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My Files Work\CRO 24-25\"/>
    </mc:Choice>
  </mc:AlternateContent>
  <xr:revisionPtr revIDLastSave="0" documentId="13_ncr:1_{BAE95603-BDBE-4F41-9884-C5F25606B3A2}" xr6:coauthVersionLast="47" xr6:coauthVersionMax="47" xr10:uidLastSave="{00000000-0000-0000-0000-000000000000}"/>
  <bookViews>
    <workbookView xWindow="-108" yWindow="-108" windowWidth="23256" windowHeight="12456" firstSheet="3" activeTab="3" xr2:uid="{00000000-000D-0000-FFFF-FFFF00000000}"/>
  </bookViews>
  <sheets>
    <sheet name="Raw_data" sheetId="1" state="hidden" r:id="rId1"/>
    <sheet name="Rough_Cleaned" sheetId="2" state="hidden" r:id="rId2"/>
    <sheet name="1k CRO_Reach" sheetId="9" state="hidden" r:id="rId3"/>
    <sheet name="Sampled Observations" sheetId="4" r:id="rId4"/>
    <sheet name="MKB_Rough" sheetId="12" r:id="rId5"/>
    <sheet name="Analysis_categorized" sheetId="11" r:id="rId6"/>
    <sheet name="Rough + Analysis" sheetId="5" r:id="rId7"/>
    <sheet name="Technique`s use calculation" sheetId="10" r:id="rId8"/>
    <sheet name="Presentation outline" sheetId="7" state="hidden" r:id="rId9"/>
    <sheet name="PG`s rough" sheetId="8" state="hidden" r:id="rId10"/>
  </sheets>
  <definedNames>
    <definedName name="_xlnm._FilterDatabase" localSheetId="2" hidden="1">'1k CRO_Reach'!$A$1:$D$696</definedName>
    <definedName name="_xlnm._FilterDatabase" localSheetId="0" hidden="1">Raw_data!$A$1:$GW$1048</definedName>
    <definedName name="_xlnm._FilterDatabase" localSheetId="1" hidden="1">Rough_Cleaned!$A$1:$GP$1046</definedName>
    <definedName name="_xlnm._FilterDatabase" localSheetId="3" hidden="1">'Sampled Observations'!$A$1:$BX$412</definedName>
    <definedName name="_xlnm._FilterDatabase" localSheetId="7" hidden="1">'Technique`s use calculation'!$J$1:$J$412</definedName>
  </definedNames>
  <calcPr calcId="191028"/>
  <pivotCaches>
    <pivotCache cacheId="0" r:id="rId11"/>
    <pivotCache cacheId="1" r:id="rId12"/>
    <pivotCache cacheId="2" r:id="rId13"/>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2" l="1"/>
  <c r="C7" i="12"/>
  <c r="C5" i="12"/>
  <c r="L6" i="10"/>
  <c r="J2" i="10"/>
  <c r="T76" i="10"/>
  <c r="T77" i="10"/>
  <c r="T78" i="10"/>
  <c r="T79" i="10"/>
  <c r="T80" i="10"/>
  <c r="T81" i="10"/>
  <c r="T82" i="10"/>
  <c r="T83" i="10"/>
  <c r="T84" i="10"/>
  <c r="T85" i="10"/>
  <c r="T86" i="10"/>
  <c r="T87" i="10"/>
  <c r="T88" i="10"/>
  <c r="T89" i="10"/>
  <c r="T90" i="10"/>
  <c r="T91" i="10"/>
  <c r="T92" i="10"/>
  <c r="T95" i="10"/>
  <c r="T96" i="10"/>
  <c r="T97" i="10"/>
  <c r="T98" i="10"/>
  <c r="T99" i="10"/>
  <c r="T100" i="10"/>
  <c r="T101" i="10"/>
  <c r="T102" i="10"/>
  <c r="T103" i="10"/>
  <c r="T105" i="10"/>
  <c r="T106" i="10"/>
  <c r="T107" i="10"/>
  <c r="T108" i="10"/>
  <c r="T109" i="10"/>
  <c r="T110" i="10"/>
  <c r="T111" i="10"/>
  <c r="T112" i="10"/>
  <c r="T113" i="10"/>
  <c r="T114" i="10"/>
  <c r="T115" i="10"/>
  <c r="T116" i="10"/>
  <c r="T117" i="10"/>
  <c r="T118" i="10"/>
  <c r="T119" i="10"/>
  <c r="T120" i="10"/>
  <c r="T121"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163" i="10"/>
  <c r="T164" i="10"/>
  <c r="T165" i="10"/>
  <c r="T166" i="10"/>
  <c r="T167" i="10"/>
  <c r="T168" i="10"/>
  <c r="T170" i="10"/>
  <c r="T172" i="10"/>
  <c r="T174" i="10"/>
  <c r="T175" i="10"/>
  <c r="T176" i="10"/>
  <c r="T177" i="10"/>
  <c r="T180" i="10"/>
  <c r="T181" i="10"/>
  <c r="T182" i="10"/>
  <c r="T183" i="10"/>
  <c r="T184" i="10"/>
  <c r="T185" i="10"/>
  <c r="T186" i="10"/>
  <c r="T187" i="10"/>
  <c r="T188" i="10"/>
  <c r="T189" i="10"/>
  <c r="T190" i="10"/>
  <c r="T191" i="10"/>
  <c r="T192" i="10"/>
  <c r="T194" i="10"/>
  <c r="T195" i="10"/>
  <c r="T196" i="10"/>
  <c r="T197" i="10"/>
  <c r="T199" i="10"/>
  <c r="T200" i="10"/>
  <c r="T201" i="10"/>
  <c r="T202" i="10"/>
  <c r="T203" i="10"/>
  <c r="T205" i="10"/>
  <c r="T206" i="10"/>
  <c r="T207" i="10"/>
  <c r="T209" i="10"/>
  <c r="T210" i="10"/>
  <c r="T211" i="10"/>
  <c r="T212" i="10"/>
  <c r="T214" i="10"/>
  <c r="T215" i="10"/>
  <c r="T216" i="10"/>
  <c r="T217" i="10"/>
  <c r="T218" i="10"/>
  <c r="T219" i="10"/>
  <c r="T220" i="10"/>
  <c r="T221" i="10"/>
  <c r="T222" i="10"/>
  <c r="T223" i="10"/>
  <c r="T224" i="10"/>
  <c r="T225" i="10"/>
  <c r="T229" i="10"/>
  <c r="T230" i="10"/>
  <c r="T232" i="10"/>
  <c r="T233" i="10"/>
  <c r="T235" i="10"/>
  <c r="T236" i="10"/>
  <c r="T237" i="10"/>
  <c r="T238" i="10"/>
  <c r="T240" i="10"/>
  <c r="T241" i="10"/>
  <c r="T242" i="10"/>
  <c r="T243" i="10"/>
  <c r="T246" i="10"/>
  <c r="T247" i="10"/>
  <c r="T248" i="10"/>
  <c r="T249" i="10"/>
  <c r="T251" i="10"/>
  <c r="T255" i="10"/>
  <c r="T256" i="10"/>
  <c r="T257" i="10"/>
  <c r="T258" i="10"/>
  <c r="T259" i="10"/>
  <c r="T290" i="10"/>
  <c r="T291" i="10"/>
  <c r="T299" i="10"/>
  <c r="T320" i="10"/>
  <c r="T329" i="10"/>
  <c r="T374" i="10"/>
  <c r="T387" i="10"/>
  <c r="T391" i="10"/>
  <c r="T396" i="10"/>
  <c r="T397" i="10"/>
  <c r="T398" i="10"/>
  <c r="T400" i="10"/>
  <c r="T403" i="10"/>
  <c r="T407" i="10"/>
  <c r="T408" i="10"/>
  <c r="T412" i="10"/>
  <c r="T73" i="10"/>
  <c r="T74" i="10"/>
  <c r="T75" i="10"/>
  <c r="T3" i="10"/>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2" i="10"/>
  <c r="L4" i="10"/>
  <c r="B414" i="10" l="1"/>
  <c r="B416" i="10" s="1"/>
  <c r="C414" i="10"/>
  <c r="C416" i="10" s="1"/>
  <c r="D414" i="10"/>
  <c r="D416" i="10" s="1"/>
  <c r="E414" i="10"/>
  <c r="E416" i="10" s="1"/>
  <c r="F414" i="10"/>
  <c r="F416" i="10" s="1"/>
  <c r="G414" i="10"/>
  <c r="G416" i="10" s="1"/>
  <c r="H414" i="10"/>
  <c r="H416" i="10" s="1"/>
  <c r="A414" i="10"/>
  <c r="A416" i="10" s="1"/>
  <c r="L3" i="10"/>
  <c r="L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E2" i="9" a="1"/>
  <c r="H1046" i="9" a="1"/>
  <c r="H1045" i="9" a="1"/>
  <c r="H1044" i="9" a="1"/>
  <c r="H1043" i="9" a="1"/>
  <c r="H1042" i="9" a="1"/>
  <c r="H1041" i="9" a="1"/>
  <c r="H1040" i="9" a="1"/>
  <c r="H1039" i="9" a="1"/>
  <c r="H1038" i="9" a="1"/>
  <c r="H1037" i="9" a="1"/>
  <c r="H1036" i="9" a="1"/>
  <c r="H1035" i="9" a="1"/>
  <c r="H1034" i="9" a="1"/>
  <c r="H1033" i="9" a="1"/>
  <c r="H1032" i="9" a="1"/>
  <c r="H1031" i="9" a="1"/>
  <c r="H1030" i="9" a="1"/>
  <c r="H1029" i="9" a="1"/>
  <c r="H1028" i="9" a="1"/>
  <c r="H1027" i="9" a="1"/>
  <c r="H1026" i="9" a="1"/>
  <c r="H1025" i="9" a="1"/>
  <c r="H1024" i="9" a="1"/>
  <c r="H1023" i="9" a="1"/>
  <c r="H1022" i="9" a="1"/>
  <c r="H1021" i="9" a="1"/>
  <c r="H1020" i="9" a="1"/>
  <c r="H1019" i="9" a="1"/>
  <c r="H1018" i="9" a="1"/>
  <c r="H1017" i="9" a="1"/>
  <c r="H1016" i="9" a="1"/>
  <c r="H1015" i="9" a="1"/>
  <c r="H1014" i="9" a="1"/>
  <c r="H1013" i="9" a="1"/>
  <c r="H1012" i="9" a="1"/>
  <c r="H1011" i="9" a="1"/>
  <c r="H1010" i="9" a="1"/>
  <c r="H1009" i="9" a="1"/>
  <c r="H1008" i="9" a="1"/>
  <c r="H1007" i="9" a="1"/>
  <c r="H1006" i="9" a="1"/>
  <c r="H1005" i="9" a="1"/>
  <c r="H1004" i="9" a="1"/>
  <c r="H1003" i="9" a="1"/>
  <c r="H1002" i="9" a="1"/>
  <c r="H1001" i="9" a="1"/>
  <c r="H1000" i="9" a="1"/>
  <c r="H999" i="9" a="1"/>
  <c r="H998" i="9" a="1"/>
  <c r="H997" i="9" a="1"/>
  <c r="H996" i="9" a="1"/>
  <c r="H995" i="9" a="1"/>
  <c r="H994" i="9" a="1"/>
  <c r="H993" i="9" a="1"/>
  <c r="H992" i="9" a="1"/>
  <c r="H991" i="9" a="1"/>
  <c r="H990" i="9" a="1"/>
  <c r="H989" i="9" a="1"/>
  <c r="H988" i="9" a="1"/>
  <c r="H987" i="9" a="1"/>
  <c r="H986" i="9" a="1"/>
  <c r="H985" i="9" a="1"/>
  <c r="H984" i="9" a="1"/>
  <c r="H983" i="9" a="1"/>
  <c r="H982" i="9" a="1"/>
  <c r="H981" i="9" a="1"/>
  <c r="H980" i="9" a="1"/>
  <c r="H979" i="9" a="1"/>
  <c r="H978" i="9" a="1"/>
  <c r="H977" i="9" a="1"/>
  <c r="H976" i="9" a="1"/>
  <c r="H975" i="9" a="1"/>
  <c r="H974" i="9" a="1"/>
  <c r="H973" i="9" a="1"/>
  <c r="H972" i="9" a="1"/>
  <c r="H971" i="9" a="1"/>
  <c r="H970" i="9" a="1"/>
  <c r="H969" i="9" a="1"/>
  <c r="H968" i="9" a="1"/>
  <c r="H967" i="9" a="1"/>
  <c r="H966" i="9" a="1"/>
  <c r="H965" i="9" a="1"/>
  <c r="H964" i="9" a="1"/>
  <c r="H963" i="9" a="1"/>
  <c r="H962" i="9" a="1"/>
  <c r="H961" i="9" a="1"/>
  <c r="H960" i="9" a="1"/>
  <c r="H959" i="9" a="1"/>
  <c r="H958" i="9" a="1"/>
  <c r="H957" i="9" a="1"/>
  <c r="H956" i="9" a="1"/>
  <c r="H955" i="9" a="1"/>
  <c r="H954" i="9" a="1"/>
  <c r="H953" i="9" a="1"/>
  <c r="H952" i="9" a="1"/>
  <c r="H951" i="9" a="1"/>
  <c r="H950" i="9" a="1"/>
  <c r="H949" i="9" a="1"/>
  <c r="H948" i="9" a="1"/>
  <c r="H947" i="9" a="1"/>
  <c r="H946" i="9" a="1"/>
  <c r="H945" i="9" a="1"/>
  <c r="H944" i="9" a="1"/>
  <c r="H943" i="9" a="1"/>
  <c r="H942" i="9" a="1"/>
  <c r="H941" i="9" a="1"/>
  <c r="H940" i="9" a="1"/>
  <c r="H939" i="9" a="1"/>
  <c r="H938" i="9" a="1"/>
  <c r="H937" i="9" a="1"/>
  <c r="H936" i="9" a="1"/>
  <c r="H935" i="9" a="1"/>
  <c r="H934" i="9" a="1"/>
  <c r="H933" i="9" a="1"/>
  <c r="H932" i="9" a="1"/>
  <c r="H931" i="9" a="1"/>
  <c r="H930" i="9" a="1"/>
  <c r="H929" i="9" a="1"/>
  <c r="H928" i="9" a="1"/>
  <c r="H927" i="9" a="1"/>
  <c r="H926" i="9" a="1"/>
  <c r="H925" i="9" a="1"/>
  <c r="H924" i="9" a="1"/>
  <c r="H923" i="9" a="1"/>
  <c r="H922" i="9" a="1"/>
  <c r="H921" i="9" a="1"/>
  <c r="H920" i="9" a="1"/>
  <c r="H919" i="9" a="1"/>
  <c r="H918" i="9" a="1"/>
  <c r="H917" i="9" a="1"/>
  <c r="H916" i="9" a="1"/>
  <c r="H915" i="9" a="1"/>
  <c r="H914" i="9" a="1"/>
  <c r="H913" i="9" a="1"/>
  <c r="H912" i="9" a="1"/>
  <c r="H911" i="9" a="1"/>
  <c r="H910" i="9" a="1"/>
  <c r="H909" i="9" a="1"/>
  <c r="H908" i="9" a="1"/>
  <c r="H907" i="9" a="1"/>
  <c r="H906" i="9" a="1"/>
  <c r="H905" i="9" a="1"/>
  <c r="H904" i="9" a="1"/>
  <c r="H903" i="9" a="1"/>
  <c r="H902" i="9" a="1"/>
  <c r="H901" i="9" a="1"/>
  <c r="H900" i="9" a="1"/>
  <c r="H899" i="9" a="1"/>
  <c r="H898" i="9" a="1"/>
  <c r="H897" i="9" a="1"/>
  <c r="H896" i="9" a="1"/>
  <c r="H895" i="9" a="1"/>
  <c r="H894" i="9" a="1"/>
  <c r="H893" i="9" a="1"/>
  <c r="H892" i="9" a="1"/>
  <c r="H891" i="9" a="1"/>
  <c r="H890" i="9" a="1"/>
  <c r="H889" i="9" a="1"/>
  <c r="H888" i="9" a="1"/>
  <c r="H887" i="9" a="1"/>
  <c r="H886" i="9" a="1"/>
  <c r="H885" i="9" a="1"/>
  <c r="H884" i="9" a="1"/>
  <c r="H883" i="9" a="1"/>
  <c r="H882" i="9" a="1"/>
  <c r="H881" i="9" a="1"/>
  <c r="H880" i="9" a="1"/>
  <c r="H879" i="9" a="1"/>
  <c r="H878" i="9" a="1"/>
  <c r="H877" i="9" a="1"/>
  <c r="H876" i="9" a="1"/>
  <c r="H875" i="9" a="1"/>
  <c r="H874" i="9" a="1"/>
  <c r="H873" i="9" a="1"/>
  <c r="H872" i="9" a="1"/>
  <c r="H871" i="9" a="1"/>
  <c r="H870" i="9" a="1"/>
  <c r="H869" i="9" a="1"/>
  <c r="H868" i="9" a="1"/>
  <c r="H867" i="9" a="1"/>
  <c r="H866" i="9" a="1"/>
  <c r="H865" i="9" a="1"/>
  <c r="H864" i="9" a="1"/>
  <c r="H863" i="9" a="1"/>
  <c r="H862" i="9" a="1"/>
  <c r="H861" i="9" a="1"/>
  <c r="H860" i="9" a="1"/>
  <c r="H859" i="9" a="1"/>
  <c r="H858" i="9" a="1"/>
  <c r="H857" i="9" a="1"/>
  <c r="H856" i="9" a="1"/>
  <c r="H855" i="9" a="1"/>
  <c r="H854" i="9" a="1"/>
  <c r="H853" i="9" a="1"/>
  <c r="H852" i="9" a="1"/>
  <c r="H851" i="9" a="1"/>
  <c r="H850" i="9" a="1"/>
  <c r="H849" i="9" a="1"/>
  <c r="H848" i="9" a="1"/>
  <c r="H847" i="9" a="1"/>
  <c r="H846" i="9" a="1"/>
  <c r="H845" i="9" a="1"/>
  <c r="H844" i="9" a="1"/>
  <c r="H843" i="9" a="1"/>
  <c r="H842" i="9" a="1"/>
  <c r="H841" i="9" a="1"/>
  <c r="H840" i="9" a="1"/>
  <c r="H839" i="9" a="1"/>
  <c r="H838" i="9" a="1"/>
  <c r="H837" i="9" a="1"/>
  <c r="H836" i="9" a="1"/>
  <c r="H835" i="9" a="1"/>
  <c r="H834" i="9" a="1"/>
  <c r="H833" i="9" a="1"/>
  <c r="H832" i="9" a="1"/>
  <c r="H831" i="9" a="1"/>
  <c r="H830" i="9" a="1"/>
  <c r="H829" i="9" a="1"/>
  <c r="H828" i="9" a="1"/>
  <c r="H827" i="9" a="1"/>
  <c r="H826" i="9" a="1"/>
  <c r="H825" i="9" a="1"/>
  <c r="H824" i="9" a="1"/>
  <c r="H823" i="9" a="1"/>
  <c r="H822" i="9" a="1"/>
  <c r="H821" i="9" a="1"/>
  <c r="H820" i="9" a="1"/>
  <c r="H819" i="9" a="1"/>
  <c r="H818" i="9" a="1"/>
  <c r="H817" i="9" a="1"/>
  <c r="H816" i="9" a="1"/>
  <c r="H815" i="9" a="1"/>
  <c r="H814" i="9" a="1"/>
  <c r="H813" i="9" a="1"/>
  <c r="H812" i="9" a="1"/>
  <c r="H811" i="9" a="1"/>
  <c r="H810" i="9" a="1"/>
  <c r="H809" i="9" a="1"/>
  <c r="H808" i="9" a="1"/>
  <c r="H807" i="9" a="1"/>
  <c r="H806" i="9" a="1"/>
  <c r="H805" i="9" a="1"/>
  <c r="H804" i="9" a="1"/>
  <c r="H803" i="9" a="1"/>
  <c r="H802" i="9" a="1"/>
  <c r="H801" i="9" a="1"/>
  <c r="H800" i="9" a="1"/>
  <c r="H799" i="9" a="1"/>
  <c r="H798" i="9" a="1"/>
  <c r="H797" i="9" a="1"/>
  <c r="H796" i="9" a="1"/>
  <c r="H795" i="9" a="1"/>
  <c r="H794" i="9" a="1"/>
  <c r="H793" i="9" a="1"/>
  <c r="H792" i="9" a="1"/>
  <c r="H791" i="9" a="1"/>
  <c r="H790" i="9" a="1"/>
  <c r="H789" i="9" a="1"/>
  <c r="H788" i="9" a="1"/>
  <c r="H787" i="9" a="1"/>
  <c r="H786" i="9" a="1"/>
  <c r="H785" i="9" a="1"/>
  <c r="H784" i="9" a="1"/>
  <c r="H783" i="9" a="1"/>
  <c r="H782" i="9" a="1"/>
  <c r="H781" i="9" a="1"/>
  <c r="H780" i="9" a="1"/>
  <c r="H779" i="9" a="1"/>
  <c r="H778" i="9" a="1"/>
  <c r="H777" i="9" a="1"/>
  <c r="H776" i="9" a="1"/>
  <c r="H775" i="9" a="1"/>
  <c r="H774" i="9" a="1"/>
  <c r="H773" i="9" a="1"/>
  <c r="H772" i="9" a="1"/>
  <c r="H771" i="9" a="1"/>
  <c r="H770" i="9" a="1"/>
  <c r="H769" i="9" a="1"/>
  <c r="H768" i="9" a="1"/>
  <c r="H767" i="9" a="1"/>
  <c r="H766" i="9" a="1"/>
  <c r="H765" i="9" a="1"/>
  <c r="H764" i="9" a="1"/>
  <c r="H763" i="9" a="1"/>
  <c r="H762" i="9" a="1"/>
  <c r="H761" i="9" a="1"/>
  <c r="H760" i="9" a="1"/>
  <c r="H759" i="9" a="1"/>
  <c r="H758" i="9" a="1"/>
  <c r="H757" i="9" a="1"/>
  <c r="H756" i="9" a="1"/>
  <c r="H755" i="9" a="1"/>
  <c r="H754" i="9" a="1"/>
  <c r="H753" i="9" a="1"/>
  <c r="H752" i="9" a="1"/>
  <c r="H751" i="9" a="1"/>
  <c r="H750" i="9" a="1"/>
  <c r="H749" i="9" a="1"/>
  <c r="H748" i="9" a="1"/>
  <c r="H747" i="9" a="1"/>
  <c r="H746" i="9" a="1"/>
  <c r="H745" i="9" a="1"/>
  <c r="H744" i="9" a="1"/>
  <c r="H743" i="9" a="1"/>
  <c r="H742" i="9" a="1"/>
  <c r="H741" i="9" a="1"/>
  <c r="H740" i="9" a="1"/>
  <c r="H739" i="9" a="1"/>
  <c r="H738" i="9" a="1"/>
  <c r="H737" i="9" a="1"/>
  <c r="H736" i="9" a="1"/>
  <c r="H735" i="9" a="1"/>
  <c r="H734" i="9" a="1"/>
  <c r="H733" i="9" a="1"/>
  <c r="H732" i="9" a="1"/>
  <c r="H731" i="9" a="1"/>
  <c r="H730" i="9" a="1"/>
  <c r="H729" i="9" a="1"/>
  <c r="H728" i="9" a="1"/>
  <c r="H727" i="9" a="1"/>
  <c r="H726" i="9" a="1"/>
  <c r="H725" i="9" a="1"/>
  <c r="H724" i="9" a="1"/>
  <c r="H723" i="9" a="1"/>
  <c r="H722" i="9" a="1"/>
  <c r="H721" i="9" a="1"/>
  <c r="H720" i="9" a="1"/>
  <c r="H719" i="9" a="1"/>
  <c r="H718" i="9" a="1"/>
  <c r="H717" i="9" a="1"/>
  <c r="H716" i="9" a="1"/>
  <c r="H715" i="9" a="1"/>
  <c r="H714" i="9" a="1"/>
  <c r="H713" i="9" a="1"/>
  <c r="H712" i="9" a="1"/>
  <c r="H711" i="9" a="1"/>
  <c r="H710" i="9" a="1"/>
  <c r="H709" i="9" a="1"/>
  <c r="H708" i="9" a="1"/>
  <c r="H707" i="9" a="1"/>
  <c r="H706" i="9" a="1"/>
  <c r="H705" i="9" a="1"/>
  <c r="H704" i="9" a="1"/>
  <c r="H703" i="9" a="1"/>
  <c r="H702" i="9" a="1"/>
  <c r="H701" i="9" a="1"/>
  <c r="H700" i="9" a="1"/>
  <c r="H699" i="9" a="1"/>
  <c r="H698" i="9" a="1"/>
  <c r="H697" i="9" a="1"/>
  <c r="H696" i="9" a="1"/>
  <c r="H695" i="9" a="1"/>
  <c r="H694" i="9" a="1"/>
  <c r="H693" i="9" a="1"/>
  <c r="H692" i="9" a="1"/>
  <c r="H691" i="9" a="1"/>
  <c r="H690" i="9" a="1"/>
  <c r="H689" i="9" a="1"/>
  <c r="H688" i="9" a="1"/>
  <c r="H687" i="9" a="1"/>
  <c r="H686" i="9" a="1"/>
  <c r="H685" i="9" a="1"/>
  <c r="H684" i="9" a="1"/>
  <c r="H683" i="9" a="1"/>
  <c r="H682" i="9" a="1"/>
  <c r="H681" i="9" a="1"/>
  <c r="H680" i="9" a="1"/>
  <c r="H679" i="9" a="1"/>
  <c r="H678" i="9" a="1"/>
  <c r="H677" i="9" a="1"/>
  <c r="H676" i="9" a="1"/>
  <c r="H675" i="9" a="1"/>
  <c r="H674" i="9" a="1"/>
  <c r="H673" i="9" a="1"/>
  <c r="H672" i="9" a="1"/>
  <c r="H671" i="9" a="1"/>
  <c r="H670" i="9" a="1"/>
  <c r="H669" i="9" a="1"/>
  <c r="H668" i="9" a="1"/>
  <c r="H667" i="9" a="1"/>
  <c r="H666" i="9" a="1"/>
  <c r="H665" i="9" a="1"/>
  <c r="H664" i="9" a="1"/>
  <c r="H663" i="9" a="1"/>
  <c r="H662" i="9" a="1"/>
  <c r="H661" i="9" a="1"/>
  <c r="H660" i="9" a="1"/>
  <c r="H659" i="9" a="1"/>
  <c r="H658" i="9" a="1"/>
  <c r="H657" i="9" a="1"/>
  <c r="H656" i="9" a="1"/>
  <c r="H655" i="9" a="1"/>
  <c r="H654" i="9" a="1"/>
  <c r="H653" i="9" a="1"/>
  <c r="H652" i="9" a="1"/>
  <c r="H651" i="9" a="1"/>
  <c r="H650" i="9" a="1"/>
  <c r="H649" i="9" a="1"/>
  <c r="H648" i="9" a="1"/>
  <c r="H647" i="9" a="1"/>
  <c r="H646" i="9" a="1"/>
  <c r="H645" i="9" a="1"/>
  <c r="H644" i="9" a="1"/>
  <c r="H643" i="9" a="1"/>
  <c r="H642" i="9" a="1"/>
  <c r="H641" i="9" a="1"/>
  <c r="H640" i="9" a="1"/>
  <c r="H639" i="9" a="1"/>
  <c r="H638" i="9" a="1"/>
  <c r="H637" i="9" a="1"/>
  <c r="H636" i="9" a="1"/>
  <c r="H635" i="9" a="1"/>
  <c r="H634" i="9" a="1"/>
  <c r="H633" i="9" a="1"/>
  <c r="H632" i="9" a="1"/>
  <c r="H631" i="9" a="1"/>
  <c r="H630" i="9" a="1"/>
  <c r="H629" i="9" a="1"/>
  <c r="H628" i="9" a="1"/>
  <c r="H627" i="9" a="1"/>
  <c r="H626" i="9" a="1"/>
  <c r="H625" i="9" a="1"/>
  <c r="H624" i="9" a="1"/>
  <c r="H623" i="9" a="1"/>
  <c r="H622" i="9" a="1"/>
  <c r="H621" i="9" a="1"/>
  <c r="H620" i="9" a="1"/>
  <c r="H619" i="9" a="1"/>
  <c r="H618" i="9" a="1"/>
  <c r="H617" i="9" a="1"/>
  <c r="H616" i="9" a="1"/>
  <c r="H615" i="9" a="1"/>
  <c r="H614" i="9" a="1"/>
  <c r="H613" i="9" a="1"/>
  <c r="H612" i="9" a="1"/>
  <c r="H611" i="9" a="1"/>
  <c r="H610" i="9" a="1"/>
  <c r="H609" i="9" a="1"/>
  <c r="H608" i="9" a="1"/>
  <c r="H607" i="9" a="1"/>
  <c r="H606" i="9" a="1"/>
  <c r="H605" i="9" a="1"/>
  <c r="H604" i="9" a="1"/>
  <c r="H603" i="9" a="1"/>
  <c r="H602" i="9" a="1"/>
  <c r="H601" i="9" a="1"/>
  <c r="H600" i="9" a="1"/>
  <c r="H599" i="9" a="1"/>
  <c r="H598" i="9" a="1"/>
  <c r="H597" i="9" a="1"/>
  <c r="H596" i="9" a="1"/>
  <c r="H595" i="9" a="1"/>
  <c r="H594" i="9" a="1"/>
  <c r="H593" i="9" a="1"/>
  <c r="H592" i="9" a="1"/>
  <c r="H591" i="9" a="1"/>
  <c r="H590" i="9" a="1"/>
  <c r="H589" i="9" a="1"/>
  <c r="H588" i="9" a="1"/>
  <c r="H587" i="9" a="1"/>
  <c r="H586" i="9" a="1"/>
  <c r="H585" i="9" a="1"/>
  <c r="H584" i="9" a="1"/>
  <c r="H583" i="9" a="1"/>
  <c r="H582" i="9" a="1"/>
  <c r="H581" i="9" a="1"/>
  <c r="H580" i="9" a="1"/>
  <c r="H579" i="9" a="1"/>
  <c r="H578" i="9" a="1"/>
  <c r="H577" i="9" a="1"/>
  <c r="H576" i="9" a="1"/>
  <c r="H575" i="9" a="1"/>
  <c r="H574" i="9" a="1"/>
  <c r="H573" i="9" a="1"/>
  <c r="H572" i="9" a="1"/>
  <c r="H571" i="9" a="1"/>
  <c r="H570" i="9" a="1"/>
  <c r="H569" i="9" a="1"/>
  <c r="H568" i="9" a="1"/>
  <c r="H567" i="9" a="1"/>
  <c r="H566" i="9" a="1"/>
  <c r="H565" i="9" a="1"/>
  <c r="H564" i="9" a="1"/>
  <c r="H563" i="9" a="1"/>
  <c r="H562" i="9" a="1"/>
  <c r="H561" i="9" a="1"/>
  <c r="H560" i="9" a="1"/>
  <c r="H559" i="9" a="1"/>
  <c r="H558" i="9" a="1"/>
  <c r="H557" i="9" a="1"/>
  <c r="H556" i="9" a="1"/>
  <c r="H555" i="9" a="1"/>
  <c r="H554" i="9" a="1"/>
  <c r="H553" i="9" a="1"/>
  <c r="H552" i="9" a="1"/>
  <c r="H551" i="9" a="1"/>
  <c r="H550" i="9" a="1"/>
  <c r="H549" i="9" a="1"/>
  <c r="H548" i="9" a="1"/>
  <c r="H547" i="9" a="1"/>
  <c r="H546" i="9" a="1"/>
  <c r="H545" i="9" a="1"/>
  <c r="H544" i="9" a="1"/>
  <c r="H543" i="9" a="1"/>
  <c r="H542" i="9" a="1"/>
  <c r="H541" i="9" a="1"/>
  <c r="H540" i="9" a="1"/>
  <c r="H539" i="9" a="1"/>
  <c r="H538" i="9" a="1"/>
  <c r="H537" i="9" a="1"/>
  <c r="H536" i="9" a="1"/>
  <c r="H535" i="9" a="1"/>
  <c r="H534" i="9" a="1"/>
  <c r="H533" i="9" a="1"/>
  <c r="H532" i="9" a="1"/>
  <c r="H531" i="9" a="1"/>
  <c r="H530" i="9" a="1"/>
  <c r="H529" i="9" a="1"/>
  <c r="H528" i="9" a="1"/>
  <c r="H527" i="9" a="1"/>
  <c r="H526" i="9" a="1"/>
  <c r="H525" i="9" a="1"/>
  <c r="H524" i="9" a="1"/>
  <c r="H523" i="9" a="1"/>
  <c r="H522" i="9" a="1"/>
  <c r="H521" i="9" a="1"/>
  <c r="H520" i="9" a="1"/>
  <c r="H519" i="9" a="1"/>
  <c r="H518" i="9" a="1"/>
  <c r="H517" i="9" a="1"/>
  <c r="H516" i="9" a="1"/>
  <c r="H515" i="9" a="1"/>
  <c r="H514" i="9" a="1"/>
  <c r="H513" i="9" a="1"/>
  <c r="H512" i="9" a="1"/>
  <c r="H511" i="9" a="1"/>
  <c r="H510" i="9" a="1"/>
  <c r="H509" i="9" a="1"/>
  <c r="H508" i="9" a="1"/>
  <c r="H507" i="9" a="1"/>
  <c r="H506" i="9" a="1"/>
  <c r="H505" i="9" a="1"/>
  <c r="H504" i="9" a="1"/>
  <c r="H503" i="9" a="1"/>
  <c r="H502" i="9" a="1"/>
  <c r="H501" i="9" a="1"/>
  <c r="H500" i="9" a="1"/>
  <c r="H499" i="9" a="1"/>
  <c r="H498" i="9" a="1"/>
  <c r="H497" i="9" a="1"/>
  <c r="H496" i="9" a="1"/>
  <c r="H495" i="9" a="1"/>
  <c r="H494" i="9" a="1"/>
  <c r="H493" i="9" a="1"/>
  <c r="H492" i="9" a="1"/>
  <c r="H491" i="9" a="1"/>
  <c r="H490" i="9" a="1"/>
  <c r="H489" i="9" a="1"/>
  <c r="H488" i="9" a="1"/>
  <c r="H487" i="9" a="1"/>
  <c r="H486" i="9" a="1"/>
  <c r="H485" i="9" a="1"/>
  <c r="H484" i="9" a="1"/>
  <c r="H483" i="9" a="1"/>
  <c r="H482" i="9" a="1"/>
  <c r="H481" i="9" a="1"/>
  <c r="H480" i="9" a="1"/>
  <c r="H479" i="9" a="1"/>
  <c r="H478" i="9" a="1"/>
  <c r="H477" i="9" a="1"/>
  <c r="H476" i="9" a="1"/>
  <c r="H475" i="9" a="1"/>
  <c r="H474" i="9" a="1"/>
  <c r="H473" i="9" a="1"/>
  <c r="H472" i="9" a="1"/>
  <c r="H471" i="9" a="1"/>
  <c r="H470" i="9" a="1"/>
  <c r="H469" i="9" a="1"/>
  <c r="H468" i="9" a="1"/>
  <c r="H467" i="9" a="1"/>
  <c r="H466" i="9" a="1"/>
  <c r="H465" i="9" a="1"/>
  <c r="H464" i="9" a="1"/>
  <c r="H463" i="9" a="1"/>
  <c r="H462" i="9" a="1"/>
  <c r="H461" i="9" a="1"/>
  <c r="H460" i="9" a="1"/>
  <c r="H459" i="9" a="1"/>
  <c r="H458" i="9" a="1"/>
  <c r="H457" i="9" a="1"/>
  <c r="H456" i="9" a="1"/>
  <c r="H455" i="9" a="1"/>
  <c r="H454" i="9" a="1"/>
  <c r="H453" i="9" a="1"/>
  <c r="H452" i="9" a="1"/>
  <c r="H451" i="9" a="1"/>
  <c r="H450" i="9" a="1"/>
  <c r="H449" i="9" a="1"/>
  <c r="H448" i="9" a="1"/>
  <c r="H447" i="9" a="1"/>
  <c r="H446" i="9" a="1"/>
  <c r="H445" i="9" a="1"/>
  <c r="H444" i="9" a="1"/>
  <c r="H443" i="9" a="1"/>
  <c r="H442" i="9" a="1"/>
  <c r="H441" i="9" a="1"/>
  <c r="H440" i="9" a="1"/>
  <c r="H439" i="9" a="1"/>
  <c r="H438" i="9" a="1"/>
  <c r="H437" i="9" a="1"/>
  <c r="H436" i="9" a="1"/>
  <c r="H435" i="9" a="1"/>
  <c r="H434" i="9" a="1"/>
  <c r="H433" i="9" a="1"/>
  <c r="H432" i="9" a="1"/>
  <c r="H431" i="9" a="1"/>
  <c r="H430" i="9" a="1"/>
  <c r="H429" i="9" a="1"/>
  <c r="H428" i="9" a="1"/>
  <c r="H427" i="9" a="1"/>
  <c r="H426" i="9" a="1"/>
  <c r="H425" i="9" a="1"/>
  <c r="H424" i="9" a="1"/>
  <c r="H423" i="9" a="1"/>
  <c r="H422" i="9" a="1"/>
  <c r="H421" i="9" a="1"/>
  <c r="H420" i="9" a="1"/>
  <c r="H419" i="9" a="1"/>
  <c r="H418" i="9" a="1"/>
  <c r="H417" i="9" a="1"/>
  <c r="H416" i="9" a="1"/>
  <c r="H415" i="9" a="1"/>
  <c r="H414" i="9" a="1"/>
  <c r="H413" i="9" a="1"/>
  <c r="H412" i="9" a="1"/>
  <c r="H411" i="9" a="1"/>
  <c r="H410" i="9" a="1"/>
  <c r="H409" i="9" a="1"/>
  <c r="H408" i="9" a="1"/>
  <c r="H407" i="9" a="1"/>
  <c r="H406" i="9" a="1"/>
  <c r="H405" i="9" a="1"/>
  <c r="H404" i="9" a="1"/>
  <c r="H403" i="9" a="1"/>
  <c r="H402" i="9" a="1"/>
  <c r="H401" i="9" a="1"/>
  <c r="H400" i="9" a="1"/>
  <c r="H399" i="9" a="1"/>
  <c r="H398" i="9" a="1"/>
  <c r="H397" i="9" a="1"/>
  <c r="H396" i="9" a="1"/>
  <c r="H395" i="9" a="1"/>
  <c r="H394" i="9" a="1"/>
  <c r="H393" i="9" a="1"/>
  <c r="H392" i="9" a="1"/>
  <c r="H391" i="9" a="1"/>
  <c r="H390" i="9" a="1"/>
  <c r="H389" i="9" a="1"/>
  <c r="H388" i="9" a="1"/>
  <c r="H387" i="9" a="1"/>
  <c r="H386" i="9" a="1"/>
  <c r="H385" i="9" a="1"/>
  <c r="H384" i="9" a="1"/>
  <c r="H383" i="9" a="1"/>
  <c r="H382" i="9" a="1"/>
  <c r="H381" i="9" a="1"/>
  <c r="H380" i="9" a="1"/>
  <c r="H379" i="9" a="1"/>
  <c r="H378" i="9" a="1"/>
  <c r="H377" i="9" a="1"/>
  <c r="H376" i="9" a="1"/>
  <c r="H375" i="9" a="1"/>
  <c r="H374" i="9" a="1"/>
  <c r="H373" i="9" a="1"/>
  <c r="H372" i="9" a="1"/>
  <c r="H371" i="9" a="1"/>
  <c r="H370" i="9" a="1"/>
  <c r="H369" i="9" a="1"/>
  <c r="H368" i="9" a="1"/>
  <c r="H367" i="9" a="1"/>
  <c r="H366" i="9" a="1"/>
  <c r="H365" i="9" a="1"/>
  <c r="H364" i="9" a="1"/>
  <c r="H363" i="9" a="1"/>
  <c r="H362" i="9" a="1"/>
  <c r="H361" i="9" a="1"/>
  <c r="H360" i="9" a="1"/>
  <c r="H359" i="9" a="1"/>
  <c r="H358" i="9" a="1"/>
  <c r="H357" i="9" a="1"/>
  <c r="H356" i="9" a="1"/>
  <c r="H355" i="9" a="1"/>
  <c r="H354" i="9" a="1"/>
  <c r="H353" i="9" a="1"/>
  <c r="H352" i="9" a="1"/>
  <c r="H351" i="9" a="1"/>
  <c r="H350" i="9" a="1"/>
  <c r="H349" i="9" a="1"/>
  <c r="H348" i="9" a="1"/>
  <c r="H347" i="9" a="1"/>
  <c r="H346" i="9" a="1"/>
  <c r="H345" i="9" a="1"/>
  <c r="H344" i="9" a="1"/>
  <c r="H343" i="9" a="1"/>
  <c r="H342" i="9" a="1"/>
  <c r="H341" i="9" a="1"/>
  <c r="H340" i="9" a="1"/>
  <c r="H339" i="9" a="1"/>
  <c r="H338" i="9" a="1"/>
  <c r="H337" i="9" a="1"/>
  <c r="H336" i="9" a="1"/>
  <c r="H335" i="9" a="1"/>
  <c r="H334" i="9" a="1"/>
  <c r="H333" i="9" a="1"/>
  <c r="H332" i="9" a="1"/>
  <c r="H331" i="9" a="1"/>
  <c r="H330" i="9" a="1"/>
  <c r="H329" i="9" a="1"/>
  <c r="H328" i="9" a="1"/>
  <c r="H327" i="9" a="1"/>
  <c r="H326" i="9" a="1"/>
  <c r="H325" i="9" a="1"/>
  <c r="H324" i="9" a="1"/>
  <c r="H323" i="9" a="1"/>
  <c r="H322" i="9" a="1"/>
  <c r="H321" i="9" a="1"/>
  <c r="H320" i="9" a="1"/>
  <c r="H319" i="9" a="1"/>
  <c r="H318" i="9" a="1"/>
  <c r="H317" i="9" a="1"/>
  <c r="H316" i="9" a="1"/>
  <c r="H315" i="9" a="1"/>
  <c r="H314" i="9" a="1"/>
  <c r="H313" i="9" a="1"/>
  <c r="H312" i="9" a="1"/>
  <c r="H311" i="9" a="1"/>
  <c r="H310" i="9" a="1"/>
  <c r="H309" i="9" a="1"/>
  <c r="H308" i="9" a="1"/>
  <c r="H307" i="9" a="1"/>
  <c r="H306" i="9" a="1"/>
  <c r="H305" i="9" a="1"/>
  <c r="H304" i="9" a="1"/>
  <c r="H303" i="9" a="1"/>
  <c r="H302" i="9" a="1"/>
  <c r="H301" i="9" a="1"/>
  <c r="H300" i="9" a="1"/>
  <c r="H299" i="9" a="1"/>
  <c r="H298" i="9" a="1"/>
  <c r="H297" i="9" a="1"/>
  <c r="H296" i="9" a="1"/>
  <c r="H295" i="9" a="1"/>
  <c r="H294" i="9" a="1"/>
  <c r="H293" i="9" a="1"/>
  <c r="H292" i="9" a="1"/>
  <c r="H291" i="9" a="1"/>
  <c r="H290" i="9" a="1"/>
  <c r="H289" i="9" a="1"/>
  <c r="H288" i="9" a="1"/>
  <c r="H287" i="9" a="1"/>
  <c r="H286" i="9" a="1"/>
  <c r="H285" i="9" a="1"/>
  <c r="H284" i="9" a="1"/>
  <c r="H283" i="9" a="1"/>
  <c r="H282" i="9" a="1"/>
  <c r="H281" i="9" a="1"/>
  <c r="H280" i="9" a="1"/>
  <c r="H279" i="9" a="1"/>
  <c r="H278" i="9" a="1"/>
  <c r="H277" i="9" a="1"/>
  <c r="H276" i="9" a="1"/>
  <c r="H275" i="9" a="1"/>
  <c r="H274" i="9" a="1"/>
  <c r="H273" i="9" a="1"/>
  <c r="H272" i="9" a="1"/>
  <c r="H271" i="9" a="1"/>
  <c r="H270" i="9" a="1"/>
  <c r="H269" i="9" a="1"/>
  <c r="H268" i="9" a="1"/>
  <c r="H267" i="9" a="1"/>
  <c r="H266" i="9" a="1"/>
  <c r="H265" i="9" a="1"/>
  <c r="H264" i="9" a="1"/>
  <c r="H263" i="9" a="1"/>
  <c r="H262" i="9" a="1"/>
  <c r="H261" i="9" a="1"/>
  <c r="H260" i="9" a="1"/>
  <c r="H259" i="9" a="1"/>
  <c r="H258" i="9" a="1"/>
  <c r="H257" i="9" a="1"/>
  <c r="H256" i="9" a="1"/>
  <c r="H255" i="9" a="1"/>
  <c r="H254" i="9" a="1"/>
  <c r="H253" i="9" a="1"/>
  <c r="H252" i="9" a="1"/>
  <c r="H251" i="9" a="1"/>
  <c r="H250" i="9" a="1"/>
  <c r="H249" i="9" a="1"/>
  <c r="H248" i="9" a="1"/>
  <c r="H247" i="9" a="1"/>
  <c r="H246" i="9" a="1"/>
  <c r="H245" i="9" a="1"/>
  <c r="H244" i="9" a="1"/>
  <c r="H243" i="9" a="1"/>
  <c r="H242" i="9" a="1"/>
  <c r="H241" i="9" a="1"/>
  <c r="H240" i="9" a="1"/>
  <c r="H239" i="9" a="1"/>
  <c r="H238" i="9" a="1"/>
  <c r="H237" i="9" a="1"/>
  <c r="H236" i="9" a="1"/>
  <c r="H235" i="9" a="1"/>
  <c r="H234" i="9" a="1"/>
  <c r="H233" i="9" a="1"/>
  <c r="H232" i="9" a="1"/>
  <c r="H231" i="9" a="1"/>
  <c r="H230" i="9" a="1"/>
  <c r="H229" i="9" a="1"/>
  <c r="H228" i="9" a="1"/>
  <c r="H227" i="9" a="1"/>
  <c r="H226" i="9" a="1"/>
  <c r="H225" i="9" a="1"/>
  <c r="H224" i="9" a="1"/>
  <c r="H223" i="9" a="1"/>
  <c r="H222" i="9" a="1"/>
  <c r="H221" i="9" a="1"/>
  <c r="H220" i="9" a="1"/>
  <c r="H219" i="9" a="1"/>
  <c r="H218" i="9" a="1"/>
  <c r="H217" i="9" a="1"/>
  <c r="H216" i="9" a="1"/>
  <c r="H215" i="9" a="1"/>
  <c r="H214" i="9" a="1"/>
  <c r="H213" i="9" a="1"/>
  <c r="H212" i="9" a="1"/>
  <c r="H211" i="9" a="1"/>
  <c r="H210" i="9" a="1"/>
  <c r="H209" i="9" a="1"/>
  <c r="H208" i="9" a="1"/>
  <c r="H207" i="9" a="1"/>
  <c r="H206" i="9" a="1"/>
  <c r="H205" i="9" a="1"/>
  <c r="H204" i="9" a="1"/>
  <c r="H203" i="9" a="1"/>
  <c r="H202" i="9" a="1"/>
  <c r="H201" i="9" a="1"/>
  <c r="H200" i="9" a="1"/>
  <c r="H199" i="9" a="1"/>
  <c r="H198" i="9" a="1"/>
  <c r="H197" i="9" a="1"/>
  <c r="H196" i="9" a="1"/>
  <c r="H195" i="9" a="1"/>
  <c r="H194" i="9" a="1"/>
  <c r="H193" i="9" a="1"/>
  <c r="H192" i="9" a="1"/>
  <c r="H191" i="9" a="1"/>
  <c r="H190" i="9" a="1"/>
  <c r="H189" i="9" a="1"/>
  <c r="H188" i="9" a="1"/>
  <c r="H187" i="9" a="1"/>
  <c r="H186" i="9" a="1"/>
  <c r="H185" i="9" a="1"/>
  <c r="H184" i="9" a="1"/>
  <c r="H183" i="9" a="1"/>
  <c r="H182" i="9" a="1"/>
  <c r="H181" i="9" a="1"/>
  <c r="H180" i="9" a="1"/>
  <c r="H179" i="9" a="1"/>
  <c r="H178" i="9" a="1"/>
  <c r="H177" i="9" a="1"/>
  <c r="H176" i="9" a="1"/>
  <c r="H175" i="9" a="1"/>
  <c r="H174" i="9" a="1"/>
  <c r="H173" i="9" a="1"/>
  <c r="H172" i="9" a="1"/>
  <c r="H171" i="9" a="1"/>
  <c r="H170" i="9" a="1"/>
  <c r="H169" i="9" a="1"/>
  <c r="H168" i="9" a="1"/>
  <c r="H167" i="9" a="1"/>
  <c r="H166" i="9" a="1"/>
  <c r="H165" i="9" a="1"/>
  <c r="H164" i="9" a="1"/>
  <c r="H163" i="9" a="1"/>
  <c r="H162" i="9" a="1"/>
  <c r="H161" i="9" a="1"/>
  <c r="H160" i="9" a="1"/>
  <c r="H159" i="9" a="1"/>
  <c r="H158" i="9" a="1"/>
  <c r="H157" i="9" a="1"/>
  <c r="H156" i="9" a="1"/>
  <c r="H155" i="9" a="1"/>
  <c r="H154" i="9" a="1"/>
  <c r="H153" i="9" a="1"/>
  <c r="H152" i="9" a="1"/>
  <c r="H151" i="9" a="1"/>
  <c r="H150" i="9" a="1"/>
  <c r="H149" i="9" a="1"/>
  <c r="H148" i="9" a="1"/>
  <c r="H147" i="9" a="1"/>
  <c r="H146" i="9" a="1"/>
  <c r="H145" i="9" a="1"/>
  <c r="H144" i="9" a="1"/>
  <c r="H143" i="9" a="1"/>
  <c r="H142" i="9" a="1"/>
  <c r="H141" i="9" a="1"/>
  <c r="H140" i="9" a="1"/>
  <c r="H139" i="9" a="1"/>
  <c r="H138" i="9" a="1"/>
  <c r="H137" i="9" a="1"/>
  <c r="H136" i="9" a="1"/>
  <c r="H135" i="9" a="1"/>
  <c r="H134" i="9" a="1"/>
  <c r="H133" i="9" a="1"/>
  <c r="H132" i="9" a="1"/>
  <c r="H131" i="9" a="1"/>
  <c r="H130" i="9" a="1"/>
  <c r="H129" i="9" a="1"/>
  <c r="H128" i="9" a="1"/>
  <c r="H127" i="9" a="1"/>
  <c r="H126" i="9" a="1"/>
  <c r="H125" i="9" a="1"/>
  <c r="H124" i="9" a="1"/>
  <c r="H123" i="9" a="1"/>
  <c r="H122" i="9" a="1"/>
  <c r="H121" i="9" a="1"/>
  <c r="H120" i="9" a="1"/>
  <c r="H119" i="9" a="1"/>
  <c r="H118" i="9" a="1"/>
  <c r="H117" i="9" a="1"/>
  <c r="H116" i="9" a="1"/>
  <c r="H115" i="9" a="1"/>
  <c r="H114" i="9" a="1"/>
  <c r="H113" i="9" a="1"/>
  <c r="H112" i="9" a="1"/>
  <c r="H111" i="9" a="1"/>
  <c r="H110" i="9" a="1"/>
  <c r="H109" i="9" a="1"/>
  <c r="H108" i="9" a="1"/>
  <c r="H107" i="9" a="1"/>
  <c r="H106" i="9" a="1"/>
  <c r="H105" i="9" a="1"/>
  <c r="H104" i="9" a="1"/>
  <c r="H103" i="9" a="1"/>
  <c r="H102" i="9" a="1"/>
  <c r="H101" i="9" a="1"/>
  <c r="H100" i="9" a="1"/>
  <c r="H99" i="9" a="1"/>
  <c r="H98" i="9" a="1"/>
  <c r="H97" i="9" a="1"/>
  <c r="H96" i="9" a="1"/>
  <c r="H95" i="9" a="1"/>
  <c r="H94" i="9" a="1"/>
  <c r="H93" i="9" a="1"/>
  <c r="H92" i="9" a="1"/>
  <c r="H91" i="9" a="1"/>
  <c r="H90" i="9" a="1"/>
  <c r="H89" i="9" a="1"/>
  <c r="H88" i="9" a="1"/>
  <c r="H87" i="9" a="1"/>
  <c r="H86" i="9" a="1"/>
  <c r="H85" i="9" a="1"/>
  <c r="H84" i="9" a="1"/>
  <c r="H83" i="9" a="1"/>
  <c r="H82" i="9" a="1"/>
  <c r="H81" i="9" a="1"/>
  <c r="H80" i="9" a="1"/>
  <c r="H79" i="9" a="1"/>
  <c r="H78" i="9" a="1"/>
  <c r="H77" i="9" a="1"/>
  <c r="H76" i="9" a="1"/>
  <c r="H75" i="9" a="1"/>
  <c r="H74" i="9" a="1"/>
  <c r="H73" i="9" a="1"/>
  <c r="H72" i="9" a="1"/>
  <c r="H71" i="9" a="1"/>
  <c r="H70" i="9" a="1"/>
  <c r="H69" i="9" a="1"/>
  <c r="H68" i="9" a="1"/>
  <c r="H67" i="9" a="1"/>
  <c r="H66" i="9" a="1"/>
  <c r="H65" i="9" a="1"/>
  <c r="H64" i="9" a="1"/>
  <c r="H63" i="9" a="1"/>
  <c r="H62" i="9" a="1"/>
  <c r="H61" i="9" a="1"/>
  <c r="H60" i="9" a="1"/>
  <c r="H59" i="9" a="1"/>
  <c r="H58" i="9" a="1"/>
  <c r="H57" i="9" a="1"/>
  <c r="H56" i="9" a="1"/>
  <c r="H55" i="9" a="1"/>
  <c r="H54" i="9" a="1"/>
  <c r="H53" i="9" a="1"/>
  <c r="H52" i="9" a="1"/>
  <c r="H51" i="9" a="1"/>
  <c r="H50" i="9" a="1"/>
  <c r="H49" i="9" a="1"/>
  <c r="H48" i="9" a="1"/>
  <c r="H47" i="9" a="1"/>
  <c r="H46" i="9" a="1"/>
  <c r="H45" i="9" a="1"/>
  <c r="H44" i="9" a="1"/>
  <c r="H43" i="9" a="1"/>
  <c r="H42" i="9" a="1"/>
  <c r="H41" i="9" a="1"/>
  <c r="H40" i="9" a="1"/>
  <c r="H39" i="9" a="1"/>
  <c r="H38" i="9" a="1"/>
  <c r="H37" i="9" a="1"/>
  <c r="H36" i="9" a="1"/>
  <c r="H35" i="9" a="1"/>
  <c r="H34" i="9" a="1"/>
  <c r="H33" i="9" a="1"/>
  <c r="H32" i="9" a="1"/>
  <c r="H31" i="9" a="1"/>
  <c r="H30" i="9" a="1"/>
  <c r="H29" i="9" a="1"/>
  <c r="H28" i="9" a="1"/>
  <c r="H27" i="9" a="1"/>
  <c r="H26" i="9" a="1"/>
  <c r="H25" i="9" a="1"/>
  <c r="H24" i="9" a="1"/>
  <c r="H23" i="9" a="1"/>
  <c r="H22" i="9" a="1"/>
  <c r="H21" i="9" a="1"/>
  <c r="H20" i="9" a="1"/>
  <c r="H19" i="9" a="1"/>
  <c r="H18" i="9" a="1"/>
  <c r="H17" i="9" a="1"/>
  <c r="H16" i="9" a="1"/>
  <c r="H3" i="9" a="1"/>
  <c r="H4" i="9" a="1"/>
  <c r="H5" i="9" a="1"/>
  <c r="H6" i="9" a="1"/>
  <c r="H7" i="9" a="1"/>
  <c r="H8" i="9" a="1"/>
  <c r="H9" i="9" a="1"/>
  <c r="H10" i="9" a="1"/>
  <c r="H11" i="9" a="1"/>
  <c r="H12" i="9" a="1"/>
  <c r="H13" i="9" a="1"/>
  <c r="H14" i="9" a="1"/>
  <c r="H15" i="9" a="1"/>
  <c r="H2" i="9" a="1"/>
  <c r="D2" i="9" a="1"/>
  <c r="C2" i="9" a="1"/>
  <c r="B2" i="9" a="1"/>
  <c r="A2" i="9" a="1"/>
  <c r="I18" i="5"/>
  <c r="G22" i="5"/>
  <c r="G18" i="5"/>
  <c r="G5" i="5"/>
  <c r="G17" i="5"/>
  <c r="G27" i="5"/>
  <c r="G19" i="5"/>
  <c r="G6" i="5"/>
  <c r="G9" i="5"/>
  <c r="G21" i="5"/>
  <c r="G28" i="5"/>
  <c r="G8" i="5"/>
  <c r="G20" i="5"/>
  <c r="G10" i="5"/>
  <c r="G26" i="5"/>
  <c r="G7" i="5"/>
  <c r="G11" i="5"/>
  <c r="D2" i="5" l="1" a="1"/>
  <c r="D2" i="5" s="1"/>
  <c r="C2" i="5" a="1"/>
  <c r="C2" i="5" s="1"/>
  <c r="B2" i="5" a="1"/>
  <c r="B2" i="5" s="1"/>
  <c r="H1046" i="9"/>
  <c r="H1045" i="9"/>
  <c r="H1044" i="9"/>
  <c r="H1043" i="9"/>
  <c r="H1042" i="9"/>
  <c r="H1041" i="9"/>
  <c r="H1040" i="9"/>
  <c r="H1039" i="9"/>
  <c r="H1038" i="9"/>
  <c r="H1037" i="9"/>
  <c r="H1036" i="9"/>
  <c r="H1035" i="9"/>
  <c r="H1034" i="9"/>
  <c r="H1033" i="9"/>
  <c r="H1032" i="9"/>
  <c r="H1031" i="9"/>
  <c r="H1030" i="9"/>
  <c r="H1029" i="9"/>
  <c r="H1028" i="9"/>
  <c r="H1027" i="9"/>
  <c r="H1026" i="9"/>
  <c r="H1025" i="9"/>
  <c r="H1024" i="9"/>
  <c r="H1023" i="9"/>
  <c r="H1022" i="9"/>
  <c r="H1021" i="9"/>
  <c r="H1020" i="9"/>
  <c r="H1019" i="9"/>
  <c r="H1018" i="9"/>
  <c r="H1017" i="9"/>
  <c r="H1016" i="9"/>
  <c r="H1015" i="9"/>
  <c r="H1014" i="9"/>
  <c r="H1013" i="9"/>
  <c r="H1012" i="9"/>
  <c r="H1011" i="9"/>
  <c r="H1010" i="9"/>
  <c r="H1009" i="9"/>
  <c r="H1008" i="9"/>
  <c r="H1007" i="9"/>
  <c r="H1006" i="9"/>
  <c r="H1005" i="9"/>
  <c r="H1004" i="9"/>
  <c r="H1003" i="9"/>
  <c r="H1002" i="9"/>
  <c r="H1001" i="9"/>
  <c r="H1000" i="9"/>
  <c r="H999" i="9"/>
  <c r="H998" i="9"/>
  <c r="H997" i="9"/>
  <c r="H996" i="9"/>
  <c r="H995" i="9"/>
  <c r="H994" i="9"/>
  <c r="H993" i="9"/>
  <c r="H992" i="9"/>
  <c r="H991" i="9"/>
  <c r="H990" i="9"/>
  <c r="H989" i="9"/>
  <c r="H988" i="9"/>
  <c r="H987" i="9"/>
  <c r="H986" i="9"/>
  <c r="H985" i="9"/>
  <c r="H984" i="9"/>
  <c r="H983" i="9"/>
  <c r="H982" i="9"/>
  <c r="H981" i="9"/>
  <c r="H980" i="9"/>
  <c r="H979" i="9"/>
  <c r="H978" i="9"/>
  <c r="H977" i="9"/>
  <c r="H976" i="9"/>
  <c r="H975" i="9"/>
  <c r="H974" i="9"/>
  <c r="H973" i="9"/>
  <c r="H972" i="9"/>
  <c r="H971" i="9"/>
  <c r="H970" i="9"/>
  <c r="H969" i="9"/>
  <c r="H968" i="9"/>
  <c r="H967" i="9"/>
  <c r="H966" i="9"/>
  <c r="H965" i="9"/>
  <c r="H964" i="9"/>
  <c r="H963" i="9"/>
  <c r="H962" i="9"/>
  <c r="H961" i="9"/>
  <c r="H960" i="9"/>
  <c r="H959" i="9"/>
  <c r="H958" i="9"/>
  <c r="H957" i="9"/>
  <c r="H956" i="9"/>
  <c r="H955" i="9"/>
  <c r="H954" i="9"/>
  <c r="H953" i="9"/>
  <c r="H952" i="9"/>
  <c r="H951" i="9"/>
  <c r="H950" i="9"/>
  <c r="H949" i="9"/>
  <c r="H948" i="9"/>
  <c r="H947" i="9"/>
  <c r="H946" i="9"/>
  <c r="H945" i="9"/>
  <c r="H944" i="9"/>
  <c r="H943" i="9"/>
  <c r="H942" i="9"/>
  <c r="H941" i="9"/>
  <c r="H940" i="9"/>
  <c r="H939" i="9"/>
  <c r="H938" i="9"/>
  <c r="H937" i="9"/>
  <c r="H936" i="9"/>
  <c r="H935" i="9"/>
  <c r="H934" i="9"/>
  <c r="H933" i="9"/>
  <c r="H932" i="9"/>
  <c r="H931" i="9"/>
  <c r="H930" i="9"/>
  <c r="H929" i="9"/>
  <c r="H928" i="9"/>
  <c r="H927" i="9"/>
  <c r="H926" i="9"/>
  <c r="H925" i="9"/>
  <c r="H924" i="9"/>
  <c r="H923" i="9"/>
  <c r="H922" i="9"/>
  <c r="H921" i="9"/>
  <c r="H920" i="9"/>
  <c r="H919" i="9"/>
  <c r="H918" i="9"/>
  <c r="H917" i="9"/>
  <c r="H916" i="9"/>
  <c r="H915" i="9"/>
  <c r="H914" i="9"/>
  <c r="H913" i="9"/>
  <c r="H912" i="9"/>
  <c r="H911" i="9"/>
  <c r="H910" i="9"/>
  <c r="H909" i="9"/>
  <c r="H908" i="9"/>
  <c r="H907" i="9"/>
  <c r="H906" i="9"/>
  <c r="H905" i="9"/>
  <c r="H904" i="9"/>
  <c r="H903" i="9"/>
  <c r="H902" i="9"/>
  <c r="H901" i="9"/>
  <c r="H900" i="9"/>
  <c r="H899" i="9"/>
  <c r="H898" i="9"/>
  <c r="H897" i="9"/>
  <c r="H896" i="9"/>
  <c r="H895" i="9"/>
  <c r="H894" i="9"/>
  <c r="H893" i="9"/>
  <c r="H892" i="9"/>
  <c r="H891" i="9"/>
  <c r="H890" i="9"/>
  <c r="H889" i="9"/>
  <c r="H888" i="9"/>
  <c r="H887" i="9"/>
  <c r="H886" i="9"/>
  <c r="H885" i="9"/>
  <c r="H884" i="9"/>
  <c r="H883" i="9"/>
  <c r="H882" i="9"/>
  <c r="H881" i="9"/>
  <c r="H880" i="9"/>
  <c r="H879" i="9"/>
  <c r="H878" i="9"/>
  <c r="H877" i="9"/>
  <c r="H876" i="9"/>
  <c r="H875" i="9"/>
  <c r="H874" i="9"/>
  <c r="H873" i="9"/>
  <c r="H872" i="9"/>
  <c r="H871" i="9"/>
  <c r="H870" i="9"/>
  <c r="H869" i="9"/>
  <c r="H868" i="9"/>
  <c r="H867" i="9"/>
  <c r="H866" i="9"/>
  <c r="H865" i="9"/>
  <c r="H864" i="9"/>
  <c r="H863" i="9"/>
  <c r="H862" i="9"/>
  <c r="H861" i="9"/>
  <c r="H860" i="9"/>
  <c r="H859" i="9"/>
  <c r="H858" i="9"/>
  <c r="H857" i="9"/>
  <c r="H856" i="9"/>
  <c r="H855" i="9"/>
  <c r="H854" i="9"/>
  <c r="H853" i="9"/>
  <c r="H852" i="9"/>
  <c r="H851" i="9"/>
  <c r="H850" i="9"/>
  <c r="H849" i="9"/>
  <c r="H848" i="9"/>
  <c r="H847" i="9"/>
  <c r="H846" i="9"/>
  <c r="H845" i="9"/>
  <c r="H844" i="9"/>
  <c r="H843" i="9"/>
  <c r="H842" i="9"/>
  <c r="H841" i="9"/>
  <c r="H840" i="9"/>
  <c r="H839" i="9"/>
  <c r="H838" i="9"/>
  <c r="H837" i="9"/>
  <c r="H836" i="9"/>
  <c r="H835" i="9"/>
  <c r="H834" i="9"/>
  <c r="H833" i="9"/>
  <c r="H832" i="9"/>
  <c r="H831" i="9"/>
  <c r="H830" i="9"/>
  <c r="H829" i="9"/>
  <c r="H828" i="9"/>
  <c r="H827" i="9"/>
  <c r="H826" i="9"/>
  <c r="H825" i="9"/>
  <c r="H824" i="9"/>
  <c r="H823" i="9"/>
  <c r="H822" i="9"/>
  <c r="H821" i="9"/>
  <c r="H820" i="9"/>
  <c r="H819" i="9"/>
  <c r="H818" i="9"/>
  <c r="H817" i="9"/>
  <c r="H816" i="9"/>
  <c r="H815" i="9"/>
  <c r="H814" i="9"/>
  <c r="H813" i="9"/>
  <c r="H812" i="9"/>
  <c r="H811" i="9"/>
  <c r="H810" i="9"/>
  <c r="H809" i="9"/>
  <c r="H808" i="9"/>
  <c r="H807" i="9"/>
  <c r="H806" i="9"/>
  <c r="H805" i="9"/>
  <c r="H804" i="9"/>
  <c r="H803" i="9"/>
  <c r="H802" i="9"/>
  <c r="H801" i="9"/>
  <c r="H800" i="9"/>
  <c r="H799" i="9"/>
  <c r="H798" i="9"/>
  <c r="H797" i="9"/>
  <c r="H796" i="9"/>
  <c r="H795" i="9"/>
  <c r="H794" i="9"/>
  <c r="H793" i="9"/>
  <c r="H792" i="9"/>
  <c r="H791" i="9"/>
  <c r="H790" i="9"/>
  <c r="H789" i="9"/>
  <c r="H788" i="9"/>
  <c r="H787" i="9"/>
  <c r="H786" i="9"/>
  <c r="H785" i="9"/>
  <c r="H784" i="9"/>
  <c r="H783" i="9"/>
  <c r="H782" i="9"/>
  <c r="H781" i="9"/>
  <c r="H780" i="9"/>
  <c r="H779" i="9"/>
  <c r="H778" i="9"/>
  <c r="H777" i="9"/>
  <c r="H776" i="9"/>
  <c r="H775" i="9"/>
  <c r="H774" i="9"/>
  <c r="H773" i="9"/>
  <c r="H772" i="9"/>
  <c r="H771" i="9"/>
  <c r="H770" i="9"/>
  <c r="H769" i="9"/>
  <c r="H768" i="9"/>
  <c r="H767" i="9"/>
  <c r="H766" i="9"/>
  <c r="H765" i="9"/>
  <c r="H764" i="9"/>
  <c r="H763" i="9"/>
  <c r="H762" i="9"/>
  <c r="H761" i="9"/>
  <c r="H760" i="9"/>
  <c r="H759" i="9"/>
  <c r="H758" i="9"/>
  <c r="H757" i="9"/>
  <c r="H756" i="9"/>
  <c r="H755" i="9"/>
  <c r="H754" i="9"/>
  <c r="H753" i="9"/>
  <c r="H752" i="9"/>
  <c r="H751" i="9"/>
  <c r="H750" i="9"/>
  <c r="H749" i="9"/>
  <c r="H748" i="9"/>
  <c r="H747" i="9"/>
  <c r="H746" i="9"/>
  <c r="H745" i="9"/>
  <c r="H744" i="9"/>
  <c r="H743" i="9"/>
  <c r="H742" i="9"/>
  <c r="H741" i="9"/>
  <c r="H740" i="9"/>
  <c r="H739" i="9"/>
  <c r="H738" i="9"/>
  <c r="H737" i="9"/>
  <c r="H736" i="9"/>
  <c r="H735" i="9"/>
  <c r="H734" i="9"/>
  <c r="H733" i="9"/>
  <c r="H732" i="9"/>
  <c r="H731" i="9"/>
  <c r="H730" i="9"/>
  <c r="H729" i="9"/>
  <c r="H728" i="9"/>
  <c r="H727" i="9"/>
  <c r="H726" i="9"/>
  <c r="H725" i="9"/>
  <c r="H724" i="9"/>
  <c r="H723" i="9"/>
  <c r="H722" i="9"/>
  <c r="H721" i="9"/>
  <c r="H720" i="9"/>
  <c r="H719" i="9"/>
  <c r="H718" i="9"/>
  <c r="H717" i="9"/>
  <c r="H716" i="9"/>
  <c r="H715" i="9"/>
  <c r="H714" i="9"/>
  <c r="H713" i="9"/>
  <c r="H712" i="9"/>
  <c r="H711" i="9"/>
  <c r="H710" i="9"/>
  <c r="H709" i="9"/>
  <c r="H708" i="9"/>
  <c r="H707" i="9"/>
  <c r="H706" i="9"/>
  <c r="H705" i="9"/>
  <c r="H704" i="9"/>
  <c r="H703" i="9"/>
  <c r="H702" i="9"/>
  <c r="H701" i="9"/>
  <c r="H700" i="9"/>
  <c r="H699" i="9"/>
  <c r="H698" i="9"/>
  <c r="H697" i="9"/>
  <c r="H696" i="9"/>
  <c r="H695" i="9"/>
  <c r="H694" i="9"/>
  <c r="H693" i="9"/>
  <c r="H692" i="9"/>
  <c r="H691" i="9"/>
  <c r="H690" i="9"/>
  <c r="H689" i="9"/>
  <c r="H688" i="9"/>
  <c r="H687" i="9"/>
  <c r="H686" i="9"/>
  <c r="H685" i="9"/>
  <c r="H684" i="9"/>
  <c r="H683" i="9"/>
  <c r="H682" i="9"/>
  <c r="H681" i="9"/>
  <c r="H680" i="9"/>
  <c r="H679" i="9"/>
  <c r="H678" i="9"/>
  <c r="H677" i="9"/>
  <c r="H676" i="9"/>
  <c r="H675" i="9"/>
  <c r="H674" i="9"/>
  <c r="H673" i="9"/>
  <c r="H672" i="9"/>
  <c r="H671" i="9"/>
  <c r="H670" i="9"/>
  <c r="H669" i="9"/>
  <c r="H668" i="9"/>
  <c r="H667" i="9"/>
  <c r="H666" i="9"/>
  <c r="H665" i="9"/>
  <c r="H664" i="9"/>
  <c r="H663" i="9"/>
  <c r="H662" i="9"/>
  <c r="H661" i="9"/>
  <c r="H660" i="9"/>
  <c r="H659" i="9"/>
  <c r="H658" i="9"/>
  <c r="H657" i="9"/>
  <c r="H656" i="9"/>
  <c r="H655" i="9"/>
  <c r="H654" i="9"/>
  <c r="H653" i="9"/>
  <c r="H652" i="9"/>
  <c r="H651" i="9"/>
  <c r="H650" i="9"/>
  <c r="H649" i="9"/>
  <c r="H648" i="9"/>
  <c r="H647" i="9"/>
  <c r="H646" i="9"/>
  <c r="H645" i="9"/>
  <c r="H644" i="9"/>
  <c r="H643" i="9"/>
  <c r="H642" i="9"/>
  <c r="H641" i="9"/>
  <c r="H640" i="9"/>
  <c r="H639" i="9"/>
  <c r="H638" i="9"/>
  <c r="H637" i="9"/>
  <c r="H636" i="9"/>
  <c r="H635" i="9"/>
  <c r="H634" i="9"/>
  <c r="H633" i="9"/>
  <c r="H632" i="9"/>
  <c r="H631" i="9"/>
  <c r="H630" i="9"/>
  <c r="H629" i="9"/>
  <c r="H628" i="9"/>
  <c r="H627" i="9"/>
  <c r="H626" i="9"/>
  <c r="H625" i="9"/>
  <c r="H624" i="9"/>
  <c r="H623" i="9"/>
  <c r="H622" i="9"/>
  <c r="H621" i="9"/>
  <c r="H620" i="9"/>
  <c r="H619" i="9"/>
  <c r="H618" i="9"/>
  <c r="H617" i="9"/>
  <c r="H616" i="9"/>
  <c r="H615" i="9"/>
  <c r="H614" i="9"/>
  <c r="H613" i="9"/>
  <c r="H612" i="9"/>
  <c r="H611" i="9"/>
  <c r="H610" i="9"/>
  <c r="H609" i="9"/>
  <c r="H608" i="9"/>
  <c r="H607" i="9"/>
  <c r="H606" i="9"/>
  <c r="H605" i="9"/>
  <c r="H604" i="9"/>
  <c r="H603" i="9"/>
  <c r="H602" i="9"/>
  <c r="H601" i="9"/>
  <c r="H600" i="9"/>
  <c r="H599" i="9"/>
  <c r="H598" i="9"/>
  <c r="H597" i="9"/>
  <c r="H596" i="9"/>
  <c r="H595" i="9"/>
  <c r="H594" i="9"/>
  <c r="H593" i="9"/>
  <c r="H592" i="9"/>
  <c r="H591" i="9"/>
  <c r="H590" i="9"/>
  <c r="H589" i="9"/>
  <c r="H588" i="9"/>
  <c r="H587" i="9"/>
  <c r="H586" i="9"/>
  <c r="H585" i="9"/>
  <c r="H584" i="9"/>
  <c r="H583" i="9"/>
  <c r="H582" i="9"/>
  <c r="H581" i="9"/>
  <c r="H580" i="9"/>
  <c r="H579" i="9"/>
  <c r="H578" i="9"/>
  <c r="H577" i="9"/>
  <c r="H576" i="9"/>
  <c r="H575" i="9"/>
  <c r="H574" i="9"/>
  <c r="H573" i="9"/>
  <c r="H572" i="9"/>
  <c r="H571" i="9"/>
  <c r="H570" i="9"/>
  <c r="H569" i="9"/>
  <c r="H568" i="9"/>
  <c r="H567" i="9"/>
  <c r="H566" i="9"/>
  <c r="H565" i="9"/>
  <c r="H564" i="9"/>
  <c r="H563" i="9"/>
  <c r="H562" i="9"/>
  <c r="H561" i="9"/>
  <c r="H560" i="9"/>
  <c r="H559" i="9"/>
  <c r="H558" i="9"/>
  <c r="H557" i="9"/>
  <c r="H556" i="9"/>
  <c r="H555" i="9"/>
  <c r="H554" i="9"/>
  <c r="H553" i="9"/>
  <c r="H552" i="9"/>
  <c r="H551" i="9"/>
  <c r="H550" i="9"/>
  <c r="H549" i="9"/>
  <c r="H548" i="9"/>
  <c r="H547" i="9"/>
  <c r="H546" i="9"/>
  <c r="H545" i="9"/>
  <c r="H544" i="9"/>
  <c r="H543" i="9"/>
  <c r="H542" i="9"/>
  <c r="H541" i="9"/>
  <c r="H540" i="9"/>
  <c r="H539" i="9"/>
  <c r="H538" i="9"/>
  <c r="H537" i="9"/>
  <c r="H536" i="9"/>
  <c r="H535" i="9"/>
  <c r="H534" i="9"/>
  <c r="H533" i="9"/>
  <c r="H532" i="9"/>
  <c r="H531" i="9"/>
  <c r="H530" i="9"/>
  <c r="H529" i="9"/>
  <c r="H528" i="9"/>
  <c r="H527" i="9"/>
  <c r="H526" i="9"/>
  <c r="H525" i="9"/>
  <c r="H524" i="9"/>
  <c r="H523" i="9"/>
  <c r="H522" i="9"/>
  <c r="H521" i="9"/>
  <c r="H520" i="9"/>
  <c r="H519" i="9"/>
  <c r="H518" i="9"/>
  <c r="H517" i="9"/>
  <c r="H516" i="9"/>
  <c r="H515" i="9"/>
  <c r="H514" i="9"/>
  <c r="H513" i="9"/>
  <c r="H512" i="9"/>
  <c r="H511" i="9"/>
  <c r="H510" i="9"/>
  <c r="H509" i="9"/>
  <c r="H508" i="9"/>
  <c r="H507" i="9"/>
  <c r="H506" i="9"/>
  <c r="H505" i="9"/>
  <c r="H504" i="9"/>
  <c r="H503" i="9"/>
  <c r="H502" i="9"/>
  <c r="H501" i="9"/>
  <c r="H500" i="9"/>
  <c r="H499" i="9"/>
  <c r="H498" i="9"/>
  <c r="H497" i="9"/>
  <c r="H496" i="9"/>
  <c r="H495" i="9"/>
  <c r="H494" i="9"/>
  <c r="H493" i="9"/>
  <c r="H492" i="9"/>
  <c r="H491" i="9"/>
  <c r="H490" i="9"/>
  <c r="H489" i="9"/>
  <c r="H488" i="9"/>
  <c r="H487" i="9"/>
  <c r="H486" i="9"/>
  <c r="H485" i="9"/>
  <c r="H484" i="9"/>
  <c r="H483" i="9"/>
  <c r="H482" i="9"/>
  <c r="H481" i="9"/>
  <c r="H480" i="9"/>
  <c r="H479" i="9"/>
  <c r="H478" i="9"/>
  <c r="H477" i="9"/>
  <c r="H476" i="9"/>
  <c r="H475" i="9"/>
  <c r="H474" i="9"/>
  <c r="H473" i="9"/>
  <c r="H472" i="9"/>
  <c r="H471" i="9"/>
  <c r="H470" i="9"/>
  <c r="H469" i="9"/>
  <c r="H468" i="9"/>
  <c r="H467" i="9"/>
  <c r="H466" i="9"/>
  <c r="H465" i="9"/>
  <c r="H464" i="9"/>
  <c r="H463" i="9"/>
  <c r="H462" i="9"/>
  <c r="H461" i="9"/>
  <c r="H460" i="9"/>
  <c r="H459" i="9"/>
  <c r="H458" i="9"/>
  <c r="H457" i="9"/>
  <c r="H456" i="9"/>
  <c r="H455" i="9"/>
  <c r="H454" i="9"/>
  <c r="H453" i="9"/>
  <c r="H452" i="9"/>
  <c r="H451" i="9"/>
  <c r="H450" i="9"/>
  <c r="H449" i="9"/>
  <c r="H448" i="9"/>
  <c r="H447" i="9"/>
  <c r="H446" i="9"/>
  <c r="H445" i="9"/>
  <c r="H444" i="9"/>
  <c r="H443" i="9"/>
  <c r="H442" i="9"/>
  <c r="H441" i="9"/>
  <c r="H440" i="9"/>
  <c r="H439" i="9"/>
  <c r="H438" i="9"/>
  <c r="H437" i="9"/>
  <c r="H436" i="9"/>
  <c r="H435" i="9"/>
  <c r="H434" i="9"/>
  <c r="H433" i="9"/>
  <c r="H432" i="9"/>
  <c r="H431" i="9"/>
  <c r="H430" i="9"/>
  <c r="H429" i="9"/>
  <c r="H428" i="9"/>
  <c r="H427" i="9"/>
  <c r="H426" i="9"/>
  <c r="H425" i="9"/>
  <c r="H424" i="9"/>
  <c r="H423" i="9"/>
  <c r="H422" i="9"/>
  <c r="H421" i="9"/>
  <c r="H420" i="9"/>
  <c r="H419" i="9"/>
  <c r="H418" i="9"/>
  <c r="H417" i="9"/>
  <c r="H416" i="9"/>
  <c r="H415" i="9"/>
  <c r="H414" i="9"/>
  <c r="H413" i="9"/>
  <c r="H412" i="9"/>
  <c r="H411" i="9"/>
  <c r="H410" i="9"/>
  <c r="H409" i="9"/>
  <c r="H408" i="9"/>
  <c r="H407" i="9"/>
  <c r="H406" i="9"/>
  <c r="H405" i="9"/>
  <c r="H404" i="9"/>
  <c r="H403" i="9"/>
  <c r="H402" i="9"/>
  <c r="H401" i="9"/>
  <c r="H400" i="9"/>
  <c r="H399" i="9"/>
  <c r="H398" i="9"/>
  <c r="H397" i="9"/>
  <c r="H396" i="9"/>
  <c r="H395" i="9"/>
  <c r="H394" i="9"/>
  <c r="H393" i="9"/>
  <c r="H392" i="9"/>
  <c r="H391" i="9"/>
  <c r="H390" i="9"/>
  <c r="H389" i="9"/>
  <c r="H388" i="9"/>
  <c r="H387" i="9"/>
  <c r="H386" i="9"/>
  <c r="H385" i="9"/>
  <c r="H384" i="9"/>
  <c r="H383" i="9"/>
  <c r="H382" i="9"/>
  <c r="H381" i="9"/>
  <c r="H380" i="9"/>
  <c r="H379" i="9"/>
  <c r="H378" i="9"/>
  <c r="H377" i="9"/>
  <c r="H376" i="9"/>
  <c r="H375" i="9"/>
  <c r="H374" i="9"/>
  <c r="H373" i="9"/>
  <c r="H372" i="9"/>
  <c r="H371" i="9"/>
  <c r="H370" i="9"/>
  <c r="H369" i="9"/>
  <c r="H368" i="9"/>
  <c r="H367" i="9"/>
  <c r="H366" i="9"/>
  <c r="H365" i="9"/>
  <c r="H364" i="9"/>
  <c r="H363" i="9"/>
  <c r="H362" i="9"/>
  <c r="H361" i="9"/>
  <c r="H360" i="9"/>
  <c r="H359" i="9"/>
  <c r="H358" i="9"/>
  <c r="H357" i="9"/>
  <c r="H356" i="9"/>
  <c r="H355" i="9"/>
  <c r="H354" i="9"/>
  <c r="H353" i="9"/>
  <c r="H352" i="9"/>
  <c r="H351" i="9"/>
  <c r="H350" i="9"/>
  <c r="H349" i="9"/>
  <c r="H348" i="9"/>
  <c r="H347" i="9"/>
  <c r="H346" i="9"/>
  <c r="H345" i="9"/>
  <c r="H344" i="9"/>
  <c r="H343" i="9"/>
  <c r="H342" i="9"/>
  <c r="H341" i="9"/>
  <c r="H340" i="9"/>
  <c r="H339" i="9"/>
  <c r="H338" i="9"/>
  <c r="H337" i="9"/>
  <c r="H336" i="9"/>
  <c r="H335" i="9"/>
  <c r="H334" i="9"/>
  <c r="H333" i="9"/>
  <c r="H332" i="9"/>
  <c r="H331" i="9"/>
  <c r="H330" i="9"/>
  <c r="H329" i="9"/>
  <c r="H328" i="9"/>
  <c r="H327" i="9"/>
  <c r="H326" i="9"/>
  <c r="H325" i="9"/>
  <c r="H324" i="9"/>
  <c r="H323" i="9"/>
  <c r="H322" i="9"/>
  <c r="H321" i="9"/>
  <c r="H320" i="9"/>
  <c r="H319" i="9"/>
  <c r="H318" i="9"/>
  <c r="H317" i="9"/>
  <c r="H316" i="9"/>
  <c r="H315" i="9"/>
  <c r="H314" i="9"/>
  <c r="H313" i="9"/>
  <c r="H312" i="9"/>
  <c r="H311" i="9"/>
  <c r="H310" i="9"/>
  <c r="H309" i="9"/>
  <c r="H308" i="9"/>
  <c r="H307" i="9"/>
  <c r="H306" i="9"/>
  <c r="H305" i="9"/>
  <c r="H304" i="9"/>
  <c r="H303" i="9"/>
  <c r="H302" i="9"/>
  <c r="H301" i="9"/>
  <c r="H300" i="9"/>
  <c r="H299" i="9"/>
  <c r="H298" i="9"/>
  <c r="H297" i="9"/>
  <c r="H296" i="9"/>
  <c r="H295" i="9"/>
  <c r="H294" i="9"/>
  <c r="H293" i="9"/>
  <c r="H292" i="9"/>
  <c r="H291" i="9"/>
  <c r="H290" i="9"/>
  <c r="H289" i="9"/>
  <c r="H288" i="9"/>
  <c r="H287" i="9"/>
  <c r="H286" i="9"/>
  <c r="H285" i="9"/>
  <c r="H284" i="9"/>
  <c r="H283" i="9"/>
  <c r="H282" i="9"/>
  <c r="H281" i="9"/>
  <c r="H280" i="9"/>
  <c r="H279" i="9"/>
  <c r="H278" i="9"/>
  <c r="H277" i="9"/>
  <c r="H276" i="9"/>
  <c r="H275" i="9"/>
  <c r="H274" i="9"/>
  <c r="H273" i="9"/>
  <c r="H272" i="9"/>
  <c r="H271" i="9"/>
  <c r="H270" i="9"/>
  <c r="H269" i="9"/>
  <c r="H268" i="9"/>
  <c r="H267" i="9"/>
  <c r="H266" i="9"/>
  <c r="H265" i="9"/>
  <c r="H264" i="9"/>
  <c r="H263" i="9"/>
  <c r="H262" i="9"/>
  <c r="H261" i="9"/>
  <c r="H260" i="9"/>
  <c r="H259" i="9"/>
  <c r="H258" i="9"/>
  <c r="H257" i="9"/>
  <c r="H256" i="9"/>
  <c r="H255" i="9"/>
  <c r="H254" i="9"/>
  <c r="H253" i="9"/>
  <c r="H252" i="9"/>
  <c r="H251" i="9"/>
  <c r="H250" i="9"/>
  <c r="H249" i="9"/>
  <c r="H248" i="9"/>
  <c r="H247" i="9"/>
  <c r="H246" i="9"/>
  <c r="H245" i="9"/>
  <c r="H244" i="9"/>
  <c r="H243" i="9"/>
  <c r="H242" i="9"/>
  <c r="H241" i="9"/>
  <c r="H240" i="9"/>
  <c r="H239" i="9"/>
  <c r="H238" i="9"/>
  <c r="H237" i="9"/>
  <c r="H236" i="9"/>
  <c r="H235" i="9"/>
  <c r="H234" i="9"/>
  <c r="H233" i="9"/>
  <c r="H232" i="9"/>
  <c r="H231" i="9"/>
  <c r="H230" i="9"/>
  <c r="H229" i="9"/>
  <c r="H228" i="9"/>
  <c r="H227" i="9"/>
  <c r="H226" i="9"/>
  <c r="H225" i="9"/>
  <c r="H224" i="9"/>
  <c r="H223" i="9"/>
  <c r="H222" i="9"/>
  <c r="H221" i="9"/>
  <c r="H220" i="9"/>
  <c r="H219" i="9"/>
  <c r="H218" i="9"/>
  <c r="H217" i="9"/>
  <c r="H216" i="9"/>
  <c r="H215" i="9"/>
  <c r="H214" i="9"/>
  <c r="H213" i="9"/>
  <c r="H212" i="9"/>
  <c r="H211" i="9"/>
  <c r="H210" i="9"/>
  <c r="H209" i="9"/>
  <c r="H208" i="9"/>
  <c r="H207" i="9"/>
  <c r="H206" i="9"/>
  <c r="H205" i="9"/>
  <c r="H204" i="9"/>
  <c r="H203" i="9"/>
  <c r="H202" i="9"/>
  <c r="H201" i="9"/>
  <c r="H200" i="9"/>
  <c r="H199" i="9"/>
  <c r="H198" i="9"/>
  <c r="H197" i="9"/>
  <c r="H196" i="9"/>
  <c r="H195" i="9"/>
  <c r="H194" i="9"/>
  <c r="H193" i="9"/>
  <c r="H192" i="9"/>
  <c r="H191" i="9"/>
  <c r="H190" i="9"/>
  <c r="H189" i="9"/>
  <c r="H188" i="9"/>
  <c r="H187" i="9"/>
  <c r="H186" i="9"/>
  <c r="H185" i="9"/>
  <c r="H184" i="9"/>
  <c r="H183" i="9"/>
  <c r="H182" i="9"/>
  <c r="H181" i="9"/>
  <c r="H180" i="9"/>
  <c r="H179" i="9"/>
  <c r="H178" i="9"/>
  <c r="H177" i="9"/>
  <c r="H176" i="9"/>
  <c r="H175" i="9"/>
  <c r="H174" i="9"/>
  <c r="H173" i="9"/>
  <c r="H172" i="9"/>
  <c r="H171" i="9"/>
  <c r="H170" i="9"/>
  <c r="H169" i="9"/>
  <c r="H168" i="9"/>
  <c r="H167" i="9"/>
  <c r="H166" i="9"/>
  <c r="H165" i="9"/>
  <c r="H164" i="9"/>
  <c r="H163" i="9"/>
  <c r="H162" i="9"/>
  <c r="H161" i="9"/>
  <c r="H160" i="9"/>
  <c r="H159" i="9"/>
  <c r="H158" i="9"/>
  <c r="H157" i="9"/>
  <c r="H156" i="9"/>
  <c r="H155" i="9"/>
  <c r="H154" i="9"/>
  <c r="H153" i="9"/>
  <c r="H152" i="9"/>
  <c r="H151" i="9"/>
  <c r="H150" i="9"/>
  <c r="H149" i="9"/>
  <c r="H148" i="9"/>
  <c r="H147" i="9"/>
  <c r="H146" i="9"/>
  <c r="H145" i="9"/>
  <c r="H144" i="9"/>
  <c r="H143" i="9"/>
  <c r="H142" i="9"/>
  <c r="H141" i="9"/>
  <c r="H140" i="9"/>
  <c r="H139" i="9"/>
  <c r="H138" i="9"/>
  <c r="H137" i="9"/>
  <c r="H136" i="9"/>
  <c r="H135" i="9"/>
  <c r="H134" i="9"/>
  <c r="H133" i="9"/>
  <c r="H132" i="9"/>
  <c r="H131" i="9"/>
  <c r="H130" i="9"/>
  <c r="H129" i="9"/>
  <c r="H128" i="9"/>
  <c r="H127" i="9"/>
  <c r="H126" i="9"/>
  <c r="H125" i="9"/>
  <c r="H124" i="9"/>
  <c r="H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E2" i="9"/>
  <c r="D2" i="9"/>
  <c r="C2" i="9"/>
  <c r="B2" i="9"/>
  <c r="A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<sst xmlns="http://schemas.openxmlformats.org/spreadsheetml/2006/main" count="121715" uniqueCount="8962">
  <si>
    <t>start</t>
  </si>
  <si>
    <t>end</t>
  </si>
  <si>
    <t>start-geopoint</t>
  </si>
  <si>
    <t>_start-geopoint_latitude</t>
  </si>
  <si>
    <t>_start-geopoint_longitude</t>
  </si>
  <si>
    <t>_start-geopoint_altitude</t>
  </si>
  <si>
    <t>_start-geopoint_precision</t>
  </si>
  <si>
    <t>today</t>
  </si>
  <si>
    <t>अवलोकनकर्ता का नाम</t>
  </si>
  <si>
    <t>यदि अन्य तो कृपया नाम दर्ज करें -</t>
  </si>
  <si>
    <t>कक्षा अवलोकन दिनांक</t>
  </si>
  <si>
    <t>क्या आप चयनित मास्टर ट्रैनर का अवलोकन कर रहे है?</t>
  </si>
  <si>
    <t>जिला</t>
  </si>
  <si>
    <t>ब्लॉक</t>
  </si>
  <si>
    <t>कृपया शाला का UDISE कोड दर्ज करें</t>
  </si>
  <si>
    <t>मास्टर ट्रैनर का नाम</t>
  </si>
  <si>
    <t>विषय</t>
  </si>
  <si>
    <t>क्या अवलोकन के दौरान पढ़ाया जा रहा पाठ उसी विषय पर था जो ऊपर चुना गया था?</t>
  </si>
  <si>
    <t>कृपया अवलोकन का विषय दर्ज करें -</t>
  </si>
  <si>
    <t>यदि अन्य, तो कृपया दर्ज करें</t>
  </si>
  <si>
    <t>शिक्षक/शिक्षिका का लिंग</t>
  </si>
  <si>
    <t>शिक्षिका/शिक्षक का नाम?</t>
  </si>
  <si>
    <t>शिक्षिका/शिक्षक का यूनीक आइडी?</t>
  </si>
  <si>
    <t>क्या ये शिक्षक/शिक्षिका, 2 दिवसीय विषय-आधारित प्रशिक्षण में मास्टर ट्रेनर (MT) रहे हैं?</t>
  </si>
  <si>
    <t>आपने कौनसी कक्षा का अवलोकन किया?</t>
  </si>
  <si>
    <t>आपने कौनसी कक्षा का अवलोकन किया?/कक्षा 6</t>
  </si>
  <si>
    <t>आपने कौनसी कक्षा का अवलोकन किया?/कक्षा 7</t>
  </si>
  <si>
    <t>आपने कौनसी कक्षा का अवलोकन किया?/कक्षा 8</t>
  </si>
  <si>
    <t>आपका कुल शिक्षण अनुभव कितने महीनों का है? (शासकीय एवं गैर-शासकीय)</t>
  </si>
  <si>
    <t>शिक्षक कक्षा 6-8 में कितने महीनों से पढ़ा रहें हैं?</t>
  </si>
  <si>
    <t>चयनित विषय को शिक्षक कितने महीनों पढ़ा रहें हैं?</t>
  </si>
  <si>
    <t>आपने किस प्रकार की कक्षा का अवलोकन किया?</t>
  </si>
  <si>
    <t>शिक्षक ने किस विषय के साथ अपना बी. एड. या डी. एड. पूरा किया है?</t>
  </si>
  <si>
    <t>शिक्षक ने किस विषय के साथ अपना बी. एड. या डी. एड. पूरा किया है?/हिन्दी</t>
  </si>
  <si>
    <t>शिक्षक ने किस विषय के साथ अपना बी. एड. या डी. एड. पूरा किया है?/इंग्लिश</t>
  </si>
  <si>
    <t>शिक्षक ने किस विषय के साथ अपना बी. एड. या डी. एड. पूरा किया है?/उर्दू</t>
  </si>
  <si>
    <t>शिक्षक ने किस विषय के साथ अपना बी. एड. या डी. एड. पूरा किया है?/मराठी</t>
  </si>
  <si>
    <t>शिक्षक ने किस विषय के साथ अपना बी. एड. या डी. एड. पूरा किया है?/संस्कृत</t>
  </si>
  <si>
    <t>शिक्षक ने किस विषय के साथ अपना बी. एड. या डी. एड. पूरा किया है?/गणित</t>
  </si>
  <si>
    <t>शिक्षक ने किस विषय के साथ अपना बी. एड. या डी. एड. पूरा किया है?/विज्ञान</t>
  </si>
  <si>
    <t>शिक्षक ने किस विषय के साथ अपना बी. एड. या डी. एड. पूरा किया है?/सामाजिक विज्ञान</t>
  </si>
  <si>
    <t>शिक्षक ने किस विषय के साथ अपना बी. एड. या डी. एड. पूरा किया है?/अन्य</t>
  </si>
  <si>
    <t>यदि अन्य तो दर्ज करें</t>
  </si>
  <si>
    <t>किस विषय को पढ़ाने मे आप सबसे ज्यादा सहज महसूस करते है?</t>
  </si>
  <si>
    <t>कक्षा मे कुल नामांकित विद्यार्थी की संख्या</t>
  </si>
  <si>
    <t>कक्षा मे कुल उपस्थित विद्यार्थी की संख्या</t>
  </si>
  <si>
    <t>1. शिक्षक कालांश की शुरुआत कैसे करते हैं? (जैसे-पाठ या विषय-वस्तु के बारें मे बताना, कक्षा के अधिकांश विद्यार्थियों से हालचाल पूछना एवं स्वागत करना,  कोई हुक उपयोग करना,  विद्यार्थियों के जीवन से जुड़ी बातचीत करके उनका विषयवस्तु से जुड़ाव बनाना)</t>
  </si>
  <si>
    <t>2.1. शिक्षक कक्षा में कैसे पढ़ाते हैं? (एक से अधिक विकल्प चुने जा सकते हैं)</t>
  </si>
  <si>
    <t>2.1. शिक्षक कक्षा में कैसे पढ़ाते हैं? (एक से अधिक विकल्प चुने जा सकते हैं)/i. व्याख्यान करते हैं।</t>
  </si>
  <si>
    <t>2.1. शिक्षक कक्षा में कैसे पढ़ाते हैं? (एक से अधिक विकल्प चुने जा सकते हैं)/ii. विद्यार्थियों से पाठ के कुछ हिस्सों को पढ़ने के लिए कहते हैं।</t>
  </si>
  <si>
    <t>2.1. शिक्षक कक्षा में कैसे पढ़ाते हैं? (एक से अधिक विकल्प चुने जा सकते हैं)/iii. टीएलएम का उपयोग करते हैं (पाठ्यपुस्तक और ब्लैक/वाइट बोर्ड के अलावा)</t>
  </si>
  <si>
    <t>2.1. शिक्षक कक्षा में कैसे पढ़ाते हैं? (एक से अधिक विकल्प चुने जा सकते हैं)/iv. गतिविधि या खेल</t>
  </si>
  <si>
    <t>2.1. शिक्षक कक्षा में कैसे पढ़ाते हैं? (एक से अधिक विकल्प चुने जा सकते हैं)/v. अन्य</t>
  </si>
  <si>
    <t>यदि अन्य</t>
  </si>
  <si>
    <t>2.2. पाठ के दौरान विद्यार्थियों की सहभागिता (विद्यार्थियों द्वारा प्रश्न पूछना, तर्क देना या दोहराना एवं पाठ के दौरान अपने विचार साझा करना साथ ही प्रश्नो पर उत्तर देना शामिल हैं) कितनी है?</t>
  </si>
  <si>
    <t>2.3. विद्यार्थियों की सहभागिता के लिए कौन कौन सी  तकनीकें उपयोग की गई हैं?  (एक से अधिक विकल्प चुनें जा सकते हैं)</t>
  </si>
  <si>
    <t>2.3. विद्यार्थियों की सहभागिता के लिए कौन कौन सी  तकनीकें उपयोग की गई हैं?  (एक से अधिक विकल्प चुनें जा सकते हैं)/i.हुक का प्रयोग</t>
  </si>
  <si>
    <t>2.3. विद्यार्थियों की सहभागिता के लिए कौन कौन सी  तकनीकें उपयोग की गई हैं?  (एक से अधिक विकल्प चुनें जा सकते हैं)/ii.थिंक पेयर शेयर</t>
  </si>
  <si>
    <t>2.3. विद्यार्थियों की सहभागिता के लिए कौन कौन सी  तकनीकें उपयोग की गई हैं?  (एक से अधिक विकल्प चुनें जा सकते हैं)/iii.समूह चर्चा</t>
  </si>
  <si>
    <t>2.3. विद्यार्थियों की सहभागिता के लिए कौन कौन सी  तकनीकें उपयोग की गई हैं?  (एक से अधिक विकल्प चुनें जा सकते हैं)/iv.ऑडियो/ विडियो का उपयोग करके शिक्षण</t>
  </si>
  <si>
    <t>2.3. विद्यार्थियों की सहभागिता के लिए कौन कौन सी  तकनीकें उपयोग की गई हैं?  (एक से अधिक विकल्प चुनें जा सकते हैं)/v.विद्यार्थी के कार्यों (अकादमिक/गैर अकादमिक) पर रचनात्मक फीडबैक (Constructive Feedback)</t>
  </si>
  <si>
    <t>2.3. विद्यार्थियों की सहभागिता के लिए कौन कौन सी  तकनीकें उपयोग की गई हैं?  (एक से अधिक विकल्प चुनें जा सकते हैं)/vi.इनमें से कोई नहीं देखा गया</t>
  </si>
  <si>
    <t>3.1. कक्षा में शिक्षक के द्वारा किस तरह के प्रश्न पूछे गए?</t>
  </si>
  <si>
    <t>3.2. क्या शिक्षक प्रश्न का उत्तर लेने से पहले विद्यार्थियों को स्पष्ट रूप से कह कर सोचने के लिए पर्याप्त समय देते हैं?</t>
  </si>
  <si>
    <t>3.3. शिक्षक उत्तर लेने के लिए विद्यार्थियों का चयन किस प्रकार करते हैं? (अधिकांशत : &gt;50% प्रश्नो की संख्या के आधार पर)</t>
  </si>
  <si>
    <t>4. शिक्षक पढ़ाए जा रहे विषय/टॉपिक के बारे में विद्यार्थियों की समझ की जांच (CFU) करने के लिए किस तरीके का अधिकांशतः उपयोग करते हैं? (प्रश्नों की संख्या के आधार पर जांचा जाएगा)</t>
  </si>
  <si>
    <t>5.1. शिक्षक विद्यार्थियों को स्वतंत्र कार्य करने का समय प्रदान करते हैं एवं कक्षा में भ्रमण करके सहायता करते हैं।</t>
  </si>
  <si>
    <t>5.2. शिक्षक विद्यार्थियों को जोड़े या समूह कार्य के अवसर प्रदान करते हैं एवं कक्षा में भ्रमण करके सहायता करते हैं।</t>
  </si>
  <si>
    <t>6.1. क्या शिक्षक किसी भी विद्यार्थी के साथ अपमानजनक भाषा* या व्यवहार करते हैं, या विद्यार्थियों को शारीरिक दंड देते हैं ? (*जैसे चिल्लाना/डांटना/उपहास/शर्मिंदा करना या सांस्कृतिक/क्षेत्रीय रूप से अपमान सूचक शब्दों का इस्तेमाल आदि)</t>
  </si>
  <si>
    <t>यदि हाँ, तो कृपया उदाहरण का विवरण दे -</t>
  </si>
  <si>
    <t>6.2. शिक्षक विद्यार्थियों के साथ सकारात्मक और प्रेरणादायी भाषा का उपयोग करते हैं (मोटिवेशनल या प्रशंसा करते हैं)|</t>
  </si>
  <si>
    <t>7. क्या शिक्षक कक्षा के लिए प्रभावी नियम या  दिनचर्या /रूटीन बनाए रखने में सक्षम थे?</t>
  </si>
  <si>
    <t>8.1. क्या शिक्षक रूढ़िवादिता या भेदभाव जैसे किसी भी मुद्दे पर सजगता से बातचीत कर समावेशी वातावरण को बढ़ावा देते हैं? (अगर शिक्षक द्वारा एक भी नकारात्मक घटना दिखे तो विकल्प ii को चुना जाए)</t>
  </si>
  <si>
    <t>8.2. क्या शिक्षक रूढ़िवादिता या भेदभाव की किसी भी घटना/मुद्दे को संबोधित कर समावेशी वातावरण को बढ़ावा देते है?</t>
  </si>
  <si>
    <t>9.1. क्या शिक्षक के पास आज की कक्षा के लिए लिखित पाठ योजना है (स्वयं निर्मित या राज्य से पूर्व-तैयार)?</t>
  </si>
  <si>
    <t>9.2. क्या पाठ योजना में निम्नलिखित का उल्लेख है: (एक से अधिक विकल्प चुनें जा सकते हैं)</t>
  </si>
  <si>
    <t>9.2. क्या पाठ योजना में निम्नलिखित का उल्लेख है: (एक से अधिक विकल्प चुनें जा सकते हैं)/i.सीखने के प्रतिफल/लर्निंग आउट्कम</t>
  </si>
  <si>
    <t>9.2. क्या पाठ योजना में निम्नलिखित का उल्लेख है: (एक से अधिक विकल्प चुनें जा सकते हैं)/ii.आवश्यक सामग्री (जैसे: टीएलएम)</t>
  </si>
  <si>
    <t>9.2. क्या पाठ योजना में निम्नलिखित का उल्लेख है: (एक से अधिक विकल्प चुनें जा सकते हैं)/iii.गतिविधियों का विवरण (जैसे: प्रयोग, खेल, चर्चा, समूह कार्य आदि)</t>
  </si>
  <si>
    <t>9.2. क्या पाठ योजना में निम्नलिखित का उल्लेख है: (एक से अधिक विकल्प चुनें जा सकते हैं)/iv.समझ  की जांच (CFU) हेतु  प्रश्न</t>
  </si>
  <si>
    <t>9.2. क्या पाठ योजना में निम्नलिखित का उल्लेख है: (एक से अधिक विकल्प चुनें जा सकते हैं)/v.गृहकार्य</t>
  </si>
  <si>
    <t>9.2. क्या पाठ योजना में निम्नलिखित का उल्लेख है: (एक से अधिक विकल्प चुनें जा सकते हैं)/vi.उपरोक्त में से कोई भी नहीं</t>
  </si>
  <si>
    <t>9.3. पढ़ाया गया पाठ, पाठ योजना के कितना अनुरूप था?</t>
  </si>
  <si>
    <t>10. क्या शिक्षक ने पाठ पढ़ाने के दौरान निम्नलिखित घटकों को शामिल किया? (एक से अधिक विकल्प चुनें जा सकते हैं)</t>
  </si>
  <si>
    <t>10. क्या शिक्षक ने पाठ पढ़ाने के दौरान निम्नलिखित घटकों को शामिल किया? (एक से अधिक विकल्प चुनें जा सकते हैं)/i.TLM  का उपयोग किया</t>
  </si>
  <si>
    <t>10. क्या शिक्षक ने पाठ पढ़ाने के दौरान निम्नलिखित घटकों को शामिल किया? (एक से अधिक विकल्प चुनें जा सकते हैं)/ii.विषय से संबंधित गतिविधियाँ</t>
  </si>
  <si>
    <t>10. क्या शिक्षक ने पाठ पढ़ाने के दौरान निम्नलिखित घटकों को शामिल किया? (एक से अधिक विकल्प चुनें जा सकते हैं)/iii.समझ की जाँच (CFU) प्रश्न</t>
  </si>
  <si>
    <t>10. क्या शिक्षक ने पाठ पढ़ाने के दौरान निम्नलिखित घटकों को शामिल किया? (एक से अधिक विकल्प चुनें जा सकते हैं)/iv.गृहकार्य देना</t>
  </si>
  <si>
    <t>10. क्या शिक्षक ने पाठ पढ़ाने के दौरान निम्नलिखित घटकों को शामिल किया? (एक से अधिक विकल्प चुनें जा सकते हैं)/v.उपरोक्त में से कोई भी नहीं</t>
  </si>
  <si>
    <t>A. क्या विद्यार्थियों की नोटबुक नियमित रूप से और तुरंत या उचित समय-सीमा के भीतर जांची जाती है? (4-5 रैंडम नोटबुक देखी जाएं)</t>
  </si>
  <si>
    <t>B. क्या शिक्षक द्वारा, विद्यार्थियों की नोटबुक में त्रुटियां पहचानी और ठीक की जाती हैं?</t>
  </si>
  <si>
    <t>C. क्या शिक्षक विद्यार्थियों के काम पर विशिष्ट और रचनात्मक फीडबैक प्रदान करते हैं?</t>
  </si>
  <si>
    <t>D.1. क्या शिक्षक नोटबुक में उचित व व्यवस्थित लिखावट के साथ प्रस्तुतिकरण  को प्रोत्साहित करते हैं?</t>
  </si>
  <si>
    <t>D.2. विषय-विशिष्ट नोटबुक में कार्य कर रहे विद्यार्थियों की स्थिति</t>
  </si>
  <si>
    <t>E. कितने विद्यार्थियों के पास विषय की पाठ्य पुस्तकें थीं?</t>
  </si>
  <si>
    <t>F.1. क्या कक्षा की दीवारों पर संदर्भ पोस्टर और चार्ट मौजूद हैं?</t>
  </si>
  <si>
    <t>F.2. क्या अधिकांश चार्ट और पोस्टर नए या पुराने हैं?</t>
  </si>
  <si>
    <t>F.3. क्या चार्ट विद्यार्थियों ने बनाए हैं, शिक्षकों ने बनाए हैं, या स्टोर से खरीदे गए हैं?</t>
  </si>
  <si>
    <t>F.4. प्रासंगिकता - सीखने से संबंध</t>
  </si>
  <si>
    <t>G.1. पढ़ने के कौशल की जांच: क्या विद्यार्थी धारा प्रवाह के साथ पढ़ पा रहें हैं? (अवलोकनकर्ता किन्ही 3 विद्यार्थियों को हिन्दी की किताब से किसी एक पैराग्राफ- 4-6 लाइन, को पढ़ने को कहेंगे।)</t>
  </si>
  <si>
    <t>G.2. क्या विद्यार्थी पढ़कर समझ पा रहें हैं? (विद्यार्थी अपने शब्दों में सार बता पा रहें हैं, कम से कम 70% अंश सही है)</t>
  </si>
  <si>
    <t>G.3. क्या विद्यार्थी लेखन कार्य कर पा रहें हैं? (उन्ही तीन विद्यार्थियों को कम से कम दो लाइन श्रुतलेख करवाया जा सकता है या पढे हुए को अपने शब्दों में लिख सकते हैं।)</t>
  </si>
  <si>
    <t>Option 1 :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t>
  </si>
  <si>
    <t>Option 2 :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t>
  </si>
  <si>
    <t>Option 3 :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t>
  </si>
  <si>
    <t>iv.Option 4: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t>
  </si>
  <si>
    <t>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</si>
  <si>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</si>
  <si>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Option 1: विद्यार्थियों को प्रश्न पूछने, विचार साझा करने और चर्चाओं में भाग लेने के अवसर प्रदान करके उनकी अधिकतम भागीदारी को प्रोत्साहित करें।</t>
  </si>
  <si>
    <t>Option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</si>
  <si>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Option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</si>
  <si>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Hook - हुक एक छोटी सी गतिविधि होती है ( जैसे कविता/कहानी/तथ्य/किस्सा/पहेली आदि) जिसे शिक्षक पढ़ाए जाने वाले पाठ के शुरू में, उस विषय में रुचि उत्पन्न करने के लिए उपयोग कर सकते हैं। हुक सीमित अवधि का होता है (3 मिनट से कम) विषय से संबंधित होता है और रुचिकर होना चाहिए।</t>
  </si>
  <si>
    <t>TPS (थिंक-पेयर-शेयर)- 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t>
  </si>
  <si>
    <t>समूह में चर्चा - यह विद्यार्थियों को अपने विचार व्यक्त करने और अन्य विचारों को सुनने का अवसर प्रदान करती है।</t>
  </si>
  <si>
    <t>ऑडियो-वीडियो: इनके उपयोग से शिक्षण के तरीके में परिवर्तन विद्यार्थियों का ध्यान आकर्षित करने में मदद कर सकता है और उन्हें कक्षा मे रुचि एवं सक्रियता के साथ जोड़े रख सकता है। कुछ अवधारणाएँ (विशेष रूप से अमूर्त/जटिल) ऑडियो-वीडियो विधि के माध्यम से सरल और प्रभावी तरीके से समझायी जा सकती हैं।</t>
  </si>
  <si>
    <t>Option 1 :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</si>
  <si>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Option2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</si>
  <si>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Option3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</si>
  <si>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Option 1 :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</si>
  <si>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Option 2 :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t>
  </si>
  <si>
    <t>Option 3 :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t>
  </si>
  <si>
    <t>Option 1 :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</si>
  <si>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Option 2 :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t>
  </si>
  <si>
    <t>Option 3 :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</si>
  <si>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If Option 1 or 2 are selected : समझ की जांच के लिए कुछ बुनियादी तकनीकों का अच्छा उपयोग किया। साथ ही विद्यार्थियों की समझ की और गहराई से जांच करने के लिए अधिक विस्तृत/व्यापक आकलन के तरीकों को शामिल करने पर विचार करें (जैसे एग्जिट टिकट, व्यक्तिगत प्रश्न पूछना आदि)</t>
  </si>
  <si>
    <t>Option 3 : आपका आकलन के माध्यम से सक्रिय रूप से समझ की जाँच करने का तरीका उत्कृष्ट हैं; समग्र शिक्षण सुनिश्चित करने के लिए इसी तरह जांच के तरीकों का उपयोग करते रहें।</t>
  </si>
  <si>
    <t>Option 4 :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</si>
  <si>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Option 1 :विद्यार्थियों को स्वयं अवधारणाओं का अभ्यास करने और उनकी समझ और प्रगति के स्तर को जानने के लिए स्वतंत्र कार्य समय (Independent work time) को शामिल करें।</t>
  </si>
  <si>
    <t>Option 2 :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</si>
  <si>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Option 3 :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</si>
  <si>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Option 4 :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</si>
  <si>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Option 1 : विद्यार्थियों में आपस में सीखने और मिलकर समस्या-समाधान को प्रोत्साहित करने के लिए जोड़े या समूह में गतिविधि करना शामिल करें । जैसे - थिंक पेयर-शेयर, समूह कार्य आदि।</t>
  </si>
  <si>
    <t>Option 2 : आप जोड़े या समूह में सीखने के अवसर देने का अच्छा उपयोग कर रहे है; इसके साथ जब विद्यार्थी एक-दूसरे के साथ मिलकर गतिविधि कर रहे हों तब आप कक्षा में भ्रमण कर उनका सहयोग एवं मार्गदर्शन करें ।</t>
  </si>
  <si>
    <t>Option 3 : आप जोड़े या समूह में सीखने के अवसर देने का अच्छा उपयोग कर रहे है; इसके साथ जब विद्यार्थी एक-दूसरे के साथ मिलकर गतिविधि कर रहे हों तब आप कक्षा में भ्रमण कर उनका सहयोग एवं मार्गदर्शन अवश्य करें ।</t>
  </si>
  <si>
    <t>Option 4 : आप विद्यार्थियों की सहभागिता एवं समझ के स्तर को बढ़ाते हुए एक दूसरे से सीखने को बढ़ावा दे रहे हैं साथ ही सक्रिय रूप से कक्षा में भ्रमण करते हुए आप विद्यार्थियों की सहायता के लिए अपनी उपलब्धता सुनिश्चित कर रहे हैं।</t>
  </si>
  <si>
    <t>Option 1 : कक्षा का वातावरण सम्मानजनक और सकारात्मक बनाए रखना बहुत महत्वपूर्ण है, इससे कक्षा में विद्यार्थी सुरक्षित महसूस करते हैं; सीखने के अनुकूल वातावरण बनाने हेतु कृपया यह सुनिश्चित करें कि विद्यार्थियों के साथ सभी बातचीत सहायक और प्रोत्साहित करने वाली हो।</t>
  </si>
  <si>
    <t>Option 2 :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</si>
  <si>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Option 1 : कक्षा में सकारात्मक और प्रेरणादायी भाषा के उपयोग का आप बहुत अच्छा प्रयास कर रहे हैं; यह कक्षा का वातावरण उत्साहजनक और सहयोगी बनाने मे मदद करता है।</t>
  </si>
  <si>
    <t>Option 2 : कक्षा में विद्यार्थियों को प्रेरित करने और एक सुरक्षित व सकारात्मक कक्षा संस्कृति को बढ़ावा देने के लिए उत्साहवर्धक एवं सकारात्मक भाषा का उपयोग करें। जैसे : विद्यार्थी के प्रयास की सराहना करना या सकारात्मक व्यवहार प्रदर्शित करने पर ताली बजाना आदि।</t>
  </si>
  <si>
    <t>Option 1 :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</si>
  <si>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Option 2 : कक्षा के नियम और दिनचर्या/रूटीन तय करने का अच्छा प्रयास शुरू किया है; इसके साथ ही यह सुनिश्चित करें कि कक्षा में व्यवस्था बनाए रखने और पूरे पाठ के दौरान विद्यार्थियों का ध्यान सुनिश्चित करने के लिए कक्षा के नियम एवं रूटीन को लगातार बढ़ावा दिया जाए और उनका नियमित पुनर्बलन किया जाए।</t>
  </si>
  <si>
    <t>Option 3 : कक्षा के नियम और दिनचर्या को निर्धारित करने और लगातार पुनर्बलन करने हेतु बेहतर प्रयास कर रहे हैं, जरूरी है कि यह प्रभावी भी हो। विद्यार्थियों से नियम या रूटीन कि चर्चा अवश्य करें एवं मिलकर तय करें ताकि यह प्रभावी हो।</t>
  </si>
  <si>
    <t>Option 4 : कक्षा के नियम और दिनचर्या को निर्धारित करने और लगातार पुनर्बलन करने हेतु उत्कृष्ट कार्य कर रहे हैं, यह सीखने के वातावरण को सकारात्मक और अनुशासित बनाने में मदद करता है।</t>
  </si>
  <si>
    <t>Option 1 : विद्यार्थियों को रूढ़िवादिता और भेदभाव के बारे में संवेदनशील बनाकर समावेशिता को सजगता के साथ बढ़ावा देने में बहुत बढ़िया काम किया; इससे कक्षा  का वातावरण सम्मानजनक और सहयोगी बनता है।</t>
  </si>
  <si>
    <t>Option 2 : किसी भी तरह की रूढ़िवादिता या भेदभाव से बचना महत्वपूर्ण है; विद्यार्थियों के समक्ष सम्मानजनक और समावेशी व्यवहार का आदर्श प्रस्तुत करें जिससे वे आपका अनुसरण करते हुए इसके महत्त्व को समझ सकें और अपने व्यवहार में ला सकें।</t>
  </si>
  <si>
    <t>Option 3 : सभी विद्यार्थियों के लिए समावेशी और सम्मानजनक सीखने के वातावरण को बढ़ावा देने के लिए रूढ़िवादिता और भेदभाव के मुद्दों पर सजगता के साथ ध्यान दे, बातचीत करें एवं उनकी समझ बनाएं।</t>
  </si>
  <si>
    <t>Option 1 : यह देखकर अच्छा लगा कि कक्षा का माहौल रूढ़िवादिता या भेदभाव की घटनाओं से मुक्त था, जिससे सभी विद्यार्थियों के लिए समावेशी और सम्मानजनक माहौल बना।</t>
  </si>
  <si>
    <t>Option 2 : रूढ़िवादिता या भेदभाव की किसी भी घटना को तुरंत संबोधित करना अति महत्वपूर्ण है, ऐसा करने से कक्षा में एक सुरक्षित वातावरण बनेगा; कक्षा में समावेशी माहौल को बढ़ावा देने के लिए विद्यार्थियों के साथ बातचीत/दखल करने पर विचार करें।</t>
  </si>
  <si>
    <t>Option 3: रूढ़िवादिता या भेदभाव की किसी भी घटना को संबोधित करने और हल करने तथा सभी विद्यार्थियों के लिए सकारात्मक और समावेशी कक्षा वातावरण सुनिश्चित करने का एक शिक्षक के तौर पर अनुकरणीय प्रयास है।</t>
  </si>
  <si>
    <t>हाँ: यह देखकर बहुत अच्छा लगा कि आप के पास पाठ योजना है; यह आपकी तैयारी को दर्शाता ही है और साथ ही पाठ को  व्यवस्थित तरीके से पढ़ाने में मदद करता है।</t>
  </si>
  <si>
    <t>नहीं: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</si>
  <si>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पाठ योजना में सीखने के प्रतिफल (LO) शामिल करने से शिक्षक को यह स्पष्टता मिलती है कि पाठ के अंत तक उन्हें क्या सिखाना चाहिए या विद्यार्थी क्या सीख पाएंगे</t>
  </si>
  <si>
    <t>TLM/शिक्षण अधिगम सामग्री (टीएलएम) का इस्तेमाल विद्यार्थियों के सीखने को आसान बनाने के लिए किया जाता है. TLM से विद्यार्थियों को ज्ञान समझने में मदद मिलती है और उनका आत्मविश्वास भी बढ़ता है. टीएलएम का इस्तेमाल करने से कक्षा में शिक्षण और सीखने का अनुभव बेहतर होता है।</t>
  </si>
  <si>
    <t>यदि गतिविधियाँ शामिल नहीं की जातीं हैं या पहले से नहीं सोची जाती तो कक्षा में विद्यार्थियों की सहभागिता सुनिश्चित करना एवं शिक्षक के कार्य और विद्यार्थी के कार्य देखना मुश्किल होता है।</t>
  </si>
  <si>
    <t>पाठ योजना में समझ की जांच हेतु प्रश्नों को शामिल करने से शिक्षक  यह जान पाते हैं  कि विद्यार्थी जिस विषय को पढ़ रहे हैं, उस पर वे कितनी समझ विकसित कर पा रहे हैं।</t>
  </si>
  <si>
    <t>गृहकार्य विद्यार्थीयों के लिए बहुत ज़रूरी होता है। यह उन्हें पढ़े गए विषयों को दोहराने और अभ्यास करने का मौका देता है और गृहकार्य से विद्यार्थियों में स्व-अध्ययन की क्षमता  भी  विकसित होती है।</t>
  </si>
  <si>
    <t>पाठ योजना में कुछ मुख्य घटक जैसे सीखने के प्रतिफल, आवश्यक सामग्री, गतीविधियों का विवरण, समझ की जांच एवं गृहकार्य को सम्मिलित करना आवश्यक है जिससे कक्षा में उसे प्रभावी रूप से सम्मिलित किया जा सके।</t>
  </si>
  <si>
    <t>Option 1: कक्षा का संचालन पाठ योजना के अनुसार करने का आपका प्रयास अच्छा हैं; यह सुनिश्चित करता है कि पाठ योजना के सभी उद्देश्य और गतिविधियाँ प्रभावी और व्यवस्थित रूप से शामिल की गई हैं।</t>
  </si>
  <si>
    <t>Option 2: पाठ संचालन आंशिक रूप से पाठ योजना के अनुरूप था; यह सुनिश्चित करने का प्रयास करें कि सत्र के दौरान सभी प्रमुख तत्वों और उद्देश्यों को पूरी तरह शामिल किए गए हैं।</t>
  </si>
  <si>
    <t>Option 3: पाठ संचालन, पाठ योजना के अनुरूप नहीं था;  सभी निर्धारित उद्देश्यों की प्राप्ति सुनिश्चित करने के लिए व्यवस्थित  पाठ योजना निर्माण एवं पढ़ाने के दौरान योजना का पालन करना बहुत आवश्यक हैं।</t>
  </si>
  <si>
    <t>यदि सभी चयनित हैं: बहुत अच्छा कार्य! पढ़ाए गए पाठ में लगभग सभी महत्वपूर्ण घटक शामिल थे जैसे- विषय से संबंधित गतिविधियाँ, समझ की जांच के लिए प्रश्न, गृहकार्य।</t>
  </si>
  <si>
    <t>यदि केवल एक या दो विकल्प चुने गए हैं: एक पाठ को अच्छे से पढ़ाते समय उसमें विषय से संबंधित गतिविधियाँ, समझ की जांच के लिए प्रश्न, गृहकार्य जैसे घटक शामिल होने चाहिए।</t>
  </si>
  <si>
    <t>अगर उपरोक्त में से कोई भी नहीं -  एक पाठ को अच्छे से पढ़ाते समय उसमें विषय से संबंधित गतिविधियाँ, TLM  का उपयोग, समझ की जांच के लिए प्रश्न, गृहकार्य जैसे घटक शामिल होने चाहिए।</t>
  </si>
  <si>
    <t>Option 1: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t>
  </si>
  <si>
    <t>Option 2: सुनिश्चित करें कि विद्यार्थियों की नोटबुक नियमित रूप से उचित समय-सीमा में जांची जाती है, क्योंकि समय पर जाँचना उनके सीखने की प्रगति के लिए महत्वपूर्ण है।</t>
  </si>
  <si>
    <t>Option 3 : सुनिश्चिiत करें कि विद्यार्थियों की नोटबुक को अवश्य जाँचा जाए, और इस प्रक्रिया को नियमित रूप से उचित समय-सीमा में किया जाए,  क्योंकि समय पर जाँचना उनके सीखने की प्रगति के लिए महत्वपूर्ण है।</t>
  </si>
  <si>
    <t>Option 1: विद्यार्थियों के काम में त्रुटियों की पहचान करना और उन्हें सुधारना उनकी समझ और सुधार हेतु सहायता करने के लिए महत्वपूर्ण है। स्पष्ट सुधार के बिन्दु बताना एवं समझाना सुनिश्चित करें।</t>
  </si>
  <si>
    <t>Option 2: त्रुटियों की पहचान की जा रही है, विद्यार्थियों को उनके सीखने में मार्गदर्शन करने और गलतियों को दोहराने से बचने में मदद करने के लिए उनके सुधार बिन्दु बताना एवं उन्हें समझाना भी महत्वपूर्ण है।</t>
  </si>
  <si>
    <t>Option 3: अधिकांश त्रुटियों की पहचान करने और उन्हें सुधारने का कार्य उत्कृष्ट हैं ; यह विद्यार्थियों के सीखने में सहायता करता है और उन्हें पाठ्य सामग्री पर अपनी समझ को बेहतर बनाने में मदद करता है।</t>
  </si>
  <si>
    <t>Option 1: विद्यार्थियों के विकास के लिए लिखित प्रतिक्रिया देना महत्वपूर्ण है; सुनिश्चित करें कि रचनात्मक टिप्पणियाँ शामिल हों जो विद्यार्थियों को उनके काम को बेहतर बनाने में मार्गदर्शन करें।</t>
  </si>
  <si>
    <t>Option 2: सामान्य टिप्पणियाँ सुधार के लिए पर्याप्त मार्गदर्शन प्रदान नहीं करती हैं; विशिष्ट और रचनात्मक फीडबैक  देने का लक्ष्य रखें जिससे विद्यार्थियों को अपने  मजबूत पक्ष एवं सुधार के  क्षेत्रों के बारे मे जानकारी प्राप्त होती हैं।</t>
  </si>
  <si>
    <t>Option 3: विशिष्ट और करने योग्य प्रतिक्रिया प्रदान करने में बहुत अच्छा कार्य; इससे विद्यार्थियों को अपने  मजबूत पक्ष एवं सुधार के  क्षेत्रों के बारे मे जानकारी प्राप्त होती हैं।</t>
  </si>
  <si>
    <t>Option 1 : नोटबुकको साफ - सुथरा रखनेऔर प्रस्तुति पर फीडबैक देने पर विचार करें; क्योंकि यह विद्यार्थियों को उनके काम पर गर्व करने और काम को प्रस्तुत करने के कौशल विकसित करने के लिए प्रोत्साहित करता है।</t>
  </si>
  <si>
    <t>Option 2 : विद्यार्थियों को स्पष्ट, साफ- सुथरा और व्यवस्थित काम के महत्व को समझने में मदद करने के लिए नोटबुक की साफ-सफाई और प्रस्तुति पर लगातार फीडबैक देना महत्वपूर्ण है।</t>
  </si>
  <si>
    <t>Option 3 : नोटबुकको साफ- सुथरा  रखनेऔर प्रस्तुति पर लगातार फीडबैक देने में बहुत बढ़िया काम किया है; इससे विद्यार्थियों को उनके काम में स्पष्टता और व्यवस्थित होने के महत्व को समझने में मदद मिलती है।</t>
  </si>
  <si>
    <t>Option 1 or 2: पठन-पाठन में नोटबुक एक महत्वपूर्ण संसाधन है, क्योंकि इससे विद्यार्थियों को विषयों को समझने में मदद मिलती है। नोटबुक में लिखे गए नोट्स, विद्यार्थियों को बाद में पढ़ने और अभ्यास करने में मदद करते हैं।  साथ ही, नोटबुक से विद्यार्थियों के विचारों को व्यवस्थित करने में  भी मदद मिलती है।</t>
  </si>
  <si>
    <t>Option 3: अपनी कक्षा में आप  अधिकतम विद्यार्थियों के द्वारा नोटबुक में कार्य सुनिश्चित कर रहे हैं, आपके प्रयास सराहनीय हैं और आप ऐसे ही सुनिश्चित करते रहें की सभी विद्यार्थी नोटबुक में नियम से कार्य करते रहें</t>
  </si>
  <si>
    <t>कक्षा मे शिक्षण के दौरान विषय से जुड़ी पुस्तकें विद्यार्थियों को विषय वस्तु से जुड़ाव बनाने मे मदद करती हैं , इसलिए विद्यार्थियों को विषय से जुड़ी पुस्तकें अपने पास रखने के लिए प्रोत्साहित करें।</t>
  </si>
  <si>
    <t>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</si>
  <si>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पुराने चार्ट और पोस्टर्स को नियमित रूप से अपडेट करें, ताकि ये वर्तमान पाठ्यक्रम से प्रासंगिक रहें एवं इनमें दी गयी जानकारी देखी/समझी  जा सकती है।</t>
  </si>
  <si>
    <t>When either option ii or iii is selected -इस प्रक्रिया में विद्यार्थियों के द्वारा बनाए गए चार्ट और सामग्री से उनकी कक्षा में सहभागिता और जुड़ाव बढ़ता है, साथ ही अवधारणा पर समझ भी बेहतर होती है।</t>
  </si>
  <si>
    <t>Option 1 - कक्षा में मौजूद चार्ट/पोस्टर प्रासंगिक विषयों पर हैं जिन्हें वर्तमान में कक्षा में शामिल/पढ़ाया जा रहा है। यह कक्षा के सीखने के वातावरण को और बेहतर बनाता है।</t>
  </si>
  <si>
    <t>Option 2 - कक्षा में मौजूद चार्ट/पोस्टर प्रासंगिक विषयों पर हैं यह सरहनीय है, लेकिन इन्हें वर्तमान में कक्षा में शामिल/पढ़ाया जाना भी सुनिश्चित करें।</t>
  </si>
  <si>
    <t>Option 3- कक्षा में मौजूद चार्ट/पोस्टर प्रासंगिक विषयों पर होना और इन्हें वर्तमान में कक्षा में शामिल/पढ़ाया जाना सुनिश्चित करें। यह कक्षा के सीखने के वातावरण को और बेहतर बनाता है।</t>
  </si>
  <si>
    <t>शिक्षिका/शिक्षक के साथ साझा किए गए 3 सकारात्मक बिन्दु (फीडबैक) लिखे</t>
  </si>
  <si>
    <t>शिक्षिका/शिक्षक के साथ साझा किए गए 3  रचनात्मक बिन्दु (स्कोप/फीडबैक) लिखे</t>
  </si>
  <si>
    <t>क्या आपको अपने प्रोफेशनल डेवलपमेंट मे किसी सहायता की आवश्यता है? यदि हाँ तो विस्तार मे बताए (पीपुल की और से) -</t>
  </si>
  <si>
    <t>शिक्षक या विध्यालय से जुड़ी कोई अन्य जानकारी</t>
  </si>
  <si>
    <t>संभाग</t>
  </si>
  <si>
    <t>_id</t>
  </si>
  <si>
    <t>_uuid</t>
  </si>
  <si>
    <t>_submission_time</t>
  </si>
  <si>
    <t>_validation_status</t>
  </si>
  <si>
    <t>_notes</t>
  </si>
  <si>
    <t>_status</t>
  </si>
  <si>
    <t>_submitted_by</t>
  </si>
  <si>
    <t>__version__</t>
  </si>
  <si>
    <t>_tags</t>
  </si>
  <si>
    <t>meta/rootUuid</t>
  </si>
  <si>
    <t>_index</t>
  </si>
  <si>
    <t>Amit Pradhan</t>
  </si>
  <si>
    <t>Yes</t>
  </si>
  <si>
    <t>Dindori</t>
  </si>
  <si>
    <t>Mehandwani</t>
  </si>
  <si>
    <t>23411509502</t>
  </si>
  <si>
    <t>Shama Anjum Qureshi</t>
  </si>
  <si>
    <t>Science</t>
  </si>
  <si>
    <t>हाँ</t>
  </si>
  <si>
    <t>महिला</t>
  </si>
  <si>
    <t>कक्षा 8</t>
  </si>
  <si>
    <t>Teaching</t>
  </si>
  <si>
    <t>विज्ञान</t>
  </si>
  <si>
    <t>iv.शिक्षक कक्षा के प्रारंभ में विद्यार्थियों का स्वागत करते हैं, उनका हाल चाल लेते हुए विषय पर हुक/चर्चा के माध्यम से उनका विषय वस्तु के साथ जुड़ाव बनाकर सकारात्मक शुरुआत करते हैं।</t>
  </si>
  <si>
    <t>i. व्याख्यान करते हैं।</t>
  </si>
  <si>
    <t>ii.10% - 40% विद्यार्थियों की सहभागिता है और शिक्षक ही अधिकांशतः बोल रहे हैं।</t>
  </si>
  <si>
    <t>i.हुक का प्रयोग</t>
  </si>
  <si>
    <t>iii.शिक्षक बंद और खुले-छोर (close &amp; open-ended questions) वाले प्रश्नों को मिश्रित रूप से पूछते हैं</t>
  </si>
  <si>
    <t>i.कोई समय नहीं दिया गया, मुख्यतः तत्काल प्रतिक्रिया मांगी गई।</t>
  </si>
  <si>
    <t>i.शिक्षक अधिकांशत: प्रश्नों पर विद्यार्थियों से सामूहिक प्रतिक्रियाएँ लेते हैं।</t>
  </si>
  <si>
    <t>i. अधिकांशतः हाँ/ना में सामूहिक उत्तर लेना</t>
  </si>
  <si>
    <t>i.शिक्षक स्वतंत्र कार्य के लिए विद्यार्थियों को समय नहीं देते हैं।</t>
  </si>
  <si>
    <t>i.शिक्षक विद्यार्थियों को समूह कार्य के अवसर प्रदान नहीं करते हैं।</t>
  </si>
  <si>
    <t>ii.नहीं</t>
  </si>
  <si>
    <t>i.कक्षा के नियम या दिनचर्या/रूटीन निर्धारित नहीं हैं।</t>
  </si>
  <si>
    <t>iii.नहीं देखा गया (शिक्षक ने न तो रूढ़िवादिता या भेदभाव को बढ़ावा दिया/अभ्यास किया और न ही विद्यार्थियों को रूढ़िवादिता या भेदभाव के बारे में जागरूक किया)</t>
  </si>
  <si>
    <t>i.अवलोकन के दौरान रूढ़िवादिता या भेदभाव की कोई घटना नहीं देखी गई।</t>
  </si>
  <si>
    <t>iii.समझ की जाँच (CFU) प्रश्न</t>
  </si>
  <si>
    <t>3.कभी जाँची नहीं जाती</t>
  </si>
  <si>
    <t>1.त्रुटियों की न तो पहचान की जाती है और न ही उन्हें सुधारा जाता है।</t>
  </si>
  <si>
    <t>1.कोई फीडबैक नहीं दिया गया।</t>
  </si>
  <si>
    <t>1.नोटबुक को साफ़ सुथरा रखने और प्रस्तुतिकरण पर कोई टिप्पणी या फीडबैक नहीं।</t>
  </si>
  <si>
    <t>i.अवलोकन के दौरान विषय-विशिष्ट नोटबुक नहीं पायी गईं।</t>
  </si>
  <si>
    <t>ii.कोई दो विद्यार्थी धाराप्रवाह के साथ पढ़ पा रहें हैं।</t>
  </si>
  <si>
    <t>ii.कोई दो विद्यार्थीपढ़े हुए पैराग्राफ का कम से कम 70% समझ पा रहें हैं।</t>
  </si>
  <si>
    <t>ii.किन्ही दो विद्यार्थियों ने बिना किसी त्रुटि के लिखा है।</t>
  </si>
  <si>
    <t>1) Ma'am asked a lot of questions during her teaching, both open and closed. I appreciated it.       2) Ma'am taught with the local context in mind, used words like गंठी , फावड़ा एंड तागाडीया      3) Gave individual attention to one of the children who was not getting involved in the teaching process.</t>
  </si>
  <si>
    <t>1) Using Cold Calling in the classroom    2) Asking more CFUs and giving wait time for students to answer [ gave only 2 pointers ]</t>
  </si>
  <si>
    <t>-</t>
  </si>
  <si>
    <t>Students from Dindori side could not come till August as the connecting bridge had been damaged. In Science , the course had not yet been started. The school did not have  electricity connection- for grade 8 , when the weather is not sunny, the classroom gets pretty dark.</t>
  </si>
  <si>
    <t>b7df1b3d-9a55-490f-8c6a-e28a68f09caf</t>
  </si>
  <si>
    <t>submitted_via_web</t>
  </si>
  <si>
    <t>vVLoBVrPnDmiCZ8fxF6Nin</t>
  </si>
  <si>
    <t>uuid:b7df1b3d-9a55-490f-8c6a-e28a68f09caf</t>
  </si>
  <si>
    <t>23.06621 75.853373 434.793701171875 100</t>
  </si>
  <si>
    <t>Rahul Kumar</t>
  </si>
  <si>
    <t>Ujjain</t>
  </si>
  <si>
    <t>Ujjain Rural</t>
  </si>
  <si>
    <t>23210104102</t>
  </si>
  <si>
    <t>Bhupendra Singh Rathore</t>
  </si>
  <si>
    <t>पुरुष</t>
  </si>
  <si>
    <t>कक्षा 7</t>
  </si>
  <si>
    <t>अन्य</t>
  </si>
  <si>
    <t>NA</t>
  </si>
  <si>
    <t>iii.शिक्षक कक्षा की शरुआत रोचक तरीके से  हुक तकनीक के  उपयोग से करते है (हुक: एक तकनीक जो विद्यार्थियों को आकर्षित करने के लिए पाठ का परिचय कहानी, वस्तुओं, तथ्य और प्रश्नों के माध्यम से किया जाता है। यह 30 सेकण्ड से 3 मिनट का एक छोटा भाग होता है।)</t>
  </si>
  <si>
    <t>i. व्याख्यान करते हैं। iii. टीएलएम का उपयोग करते हैं (पाठ्यपुस्तक और ब्लैक/वाइट बोर्ड के अलावा) iv. गतिविधि या खेल</t>
  </si>
  <si>
    <t>iii.समय दिया गया और अधिकांशतः सोचने के लिए पर्याप्त था।</t>
  </si>
  <si>
    <t>ii.हाँ, अधिकांशतः कुछ बुनियादी समझ  की जाँच की तकनीक (हाथ उठाना, अंगूठा दिखाना, आदि) का प्रयोग किया गया</t>
  </si>
  <si>
    <t>iv.शिक्षक स्वतंत्र कार्य के लिए विद्यार्थियों को समय देते हैं और विद्यार्थियों के कार्य की जाँच करने और उनकी सहायता करने के लिए कक्षा में भ्रमण भी करते हैं।</t>
  </si>
  <si>
    <t>i.हाँ</t>
  </si>
  <si>
    <t>iv.कक्षा के नियम या दिनचर्या/रूटीन निर्धारित हैं और आवश्यकता अनुसार लगातार सुदृढ़ किए जाते हैं एवं प्रभावी भी हैं।</t>
  </si>
  <si>
    <t>ii.आवश्यक सामग्री (जैसे: टीएलएम) iii.गतिविधियों का विवरण (जैसे: प्रयोग, खेल, चर्चा, समूह कार्य आदि) iv.समझ  की जांच (CFU) हेतु  प्रश्न v.गृहकार्य</t>
  </si>
  <si>
    <t>i.हाँ, पूरी तरह से</t>
  </si>
  <si>
    <t>i.TLM  का उपयोग किया ii.विषय से संबंधित गतिविधियाँ iii.समझ की जाँच (CFU) प्रश्न iv.गृहकार्य देना</t>
  </si>
  <si>
    <t>1. नियमित रूप से बिना देरी के तुरंत जाँची जाती है।</t>
  </si>
  <si>
    <t>3.अधिकांश त्रुटियों की पहचान की जाती है और उन्हें सुधारा जाता है।</t>
  </si>
  <si>
    <t>2.“अच्छा” या “ठीक है” जैसी सामान्य टिप्पणियाँ लिखी गईं।</t>
  </si>
  <si>
    <t>iii.50%  से अधिक विद्यार्थी विषय-विशिष्ट नोटबुक में काम करते हैं।</t>
  </si>
  <si>
    <t>i.सभी तीन विद्यार्थी धाराप्रवाह के साथ पढ़ पा रहें हैं।</t>
  </si>
  <si>
    <t>i.सभी तीन विद्यार्थी पढ़े हुए पैराग्राफ का कम से कम 70% समझ पा रहें हैं।</t>
  </si>
  <si>
    <t>i.सभी तीन विद्यार्थियों ने बिना किसी त्रुटि के लिखा है।</t>
  </si>
  <si>
    <t>1 - प्रशिक्षण में पाठ योजना में बताये गये सभी अवयव को शामिल किया गया । 2 - हुक से कक्षा की शुरुआत हुई । 3 - कक्षा कक्ष में आस पास के वस्तुओ से प्रयोगात्मक तरीके से पढाया गया ।</t>
  </si>
  <si>
    <t>1 - समझ की जाँच के प्रश्न पर कार्य किया जा सकता है । 2 - हुक को कक्षा के प्रारंभ में करना चाहिए ।</t>
  </si>
  <si>
    <t>ध्वनि नामक पाठ पर वीडियोज उपलब्ध हो जाये तो बच्चो को पढाने में आसानी रहेगी</t>
  </si>
  <si>
    <t>735cd1bb-c355-48ef-be2e-5c1fb9959cec</t>
  </si>
  <si>
    <t>uuid:735cd1bb-c355-48ef-be2e-5c1fb9959cec</t>
  </si>
  <si>
    <t>Dharmendra Mishra</t>
  </si>
  <si>
    <t>Chhatarpur</t>
  </si>
  <si>
    <t>Ishanagaar</t>
  </si>
  <si>
    <t>22390501401</t>
  </si>
  <si>
    <t>Manoj Jain</t>
  </si>
  <si>
    <t>Social Science</t>
  </si>
  <si>
    <t>कक्षा 6</t>
  </si>
  <si>
    <t>सामाजिक विज्ञान</t>
  </si>
  <si>
    <t>हिन्दी</t>
  </si>
  <si>
    <t>i. व्याख्यान करते हैं। ii. विद्यार्थियों से पाठ के कुछ हिस्सों को पढ़ने के लिए कहते हैं।</t>
  </si>
  <si>
    <t>ii.शिक्षक केवल बंद-छोर वाले प्रश्न (close ended) पूछते हैं</t>
  </si>
  <si>
    <t>ii.शिक्षक अधिकांशत: प्रश्नों पर उन विद्यार्थियों से प्रतिक्रियाएँ लेते हैं जो हाथ उठाते हैं/ कुछ  विद्यार्थियों से ही उत्तर लेते हैं ।</t>
  </si>
  <si>
    <t>iv.समझ की जांच नहीं की गई</t>
  </si>
  <si>
    <t>ii.शिक्षक स्वतंत्र कार्य के लिए विद्यार्थियों को समय देते हैं, लेकिन विद्यार्थियों के कार्य की जाँच करने और उनकी सहायता करने के लिए कक्षा में भ्रमण नहीं करते हैं।</t>
  </si>
  <si>
    <t>iii.समझ की जाँच (CFU) प्रश्न iv.गृहकार्य देना</t>
  </si>
  <si>
    <t>i.अधिकतर नए</t>
  </si>
  <si>
    <t>i.अधिकतर विद्यार्थियों द्वारा बनाए गए</t>
  </si>
  <si>
    <t>iii.चार्ट/पोस्टर कक्षा से संबंधित हैं (उदाहरण के लिए कक्षा के नियम/जन्मदिन/समय-सारणी) लेकिन पढ़ाए जा रहे विषयों से प्रासंगिक नहीं हैं।)</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</si>
  <si>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यह देखकर अच्छा लगा कि कक्षा का माहौल रूढ़िवादिता या भेदभाव की घटनाओं से मुक्त था, जिससे सभी विद्यार्थियों के लिए समावेशी और सम्मानजनक माहौल बना।</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</si>
  <si>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</si>
  <si>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नहीं</t>
  </si>
  <si>
    <t>c5f5a7d2-084e-4c30-9db3-3258092a3d4a</t>
  </si>
  <si>
    <t>uuid:c5f5a7d2-084e-4c30-9db3-3258092a3d4a</t>
  </si>
  <si>
    <t>Aishwarya Yadav</t>
  </si>
  <si>
    <t>No</t>
  </si>
  <si>
    <t>Betul</t>
  </si>
  <si>
    <t>23350305003</t>
  </si>
  <si>
    <t>गणित</t>
  </si>
  <si>
    <t>जगदीश झाड़े</t>
  </si>
  <si>
    <t>BQ5822</t>
  </si>
  <si>
    <t>हिन्दी इंग्लिश गणित विज्ञान सामाजिक विज्ञान</t>
  </si>
  <si>
    <t>i.शिक्षक कक्षा की शुरुआत, बिना किसी भूमिका के सीधे पढ़ाने से शुरू कर देते हैं।</t>
  </si>
  <si>
    <t>ii. विद्यार्थियों से पाठ के कुछ हिस्सों को पढ़ने के लिए कहते हैं।</t>
  </si>
  <si>
    <t>iii.40% या उससे अधिक (अपेक्षा अनुरूप) विद्यार्थियों की सहभागिता है।</t>
  </si>
  <si>
    <t>iii.समूह चर्चा v.विद्यार्थी के कार्यों (अकादमिक/गैर अकादमिक) पर रचनात्मक फीडबैक (Constructive Feedback)</t>
  </si>
  <si>
    <t>iii.शिक्षक अधिकांशत: प्रश्नों पर प्रतिक्रिया हेतु रेन्डम/बिना किसी क्रम के प्रश्न पूछने की तकनीक का उपयोग करते हैं (जैसे कोल्ड कॉलिंग)।</t>
  </si>
  <si>
    <t>iv.शिक्षक समूह में सीखने के अवसर प्रदान करते हैं और विद्यार्थियों के कार्य की जाँच करने और उनकी सहायता के लिए कक्षा में भ्रमण करते हैं।</t>
  </si>
  <si>
    <t>ii.कक्षा के नियम या दिनचर्या/ रूटीन निर्धारित हैं, लेकिन नियमित रूप से सुदृढ़ नहीं किए जाते हैं (आवश्यकता होने पर भी)।</t>
  </si>
  <si>
    <t>2.नोटबुक को साफ सुथरा रखने और प्रस्तुतिकरण पर अनियमित टिप्पणी या फीडबैक।</t>
  </si>
  <si>
    <t>कक्षा में बच्चों को सक्रिय करने हेतु आवश्यकतानुसार तकनीकों का नियमित उपयोग करना, कक्षा कक्ष में नियमों का निर्धारण कर नियमित उपयोग करना, बच्चों के कार्यों पर रचनात्मक फीडबैक प्रदान करना</t>
  </si>
  <si>
    <t>आप अपनी कक्षा को बहुत अच्छे से सक्रिय बनाए हुए हैं बच्चों के साथ इसी प्रकार से शैक्षिक कार्य कराते रहिए। बच्चों के कार्यों को अपनियमित रूप से जांचते हैं इसमें सुधारात्मक बिंदुओं को भी एड कर लें तो बच्चों को अपनी गलती सुधार ने ओर इसे समझने में आसानी हो जाएगी। बच्चों के कार्यों का बच्चों से आंकलन करने की आपकी रणनीति बहुत ही प्रभावी है।</t>
  </si>
  <si>
    <t>ca2f701e-e632-4bd7-a9be-4c01094860bf</t>
  </si>
  <si>
    <t>uuid:cba1295b-29bc-4772-9175-869bdb61f9b2</t>
  </si>
  <si>
    <t>19.076029 72.865921 0.0 92</t>
  </si>
  <si>
    <t>Pushpendra Singh</t>
  </si>
  <si>
    <t>Mandla</t>
  </si>
  <si>
    <t>Beejadandi</t>
  </si>
  <si>
    <t>23421400102</t>
  </si>
  <si>
    <t>Devasant Patkar</t>
  </si>
  <si>
    <t>BQ8331</t>
  </si>
  <si>
    <t>गणित विज्ञान</t>
  </si>
  <si>
    <t>i. व्याख्यान करते हैं। iii. टीएलएम का उपयोग करते हैं (पाठ्यपुस्तक और ब्लैक/वाइट बोर्ड के अलावा)</t>
  </si>
  <si>
    <t>vi.इनमें से कोई नहीं देखा गया</t>
  </si>
  <si>
    <t>iv.कोई विद्यार्थी धाराप्रवाह के साथ नहीं पढ़ पा रहा है।</t>
  </si>
  <si>
    <t>iv. कोई भी विद्यार्थी पढ़े हुए पैराग्राफ का कम से कम 70% नही समझ पा रहा है।</t>
  </si>
  <si>
    <t>iv.कोई विद्यार्थी नहीं लिख पाया या लेखन में त्रुटि है।</t>
  </si>
  <si>
    <t>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</si>
  <si>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कक्षा में विद्यार्थियों को प्रेरित करने और एक सुरक्षित व सकारात्मक कक्षा संस्कृति को बढ़ावा देने के लिए उत्साहवर्धक एवं सकारात्मक भाषा का उपयोग करें। जैसे : विद्यार्थी के प्रयास की सराहना करना या सकारात्मक व्यवहार प्रदर्शित करने पर ताली बजाना आदि।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</si>
  <si>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हुक एक रोचक शुरुआत की गतिविधियाँ गणित के लिए कैसे बनाई जाए.</t>
  </si>
  <si>
    <t>e99df1a0-26b3-47ab-a264-169b7e0d9ea4</t>
  </si>
  <si>
    <t>uuid:e99df1a0-26b3-47ab-a264-169b7e0d9ea4</t>
  </si>
  <si>
    <t>23.133959 79.966769 0.0 212</t>
  </si>
  <si>
    <t>Katni</t>
  </si>
  <si>
    <t>23380200601</t>
  </si>
  <si>
    <t>Suneet Pandey</t>
  </si>
  <si>
    <t>AN5525</t>
  </si>
  <si>
    <t>i.10 % से कम विद्यार्थियों की सहभागिता है और अधिकांशतः शिक्षक ही बोल रहे हैं।</t>
  </si>
  <si>
    <t>i.हाँ (यदि हाँ, तो कृपया यहाँ उदाहरण का विवरण दें)</t>
  </si>
  <si>
    <t>एक बच्चे को चिलाकर बोला "कौन बोला रे" तो एक बच्ची ने बोला शुभम, shubham ने reply किया नही  मैंने नही बोला उस बच्ची ने कहा एक छापड मरूंगी तो सही हो जायेगा. teacher शुभंम को वापस से डाटा</t>
  </si>
  <si>
    <t>iii.हां, रूढ़िवादिता या भेदभाव की एक या अधिक घटनाएं देखी गईं और शिक्षक ने इसे हल करने के लिए मुद्दे को स्पष्ट रूप से संबोधित किया।</t>
  </si>
  <si>
    <t>2. अनियमितता के साथ कभी कभी जाँची जाती है।</t>
  </si>
  <si>
    <t>2.कुछ त्रुटियों की पहचान की जाती है, लेकिन सुधार के सुझाव नहीं दिये जाते हैं।</t>
  </si>
  <si>
    <t>1 :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cold calling).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</si>
  <si>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Print rich बनाने एवं lession plan सैंपल के रूप में साझा करें</t>
  </si>
  <si>
    <t>d23c8d05-265b-42ea-b08f-dcba04a0e761</t>
  </si>
  <si>
    <t>uuid:d23c8d05-265b-42ea-b08f-dcba04a0e761</t>
  </si>
  <si>
    <t>indu Tiwari</t>
  </si>
  <si>
    <t>AN5785</t>
  </si>
  <si>
    <t>प्रशिक्षण में भाग नहीं लिया</t>
  </si>
  <si>
    <t>हिन्दी सामाजिक विज्ञान</t>
  </si>
  <si>
    <t>v.उपरोक्त में से कोई भी नहीं</t>
  </si>
  <si>
    <t>शिक्षण के दो तरीकों का प्रयोग करना. बच्चो से प्रश्न पूछना</t>
  </si>
  <si>
    <t>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कोल्ड कालिंग).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</si>
  <si>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रोचक शुरुआत के लिए हुक की क्या गतिविधियाँ हो सकती है वो साझा किया जाय</t>
  </si>
  <si>
    <t>1aa5c983-e65e-40bb-a23c-fc14e90ae780</t>
  </si>
  <si>
    <t>uuid:1aa5c983-e65e-40bb-a23c-fc14e90ae780</t>
  </si>
  <si>
    <t>23.133955 79.966752 0.0 10</t>
  </si>
  <si>
    <t>23421402702</t>
  </si>
  <si>
    <t>Chandra Mohan Patel</t>
  </si>
  <si>
    <t>CC6032</t>
  </si>
  <si>
    <t>इंग्लिश गणित</t>
  </si>
  <si>
    <t>ii.कक्षा में मौजूद चार्ट/पोस्टर शैक्षणिक विषयों पर हैं, लेकिन कक्षा में शामिल/पढ़ाए नहीं जा रहे हैं।</t>
  </si>
  <si>
    <t>iii.कोई एक विद्यार्थी पढ़े हुए पैराग्राफ का कम से कम 70% समझ पा रहा है।</t>
  </si>
  <si>
    <t>iii.किसी एक विद्यार्थी ने बिना किसी त्रुटि के लिखा है।</t>
  </si>
  <si>
    <t>1 : कक्षा में सकारात्मक और प्रेरणादायी भाषा के उपयोग का आप बहुत अच्छा प्रयास कर रहे हैं; यह कक्षा का वातावरण उत्साहजनक और सहयोगी बनाने मे मदद करता है। 2.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3.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t>
  </si>
  <si>
    <t>1 :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3.व्यवस्थित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</si>
  <si>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lession plan sample roop se sajha karen</t>
  </si>
  <si>
    <t>c4d45613-8397-402a-8319-04946be730f1</t>
  </si>
  <si>
    <t>uuid:c4d45613-8397-402a-8319-04946be730f1</t>
  </si>
  <si>
    <t>Narayanganj</t>
  </si>
  <si>
    <t>23420111302</t>
  </si>
  <si>
    <t>Neelu Kushram</t>
  </si>
  <si>
    <t>AQ3304</t>
  </si>
  <si>
    <t>D. Ed. - No specification</t>
  </si>
  <si>
    <t>i.हुक का प्रयोग v.विद्यार्थी के कार्यों (अकादमिक/गैर अकादमिक) पर रचनात्मक फीडबैक (Constructive Feedback)</t>
  </si>
  <si>
    <t>ii.विषय से संबंधित गतिविधियाँ iii.समझ की जाँच (CFU) प्रश्न</t>
  </si>
  <si>
    <t>ii.50%  से कम विद्यार्थी विषय-विशिष्ट नोटबुक में काम करते हैं।</t>
  </si>
  <si>
    <t>ii.अधिकतर पुराने (फटे या ऐसे जिनमें जानकारी स्पष्ट दिख नहीं रही)</t>
  </si>
  <si>
    <t>1. Ma'am was circulating continously and correcting students individually   2. She encouraged on of the students , Aanaya , to help her friend Janvi.   3. Most of her teaching was question led, instead of just telling them things</t>
  </si>
  <si>
    <t>1. All the charts in the classroom were old and made by students of the previous year - suggested that she involve the students in making charts and renew them regularly. We also made a "Why does this happen?" chart after the observation.                   2. Suggested using cold calling - as she was at times struggling with number of studnets who had their hands raised.</t>
  </si>
  <si>
    <t>52523dc6-5cf6-474b-a7a5-e7242f7d4953</t>
  </si>
  <si>
    <t>uuid:52523dc6-5cf6-474b-a7a5-e7242f7d4953</t>
  </si>
  <si>
    <t>Preeti Dubey</t>
  </si>
  <si>
    <t>i.हुक का प्रयोग iv.ऑडियो/ विडियो का उपयोग करके शिक्षण</t>
  </si>
  <si>
    <t>i.TLM  का उपयोग किया ii.विषय से संबंधित गतिविधियाँ iv.गृहकार्य देना</t>
  </si>
  <si>
    <t>1. Asked students to get leaves from outside, used them as TLMs   2. Used a poem as a hook, something she had created herself  3. Used her phone to show Parallel venation, as the leaves that the students had brought in did not have any of the said venation type.</t>
  </si>
  <si>
    <t>1. Use of Attention Grabbers      2. Giving more wait time</t>
  </si>
  <si>
    <t>Asked what more she can do in her Science Class to win awards at State level . I suggested following the book, teaching students in a more exploratory way and going through the Science Module.</t>
  </si>
  <si>
    <t>There was ana SRG in CRO Tool 4 day Orientation, a Co-facilitator in CLSS and an MT in Science Training.</t>
  </si>
  <si>
    <t>08dfe366-65ed-4dea-b3a1-5339803d81e7</t>
  </si>
  <si>
    <t>uuid:08dfe366-65ed-4dea-b3a1-5339803d81e7</t>
  </si>
  <si>
    <t>Ranjana Basal</t>
  </si>
  <si>
    <t>xxxx61</t>
  </si>
  <si>
    <t>iii.कोई एक विद्यार्थी धाराप्रवाह के साथ पढ़ पा रहा है।</t>
  </si>
  <si>
    <t>1.  Did some circulation in the initial parts of the class                2. Asked questions ( although there were some things that could have been done better )</t>
  </si>
  <si>
    <t>1. Ma'am can make use of the blackboard to explain things   2. Most of her teaching was reading from the book, suggested that making eye contact with the students and involving the students more would help.         3. After asking a question, asked her to give some wait time to the students, and not go ahead and give the answers herself.</t>
  </si>
  <si>
    <t>603da069-ab74-4a83-a2e6-97caf45408db</t>
  </si>
  <si>
    <t>uuid:6a39944e-5b97-405b-89b9-444a9a7fc063</t>
  </si>
  <si>
    <t>23421303002</t>
  </si>
  <si>
    <t>Om Prakash Saiyam</t>
  </si>
  <si>
    <t>CF2948</t>
  </si>
  <si>
    <t>- (Teacher did not specify )</t>
  </si>
  <si>
    <t>ii.शिक्षक कक्षा में कुछ विद्यार्थियों से हाल-चाल पूछते हैं एवं स्वागत करते हैं और फिर पढ़ाना शुरू करते हैं।</t>
  </si>
  <si>
    <t>ii.समय दिया गया, लेकिन दिया गया समय अपर्याप्त था।</t>
  </si>
  <si>
    <t>iii.हाँ, अधिकांशतः विद्यार्थियों का त्वरित आकलन (मौखिक या लिखित - जैसे सभी से कुछ सवाल या एक्ज़िट टिकिट) करते हुए उनके अलग अलग जवाब लिए गए|</t>
  </si>
  <si>
    <t>1. Sir did an exceptional summarising of the class where he involved a lot of students   2. Sir had  a cardboard cut out and a very well drawn diaagram on the board as well+ he was using a laser light for pointing.      3. Sir was soft-spoken,  traeted students with respect and circulated throughout the period.</t>
  </si>
  <si>
    <t>To avoid answers in Chorus, I suggested cold calling          2. Also did a demo of an attention grabber, so that students would pay attentionto the instrcutions given by the teacher amidst independent work     3. Giving wait time to the students</t>
  </si>
  <si>
    <t>eda8deeb-8bf2-4ee0-b0d6-20c860f0ab3f</t>
  </si>
  <si>
    <t>uuid:eda8deeb-8bf2-4ee0-b0d6-20c860f0ab3f</t>
  </si>
  <si>
    <t>Ritesh Rathore</t>
  </si>
  <si>
    <t>23350309603</t>
  </si>
  <si>
    <t>Mrs. Nita Harpude</t>
  </si>
  <si>
    <t>AE7322</t>
  </si>
  <si>
    <t>ii.थिंक पेयर शेयर</t>
  </si>
  <si>
    <t>iii.शिक्षक स्वतंत्र कार्य के लिए विद्यार्थियों को समय देते हैं और भ्रमण भी करते हैं लेकिन विद्यार्थियों के कार्य की जाँच और उनकी सहायता नहीं करते।</t>
  </si>
  <si>
    <t>iii.शिक्षक समूह में सीखने के अवसर प्रदान करते हैं और भ्रमण भी करते हैं लेकिन विद्यार्थियों के कार्य की जाँच और उनकी सहायता नहीं करते।</t>
  </si>
  <si>
    <t>3.नोटबुक को साफ सुथरा रखने और प्रस्तुतिकरण पर नियमित टिप्पणी या  फीडबैक।</t>
  </si>
  <si>
    <t>ii.अधिकतर शिक्षकों द्वारा बनाया गए</t>
  </si>
  <si>
    <t>प्रशिक्षण के दौरान पाठ योजना निर्माण पर चर्चा कर इसे नियमित रूप से बनाने पर सुझाव दिया, कक्षा कक्ष में दैनिक दिनचर्या के लिए कक्षा के नियम बनाना एवं नियमित रूप से इनका नियमित रूप से पालन करने पर सुझाव साथ ही कक्षा कह में पठन के दौरान उपयुक्त TLM, पोस्टर का उपयोग करना एवं इन्हें बनाने में बच्चों का सहयोग प्राप्त करना</t>
  </si>
  <si>
    <t>कक्षा में विषय से संबंधित बहुत ही प्रभावी रूप से शिक्षण कराया जा रहा है इसे ओर अधिक प्रभावी बनाने में पाठ योजना मदद प्रदान करेगी इस संबंध में हमने प्रशिक्षण में भी विस्तृत रूप से चर्चा की थी। कक्षा शिक्षण ओर अधिक प्रभावी बनाने में पाठ योजना का उपयोग किया जाए तो ओर अधिक मदद मिलेगी। कक्षा में बच्चों ने सकारात्म व्यवहार किया है, इसे कक्षा कक्ष में दैनिक दिनचर्या के रूप में कुछ निर्धारित नियमों के रूप में चार्ट आदि के माध्यम से कक्षा में प्रदर्शित किया जाए तो बच्चे इसे दैनिक रूप से व्यवहार में लाने में सक्षम होंगे। शिक्षण के दौरान पठन के दौरान उपयुक्त TLM, पोस्टर का उपयोग कर हम अपनी कक्षा को अधिक सक्रिय बनाने में सक्षम होंगे और बच्चों की विषय पर अवधारणाएं स्पष्ट करने में सहयोग प्राप्त होगा।</t>
  </si>
  <si>
    <t>पाठ योजना निर्माण हेतु ओर अधिक स्पष्टता की आवश्यकता है।</t>
  </si>
  <si>
    <t>caef4b35-95e1-495f-a800-df4da9b1877e</t>
  </si>
  <si>
    <t>uuid:caef4b35-95e1-495f-a800-df4da9b1877e</t>
  </si>
  <si>
    <t>Bidisha Bose</t>
  </si>
  <si>
    <t>Bhopal</t>
  </si>
  <si>
    <t>Phanda Urban Old</t>
  </si>
  <si>
    <t>23320301006</t>
  </si>
  <si>
    <t>Naveen Mishra</t>
  </si>
  <si>
    <t>Bo8037</t>
  </si>
  <si>
    <t>Revision</t>
  </si>
  <si>
    <t>i.TLM  का उपयोग किया ii.विषय से संबंधित गतिविधियाँ iii.समझ की जाँच (CFU) प्रश्न</t>
  </si>
  <si>
    <t>3.विशिष्ट और करने योग्य फीडबैक दिए गए और लिखे  गए।</t>
  </si>
  <si>
    <t>Hands were raised to answer and teacher reminded, no chorus answers were encouraged and teacher interacted with every student</t>
  </si>
  <si>
    <t>To circulate during individual task, classroom can be made print rich and attendance issue can be reflected upon</t>
  </si>
  <si>
    <t>Training can be longer. More days for discussing pedagogy.</t>
  </si>
  <si>
    <t>17cb4784-ea85-431e-afb0-c874bb23adfc</t>
  </si>
  <si>
    <t>uuid:17cb4784-ea85-431e-afb0-c874bb23adfc</t>
  </si>
  <si>
    <t>Multai</t>
  </si>
  <si>
    <t>23350815501</t>
  </si>
  <si>
    <t>Mr. Krishna Patil</t>
  </si>
  <si>
    <t>BF6086</t>
  </si>
  <si>
    <t>i.शिक्षक ने प्रश्न नही पूछे</t>
  </si>
  <si>
    <t>कक्षा में एक बच्चा विशेष आवश्यकता वाला था जिसे शिक्षक बार बार पागल कर संबोधित कर रहे थे</t>
  </si>
  <si>
    <t>ii.शिक्षक ने स्वयं रूढ़िवादिता या भेदभाव को बढ़ावा दिया।</t>
  </si>
  <si>
    <t>ii.रूढ़िवादिता या भेदभाव की एक या अधिक घटनाएं देखी गईं, लेकिन शिक्षक ने मुद्दे को संबोधित नहीं किया/मुद्दे को हल करने में विफल रहे।</t>
  </si>
  <si>
    <t>शिक्षक के साथ कक्षा में बैठक व्यवस्था को लेकर, बच्चों के पास उपलब्ध पाठ्यपुस्तकों की उपलब्धता एवं बच्चों के द्वारा इनके उपयोग पर सकारात्मक बिंदु साझा किये गए</t>
  </si>
  <si>
    <t>बच्चों के साथ आप मेहनत कर रहे हैं, बच्चे पढ़ पा रहे हैं आप इन्हें लेखन पर सहयोग प्रदान कर दक्षताओं में और अधिक बृद्धि करना सुनिश्चित कर सकते हैं, बच्चों को इनके किये गए कार्यों को आप समय समय पर जांचते हैं इसे आप नियमित रूप से कर बच्चों को उपयुक्त फीडबैक प्रदान कर सुधार की और लेकर जा सकते हैं</t>
  </si>
  <si>
    <t>प्रशिक्षण प्रदान करने के कोशलों पर मदद चाहूंगा क्योंकि मेरी रूचि बच्चों को पढ़ाने में नहीं है प्रशिक्षण देने में है</t>
  </si>
  <si>
    <t>72bc82c2-0d14-4d23-8340-f0d77f0ca1ef</t>
  </si>
  <si>
    <t>uuid:72bc82c2-0d14-4d23-8340-f0d77f0ca1ef</t>
  </si>
  <si>
    <t>23350806002</t>
  </si>
  <si>
    <t>Mrs. Kavita Mankar</t>
  </si>
  <si>
    <t>Bq9186</t>
  </si>
  <si>
    <t>आपके द्वारा बहुत ही प्रभावी रूप से बच्चों को विषय वास्तु के सम्बन्ध में बोर्ड पर चित्र आदि बनाते हुए बच्चों को विषय से जोड़ा, पढ़ाये जा रहे विषय को बच्चों के दैनिक जीवन से जोड़ कर बताया ये भी बहुत ही प्रभावी रहा साथ ही पाठ्यपुस्तकों का उपयोग भी आपने सुनिश्चित किया यह भी बहुत अच्छा रहा</t>
  </si>
  <si>
    <t>आप बहुत ही प्रभावी तरीके से बच्चों को कक्षा में सक्रीय करने का प्रयास कर रही थी, इस प्रक्रिया में आप कॉल्ड कालिंग, थिंक पेयर शेयर आदि का भी उपयोग कर सकते हैं, पाठ को अधिक प्रभावी बनाने के लिए हम अपनी पथ योजना का भी निर्माण कर सकते हैं गो हमें पथ को पढ़ाते समय और अधिक प्रभावी बनाने और निर्धारित लक्ष्यों को प्राप्त करने में सहयोग कर सकती है</t>
  </si>
  <si>
    <t>ब्लॉक स्तर के प्रशिक्षण में पाठयोजना पर समझ नहीं बन पाई अत: पाठयोजना निर्माण के लिए और अधिक सहयोग की आवश्यकता है</t>
  </si>
  <si>
    <t>fdef3e4f-23ae-424d-92f1-65e329b2cf6f</t>
  </si>
  <si>
    <t>uuid:fdef3e4f-23ae-424d-92f1-65e329b2cf6f</t>
  </si>
  <si>
    <t>Shahpur</t>
  </si>
  <si>
    <t>23350100103</t>
  </si>
  <si>
    <t>Mrs. Barkha Singare</t>
  </si>
  <si>
    <t>BY4825</t>
  </si>
  <si>
    <t>iii. टीएलएम का उपयोग करते हैं (पाठ्यपुस्तक और ब्लैक/वाइट बोर्ड के अलावा)</t>
  </si>
  <si>
    <t>i.हुक का प्रयोग ii.थिंक पेयर शेयर iii.समूह चर्चा</t>
  </si>
  <si>
    <t>मेम आपने अपनी कक्षा में सभी बच्चों को व्यवस्थित बैठक व्यवस्था उपलब्ध कराइ है और आप कक्षा संचालन के दौरान भ्रमण भी कर पा रहे हैं, आपने TLM के रूप में पर्यावरण का भरपूर उपयोग किया ये भी बहुत अच्छा था</t>
  </si>
  <si>
    <t>आपने विषय पढ़ाते समय बच्चों को TLM जिनमे आपने छोटे छोटे पोधे और झाड़ियों का उपयोग किया आपकी कक्षा में पोस्टर भी उपलब्ध हैं इनके निर्माण एवं पर्यावरण से आवश्यक सामग्री का चुनाव करने में बच्चों का सहयोग लें तो बच्चों की समझ और बेहतर रूप से मजबूत करने में सहयोग मिल सकता है, पाठ को पढ़ाते समय आपकी तैयारी बहुत अच्छी रही इसे हम पाठ योजना के रूप में तैयार कर नियमित रूप से उपयोग कर इसकी आवश्यकता को साथी शिक्षकों के साथ साझा कर अन्य को भी प्रेरित कर सकते हैं,</t>
  </si>
  <si>
    <t>प्रभावी पाठ योजना निर्माण के लिए हम कैसे अपना समय प्रबंधन करे इस पर सहयोग की आवश्यकता है, क्योंकि इसे बनाने में हमें बहुत अधिक समय लगता है प्रशिक्षण के बात एक बार ही पाठ योजना बना पाई</t>
  </si>
  <si>
    <t>411f0343-d85f-4991-a807-361ede429fd2</t>
  </si>
  <si>
    <t>uuid:411f0343-d85f-4991-a807-361ede429fd2</t>
  </si>
  <si>
    <t>Narmadapuram</t>
  </si>
  <si>
    <t>Kesla</t>
  </si>
  <si>
    <t>23370409502</t>
  </si>
  <si>
    <t>Mrs. Hemlata Dhurbe</t>
  </si>
  <si>
    <t>BK9040</t>
  </si>
  <si>
    <t>iv.गृहकार्य देना</t>
  </si>
  <si>
    <t>आपका बच्चों के साथ बहुत अच्चा जुड़ाव है, आपने अपनी कक्षा में बच्चों को पढ़ने और लेखन में सक्षम किया ये आपके प्रयासों को दिखाता है</t>
  </si>
  <si>
    <t>आप पढ़ाने के दौरान बच्चों के साथ सक्रीय है बच्चों को सक्रीय करने के लिए आप बच्चों को कॉल्ड काल के माध्यम से सक्रीय कर सकते हैं, कक्षा में नामंकन कम है पर उपस्थिति अच्छी है इनके साथ आप सुव्यवस्थित पाठ योजना का निर्माण कर प्रत्येक बच्चे के लिए निर्धारित योग्यताओं पर काम कर पाएंगी</t>
  </si>
  <si>
    <t>1cadc652-1c83-464f-a630-62463330109f</t>
  </si>
  <si>
    <t>uuid:1cadc652-1c83-464f-a630-62463330109f</t>
  </si>
  <si>
    <t>23.151373 75.806013 461.6000061035156 100</t>
  </si>
  <si>
    <t>Ujjain Urban</t>
  </si>
  <si>
    <t>23210705302</t>
  </si>
  <si>
    <t>Khalil Ahamad Mansuri</t>
  </si>
  <si>
    <t>संस्कृत</t>
  </si>
  <si>
    <t>हिन्दी संस्कृत सामाजिक विज्ञान</t>
  </si>
  <si>
    <t>iii.कक्षा के नियम या दिनचर्या/ रूटीन निर्धारित हैं, नियमित रूप से सुदृढ़  किए जाते हैं लेकिन प्रभावी नहीं है।</t>
  </si>
  <si>
    <t>1 - पाठ्य पुस्तक के विषय वस्तु पर विस्तृत चर्चा कर दैनिक जीवन से जोड़ा गया । 2 - बीच बीच में समझ की जाँच की गई 3 - कक्षा का प्रारंभ रोचक तरीके से करने का प्रयास किया गया।</t>
  </si>
  <si>
    <t>1 - सभी की सहभागिता सुनिश्चित की जा सकती थी 2 - पीछे बैठे छात्र की सहभागिता नहीं थी जिसे शिक्षक के द्वारा उनकी सहभागिता सुनिश्चित की जा सकती थी 3 - स्वतंत्र कार्य और समूह कार्य के अवसर दिये जा सकते थे।</t>
  </si>
  <si>
    <t>979dc511-f5c8-47c7-aa75-a868d4ebdf42</t>
  </si>
  <si>
    <t>uuid:979dc511-f5c8-47c7-aa75-a868d4ebdf42</t>
  </si>
  <si>
    <t>25.423755 77.658109 419.4000244140625 95.0479965209961</t>
  </si>
  <si>
    <t>Shalu Sharma</t>
  </si>
  <si>
    <t>Shivpuri</t>
  </si>
  <si>
    <t>23060122502</t>
  </si>
  <si>
    <t>Sanjay Shrivastava</t>
  </si>
  <si>
    <t>Maths</t>
  </si>
  <si>
    <t>इंग्लिश</t>
  </si>
  <si>
    <t>i. व्याख्यान करते हैं। iv. गतिविधि या खेल</t>
  </si>
  <si>
    <t>v.विद्यार्थी के कार्यों (अकादमिक/गैर अकादमिक) पर रचनात्मक फीडबैक (Constructive Feedback)</t>
  </si>
  <si>
    <t>ii.शिक्षक समूह में सीखने के अवसर प्रदान करते हैं, लेकिन विद्यार्थियों के कार्य की जाँच करने और उनकी सहायता हेतु कक्षा में भ्रमण नहीं करते हैं।</t>
  </si>
  <si>
    <t>The teacher used attention grabbers and cold calling during the class. The objects present in class were used as TLM. The teacher had a planning to be done in class. Homework was also given and in absence of protractor students were encouraged to work in groups.</t>
  </si>
  <si>
    <t>The teacher can add something to the wrong response of students to lead them to the correct response or give them more time to think about their response. More writing practice can be done in classroom. There were a few children at back who were not following can something be done for children below grade level.</t>
  </si>
  <si>
    <t>Their is no continuous feedback and monitoring format for teachers. The trainings are good but follow is not done frequently.</t>
  </si>
  <si>
    <t>ce90a800-0466-496d-9b3b-656451516cac</t>
  </si>
  <si>
    <t>uuid:ce90a800-0466-496d-9b3b-656451516cac</t>
  </si>
  <si>
    <t>23.206574 75.790043 448 8.164999961853027</t>
  </si>
  <si>
    <t>23210507103</t>
  </si>
  <si>
    <t>संतोष गुणावादिया</t>
  </si>
  <si>
    <t>Bv9936</t>
  </si>
  <si>
    <t>i.हुक का प्रयोग iii.समूह चर्चा v.विद्यार्थी के कार्यों (अकादमिक/गैर अकादमिक) पर रचनात्मक फीडबैक (Constructive Feedback)</t>
  </si>
  <si>
    <t>1 - हुक से कक्षा का प्रारंभ किया गया । 2 - TLM का उपयोग किया गया , 3 -  स्वतंत्र कार्य एवं अभ्यास कार्य करने का अवसर दिया गया।</t>
  </si>
  <si>
    <t>CFU के प्रश्न शामिल किये जा सकते थे । 2 - विद्यार्थी के मध्य समूह कार्य करवाया जा सकता था 3- सोचने का अवसर अपर्याप्त था जिसे TPS के माध्यम से बढाया जा सकता था।</t>
  </si>
  <si>
    <t>e01ec37b-418a-4c34-8335-8cdd3f39c653</t>
  </si>
  <si>
    <t>uuid:e01ec37b-418a-4c34-8335-8cdd3f39c653</t>
  </si>
  <si>
    <t>23.206649 75.790012 447.70001220703125 100</t>
  </si>
  <si>
    <t>Tarana</t>
  </si>
  <si>
    <t>Santosh Kumar Gunawadiya</t>
  </si>
  <si>
    <t>विज्ञान सामाजिक विज्ञान</t>
  </si>
  <si>
    <t>1 - समूह कार्य का अवसर प्रदान किया जा सकता था । 2 - सोचने का समय बढाया जा सकता था । 3- CFU के तरीके में बदलाव किया जा सकता था।</t>
  </si>
  <si>
    <t>ad9c2046-f910-4621-a836-fb0c02b1b23e</t>
  </si>
  <si>
    <t>uuid:ad9c2046-f910-4621-a836-fb0c02b1b23e</t>
  </si>
  <si>
    <t>23.206599 75.789987 447.70001220703125 48.900001525878906</t>
  </si>
  <si>
    <t>Agar Malwa</t>
  </si>
  <si>
    <t>Barod</t>
  </si>
  <si>
    <t>23510113602</t>
  </si>
  <si>
    <t>Govind sisodiya</t>
  </si>
  <si>
    <t>BS7692</t>
  </si>
  <si>
    <t>i. व्याख्यान करते हैं। ii. विद्यार्थियों से पाठ के कुछ हिस्सों को पढ़ने के लिए कहते हैं। iii. टीएलएम का उपयोग करते हैं (पाठ्यपुस्तक और ब्लैक/वाइट बोर्ड के अलावा)</t>
  </si>
  <si>
    <t>i.हुक का प्रयोग iii.समूह चर्चा</t>
  </si>
  <si>
    <t>1 - हुक से कक्षा का प्रारंभ किया गया । 2 - TLM का उपयोग किया गया , 3 -  बच्चो को दैनिक जीवन के उदाहरण से जोड़कर पढाया गया जो कि बच्चो की समझ विकसित करने में सहायक रहा।</t>
  </si>
  <si>
    <t>TPS के माध्यम से सामाजिक विज्ञान में चर्चा करवाए जा सकते हैं। लिखित पाठ योजना से उन्हे विषय वस्तु के बेहतर क्रियान्वयन में सहायता मिल सकती है।</t>
  </si>
  <si>
    <t>Na</t>
  </si>
  <si>
    <t>4d853074-0ba4-4a36-8e02-dd9d72fc2cd8</t>
  </si>
  <si>
    <t>uuid:4d853074-0ba4-4a36-8e02-dd9d72fc2cd8</t>
  </si>
  <si>
    <t>23.206718 75.790044 447.70001220703125 100</t>
  </si>
  <si>
    <t>23210508302</t>
  </si>
  <si>
    <t>Mahesh parmar</t>
  </si>
  <si>
    <t>BS6542</t>
  </si>
  <si>
    <t>1 - प्रशिक्षणमें बताये गये सभी बिंदु को पढाने के दौरान समायोजित किया गया । 2 - TLM का उपयोग किया गया , 3 -  स्वतंत्र कार्य एवं अभ्यास कार्य करने का अवसर दिया गया।</t>
  </si>
  <si>
    <t>2a1ab4d3-18ce-44cd-898b-7f046a47f355</t>
  </si>
  <si>
    <t>uuid:2a1ab4d3-18ce-44cd-898b-7f046a47f355</t>
  </si>
  <si>
    <t>Sonali Patidar</t>
  </si>
  <si>
    <t>Khandwa</t>
  </si>
  <si>
    <t>Chhaigaonmakhan</t>
  </si>
  <si>
    <t>23290308303</t>
  </si>
  <si>
    <t>Sonu Patel</t>
  </si>
  <si>
    <t>AO2403</t>
  </si>
  <si>
    <t>1. सकारात्मक भाषा का उपयोग किया 2. कोल्ड कालिंग तकनीक का उपयोग किया गया 3. कक्षा में सिटिंग अरेंजमेंट बढ़िया था</t>
  </si>
  <si>
    <t>1. व्याख्यान पद्धति के बजाय बच्चों को पढ़ने का मौका दे 2. बच्चों से बार बार प्रश्न पूछे और उनसे अपेक्षित जवाब ले 3. पढ़ाने के दौरान TLM या गतिविधियों का उपयोग करें जिससे विद्यार्थी भी इन्वोल्व हो सके और वे भी अपनी बात रख सके और प्रश्न पूछ सके</t>
  </si>
  <si>
    <t>बच्चों की सक्रियता बढ़ाने के लिए कुछ तकनीके सुझाए</t>
  </si>
  <si>
    <t>1e379499-091d-4c65-bb2e-5af67418eab9</t>
  </si>
  <si>
    <t>uuid:1e379499-091d-4c65-bb2e-5af67418eab9</t>
  </si>
  <si>
    <t>Swadesh Laad</t>
  </si>
  <si>
    <t>AO1479</t>
  </si>
  <si>
    <t>हिन्दी इंग्लिश संस्कृत गणित विज्ञान सामाजिक विज्ञान</t>
  </si>
  <si>
    <t>ii. विद्यार्थियों से पाठ के कुछ हिस्सों को पढ़ने के लिए कहते हैं। iii. टीएलएम का उपयोग करते हैं (पाठ्यपुस्तक और ब्लैक/वाइट बोर्ड के अलावा)</t>
  </si>
  <si>
    <t>ii.थिंक पेयर शेयर v.विद्यार्थी के कार्यों (अकादमिक/गैर अकादमिक) पर रचनात्मक फीडबैक (Constructive Feedback)</t>
  </si>
  <si>
    <t>i.TLM  का उपयोग किया iii.समझ की जाँच (CFU) प्रश्न iv.गृहकार्य देना</t>
  </si>
  <si>
    <t>iii.अधिकतर स्टोर से खरीदे गए</t>
  </si>
  <si>
    <t>i.कक्षा में मौजूद चार्ट/पोस्टर प्रासंगिक विषयों पर हैं जिन्हें वर्तमान में कक्षा में शामिल/पढ़ाया जा रहा है।</t>
  </si>
  <si>
    <t>1. पढ़ाने के दौरान सकारात्मक भाषा का उपयोग किया 2. विषयवस्तु से सम्बंधित लोजिकल थिंकिंग वाले प्रश्न पूछे 3.गणित में पढ़ाने के दौरान ELPS तकनीक का उपयोग किया गया</t>
  </si>
  <si>
    <t>1. पढ़ाने की शुरुआत हुक तकनीक के माध्यम से करते तो बच्चे विषयवस्तु से जल्दी जुड़ पाते 2. बच्चों को होमवोर्क देना था  3. दीवारों पर लगे विषयवस्तु से सम्बंधित TLM का उपयोग पढ़ाने के दौरान किया जाए</t>
  </si>
  <si>
    <t>f0e774e1-4424-4655-9f2c-d7b9a547bffa</t>
  </si>
  <si>
    <t>uuid:f0e774e1-4424-4655-9f2c-d7b9a547bffa</t>
  </si>
  <si>
    <t>Sagar</t>
  </si>
  <si>
    <t>23111011307</t>
  </si>
  <si>
    <t>Krishna Sahu</t>
  </si>
  <si>
    <t>AY6305</t>
  </si>
  <si>
    <t>i. व्याख्यान करते हैं। ii. विद्यार्थियों से पाठ के कुछ हिस्सों को पढ़ने के लिए कहते हैं। iv. गतिविधि या खेल</t>
  </si>
  <si>
    <t>iii.समूह चर्चा</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</si>
  <si>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3.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</si>
  <si>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</si>
  <si>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विषय आधारित सहयोग जैसे पाठ योजना निर्माण, डेमो इत्यादि निरंतर मिलते रहे तो बेहतर रहेगा।</t>
  </si>
  <si>
    <t>6817acd5-8d7b-45d7-81a8-594ac5acc83f</t>
  </si>
  <si>
    <t>uuid:6817acd5-8d7b-45d7-81a8-594ac5acc83f</t>
  </si>
  <si>
    <t>23.206485 75.789941 447.70001220703125 83.82219696044922</t>
  </si>
  <si>
    <t>23210700607</t>
  </si>
  <si>
    <t>Jitendra meena</t>
  </si>
  <si>
    <t>BU5122</t>
  </si>
  <si>
    <t>Cold calling का उपयोग किया गया । स्वतंत्र कार्य करने का अवसर प्रदान किया गया । TLM के प्रयोग से बच्चे को समझने में आसानी हुई</t>
  </si>
  <si>
    <t>सामूहिक रूप से CFU के स्थान पर CFU के अन्य तरीके अपनाये जा सकते हैं। विद्यार्थी की सहभागिता और बढाई जा सकती है ।</t>
  </si>
  <si>
    <t>13b962c8-c52a-4888-82e1-ca6a5ec35956</t>
  </si>
  <si>
    <t>uuid:13b962c8-c52a-4888-82e1-ca6a5ec35956</t>
  </si>
  <si>
    <t>Pandhana</t>
  </si>
  <si>
    <t>23290810703</t>
  </si>
  <si>
    <t>Anju Jaiswal</t>
  </si>
  <si>
    <t>BZ3105</t>
  </si>
  <si>
    <t>ii. विद्यार्थियों से पाठ के कुछ हिस्सों को पढ़ने के लिए कहते हैं। iii. टीएलएम का उपयोग करते हैं (पाठ्यपुस्तक और ब्लैक/वाइट बोर्ड के अलावा) iv. गतिविधि या खेल</t>
  </si>
  <si>
    <t>i.सीखने के प्रतिफल/लर्निंग आउट्कम ii.आवश्यक सामग्री (जैसे: टीएलएम) iii.गतिविधियों का विवरण (जैसे: प्रयोग, खेल, चर्चा, समूह कार्य आदि) iv.समझ  की जांच (CFU) हेतु  प्रश्न v.गृहकार्य</t>
  </si>
  <si>
    <t>1. पौधों और पत्तियों का उपयोग करके हुक तकनीक के माध्यम से कक्षा की रोचक शुरुआत की गई और बच्चों को विषयवस्तु से जोड़ा गया 2. सकारात्मक भाषा का उपयोग किया गया 3. कक्षा में भ्रमण किया गया 4. लगभग 50% बच्चों को बोलने के अवसर दिए और बोर्ड वर्क करने का अवसर दिया 5. दैनिक जीवन में पौधों के आयुर्वेदिक गुणों पर भी चर्चा की गई</t>
  </si>
  <si>
    <t>1. विषयवस्तु से सम्बंधित दीवारों पर लगी प्रिंट रिच सामग्री का उपयोग करें 2. विद्यार्थियों को स्वतंत्र कार्य या समूह कार्य के अवसर भी दिए जाए 3. रचनात्मक फीडबैक दिया जाए</t>
  </si>
  <si>
    <t>760b8f09-6ffc-419f-aa2c-b2a8facbb045</t>
  </si>
  <si>
    <t>uuid:760b8f09-6ffc-419f-aa2c-b2a8facbb045</t>
  </si>
  <si>
    <t>Hemwati Chadar</t>
  </si>
  <si>
    <t>AY1139</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</si>
  <si>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आपका आकलन के माध्यम से सक्रिय रूप से समझ की जाँच करने का तरीका उत्कृष्ट हैं; समग्र शिक्षण सुनिश्चित करने के लिए इसी तरह जांच के तरीकों का उपयोग करते रहें।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</si>
  <si>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3. यह देखकर अच्छा लगा कि कक्षा का माहौल रूढ़िवादिता या भेदभाव की घटनाओं से मुक्त था, जिससे सभी विद्यार्थियों के लिए समावेशी और सम्मानजनक माहौल बना</t>
  </si>
  <si>
    <t>b7531b34-63a5-4b33-9a0d-99b84f4449f6</t>
  </si>
  <si>
    <t>uuid:b7531b34-63a5-4b33-9a0d-99b84f4449f6</t>
  </si>
  <si>
    <t>Phanda Urban New</t>
  </si>
  <si>
    <t>23320303305</t>
  </si>
  <si>
    <t>Nilesh Arya</t>
  </si>
  <si>
    <t>विज्ञान अन्य</t>
  </si>
  <si>
    <t>iii. टीएलएम का उपयोग करते हैं (पाठ्यपुस्तक और ब्लैक/वाइट बोर्ड के अलावा) v. अन्य</t>
  </si>
  <si>
    <t>Audio, visual medium was used in the class</t>
  </si>
  <si>
    <t>iv.ऑडियो/ विडियो का उपयोग करके शिक्षण v.विद्यार्थी के कार्यों (अकादमिक/गैर अकादमिक) पर रचनात्मक फीडबैक (Constructive Feedback)</t>
  </si>
  <si>
    <t>1. कोल्ड कॉलिंग का उपयोग, 2. TLM का उपयोग किया जा रहा है, 3. छात्रों द्वारा हैंड रेस किया जा रहा है।</t>
  </si>
  <si>
    <t>1. ग्रुप में चर्चा करवाया जा सकता है। प्रिंट रिच क्लासरूम बनाया जा सकता है</t>
  </si>
  <si>
    <t>रिसोर्स दिया जाए स्कूल्स में।</t>
  </si>
  <si>
    <t>9171c8f6-0bd0-445b-9d06-36ae85c84f9a</t>
  </si>
  <si>
    <t>uuid:9171c8f6-0bd0-445b-9d06-36ae85c84f9a</t>
  </si>
  <si>
    <t>Rahatgarh</t>
  </si>
  <si>
    <t>23110806902</t>
  </si>
  <si>
    <t>Anup Kumar Srivastav</t>
  </si>
  <si>
    <t>BQ4294</t>
  </si>
  <si>
    <t>1. आपका आकलन के माध्यम से सक्रिय रूप से समझ की जाँच करने का तरीका उत्कृष्ट हैं; समग्र शिक्षण सुनिश्चित करने के लिए इसी तरह जांच के तरीकों का उपयोग करते रहें।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यह देखकर अच्छा लगा कि कक्षा का माहौल रूढ़िवादिता या भेदभाव की घटनाओं से मुक्त था, जिससे सभी विद्यार्थियों के लिए समावेशी और सम्मानजनक माहौल बना</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</si>
  <si>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</si>
  <si>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35a27c88-f0a3-4ee4-b717-55520ce0db2a</t>
  </si>
  <si>
    <t>uuid:35a27c88-f0a3-4ee4-b717-55520ce0db2a</t>
  </si>
  <si>
    <t>22.073881 78.944204 647.2999877929688 100</t>
  </si>
  <si>
    <t>Ritesh Pandey</t>
  </si>
  <si>
    <t>Chhindwara</t>
  </si>
  <si>
    <t>Mohkhed</t>
  </si>
  <si>
    <t>23430209903</t>
  </si>
  <si>
    <t>Dinesh Kumar Pathe</t>
  </si>
  <si>
    <t>AH4228</t>
  </si>
  <si>
    <t>सामाजिक विज्ञान अन्य</t>
  </si>
  <si>
    <t>D.Ed में विषय नहीं होता।</t>
  </si>
  <si>
    <t>शिक्षक ने बच्चों को individual कार्य दिया। कक्षा में भ्रमण करके मदद की एवं कोल्ड कालिंग का अच्छा प्रयोग किया। कक्षा के नियम स्थापित है एवं उन्हें सुदृढ किया जाता है।</t>
  </si>
  <si>
    <t>लेशन प्लान बनाने की आवश्यकता है। जिसमे शिक्षण की गतिविधि, हुक और TPS को शामिल करने की आवश्यकता है।</t>
  </si>
  <si>
    <t>ऐसा रिस्पांस नहीं प्राप्त हुआ।</t>
  </si>
  <si>
    <t>3d8110d2-3e5b-4304-900b-511f60c910c3</t>
  </si>
  <si>
    <t>uuid:3d8110d2-3e5b-4304-900b-511f60c910c3</t>
  </si>
  <si>
    <t>23110807402</t>
  </si>
  <si>
    <t>Irfan Mohammad Siddiqui</t>
  </si>
  <si>
    <t>ii.विषय से संबंधित गतिविधियाँ iii.समझ की जाँच (CFU) प्रश्न iv.गृहकार्य देना</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</si>
  <si>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</si>
  <si>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विकास के लिए लिखित प्रतिक्रिया देना महत्वपूर्ण है; सुनिश्चित करें कि रचनात्मक टिप्पणियाँ शामिल हों जो विद्यार्थियों को उनके काम को बेहतर बनाने में मार्गदर्शन करें। 3. पुराने चार्ट और पोस्टर्स को नियमित रूप से अपडेट करें, ताकि ये वर्तमान पाठ्यक्रम से प्रासंगिक रहें एवं इनमें दी गयी जानकारी देखी/समझी जा सकती है</t>
  </si>
  <si>
    <t>90fb4062-306b-486e-af18-182555b77fea</t>
  </si>
  <si>
    <t>uuid:90fb4062-306b-486e-af18-182555b77fea</t>
  </si>
  <si>
    <t>Sehore</t>
  </si>
  <si>
    <t>Ashta</t>
  </si>
  <si>
    <t>23330104602</t>
  </si>
  <si>
    <t>Aanand Verma</t>
  </si>
  <si>
    <t>आपने बच्चों को बहुत ही अच्छे से कक्षा में बैठाया है, आपकी कक्षा में बैठक व्यवस्था बहुत अच्छी है, सभी बच्चों के पास पुस्तकें हैं और बच्चे इनका उपयोग भी कर रहे हैं</t>
  </si>
  <si>
    <t>बच्चों को पढ़ाते समय आप इनकी सक्रियता बढ़ाने के लिए हम बच्चों को समूह कार्य दे सकते हैं ताकि बच्चे आपस में मिलकर कार्य कर सकें, जब आप बच्चों को स्वतंत्र कार्य दे रहे हैं तो कक्षा भ्रमण कर देख भी सकते हैं कि बच्चे सही कार्य कर रहे हैं या नहीं ऐसा करने से बच्चों को आवश्यक सहयोग भी प्रदान किया जा सकता है</t>
  </si>
  <si>
    <t>ec3c0cb5-731f-48e5-b675-0c7d119e154c</t>
  </si>
  <si>
    <t>uuid:ec3c0cb5-731f-48e5-b675-0c7d119e154c</t>
  </si>
  <si>
    <t>22.073146 78.944204 644.5 1600</t>
  </si>
  <si>
    <t>नेहा जैन</t>
  </si>
  <si>
    <t>BW4292</t>
  </si>
  <si>
    <t>शिक्षिका ने TLM (ग्लोब) का अच्छा उपयोग किया। सभी बच्चों को मौके दिए। उनके कार्य मे भ्रमण कर मदद की।</t>
  </si>
  <si>
    <t>लेशन प्लान बनाना, TPS, कोल्ड कालिंग ,हुक का कक्षा में उपयोग करने की आवश्यकता है।</t>
  </si>
  <si>
    <t>कक्षा की वीडियो की मांग की गई।</t>
  </si>
  <si>
    <t>नहीं।</t>
  </si>
  <si>
    <t>035936ae-f97d-44f3-8db8-3054d3c97ef3</t>
  </si>
  <si>
    <t>uuid:035936ae-f97d-44f3-8db8-3054d3c97ef3</t>
  </si>
  <si>
    <t>Alekh Tiwari</t>
  </si>
  <si>
    <t>Rewa</t>
  </si>
  <si>
    <t>23140107611</t>
  </si>
  <si>
    <t>Ravi Ulla Khan</t>
  </si>
  <si>
    <t>BV1196</t>
  </si>
  <si>
    <t>शिक्षक प्रश्न पूछते है।</t>
  </si>
  <si>
    <t>प्रश्न पूछने के बाद बच्चों के उत्तर के लिए समय देना बच्चों का चाहिएं करना फिर उत्तर लेना, फीडबैक देना यह लर्न प्रक्रिया अपनाना। समामुहिक ज़बाब से बचना।</t>
  </si>
  <si>
    <t>निरंतर फीडबैक और कक्षा अवलोकन</t>
  </si>
  <si>
    <t>180087e2-6cdf-4877-a4b0-4cc8d7b7b725</t>
  </si>
  <si>
    <t>uuid:180087e2-6cdf-4877-a4b0-4cc8d7b7b725</t>
  </si>
  <si>
    <t>Damoh</t>
  </si>
  <si>
    <t>Patharia</t>
  </si>
  <si>
    <t>23120203103</t>
  </si>
  <si>
    <t>Mohan Sigh</t>
  </si>
  <si>
    <t>BT6688</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</si>
  <si>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</si>
  <si>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</si>
  <si>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2d75c5de-0fd8-4506-90a8-976bae6708e4</t>
  </si>
  <si>
    <t>uuid:2d75c5de-0fd8-4506-90a8-976bae6708e4</t>
  </si>
  <si>
    <t>23120210702</t>
  </si>
  <si>
    <t>Hariram Ahirwar</t>
  </si>
  <si>
    <t>AH7342</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</si>
  <si>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यह देखकर अच्छा लगा कि कक्षा का माहौल रूढ़िवादिता या भेदभाव की घटनाओं से मुक्त था, जिससे सभी विद्यार्थियों के लिए समावेशी और सम्मानजनक माहौल बना</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</si>
  <si>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</si>
  <si>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43a91921-4c0d-42bc-967b-cd59d003c4bc</t>
  </si>
  <si>
    <t>uuid:43a91921-4c0d-42bc-967b-cd59d003c4bc</t>
  </si>
  <si>
    <t>22.79455 75.853909 0.0 103</t>
  </si>
  <si>
    <t>Srujan Deshpande</t>
  </si>
  <si>
    <t>Indore</t>
  </si>
  <si>
    <t>Indore (Urban-1)</t>
  </si>
  <si>
    <t>23260106808</t>
  </si>
  <si>
    <t>Rashmi Vyas</t>
  </si>
  <si>
    <t>i.हुक का प्रयोग ii.थिंक पेयर शेयर v.विद्यार्थी के कार्यों (अकादमिक/गैर अकादमिक) पर रचनात्मक फीडबैक (Constructive Feedback)</t>
  </si>
  <si>
    <t>हुक का बहुत प्रभावी ढंग से उपयोग किया गया है। कक्षा की नियमावली स्पष्ट रूप से प्रदर्शित है और साथ ही दिए गए निर्देश भी अत्यंत स्पष्ट और प्रभावशाली दिखाई दे रहे हैं।</t>
  </si>
  <si>
    <t>टी.एल.एम. के रूप में प्रदर्शित सामग्री की पहुँच सभी बच्चों तक सुनिश्चित की जा सकती है। साथ ही, बच्चों के चिंतनशील विचारों और उनके गैर-शैक्षणिक कार्यों पर भी रचनात्मक प्रतिपुष्टि प्रदान की जा सकती है।</t>
  </si>
  <si>
    <t>sanskrit teaching practices for non sanskrit teacher</t>
  </si>
  <si>
    <t>Prayogik School from class 1 to 8</t>
  </si>
  <si>
    <t>ebf28ae2-3712-4175-9016-a7709d0ddff2</t>
  </si>
  <si>
    <t>uuid:ebf28ae2-3712-4175-9016-a7709d0ddff2</t>
  </si>
  <si>
    <t>Harish Rawat</t>
  </si>
  <si>
    <t>BP9874</t>
  </si>
  <si>
    <t>बोर्ड वर्क अच्छा कर रहे थे। विज्ञान विषय के डायग्राम बनकर समझाइए जा रहे थे।</t>
  </si>
  <si>
    <t>सामुहिक उत्तर नहीं लेना है।  CFU करना,बच्चो को सामान अक्सर देना</t>
  </si>
  <si>
    <t>5e795865-fceb-4262-a03d-d08e454b8c77</t>
  </si>
  <si>
    <t>uuid:b33100f3-7050-4c10-a9ec-fe0420e042dd</t>
  </si>
  <si>
    <t>23111014602</t>
  </si>
  <si>
    <t>Sandhya Sahu</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</si>
  <si>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आपका आकलन के माध्यम से सक्रिय रूप से समझ की जाँच करने का तरीका उत्कृष्ट हैं; समग्र शिक्षण सुनिश्चित करने के लिए इसी तरह जांच के तरीकों का उपयोग करते रहें। 3. एक पाठ को अच्छे से पढ़ाते समय उसमें विषय से संबंधित गतिविधियाँ, समझ की जांच के लिए प्रश्न, गृहकार्य जैसे घटकों को शामिल करने का आपका प्रयास अच्छा है इसे आगे भी जारी रखें।</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</si>
  <si>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</si>
  <si>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98bcceae-8e86-47ff-aaa3-971eb86b4440</t>
  </si>
  <si>
    <t>uuid:98bcceae-8e86-47ff-aaa3-971eb86b4440</t>
  </si>
  <si>
    <t>23090509502</t>
  </si>
  <si>
    <t>af6765</t>
  </si>
  <si>
    <t>maths157</t>
  </si>
  <si>
    <t>कक्षा 7 कक्षा 8</t>
  </si>
  <si>
    <t>1.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t>
  </si>
  <si>
    <t>1.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2. विद्यार्थियों में आपस में सीखने और मिलकर समस्या-समाधान को प्रोत्साहित करने के लिए जोड़े या समूह में गतिविधि करना शामिल करें । जैसे - थिंक पेयर-शेयर, समूह कार्य आदि।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</si>
  <si>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bed864d7-ac2e-4f19-9e8f-90088b28a2e2</t>
  </si>
  <si>
    <t>uuid:e8a14afc-9251-4853-88d4-a03837faf23b</t>
  </si>
  <si>
    <t>Pradeep Dubey</t>
  </si>
  <si>
    <t>AF7115</t>
  </si>
  <si>
    <t>1. सभी विद्यार्थियों के लिए समावेशी और सम्मानजनक सीखने के वातावरण को बढ़ावा देने के लिए रूढ़िवादिता और भेदभाव के मुद्दों पर सजगता के साथ ध्यान दे, बातचीत करें एवं उनकी समझ बनाएं।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</si>
  <si>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 2. विद्यार्थियों में आपस में सीखने और मिलकर समस्या-समाधान को प्रोत्साहित करने के लिए जोड़े या समूह में गतिविधि करना शामिल करें । जैसे - थिंक पेयर-शेयर, समूह कार्य आदि।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</si>
  <si>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6a5815af-5650-4a84-9bf8-a1765b5aba89</t>
  </si>
  <si>
    <t>uuid:6a5815af-5650-4a84-9bf8-a1765b5aba89</t>
  </si>
  <si>
    <t>Malti Pawar</t>
  </si>
  <si>
    <t>AE5229</t>
  </si>
  <si>
    <t>गणित सामाजिक विज्ञान</t>
  </si>
  <si>
    <t>विद्यार्थी के स्वतंत्र कार्य न करने पर शिक्षक हाथ से द्वारा पीठ पर मारा गया</t>
  </si>
  <si>
    <t>1. प्रैक्टिस question diye gaye hain, class work regularly diya ja raha hai, बच्चों को कार्य करने का समय दिया गया</t>
  </si>
  <si>
    <t>कोल्ड कॉलिंग का उपयोग किया जा सकता है। थिंक पेयर शेयर करवा सकते हैं। स्वयं और साथी का आकलन किया जा सकता है</t>
  </si>
  <si>
    <t>c49fa0f2-7777-4613-ada3-79a5b785a350</t>
  </si>
  <si>
    <t>uuid:c49fa0f2-7777-4613-ada3-79a5b785a350</t>
  </si>
  <si>
    <t>23140121509</t>
  </si>
  <si>
    <t>Manorama Mishra</t>
  </si>
  <si>
    <t>iii. टीएलएम का उपयोग करते हैं (पाठ्यपुस्तक और ब्लैक/वाइट बोर्ड के अलावा) iv. गतिविधि या खेल</t>
  </si>
  <si>
    <t>विषय से संबंधित हक से रुचिकर शुरुआत करना ओर गतिविधि करवाना बच्चो कोड समान अवसर देना</t>
  </si>
  <si>
    <t>CRU करना, सकारात्मक फीडबैक देना, होम वर्क चेक करना</t>
  </si>
  <si>
    <t>d9882fd5-39b7-4078-87f6-fb0f246ee0b4</t>
  </si>
  <si>
    <t>uuid:d9882fd5-39b7-4078-87f6-fb0f246ee0b4</t>
  </si>
  <si>
    <t>23170121509</t>
  </si>
  <si>
    <t>Manu Singh</t>
  </si>
  <si>
    <t>CC3059</t>
  </si>
  <si>
    <t>बच्चों को व्यक्तिगत कार्य देना, सकारात्मक भाषा का योग करना</t>
  </si>
  <si>
    <t>सामुहिक उत्तर न लेकर समय देकर उत्तर लेना,CFU करना प्रश्न अच्छे पूछा</t>
  </si>
  <si>
    <t>12ceb0a5-17b8-492d-b5b2-e995c4d57151</t>
  </si>
  <si>
    <t>uuid:12ceb0a5-17b8-492d-b5b2-e995c4d57151</t>
  </si>
  <si>
    <t>23320301711</t>
  </si>
  <si>
    <t>जितेंद्र चौहान</t>
  </si>
  <si>
    <t>BQ8584</t>
  </si>
  <si>
    <t>गणित अन्य</t>
  </si>
  <si>
    <t>बोर्ड पर चित्र बनाकर समझाया गया।</t>
  </si>
  <si>
    <t>बच्चों को एंगेज करने के लिए अटेंशन ग्रैबर का उपयोग किया जा सकता है। कोल्ड कॉलिंग का उपयोग प्रश्न पूछने के लिए किया सकता है।</t>
  </si>
  <si>
    <t>6ab5ab16-2224-4c91-b280-fae9e278d2b2</t>
  </si>
  <si>
    <t>uuid:6ab5ab16-2224-4c91-b280-fae9e278d2b2</t>
  </si>
  <si>
    <t>प्रद्युम्न मिश्रा</t>
  </si>
  <si>
    <t>AM1493</t>
  </si>
  <si>
    <t>शिक्षक कक्षा में घूम रहे थे और विद्यार्थी की सहायता कर रहे थे। शिक्षक tlm का उपयोग कर रहे थे। शिक्षक द्वारा सकारात्मक भाषा का उपयोग किया जा रहा था</t>
  </si>
  <si>
    <t>कोल्ड कॉलिंग का उपयोग किया जा सकता है। प्रिंट रिच वातावरण का निर्माण किया जा सकता है।</t>
  </si>
  <si>
    <t>गेस्ट टीचर की ट्रेनिंग करवाई जाए।</t>
  </si>
  <si>
    <t>MT ही स्कूल के हेड (प्रभारी)तथा एक ही रेगुलर टीचर, जिससे कक्षा में कम समय दे पाते हैं।</t>
  </si>
  <si>
    <t>d772da36-f1a6-4179-abe6-4d79a0d39591</t>
  </si>
  <si>
    <t>uuid:d772da36-f1a6-4179-abe6-4d79a0d39591</t>
  </si>
  <si>
    <t>23351000103</t>
  </si>
  <si>
    <t>सहदेव राम नागले</t>
  </si>
  <si>
    <t>AE5619</t>
  </si>
  <si>
    <t>1. समझ की जांच की गई 2. विद्यार्थी को सही उत्तर देने पर प्रोत्साहित किया 3. होमवर्क दिया गया</t>
  </si>
  <si>
    <t>1. प्रश्न पूछने के लिए कोल्ड कॉलिंग का उपयोग किया जा सकता है। 2. नोटबुक नियमित रूप से जांची जाए3. समूह में गतिविधि या चर्चा की जाए।</t>
  </si>
  <si>
    <t>5cbe2a66-aef3-46e8-8a76-915fb4bf198a</t>
  </si>
  <si>
    <t>uuid:5cbe2a66-aef3-46e8-8a76-915fb4bf198a</t>
  </si>
  <si>
    <t>Dilip Kag</t>
  </si>
  <si>
    <t>Dhar</t>
  </si>
  <si>
    <t>Kukshi</t>
  </si>
  <si>
    <t>23250705003</t>
  </si>
  <si>
    <t>Sita Jamod</t>
  </si>
  <si>
    <t>UK1316</t>
  </si>
  <si>
    <t>1. खुले छोर वाले प्रश्न पूछे गए l 2. समझ की जाँच की गई l 3. सम्मानजनक भाषा का उपयोग किया गया l</t>
  </si>
  <si>
    <t>1. पाठ योजना का निर्माण करना चाहिए l 2. हुक का उपयोग करने से बच्चों का कक्षा से जुडाव होता है l 3. पाठ के बाद बच्चों को गृह कार्य देना चाहिए l</t>
  </si>
  <si>
    <t>यह प्रश्न बाद में जोड़ा गया, मैं इसके पहले CRO कर चूका था l</t>
  </si>
  <si>
    <t>541273d5-af28-4aff-ae04-88c3b345d5e1</t>
  </si>
  <si>
    <t>uuid:541273d5-af28-4aff-ae04-88c3b345d5e1</t>
  </si>
  <si>
    <t>Gopal Kag</t>
  </si>
  <si>
    <t>BN6867</t>
  </si>
  <si>
    <t>1. सकारात्मक भाषा का उपयोग किया गया l 2. सभी बच्चों के साथ सम्मानजनक भाषा उपयोग किया l</t>
  </si>
  <si>
    <t>1. पाठ योजना निर्माण करने शिक्षण के सभी बिंदुओ का क्रियान्वयन करने में मदद मिलती है l 2. पाठ के बाद बच्चों को गृहकार्य देने पर चर्चा की गई l 3. हुक का उपयोग करने से कक्षा में बच्चों का विषय वस्तु से जुडाव होता है l</t>
  </si>
  <si>
    <t>4db24c8b-609a-4c20-a7af-5c8e527040ba</t>
  </si>
  <si>
    <t>uuid:4db24c8b-609a-4c20-a7af-5c8e527040ba</t>
  </si>
  <si>
    <t>धनराज झारे</t>
  </si>
  <si>
    <t>AE2670</t>
  </si>
  <si>
    <t>1. शिक्षक द्वारा स्पष्ट दिशा निर्देश दिए जा रहे थे 2. शिक्षक द्वारा विद्यार्थी को बोर्ड वर्क दिया गया 3 शिक्षक द्वारा नए शब्दों का अर्थ बताया जा रहा था</t>
  </si>
  <si>
    <t>समझ के जांच के लिए कोल्ड कॉलिंग का उपयोग किया जा सकता था। प्रिंट रिच वातावरण निर्माण किया जा सकता है।</t>
  </si>
  <si>
    <t>75d3bf06-244b-4e71-9814-ff19609abd38</t>
  </si>
  <si>
    <t>uuid:75d3bf06-244b-4e71-9814-ff19609abd38</t>
  </si>
  <si>
    <t>ae2665</t>
  </si>
  <si>
    <t>science170</t>
  </si>
  <si>
    <t>i. व्याख्यान करते हैं। ii. विद्यार्थियों से पाठ के कुछ हिस्सों को पढ़ने के लिए कहते हैं। iii. टीएलएम का उपयोग करते हैं (पाठ्यपुस्तक और ब्लैक/वाइट बोर्ड के अलावा) iv. गतिविधि या खेल</t>
  </si>
  <si>
    <t>1. कक्षा में गतिविधि करवाया जा रही थी 2. स्वतंत्र कार्य दिया गया 3. होमवर्क भी दिया गया 4. TLM का इस्तेमाल किया जा रहा था</t>
  </si>
  <si>
    <t>1. बच्चों से समूह में जवाब न लेके कोल्ड कॉल किया जा सकता है।</t>
  </si>
  <si>
    <t>Nahi</t>
  </si>
  <si>
    <t>c69c7aa6-ee4b-4172-bd17-cf8910ec4680</t>
  </si>
  <si>
    <t>uuid:00dea30d-a248-44f5-b053-8675b3568195</t>
  </si>
  <si>
    <t>23330104103</t>
  </si>
  <si>
    <t>Mr. Ramesh Varma</t>
  </si>
  <si>
    <t>BX2369</t>
  </si>
  <si>
    <t>इंग्लिश सामाजिक विज्ञान</t>
  </si>
  <si>
    <t>कक्षा में बच्चों की सक्रियता बहुत ही प्रभावी है, बच्चे लिख एवं पढ़ पा रहे हैं, बैठक व्यवस्था बहुत अच्छी है</t>
  </si>
  <si>
    <t>आप ब्लेक बोर्ड का उपयोग प्रभावी रूप से कर रहे थे, बच्चों को स्वतंत्र रूप से एवं समूह में कार्य करने के लिए दिया जाये तो बच्चे और बेहतर ढंग से सीख सकेंगे, कक्षा में बच्चों के साथ मिलकर विषय से जुड़े कुछ पोस्टर बनाये जा सकते हैं  जिनका उपयोग विषयवस्तु से जोड़कर किया जा सकता है</t>
  </si>
  <si>
    <t>कुछ नहीं</t>
  </si>
  <si>
    <t>e2494574-89ca-4513-88a7-d62cf686f6b9</t>
  </si>
  <si>
    <t>uuid:e2494574-89ca-4513-88a7-d62cf686f6b9</t>
  </si>
  <si>
    <t>श्वेता मकोड़े</t>
  </si>
  <si>
    <t>BS3299</t>
  </si>
  <si>
    <t>सकारात्मक भाषा का उपयोग किया जा रहा था। होम वर्क दिया गया। टीचर कक्षा में भ्रमण कर रहे थे।</t>
  </si>
  <si>
    <t>1. समझ की जांच कर सकते हैं। कोल्ड कॉलिंग का उपयोग किया जा सकता है। गतिविधियां कराई जा सकती है।</t>
  </si>
  <si>
    <t>285b846f-6352-4bc6-9b56-5910abf68327</t>
  </si>
  <si>
    <t>uuid:285b846f-6352-4bc6-9b56-5910abf68327</t>
  </si>
  <si>
    <t>Raisen</t>
  </si>
  <si>
    <t>Begamganj</t>
  </si>
  <si>
    <t>23340202702</t>
  </si>
  <si>
    <t>Saleem Mohammad</t>
  </si>
  <si>
    <t>i.सीखने के प्रतिफल/लर्निंग आउट्कम ii.आवश्यक सामग्री (जैसे: टीएलएम) iii.गतिविधियों का विवरण (जैसे: प्रयोग, खेल, चर्चा, समूह कार्य आदि) v.गृहकार्य</t>
  </si>
  <si>
    <t>ii.हाँ, कुछ हद तक</t>
  </si>
  <si>
    <t>पाठ योजना बनाई गई। होम वर्क दिया गया। पुनरावलोकन किया गया।</t>
  </si>
  <si>
    <t>पाठ योजना में गतिविधि बताई नहीं गई और न ही कक्षा में की गई जिसे आगे प्रयास किया जा सकता है। समझ की जांच के प्रश्न बनाए जा सकते हैं। हुक का उपयोग किया जा सकता है।</t>
  </si>
  <si>
    <t>2b35096e-04e1-4a58-aef7-8ccefe29194a</t>
  </si>
  <si>
    <t>uuid:2b35096e-04e1-4a58-aef7-8ccefe29194a</t>
  </si>
  <si>
    <t>22.737941 75.936665 0.0 81</t>
  </si>
  <si>
    <t>Devendra Sharma</t>
  </si>
  <si>
    <t>Indore (Urban-2)</t>
  </si>
  <si>
    <t>23260101401</t>
  </si>
  <si>
    <t>Aruna Verma</t>
  </si>
  <si>
    <t>xxxx60</t>
  </si>
  <si>
    <t>She organised an activity for the chapter with students. She was polite during the lesson and she used blacj=k board wisely.</t>
  </si>
  <si>
    <t>She can circulate, She can use TLM for the lesson and She can use cold calling.</t>
  </si>
  <si>
    <t>Not any</t>
  </si>
  <si>
    <t>e007f9bb-c93d-4052-9023-4942300dc1a4</t>
  </si>
  <si>
    <t>uuid:c995bfc7-2e1e-40b0-be63-3c4c7c5c0a05</t>
  </si>
  <si>
    <t>22.7208 75.8558 0.0 50000</t>
  </si>
  <si>
    <t>Sonali Degavkar</t>
  </si>
  <si>
    <t>xxxx63</t>
  </si>
  <si>
    <t>i.हुक का प्रयोग ii.थिंक पेयर शेयर iii.समूह चर्चा iv.ऑडियो/ विडियो का उपयोग करके शिक्षण v.विद्यार्थी के कार्यों (अकादमिक/गैर अकादमिक) पर रचनात्मक फीडबैक (Constructive Feedback)</t>
  </si>
  <si>
    <t>She prepared a TLM for the chapter of Probability. She gave chance to everyone in the classroom. She encourages students to come to the black board and do it as a teacher.</t>
  </si>
  <si>
    <t>She can encourage the students with good very good during the lesson delivery. She can use cold calling and TPS too.</t>
  </si>
  <si>
    <t>0a24b006-b0e9-46b2-8faa-1e40451a4273</t>
  </si>
  <si>
    <t>uuid:a4f1f837-e930-4ace-bae5-3232d612c3a4</t>
  </si>
  <si>
    <t>Dewas</t>
  </si>
  <si>
    <t>23230132802</t>
  </si>
  <si>
    <t>Mahesh Jharokha</t>
  </si>
  <si>
    <t>BP2264</t>
  </si>
  <si>
    <t>Teacher was confident with the subject and was delivering fluently. He used example from the daily life. He encourages to participate all teh students.</t>
  </si>
  <si>
    <t>Seating was fixed, He used nothing as TLM and he can appreciate the learners for their answers.</t>
  </si>
  <si>
    <t>not any</t>
  </si>
  <si>
    <t>def8b335-7f34-4c05-8c03-86bf6d25df01</t>
  </si>
  <si>
    <t>uuid:def8b335-7f34-4c05-8c03-86bf6d25df01</t>
  </si>
  <si>
    <t>Jeevan Carpenter</t>
  </si>
  <si>
    <t>xxxx59</t>
  </si>
  <si>
    <t>v. अन्य</t>
  </si>
  <si>
    <t>Prashnottar likhwa rahe hain paath me se.</t>
  </si>
  <si>
    <t>Teacher was soft spoken, using positive language and addressing all teh queries.</t>
  </si>
  <si>
    <t>This was not a regular class, Teacher was just completing the QnA.</t>
  </si>
  <si>
    <t>69a5b272-29ee-44b4-a566-4bcacbf6081f</t>
  </si>
  <si>
    <t>uuid:2b3cbaa7-bf41-4491-abcc-5116f9853f4f</t>
  </si>
  <si>
    <t>Ramesh Chandra Parmar</t>
  </si>
  <si>
    <t>xxxx58</t>
  </si>
  <si>
    <t>Teacher was specifically stretching on hard words and explaining them to learners, He was connecting it all with daily life and local culture.</t>
  </si>
  <si>
    <t>He can use more appreciative sentences, can use cold calling and TPS.</t>
  </si>
  <si>
    <t>ed1d6f22-183d-418c-bedd-3c1210d9f1f0</t>
  </si>
  <si>
    <t>uuid:f0864bb1-10d9-4ea5-8e0e-64276837d99d</t>
  </si>
  <si>
    <t>23170628105</t>
  </si>
  <si>
    <t>Anil Kumar Tripathi</t>
  </si>
  <si>
    <t>TLM का प्रयोग, सक्रियत्वकी तकनीकी, सब कुछ कक्षा में व्यवस्थित लगा।</t>
  </si>
  <si>
    <t>कापियां की नियमित जांच</t>
  </si>
  <si>
    <t>नियमित अकादमिक फीडबैक</t>
  </si>
  <si>
    <t>d8a964f5-1f64-4f95-bd1e-ed6d3eb38109</t>
  </si>
  <si>
    <t>uuid:d8a964f5-1f64-4f95-bd1e-ed6d3eb38109</t>
  </si>
  <si>
    <t>Sidhi</t>
  </si>
  <si>
    <t>Shivmurat Sahoo</t>
  </si>
  <si>
    <t>बच्चों को अवसर देना खुद को सकारात्मक गतिविधि हेतु प्रेरित करते रहना</t>
  </si>
  <si>
    <t>कक्षा की सक्रियता के लिए गतिविधि का उपयोग</t>
  </si>
  <si>
    <t>e64e8900-4ccc-4596-a35d-4d38d91fab64</t>
  </si>
  <si>
    <t>uuid:e64e8900-4ccc-4596-a35d-4d38d91fab64</t>
  </si>
  <si>
    <t>सविता येओला</t>
  </si>
  <si>
    <t>AT3452</t>
  </si>
  <si>
    <t>गणित विज्ञान अन्य</t>
  </si>
  <si>
    <t>सकारात्मक भाषा का प्रयोग, समझ की जांच की गई</t>
  </si>
  <si>
    <t>कोल्ड कॉल किया जा सकता है, हुक का उपयोग किया जा सकता है, गतिविधि करवाती जा सकती है</t>
  </si>
  <si>
    <t>f1bf6abb-ed5c-44b3-ad52-75e204b7557e</t>
  </si>
  <si>
    <t>uuid:f1bf6abb-ed5c-44b3-ad52-75e204b7557e</t>
  </si>
  <si>
    <t>Alirajpur</t>
  </si>
  <si>
    <t>23490209304</t>
  </si>
  <si>
    <t>Sadhna Gadriya</t>
  </si>
  <si>
    <t>BT4349</t>
  </si>
  <si>
    <t>1. हुक का उपयोग किया l 2. बच्चों को पाठ पढने के लिए दिया गया l 3. सकारात्मक भाषा का उपयोग किया गया l</t>
  </si>
  <si>
    <t>1. पाठ योजना के बारे में चर्चा की गई l 2. समझ की की जाँच को करने पर चर्चा की गई l</t>
  </si>
  <si>
    <t>यह प्रश्न बाद में जोड़ा गया l</t>
  </si>
  <si>
    <t>3dcb1f3c-8e34-4ae2-855b-005e2936d01c</t>
  </si>
  <si>
    <t>uuid:3dcb1f3c-8e34-4ae2-855b-005e2936d01c</t>
  </si>
  <si>
    <t>Rashmi Mishra</t>
  </si>
  <si>
    <t>Bhind</t>
  </si>
  <si>
    <t>Gohad</t>
  </si>
  <si>
    <t>23030709903</t>
  </si>
  <si>
    <t>Brijendra Shukla</t>
  </si>
  <si>
    <t>xxxx62</t>
  </si>
  <si>
    <t>Common subject</t>
  </si>
  <si>
    <t>शिक्षक विषय वस्तु पर बेहतर समझ रखते हैं।</t>
  </si>
  <si>
    <t>सभी बच्चों को सक्रियता हेतु तकनीकियां जैसे कोल्ड कॉ करने की लिंग, कक्षा व विषय से जुड़ाव हेतु हुक का उपयोग किया जाना एवम कक्षा में नियमों को बनाना एवम सुदृण करने की आवश्यकता है</t>
  </si>
  <si>
    <t>NO</t>
  </si>
  <si>
    <t>33012e88-7c9b-407b-abaa-32ca55bce41a</t>
  </si>
  <si>
    <t>uuid:0f19d50d-24a3-4900-9cac-72b0004f8fd4</t>
  </si>
  <si>
    <t>Sunita Tiwari</t>
  </si>
  <si>
    <t>xxxx57</t>
  </si>
  <si>
    <t>शिक्षिका नाम लेकर बच्चों से प्रश्न पूछती हैं, 2- शिक्षिका विषय वस्तु पर बेहतर समझ रखती हैं</t>
  </si>
  <si>
    <t>कक्षा में नियमों का निर्माण होना, पाठ योजना का निर्माण कार शिक्षण कार्य करना एवम तकनीकियों का आवश्यकता के अनुसार उपयोग</t>
  </si>
  <si>
    <t>007f1d1a-44dd-4fc1-a093-721f54e3c297</t>
  </si>
  <si>
    <t>uuid:763d0110-1607-4a39-901b-8592356ce392</t>
  </si>
  <si>
    <t>Morena</t>
  </si>
  <si>
    <t>23020314811</t>
  </si>
  <si>
    <t>Sonu Arya</t>
  </si>
  <si>
    <t>xxxx56</t>
  </si>
  <si>
    <t>शिक्षक बच्चों से उनके नाम बुलाकर प्रश्न पूंछ रहे थे, शिक्षक ने सभी बच्चो की कॉपी चेक की हुई थी</t>
  </si>
  <si>
    <t>शिक्षक को पाठ्योजना का निर्माण करने की आवश्यकता है साथ ही विषय वस्तु की शुरुआत से लेकर अंत तक तकनीकियों का उपयोग कर सक्रियता पर काम किया जा सकता है</t>
  </si>
  <si>
    <t>378711fd-7b06-4c0b-a91d-6393d3395ac5</t>
  </si>
  <si>
    <t>uuid:b193cf6a-cfa7-4ec1-87cc-0b2f8a0273ac</t>
  </si>
  <si>
    <t>Chandra prakash</t>
  </si>
  <si>
    <t>xxxx55</t>
  </si>
  <si>
    <t>शिक्षण कार्य करते समय सभी बच्चों को लगभग ध्यान देती हैं, पाठ पर समझ बेहतर है</t>
  </si>
  <si>
    <t>पाठ योजना बनाने की आवश्यकता, सक्रियता हेतु तकनीकियों का उपयोग एवम नियमों को बनाना और सुदृण करना आदि</t>
  </si>
  <si>
    <t>a7ea51c5-cb62-4b82-a5af-be3b19cad78b</t>
  </si>
  <si>
    <t>uuid:fe0c553f-6e0d-4b8b-9790-145d734c58f5</t>
  </si>
  <si>
    <t>Datia</t>
  </si>
  <si>
    <t>23050137502</t>
  </si>
  <si>
    <t>Ashok Kumar (MT)</t>
  </si>
  <si>
    <t>xxxx54</t>
  </si>
  <si>
    <t>कक्षा 6 कक्षा 8</t>
  </si>
  <si>
    <t>iv. गतिविधि या खेल</t>
  </si>
  <si>
    <t>शिक्षक पाठ की शुरुआत रोचकता से करते हैं, शिक्षण गतिविधि/ खेल के माध्यम से अवधारणा पर समझ पुख्ता करते हैं</t>
  </si>
  <si>
    <t>लिखित पाठ योजना बनाने की आवश्यकता है</t>
  </si>
  <si>
    <t>9729572f-c565-450b-9db6-ac76af6dcf4a</t>
  </si>
  <si>
    <t>uuid:72ece5f9-561e-40b2-8522-2c7f639ffe50</t>
  </si>
  <si>
    <t>22.794509 75.853656 506.70001220703125 34.01100158691406</t>
  </si>
  <si>
    <t>Rashmi Darekar</t>
  </si>
  <si>
    <t>AM5643</t>
  </si>
  <si>
    <t>कक्षा 6 कक्षा 7</t>
  </si>
  <si>
    <t>i.हुक का प्रयोग ii.थिंक पेयर शेयर iii.समूह चर्चा v.विद्यार्थी के कार्यों (अकादमिक/गैर अकादमिक) पर रचनात्मक फीडबैक (Constructive Feedback)</t>
  </si>
  <si>
    <t>Time to time circulation in the classroom, use positive language &amp; asking CFU ques during the session.</t>
  </si>
  <si>
    <t>Give proper time for individual work, Give proper answer when students not answered.</t>
  </si>
  <si>
    <t>To support in making/create Lesson plan for each lesson</t>
  </si>
  <si>
    <t>Morning shift school run only for 3-4hr.</t>
  </si>
  <si>
    <t>1d4b3cab-df98-4733-ad2c-187bc0e6d5ab</t>
  </si>
  <si>
    <t>uuid:1d4b3cab-df98-4733-ad2c-187bc0e6d5ab</t>
  </si>
  <si>
    <t>22.794465 75.853644 506.70001220703125 40.76100158691406</t>
  </si>
  <si>
    <t>Mehzabee Ansari</t>
  </si>
  <si>
    <t>BH4580</t>
  </si>
  <si>
    <t>i.हुक का प्रयोग ii.थिंक पेयर शेयर iv.ऑडियो/ विडियो का उपयोग करके शिक्षण</t>
  </si>
  <si>
    <t>Use TLM for explaining the topic, Give chance for individual work &amp; circulate in the class</t>
  </si>
  <si>
    <t>Should prepared Lesson plan for well planned session is good, involve students in practical,</t>
  </si>
  <si>
    <t>Planned the activities for tpd before the session start.</t>
  </si>
  <si>
    <t>18800385-3c78-48f9-9895-7adcd6a6f8ea</t>
  </si>
  <si>
    <t>uuid:18800385-3c78-48f9-9895-7adcd6a6f8ea</t>
  </si>
  <si>
    <t>Rajeev Singh</t>
  </si>
  <si>
    <t>बीबी758</t>
  </si>
  <si>
    <t>सकारात्मक भाषा</t>
  </si>
  <si>
    <t>सामुहिक जवाब का लेकर चयन करके लेना</t>
  </si>
  <si>
    <t>aa13070c-c8c7-4403-8685-6b09c8014991</t>
  </si>
  <si>
    <t>uuid:aa13070c-c8c7-4403-8685-6b09c8014991</t>
  </si>
  <si>
    <t>23140116915</t>
  </si>
  <si>
    <t>Bebir Nisha</t>
  </si>
  <si>
    <t>AT1493</t>
  </si>
  <si>
    <t>कक्षा कक्ष में कार्य देकर भ्रमण करना</t>
  </si>
  <si>
    <t>फीडबैक CFU और सामूहिक उत्तर के बजाय चयन के आधार पर लेना</t>
  </si>
  <si>
    <t>15cd4a8c-ef1f-4c1a-b819-e7392ecbc154</t>
  </si>
  <si>
    <t>uuid:15cd4a8c-ef1f-4c1a-b819-e7392ecbc154</t>
  </si>
  <si>
    <t>Neena Dangi</t>
  </si>
  <si>
    <t>xxxx53</t>
  </si>
  <si>
    <t>विषय वस्तु पर समझ बेहतर है, कंटेंट की प्रस्तुतिकरण। बेहतर कर पा रही थी</t>
  </si>
  <si>
    <t>पाठ योजना आधारित शिक्षण की आवश्यकता है, सभी बच्चों की सक्रियता हेतु तकनीकियों का उपयोग एवम बच्चों की उनके बेहतर कामों हेतु प्रशंसा आवश्यक है</t>
  </si>
  <si>
    <t>नही</t>
  </si>
  <si>
    <t>cdbb91fc-1e9b-4715-9b48-9d90f5a2a799</t>
  </si>
  <si>
    <t>uuid:42f2c65b-a1ab-48e7-99b8-15cb44461cae</t>
  </si>
  <si>
    <t>23050110802</t>
  </si>
  <si>
    <t>Reena shrivastava</t>
  </si>
  <si>
    <t>xxxx52</t>
  </si>
  <si>
    <t>सकारात्मक भाषा का उपयोग करती हैं,</t>
  </si>
  <si>
    <t>पाठ योजना बनाकर और आवश्यक तकनीकी जैसे हुक, कोल्ड कॉलिंग जैसी तकनीकियों का उपयोग कर विद्यार्थियों की सहभागिता बधाई जा सकती है</t>
  </si>
  <si>
    <t>4a4ce3f7-f6d0-4aff-8074-de13c1028845</t>
  </si>
  <si>
    <t>uuid:8a52127f-cf95-40da-a5e6-cfa7720c2aa5</t>
  </si>
  <si>
    <t>Mahesh kumar Shukla</t>
  </si>
  <si>
    <t>xxxx51</t>
  </si>
  <si>
    <t>ii.विषय से संबंधित गतिविधियाँ</t>
  </si>
  <si>
    <t>बच्चों के उत्तरों को सुनकर प्रशंसा करते है, सकारात्मक भाषा का उपयोग करते हैं एवम विषय वस्तु पर बेहतर समझ रखते हैं</t>
  </si>
  <si>
    <t>कक्षा में नियमों को बनाकर लागू करना, पाठ योजना आधारित शिक्षण एवम सक्रियता हेतु तकनीकियों का उपयोग किया जा सकता है</t>
  </si>
  <si>
    <t>d0ad8536-c8e9-4cab-97b8-2c9e565997e6</t>
  </si>
  <si>
    <t>uuid:ed9df404-fdcf-4c6b-b6ac-f45b007492f1</t>
  </si>
  <si>
    <t>Vidisha</t>
  </si>
  <si>
    <t>23310700902</t>
  </si>
  <si>
    <t>Sukumar Mallick</t>
  </si>
  <si>
    <t>आपने बच्चों के साथ बहुत प्रभावी तरीके से पाठ की शुरुआत की , आपने बच्चों को कक्षा में सक्रिय करने के लिए जो तकनीके अपनाई वे भी बच्चों को रुचिकर लग रही थी</t>
  </si>
  <si>
    <t>आपने बच्चों को सक्रीय करने के लिए जो तकनीके अपनाई उनमे हम प्रशिक्षण के दौरान उपयोग की गई एंट्री रूटीन का उपयोग कर कक्षा को और अधिक रोचक बना सकते हैं, आपने पथ को बहुत ही प्रभावी रूप से प्रारम्भ किया इसमें हम पूर्व तैयारी के रूप में देखें तो पाठयोजना बना कर इसे और प्रभावी किया जा सकता है, कक्षा में कुछ विषय से सम्बंधित पोस्टर का भी प्रदर्शन किया जा सकता है जिससे बच्चे विषय वास्तु से जुड़ने में आसानी महसूस कर सकेंगे ये पोस्टर आदि बच्चों के साथ मिलकर बनाये जाये तो और प्रभावी हो सकेंगे</t>
  </si>
  <si>
    <t>e6f84a08-47ac-4853-82d8-903fe157773f</t>
  </si>
  <si>
    <t>uuid:e6f84a08-47ac-4853-82d8-903fe157773f</t>
  </si>
  <si>
    <t>21.812539 80.192525 265.9000244140625 21.226999282836914</t>
  </si>
  <si>
    <t>23430100406</t>
  </si>
  <si>
    <t>Preeti Kapoor</t>
  </si>
  <si>
    <t>BW6109</t>
  </si>
  <si>
    <t>विषय नहीं बताया बोला कि कोई विषय नहीं होता।</t>
  </si>
  <si>
    <t>नॉर्म्स को सेट किया। बार बार याद दिलाया। काम की सराहना की, रोचक होमवर्क दिया।</t>
  </si>
  <si>
    <t>पाठ योजना बनाने की आवश्यकता है। इंडिविजुअल काम,समूह कार्य एवम TPS व कोल्ड कालिंग का उपयोग करने की आवश्यकता है।</t>
  </si>
  <si>
    <t>53f60a7d-0ae8-415c-911e-fc6ef03cbbdb</t>
  </si>
  <si>
    <t>uuid:53f60a7d-0ae8-415c-911e-fc6ef03cbbdb</t>
  </si>
  <si>
    <t>21.811825 80.190819 273.3000183105469 1700</t>
  </si>
  <si>
    <t>Geeta Bandewar</t>
  </si>
  <si>
    <t>BV7765</t>
  </si>
  <si>
    <t>EVS ( पर्यावरण)</t>
  </si>
  <si>
    <t>नॉर्म्स को बनाया हुआ है व याद भी दिलाया। ओपन एंडेड सवाल भी पूछे। बच्चों के कार्य की सराहना की।</t>
  </si>
  <si>
    <t>हुक का उपयोग करना करने की अवषयजता है। TPS व कोल्ड कालिंग करने की आवश्यकता है। पाठ योजना बनाने की अवषयजता है</t>
  </si>
  <si>
    <t>fe442875-76e8-43a8-809e-927dd4f2547c</t>
  </si>
  <si>
    <t>uuid:fe442875-76e8-43a8-809e-927dd4f2547c</t>
  </si>
  <si>
    <t>23310707302</t>
  </si>
  <si>
    <t>Mrs. Kuljeet Kur</t>
  </si>
  <si>
    <t>BF3022</t>
  </si>
  <si>
    <t>आप कक्षा 6 एवं 7 को बहुत ही अच्छे से मेनेज कर रही हैं आपने एक ही कक्ष में दोनों कक्षाओं के बच्चों को पढाई से जोड़कर रखा सभी बच्चे अपने अपने कार्य में व्यस्त रहे</t>
  </si>
  <si>
    <t>कक्षा में बच्चों की सक्रियता बहुत अच्छी रही इसे और अधिक प्रभावी बनाने के लिए हम बच्चों के साथ प्रशिक्षण में बताई गई टेक्निक जैसे कोल्ड कॉलिंग, हुक आदि का उपयोग कर सकते हैं, पथ पढ़ाने के दौरान इसकी पूर्व तैयारी करते हुए पाठ योजना बनाकर बच्चों को विषय वस्तु से जोड़ने में मदद ली जा सकती है</t>
  </si>
  <si>
    <t>2a22ce37-e701-47af-b451-570c3edb2589</t>
  </si>
  <si>
    <t>uuid:2a22ce37-e701-47af-b451-570c3edb2589</t>
  </si>
  <si>
    <t>21.812694 80.192661 273.3000183105469 156.89999389648438</t>
  </si>
  <si>
    <t>Seoni</t>
  </si>
  <si>
    <t>Chhapara</t>
  </si>
  <si>
    <t>23440508403</t>
  </si>
  <si>
    <t>प्रदोष पटेल</t>
  </si>
  <si>
    <t>BU4984</t>
  </si>
  <si>
    <t>Cfu किया, इंडिविजुअल कार्य दिया,</t>
  </si>
  <si>
    <t>पाठ योजना बनाने की अवषयजता है। tps cold कॉलिंग, सर्कुलेट, tlm इत्यादि का उपयोग करने की आवश्यकता है।</t>
  </si>
  <si>
    <t>88f550e3-4ce0-4882-8d36-913fc16f481f</t>
  </si>
  <si>
    <t>uuid:24ad21da-f225-466c-991d-7e02b4b59dc8</t>
  </si>
  <si>
    <t>Premlata Shrivastav</t>
  </si>
  <si>
    <t>AO1717</t>
  </si>
  <si>
    <t>1. पाठ पढ़ाने से पहले expectations सेट की गई जैसे open your book और ये टॉपिक से इंट्रोड्यूस करवाया २. कोल्ड कॉलिंग और हैंड रेज के माध्यम से प्रश्न पूछे गए ३. सकारात्मक भाषा का प्रयोग और बच्चे कक्षा में पढ़ने को उत्सुक थे</t>
  </si>
  <si>
    <t>१. पाठ पढ़ाने से पहले रोचकता से हुक के द्वारा शुरुआत की जा सकती है २. बच्चों को स्वतंत्र कार्य या ग्रुप वैर्क देकर उनकी सीख सुनिश्चित की जा सकती है ३. प्रश्न तार्किक सोच वाले पूछे जा सकते है और कक्षा में भ्रमण</t>
  </si>
  <si>
    <t>51f4b7ee-5d62-4ef0-a136-f2f4b5f36530</t>
  </si>
  <si>
    <t>vDswn4oh69uqohQEcjZNnR</t>
  </si>
  <si>
    <t>uuid:9bd587f3-f4aa-4dc3-92a8-f441ad34f877</t>
  </si>
  <si>
    <t>21.812122 80.193771 264.70001220703125 1042.5240478515625</t>
  </si>
  <si>
    <t>सतीष भारद्वाज</t>
  </si>
  <si>
    <t>CC6656</t>
  </si>
  <si>
    <t>i. व्याख्यान करते हैं। v. अन्य</t>
  </si>
  <si>
    <t>कठिन शब्द दीवार का अर्थ बोर्ड अर्थ लिखा और उसके बारे में बताया।</t>
  </si>
  <si>
    <t>CFU किया, सिर्क्युकेट किया,शब्दों के अर्थ बोर्ड पर बताए</t>
  </si>
  <si>
    <t>पाठ योजना बनाये, COLD कॉलिंग, TPS का उपयोग करें। साथ ही साथी शिक्षक से पाठ योजना निर्माण पर समझ विकसित करें।</t>
  </si>
  <si>
    <t>तकनीक को समझने में मदद चाहिए। जिस पर उन्हें तात्कालिक cold कॉलिंग, tps इत्यादि के बारे में बताया गया।</t>
  </si>
  <si>
    <t>4763223d-9898-4bfc-a8a2-6fdb21c46991</t>
  </si>
  <si>
    <t>uuid:4763223d-9898-4bfc-a8a2-6fdb21c46991</t>
  </si>
  <si>
    <t>21.811867 80.191517 0.0 1799.9990234375</t>
  </si>
  <si>
    <t>23440105102</t>
  </si>
  <si>
    <t>Ramswaroop Chaurasia</t>
  </si>
  <si>
    <t>BU2665</t>
  </si>
  <si>
    <t>शिक्षक ने काफी अच्छे तरह से हुक का उपयोग किया। विभिन्न tlm का इस्तेमाल किया, इंडिवुअल टास्क दिया एवं उन्हें गतिविधि में शामिल किया।</t>
  </si>
  <si>
    <t>पाठ योजना बनाने की आवश्यकता है। norms, TPS, COLD CALLING, नोटबुक में करेक्शन पर काम करने की आवश्यकता है।</t>
  </si>
  <si>
    <t>86fcb917-0b11-496a-9683-6154c95afd89</t>
  </si>
  <si>
    <t>uuid:86fcb917-0b11-496a-9683-6154c95afd89</t>
  </si>
  <si>
    <t>Vaibhav Kurwade</t>
  </si>
  <si>
    <t>Harshita Nema</t>
  </si>
  <si>
    <t>CE9758</t>
  </si>
  <si>
    <t>i.हुक का प्रयोग iv.ऑडियो/ विडियो का उपयोग करके शिक्षण v.विद्यार्थी के कार्यों (अकादमिक/गैर अकादमिक) पर रचनात्मक फीडबैक (Constructive Feedback)</t>
  </si>
  <si>
    <t>शिक्षक द्वारा विद्यार्थियों से बातचीत की गई, जैसे हाल-चाल पूछना, गृहकार्य के बारे में जानना और फिर एक रोचक शुरुआत के माध्यम से कक्षा का आरंभ किया गया। शिक्षक ने विभिन्न तरीकों से CFU (Check for Understanding) किया और कक्षा में अलग-अलग प्रकार के प्रश्न पूछे।</t>
  </si>
  <si>
    <t>शिक्षक जब विद्यार्थियों को कार्य देते हैं, तो उस समय वे कक्षा में भ्रमण करते हुए विद्यार्थियों की सहायता कर सकते हैं। कक्षा में समूह कार्य भी दिए जा सकते हैं।</t>
  </si>
  <si>
    <t>शिक्षक द्वारा मुख्यतः अकादमिक सहयोग की बात की गई, जो अंग्रेज़ी विषय से संबंधित थी।</t>
  </si>
  <si>
    <t>011744b4-45ca-4145-ada2-b5ffa6979c4a</t>
  </si>
  <si>
    <t>uuid:011744b4-45ca-4145-ada2-b5ffa6979c4a</t>
  </si>
  <si>
    <t>Babai</t>
  </si>
  <si>
    <t>23370201002</t>
  </si>
  <si>
    <t>HITESH CHAUDHURY</t>
  </si>
  <si>
    <t>AM1394</t>
  </si>
  <si>
    <t>students are friendly and vocal which shows regular interaction, groups were formed easily which shows regular group activities, inclusive learning enviroenment</t>
  </si>
  <si>
    <t>1. print rich classroom, 2. think pair share, 3. CFU</t>
  </si>
  <si>
    <t>regular trainings and refreshers</t>
  </si>
  <si>
    <t>MT is also the Principal-in charge. Not interested in being MT</t>
  </si>
  <si>
    <t>4f9900bc-ec84-4919-9433-29f7225a32e2</t>
  </si>
  <si>
    <t>uuid:4f9900bc-ec84-4919-9433-29f7225a32e2</t>
  </si>
  <si>
    <t>23421303604</t>
  </si>
  <si>
    <t>Swetha Tijare</t>
  </si>
  <si>
    <t>CF5987</t>
  </si>
  <si>
    <t>प्रश्न को बोर्ड पर हल करना</t>
  </si>
  <si>
    <t>शिक्षक द्वारा समझ की जाँच हेतु प्रश्न पूछे गए। कक्षा में विद्यार्थियों को गृहकार्य दिया जा रहा है।</t>
  </si>
  <si>
    <t>शिक्षक द्वारा समझ की जाँच हेतु प्रश्न पूछे गए, परंतु विद्यार्थियों को सोचने का समय नहीं दिया गया। अंत में प्रश्न पूछने की प्रक्रिया के बारे में बताया गया और कक्षा में विद्यार्थियों को समूह कार्य करने हेतु प्रेरित किया गया।</t>
  </si>
  <si>
    <t>गणित विषय के लिए कुछ गतिविधियाँ जो पहले से बनी हुई हों, साथ ही ज्योमेट्री पढ़ाने के आसान तरीके जैसे आकृतियों का प्रबंधन, पाई चार्ट बिना कंपास के कैसे बनाया जाए आदि।</t>
  </si>
  <si>
    <t>8030939c-79cd-44d5-8703-16d8dd4d2a51</t>
  </si>
  <si>
    <t>uuid:8030939c-79cd-44d5-8703-16d8dd4d2a51</t>
  </si>
  <si>
    <t>Barwani</t>
  </si>
  <si>
    <t>Pati</t>
  </si>
  <si>
    <t>23280402002</t>
  </si>
  <si>
    <t>Trilok Solanki</t>
  </si>
  <si>
    <t>ii.विषय से संबंधित गतिविधियाँ iv.गृहकार्य देना</t>
  </si>
  <si>
    <t>1. हुक का प्रयोग किया गया l 2. सकारात्मक भाषा का उपयोग किया l  3. गृहकार्य दिया गया l</t>
  </si>
  <si>
    <t>1. पाठ योजना निर्माण के बारे बताया गया l 2. नियमित कॉपी चेक करने पर चर्चा की गई l 3. समझ की जाँच करने के बारे में चर्चा की गई l</t>
  </si>
  <si>
    <t>ae7be605-4578-4357-b439-706b123cac25</t>
  </si>
  <si>
    <t>uuid:ae7be605-4578-4357-b439-706b123cac25</t>
  </si>
  <si>
    <t>Umaria</t>
  </si>
  <si>
    <t>Manpur</t>
  </si>
  <si>
    <t>23150913907</t>
  </si>
  <si>
    <t>Archana Patel</t>
  </si>
  <si>
    <t>BE7989</t>
  </si>
  <si>
    <t>कक्षा में विद्यार्थियों द्वारा बनाए गए प्रासंगिक पोस्टरों का उपयोग किया गया। कक्षा में कुछ बुनियादी पद्धतियों का प्रयोग किया गया और कुछ प्रश्न समझ की जाँच हेतु पूछे गए।</t>
  </si>
  <si>
    <t>कक्षा की शुरुआत हुक के द्वारा की जा सकती है। विभिन्न पहलुओं का उपयोग किया जा सकता है, साथ ही प्रश्न की प्रक्रिया के माध्यम से विद्यार्थियों को सोचने का समय दिया जा सकता है।</t>
  </si>
  <si>
    <t>शिक्षक के द्वारा बताया गया नहीं।</t>
  </si>
  <si>
    <t>e4adfdda-f689-4a57-a1db-c010e656a561</t>
  </si>
  <si>
    <t>uuid:e4adfdda-f689-4a57-a1db-c010e656a561</t>
  </si>
  <si>
    <t>23150913902</t>
  </si>
  <si>
    <t>Shankar Prasad Patel</t>
  </si>
  <si>
    <t>BE7309</t>
  </si>
  <si>
    <t>i.हाँ, शिक्षक ने उदाहरण/कहानियाँ/चर्चा के द्वारा विद्यार्थियों को रूढ़िवादिता या भेदभाव के बारे में सक्रिय रूप से जागरूक किया।</t>
  </si>
  <si>
    <t>i.TLM  का उपयोग किया iii.समझ की जाँच (CFU) प्रश्न</t>
  </si>
  <si>
    <t>कक्षा में TLM जैसे ग्लोब आदि का प्रयोग सराहनीय है, साथ ही क्लोज़-एंडेड प्रश्न पूछे गए हैं।</t>
  </si>
  <si>
    <t>विभिन्न प्रकार के प्रश्नों का उपयोग कक्षा में किया जा सकता है, साथ ही सोचने का समय दिया जा सकता है और उस पर प्रतिक्रिया भी दी जा सकती है।</t>
  </si>
  <si>
    <t>1a2fd03a-3078-4442-941d-5beb1d62b13b</t>
  </si>
  <si>
    <t>uuid:1a2fd03a-3078-4442-941d-5beb1d62b13b</t>
  </si>
  <si>
    <t>23150912201</t>
  </si>
  <si>
    <t>Swadesh Gupta</t>
  </si>
  <si>
    <t>कक्षा की शुरुआत हुक के साथ की गई। साथ ही TLM का उपयोग करके समीकरण की समझ बनाई गई और स्वतंत्र कार्य दिया गया।</t>
  </si>
  <si>
    <t>स्वतंत्र कार्य के दौरान कक्षा में भ्रमण करके विद्यार्थियों के कार्य में मदद और जाँच की जा सकती है, साथ ही उन्हें थोड़ा अधिक समय भी दिया जा सकता है।</t>
  </si>
  <si>
    <t>शैक्षिक संवाद में विषय के आधार पर बिंदुओं पर भी चर्चा की जानी चाहिए।</t>
  </si>
  <si>
    <t>8b09a12a-a2f9-4450-9e14-5010f4f81905</t>
  </si>
  <si>
    <t>uuid:8b09a12a-a2f9-4450-9e14-5010f4f81905</t>
  </si>
  <si>
    <t>21.8127 80.192653 273.8000183105469 166.60699462890625</t>
  </si>
  <si>
    <t>Balaghat</t>
  </si>
  <si>
    <t>23450101421</t>
  </si>
  <si>
    <t>Lokesh Rahangdale</t>
  </si>
  <si>
    <t>रोचक होमवर्क दिया, CFU किया, OPEN एंड के भी सवाल पूछे। TLM का इस्तेमाल किया।</t>
  </si>
  <si>
    <t>लेशन प्लान बनाने के साथ ही कोल्ड कालिंग,TPS, कक्षा के नियम, इंडिविजुअल और सामूहिक कार्य देने की आवश्यकता हैम</t>
  </si>
  <si>
    <t>b0151d43-e447-4c94-ab07-690e0fe0504d</t>
  </si>
  <si>
    <t>uuid:b0151d43-e447-4c94-ab07-690e0fe0504d</t>
  </si>
  <si>
    <t>21.812252 80.191865 273.8000183105469 100</t>
  </si>
  <si>
    <t>इंदिरा नेवारे</t>
  </si>
  <si>
    <t>AD2159</t>
  </si>
  <si>
    <t>CFU किया,open &amp; close एंड के सवाल पूछे,पुनरावलोकन किया।</t>
  </si>
  <si>
    <t>लेशन प्लान बनाना एवं उसमे गतिविधि शामिल करना साथ ही COLD CALLING और TPS का उपयोग करने की आवश्यकता है।</t>
  </si>
  <si>
    <t>9ea4f9d2-e547-419d-b678-4e91c5fd560a</t>
  </si>
  <si>
    <t>uuid:9ea4f9d2-e547-419d-b678-4e91c5fd560a</t>
  </si>
  <si>
    <t>22.719569 75.857726 0.0 588378.6060701694</t>
  </si>
  <si>
    <t>Vaibhav Tambe</t>
  </si>
  <si>
    <t>23020318140</t>
  </si>
  <si>
    <t>Archana Verma</t>
  </si>
  <si>
    <t>AR1715</t>
  </si>
  <si>
    <t>iv.ऑडियो/ विडियो का उपयोग करके शिक्षण</t>
  </si>
  <si>
    <t>1. Try to include more group activities or pair discussions so that all students get a chance to express themselves. 2. used relevant examples from daily life which made the lesson more relatable for students.3.hIncorporating charts, blackboard work, or digital tools (if available) can make the session more engaging.</t>
  </si>
  <si>
    <t>1.Encourage more student-led discussions and group work so that every child feels involved and confident to share their ideas. 2.nclude quick oral questions, short activities, or formative checks during the lesson to ensure that all students have understood before moving forward.</t>
  </si>
  <si>
    <t>The observed teacher has 22 years of teaching experience in the same subject, previously at the high school level, and for the last 3 years she has been teaching Grade 8. Her subject knowledge and content preparation were strong, and the lesson was delivered with clarity.  It was also noted that most of the students come from families of daily wage earners, and many travel 7–8 km by bicycle to attend school. A very positive aspect is the high enrollment and active participation of girls in the classroom, which reflects a supportive learning environment.</t>
  </si>
  <si>
    <t>3f4196b9-3a78-42d1-b121-7984e59d4b2d</t>
  </si>
  <si>
    <t>uuid:3f4196b9-3a78-42d1-b121-7984e59d4b2d</t>
  </si>
  <si>
    <t>23020318139</t>
  </si>
  <si>
    <t>Manoj Kumar</t>
  </si>
  <si>
    <t>BP6837</t>
  </si>
  <si>
    <t>ii.थिंक पेयर शेयर iii.समूह चर्चा v.विद्यार्थी के कार्यों (अकादमिक/गैर अकादमिक) पर रचनात्मक फीडबैक (Constructive Feedback)</t>
  </si>
  <si>
    <t>* one postive feedback could be teacher giving onwership to student to solve problem on board even it is wrong teacher appreciated their efforts rathe scolding to student. 2. indivial attention to teach students 3. teacher trying to class more engaging through cold calling that was good part to see</t>
  </si>
  <si>
    <t>1.  using TLM in class can be effiective when to teach subject like mat, when student see , use , and try then he/ she will connect more</t>
  </si>
  <si>
    <t>The school observed was Shaskiya Madhyamik Vidyalaya, Chambal. The teacher has 16 years of experience in teaching Mathematics, having dedicated his career to this subject. Despite facing physical disability, the teacher showed commendable commitment by ensuring attention to each student and appreciating their efforts, which helped create a positive learning environment. Most of the students were active and attentive, and it was notable that many of them travel 7–8 km by bicycle from families of daily wage earners, yet maintain regularity in attendance. A very encouraging aspect of the classroom was the high enrollment and active participation of girls, reflecting inclusiveness in the learning process. The teacher’s strong subject knowledge and preparation were visible, but there is scope to make lessons more engaging by incorporating student-led discussions, group activities, and interactive methods such as math games or visual aids. These strategies can further strengthen student–teacher interaction and make mathematical learning more interesting and meaningful.</t>
  </si>
  <si>
    <t>59caaee0-f7dd-4a53-a225-98cd2685ccca</t>
  </si>
  <si>
    <t>uuid:59caaee0-f7dd-4a53-a225-98cd2685ccca</t>
  </si>
  <si>
    <t>Naushad Mirza</t>
  </si>
  <si>
    <t>Shahdol</t>
  </si>
  <si>
    <t>Burhar</t>
  </si>
  <si>
    <t>23160303501</t>
  </si>
  <si>
    <t>Shobhna Shrivastava</t>
  </si>
  <si>
    <t>i.सीखने के प्रतिफल/लर्निंग आउट्कम iii.गतिविधियों का विवरण (जैसे: प्रयोग, खेल, चर्चा, समूह कार्य आदि) iv.समझ  की जांच (CFU) हेतु  प्रश्न v.गृहकार्य</t>
  </si>
  <si>
    <t>1. Used Hook in the initial of the class.  2. Teaching through hand made TLM, and some material made by children.  3. Children were present their work and understanding in group.</t>
  </si>
  <si>
    <t>Ensure every children will engage through different technique of engagement. 2. You should give group work or individual work to ensure mass engagement. 3. You should give specific time to thinking to children, so that every child able to answer and after that you can choose student randomly.</t>
  </si>
  <si>
    <t>Not specific</t>
  </si>
  <si>
    <t>8992bcd2-5396-404b-9878-37af0c56be21</t>
  </si>
  <si>
    <t>uuid:8992bcd2-5396-404b-9878-37af0c56be21</t>
  </si>
  <si>
    <t>22.949234 79.18783 307.5 1700</t>
  </si>
  <si>
    <t>Aamin Khan</t>
  </si>
  <si>
    <t>Narsinghpur</t>
  </si>
  <si>
    <t>23400121109</t>
  </si>
  <si>
    <t>Seema Sharma</t>
  </si>
  <si>
    <t>AX9659</t>
  </si>
  <si>
    <t>All 6 D ed subjects</t>
  </si>
  <si>
    <t>ii. विद्यार्थियों से पाठ के कुछ हिस्सों को पढ़ने के लिए कहते हैं। iv. गतिविधि या खेल</t>
  </si>
  <si>
    <t>Hook, Group work, Cold calling with appreciation</t>
  </si>
  <si>
    <t>TPS, About providing thinking time after giving independent work, Circulation</t>
  </si>
  <si>
    <t>Explained defination and importance of the suggested 3 teachers.</t>
  </si>
  <si>
    <t>Attended gen ped training twice (one refresher training, as it is PM Shri school). Teacher and student attendance is low, due to Santanpanchmi vrat of females in this school. This is a girls school.</t>
  </si>
  <si>
    <t>59cfa04a-7436-4efa-bbf3-e0a60e1fe593</t>
  </si>
  <si>
    <t>uuid:59cfa04a-7436-4efa-bbf3-e0a60e1fe593</t>
  </si>
  <si>
    <t>23.21317 77.43965 0.0 178</t>
  </si>
  <si>
    <t>Ashish Nigam</t>
  </si>
  <si>
    <t>Katthiwara</t>
  </si>
  <si>
    <t>23490310002</t>
  </si>
  <si>
    <t>Madhuri Dohare</t>
  </si>
  <si>
    <t>कक्षा 6 कक्षा 7 कक्षा 8</t>
  </si>
  <si>
    <t>सबको व्यक्तिगत कार्य दिया और स्वयं से डेमो करके दिखाया</t>
  </si>
  <si>
    <t>शिक्षण योजना होनी चाहिए, कोल्ड कॉल का उपयोग किया जाना चाहिए, गणित को जीवन से जोड़कर पढ़ाने मे विद्यार्थियों को बेहतर समझ आता है , प्रश्न की प्रक्रिया को फॉलो कर सालते हैं</t>
  </si>
  <si>
    <t>cb1104d4-afd1-42e7-ae95-819d9cbb49df</t>
  </si>
  <si>
    <t>uuid:cb1104d4-afd1-42e7-ae95-819d9cbb49df</t>
  </si>
  <si>
    <t>22.067812 75.396562 124.69999694824219 52.400001525878906</t>
  </si>
  <si>
    <t>23490306405</t>
  </si>
  <si>
    <t>Rajesh Devda</t>
  </si>
  <si>
    <t>कक्षा में नए पोस्टर और चार्ट लगे थे, शिक्षक विद्यार्थियों से गणित के सवाल पर चर्च करते है, शिक्षक ने जोड़ एवं घटाव पर कार्य किया अतः विद्यार्थियों के स्तर के अनुसार कराया किया</t>
  </si>
  <si>
    <t>कोल्ड कॉल का उपयोग, प्रश्न पूछने की प्रक्रिया को सुनिश्चित कर सकते, सबसे महत्वपूर्ण पाठ योजना होनी चाहिए</t>
  </si>
  <si>
    <t>शिक्षक ने कहा कि वे गणित मॉड्यूल की पाठ योजना जैसी योजना बनाएंगे</t>
  </si>
  <si>
    <t>834810f9-b0e3-4872-8cc9-317033ae2a2f</t>
  </si>
  <si>
    <t>uuid:834810f9-b0e3-4872-8cc9-317033ae2a2f</t>
  </si>
  <si>
    <t>21.812755 80.192225 265.6000061035156 65.2040023803711</t>
  </si>
  <si>
    <t>Khairlanji</t>
  </si>
  <si>
    <t>23450405202</t>
  </si>
  <si>
    <t>Shivaprakash Vaidhya</t>
  </si>
  <si>
    <t>कोई विषय नहीं बताया।</t>
  </si>
  <si>
    <t>TLM का उपयोग किया। पुनरावलोकन का कार्य किया।CFU किया।</t>
  </si>
  <si>
    <t>लेशन प्लान नहीं था।कोल्ड कालिंग या TPS का उपयोग नहीं हुआ।</t>
  </si>
  <si>
    <t>5ba2457c-8a72-4ceb-ba47-47fd65edd415</t>
  </si>
  <si>
    <t>uuid:5ba2457c-8a72-4ceb-ba47-47fd65edd415</t>
  </si>
  <si>
    <t>23.173701 77.505668 419.8000183105469 11.618000030517578</t>
  </si>
  <si>
    <t>Rajesh Solanki</t>
  </si>
  <si>
    <t>Shajapur</t>
  </si>
  <si>
    <t>Kalapipal</t>
  </si>
  <si>
    <t>23220507713</t>
  </si>
  <si>
    <t>Suman Singh</t>
  </si>
  <si>
    <t>1. Good relationship with students 2. Positive language 3। Real life example while teaching</t>
  </si>
  <si>
    <t>More students centre activities, more involvement of students, use of classroom management techniques</t>
  </si>
  <si>
    <t>How to cover syllabus on time while teaching activities based</t>
  </si>
  <si>
    <t>2714db50-de9d-4cc6-8778-c2bb47fb6612</t>
  </si>
  <si>
    <t>uuid:2714db50-de9d-4cc6-8778-c2bb47fb6612</t>
  </si>
  <si>
    <t>Anil kumar patel</t>
  </si>
  <si>
    <t>AB1234</t>
  </si>
  <si>
    <t>1. All the children were moving forward according to your reading by placing their fingers. 2. All the children had their books and notebooks, and after reading you checked the notebooks of the children.</t>
  </si>
  <si>
    <t>1. Use practical approach for science teaching. 2. Ensure to eye contact with every children and their engagement. 3. Dont use Science book for reading, the content in this not related to reading.</t>
  </si>
  <si>
    <t>bae60937-cd0d-4ca7-b527-ec1222cfb818</t>
  </si>
  <si>
    <t>uuid:bae60937-cd0d-4ca7-b527-ec1222cfb818</t>
  </si>
  <si>
    <t>23160302101</t>
  </si>
  <si>
    <t>Gauri Shankar Mishra</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</si>
  <si>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</si>
  <si>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 TPS (थिंक-पेयर-शेयर)- 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 2. समूह में चर्चा - यह विद्यार्थियों को अपने विचार व्यक्त करने और अन्य विचारों को सुनने का अवसर प्रदान करती है। 3.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</si>
  <si>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5d6d4791-efef-4314-b48c-a154f7111a10</t>
  </si>
  <si>
    <t>uuid:5d6d4791-efef-4314-b48c-a154f7111a10</t>
  </si>
  <si>
    <t>rashmi goutam</t>
  </si>
  <si>
    <t>br9747</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</si>
  <si>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</si>
  <si>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 बच्चो ,की सहभागिता बढाने के लिए TPS, cald कालिंग, और समूह कार्य बच्चो को दे सकते हो जिससे सभी बच्चे की भागीदारी बढे I 3. नहीं: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</si>
  <si>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8843c1fa-4ebb-4d32-bfb3-5a5b0dfdf89b</t>
  </si>
  <si>
    <t>uuid:8843c1fa-4ebb-4d32-bfb3-5a5b0dfdf89b</t>
  </si>
  <si>
    <t>23380212003</t>
  </si>
  <si>
    <t>Dhani Ram Verma</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</si>
  <si>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</si>
  <si>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TPS (थिंक-पेयर-शेयर)- 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   2. समूह में चर्चा - यह विद्यार्थियों को अपने विचार व्यक्त करने और अन्य विचारों को सुनने का अवसर प्रदान करती है।</t>
  </si>
  <si>
    <t>8c3928c1-0848-4774-ba18-fffc7875d2e7</t>
  </si>
  <si>
    <t>uuid:8c3928c1-0848-4774-ba18-fffc7875d2e7</t>
  </si>
  <si>
    <t>Panna</t>
  </si>
  <si>
    <t>23100316502</t>
  </si>
  <si>
    <t>Ramkishor garg</t>
  </si>
  <si>
    <t>AT4125</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</si>
  <si>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</si>
  <si>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1. TPS (थिंक-पेयर-शेयर)- 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 2. समूह में चर्चा - यह विद्यार्थियों को अपने विचार व्यक्त करने और अन्य विचारों को सुनने का अवसर प्रदान करती है।  3. बच्चो को विषय आधारित नोटबुक लाने को कहे ताकि उसमे आपके द्वारा गृह कार्य किया जा सके पर आप समय पर उसे चेक कर सके</t>
  </si>
  <si>
    <t>0eb85d6e-ad74-4903-959e-e6ec629ee429</t>
  </si>
  <si>
    <t>uuid:0eb85d6e-ad74-4903-959e-e6ec629ee429</t>
  </si>
  <si>
    <t>Manish Kumar</t>
  </si>
  <si>
    <t>23170621702</t>
  </si>
  <si>
    <t>Pradeep Tiwari</t>
  </si>
  <si>
    <t>BY2545</t>
  </si>
  <si>
    <t>Teacher was using the experience of students, taking responses and writting on the board.</t>
  </si>
  <si>
    <t>1. बच्चों के परिवेश को जोड़कर पढ़ा रहे थे। 2. बच्चों के जबाब देने पर appreciate कर रहे थे। 3. विषय वस्तु पर अच्छी समझ</t>
  </si>
  <si>
    <t>1. प्रश्नों पर उत्तर लेने के लिए Cold Calling का उपयोग करें। 2. प्रश्न पूछने के बाद उन्हें सोचने का मौका दें। 3. विषय संबंधित प्रिन्ट रिच सामग्री बनाकर कक्षा में लगाएं।</t>
  </si>
  <si>
    <t>Previous teacher was teaching in 9-12 grade, 2 months before he was transferred to this school and haven't attended any of the training or did digital course. I have shared the module of Social science with him asked to attend the CLSS, upcoming YTL etc.</t>
  </si>
  <si>
    <t>d588f2f9-f70a-4b85-942b-2a066ffc0b53</t>
  </si>
  <si>
    <t>uuid:d588f2f9-f70a-4b85-942b-2a066ffc0b53</t>
  </si>
  <si>
    <t>Rajendra Singh Gaharwar</t>
  </si>
  <si>
    <t>BB9186</t>
  </si>
  <si>
    <t>1. Giving chance to most of the students 2. Appreciating the students after each answer</t>
  </si>
  <si>
    <t>1. Use of cold calling. 2. Use of TPS 3. Make subject specific print rich materials</t>
  </si>
  <si>
    <t>af6838b8-c627-4634-b131-7d7e94d79e3c</t>
  </si>
  <si>
    <t>uuid:af6838b8-c627-4634-b131-7d7e94d79e3c</t>
  </si>
  <si>
    <t>23420107808</t>
  </si>
  <si>
    <t>Shahina Quiser</t>
  </si>
  <si>
    <t>AB6264</t>
  </si>
  <si>
    <t>विद्यार्थी समूह मैं गतिविधि करने के अवसर दिए गए। साथ ही कक्षा मैं समझ की जांच हेतु कुछ बुनियादी चीजों का उपयोग किया गया।</t>
  </si>
  <si>
    <t>विद्यार्थी को विभिन्न प्रकार के प्रश्न पूछे जाए साथ ही सोचने के अवसर प्रदान किया जाए, कोल्ड कॉलिंग का उपयोग कक्षा मैं किया जा सकता है।</t>
  </si>
  <si>
    <t>विषय आधारित प्रशिक्षण के बाद, अंग्रेजी जैसे विषयों पर भी प्रशिक्षण आयोजित किया जाए।</t>
  </si>
  <si>
    <t>5e7819f0-4984-4960-b10a-405ef2386569</t>
  </si>
  <si>
    <t>uuid:5e7819f0-4984-4960-b10a-405ef2386569</t>
  </si>
  <si>
    <t>Jabalpur</t>
  </si>
  <si>
    <t>Panagar</t>
  </si>
  <si>
    <t>23390407002</t>
  </si>
  <si>
    <t>Ramdas Tiwari</t>
  </si>
  <si>
    <t>AB7547</t>
  </si>
  <si>
    <t>शिक्षक के द्वारा कालखंड की शुरुवात बच्चो को विषयवस्तु की तरफ ध्यान आकर्षित करने वाली तकनीकों के साथ किया गया, TLM का उपयोग किया गया, विभिन्न प्रकार के प्रश्न कक्षा मैं पूछे गए।</t>
  </si>
  <si>
    <t>समूह कार्य दिया जाए, साथ ही कार्य की जांच और सहायता हेतु शिक्षक के द्वारा भ्रमण किया जाए।</t>
  </si>
  <si>
    <t>शिक्षक को शैक्षिक संवाद विषय के कुछ कठिन बिंदुओं पर बात करने के अवसर दिए जाए।</t>
  </si>
  <si>
    <t>ffcae864-bd0f-4d48-ac6c-e949e0e13692</t>
  </si>
  <si>
    <t>uuid:ffcae864-bd0f-4d48-ac6c-e949e0e13692</t>
  </si>
  <si>
    <t>Archana Barman</t>
  </si>
  <si>
    <t>AN3685</t>
  </si>
  <si>
    <t>शिक्षको के द्वारा विद्यार्थी को बीच बीच मैं कविता पढ़ने के अवसर दिए गए, साथ ही विद्यार्थी को कविता का विश्लेषण करने को कहा गया।</t>
  </si>
  <si>
    <t>शिक्षक कक्षा की शुरुवात संदर्भ और हुक जैसी तकनीक का उपयोग कर सकते। कक्षा मैं विभिन्न प्रकार के प्रश्न पूछकर विद्यार्थी को सोचने का समय दे सकते है</t>
  </si>
  <si>
    <t>कोई बात बताई गई नहीं।</t>
  </si>
  <si>
    <t>decb32e0-0d24-46a7-a2c2-20d9a7711fcb</t>
  </si>
  <si>
    <t>uuid:decb32e0-0d24-46a7-a2c2-20d9a7711fcb</t>
  </si>
  <si>
    <t>Tejpratap Prajapati</t>
  </si>
  <si>
    <t>BE8004</t>
  </si>
  <si>
    <t>शिक्षक द्वारा विभिन्न प्रकार के प्रश्न कक्षा मैं पूछे गए। साथ ही कुछ हिस्से को विद्यार्थी द्वारा पढ़वाया गया</t>
  </si>
  <si>
    <t>प्रश्नों के साथ साथ सोचने का समय देना अवश्य है।</t>
  </si>
  <si>
    <t>विषय मैं विभिन्न प्रकार के TLM की बात की जाए।</t>
  </si>
  <si>
    <t>82ceb8df-1dc2-4b50-82d4-ddb91d131d87</t>
  </si>
  <si>
    <t>uuid:82ceb8df-1dc2-4b50-82d4-ddb91d131d87</t>
  </si>
  <si>
    <t>Nainpur</t>
  </si>
  <si>
    <t>23410217103</t>
  </si>
  <si>
    <t>Shashank Kandra</t>
  </si>
  <si>
    <t>CB8345</t>
  </si>
  <si>
    <t>शिक्षक के द्वारा कक्षा की शुरुवात हुक गतिविधि से की गई। शिक्षक कक्षा मैं विभिन्न प्रकार के प्रश्न पूछने का प्रयास करते है।</t>
  </si>
  <si>
    <t>प्रश्न पूछने की प्रक्रिया का पालन किया जाए, साथ ही सभी विद्यार्थी को सोचने और बात करने के अवसर प्रदान किया जा सकते है।</t>
  </si>
  <si>
    <t>शैक्षिक संवाद विषय आधारित हो।</t>
  </si>
  <si>
    <t>959a0ee2-edb8-4bc3-92da-2207996fb194</t>
  </si>
  <si>
    <t>uuid:959a0ee2-edb8-4bc3-92da-2207996fb194</t>
  </si>
  <si>
    <t>Satna</t>
  </si>
  <si>
    <t>Unchera</t>
  </si>
  <si>
    <t>23130804001</t>
  </si>
  <si>
    <t>मोहम्मद फ़िरदौश</t>
  </si>
  <si>
    <t>BY4467</t>
  </si>
  <si>
    <t>B.ed. नहीं किया है।</t>
  </si>
  <si>
    <t>बोर्ड का अच्छा इस्तेमाल किया, बच्चों को स्वतंत्र कार्य दिया ।</t>
  </si>
  <si>
    <t>पाठ की शुरुआत रोचक एंट्राइक करनी चाहिए, बच्चो को सामान अवसर देकर चयन करके सामूहिक प्रतिक्रिया न लेते हुए प्रक्रिया के तहत उत्तर लेना चाहिए।</t>
  </si>
  <si>
    <t>c4346fa4-6c24-41bb-8853-78432b65f092</t>
  </si>
  <si>
    <t>uuid:c4346fa4-6c24-41bb-8853-78432b65f092</t>
  </si>
  <si>
    <t>Pankaj Bunkar</t>
  </si>
  <si>
    <t>AV2030</t>
  </si>
  <si>
    <t>शिक्षक तकनीकी रूप से लगे बोर्ड का इस्तेमाल करते है और ऑडियो वीडियो के माध्यम से बच्चों को विषय समझने का प्रयास करते है</t>
  </si>
  <si>
    <t>रोचक शुरुआत करना, शिक्षण योजना बनाना, समझ की जांच करना, फीडबैक देना ओर कॉपी की जांच पर ध्यान देना।</t>
  </si>
  <si>
    <t>b604c18e-589e-4f33-8e0a-449c42996d97</t>
  </si>
  <si>
    <t>uuid:b604c18e-589e-4f33-8e0a-449c42996d97</t>
  </si>
  <si>
    <t>jabalpur (urban1)</t>
  </si>
  <si>
    <t>23390222727</t>
  </si>
  <si>
    <t>Reetu Agrawal</t>
  </si>
  <si>
    <t>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</si>
  <si>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cold calling. 2.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</si>
  <si>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likhit pathy yojna aur print rich banane ke idea ki jarurat hai.</t>
  </si>
  <si>
    <t>7e99a446-eb57-4c67-84af-8a9733541c28</t>
  </si>
  <si>
    <t>uuid:28010fbe-95e3-49fc-8601-3668a6614e73</t>
  </si>
  <si>
    <t>23.259933 77.412615 0.0 264827.03425941896</t>
  </si>
  <si>
    <t>Jabalpur (Urban)</t>
  </si>
  <si>
    <t>23390219940</t>
  </si>
  <si>
    <t>Varsha Bhalerao</t>
  </si>
  <si>
    <t>AB9265</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</si>
  <si>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कक्षा में सकारात्मक और प्रेरणादायी भाषा के उपयोग का आप बहुत अच्छा प्रयास कर रहे हैं; यह कक्षा का वातावरण उत्साहजनक और सहयोगी बनाने मे मदद करता है।</t>
  </si>
  <si>
    <t>1.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</si>
  <si>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sabhi patho ke liye hook mil jaye to padhane men asani hogi</t>
  </si>
  <si>
    <t>528afbe2-c31d-433b-a351-9fe85704717c</t>
  </si>
  <si>
    <t>uuid:edf2286f-4c92-4a02-922b-a534fe4eb84c</t>
  </si>
  <si>
    <t>22.708196 75.882442 0.0 587743.0895037506</t>
  </si>
  <si>
    <t>Neeta Singh Chauhan</t>
  </si>
  <si>
    <t>AB6450</t>
  </si>
  <si>
    <t>ek bachchi ko bola height men jitni chhoti hai utni hi kam budhi hai</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</si>
  <si>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 जोड़े या समूह में सीखने के अवसर देने का अच्छा उपयोग कर रहे 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</si>
  <si>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</si>
  <si>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har chapter ki hook banane men madad chahiye</t>
  </si>
  <si>
    <t>TLM ka badhiya istemal kiya nja raha hai</t>
  </si>
  <si>
    <t>c5241384-ab6d-4588-9a5c-0114cc187e55</t>
  </si>
  <si>
    <t>uuid:8061000b-6861-4fb5-8cac-d3c0a16675ef</t>
  </si>
  <si>
    <t>Chourai</t>
  </si>
  <si>
    <t>23431108502</t>
  </si>
  <si>
    <t>Dhannulal Yadav</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</si>
  <si>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कक्षा में सकारात्मक और प्रेरणादायी भाषा के उपयोग का आप बहुत अच्छा प्रयास कर रहे हैं; यह कक्षा का वातावरण उत्साहजनक और सहयोगी बनाने मे मदद करता है।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</si>
  <si>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</si>
  <si>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education TLM kaise banaye aur upyog karen uski janakri chahiye</t>
  </si>
  <si>
    <t>ebe470af-67bf-4fa4-933d-95ac113e8d93</t>
  </si>
  <si>
    <t>uuid:ebe470af-67bf-4fa4-933d-95ac113e8d93</t>
  </si>
  <si>
    <t>Maihar</t>
  </si>
  <si>
    <t>23130209701</t>
  </si>
  <si>
    <t>Prakash Payasi</t>
  </si>
  <si>
    <t>AV7269</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</si>
  <si>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विद्यार्थियों को स्वतंत्र कार्य (Independent work) का समय दिया जाता है;</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</si>
  <si>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</si>
  <si>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samay samay par clasroom management aur prabhavi tariko ki training honi chahiye.</t>
  </si>
  <si>
    <t>dfc98c22-575c-42bc-a204-9d3fc6a878bf</t>
  </si>
  <si>
    <t>uuid:dfc98c22-575c-42bc-a204-9d3fc6a878bf</t>
  </si>
  <si>
    <t>Deepa Raghuwanshi</t>
  </si>
  <si>
    <t>Sihora</t>
  </si>
  <si>
    <t>23390717007</t>
  </si>
  <si>
    <t>Vinita Vishwakarma</t>
  </si>
  <si>
    <t>AB5355</t>
  </si>
  <si>
    <t>In maths class, she drew fraction pictures and started teaching based on it.</t>
  </si>
  <si>
    <t>Teacher repeated the solutions, called the students on board to solve the problems, asked few CFU questions</t>
  </si>
  <si>
    <t>Should use TLM, practice cold calling, use some classroom engagement techniques</t>
  </si>
  <si>
    <t>Boards are not in good conditions,</t>
  </si>
  <si>
    <t>c60f6e4d-106f-417e-ad05-a6e4482359cf</t>
  </si>
  <si>
    <t>uuid:c60f6e4d-106f-417e-ad05-a6e4482359cf</t>
  </si>
  <si>
    <t>23.213393 77.439629 0.0 60</t>
  </si>
  <si>
    <t>23390701101</t>
  </si>
  <si>
    <t>Priyanka Tantuway</t>
  </si>
  <si>
    <t>CB6769</t>
  </si>
  <si>
    <t>Effective use of CFUs, Hook and set classroom norms</t>
  </si>
  <si>
    <t>Have charts, give some group activities</t>
  </si>
  <si>
    <t>Yes, on subject teaching</t>
  </si>
  <si>
    <t>56cd71f8-ffea-4d88-9e7f-060b37b2d27c</t>
  </si>
  <si>
    <t>uuid:56cd71f8-ffea-4d88-9e7f-060b37b2d27c</t>
  </si>
  <si>
    <t>Banda</t>
  </si>
  <si>
    <t>23110920201</t>
  </si>
  <si>
    <t>Harsh Khare</t>
  </si>
  <si>
    <t>i.हुक का प्रयोग ii.थिंक पेयर शेयर</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</si>
  <si>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</si>
  <si>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3.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</si>
  <si>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2418c8ba-6108-4e72-841b-e47cd910536f</t>
  </si>
  <si>
    <t>uuid:76d8c9cf-b591-438b-aca3-7bb74205d772</t>
  </si>
  <si>
    <t>Anjali</t>
  </si>
  <si>
    <t>23290800102</t>
  </si>
  <si>
    <t>Akir Khan Mansuri</t>
  </si>
  <si>
    <t>AN9914</t>
  </si>
  <si>
    <t>कक्षा की शुरुआत विद्यार्थियों से बातचीत और विषय-वस्तु से जोड़कर करने का आपका प्रयास सराहनीय है, इससे विद्यार्थियों का जुड़ाव और रुचि बनी रहती है।  शिक्षण के दौरान प्रश्नों के विविध प्रकार पूछकर विद्यार्थियों की सोच को सक्रिय करने और उन्हें अभिव्यक्ति का अवसर देने का आपका प्रयास उत्कृष्ट है।  कक्षा में सम्मानजनक और प्रेरणादायी भाषा का उपयोग करके आपने एक सकारात्मक, सुरक्षित और सहयोगी वातावरण बनाया है।</t>
  </si>
  <si>
    <t>पाठ योजना का नियमित उपयोग करने से शिक्षण अधिक व्यवस्थित और प्रभावी होगा; इसमें सीखने के प्रतिफल, गतिविधियाँ और समझ की जांच के प्रश्न शामिल करना ज़रूरी है।  विद्यार्थियों की सहभागिता बढ़ाने के लिए समूह कार्य, थिंक-पेयर-शेयर जैसी गतिविधियों को शामिल करने पर ध्यान दें।  विद्यार्थियों की नोटबुक की नियमित जाँच के साथ-साथ विशिष्ट और रचनात्मक फीडबैक देना उन्हें सुधारने और अपनी प्रगति समझने में मदद करेगा।</t>
  </si>
  <si>
    <t>हाँ।  प्रभावी पाठ योजना बनाने और उसमें विविध गतिविधियाँ शामिल करने के लिए प्रशिक्षण/वर्कशॉप की आवश्यकता है।</t>
  </si>
  <si>
    <t>विद्यालय में चार्ट, पोस्टर और संदर्भ सामग्री को और अद्यतन करने की आवश्यकता है। यदि विद्यार्थियों को इन सामग्री के निर्माण में शामिल किया जाए तो उनकी समझ और भागीदारी दोनों बेहतर होंगी।</t>
  </si>
  <si>
    <t>6e2f1cc4-bfeb-409c-b7ed-6c936bf2d81d</t>
  </si>
  <si>
    <t>uuid:6e2f1cc4-bfeb-409c-b7ed-6c936bf2d81d</t>
  </si>
  <si>
    <t>23420119406</t>
  </si>
  <si>
    <t>Liyaqat Ara</t>
  </si>
  <si>
    <t>AP5759</t>
  </si>
  <si>
    <t>Economics</t>
  </si>
  <si>
    <t>1. Use of TLMs was appreciated  2. A lot of questions were asked   3. The seating arrangement used was U-shaped</t>
  </si>
  <si>
    <t>1, The classroom could be more Print-Rich, there were no charts present .    2. Giving students think time and taking responses via cold calling would be helpful- most of the responses in the classroom were given in a chorus    3. Paying attention to everyone - one of the students, Suamya , barely responded/participated</t>
  </si>
  <si>
    <t>Ma'am was saying that she had a lot of preparations to do for the retirement party of the school principal, and it was playing in the back of her head. She also remembered the Science Training Module and recalled certain sections.</t>
  </si>
  <si>
    <t>4fb3b0ce-1397-4e48-87c8-449918095bd2</t>
  </si>
  <si>
    <t>uuid:4fb3b0ce-1397-4e48-87c8-449918095bd2</t>
  </si>
  <si>
    <t>22.07298 78.944505 644.5 20</t>
  </si>
  <si>
    <t>23430205704</t>
  </si>
  <si>
    <t>Jagdish Soni</t>
  </si>
  <si>
    <t>D.ED किया है। विषय नहीं चयन था।</t>
  </si>
  <si>
    <t>बच्चों से प्रश्न उत्तर कर उन्ही से निकलवाकर expalain के साथ जोड़ते हुए सिखा रहे थे। शिक्षक बोर्ड पर बुलाकर कुछ छात्रों से उत्तर लिखवा रहे थे।</t>
  </si>
  <si>
    <t>पूर्वज्ञान पर अच्छा कार्य किया, छात्र के कार्य पर उन्हें प्रोत्साहित किया,रुचिकर और सरल होमवर्क दिया।</t>
  </si>
  <si>
    <t>लेशन प्लान न होने के कारण, कोल्ड कालिंग, tps ,गतिविधि इत्यादि देखने को नहीं मिली जिस पर शिक्षक को कार्य करने की आवश्यकता है।</t>
  </si>
  <si>
    <t>e05a3ca9-640e-4ea4-94e1-3000f44ebdef</t>
  </si>
  <si>
    <t>vtrxLe6ajYW65ShMKNweGu</t>
  </si>
  <si>
    <t>uuid:e05a3ca9-640e-4ea4-94e1-3000f44ebdef</t>
  </si>
  <si>
    <t>23050106902</t>
  </si>
  <si>
    <t>Vinay more</t>
  </si>
  <si>
    <t>3455</t>
  </si>
  <si>
    <t>शिक्षक सकारात्मक भाषा शैली का उपयोग करते हैं</t>
  </si>
  <si>
    <t>पाठ योजना आधारित शिक्षण करना चाहिए</t>
  </si>
  <si>
    <t>पाठ योजना बनाने में मदद चाहिए</t>
  </si>
  <si>
    <t>bb98cd76-cba4-4490-8631-19363481bb89</t>
  </si>
  <si>
    <t>uuid:bb98cd76-cba4-4490-8631-19363481bb89</t>
  </si>
  <si>
    <t>22.072679 78.944526 647.2999877929688 156.89999389648438</t>
  </si>
  <si>
    <t>Sirpat Pawar</t>
  </si>
  <si>
    <t>AG8812</t>
  </si>
  <si>
    <t>शिक्षक ने CFU किया।</t>
  </si>
  <si>
    <t>लेशन प्लान न होने के कारण शिक्षक सिर्फ बोर्ड पर सवाल हल करते गए एवं प्रश्न पूछते गए। शिक्षक को पाठ योजना बनाने की जरूरत है जिसमे छात्र को व्यतिगत, सामूहिक टास्क शामिल करने की जरूरत है  साथ ही कोल्ड कालिंग ,TLM इत्यादि का उपयोग करने की आवश्यकता है।</t>
  </si>
  <si>
    <t>822be367-f687-454f-95bb-e20c06f182c7</t>
  </si>
  <si>
    <t>uuid:822be367-f687-454f-95bb-e20c06f182c7</t>
  </si>
  <si>
    <t>21.9834 82.1758 0.0 50000</t>
  </si>
  <si>
    <t>Neemuch</t>
  </si>
  <si>
    <t>Jawad</t>
  </si>
  <si>
    <t>23180311103</t>
  </si>
  <si>
    <t>Reena Sen</t>
  </si>
  <si>
    <t>Board work</t>
  </si>
  <si>
    <t>Teacher was circulating in the classroom very effectively. There was a needy child with some challenges, She supported that child too. She was posite throughout the classroom.</t>
  </si>
  <si>
    <t>She delivered the lesson related to "Paryayvachi Shabd" in Hindi but given only 5 example throughout the period.</t>
  </si>
  <si>
    <t>222d11b8-1466-47cf-9968-4b76856df65f</t>
  </si>
  <si>
    <t>uuid:222d11b8-1466-47cf-9968-4b76856df65f</t>
  </si>
  <si>
    <t>24.456539 74.873493 0.0 114</t>
  </si>
  <si>
    <t>23180704903</t>
  </si>
  <si>
    <t>Smt Hemlata Sharma</t>
  </si>
  <si>
    <t>AS6924</t>
  </si>
  <si>
    <t>Teacher was teaching a chapter of Sanskrit and she was talking about the hard words in the lesson. She gave specific example related to the chapter. She was teaching sanskrit grammer along with the chapter, that was good.</t>
  </si>
  <si>
    <t>There was such practices as hand raise wait an respond, there was no cold calling and there was no space for circulating in the classroom.</t>
  </si>
  <si>
    <t>fd2b7a52-c919-4087-b664-1113ece415ac</t>
  </si>
  <si>
    <t>uuid:fd2b7a52-c919-4087-b664-1113ece415ac</t>
  </si>
  <si>
    <t>24.456506 74.873795 442.3000183105469 104.0999984741211</t>
  </si>
  <si>
    <t>Bhagirath gurjar</t>
  </si>
  <si>
    <t>AS6765</t>
  </si>
  <si>
    <t>हिन्दी गणित विज्ञान सामाजिक विज्ञान अन्य</t>
  </si>
  <si>
    <t>D.ED</t>
  </si>
  <si>
    <t>- बच्चे से विषय वस्तु को पढने को कहा गया ताकि बच्चे को विषय वस्तु से जोड़ा जा सके । बच्चो से प्रश्न पूछा गया।</t>
  </si>
  <si>
    <t>खुले छोर के प्रश्न पूछ सकते थे । 2 - हुक का प्रयोग किया जा सका था ।</t>
  </si>
  <si>
    <t>e2b46211-4e7c-4509-8d19-fa4a64ca81f3</t>
  </si>
  <si>
    <t>uuid:e2b46211-4e7c-4509-8d19-fa4a64ca81f3</t>
  </si>
  <si>
    <t>24.456503 74.873791 442.1000061035156 116.19999694824219</t>
  </si>
  <si>
    <t>Ashok regar</t>
  </si>
  <si>
    <t>AS8336</t>
  </si>
  <si>
    <t>1 - हुक का प्रयोग किया गया , 2 - विज्ञान विषय को दैनिक जीवन के उदाहरण से जोड़कर पढाया गया । 3 - खुले छोड़ के प्रश्न अधिक पूछे गये।</t>
  </si>
  <si>
    <t>TLM का उपयोग कर सकते थे ।</t>
  </si>
  <si>
    <t>नामांकन बहुत कम था।</t>
  </si>
  <si>
    <t>a6d57d95-b97c-4076-be47-8d2b24f1fcd2</t>
  </si>
  <si>
    <t>uuid:a6d57d95-b97c-4076-be47-8d2b24f1fcd2</t>
  </si>
  <si>
    <t>Deeksha Singh</t>
  </si>
  <si>
    <t>Rajnagar</t>
  </si>
  <si>
    <t>23090816402</t>
  </si>
  <si>
    <t>Santosh Kumar Raikwar</t>
  </si>
  <si>
    <t>Start of the class was very good because of the intresting hook activity. Homework was relevant to their regular life and students were able to relate to that.</t>
  </si>
  <si>
    <t>Movement in the class and suppporting students while students are doing group work. Use of CFU in the classroom</t>
  </si>
  <si>
    <t>no</t>
  </si>
  <si>
    <t>49e066f6-c9eb-4382-9b9e-88387092c8bb</t>
  </si>
  <si>
    <t>uuid:49e066f6-c9eb-4382-9b9e-88387092c8bb</t>
  </si>
  <si>
    <t>Nisha trivedi</t>
  </si>
  <si>
    <t>CE7749</t>
  </si>
  <si>
    <t>Good use of voice modulation while telling the story as it make students active listeners. She used enquiry method in the classroom. good connection of scienece with daily lives of students.</t>
  </si>
  <si>
    <t>Hook activity took so long (introduced her with the coorect version of hook activity), Asked her to do CFU in her classroom,</t>
  </si>
  <si>
    <t>c48a786c-f71a-46dc-ac9d-28d55a3324c3</t>
  </si>
  <si>
    <t>uuid:c48a786c-f71a-46dc-ac9d-28d55a3324c3</t>
  </si>
  <si>
    <t>23.031235 77.018812 446.9302978515625 5.565000057220459</t>
  </si>
  <si>
    <t>Ichhawar</t>
  </si>
  <si>
    <t>23330300104</t>
  </si>
  <si>
    <t>रेखा शर्मा</t>
  </si>
  <si>
    <t>AA6526</t>
  </si>
  <si>
    <t>Bed नहीं किया है, D. El Ed किया है</t>
  </si>
  <si>
    <t>बच्चों को गोल घेरे में बिठाकर पढ़ाया जा रहा था, जिससे सभी बच्चे शिक्षक के करीब थे और टीचर का ध्यान भी था अप पर।</t>
  </si>
  <si>
    <t>1. एंट्री रूटीन करवाए। 2. कोल्ड कॉलिंग का उपयोग किया जाए। 3. प्रिंट रिच क्लास बना सकते हैं।</t>
  </si>
  <si>
    <t>सामाजिक विज्ञान कि रिफ्रेशr ट्रेनिंग करवाई जाए। यह विषय उनके लिए नया है। वे प्राथमिक की शिक्षिका रही हैं।</t>
  </si>
  <si>
    <t>8b1ad224-65a6-4c35-8cdd-402a640bae1e</t>
  </si>
  <si>
    <t>uuid:8b1ad224-65a6-4c35-8cdd-402a640bae1e</t>
  </si>
  <si>
    <t>Rakeeb Khan</t>
  </si>
  <si>
    <t>शिक्षक द्वारा एक विद्यार्थी को *कमज़ोर* बोला गया कई बार, सभी विद्यार्थियों के सामने</t>
  </si>
  <si>
    <t>शिक्षक ने बच्चों को एंगेज किया हुआ था। बच्चे handraise कर रहे थे। सभी विद्यार्थियों को स्वतंत्र कार्य का मौका मिल रहा था।</t>
  </si>
  <si>
    <t>1. प्रिंट रिच वातावरण निर्माण किया जा सकता है। 2. ट्रेनिंग में बताए गए लेसन प्लान का उपयोग किया जा सकता है। क्लासरूम नॉर्म्स का निर्माण कर सकते हैं।</t>
  </si>
  <si>
    <t>Math के Questions framing के बारे में ट्रेनिंग दी जा सकती है</t>
  </si>
  <si>
    <t>a8b6668e-6206-45bb-b0d3-515cfd452bdd</t>
  </si>
  <si>
    <t>uuid:a8b6668e-6206-45bb-b0d3-515cfd452bdd</t>
  </si>
  <si>
    <t>Rehli</t>
  </si>
  <si>
    <t>23111108502</t>
  </si>
  <si>
    <t>Devendra Kumar Sahu</t>
  </si>
  <si>
    <t>1. बहुत अच्छा है कि विद्यार्थियों को स्वतंत्र कार्य (Independent work) का समय दिया जाता 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आपने बंद-छोर वाले प्रश्नों का उपयोग करने का अच्छा प्रयास किया</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</si>
  <si>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</si>
  <si>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स्कूल में छात्रों की संख्या अधिक थी तो कक्षा 8 का संचालन दो सेक्शन में किया गया था जिसमें 33 - 33 बच्चे एक सेक्शन में थे। एक सेक्शन के बच्चों का अवलोकन किया गया है और उसी सेक्शन में नामांकित और उपस्थित बच्चों का डेटा शीट में भरा गया है।</t>
  </si>
  <si>
    <t>f1c86374-1e42-4c0e-b873-8c8353544dc8</t>
  </si>
  <si>
    <t>uuid:f1c86374-1e42-4c0e-b873-8c8353544dc8</t>
  </si>
  <si>
    <t>23170621303</t>
  </si>
  <si>
    <t>Uma Newaid</t>
  </si>
  <si>
    <t>BB9644</t>
  </si>
  <si>
    <t>She started teaching chapter 1, just asked 1-2 question, students were not responding. In 10 mnts 2-3 students responded and then she stopped teaching.</t>
  </si>
  <si>
    <t>I didn't because she was not able to teach. I gave a 15 mnt Demo by Teaching a Chapter and asked her to reflect on How did I tought? What activities I did and discuss on how she can opt some of the activities which I did can help her in teaching.</t>
  </si>
  <si>
    <t>1. Use of cold calling, TPS. 2. Importance of रोचक शुरुआत and ways to do it. 3. Print rich classroom and shared some ideas.</t>
  </si>
  <si>
    <t>Suggested to Participate in CLSS to learn about classroom activities and YTL which will happen from next month. Also, shared the module of Science with her.</t>
  </si>
  <si>
    <t>8a42a035-bdd7-48a4-91d5-3f31373f7bc7</t>
  </si>
  <si>
    <t>uuid:8a42a035-bdd7-48a4-91d5-3f31373f7bc7</t>
  </si>
  <si>
    <t>Nita Bamhroliya</t>
  </si>
  <si>
    <t>AY1727</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</si>
  <si>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आपका आकलन के माध्यम से सक्रिय रूप से समझ की जाँच करने का तरीका उत्कृष्ट हैं; समग्र शिक्षण सुनिश्चित करने के लिए इसी तरह जांच के तरीकों का उपयोग करते रहें।  3. यह देखकर अच्छा लगा कि कक्षा का माहौल रूढ़िवादिता या भेदभाव की घटनाओं से मुक्त था, जिससे सभी विद्यार्थियों के लिए समावेशी और सम्मानजनक माहौल बना।</t>
  </si>
  <si>
    <t>1.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t>
  </si>
  <si>
    <t>कक्षा 8 के दूसरे सेक्शन का अवलोकन किया गया और उसी के आधार पर नामांकन एवं उपस्थिति दर्ज की गई।</t>
  </si>
  <si>
    <t>e52dad95-74ac-47fc-9058-c5f6a53dc914</t>
  </si>
  <si>
    <t>uuid:e52dad95-74ac-47fc-9058-c5f6a53dc914</t>
  </si>
  <si>
    <t>Chaitlal Saket</t>
  </si>
  <si>
    <t>BO4591</t>
  </si>
  <si>
    <t>1. He had content knowledge and teaching well. 2. Using the text-book and asked students to refer in between.</t>
  </si>
  <si>
    <t>1. Use of cold calling 2. Use of TPS 3. Ensuring students participation and taking responses.</t>
  </si>
  <si>
    <t>The teacher is working for around 35+ in department. Currently working has HM of the residential school. When he joined the service he was teacher for few years then he was warden of a residential school for 30 years and before 2 months he shifted to this school and teaching for past 2 months. Retiring  in next 2 months.</t>
  </si>
  <si>
    <t>7df2ad28-9977-4206-8cf2-eb9a97400ee6</t>
  </si>
  <si>
    <t>uuid:7df2ad28-9977-4206-8cf2-eb9a97400ee6</t>
  </si>
  <si>
    <t>23140110310</t>
  </si>
  <si>
    <t>Deepak</t>
  </si>
  <si>
    <t>BP34555</t>
  </si>
  <si>
    <t>1. Used Hook 2. Giving chance to all students 3. Checking if students were able to understand and revising the concept taught 4. Using the contextual examples</t>
  </si>
  <si>
    <t>1. Making print-rich classroom 2. Giving classwork and thinking time 3. Making separate copies for Maths and regular feedback</t>
  </si>
  <si>
    <t>A good teacher involved in a lot of TPD activties.</t>
  </si>
  <si>
    <t>c454a0ca-0ebb-4089-9d86-9d1dca48c801</t>
  </si>
  <si>
    <t>uuid:c454a0ca-0ebb-4089-9d86-9d1dca48c801</t>
  </si>
  <si>
    <t>Pushpa Shukla</t>
  </si>
  <si>
    <t>BO6812</t>
  </si>
  <si>
    <t>1. Used TLM during teaching 2. Giving chance students to share their thoughts 3. Asked not to divert during off topic discussion</t>
  </si>
  <si>
    <t>1. Use Cold calling 2. Use TPS 3. Create print rich materials</t>
  </si>
  <si>
    <t>019d6cc4-7b07-4d01-9596-19b73f666c16</t>
  </si>
  <si>
    <t>uuid:019d6cc4-7b07-4d01-9596-19b73f666c16</t>
  </si>
  <si>
    <t>23.128387 79.965432 351.5 13.104000091552734</t>
  </si>
  <si>
    <t>23380202803</t>
  </si>
  <si>
    <t>Devi Singh</t>
  </si>
  <si>
    <t>Samay par class li gayi,</t>
  </si>
  <si>
    <t>Lession plan banane ka sujhav sajha kiya gya hai, hook k prayog karne ko kha gya hai, vidyarthi ko prashn sochne ke liye samay dene ko kha gya hai</t>
  </si>
  <si>
    <t>Tlm agar mil jaye to kafi madad milegi</t>
  </si>
  <si>
    <t>342c6315-353e-425d-a62b-a8f187a6c876</t>
  </si>
  <si>
    <t>uuid:342c6315-353e-425d-a62b-a8f187a6c876</t>
  </si>
  <si>
    <t>23.834678 80.40089 341.3000183105469 14.59000015258789</t>
  </si>
  <si>
    <t>Dinesh shukla</t>
  </si>
  <si>
    <t>AM6282</t>
  </si>
  <si>
    <t>Positivity appreciation, provide individual work, giving home is positive pints</t>
  </si>
  <si>
    <t>Hook ke prayog, sochne ke liye samay, coldcalling ke prayog ka sujhav sajha kiya gya hai</t>
  </si>
  <si>
    <t>Samay samay par enrollment nd retention badhane ki training do jay  training</t>
  </si>
  <si>
    <t>a6fc64e1-bb71-4d27-8850-cfe1b3887e5d</t>
  </si>
  <si>
    <t>uuid:a6fc64e1-bb71-4d27-8850-cfe1b3887e5d</t>
  </si>
  <si>
    <t>22.072949 78.944529 645.0999755859375 20</t>
  </si>
  <si>
    <t>23430208003</t>
  </si>
  <si>
    <t>Namrata Deen</t>
  </si>
  <si>
    <t>AG9647</t>
  </si>
  <si>
    <t>D.ed में विषय चयन नहीं होता है।</t>
  </si>
  <si>
    <t>i. व्याख्यान करते हैं। ii. विद्यार्थियों से पाठ के कुछ हिस्सों को पढ़ने के लिए कहते हैं। v. अन्य</t>
  </si>
  <si>
    <t>अनुकरण वाचन भी कराया।</t>
  </si>
  <si>
    <t>शिक्षिका ने खुले एवं बंद छोर के सवाल किए।, हुक तकनीक का अच्छा इस्तेमाल किया।</t>
  </si>
  <si>
    <t>पाठ योजना बनाने की अवषयजता है। साथ ही बच्चों के साथ ग्रुप वर्क जिसमे TPS भी कया जा सकता है। कोल्ड कालिंग का उपयोग करने की आवश्यकता है।</t>
  </si>
  <si>
    <t>b7cb9d0b-6bc8-4fb3-aff8-e48a463db59d</t>
  </si>
  <si>
    <t>uuid:600cd0b5-deb8-4351-adf8-0e874bb53faa</t>
  </si>
  <si>
    <t>Sohagpur (shahdol)</t>
  </si>
  <si>
    <t>23161205002</t>
  </si>
  <si>
    <t>Suryaprakash Tiwari</t>
  </si>
  <si>
    <t>i.TLM  का उपयोग किया iv.गृहकार्य देना</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</si>
  <si>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</si>
  <si>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</si>
  <si>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b08f822b-fdf1-45dd-90ae-251fb8af6a17</t>
  </si>
  <si>
    <t>uuid:b08f822b-fdf1-45dd-90ae-251fb8af6a17</t>
  </si>
  <si>
    <t>24.07382 75.067739 420.4000244140625 100</t>
  </si>
  <si>
    <t>23180710206</t>
  </si>
  <si>
    <t>Rakesh Damami</t>
  </si>
  <si>
    <t>बैठक व्यवस्था , सर्कुलेशन,  TPS</t>
  </si>
  <si>
    <t>रचनात्मक फीडबैक का उपयोग कर सकते हैं ।</t>
  </si>
  <si>
    <t>917e9bb4-e5ed-4c03-8db1-3a51b2dd1bc3</t>
  </si>
  <si>
    <t>uuid:917e9bb4-e5ed-4c03-8db1-3a51b2dd1bc3</t>
  </si>
  <si>
    <t>24.073771 75.067771 420.4000244140625 8.03499984741211</t>
  </si>
  <si>
    <t>Mandsaur</t>
  </si>
  <si>
    <t>23190612815</t>
  </si>
  <si>
    <t>Pradeep Panwar</t>
  </si>
  <si>
    <t>TLM का उपयोग किया गया । पाठ योजना बनाई गई थी ।</t>
  </si>
  <si>
    <t>व्याख्यान तरीके से पढाने के स्थान पर हम विद्यार्थी की सहभागिता विभिन्न माध्यम से बढा सकते थे । समाजिक विज्ञान में समूह चर्चा या स्वतंत्र कार्य करवाया जा सकता था। CFU के प्रश्न बीच बीच में पूछे जा सकते थे ।</t>
  </si>
  <si>
    <t>88289175-97d9-4723-93b4-0b817cbf3a4d</t>
  </si>
  <si>
    <t>uuid:88289175-97d9-4723-93b4-0b817cbf3a4d</t>
  </si>
  <si>
    <t>24.527799 75.83757 370.1768615525216 17.69200855895512</t>
  </si>
  <si>
    <t>Bhanpura</t>
  </si>
  <si>
    <t>23190105003</t>
  </si>
  <si>
    <t>Pinkesh Patidar</t>
  </si>
  <si>
    <t>AQ9411</t>
  </si>
  <si>
    <t>Teacher was very positive and was using appreciative words during the lesson.</t>
  </si>
  <si>
    <t>Lesson was very random and had no plan to deliver it.</t>
  </si>
  <si>
    <t>Not any.</t>
  </si>
  <si>
    <t>6bef3bb5-9772-4a9f-8b7d-0fbfb2da203c</t>
  </si>
  <si>
    <t>uuid:6bef3bb5-9772-4a9f-8b7d-0fbfb2da203c</t>
  </si>
  <si>
    <t>23190108202</t>
  </si>
  <si>
    <t>Jagdish Prajapati</t>
  </si>
  <si>
    <t>Teacher used maps and globe very effectively and used cold calling and other techniques too.</t>
  </si>
  <si>
    <t>Attendance was very low in the calss</t>
  </si>
  <si>
    <t>3ca71bb4-6f61-43c1-a1be-395323b5a485</t>
  </si>
  <si>
    <t>uuid:3ca71bb4-6f61-43c1-a1be-395323b5a485</t>
  </si>
  <si>
    <t>Shrimati Twinkle</t>
  </si>
  <si>
    <t>BW8326</t>
  </si>
  <si>
    <t>इंग्लिश विज्ञान</t>
  </si>
  <si>
    <t>Teacher was creative and was using a set of TLMa for the lesson. TLM</t>
  </si>
  <si>
    <t>e04d3c81-51cf-47d7-923f-68f26772958b</t>
  </si>
  <si>
    <t>uuid:e04d3c81-51cf-47d7-923f-68f26772958b</t>
  </si>
  <si>
    <t>24.479096 75.788495 388.2892723083496 23.848685637643722</t>
  </si>
  <si>
    <t>Nandlal Kumawat</t>
  </si>
  <si>
    <t>BP8920</t>
  </si>
  <si>
    <t>Teacher was circulating in class to support the learner’s and he was using positive words too.</t>
  </si>
  <si>
    <t>Teacher was in HSS for whole of his service and transferred to MS last year.</t>
  </si>
  <si>
    <t>c3912ac0-6c3d-4bad-8529-715eab6b4a19</t>
  </si>
  <si>
    <t>uuid:c3912ac0-6c3d-4bad-8529-715eab6b4a19</t>
  </si>
  <si>
    <t>Deori</t>
  </si>
  <si>
    <t>23110622407</t>
  </si>
  <si>
    <t>Shrish Kumar Nayak</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</si>
  <si>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</si>
  <si>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सुनिश्चित करें कि विद्यार्थियों की नोटबुक नियमित रूप से उचित समय-सीमा में जांची जाती है, क्योंकि समय पर जाँचना उनके सीखने की प्रगति के लिए महत्वपूर्ण है।</t>
  </si>
  <si>
    <t>78e89fe7-8ebd-4e17-971f-68d8c5f94a2b</t>
  </si>
  <si>
    <t>uuid:78e89fe7-8ebd-4e17-971f-68d8c5f94a2b</t>
  </si>
  <si>
    <t>Mrs. Jyoti Saxena</t>
  </si>
  <si>
    <t>BC7637</t>
  </si>
  <si>
    <t>मेम ने कक्षा में बैठक व्यवस्था बहुत ही प्रभावी रूप से कि है और बच्चों तक पहुँच कर पढ़ा रहे हैं, सभी बच्चों के पास विषय की पुस्तकें BRC द्वारा उपलब्ध नहीं कराई गई फिर भी आपने कम पुस्तकों का भरपूर उपयोग कर बच्चों की कक्षा को नियमित संचालित किया  बच्चों को</t>
  </si>
  <si>
    <t>आपके पास उपलब्ध संसाधनों जैसे ग्लोब आदि का उपयोग कर बच्चों को पढाया जा रहा है आप इस हेतु व्यवस्थित पाठ योजना का निर्माण कर और आवश्यक TLM का उपयोग सुनिश्चित कर सकते हैं, बच्चों के बीच पाठ को प्रारम्भ करने के लिए कुछ रोचक तथ्यों को साझा कर हम पाठ को और अधिक रोचक बना सकते हैं, बच्चों को स्वयं कार्य करने एवं साथी बच्चों के कार्यों को जांचने के लिए जिम्मेदारी दे सकते हैं</t>
  </si>
  <si>
    <t>59703cb0-8ecd-4a31-ba95-320d0d5bc7bc</t>
  </si>
  <si>
    <t>uuid:59703cb0-8ecd-4a31-ba95-320d0d5bc7bc</t>
  </si>
  <si>
    <t>23.031154 77.018916 478.61285400390625 11.732999801635742</t>
  </si>
  <si>
    <t>23320401127</t>
  </si>
  <si>
    <t>शीबा हाशमी</t>
  </si>
  <si>
    <t>AA2228</t>
  </si>
  <si>
    <t>शिक्षक कक्षा में भ्रमण कर रहे थे। शिक्षक की आवाज़ पीछे बैठे विद्यार्थियों तक पहुंच रही थी। समझ की जाँच की गई।</t>
  </si>
  <si>
    <t>1. प्रश्न पूछने के लिए कोल्ड कॉलिंग का उपयोग किया जा सकता है। कक्षा में एंट्री रूटीन बोर्ड लगाया जा सकता है।</t>
  </si>
  <si>
    <t>इंग्लिश विषय पर ट्रेनिंग दी जा सकती है।</t>
  </si>
  <si>
    <t>f7f9dd39-513b-406d-9c72-005c7ead8e94</t>
  </si>
  <si>
    <t>uuid:f7f9dd39-513b-406d-9c72-005c7ead8e94</t>
  </si>
  <si>
    <t>23111000101</t>
  </si>
  <si>
    <t>Mrs. Nisha Yadav</t>
  </si>
  <si>
    <t>AY6323</t>
  </si>
  <si>
    <t>आपने अभूत ही सुन्दर तरीके से आंकड़ों के प्रबंधन के सम्बन्ध में बच्चों से उनके अनुभवों पर चर्चा की आपने विभिन्न खेलों और उनके सम्बन्ध में आंकड़ों के प्रबंधन पर चर्चा की और ये दिखाई कैसे देते हैं इस पर बच्चों से खुलकर चर्चा की यह बहुत ही प्रभावी था</t>
  </si>
  <si>
    <t>कक्षा में बच्चों के साथ दैनिक दिनचर्या के नियम बना कर कक्षा में कार्य करें तो बहुत उपयोगी होगा इससे बच्चे कक्षा में सक्रीय रूप से गतिविधियों में भाग ले सकेंगे, कक्षा में पाठ योजना बनाकर और अपनी तैयारी जैसे सम्बंधित TLM आदि का उपयोग करें तो आपको बच्चों के साथ ज्यादा मेहनत करने की आवश्यकता नहीं होगी बच्चों के साथ मिलकर हम कुछ TLM, पोस्टर का निर्माण भी करा सकते हैं, बच्चों को सक्रीय बनाये रखने के लिए कोल्ड कालिंग, थिंक पेयर शेयर समूह गतिविधियाँ आदि भी उपयोग की जा सकती हैं</t>
  </si>
  <si>
    <t>505bdbf3-2f90-4be4-a16a-98b897481d6e</t>
  </si>
  <si>
    <t>uuid:505bdbf3-2f90-4be4-a16a-98b897481d6e</t>
  </si>
  <si>
    <t>Rajendra Raikwar</t>
  </si>
  <si>
    <t>AA3895</t>
  </si>
  <si>
    <t>TLM का उपयोग किया जा रहा था। विद्यार्थियों द्वारा कार्य किया जा रहा था। विषय आधारित पोस्टर बनवाए गए। समझ की जांच की जा रही थी</t>
  </si>
  <si>
    <t>1. एंट्री रूटीन बोर्ड लगाया जा सकता है। कोल्ड कॉलिंग का उपयोग किया जाए। समझ की जांच में सोचने का पर्याप्त समय दिया जाए</t>
  </si>
  <si>
    <t>a3034753-0662-4e7c-a70b-817c5fbd2658</t>
  </si>
  <si>
    <t>uuid:a3034753-0662-4e7c-a70b-817c5fbd2658</t>
  </si>
  <si>
    <t>23110621902</t>
  </si>
  <si>
    <t>Ganeshprasad Sen</t>
  </si>
  <si>
    <t>ii. विद्यार्थियों से पाठ के कुछ हिस्सों को पढ़ने के लिए कहते हैं। v. अन्य</t>
  </si>
  <si>
    <t>शिक्षक ने आस पास उपलब्ध संसाधनों से जोड़कर उदाहरण बच्चों के सामने प्रस्तुत किये ताकि बच्चे अम्ल, क्षार एवं लवण के बारे में समझ स्पष्ट कर सकें</t>
  </si>
  <si>
    <t>जो बच्चे सर की और ध्यान नहीं दे रहे थे सर उन्हें डांट रहे थे</t>
  </si>
  <si>
    <t>सर आपके द्वारा पथ की शुरुआत बहुत ही प्रभावी रूप से की गई, आपने बच्चों को अम्ल, क्षार एवं लवण की अवधारणा स्पस्ट करने के लिए जो स्थानीय वस्तुओं का उदाहरण देकर समझाया उससे बच्चे अपने आप को विषय से कनेक्ट कर पा रहे थे</t>
  </si>
  <si>
    <t>सर हम पथ की पूर्व तैयारी करते हुए पथ योजना का निर्माण करें तो हमें कक्षा संचालन में और अधिक सहयोग मिल सकता है, बच्चों को कुछ समूह कार्य देते हुए उन्हें सहयोग करे तो बच्चे और अधिक मन लगाकर विषय की अवधारणा को समझने के लिए जिज्ञासु होंगे कक्षा में बच्चों से विषय से सम्बंधित TLM का निर्माण भी कराया जा सकता है</t>
  </si>
  <si>
    <t>a60aef63-ee1c-43a7-a53a-491bdfaff2ee</t>
  </si>
  <si>
    <t>uuid:a60aef63-ee1c-43a7-a53a-491bdfaff2ee</t>
  </si>
  <si>
    <t>22.072754 78.94385 645.2999877929688 100</t>
  </si>
  <si>
    <t>Bichhua</t>
  </si>
  <si>
    <t>23430706902</t>
  </si>
  <si>
    <t>Love Mahatpure</t>
  </si>
  <si>
    <t>D.Ed में विषय का चयन नहीं होता।</t>
  </si>
  <si>
    <t>CFU किया,बंद एवं खुले छोर के प्रश्न किये। पूर्वज्ञान पर कार्य किया। व्यक्तिगत कार्य दिया।</t>
  </si>
  <si>
    <t>लेशन प्लान बनाना, कक्षा के नियम संधारण करना, कोल्ड कालिंग व थिंक पेयर शेयर पर कार्य करना</t>
  </si>
  <si>
    <t>00f53058-a7e6-4282-be0a-211fa244f157</t>
  </si>
  <si>
    <t>uuid:00f53058-a7e6-4282-be0a-211fa244f157</t>
  </si>
  <si>
    <t>कृष्ण धुर्वे</t>
  </si>
  <si>
    <t>BA5668</t>
  </si>
  <si>
    <t>B.ed में कोई विषय चुनना नहीं होता शिक्षक द्वारा बताया गया अतःजानकारी उपलब्ध नहीं हुई।</t>
  </si>
  <si>
    <t>हुक का इस्तेमाल करना,व्यक्तिगत कार्य दिया गया, CFU किया गया, रोचक और सहज होमवर्क दिया गया।</t>
  </si>
  <si>
    <t>लेशन प्लान बनाना, कक्षा के नियम,कोल्ड कालिंग व थिंक पेयर शेयर का इस्तेमाल करना</t>
  </si>
  <si>
    <t>f9b4f035-5762-4de2-878b-143c4fbfa1dd</t>
  </si>
  <si>
    <t>uuid:f9b4f035-5762-4de2-878b-143c4fbfa1dd</t>
  </si>
  <si>
    <t>23290801302</t>
  </si>
  <si>
    <t>Gendalal Tirole</t>
  </si>
  <si>
    <t>1. सर प्रशिक्षण और शैक्षिक संवाद से मिली सीख को बच्चों के साथ सक्रिय रूप से लागू कर रहे थे। कक्षा की बैठक व्यवस्था U आकार में थी। पढ़ाने के दौरान उन्होंने हूक, कोल्ड कॉलिंग, समूह कार्य, कक्षा भ्रमण (circulation), समझ की जाँच हेतु प्रश्न तथा गृहकार्य जैसी तकनीकों का प्रयोग किया। 2. बच्चों की कॉपिया नियमित रूप से  जाँची जाती हैं और गणित विषय की कॉपियों में बच्चों को सर द्वारा सुधारात्मक फीडबैक भी दिया गया था। 3. बच्चों से हुई बातचीत में पता चला कि गणित और विज्ञान विषय के कुछ टॉपिक समूह कार्य के माध्यम से पढ़ाए जाते हैं। इससे उनका सीखना आसान होता है, सहयोग की भावना विकसित होती है और पढ़ाई नीरस नहीं लगती।</t>
  </si>
  <si>
    <t>1.पाठ पढ़ाने से पहले हुक तकनीक का प्रयोग किया जाए ताकि बच्चे विषयवस्तु से जुड़ सके 2.पाठ योजना शामिल की जाए 3. नोटबुक पर रचनात्मक फीडबैक दिए जाए</t>
  </si>
  <si>
    <t>95eda1fd-d34a-4b9f-bc8c-4fb378027fe8</t>
  </si>
  <si>
    <t>uuid:95eda1fd-d34a-4b9f-bc8c-4fb378027fe8</t>
  </si>
  <si>
    <t>Suchita Rathore</t>
  </si>
  <si>
    <t>AO1351</t>
  </si>
  <si>
    <t>1. पाठ को हुक से जोड़ा जिससे विद्यार्थी सहज हो पाए 2. कोल्ड कालिंग तकनीक का उपयोग किया 3.बैठक व्यवस्था U आकार में थी 4.पढ़ाने के दौरान कक्षा में भ्रमण किया गया</t>
  </si>
  <si>
    <t>1. पाठ योजना बनाना चाहिए 2.शिक्षक विद्यार्थियों के काम पर विशिष्ट और रचनात्मक फीडबैक व नोटबुक में उचित व व्यवस्थित लिखावट के साथ प्रस्तुतिकरण को प्रोत्साहित करना चाहिए  3.कोल्ड कालिंग करने से पहले प्रश्न पूछना चाहिए फिर कोल्ड कालिंग करे</t>
  </si>
  <si>
    <t>51d02d26-e8bb-41f2-a2ce-82d7074a94b1</t>
  </si>
  <si>
    <t>uuid:51d02d26-e8bb-41f2-a2ce-82d7074a94b1</t>
  </si>
  <si>
    <t>Punasa</t>
  </si>
  <si>
    <t>23290913402</t>
  </si>
  <si>
    <t>Jageshwar Bagela</t>
  </si>
  <si>
    <t>1. सकारात्मक भाषा का प्रयोग किया  2.कक्षा में expectations सेट की गई  3. पढ़ाने के दौरान ELPS तकनीक देखने को मिली</t>
  </si>
  <si>
    <t>1. हुक से पाठ की शुरुआत करे ताकि पाठ बच्चों को रुचिकर लगे  2. प्रश्न पूछने के लिए कोल्ड कालिंग तकनीक का उपयोग करे 3.कक्षा में गतिविधि-आधारित पद्धतियों को लागू किया जाए, जिससे बच्चों की सक्रिय भागीदारी और सीखने में रुचि बढ़ सके।</t>
  </si>
  <si>
    <t>0a36411d-8acc-451e-a255-a75f12523fc4</t>
  </si>
  <si>
    <t>uuid:0a36411d-8acc-451e-a255-a75f12523fc4</t>
  </si>
  <si>
    <t>Bhagwan Singh Narvare</t>
  </si>
  <si>
    <t>AO2662</t>
  </si>
  <si>
    <t>1. सकारात्मक भाषा का प्रयोग किया गया</t>
  </si>
  <si>
    <t>1. कक्षा में गतिविधि-आधारित पद्धतियों को लागू किया जाए, जिससे बच्चों की सक्रिय भागीदारी और सीखने में रुचि बढ़ सके। 2. विषय-विशिष्ट नोटबुक बनवाई जाए और बच्चों को उसमे लिखने को दिया जाए तथा उसकी जाँच कर उन्हें प्रोत्साहित या सुधारात्मक टिपण्णी दी जाए  3. बच्चों से भी पढ़वाया जाए ताकि उनकी रीडिंग स्किल प्रभावी हो</t>
  </si>
  <si>
    <t>c993d790-fafd-4aac-90fc-06aaf507bc85</t>
  </si>
  <si>
    <t>uuid:c993d790-fafd-4aac-90fc-06aaf507bc85</t>
  </si>
  <si>
    <t>23.834703 80.400878 341.3000183105469 11.635000228881836</t>
  </si>
  <si>
    <t>23421411802</t>
  </si>
  <si>
    <t>Santosh Kumar Khandare</t>
  </si>
  <si>
    <t>Checking aur samant remark likhe ja rahe hai. Print rick ke liye classroom men paint kiya gya hai</t>
  </si>
  <si>
    <t>Cold calling, hook, vidhyarthiyon ko sochne k samay dene ka sujhav diya gya</t>
  </si>
  <si>
    <t>Activity k video milne se madad milegi</t>
  </si>
  <si>
    <t>Stai roop se tlm paint kiya gy hai</t>
  </si>
  <si>
    <t>dcde3920-83eb-4fc3-bd5b-d6cfa7fd4e85</t>
  </si>
  <si>
    <t>uuid:dcde3920-83eb-4fc3-bd5b-d6cfa7fd4e85</t>
  </si>
  <si>
    <t>23.133782 79.966882 358.6000061035156 15.121999740600586</t>
  </si>
  <si>
    <t>Jyoti shivhare</t>
  </si>
  <si>
    <t>Ca5757</t>
  </si>
  <si>
    <t>हिन्दी विज्ञान</t>
  </si>
  <si>
    <t>Regular copy check Kiya ja raha hai, good evam kam purn kare ki samant remark likhe gye hai</t>
  </si>
  <si>
    <t>Cold calling, hook, aur tps ka sujhav sajha kiya gy hai</t>
  </si>
  <si>
    <t>Tlm sajha karne men madad milegi</t>
  </si>
  <si>
    <t>3c6b4ada-4aba-4362-b9e4-d8f9fe815a06</t>
  </si>
  <si>
    <t>uuid:3c6b4ada-4aba-4362-b9e4-d8f9fe815a06</t>
  </si>
  <si>
    <t>23111008301</t>
  </si>
  <si>
    <t>Richa Dubey</t>
  </si>
  <si>
    <t>कक्षा में बच्चों की बैठक व्यस्त बहुत अच्छी है, सभी बच्चे पुस्तकों का उपयोग कर रहे हैं आपने बोर्ड का भी प्रयाप्त उपयोग किया</t>
  </si>
  <si>
    <t>आपकी कक्षा में बच्चे सक्रिय दिखे कुछ बच्चे दिखाई दिए जो सहभागिता नहीं कर रहे थे इनके लिए हम कोल्ड कॉलिंग का उपयोग कर सकते हैं, बच्चों को पढ़ाने के दौरान स्वतंत्र कार्य एवं समूह कार्य दीजिए जाए तो बच्चे आपस में भी बहुत अच्छे से सीख सकते हैं।, बच्चों के किए गए कार्य पर आप सुधार के बिंदु चिन्हित कर इन्हें प्रोत्साहित करते हुए फीडबैक दें तो बच्चे आगे बढ़ेंगे।</t>
  </si>
  <si>
    <t>820508e6-0d09-458a-b141-58b25173108b</t>
  </si>
  <si>
    <t>uuid:820508e6-0d09-458a-b141-58b25173108b</t>
  </si>
  <si>
    <t>Tendukheda</t>
  </si>
  <si>
    <t>23120508402</t>
  </si>
  <si>
    <t>Mrs. Anuradha Tiwari</t>
  </si>
  <si>
    <t>AI2405</t>
  </si>
  <si>
    <t>हिन्दी इंग्लिश</t>
  </si>
  <si>
    <t>आपने अपनी कक्षा में पाठ की शुरुआत बहुत ही अच्छे से की ओर बच्चों को विषयवस्तु से जोड़ा, बच्चों से बीच बीच में आपने बच्चों की समझ की जांच भी की गई यह भी बहुत प्रभावी था</t>
  </si>
  <si>
    <t>मेम आप अपनी कक्षा में बच्चों की समझ की जांच करने के लिए प्रश्न पूछे इसमें प्रश्न पूछने के बाद हम बच्चों को सोचने का समय दें फिर बच्चों का चयन करें इसके लिए हम प्रशिक्षण के दौरान बताए है कोल्ड कॉलिंग की प्रक्रिया अपना सकते हैं, बच्चों के साथ मिलकर कुछ कक्षा के नियम बना लें तो बच्चे ओर अधिक सक्रिय हो सकते हैं, आप पाठ पढ़ाने के पूर्व तैयारी के रूप में पाठ योजना का निर्माण कर कक्षा संचालन करे तो आपको सहयोग मिलेगा</t>
  </si>
  <si>
    <t>3e5d4ebf-a384-48da-8891-19a3104b85fc</t>
  </si>
  <si>
    <t>uuid:3e5d4ebf-a384-48da-8891-19a3104b85fc</t>
  </si>
  <si>
    <t>Deepak Kumar Jain</t>
  </si>
  <si>
    <t>1. सभी विद्यार्थियों के लिए समावेशी और सम्मानजनक सीखने के वातावरण को बढ़ावा देने के लिए रूढ़िवादिता और भेदभाव के मुद्दों पर सजगता के साथ ध्यान दे, बातचीत करें एवं उनकी समझ बनाएं।  2. आपका आकलन के माध्यम से सक्रिय रूप से समझ की जाँच करने का तरीका उत्कृष्ट हैं; समग्र शिक्षण सुनिश्चित करने के लिए इसी तरह जांच के तरीकों का उपयोग करते रहें।  3. आपने बंद-छोर वाले प्रश्नों का उपयोग करने का अच्छा प्रयास किया; इसको आगे भी जारी रखें</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</si>
  <si>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सुनिश्चित करें कि विद्यार्थियों की नोटबुक नियमित रूप से उचित समय-सीमा में जांची जाती है, क्योंकि समय पर जाँचना उनके सीखने की प्रगति के लिए महत्वपूर्ण है।</t>
  </si>
  <si>
    <t>स्कूल में सभी बच्चों को अलग अलग बैठाने की व्यवस्था नहीं थी। कक्षा 6, 7, 8 एक साथ बैठी थी</t>
  </si>
  <si>
    <t>163d7077-7997-4532-a5cf-cbdab0e60731</t>
  </si>
  <si>
    <t>uuid:163d7077-7997-4532-a5cf-cbdab0e60731</t>
  </si>
  <si>
    <t>Phanda Rural</t>
  </si>
  <si>
    <t>23320211802</t>
  </si>
  <si>
    <t>Arvind Kumar Shrivastava</t>
  </si>
  <si>
    <t>शिक्षक द्वारा कक्षा में हुक का उपयोग किया गया। सही उत्तर देने पर शिक्षक द्वारा प्रोत्साहित भी किया जा रहा था। TLM का उपयोग किया गया।</t>
  </si>
  <si>
    <t>1. प्रश्न पूछने के लिए कोल्ड कॉलिंग का उपयोग करें। स्वतंत्रत कार्य के समय कक्षा में भ्रमण करें। प्रिंट रिच वातावरण का निर्माण करें।</t>
  </si>
  <si>
    <t>c874a0aa-ab8d-4b47-8c56-9196f3242cc0</t>
  </si>
  <si>
    <t>uuid:c874a0aa-ab8d-4b47-8c56-9196f3242cc0</t>
  </si>
  <si>
    <t>Bhabara</t>
  </si>
  <si>
    <t>23490705801</t>
  </si>
  <si>
    <t>Malsingh Bamaniya</t>
  </si>
  <si>
    <t>B.ed nahi kiya.</t>
  </si>
  <si>
    <t>1. हुक का प्रयोग करने का प्रयास किया गया l 2. सही जवाब पर प्रोत्साहन किया गया l 3. कक्षा में भ्रमण किया गया l</t>
  </si>
  <si>
    <t>1. पाठ योजना निर्माण कर अध्ययन की सभी गतिविधियों को शामिल किया जा सकता है l 2. समझ की जाँच के बारे में चर्चा की गई l 3. बच्चों को समूह कार्य करवाने पर चर्चा की गई l</t>
  </si>
  <si>
    <t>16361ea8-142c-42a4-a3de-fd46572c646b</t>
  </si>
  <si>
    <t>uuid:16361ea8-142c-42a4-a3de-fd46572c646b</t>
  </si>
  <si>
    <t>Mamta Wani</t>
  </si>
  <si>
    <t>BJ4540</t>
  </si>
  <si>
    <t>1. पढ़ाने के दौरान सभी बच्चों को सहभागिता के लिए प्रेरित किया l 2. सही जवाब पर प्रोत्साहन किया l</t>
  </si>
  <si>
    <t>1. हुक का उपयोग कर पाठ की रोचक शुरुआत कर सकते है l 2. कक्षा में भ्रमण कर बच्चों को देखकर उनकी मदद कर सकते है l 3. पाठ योजना का निर्माण कर सभी गतिविधियों को शामिल कर सकते है l</t>
  </si>
  <si>
    <t>शिक्षक इस बारे में कुछ जवाब नही दे पाए l</t>
  </si>
  <si>
    <t>b2a2d9dd-5f02-4106-8e21-e25e4006f8b3</t>
  </si>
  <si>
    <t>uuid:b2a2d9dd-5f02-4106-8e21-e25e4006f8b3</t>
  </si>
  <si>
    <t>Gandhwani</t>
  </si>
  <si>
    <t>23250610602</t>
  </si>
  <si>
    <t>Ramesh Kanash</t>
  </si>
  <si>
    <t>1. कक्षा में भ्रमण कर बच्चों को सहयोग किया जा सकता है l 2. समझ की जाँच के बारे में चर्चा की गई l 3. 40% से अधिक बच्चों की सहभगिता l</t>
  </si>
  <si>
    <t>1. पाठ योजना बनाकर शिक्षण की गतिविधियों को शामिल करना l 2. बच्चों से प्रक्रिया लेने के लिए कोल्ड कालिंग का उपयोग करना l 3. हुक एक रोचक शुरुआत l</t>
  </si>
  <si>
    <t>शिक्षक द्वारा नियमित इसी तरह के प्रशिक्षण की अपेक्षा है क्योकि उनकी अभी ही पोस्टिंग हुई है l</t>
  </si>
  <si>
    <t>a8e95c25-3d01-467e-9c12-cc405bf8422f</t>
  </si>
  <si>
    <t>uuid:a8e95c25-3d01-467e-9c12-cc405bf8422f</t>
  </si>
  <si>
    <t>मेहतापसिंह रावत सर</t>
  </si>
  <si>
    <t>BO4429</t>
  </si>
  <si>
    <t>1. हुक का प्रयोग किया l 2. बच्चों की सहभागिता के लिए प्रश्न पूछे l 3. कक्षा के भ्रमण किया l</t>
  </si>
  <si>
    <t>1. पाठ योजना का निर्माण करना l 2. स्वत्रंत कार्य देना l 3. बच्चों को पाठ पढने के लिए दे सकते है l</t>
  </si>
  <si>
    <t>शिक्षक इस बारे में कोई जवाब नही दे पाए l</t>
  </si>
  <si>
    <t>505954e4-a6c0-4bb1-ac7e-fa83f43d2855</t>
  </si>
  <si>
    <t>uuid:505954e4-a6c0-4bb1-ac7e-fa83f43d2855</t>
  </si>
  <si>
    <t>23.206628 75.790034 447.4000244140625 100</t>
  </si>
  <si>
    <t>Uday Singh Gothwal</t>
  </si>
  <si>
    <t>D.EL.ED</t>
  </si>
  <si>
    <t>Science kit का प्रयोग , विद्यार्थी को कर के सीखने का अवसर देना, दैनिक जीवन के उदाहरण के साथ विषय वस्तु को जोड़ना</t>
  </si>
  <si>
    <t>Cold calling का उपयोग , पूर्वज्ञान से जोड़ने का प्रयास करना , रचनात्मक फीडबैक</t>
  </si>
  <si>
    <t>8299be63-b786-47d1-8306-4335a6b56ef3</t>
  </si>
  <si>
    <t>uuid:8299be63-b786-47d1-8306-4335a6b56ef3</t>
  </si>
  <si>
    <t>23.206625 75.79003 447.4000244140625 100</t>
  </si>
  <si>
    <t>Malhargarh</t>
  </si>
  <si>
    <t>23190414303</t>
  </si>
  <si>
    <t>Dharmendra Singh</t>
  </si>
  <si>
    <t>Open end questions, positive language, homework</t>
  </si>
  <si>
    <t>Hook का प्रयोग , व्याख्यान पद्धति के स्थान पर अन्य तकनीक यथा - TLM etc का प्रयोग , CFU के प्रश्न</t>
  </si>
  <si>
    <t>5ec99959-600f-4683-8aa8-b8dad9a32856</t>
  </si>
  <si>
    <t>uuid:5ec99959-600f-4683-8aa8-b8dad9a32856</t>
  </si>
  <si>
    <t>23.168579 79.93388 0.0 325672.8834033692</t>
  </si>
  <si>
    <t>Ramesh Veluthedan</t>
  </si>
  <si>
    <t>23290811403</t>
  </si>
  <si>
    <t>Amit Vishwas</t>
  </si>
  <si>
    <t>CB1678</t>
  </si>
  <si>
    <t>Used digital board to solve problems and gave opportunity for students to practice on digital board.</t>
  </si>
  <si>
    <t>1) Teacher practiced cold calling and regularly asked questions to check students understanding. 2)Students were given opportunity to come to the digital board and solve problems. 3)</t>
  </si>
  <si>
    <t>1) Boys were generally in-active. Teacher can ask questions and circulate boys section more often. 2) Opportunity to practice TPS can be provided. 3) Teacher can provide more wait time after asking CFU questions.</t>
  </si>
  <si>
    <t>Nil</t>
  </si>
  <si>
    <t>9577f90d-6fad-4a88-9122-ade43f665921</t>
  </si>
  <si>
    <t>uuid:9577f90d-6fad-4a88-9122-ade43f665921</t>
  </si>
  <si>
    <t>Tikamgarh</t>
  </si>
  <si>
    <t>Palera</t>
  </si>
  <si>
    <t>23080413403</t>
  </si>
  <si>
    <t>Pooja</t>
  </si>
  <si>
    <t>CD4761</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</si>
  <si>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</si>
  <si>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विद्यार्थियों में आपस में सीखने और मिलकर समस्या-समाधान को प्रोत्साहित करने के लिए जोड़े या समूह में गतिविधि करना शामिल करें । जैसे - थिंक पेयर-शेयर, समूह कार्य आदि।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 अतः इसका कक्षा में प्रयोग करें।</t>
  </si>
  <si>
    <t>ceb94ece-2cb0-4e3d-ae66-592c67db4c19</t>
  </si>
  <si>
    <t>uuid:ceb94ece-2cb0-4e3d-ae66-592c67db4c19</t>
  </si>
  <si>
    <t>Gangeo</t>
  </si>
  <si>
    <t>23140810502</t>
  </si>
  <si>
    <t>Udit Narayan Dwivedi</t>
  </si>
  <si>
    <t>कक्षा में भ्रमण करते है, बच्चों से प्रश्न पूछते है और सकारात्मक भाषा का प्रयोग करते है</t>
  </si>
  <si>
    <t>समझ की जांच करना, उत्तर सामूहिक रूप से न लेते हुए चयन करके उत्तर लेना</t>
  </si>
  <si>
    <t>4a4d1260-dd0c-4bea-a0a4-a17f47d4e2ed</t>
  </si>
  <si>
    <t>uuid:4a4d1260-dd0c-4bea-a0a4-a17f47d4e2ed</t>
  </si>
  <si>
    <t>23370206104</t>
  </si>
  <si>
    <t>Surekha Parname</t>
  </si>
  <si>
    <t>AL7487</t>
  </si>
  <si>
    <t>Trying activities to teach grammar</t>
  </si>
  <si>
    <t>Not take chorus answers and increase CFU</t>
  </si>
  <si>
    <t>More trainings in English pedagogy</t>
  </si>
  <si>
    <t>6cec8f98-1a39-4cc1-8028-605fd129da2f</t>
  </si>
  <si>
    <t>uuid:6cec8f98-1a39-4cc1-8028-605fd129da2f</t>
  </si>
  <si>
    <t>23320402702</t>
  </si>
  <si>
    <t>Aabha Chouhan</t>
  </si>
  <si>
    <t>BP9957</t>
  </si>
  <si>
    <t>Career Guidance</t>
  </si>
  <si>
    <t>1. Ma'am started the class very well -she asked them what had they eaten from breakfast, wrote it on the board, and built up her class from that question- fantastic hook.   2. Her class had a lot of questions, both open and close ended.    3. She also used CFUs in the class</t>
  </si>
  <si>
    <t>Only 2 feedback pointers were given - 1. Use of attention grabbers to make the class less chaotic  2. The classroom was bereft of charts, requested her to make some with the students , made one myself and gave to her.</t>
  </si>
  <si>
    <t>In the school, At grades are being focussed upon more. Most of the students are working on that only. Because of some construction work, CM RISE school students also come there in the second hlaf, due to which the school timings of sixth grade students keeps changing - from day after tomorrow the timings will revert back to 10 am.</t>
  </si>
  <si>
    <t>d2d176f4-9b97-460f-9617-f79f5b2bad0b</t>
  </si>
  <si>
    <t>uuid:d2d176f4-9b97-460f-9617-f79f5b2bad0b</t>
  </si>
  <si>
    <t>23.40783 77.399308 476.54541015625 5.414999961853027</t>
  </si>
  <si>
    <t>23370210102</t>
  </si>
  <si>
    <t>अभिलाषा राजपूत</t>
  </si>
  <si>
    <t>BW1717</t>
  </si>
  <si>
    <t>इंग्लिश संस्कृत विज्ञान</t>
  </si>
  <si>
    <t>विद्यार्थियों से भी पढ़वाया एवं लेखन कार्य भी किया</t>
  </si>
  <si>
    <t>शिक्षक कक्षा में भ्रमण कर रहे थे। शिक्षक की आवाज़ पीछे तक आ रही थी।</t>
  </si>
  <si>
    <t>कोल्ड कॉलिंग का उपयोग करें सवाल पूछने और विद्यार्थी का चुनाव करने के लिए। एंट्री रूटीन का उपयोग किया जा सकता हैं।</t>
  </si>
  <si>
    <t>8f57a982-e43c-48ef-9ded-6022d47954dd</t>
  </si>
  <si>
    <t>uuid:8f57a982-e43c-48ef-9ded-6022d47954dd</t>
  </si>
  <si>
    <t>रीना साहू</t>
  </si>
  <si>
    <t>BQ4341</t>
  </si>
  <si>
    <t>शिक्षक द्वारा कोल्ड कॉलिंग का उपयोग किया जा रहा था। शिक्षक बच्चों को स्वतंत्र कार्य दे रहे थे। शिक्षक बच्चों को बोर्ड पर बुलाकर कार्य करवा रहे थे।</t>
  </si>
  <si>
    <t>प्रिंट रिच वातावरण का निर्माण किया जा सकता है। बच्चों की किताब नियमित रूप से जांची जाए। एंट्री रूटीन का चार्ट लगाकर बच्चों का स्वागत करें।</t>
  </si>
  <si>
    <t>5b2b1a86-b25f-4279-9df1-128f32e6a5f7</t>
  </si>
  <si>
    <t>uuid:5b2b1a86-b25f-4279-9df1-128f32e6a5f7</t>
  </si>
  <si>
    <t>Abhishek Gangle</t>
  </si>
  <si>
    <t>CB9438</t>
  </si>
  <si>
    <t>प्रश्न पूछते है और बच्चों को भी किताब में देखने का सुझाव देते है।</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</si>
  <si>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</si>
  <si>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इसके आप कोल्ड कॉलिंग का प्रयोग कर सभी की भागीदारी सुनिश्चित कर सकते है।  3.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 अतः इसका कक्षा में प्रयोग करें।</t>
  </si>
  <si>
    <t>08b0585f-68da-4567-a834-ebec895e60e7</t>
  </si>
  <si>
    <t>uuid:08b0585f-68da-4567-a834-ebec895e60e7</t>
  </si>
  <si>
    <t>Gwalior</t>
  </si>
  <si>
    <t>Morar(Urbon)</t>
  </si>
  <si>
    <t>23040515231</t>
  </si>
  <si>
    <t>Mr.Santosh Garg</t>
  </si>
  <si>
    <t>AL2565</t>
  </si>
  <si>
    <t>आपने अपनी कक्षा में बच्चों के स्वागत के लिए बहुत ही प्रभावी गतिविधि अपनाई है, कक्षा में बैठक व्यवस्था भी अच्छी है में देख पा रहा था कि आपने अपनी कक्षा में अच्छों को अलग अलग भूमिकाएं दी हुई हैं जैसे बोर्ड पर तारीख, उपस्थिति आदि दर्ज करना साथ ही आपकी कक्षा में एक नई चीज भी देखने को मिली *आज कक्षा में कौन आया* ये बहुत ही प्रभावी है बच्चों की उपस्थिति प्रदर्शित करने का।</t>
  </si>
  <si>
    <t>आपने अपनी कक्षा की शूरुआत बहुत ही प्रभावी रूप से की आप पाठ पढ़ाने के लिए अपनी पूर्व तैयारी के रूप में पाठ योजना पर भी काम कर सकते हैं जिससे उस दिन आपको क्या पढ़ना है, कैसे पढ़ाना है क्या गतिविधियां होंगी क्या TLM उपयोग किया जा सकता है, पाठ के उद्देश्य निर्धारित लर्निंग आउट कम क्या हो सकते हैं इस पर गहराई से काम किया जा सकता है। पाठ के दौरान अपने बच्चों की समझ की जांच की इन्हें ग्रह कार्य भी दिया जा सकता है ताकि बच्चे घर से कार्य कर लाएं और अगले दिन हम इसी के आधार पर पुनरावलोकन करा सकते हैं।</t>
  </si>
  <si>
    <t>c4ae98fc-ed03-49af-80d3-5c1bc6c71b7f</t>
  </si>
  <si>
    <t>uuid:c4ae98fc-ed03-49af-80d3-5c1bc6c71b7f</t>
  </si>
  <si>
    <t>Beohari</t>
  </si>
  <si>
    <t>23160201601</t>
  </si>
  <si>
    <t>Devaki Gupta</t>
  </si>
  <si>
    <t>1. Option 1: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  2. त्रुटियों की पहचान की जा रही है, विद्यार्थियों को उनके सीखने में मार्गदर्शन करने और गलतियों को दोहराने से बचने में मदद करने के लिए उनके सुधार बिन्दु बताना एवं उन्हें समझाना भी महत्वपूर्ण है।</t>
  </si>
  <si>
    <t>1 :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प्रश्न पूछने, विचार साझा करने और चर्चाओं में भाग लेने के अवसर प्रदान करके उनकी अधिकतम भागीदारी को प्रोत्साहित करें।    3.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</si>
  <si>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3fccdf76-385c-468e-a384-c38ae3b82374</t>
  </si>
  <si>
    <t>uuid:3fccdf76-385c-468e-a384-c38ae3b82374</t>
  </si>
  <si>
    <t>Avnish Dwivedi</t>
  </si>
  <si>
    <t>BK2671</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</si>
  <si>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</si>
  <si>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I   2. Option 1: विद्यार्थियों को प्रश्न पूछने, विचार साझा करने और चर्चाओं में भाग लेने के अवसर प्रदान करके उनकी अधिकतम भागीदारी को प्रोत्साहित करें।  3.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</si>
  <si>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fb0b1d90-6d84-49aa-8d27-10a427d197fe</t>
  </si>
  <si>
    <t>uuid:fb0b1d90-6d84-49aa-8d27-10a427d197fe</t>
  </si>
  <si>
    <t>Other</t>
  </si>
  <si>
    <t>Joshy Jose</t>
  </si>
  <si>
    <t>Ramcharan Yadav</t>
  </si>
  <si>
    <t>i.TLM  का उपयोग किया ii.विषय से संबंधित गतिविधियाँ</t>
  </si>
  <si>
    <t>We encouraged him and asked him to follow more closely the 'I do , we do, you' and think pair share</t>
  </si>
  <si>
    <t>same</t>
  </si>
  <si>
    <t>We didn't ask this question</t>
  </si>
  <si>
    <t>489a6d26-acf4-409d-996f-5b0f31262858</t>
  </si>
  <si>
    <t>vKGmkK28zYDN4mEqXYm34k</t>
  </si>
  <si>
    <t>uuid:489a6d26-acf4-409d-996f-5b0f31262858</t>
  </si>
  <si>
    <t>Baihar</t>
  </si>
  <si>
    <t>23450904602</t>
  </si>
  <si>
    <t>Mohit Mohan Shrivastava</t>
  </si>
  <si>
    <t>tumhe to kuchh samjh men nhi aaya hoga, kyo apas men bat kar rahe ho abhi bahar nikal dunga,</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</si>
  <si>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 3. कक्षा में सकारात्मक और प्रेरणादायी भाषा के उपयोग का आप बहुत अच्छा प्रयास कर रहे हैं; यह कक्षा का वातावरण उत्साहजनक और सहयोगी बनाने मे मदद करता है।</t>
  </si>
  <si>
    <t>cold calling, Thinking time dena, Hook se shuruaat karna.</t>
  </si>
  <si>
    <t>Learning activity ke video mil jaye to badhiya rahega.</t>
  </si>
  <si>
    <t>ee1f2e81-1c24-47cb-89db-2e247377d4d6</t>
  </si>
  <si>
    <t>uuid:ee1f2e81-1c24-47cb-89db-2e247377d4d6</t>
  </si>
  <si>
    <t>Rajesh Kumar Sahu</t>
  </si>
  <si>
    <t>AD2962</t>
  </si>
  <si>
    <t>lecture mode teaching</t>
  </si>
  <si>
    <t>cold calling, hook ka prayog, thinking timing.</t>
  </si>
  <si>
    <t>pre made Lesion plan mil jaye to badhiya rahega.</t>
  </si>
  <si>
    <t>528f14c3-fcd7-4aac-8361-50d345c6f858</t>
  </si>
  <si>
    <t>uuid:528f14c3-fcd7-4aac-8361-50d345c6f858</t>
  </si>
  <si>
    <t>Jhabua</t>
  </si>
  <si>
    <t>Ranapur</t>
  </si>
  <si>
    <t>23241205006</t>
  </si>
  <si>
    <t>Rajbir Baghel</t>
  </si>
  <si>
    <t>1. स्वत्रंत कार्य दिया l 2. पाठ की शुरुआत में हुक का उपयोग किया l 3. कक्षा में भ्रमण किया और बच्चों को सहयोग भी किया l</t>
  </si>
  <si>
    <t>1. बच्चों को समूह में कार्य करवाना चाहिए l 2. बच्चों को पाठ पढने के अवसर प्रदान करना चाहिए l 3. पाठ योजना बनाना चाहिए l</t>
  </si>
  <si>
    <t>इस बारे में शिक्षक कुछ नही बता पाए l</t>
  </si>
  <si>
    <t>0a3d81bb-bc44-4f7e-8624-9f55b1611fc0</t>
  </si>
  <si>
    <t>uuid:0a3d81bb-bc44-4f7e-8624-9f55b1611fc0</t>
  </si>
  <si>
    <t>Nisarpur</t>
  </si>
  <si>
    <t>23251002803</t>
  </si>
  <si>
    <t>Jitendra Rathore</t>
  </si>
  <si>
    <t>1. हुक का प्रयोग किया l 2. कक्षा में भ्रमण किया l 3. बच्चों को स्वत्रंत कार्य करने के अवसर प्रदान किये l</t>
  </si>
  <si>
    <t>1. पाठ योजना बनाना l 2. समझ की जाँच नियमित रूप से करना l 3. TLM का उपयोग करने से शिक्षण और रोचक हो सकता है l</t>
  </si>
  <si>
    <t>पीपल द्वारा दिए गये प्रशिक्षण प्रभावी रहते और अच्छा सीखने को मिलता है l</t>
  </si>
  <si>
    <t>bab73b16-5c98-42c6-a811-8f2e9dcf63d0</t>
  </si>
  <si>
    <t>vkSRetx92HhrpA3j8EVQe7</t>
  </si>
  <si>
    <t>uuid:bab73b16-5c98-42c6-a811-8f2e9dcf63d0</t>
  </si>
  <si>
    <t>Baldewgarh</t>
  </si>
  <si>
    <t>23080107902</t>
  </si>
  <si>
    <t>Rohit Yadav</t>
  </si>
  <si>
    <t>CD2533</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</si>
  <si>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  3. कक्षा में सकारात्मक और प्रेरणादायी भाषा के उपयोग का आप बहुत अच्छा प्रयास कर रहे हैं; यह कक्षा का वातावरण उत्साहजनक और सहयोगी बनाने मे मदद करता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</si>
  <si>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  3.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</si>
  <si>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27ac4e58-518c-43e8-978b-2160f4b2e2b1</t>
  </si>
  <si>
    <t>uuid:27ac4e58-518c-43e8-978b-2160f4b2e2b1</t>
  </si>
  <si>
    <t>23020301004</t>
  </si>
  <si>
    <t>Pradeep Parmar</t>
  </si>
  <si>
    <t>i.हुक का प्रयोग ii.थिंक पेयर शेयर iii.समूह चर्चा iv.ऑडियो/ विडियो का उपयोग करके शिक्षण</t>
  </si>
  <si>
    <t>आप कक्षा में उपलब्ध संसाधनों का पर्याप्त उपयोग कर रहे हैं, कक्षा में बच्चों से आपने समूह कार्य कराया इन्हें परिमाप की अवधारणा से अवगत कराने के लिए आपने कक्षा के बाहर ले जा कर प्रभावी रूप से समझाया</t>
  </si>
  <si>
    <t>आप कक्षा में पाठ योजना निर्माण कर उपयोग करें तो आप और अधिक तैयारी के साथ बच्चों को पढ़ा पाएंगे, कक्षा में बच्चों की उपस्थित बहुत कम है इसके लिए आप नियमित रूप से बच्चों के पालकों से संपर्क कर चर्चा कर सकते हैं इस कार्य में आप नियमित रूप से आ रहे बच्चों की मदद ले सकते हैं, कक्षा में बच्चों की सक्रियता सुनिश्चित करने के लिए कक्षा में कोल्ड कालिंग तकनीक का उपयोग कर सकते हैं</t>
  </si>
  <si>
    <t>1da9256f-363c-495e-8330-ddeeae47b716</t>
  </si>
  <si>
    <t>uuid:1da9256f-363c-495e-8330-ddeeae47b716</t>
  </si>
  <si>
    <t>23020316604</t>
  </si>
  <si>
    <t>Mr. Dinesh Singh</t>
  </si>
  <si>
    <t>AR2625</t>
  </si>
  <si>
    <t>आप कक्षा में बच्चों को बहुत ही प्रभावी तरीके से सक्रीय बनाये हुए थे आपने बच्चों को स्वतंत्र रूप से कार्य करने को दिया भ्रमण किया और आवश्यकतानुसार बच्चों को मदद भी की</t>
  </si>
  <si>
    <t>बच्चों से प्रतिक्रिया प्राप्त करने के लिए आप कोल्ड कोलिंग का उपयोग कर सकते हैं ताकि बच्चे सामूहिक रूप से जबाब देने से बच्चे और आप सही या गलत जबाब की पहचान कर सकें पथ को प्रभावी रूप से पढ़ाने के लिए आप पाठ योजना का भी निर्माण कर सकते हैं ताकि आप पूर्व में ही पाठ से सम्बंधित तैयारी कर लें कक्षा में विषय से सम्बंधित कुछ पोस्टर भी प्रदर्शित किये जा सकते हैं जो आप बच्चों के साथ मिलकर बना सकते हैं</t>
  </si>
  <si>
    <t>3698cc55-81f9-453f-8029-db8d61542b61</t>
  </si>
  <si>
    <t>uuid:3698cc55-81f9-453f-8029-db8d61542b61</t>
  </si>
  <si>
    <t>Khargone</t>
  </si>
  <si>
    <t>Kasrawad</t>
  </si>
  <si>
    <t>23271217703</t>
  </si>
  <si>
    <t>Sitaram Aske</t>
  </si>
  <si>
    <t>1. पाठ की शुरुआत हुक तकनीक से की २. ग्लोब TLM के माध्यम से पढ़ाया गया ३. उच्च थिंकिंग वाले प्रश्न भी पूछे गए</t>
  </si>
  <si>
    <t>१. बच्चों की कॉपी नियमित रूप से चेक की जाए और रचनात्मक फ़ीडबैक दिए जाए २. लेसन प्लान बनाया जाये ३.</t>
  </si>
  <si>
    <t>0b9697eb-3605-4223-9ea6-982a8b0c529d</t>
  </si>
  <si>
    <t>uuid:0b9697eb-3605-4223-9ea6-982a8b0c529d</t>
  </si>
  <si>
    <t>Bharat singh rawat</t>
  </si>
  <si>
    <t>BD7435</t>
  </si>
  <si>
    <t>1. सकारात्मक भाषा का प्रयोग  २.पढ़ाने के दौरान कक्षा में भ्रमण किया गया</t>
  </si>
  <si>
    <t>१. पढ़ाने के दौरान शिक्षण तकनीकों का उपयोग किया जाए जिससे गतिविधि आधारित शिक्षण होगा और बच्चे सहज होकर पढ़ सकेंगे २. बच्चों की कॉपी नियमित रूप से जांची जाए और उन्हें रचनात्मक फीडबैक दिया जाए। ३. बच्चों की समझ की जांच के लिए प्रश्न पूछे या उन्हें स्वतंत्र कार्य या ग्रुप कार्य दिया जाए</t>
  </si>
  <si>
    <t>0080fb45-fe43-435d-82d2-bd4180cab019</t>
  </si>
  <si>
    <t>uuid:0080fb45-fe43-435d-82d2-bd4180cab019</t>
  </si>
  <si>
    <t>23.133782 79.966878 358.6000061035156 36.900001525878906</t>
  </si>
  <si>
    <t>Wara Seoni</t>
  </si>
  <si>
    <t>23450705203</t>
  </si>
  <si>
    <t>Brajesh Parashar</t>
  </si>
  <si>
    <t>Open ended and close ended prashn puchhe gaye, daily life se jude example sajh kiye gye, circular setting arrangement tha.</t>
  </si>
  <si>
    <t>Follow the questioning step, cold calling and tps</t>
  </si>
  <si>
    <t>Time to time guidance</t>
  </si>
  <si>
    <t>10c5c43e-48e8-4201-a09b-4355f57b3b95</t>
  </si>
  <si>
    <t>uuid:10c5c43e-48e8-4201-a09b-4355f57b3b95</t>
  </si>
  <si>
    <t>23.133728 79.966848 351.6000061035156 42.5</t>
  </si>
  <si>
    <t>Rajesh patle</t>
  </si>
  <si>
    <t>BQ6170</t>
  </si>
  <si>
    <t>Hook, cold calling, tlm ka prayog</t>
  </si>
  <si>
    <t>Right way of questioning, lession plan making, appreciation for students</t>
  </si>
  <si>
    <t>New teaching activity</t>
  </si>
  <si>
    <t>8bf77216-6df3-4974-9540-0846532ff40c</t>
  </si>
  <si>
    <t>uuid:8bf77216-6df3-4974-9540-0846532ff40c</t>
  </si>
  <si>
    <t>Pawai</t>
  </si>
  <si>
    <t>23100404303</t>
  </si>
  <si>
    <t>Dharmendra Kumar Dhaturha</t>
  </si>
  <si>
    <t>शिक्षक बच्चो के अलग अलग अनुभवों को शामिल करते हुए सवालों को बना रहे थे और बच्चो को उसे हल करने के लिए कह रहे थे I</t>
  </si>
  <si>
    <t>1.कक्षा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आपका आकलन के माध्यम से सक्रिय रूप से समझ की जाँच करने का तरीका उत्कृष्ट हैं; समग्र शिक्षण सुनिश्चित करने के लिए इसी तरह जांच के तरीकों का उपयोग करते रहें।</t>
  </si>
  <si>
    <t>1 :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हुक एक छोटी सी गतिविधि होती है ( जैसे कविता/कहानी/तथ्य/किस्सा/पहेली आदि) जिसे शिक्षक पढ़ाए जाने वाले पाठ के शुरू में, उस विषय में रुचि उत्पन्न करने के लिए उपयोग कर सकते हैं। हुक सीमित अवधि का होता है (3 मिनट से कम) विषय से संबंधित होता है और रुचिकर होना चाहिए।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3. TLM/शिक्षण अधिगम सामग्री (टीएलएम) का इस्तेमाल विद्यार्थियों के सीखने को आसान बनाने के लिए किया जाता है. TLM से विद्यार्थियों को ज्ञान समझने में मदद मिलती है और उनका आत्मविश्वास भी बढ़ता है. टीएलएम का इस्तेमाल करने से कक्षा में शिक्षण और सीखने का अनुभव बेहतर होता है।</t>
  </si>
  <si>
    <t>8d88f0f6-6f96-4561-a4cd-2d72f1423c72</t>
  </si>
  <si>
    <t>uuid:8d88f0f6-6f96-4561-a4cd-2d72f1423c72</t>
  </si>
  <si>
    <t>Ashish kumar</t>
  </si>
  <si>
    <t>BV5651</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</si>
  <si>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</si>
  <si>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कक्षा में बैठक व्यवस्था को U आकार में बनाए ताकि आप कक्षा में भ्रमण कर पाए और बच्चो के कार्य को देख पाए I कक्षा कक्ष के साझा नियम बनाए और उन्हें दिवार पर चस्पा करे I  3. हर बच्चे की सहभागिता को सुनिश्चित करने हेतु आप कोल्ड कालिंग का उपयोग कर सकते है I</t>
  </si>
  <si>
    <t>7e4b61b0-9293-407f-b7dc-ee39f089bfdc</t>
  </si>
  <si>
    <t>uuid:7e4b61b0-9293-407f-b7dc-ee39f089bfdc</t>
  </si>
  <si>
    <t>Bichhia</t>
  </si>
  <si>
    <t>23420303023</t>
  </si>
  <si>
    <t>Sheelnidhi Kachhwaha</t>
  </si>
  <si>
    <t>शिक्षक द्वारा सभी विद्यार्थियों को गृहकार्य दिया गया है, साथ ही समय समय पर सकारात्मक भाषा का प्रयोग किया।</t>
  </si>
  <si>
    <t>प्रश्न पूछने के चरण का प्रयोग करते हुए बच्चों को सोचने का समय दिया जाए।</t>
  </si>
  <si>
    <t>विषय का प्रशिक्षण अन्य शिक्षक जोह बच्च गए है उनके लिए आयोजित किया जाए।</t>
  </si>
  <si>
    <t>b0e87124-2954-4420-a647-e6b533080a79</t>
  </si>
  <si>
    <t>uuid:b0e87124-2954-4420-a647-e6b533080a79</t>
  </si>
  <si>
    <t>23271515002</t>
  </si>
  <si>
    <t>Ajay Parikh</t>
  </si>
  <si>
    <t>हिन्दी संस्कृत गणित विज्ञान सामाजिक विज्ञान</t>
  </si>
  <si>
    <t>1. पाठ की शुरुआत रिकैप से की। २. विषय आधारित गतिविधि करवाई जिसमें बच्चे एंगेज्ड थे। ३. स्वतंत्र कार्य दिया गया</t>
  </si>
  <si>
    <t>१. पढ़ाने के दौरान बच्चों के एंगेजमेंट को बढ़ाने के लिए तकनीकों का उपयोग किया जाए। २. लेसन प्लान हो। ३. बच्चों की फेयर कॉपी बनवाई जाए और उसे नियमित जाँची जाए</t>
  </si>
  <si>
    <t>0a1443aa-0342-4d5a-806d-039f1db59fa0</t>
  </si>
  <si>
    <t>uuid:0a1443aa-0342-4d5a-806d-039f1db59fa0</t>
  </si>
  <si>
    <t>Durga Chauhan</t>
  </si>
  <si>
    <t>AO8262</t>
  </si>
  <si>
    <t>1. सकारात्मक भाषा का उपयोग किया गया  २. बच्चों के पास नोटबुक थी और वे नियमित रूप से जांची जाती है</t>
  </si>
  <si>
    <t>१. पढ़ाने के दौरान तकनीकों का उपयोग किया जाए जिससे बच्चों का इंगेजमनेट भी बना रहे। २. बच्चों से इंडिविजुअल प्रश्न पूछे जाए जिससे सभी की सीख का पता चल सके। ३. बैठक व्यवस्था U आकर में हो</t>
  </si>
  <si>
    <t>9918776f-7859-4b64-b202-d90c2380730a</t>
  </si>
  <si>
    <t>uuid:9918776f-7859-4b64-b202-d90c2380730a</t>
  </si>
  <si>
    <t>23320402007</t>
  </si>
  <si>
    <t>Sangeeta Malviya</t>
  </si>
  <si>
    <t>BU1763</t>
  </si>
  <si>
    <t>Mam said it did not have any specification</t>
  </si>
  <si>
    <t>i.TLM  का उपयोग किया</t>
  </si>
  <si>
    <t>1. Gave students some questions in chits, used chalk and board to note down the responses by the students  2. Circulated a bit</t>
  </si>
  <si>
    <t>1. Can follow the 4-step process while asking questions ( Made cold calling chits for her classroom and gave ); most of the questions asked by her got choral responses from the students 2. Using Word Wall and other print rich material in the classroom</t>
  </si>
  <si>
    <t>At grade hasn't been used till now, attendance is less than 50% of enrollment , a large drain flows right next to the school, making it slightly uncomfortable for the students.</t>
  </si>
  <si>
    <t>c9a3fe62-7f17-4874-a2c1-3337d3204722</t>
  </si>
  <si>
    <t>uuid:c9a3fe62-7f17-4874-a2c1-3337d3204722</t>
  </si>
  <si>
    <t>23420321102</t>
  </si>
  <si>
    <t>Seema Rajpoot</t>
  </si>
  <si>
    <t>शिक्षक के द्वारा कक्षा मैं भ्रमण किया है, हुक का प्रयोग किया गया।</t>
  </si>
  <si>
    <t>प्रश्न की प्रक्रिया का पालन किया जाए। जिसमें विशेष रूप से विद्यार्थी को सोचने का समय दिया जाए।</t>
  </si>
  <si>
    <t>शिक्षक के मनोबल और मुख्य रूप से प्रेरित करने हेतु कार्य किया जाये।</t>
  </si>
  <si>
    <t>6e548d0d-a2c0-4d18-8a14-e73448e8c0f5</t>
  </si>
  <si>
    <t>uuid:6e548d0d-a2c0-4d18-8a14-e73448e8c0f5</t>
  </si>
  <si>
    <t>Ashok kumar murali</t>
  </si>
  <si>
    <t>BP9055</t>
  </si>
  <si>
    <t>शिक्षक के द्वारा बोर्ड वर्क बहुत अच्छे से किया गया, जिसमें विशेष रूप से विभिन्न प्रकार के चित्र बनाए गए।</t>
  </si>
  <si>
    <t>प्रश्न पूछने की प्रक्रिया का पालन किया जाएं विशेष रूप से प्रश्न पूछने के बाद सोचने का समय दिया जाए।</t>
  </si>
  <si>
    <t>कोई सहायता विशेष रूप से बताई नहीं गई।</t>
  </si>
  <si>
    <t>3cf19d06-0dee-4e1d-9ba2-b25b6d143d21</t>
  </si>
  <si>
    <t>uuid:3cf19d06-0dee-4e1d-9ba2-b25b6d143d21</t>
  </si>
  <si>
    <t>23.206807 75.790099 448.4000244140625 92.9000015258789</t>
  </si>
  <si>
    <t>23190105604</t>
  </si>
  <si>
    <t>Deepak Gupta</t>
  </si>
  <si>
    <t>हुक का प्रयोग, Cold Calling, circulation</t>
  </si>
  <si>
    <t>TLM का उपयोग कर सकते हैं , समूह कार्य को बढाया जा सकता है , दैनिक जीवन के उदाहरण से जोड़ा जा सकता है।</t>
  </si>
  <si>
    <t>33dbb8fb-1202-4efc-979b-efae4591f9b3</t>
  </si>
  <si>
    <t>uuid:33dbb8fb-1202-4efc-979b-efae4591f9b3</t>
  </si>
  <si>
    <t>22.083629 79.549528 585.0999755859375 13.991000175476074</t>
  </si>
  <si>
    <t>Pandhurna</t>
  </si>
  <si>
    <t>23430805303</t>
  </si>
  <si>
    <t>Sunil Digarse</t>
  </si>
  <si>
    <t>BU6806</t>
  </si>
  <si>
    <t>CFU किया ,शब्दो पर चर्चा कर समझ बनाई, खुले छोर के प्रश्न किये</t>
  </si>
  <si>
    <t>शिक्षण योजना बनाकर कार्य करने की जरूरत है है जिसमे व्यक्तिगत कार्य, TPS व समूह कार्य शामिल करने की आवश्यकता है।</t>
  </si>
  <si>
    <t>87487461-2450-4081-9ca4-9d4e00f30dea</t>
  </si>
  <si>
    <t>uuid:87487461-2450-4081-9ca4-9d4e00f30dea</t>
  </si>
  <si>
    <t>22.08367 79.549523 585.0999755859375 15.180999755859375</t>
  </si>
  <si>
    <t>23440144302</t>
  </si>
  <si>
    <t>Narendra Kumar Singour</t>
  </si>
  <si>
    <t>शिक्षक ने TLM का अच्छा उपयोग किया, छात्र को कक्षा से बाहर ले जाकर पौधों का अवलोकन कराया, बच्चों को अभ्यास के खूब अवसर दिए।</t>
  </si>
  <si>
    <t>लेशन प्लान नहीं था।ग्रुप वर्क, tps नहीं हो पाया, कोल्ड कालिंग का उपयोग नहीं हो पाता, एक से अधिक अवधारणा शामिल की जिससे छात्र के लिए सामग्री समझने के लिए अधिक हो गयी।</t>
  </si>
  <si>
    <t>0abaf6b7-2011-4507-97ee-52470c3b15c3</t>
  </si>
  <si>
    <t>uuid:0abaf6b7-2011-4507-97ee-52470c3b15c3</t>
  </si>
  <si>
    <t>22.083647 79.549523 585.0999755859375 18.229000091552734</t>
  </si>
  <si>
    <t>23440121305</t>
  </si>
  <si>
    <t>Dhaniram Thakur</t>
  </si>
  <si>
    <t>शिक्षक ने बताया कि D.ed में विषय नहीं है। कॉमन होता है।</t>
  </si>
  <si>
    <t>पाठ्योजना पूर्व दिवस की थी। आज के पाठ में लगभग सभी घटकों का समावेश किया।, हुक काफी अच्छे से उपयोग हुआ। ओपन एंड के अच्छे सवाल पूछे गए एवं जबाब का सम्मान किया।</t>
  </si>
  <si>
    <t>लेशन प्लान बनाते तो TPS/ग्रुप वर्क बेहतर करा पाते। इसके साथ ही कोल्ड कॉलिंग के उपयोग की अवषयजता है।</t>
  </si>
  <si>
    <t>9c8dac43-0815-4d19-be8d-895734dc6a69</t>
  </si>
  <si>
    <t>uuid:9c8dac43-0815-4d19-be8d-895734dc6a69</t>
  </si>
  <si>
    <t>23100331401</t>
  </si>
  <si>
    <t>Archna Goutam</t>
  </si>
  <si>
    <t>BQ3392</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</si>
  <si>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</si>
  <si>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 बच्चो के ध्यान को आकर्षित करने के लिए कुछ तकनीको का य्प्योग कर सकते है I</t>
  </si>
  <si>
    <t>f06b42e3-331f-4b04-aa19-92300519dbad</t>
  </si>
  <si>
    <t>uuid:f06b42e3-331f-4b04-aa19-92300519dbad</t>
  </si>
  <si>
    <t>Amar Nath Soni</t>
  </si>
  <si>
    <t>BY5646</t>
  </si>
  <si>
    <t>1.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</si>
  <si>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t>
  </si>
  <si>
    <t>af3071d8-9a28-4f86-85b2-21f07b4443fd</t>
  </si>
  <si>
    <t>uuid:af3071d8-9a28-4f86-85b2-21f07b4443fd</t>
  </si>
  <si>
    <t>Rithi</t>
  </si>
  <si>
    <t>23380403402</t>
  </si>
  <si>
    <t>Vinod Kumar Pathak</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</si>
  <si>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</si>
  <si>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प्रश्न पूछने, विचार साझा करने और चर्चाओं में भाग लेने के अवसर प्रदान करके उनकी अधिकतम भागीदारी को प्रोत्साहित करें।   3.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t>
  </si>
  <si>
    <t>6ed8c41d-4e7f-4b4f-912d-bb1dea0e67f7</t>
  </si>
  <si>
    <t>uuid:6ed8c41d-4e7f-4b4f-912d-bb1dea0e67f7</t>
  </si>
  <si>
    <t>Mahendra Kumar</t>
  </si>
  <si>
    <t>AN3162</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</si>
  <si>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</si>
  <si>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विद्यार्थियों को स्वयं अवधारणाओं का अभ्यास करने और उनकी समझ और प्रगति के स्तर को जानने के लिए स्वतंत्र कार्य समय (Independent work time) को शामिल करें।</t>
  </si>
  <si>
    <t>d084ab1d-99cc-4245-b721-0f9d49669e84</t>
  </si>
  <si>
    <t>uuid:d084ab1d-99cc-4245-b721-0f9d49669e84</t>
  </si>
  <si>
    <t>23380407902</t>
  </si>
  <si>
    <t>Man Singh Urweti</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</si>
  <si>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</si>
  <si>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2. विद्यार्थियों को प्रश्न पूछने, विचार साझा करने और चर्चाओं में भाग लेने के अवसर प्रदान करके उनकी अधिकतम भागीदारी को प्रोत्साहित करें।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</si>
  <si>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5913f801-072b-4c97-8ccd-02a6c5fcec39</t>
  </si>
  <si>
    <t>uuid:5913f801-072b-4c97-8ccd-02a6c5fcec39</t>
  </si>
  <si>
    <t>Suman singh</t>
  </si>
  <si>
    <t>BQ4904</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</si>
  <si>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t>
  </si>
  <si>
    <t>1.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   2. नहीं: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सुनिश्चित करें कि विद्यार्थियों की नोटबुक नियमित रूप से उचित समय-सीमा में जांची जाती है, क्योंकि समय पर जाँचना उनके सीखने की प्रगति के लिए महत्वपूर्ण है।</t>
  </si>
  <si>
    <t>174ccbd3-ae3b-4c6b-9f77-3138409e684a</t>
  </si>
  <si>
    <t>uuid:174ccbd3-ae3b-4c6b-9f77-3138409e684a</t>
  </si>
  <si>
    <t>Rama</t>
  </si>
  <si>
    <t>23241008703</t>
  </si>
  <si>
    <t>Jai Shankar Gautam</t>
  </si>
  <si>
    <t>1. हुक का प्रयोग किया l 2. स्वत्रंत कार्य करने का समय दिया गया l 3. समझ की जाँच के लिए प्रश्न हल करवाए l</t>
  </si>
  <si>
    <t>1. बच्चों को समूह कार्य करवाए l 2. स्वतंत्र कार्य के दौरान कक्षा में भ्रमण</t>
  </si>
  <si>
    <t>पीपल संस्था द्वारा दिया गया प्रशिक्षण बहुत प्रभावी और उपयोगी रहा l इसी तरह के प्रशिक्षण से शिक्षण तकनीके और प्रभावी होगी l</t>
  </si>
  <si>
    <t>0cf43d95-eba5-41d2-a56c-5b4f82540213</t>
  </si>
  <si>
    <t>uuid:0cf43d95-eba5-41d2-a56c-5b4f82540213</t>
  </si>
  <si>
    <t>Niwari</t>
  </si>
  <si>
    <t>23520311202</t>
  </si>
  <si>
    <t>P L Ahirwar</t>
  </si>
  <si>
    <t>BD3956</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</si>
  <si>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सभी विद्यार्थियों के लिए समावेशी और सम्मानजनक सीखने के वातावरण को बढ़ावा देने के लिए रूढ़िवादिता और भेदभाव के मुद्दों पर सजगता के साथ ध्यान दे, बातचीत करें एवं उनकी समझ बनाएं।</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</si>
  <si>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विद्यार्थियों को प्रश्न पूछने, विचार साझा करने और चर्चाओं में भाग लेने के अवसर प्रदान करके उनकी अधिकतम भागीदारी को प्रोत्साहित करें।</t>
  </si>
  <si>
    <t>1e0f5eef-eac2-45ee-8b17-bfb27bab5ad7</t>
  </si>
  <si>
    <t>uuid:1e0f5eef-eac2-45ee-8b17-bfb27bab5ad7</t>
  </si>
  <si>
    <t>Rajeev Kumar Kushwaha</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</si>
  <si>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</si>
  <si>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000d4a9f-b5b4-450b-9795-d825817d1450</t>
  </si>
  <si>
    <t>uuid:000d4a9f-b5b4-450b-9795-d825817d1450</t>
  </si>
  <si>
    <t>22.083646 79.549524 0.0 18.507</t>
  </si>
  <si>
    <t>Kurai</t>
  </si>
  <si>
    <t>23440412102</t>
  </si>
  <si>
    <t>Tarun Gautam</t>
  </si>
  <si>
    <t>सभी बच्चों को सवाल हल करने के अवसर प्रदान किए, होमवर्क दिया गया,पुनरावलोकन कराया गया।</t>
  </si>
  <si>
    <t>लेशन प्लान बनाने की आवश्यकता है, कक्षा के नियम संधारण करने की जरूरत है</t>
  </si>
  <si>
    <t>087e6d84-8526-4ab6-94f8-cb1e6617eab0</t>
  </si>
  <si>
    <t>uuid:087e6d84-8526-4ab6-94f8-cb1e6617eab0</t>
  </si>
  <si>
    <t>23.259933 77.412615 0.0 507048.69891899626</t>
  </si>
  <si>
    <t>Ritu Uikey</t>
  </si>
  <si>
    <t>AZ3956</t>
  </si>
  <si>
    <t>शब्दों का अर्थ बोर्ड पर लिखा व समझाया</t>
  </si>
  <si>
    <t>बच्चों को वक्तीगत अभ्यास कार्य के अवसर प्रदान किए, कहिले एवं बंद छोर के प्रशन पूछे।</t>
  </si>
  <si>
    <t>शिक्षण योजना बनाकर कार्य करने की आवश्यकता है।  कक्षा के नियम संधारण करने की आवश्यकता है।  प्रिन्ट रिच करने की आवश्यकता है।</t>
  </si>
  <si>
    <t>नामांकन काफी कम है जिससे भ्रमण, कोल्ड कॉलिंग, tps , समूह कार्य करवाने मे चुनौती है।</t>
  </si>
  <si>
    <t>5315e155-7247-4ce4-8878-a292d4eed553</t>
  </si>
  <si>
    <t>uuid:5315e155-7247-4ce4-8878-a292d4eed553</t>
  </si>
  <si>
    <t>23030710702</t>
  </si>
  <si>
    <t>Shiromani Singh Yadav</t>
  </si>
  <si>
    <t>आप कक्षा में बच्चों को प्रभावी रूप से पढ़ा रहे थे आपने बच्चों को स्वतंत्र रूप से काम करने के लिए दिया मेने देखा कि आप भ्रमण कर बच्चों के कार्यों को देख भी रहे थे</t>
  </si>
  <si>
    <t>कक्षा में बच्चों के लिए प्रशिक्षण में बताये गए एंट्री रूटीन एवं अन्य तकनीकों का उपयोग कर कक्षा को बच्चों के लिए और अधिक रोचक बनाई जा सकती है, बच्चों से कुछ चार्ट बनवाए जा सकते हैं जो पढ़ाये जाने वाले विषय और कुछ साझा नियमों से जुड़े हों तो बच्चों को इसमें और मजा आएगा</t>
  </si>
  <si>
    <t>1e55bf9a-8745-49a4-b8a7-8bfe0f3d2009</t>
  </si>
  <si>
    <t>uuid:1e55bf9a-8745-49a4-b8a7-8bfe0f3d2009</t>
  </si>
  <si>
    <t>23030709102</t>
  </si>
  <si>
    <t>Smt. Pratibha Singh</t>
  </si>
  <si>
    <t>BA9158</t>
  </si>
  <si>
    <t>आपकी कक्षा व्यवस्थित है सभी बच्चे ठीक ढंग से बैठे हुए हैं</t>
  </si>
  <si>
    <t>आप प्रशिक्षण में सुझाई गई गतिविधियों को कक्षा में लागु कर कक्षा में और अधिक प्रभावी बना सकती हैं जैसे- पाठ की रोचक शुरुआत के लिए हुक तकनीक का उपयोग, अपनी बात या प्रतिक्रिया देने के लिए हेंड रेज करना, आदि आप पथ पढ़ाने के पूर्व अपनी पूर्व तैयारी के लिए पाठ योजना का निर्माण भी करें तो आपको कक्षा संचालन में सहयोग मिलेगा</t>
  </si>
  <si>
    <t>e481d949-f58a-4fa1-88fc-266dae61df43</t>
  </si>
  <si>
    <t>uuid:e481d949-f58a-4fa1-88fc-266dae61df43</t>
  </si>
  <si>
    <t>Dabra</t>
  </si>
  <si>
    <t>23040102002</t>
  </si>
  <si>
    <t>Smt. Rajendra Kumari Amb</t>
  </si>
  <si>
    <t>AL2397</t>
  </si>
  <si>
    <t>आपकी कक्षा में बच्चे बहुत ही सक्रीय रूप से आपके प्रश्नों पर जबाब दे रहे थे आपने बच्चों की कॉपी भी नियमित रूप से जांची हैं, आप ब्लेक बोर्ड पर विषय से सम्बंधित डाईग्राम भी बनाकर बच्चों को अवधारणा स्पस्ट करने का प्रभावी रूप से प्रयास कर रहीं थी</t>
  </si>
  <si>
    <t>आप जब बच्चों से जबाब ले तो आप कोल्ड कॉलिंग, हेंड रेज आदि का उपयोग कर बच्चों को अधिक सक्रीय बनाने का प्रयास कर सकती हैं, बच्चों से ही आवश्यक डाईग्राम आदि TLM के रूप में बनवाये और कक्षा में लगाये जा सकते हैं, इस हेतु आप बच्चों को सामूहिक रूप से कार्य करने को भी दे सकती हैं, कक्षा के पूर्व आप पाठ से सम्बंधित पाठ योजना का निर्माण कर अध्यन कराएंगी तो शिक्षण सुगमता से कराने में मदद मिलेगी</t>
  </si>
  <si>
    <t>0ec7483c-618a-468d-a16a-c5ce6aa9993a</t>
  </si>
  <si>
    <t>uuid:0ec7483c-618a-468d-a16a-c5ce6aa9993a</t>
  </si>
  <si>
    <t>21.830163 75.634693 254.32885886820912 1414</t>
  </si>
  <si>
    <t>Maheshwar</t>
  </si>
  <si>
    <t>23271402601</t>
  </si>
  <si>
    <t>Rakesh Chouhan</t>
  </si>
  <si>
    <t>1.हुक से पाठ की शुरुआत की गई २. शिक्षक हर टॉपिक की पाठ योजना बनाते है और आज भी टॉपिक की पाठ योजना थी। ३. TLM का उपयोग कर प्रैक्टिकल करवाया गया साथ ही बच्चों को होमवर्क भी दिया गया और शिक्षक का व्यवहार सकारात्मक था</t>
  </si>
  <si>
    <t>१. नोटबुक में विशिष्ठ टिप्पणी दी जाए। २.अनियमित छात्रों को भी गतिविधि में शामिल किया जाए। ३. कक्षा की बैठक व्यवस्था चेंज की जाए</t>
  </si>
  <si>
    <t>49eca3a1-5867-4e79-a35a-1c3ebe2c73a4</t>
  </si>
  <si>
    <t>uuid:49eca3a1-5867-4e79-a35a-1c3ebe2c73a4</t>
  </si>
  <si>
    <t>21.830164 75.634695 254.32885886820912 1414</t>
  </si>
  <si>
    <t>Laxminarayan Sitole</t>
  </si>
  <si>
    <t>AO9260</t>
  </si>
  <si>
    <t>1.सकारात्मक व्यवहार २. शिक्षक के समझाने का तरीका अच्छा था</t>
  </si>
  <si>
    <t>१. गतिविधि आधारित शिक्षण हो। २. व्याख्यान पद्धति के बजाय TLM आधारित शिक्षण हो और बच्चों को भी सहभागिता करने का अवसर मिले। ३. विषय पुस्तके स्कूल में छात्रों की संख्या अनुसार नहीं मिल पायी है</t>
  </si>
  <si>
    <t>शैक्षिक संवाद शिक्षकों का करवाने की बजाय हर स्कूल से कुछ कुछ छात्रों को बुलवाकर किया जाए ताकि बच्चों में प्रतिस्पर्धा का विकास हो और वे भी अन्य स्कूल्स के छात्रों की बेस्ट प्रैक्टिसेज को अपनाकर अपना बेस्ट दे सके</t>
  </si>
  <si>
    <t>27739c96-c9ed-45c9-a5f0-f556e2518c20</t>
  </si>
  <si>
    <t>uuid:27739c96-c9ed-45c9-a5f0-f556e2518c20</t>
  </si>
  <si>
    <t>23.133769 79.966865 351.9000244140625 24.899999618530273</t>
  </si>
  <si>
    <t>Jabalpur (Rural)</t>
  </si>
  <si>
    <t>23390111502</t>
  </si>
  <si>
    <t>Anand Singh Adhikari</t>
  </si>
  <si>
    <t>Clear the concept, ask the many questions, daily life connect example.</t>
  </si>
  <si>
    <t>Hook, cold calling, tps, appreciation</t>
  </si>
  <si>
    <t>Share pre made lession plan.</t>
  </si>
  <si>
    <t>49055933-ab9b-498a-9f7e-612a85e12a25</t>
  </si>
  <si>
    <t>uuid:49055933-ab9b-498a-9f7e-612a85e12a25</t>
  </si>
  <si>
    <t>23.133771 79.966879 351.9000244140625 48.900001525878906</t>
  </si>
  <si>
    <t>Aruna khare</t>
  </si>
  <si>
    <t>AB7321</t>
  </si>
  <si>
    <t>Clear the concept, asking the question, difficult word write on board</t>
  </si>
  <si>
    <t>Hook, circulation, setting arrangement,</t>
  </si>
  <si>
    <t>Understating on at grade and subject book</t>
  </si>
  <si>
    <t>947bfb1a-b193-4357-be3f-8d138add2daa</t>
  </si>
  <si>
    <t>uuid:947bfb1a-b193-4357-be3f-8d138add2daa</t>
  </si>
  <si>
    <t>23330505602</t>
  </si>
  <si>
    <t>गायत्री कौशल</t>
  </si>
  <si>
    <t>BA1049</t>
  </si>
  <si>
    <t>शिक्षक द्वारा हुक के उपयोग किया गया, कक्षा प्रिंट रिच थी, गतिविधियों को करवाया गया TLM के द्वारा</t>
  </si>
  <si>
    <t>कोल्ड कॉलिंग को सही प्रकार से उपयोग करने को बताया गया। एंट्री रूटीन करवाने की प्रक्रिया बताई गई</t>
  </si>
  <si>
    <t>डेमो करके या डेमो वीडियो बताया जाना चाहिए लेसन प्लान को उपयोग करते हुए। नए पाठयपुस्तक के संदर्भ में</t>
  </si>
  <si>
    <t>f327fd6e-bfb9-41ed-b87b-bc5a9755aca3</t>
  </si>
  <si>
    <t>uuid:f327fd6e-bfb9-41ed-b87b-bc5a9755aca3</t>
  </si>
  <si>
    <t>Berasia</t>
  </si>
  <si>
    <t>23320129259</t>
  </si>
  <si>
    <t>समीक्षा भार्गव</t>
  </si>
  <si>
    <t>BS1694</t>
  </si>
  <si>
    <t>कक्षा के दौरान भ्रमण किया गया।</t>
  </si>
  <si>
    <t>कक्षा में संख्या ज्यादा होने पर एवं स्टूडेंट इंगेजमेंट बढ़ाने के लिए कोल्ड कॉलिंग करें। एंट्री रूटीन का उपयोग किया जा सकता है। गतिविधियां समूह में करवाई जा सकती है जिससे सबकी भागीदारी बनी रहे।</t>
  </si>
  <si>
    <t>टॉपिक स्पेसिफिक ट्रेनिंग दी जा सकती है। जैसे कि प्रकाश विषय पढ़ने के आसान तरीके</t>
  </si>
  <si>
    <t>3329b15b-ed51-41b7-9520-85dbe6b86378</t>
  </si>
  <si>
    <t>uuid:3329b15b-ed51-41b7-9520-85dbe6b86378</t>
  </si>
  <si>
    <t>Prathvipur</t>
  </si>
  <si>
    <t>23520507603</t>
  </si>
  <si>
    <t>Manish Kumar Gupta</t>
  </si>
  <si>
    <t>BD5099</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</si>
  <si>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यह देखकर अच्छा लगा कि आप बच्चों को गृहकार्य दे रहे है। गृहकार्य विद्यार्थीयों के लिए बहुत ज़रूरी होता है। यह उन्हें पढ़े गए विषयों को दोहराने और अभ्यास करने का मौका देता है और गृहकार्य से विद्यार्थियों में स्व-अध्ययन की क्षमता भी विकसित होती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</si>
  <si>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</si>
  <si>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1b1d4c9f-a427-43b7-81a4-753a6ed2bf54</t>
  </si>
  <si>
    <t>uuid:1b1d4c9f-a427-43b7-81a4-753a6ed2bf54</t>
  </si>
  <si>
    <t>23320118502</t>
  </si>
  <si>
    <t>Niranjan Chourasia</t>
  </si>
  <si>
    <t>हुक का उपयोग किया गया। कोल्ड कॉलिंग की जा रही थी। स्वतंत्र कार्य एवं  गृहकार्य दिया गया</t>
  </si>
  <si>
    <t>लिखित पाठ योजना बनाई जाए जिससे पढ़ाने में आसानी हो। कोल्ड कॉलिंग का उपयोग सही क्रम में किया जाए। बच्चों की किताब नियमित रूप से जांची जाए।</t>
  </si>
  <si>
    <t>N–5 बच्चों को कैसे सिखाया जाए, उस पर कोई ट्रेनिंग दी जाए</t>
  </si>
  <si>
    <t>cfd747b6-2950-4542-ba0f-133baf0e82eb</t>
  </si>
  <si>
    <t>uuid:cfd747b6-2950-4542-ba0f-133baf0e82eb</t>
  </si>
  <si>
    <t>Obedullaganj</t>
  </si>
  <si>
    <t>23340419801</t>
  </si>
  <si>
    <t>Shraddha Chadar</t>
  </si>
  <si>
    <t>कक्षा प्रिंट रिच थी। एंट्री रूटीन चार्ट लगे हुए थे। नई पाठयपुस्तक का उपयोग हो रहा था।</t>
  </si>
  <si>
    <t>कक्षा में स्वतंत्र कार्य देने पर भ्रमण कर सकते हैं। समझ की जांच के लिए कोल्ड कॉलिंग किया जा सकता है। लिखित पाठ योजना बनाई जाए।</t>
  </si>
  <si>
    <t>इतिहास को आसान तरीके से पढ़ाने की योजना पर ट्रेनिंग दी जाए।</t>
  </si>
  <si>
    <t>6eefbf73-4d08-4e83-9700-2dd79f447c64</t>
  </si>
  <si>
    <t>uuid:6eefbf73-4d08-4e83-9700-2dd79f447c64</t>
  </si>
  <si>
    <t>23340114605</t>
  </si>
  <si>
    <t>Sheela Gour</t>
  </si>
  <si>
    <t>कक्षा प्रिंट रिच है। एंट्री रूटीन बोर्ड लगा हुआ है। रिस्पॉन्स बोर्ड लगा हुआ है। बैठक व्यवस्था u आकर में है।</t>
  </si>
  <si>
    <t>समझ की जांच में खुले छोर वाले प्रश्न भी करें। लिखित पाठ योजना बनाए।</t>
  </si>
  <si>
    <t>इतिहास को आसान तरीके से पढ़ाने में सहायता की आवश्यकता है</t>
  </si>
  <si>
    <t>667e69a9-1a21-4cbd-ace9-baba8ddf5961</t>
  </si>
  <si>
    <t>uuid:667e69a9-1a21-4cbd-ace9-baba8ddf5961</t>
  </si>
  <si>
    <t>Badi</t>
  </si>
  <si>
    <t>Chandan Rajak</t>
  </si>
  <si>
    <t>कार्य देने के बाद शिक्षक द्वारा भ्रमण किया जा रहा था। बच्चों की सहायता की जा रही थी।</t>
  </si>
  <si>
    <t>लिखित पाठ योजना तैयार करे और पढ़ाए। समझ की जांच भी करें। समझ की जांच के लिए कोल्ड कॉलिंग का उपयोग करें।</t>
  </si>
  <si>
    <t>1c2c9f25-b064-41f7-af8d-72ef6855f1ed</t>
  </si>
  <si>
    <t>uuid:1c2c9f25-b064-41f7-af8d-72ef6855f1ed</t>
  </si>
  <si>
    <t>Sanwer</t>
  </si>
  <si>
    <t>23260403304</t>
  </si>
  <si>
    <t>Ashok Shinde</t>
  </si>
  <si>
    <t>BU6540</t>
  </si>
  <si>
    <t>Good rapport with students, good way of introducing concepts, real life examples</t>
  </si>
  <si>
    <t>Use of TLM or maths kit, think pair share or other student centric strategies</t>
  </si>
  <si>
    <t>Followup training</t>
  </si>
  <si>
    <t>5bab3209-bac3-4376-a414-92f0036fe52a</t>
  </si>
  <si>
    <t>uuid:5bab3209-bac3-4376-a414-92f0036fe52a</t>
  </si>
  <si>
    <t>21.811708 80.190475 0.0 64.1</t>
  </si>
  <si>
    <t>Kundam</t>
  </si>
  <si>
    <t>23391800302</t>
  </si>
  <si>
    <t>Rishi Kumar Suryavanshi</t>
  </si>
  <si>
    <t>Hook, Cold calling, Lesion Plan</t>
  </si>
  <si>
    <t>Prashna ke bad samay dena, Writting par remark, Welcome Routine.</t>
  </si>
  <si>
    <t>HOT ke prashn banane men sahayta chahiye</t>
  </si>
  <si>
    <t>we can consider for HSHP</t>
  </si>
  <si>
    <t>d72fab76-37fd-4381-8e7b-646e3d9b00c7</t>
  </si>
  <si>
    <t>uuid:d72fab76-37fd-4381-8e7b-646e3d9b00c7</t>
  </si>
  <si>
    <t>22.719569 75.857726 0.0 328401.9612417485</t>
  </si>
  <si>
    <t>Anita Marawi</t>
  </si>
  <si>
    <t>AP8810</t>
  </si>
  <si>
    <t>TLM, Appreciation, Asking Questions</t>
  </si>
  <si>
    <t>Circulation, increase enagement of students, CFU</t>
  </si>
  <si>
    <t>Pre made Lession plan</t>
  </si>
  <si>
    <t>50b8b788-e45b-4046-a593-f570577c60b5</t>
  </si>
  <si>
    <t>uuid:50b8b788-e45b-4046-a593-f570577c60b5</t>
  </si>
  <si>
    <t>Jhirniya</t>
  </si>
  <si>
    <t>23270912102</t>
  </si>
  <si>
    <t>Nitesh More</t>
  </si>
  <si>
    <t>१. पढ़ाने के दौरान उत्साह और एनर्जी अच्छी थी।  २. सकारात्मक व्यवहार। ३. बच्चों को पाठ पढ़ाने से पहले पूर्व ज्ञान से जोड़ा गया।</t>
  </si>
  <si>
    <t>१. लेसन प्लान बनाये। २. बच्चों के साथ खेल आधारित गतिविधि करवाई जाए। ३. कॉपी चेकिंग के दौरान रचनात्मक फीडबैक</t>
  </si>
  <si>
    <t>19c8ddf4-0515-40e1-9368-f310c0a50eaa</t>
  </si>
  <si>
    <t>uuid:19c8ddf4-0515-40e1-9368-f310c0a50eaa</t>
  </si>
  <si>
    <t>Dahi</t>
  </si>
  <si>
    <t>23250305803</t>
  </si>
  <si>
    <t>Kamal Singh Bhabar</t>
  </si>
  <si>
    <t>1. कोल्ड कालिंग का उपयोग किया l 2. हुक का प्रयोग किया l 3. TLM का प्रयोग किया l</t>
  </si>
  <si>
    <t>1. समूह कार्य दिया जा सकता है l 2. पाठ योजना बनाने पर चर्चा की गई l</t>
  </si>
  <si>
    <t>सर को सीखने की बहुत जिज्ञासा रहती है और उन्हें प्रशिक्षण लेना अच्छा लगता है l</t>
  </si>
  <si>
    <t>711733ca-be9f-4f3c-b9be-7c6600467cc3</t>
  </si>
  <si>
    <t>uuid:711733ca-be9f-4f3c-b9be-7c6600467cc3</t>
  </si>
  <si>
    <t>23340404502</t>
  </si>
  <si>
    <t>Sapna Soni</t>
  </si>
  <si>
    <t>AY4407</t>
  </si>
  <si>
    <t>Not Specified</t>
  </si>
  <si>
    <t>1. Ma'am began the class with an open-ended question that acted as a hook   2. Ma'am kept moving when not addressing the students  3. Asked the class a lot of questions, some of them were CFUs   4. Used a TLM</t>
  </si>
  <si>
    <t>Shared 2 pointers 1. The whole class was bereft of charts, suggested that she could use word-walls and diagrams which can be made with help from the students. Made one Word-wall  2. Revised the 4 step process of asking questions, mam already had cold calling chits but was not using them.</t>
  </si>
  <si>
    <t>Ma'am kept mentioning that she had a family, and would not want her role expanded ( as an MT) . She mentioned  a lot of administrative work that hindered her teaching.</t>
  </si>
  <si>
    <t>a2dda937-ed65-42ff-85d7-aa74659b8089</t>
  </si>
  <si>
    <t>uuid:a2dda937-ed65-42ff-85d7-aa74659b8089</t>
  </si>
  <si>
    <t>23340422404</t>
  </si>
  <si>
    <t>Vinneeta Parmar</t>
  </si>
  <si>
    <t>GTGG3468</t>
  </si>
  <si>
    <t>She did not specify</t>
  </si>
  <si>
    <t>Only 2 points were shared :  1) Ma'am used a positive tone in the classroom, even when the students were not able to read    2) Ma'am kept circulating in the classroom</t>
  </si>
  <si>
    <t>1. Rather than reading the experiments from the textbook, it would be great if the students could either do the experiments themselves or see them happening   2.  A print rich classroom would help the students in the learning process - charts, word walls etc can be made with the help of the students and put on the walls.   3. More questions can be asked in the classroom.</t>
  </si>
  <si>
    <t>Ma'am told me that she was a guest teacher. She was open to new ideas, helped her in making some TLMs and demonstrated an activity.</t>
  </si>
  <si>
    <t>07ee7280-c7c0-4ab0-be2a-2b13d7901134</t>
  </si>
  <si>
    <t>uuid:07ee7280-c7c0-4ab0-be2a-2b13d7901134</t>
  </si>
  <si>
    <t>Silwani</t>
  </si>
  <si>
    <t>23304611505</t>
  </si>
  <si>
    <t>Sateesh Sharma</t>
  </si>
  <si>
    <t>शिक्षक द्वारा tlm का उपयोग किया गया।</t>
  </si>
  <si>
    <t>कक्षा में बच्चों की सहभागिता सुनिश्चित करने के लिए समूह में विभाजित करने के बाद स्पष्ट दिशा निर्देश दें। कक्षा प्रिंट समृद्ध वातावरण का निर्माण करें। एंट्री रूटीन से बच्चों का स्वागत करें।</t>
  </si>
  <si>
    <t>नहीं। स्वतंत्र रूप से शिक्षकों को पढ़ाने का मौका दिया जाए। अन्य कार्यों में व्यस्तता से हटाया जाए।</t>
  </si>
  <si>
    <t>421ec80e-a144-410c-8b54-6ac37e7cf8bd</t>
  </si>
  <si>
    <t>uuid:421ec80e-a144-410c-8b54-6ac37e7cf8bd</t>
  </si>
  <si>
    <t>Kesli</t>
  </si>
  <si>
    <t>23110706002</t>
  </si>
  <si>
    <t>Dinesh Kumar Sen</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</si>
  <si>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</si>
  <si>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</si>
  <si>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लेसन प्लान और पाठ को किस तरह से पढ़ाया जाय उससे संबंधित वीडियो</t>
  </si>
  <si>
    <t>e359f790-76e4-4535-aa81-ddce838d55b1</t>
  </si>
  <si>
    <t>uuid:e359f790-76e4-4535-aa81-ddce838d55b1</t>
  </si>
  <si>
    <t>Gairatganj</t>
  </si>
  <si>
    <t>23340305202</t>
  </si>
  <si>
    <t>Abhishek Sharma</t>
  </si>
  <si>
    <t>शिक्षक बच्चों को कार्य देने के बाद और प्रश्न पूछने के बाद सोचने का समय दे रहे थे। किसी विद्यार्थी द्वारा सही देने पर शिक्षक सभी बच्चों को शामिल कर प्रोत्साहित करते हैं। अटेंशन ग्रैबर का उपयोग किया गया।</t>
  </si>
  <si>
    <t>प्रश्न पूछने पर कोल्ड कॉलिंग का उपयोग किया जा सकता है। प्रिंट रिच वातावरण निर्माण किया जा सकता है। एंट्री रूटीन का उपयोग किया जा सकता है।</t>
  </si>
  <si>
    <t>c12486c3-38a6-4418-a3d2-17cae1892b27</t>
  </si>
  <si>
    <t>uuid:c12486c3-38a6-4418-a3d2-17cae1892b27</t>
  </si>
  <si>
    <t>22.071579 78.94279 0.0 1799.9990234375</t>
  </si>
  <si>
    <t>23431103903</t>
  </si>
  <si>
    <t>Sanat Kumar Verma</t>
  </si>
  <si>
    <t>हुक का इस्तेमाल किया।</t>
  </si>
  <si>
    <t>लेशन प्लान बनाने के साथ ही कोल्ड कालिंग, TPS, समूह एवं व्यक्तिगत अभ्यास के अवसर देने की आवश्यकता है।</t>
  </si>
  <si>
    <t>इस तरह का प्रशिक्षण और होगा तो हमे और मदद मिलेगी।</t>
  </si>
  <si>
    <t>c3295a0f-d3b1-4a2e-95a8-f99d431a3e83</t>
  </si>
  <si>
    <t>uuid:c3295a0f-d3b1-4a2e-95a8-f99d431a3e83</t>
  </si>
  <si>
    <t>23110700301</t>
  </si>
  <si>
    <t>Sonu Namdeo</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</si>
  <si>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</si>
  <si>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</si>
  <si>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6e47e9cf-e50b-468b-ac19-e6592df0070a</t>
  </si>
  <si>
    <t>uuid:6e47e9cf-e50b-468b-ac19-e6592df0070a</t>
  </si>
  <si>
    <t>Burhanpur</t>
  </si>
  <si>
    <t>23480214705</t>
  </si>
  <si>
    <t>Shahnaz Ansari</t>
  </si>
  <si>
    <t>हिन्दी इंग्लिश उर्दू गणित विज्ञान सामाजिक विज्ञान</t>
  </si>
  <si>
    <t>1. पुस्तके स्कूल में नहीं होने के बावजूद भी शिक्षक ने मोबाइल में से देखकर पढ़ाया और बच्चों को मोबाइल से चित्र भी दिखाए। २. समझ की जाँच हेतु अच्छे प्रश्न पूछे गए। ३. उर्दू में पढ़ाई होने के साथ साथ हिंदी और अंग्रेजी भाषा के शब्दों को भी बच्चों को पढ़ाया</t>
  </si>
  <si>
    <t>१. पढ़ाने के दौरान बच्चों की सक्रियता बढ़ाने के लिए तकनीकों का उपयोग करे। २. जब तक किताबें स्कूल में नहीं आ जाती तब तक पाठ योजना बनाकर बच्चों को पढ़ाये। ३. बच्चों को विषय विशिष्ट नोटबुक में लिखवाया जाए और उसकी नियमित जाँच की जाए साथ ही गृहकार्य भी दिया जाए</t>
  </si>
  <si>
    <t>42eb7250-ce29-47c4-8312-c114dd1b1c0b</t>
  </si>
  <si>
    <t>uuid:42eb7250-ce29-47c4-8312-c114dd1b1c0b</t>
  </si>
  <si>
    <t>23340611505</t>
  </si>
  <si>
    <t>Mr. Mohan Singh Ahirwar</t>
  </si>
  <si>
    <t>AT9739</t>
  </si>
  <si>
    <t>कक्षा में बैठक व्यवस्था बहुत अच्छी है, बच्चे भी तैयार होकर कक्षा में उपस्थित हुए हैं सभी बच्चे आपके द्वारा दिए जा रहे निर्देशों को मान रहे हैं।</t>
  </si>
  <si>
    <t>आप कक्षा में बच्चों सक्रिय करने हेतु प्रशिक्षण में बताई गई रणनीतियों जैसे हुक पाठ की एक रोचक शुरुआत, कोल्ड कॉलिंग, अटेंशन ग्रैबर आदि का उपयोग कर कक्षा को मनोरंजक बना सकते हैं। आप पाठ पढ़ाने के पूर्व अपनी भी पूर्व तैयारी कर कक्षा में आएं तो आपको भी कक्षा संचालन में मदद मिलेगी, कक्षा में बच्चों के साथ मिलकर कुछ पोस्टर आदि बनाकर लगाए जा सकते हैं। बच्चों को रोज कुछ लेखन कार्य दे जिससे बच्चों के द्वारा लिखने और पढ़ने में जो त्रुटियां हो रही हैं वे न हों। आप बच्चों की कॉपी चेक करते हैं इस दौरान त्रुटियों को पहचान कर इन्हें सुधारते हुए बच्चों को फीडबैक दें</t>
  </si>
  <si>
    <t>d1a09589-cbf3-4106-a512-b0df2824ad62</t>
  </si>
  <si>
    <t>uuid:d1a09589-cbf3-4106-a512-b0df2824ad62</t>
  </si>
  <si>
    <t>Manavar</t>
  </si>
  <si>
    <t>23250809806</t>
  </si>
  <si>
    <t>Babulala Solanki</t>
  </si>
  <si>
    <t>nhi kiya</t>
  </si>
  <si>
    <t>1. पाठ का कुछ हिस्सा बच्चों को पढने के लिए दिया गया l 2. हुक का प्रयोग किया l 3. कोल्ड कालिंग का उपयोग किया l</t>
  </si>
  <si>
    <t>1. कक्षा में बैठक व्यवस्था U आकार की करने पर चर्चा 2. समूह कार्य देने पर चर्चा की गई l</t>
  </si>
  <si>
    <t>4faf6817-5e18-4cfc-8b40-afea1282b2c9</t>
  </si>
  <si>
    <t>uuid:4faf6817-5e18-4cfc-8b40-afea1282b2c9</t>
  </si>
  <si>
    <t>मदनसिंह चौहान</t>
  </si>
  <si>
    <t>BT1738</t>
  </si>
  <si>
    <t>1. पाठ का कुछ हिस्सा बच्चों को पढने के लिए दिया गया l 2. बच्चों को गृह कार्य दिया गया l</t>
  </si>
  <si>
    <t>1. कोल्ड कालिंग का उपयोग करने पर चर्चा l 2. हुक का प्रयोग करना l 3. बैठक व्यवस्था U आकार की करने पर चर्चा l</t>
  </si>
  <si>
    <t>MT सर द्वारा जो सीख कक्षा में लागू की जा रही है उनसे हम भी सिखने का प्रयास कर रहे है l</t>
  </si>
  <si>
    <t>162c3451-c46d-497c-87f0-ed182cdcccda</t>
  </si>
  <si>
    <t>uuid:162c3451-c46d-497c-87f0-ed182cdcccda</t>
  </si>
  <si>
    <t>23.213312 77.439662 0.0 12.051</t>
  </si>
  <si>
    <t>savitri vishwakarma</t>
  </si>
  <si>
    <t>BU6104</t>
  </si>
  <si>
    <t>Teacher were using globe during explanation, her behaviour was good throughout class.</t>
  </si>
  <si>
    <t>She was teaching almost one way, asked one way question. she was using tlm but only was showing from front. no one has chance to see globe from close and observe the land mark and water body on the earth</t>
  </si>
  <si>
    <t>Not shared as such</t>
  </si>
  <si>
    <t>The Kanya Shala, Bairasia is designated as an English-medium school. However, most students face significant difficulties in reading and comprehending English. Even the teachers are not fully comfortable with teaching in English, which results in classroom instruction being conducted largely in Hindi.</t>
  </si>
  <si>
    <t>3c5cc0f7-7cca-45eb-a816-5df224b8826c</t>
  </si>
  <si>
    <t>uuid:3c5cc0f7-7cca-45eb-a816-5df224b8826c</t>
  </si>
  <si>
    <t>Majhauli</t>
  </si>
  <si>
    <t>23170400117</t>
  </si>
  <si>
    <t>Sandeep Gupta</t>
  </si>
  <si>
    <t>कक्षा कक्ष का सकारात्मक वातावरण, बच्चों से प्रति बेहतर लगाव, भाषा , बच्चों को शिक्षक की भूमिका निभाने का मौका</t>
  </si>
  <si>
    <t>हुक, समूह कार्य, CFU</t>
  </si>
  <si>
    <t>667cae1a-bb10-44d1-93e2-79e33d06451f</t>
  </si>
  <si>
    <t>uuid:667cae1a-bb10-44d1-93e2-79e33d06451f</t>
  </si>
  <si>
    <t>Kamlesh Gupta</t>
  </si>
  <si>
    <t>CC8051</t>
  </si>
  <si>
    <t>बच्चों को स्वतंत्र कार्य के अवसर देना</t>
  </si>
  <si>
    <t>हुक, समझ की जांच, प्रश्न पूछना</t>
  </si>
  <si>
    <t>d26dd6c5-5b17-4546-93cd-84ee008f6efd</t>
  </si>
  <si>
    <t>uuid:d26dd6c5-5b17-4546-93cd-84ee008f6efd</t>
  </si>
  <si>
    <t>23170405402</t>
  </si>
  <si>
    <t>Neelesh Kumar Bargahi</t>
  </si>
  <si>
    <t>सकारात्मक भाषा, समझ की जांच, हुक से शुरूआत, प्रश्न पूछने के बाद समय देना, बच्चो का उत्तर लेने के लिए कोल्ड कॉलिंग का उपयोग करना</t>
  </si>
  <si>
    <t>समूह कार्य</t>
  </si>
  <si>
    <t>निरंतर प्रशिक्षण में सहभागिता, नई नई गतिविधि सीखने में मदद</t>
  </si>
  <si>
    <t>c5c6cf2d-f2c3-4d1f-aaf5-68d828ea49de</t>
  </si>
  <si>
    <t>uuid:c5c6cf2d-f2c3-4d1f-aaf5-68d828ea49de</t>
  </si>
  <si>
    <t>गंभीर सिंह</t>
  </si>
  <si>
    <t>BB8605</t>
  </si>
  <si>
    <t>स्वतंत्र कार्य</t>
  </si>
  <si>
    <t>हुक, CFU, समझ की जांच</t>
  </si>
  <si>
    <t>d3c33e1b-a0b0-4f05-a975-c578479b19da</t>
  </si>
  <si>
    <t>uuid:d3c33e1b-a0b0-4f05-a975-c578479b19da</t>
  </si>
  <si>
    <t>Budhani</t>
  </si>
  <si>
    <t>23330212304</t>
  </si>
  <si>
    <t>Divya Pandey</t>
  </si>
  <si>
    <t>कक्षा में बच्चे बहुत ही सक्रिय थे और आपके द्वारा प्रश्न पूछने पर तुरंत जवाब देने के लिए तैयार थे, आपने जब बच्चों को कार्य दिया और आप बच्चों के पास जा जा कर इनके कार्य को देख रहे थे और मदद कर रहे थे ये बहुत ही प्रभावी था</t>
  </si>
  <si>
    <t>कक्षा में बच्चों के साथ मिलकर कुछ विषयों से जुड़े पोस्टर बना सकते हैं ताकि पढ़ाते समय इनका उपयोग किया जा सके। आपने कक्षा में साझा नियम बनवाए हैं इनका भी नियमित रूप से बच्चों के साथ अभ्यास कराया जा सकता है ताकि बच्चे अभ्यस्त हो सकें और प्रतिदिन इनका पालन कर सकें। बच्चों को समूह कार्य भी प्रदान करें ताकि वे आपस में मिलकर कार्य करने के अवसर प्राप्त कर सकें।</t>
  </si>
  <si>
    <t>प्रशिक्षण के पश्चात शिक्षक कक्षा में इसकी सीख का कितना इनका उपयोग कर पा रहे हैं इस हेतु प्रयास किया जाए तो प्रशिक्षण और अधिक प्रभावी रूप से कक्षा तक पहुंच पाएगा</t>
  </si>
  <si>
    <t>शिक्षक शाला में प्राचार्य के प्रभार में भी हैं</t>
  </si>
  <si>
    <t>399171b6-18ed-4806-835f-23ef56680d07</t>
  </si>
  <si>
    <t>uuid:399171b6-18ed-4806-835f-23ef56680d07</t>
  </si>
  <si>
    <t>Sanchi</t>
  </si>
  <si>
    <t>23340506503</t>
  </si>
  <si>
    <t>Rajendra Singh</t>
  </si>
  <si>
    <t>शिक्षक द्वारा सकारात्मक भाषा का उपयोग किया जा रहा था। बच्चें बहुत एक्टिव थे।</t>
  </si>
  <si>
    <t>एंट्री रूटीन चार्ट बनाए। प्रिंट रिच क्लासरूम का निर्माण किया जाए। पढ़ाने के बाद समझ की जाँच भी करें</t>
  </si>
  <si>
    <t>अटग्रेड की बुक में भी चित्र का उपयोग किया जा सकता है जिससे बच्चों को समझने में आसानी हो। पाठयपुस्तक और ट्रेनिंग मॉड्यूल की भाषा और सरल करें।</t>
  </si>
  <si>
    <t>9c3c663b-53c9-4150-806d-23cb11ba36ec</t>
  </si>
  <si>
    <t>uuid:9c3c663b-53c9-4150-806d-23cb11ba36ec</t>
  </si>
  <si>
    <t>Hoshangabad</t>
  </si>
  <si>
    <t>23370308503</t>
  </si>
  <si>
    <t>Jitendra Kumar Sharma</t>
  </si>
  <si>
    <t>ii.थिंक पेयर शेयर iii.समूह चर्चा</t>
  </si>
  <si>
    <t>कक्षा में बच्चे बहुत अच्छे से प्रश्नों के जवाब दे रहे थे, आप सभी बच्चों को पाठ के दौरान प्रश्न पूछकर एंगेज करे हुए थे।</t>
  </si>
  <si>
    <t>कक्षा में बच्चों के साथ सक्रिय करने हेतु विभिन्न तकनीकों जैसे कोल्ड कॉलिंग, समूह कार्य आदि का उपयोग कर सकते हैं, पाठ की शुरुआत एवं पूर्व तैयारी के लिए आप पाठ योजना निर्माण कर उपयोग कर सकते हैं ताकि बच्चे अवधारणा को स्पष्ट करने में सक्षम हो सकें।</t>
  </si>
  <si>
    <t>ee640111-5666-4d13-b53f-d3f7d8776741</t>
  </si>
  <si>
    <t>uuid:ee640111-5666-4d13-b53f-d3f7d8776741</t>
  </si>
  <si>
    <t>Dheemar Kheda</t>
  </si>
  <si>
    <t>23380604901</t>
  </si>
  <si>
    <t>Narendra Prasad Dubey</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</si>
  <si>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</si>
  <si>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t>
  </si>
  <si>
    <t>7c22741b-6d21-48c2-a133-19d2bddbc8b9</t>
  </si>
  <si>
    <t>uuid:7c22741b-6d21-48c2-a133-19d2bddbc8b9</t>
  </si>
  <si>
    <t>Singrauli</t>
  </si>
  <si>
    <t>Deosar</t>
  </si>
  <si>
    <t>23500208402</t>
  </si>
  <si>
    <t>Lakhan Lal Dwivedi</t>
  </si>
  <si>
    <t>कॉपी को नियमित जांच, समझ की जांच, बच्चो को स्वतंत कार्य के अवसर प्रदान करना</t>
  </si>
  <si>
    <t>294f2bd3-dfe4-499e-8c67-170cc0d966e7</t>
  </si>
  <si>
    <t>uuid:294f2bd3-dfe4-499e-8c67-170cc0d966e7</t>
  </si>
  <si>
    <t>22.719569 75.857726 0.0 700919.7191250785</t>
  </si>
  <si>
    <t>Smt Shamshad Shaikh</t>
  </si>
  <si>
    <t>AF2670</t>
  </si>
  <si>
    <t>board par QnA likhwa kar</t>
  </si>
  <si>
    <t>Teacher was doing it in engaged way.</t>
  </si>
  <si>
    <t>No text books were at the students. So cold calling was there.</t>
  </si>
  <si>
    <t>School has an enrolment of 2300 students but the text books was not there, The school is urdu medium and no student has any books in urdu.</t>
  </si>
  <si>
    <t>feaca4b2-5dff-416d-ba43-a455dca03767</t>
  </si>
  <si>
    <t>uuid:feaca4b2-5dff-416d-ba43-a455dca03767</t>
  </si>
  <si>
    <t>Harda</t>
  </si>
  <si>
    <t>23360106302</t>
  </si>
  <si>
    <t>Smt Rekha Choube</t>
  </si>
  <si>
    <t>AL4437</t>
  </si>
  <si>
    <t>She had superb content knowledge. Delivered it effectively.</t>
  </si>
  <si>
    <t>She can start using Cold calling, TPS and Group discussions.</t>
  </si>
  <si>
    <t>c4fcfb2c-5524-417e-8673-96a5480ade72</t>
  </si>
  <si>
    <t>uuid:c4fcfb2c-5524-417e-8673-96a5480ade72</t>
  </si>
  <si>
    <t>Rakesh singh penda</t>
  </si>
  <si>
    <t>BS7703</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</si>
  <si>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</si>
  <si>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3.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  4.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</si>
  <si>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8fb0069a-abee-4cb0-8afd-e51b7cf71ef4</t>
  </si>
  <si>
    <t>uuid:8fb0069a-abee-4cb0-8afd-e51b7cf71ef4</t>
  </si>
  <si>
    <t>23360101602</t>
  </si>
  <si>
    <t>Dr Rajendra Mandloi</t>
  </si>
  <si>
    <t>AL5229</t>
  </si>
  <si>
    <t>D. Ed kiya hai</t>
  </si>
  <si>
    <t>Teacher connected it all with daily life though he was teaching a Hindi poetry lesson.</t>
  </si>
  <si>
    <t>He can use TPS, Cold call and group work</t>
  </si>
  <si>
    <t>08428193-d2f3-42d5-a18a-facf8e492851</t>
  </si>
  <si>
    <t>uuid:08428193-d2f3-42d5-a18a-facf8e492851</t>
  </si>
  <si>
    <t>Dadu Lal kol</t>
  </si>
  <si>
    <t>BO8507</t>
  </si>
  <si>
    <t>हुक, प्रश्न पूछने के बाद उत्तर के लिए बच्चों को समाना अवसर ओर समय देना</t>
  </si>
  <si>
    <t>समझ की जांच, स्वतंत्र कार्य में भी कक्षा में भ्रमण</t>
  </si>
  <si>
    <t>bec67ea4-edff-4b7c-9e62-38a456d92ec1</t>
  </si>
  <si>
    <t>uuid:8581e412-8f86-466f-93a8-bdf2efd0ad2f</t>
  </si>
  <si>
    <t>Sohawal</t>
  </si>
  <si>
    <t>23130723701</t>
  </si>
  <si>
    <t>Satyam Singh</t>
  </si>
  <si>
    <t>AV7905</t>
  </si>
  <si>
    <t>इंग्लिश अन्य</t>
  </si>
  <si>
    <t>IT</t>
  </si>
  <si>
    <t>Hook, Questioning, Home work, Self assessment.</t>
  </si>
  <si>
    <t>TPS, Cold calling, Lesion Plan</t>
  </si>
  <si>
    <t>99223a94-6ccf-43fd-ac22-f4f8d6e1cb29</t>
  </si>
  <si>
    <t>uuid:99223a94-6ccf-43fd-ac22-f4f8d6e1cb29</t>
  </si>
  <si>
    <t>23280305902</t>
  </si>
  <si>
    <t>Pradeep Vishvakarma</t>
  </si>
  <si>
    <t>1. कोल्ड कालिंग का उपयोग किया l 2. समूह में कार्य करने के अवसर प्रदान किये l 3. हुक का प्रयोग किया l</t>
  </si>
  <si>
    <t>1. बैठक व्यवस्था के बारे में चर्चा l 2. बच्चों को पाठ पढ़ने के अवसर प्रदान करना l</t>
  </si>
  <si>
    <t>शिक्षक ने 1994 से 2007 तक हायर सेकेण्डरी के बच्चो को पढ़ाया है और उसके बाद से वह माध्यमिक शिक्षक के रूप में कार्य कर रहे है l</t>
  </si>
  <si>
    <t>94cffbc6-8511-4699-9db2-53202c824618</t>
  </si>
  <si>
    <t>uuid:94cffbc6-8511-4699-9db2-53202c824618</t>
  </si>
  <si>
    <t>अब्दुल तालीफ़ पटेल</t>
  </si>
  <si>
    <t>AD7411</t>
  </si>
  <si>
    <t>nhi</t>
  </si>
  <si>
    <t>1. सही जवाब पर बच्चों को प्रोत्साहित किया l 2. शिक्षण के दौरान उदहारण वास्तविक जीवन से जुड़े हुए थे l</t>
  </si>
  <si>
    <t>1. कोल्ड कॉलिंग का उपयोग करना l 2. हुक का प्रयोग करना 3. बैठक व्यवस्था पर चर्चा l</t>
  </si>
  <si>
    <t>कोई जबाव नही दिया l</t>
  </si>
  <si>
    <t>423cfd4d-6754-4f8f-b33e-aac1a3832c28</t>
  </si>
  <si>
    <t>uuid:423cfd4d-6754-4f8f-b33e-aac1a3832c28</t>
  </si>
  <si>
    <t>अनीता सोलंकी</t>
  </si>
  <si>
    <t>AJ3877</t>
  </si>
  <si>
    <t>1. हुक अक प्रयोग किया l 2. बच्चों के साथ बैठकर उनको पढ़ाया l</t>
  </si>
  <si>
    <t>1. TLM का प्रयोग किया जा सकता है l 2. समझ की जाँच करना चाहिए l 3. कोल्ड कालिंग का उपयोग करना चाहिए l</t>
  </si>
  <si>
    <t>इस पर शिक्षक द्वारा कोई जवाब नही दिया गया l</t>
  </si>
  <si>
    <t>f9a9e0da-5f87-46b1-a6d5-ee5cc244ba5f</t>
  </si>
  <si>
    <t>uuid:f9a9e0da-5f87-46b1-a6d5-ee5cc244ba5f</t>
  </si>
  <si>
    <t>23340210303</t>
  </si>
  <si>
    <t>Naresh Ahirwar</t>
  </si>
  <si>
    <t>Good engagement and use of techniques</t>
  </si>
  <si>
    <t>Use of think pair share for better learning and enagagement</t>
  </si>
  <si>
    <t>9c5420b0-284f-4d6c-bb0a-ee78b42ca0da</t>
  </si>
  <si>
    <t>uuid:9c5420b0-284f-4d6c-bb0a-ee78b42ca0da</t>
  </si>
  <si>
    <t>23120304902</t>
  </si>
  <si>
    <t>Narendra Singh Gound</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</si>
  <si>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सभी विद्यार्थियों के लिए समावेशी और सम्मानजनक सीखने के वातावरण को बढ़ावा देने के लिए रूढ़िवादिता और भेदभाव के मुद्दों पर सजगता के साथ ध्यान दे, बातचीत करें एवं उनकी समझ बनाएं।</t>
  </si>
  <si>
    <t>84eab2d0-3a0e-477b-8def-b4ace3a79c28</t>
  </si>
  <si>
    <t>uuid:84eab2d0-3a0e-477b-8def-b4ace3a79c28</t>
  </si>
  <si>
    <t>22.996637 75.696655 479.8000183105469 11.899999618530273</t>
  </si>
  <si>
    <t>Ratlam</t>
  </si>
  <si>
    <t>Alot</t>
  </si>
  <si>
    <t>23200113202</t>
  </si>
  <si>
    <t>Gaurav Garg</t>
  </si>
  <si>
    <t>Giving equal opportunity to everyone, provide individual work and asking thoughtful questions.</t>
  </si>
  <si>
    <t>Use Cold Calling when required and provide proper thinking time after asking the question.</t>
  </si>
  <si>
    <t>Yes, provide best Lesson plan for the subject</t>
  </si>
  <si>
    <t>Incharge HM and only 2 regular techere were present in the school</t>
  </si>
  <si>
    <t>65ca8385-12e1-4e23-9e56-f9e7e1e75da1</t>
  </si>
  <si>
    <t>uuid:65ca8385-12e1-4e23-9e56-f9e7e1e75da1</t>
  </si>
  <si>
    <t>22.794548 75.853743 507.1000061035156 37.67399978637695</t>
  </si>
  <si>
    <t>Jaora</t>
  </si>
  <si>
    <t>23200310102</t>
  </si>
  <si>
    <t>Navin Rawal</t>
  </si>
  <si>
    <t>Well disciplined class, students are ble to read the book very efficiently.</t>
  </si>
  <si>
    <t>Create Print Rich environment in the school. Used cold calling during session and support students in their learning via circulation in the class and check the note books</t>
  </si>
  <si>
    <t>Newly transferred teacher and teach the students from last two month in the new school</t>
  </si>
  <si>
    <t>af12ed3c-4e5e-467d-ab1d-d9ba1e1fe133</t>
  </si>
  <si>
    <t>uuid:af12ed3c-4e5e-467d-ab1d-d9ba1e1fe133</t>
  </si>
  <si>
    <t>22.794586 75.853704 507.1000061035156 25.152999877929688</t>
  </si>
  <si>
    <t>23200533905</t>
  </si>
  <si>
    <t>Nandini Upadhyay</t>
  </si>
  <si>
    <t>Use of TLM and Activities are great step in the learning of the students. Use of motivational language inspired students to do more.</t>
  </si>
  <si>
    <t>Create Lesson plan before taking the session.</t>
  </si>
  <si>
    <t>84426ec6-5a6e-4fea-bc27-552e377ba3ef</t>
  </si>
  <si>
    <t>uuid:84426ec6-5a6e-4fea-bc27-552e377ba3ef</t>
  </si>
  <si>
    <t>22.794586 75.853704 507.1000061035156 100</t>
  </si>
  <si>
    <t>23200533201</t>
  </si>
  <si>
    <t>Preeti Gothwal</t>
  </si>
  <si>
    <t>Effective Use of TLM</t>
  </si>
  <si>
    <t>Should use Cold call, Provide time to answer, should provide chance to students in reading process.</t>
  </si>
  <si>
    <t>Teacher mainly teach English subject but follow the social science for CRO</t>
  </si>
  <si>
    <t>f2d343d4-d65f-4ccb-8f2b-d4293c66151d</t>
  </si>
  <si>
    <t>uuid:f2d343d4-d65f-4ccb-8f2b-d4293c66151d</t>
  </si>
  <si>
    <t>22.794554 75.853669 507.1000061035156 100</t>
  </si>
  <si>
    <t>23260400201</t>
  </si>
  <si>
    <t>Vasudev Gaur</t>
  </si>
  <si>
    <t>Use of TLM is good, engaging students in a learning process</t>
  </si>
  <si>
    <t>Create a print Rich environment in the classroom.</t>
  </si>
  <si>
    <t>0fda86c0-465b-4159-9ca1-6b0471d4ae80</t>
  </si>
  <si>
    <t>uuid:0fda86c0-465b-4159-9ca1-6b0471d4ae80</t>
  </si>
  <si>
    <t>22.794607 75.853691 507.1000061035156 20.812000274658203</t>
  </si>
  <si>
    <t>Avinash Saini</t>
  </si>
  <si>
    <t>Teacher support in students mistake, every time use positive language no</t>
  </si>
  <si>
    <t>Should use Cold call &amp; do real time practical for explaining the topic</t>
  </si>
  <si>
    <t>fad70e1f-5c90-454b-a32f-2d175ab039ac</t>
  </si>
  <si>
    <t>uuid:fad70e1f-5c90-454b-a32f-2d175ab039ac</t>
  </si>
  <si>
    <t>23500216102</t>
  </si>
  <si>
    <t>Satendra Kumar Pathak</t>
  </si>
  <si>
    <t>हुक, समझ की जांच, प्रश्न पूछना गृह कार्य एवं स्वतंत्र कार्य देना</t>
  </si>
  <si>
    <t>ca2d1d5d-a7d8-4c20-b746-535dbfc460e2</t>
  </si>
  <si>
    <t>uuid:ca2d1d5d-a7d8-4c20-b746-535dbfc460e2</t>
  </si>
  <si>
    <t>23330512302</t>
  </si>
  <si>
    <t>Mrs. Ankita Thakur</t>
  </si>
  <si>
    <t>CD2982</t>
  </si>
  <si>
    <t>आपकी कक्षा में उपस्थिति बहुत अच्छी है, आपने पढ़ाने के दौरान ब्लैक बोर्ड का पर्याप्त उपयोग किया</t>
  </si>
  <si>
    <t>कक्षा में बच्चों को ओर अधिक सक्रिय करने के लिए अटेंशन ग्रैबर का उपयोग किया जाए तो बच्चे सक्रिय रूप से कक्षा से जुड़ेंगे, प्रशिक्षण में बताई गई विभिन्न तकनीकों का भी उपयोग किया जा सकता है। कक्षा में में आप प्रशिक्षण में बताई गई पाठ योजना निर्माण कर इसका उपयोग सुनिश्चित करते हैं तो आपको कक्षा संचालन में मदद मिल सकती है।</t>
  </si>
  <si>
    <t>d82923b9-0e09-4d20-b2b9-8d637b647d50</t>
  </si>
  <si>
    <t>uuid:d82923b9-0e09-4d20-b2b9-8d637b647d50</t>
  </si>
  <si>
    <t>Mahesh Namdev</t>
  </si>
  <si>
    <t>AF7076</t>
  </si>
  <si>
    <t>समझ की जांच करना, पाठ को स्वयं न पढ़कर बच्चों को भागीदारी सुनिश्चित करना, गृह एवं स्वतंत्र कार्य के अवसर प्रदान करना</t>
  </si>
  <si>
    <t>99a4bfe6-780f-4361-8f62-ec6decbbdd89</t>
  </si>
  <si>
    <t>uuid:5189e0ba-3901-4e27-94bd-d581b414399c</t>
  </si>
  <si>
    <t>Seema Jain</t>
  </si>
  <si>
    <t>AX3358</t>
  </si>
  <si>
    <t>1.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आपके द्वारा ब्लैकबोर्ड का बेहतर तरीके से प्रयोग किया गया जिसमें चित्रों के माध्यम से समझाने, कठिन अवधारणाओं को लिखने का कार्य सराहनीय रहा।</t>
  </si>
  <si>
    <t>3c790fa4-0ad2-4a39-bbf1-91db6cb5beb2</t>
  </si>
  <si>
    <t>uuid:3c790fa4-0ad2-4a39-bbf1-91db6cb5beb2</t>
  </si>
  <si>
    <t>Shahnagar</t>
  </si>
  <si>
    <t>23100507307</t>
  </si>
  <si>
    <t>Dummu Lal Gawle</t>
  </si>
  <si>
    <t>कक्षा के निम्न स्तर के बच्चे को कमजोर बच्चे कहकर संबोधित करना</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</si>
  <si>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 विद्यार्थियों की सहभागिता एवं समझ के स्तर को बढ़ाते हुए एक दूसरे से सीखने को बढ़ावा दे रहे हैं साथ ही सक्रिय रूप से कक्षा में भ्रमण करते हुए आप विद्यार्थियों की सहायता के लिए अपनी उपलब्धता सुनिश्चित कर रहे हैं।</t>
  </si>
  <si>
    <t>1.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</si>
  <si>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d053782d-360a-4abe-acf9-97def2f4fe9c</t>
  </si>
  <si>
    <t>uuid:d053782d-360a-4abe-acf9-97def2f4fe9c</t>
  </si>
  <si>
    <t>Deepmala garg</t>
  </si>
  <si>
    <t>AT2694</t>
  </si>
  <si>
    <t>किसी विशेष बच्चे को उत्तर देने के लिए बार बार कहना और उसके लिए दर का वातावरण बनाना</t>
  </si>
  <si>
    <t>1.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  2.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</si>
  <si>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हुक एक छोटी सी गतिविधि होती है ( जैसे कविता/कहानी/तथ्य/किस्सा/पहेली आदि) जिसे शिक्षक पढ़ाए जाने वाले पाठ के शुरू में, उस विषय में रुचि उत्पन्न करने के लिए उपयोग कर सकते हैं। हुक सीमित अवधि का होता है (3 मिनट से कम) विषय से संबंधित होता है और रुचिकर होना चाहिए।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</si>
  <si>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baed36f1-b342-454f-844c-2654420469f4</t>
  </si>
  <si>
    <t>uuid:baed36f1-b342-454f-844c-2654420469f4</t>
  </si>
  <si>
    <t>23.209574 77.420954 0.0 10603.11661921059</t>
  </si>
  <si>
    <t>Nagod</t>
  </si>
  <si>
    <t>23130410702</t>
  </si>
  <si>
    <t>Uday Pal Tripathi</t>
  </si>
  <si>
    <t>questioning, Appreciation, Cold calling and Homework</t>
  </si>
  <si>
    <t>Hook, open ended question, Lession plan and TLM</t>
  </si>
  <si>
    <t>Pre made lesion</t>
  </si>
  <si>
    <t>258b2d23-498d-46b1-9b5f-b3a63ca1166c</t>
  </si>
  <si>
    <t>uuid:258b2d23-498d-46b1-9b5f-b3a63ca1166c</t>
  </si>
  <si>
    <t>23.206632 75.789824 448.5 15.17199993133545</t>
  </si>
  <si>
    <t>Ghattia</t>
  </si>
  <si>
    <t>23210201302</t>
  </si>
  <si>
    <t>Pramod Sharma</t>
  </si>
  <si>
    <t>Hook का प्रयोग,  CFU का प्रयोग, स्वतंत्र कार्य एवं गृहकार्य देना</t>
  </si>
  <si>
    <t>दैनिक जीवन से उदाहरण दे सकते हैं। TLM का उपयोग किया जा सकता है</t>
  </si>
  <si>
    <t>ffcebe5d-16b9-4ba7-ae30-10cf33e4032c</t>
  </si>
  <si>
    <t>uuid:ffcebe5d-16b9-4ba7-ae30-10cf33e4032c</t>
  </si>
  <si>
    <t>23.206815 75.790077 448.5 29.70400047302246</t>
  </si>
  <si>
    <t>Mahidpur</t>
  </si>
  <si>
    <t>23210607002</t>
  </si>
  <si>
    <t>Vikramlal Parmar</t>
  </si>
  <si>
    <t>विद्यार्थी को स्वतंत्र कार्य देना। CFU ,Homework</t>
  </si>
  <si>
    <t>Hook का प्रयोग करें । समूह कार्य,  अभ्यास कार्य पर बल दे । TLMका प्रयोग कर सकते हैं।</t>
  </si>
  <si>
    <t>4e5fc830-081b-418d-9d17-f4d3674169ef</t>
  </si>
  <si>
    <t>uuid:4e5fc830-081b-418d-9d17-f4d3674169ef</t>
  </si>
  <si>
    <t>Karkeli</t>
  </si>
  <si>
    <t>23150703824</t>
  </si>
  <si>
    <t>Savita Rehdas</t>
  </si>
  <si>
    <t>BR4191</t>
  </si>
  <si>
    <t>It was sudden observation, but she took the class very well, cold calling sticks entry routine was followed Students are very active in the class</t>
  </si>
  <si>
    <t>Instead of reading and imagining the activity she should do them with students, use positive language and TLMs</t>
  </si>
  <si>
    <t>Lesson plans</t>
  </si>
  <si>
    <t>MT was teaching in grade 9 and 10</t>
  </si>
  <si>
    <t>bb9da60d-8be2-42d7-ab58-41888c50c1ec</t>
  </si>
  <si>
    <t>uuid:bb9da60d-8be2-42d7-ab58-41888c50c1ec</t>
  </si>
  <si>
    <t>23150913602</t>
  </si>
  <si>
    <t>Santosh Kumar Sonwani</t>
  </si>
  <si>
    <t>Know the content of the subject</t>
  </si>
  <si>
    <t>1. Pre planning of the content, 2. Use TLM, Cold calling, group work</t>
  </si>
  <si>
    <t>More support on lesson planning</t>
  </si>
  <si>
    <t>c3c6bf0b-c55a-4e4c-aa54-77497354e738</t>
  </si>
  <si>
    <t>uuid:c3c6bf0b-c55a-4e4c-aa54-77497354e738</t>
  </si>
  <si>
    <t>Rajshree Behera</t>
  </si>
  <si>
    <t>Umarban</t>
  </si>
  <si>
    <t>23251309003</t>
  </si>
  <si>
    <t>Sanjay Chouhan</t>
  </si>
  <si>
    <t>1. Language used was positive and supportive, 2. Asking well-being of children at the beginning, 3. Encouraging students to discuss in their group and then respond in group activity.</t>
  </si>
  <si>
    <t>1. Mistake in concept (fraction) &amp; confusion around deciding activities indicated need for lesson planning. 2. Explaining cold calling, attention grabber etc to students is not required- avoid them to increase instruction time. 3. Proper use of at grade worksheet to assess students understanding.</t>
  </si>
  <si>
    <t>92a2491d-bd85-41f6-a4da-f30e676540d0</t>
  </si>
  <si>
    <t>uuid:92a2491d-bd85-41f6-a4da-f30e676540d0</t>
  </si>
  <si>
    <t>Rahul Rathore</t>
  </si>
  <si>
    <t>1. Clear instructions 2. Good Norm setting, 3. Good use of game as CFU</t>
  </si>
  <si>
    <t>1. Planning lesson better to avoid gap in the instruction time. 2. Avoid relying on rote learning instead read more resources to understand about language learning 3. Systematically check for students understanding through individual worksheet etc also to track it</t>
  </si>
  <si>
    <t>004dd8f7-4520-458a-b643-cd82fb89a04d</t>
  </si>
  <si>
    <t>uuid:004dd8f7-4520-458a-b643-cd82fb89a04d</t>
  </si>
  <si>
    <t>21.811825 80.190819 0.0 300</t>
  </si>
  <si>
    <t>Kirnapur</t>
  </si>
  <si>
    <t>23450203101</t>
  </si>
  <si>
    <t>Kedar Singh Bisen</t>
  </si>
  <si>
    <t>D.Ed किया है। कोई स्पेसिफिक विषय नहीं होता है। comman रहता है।</t>
  </si>
  <si>
    <t>रोल प्ले के माध्यम से content की समझ बनाना।</t>
  </si>
  <si>
    <t>हुक का बहुत अच्छा उपयोग किया गया। रोल प्ले के माध्यम से शिक्षण प्रभावी दिखा। बच्चों से उत्तर के लिए प्रोत्साहित किया।</t>
  </si>
  <si>
    <t>कोल्ड कालिंग, TPS जैसी गतिविधि का उपयोग करने की आवश्यकता है। पुराना लेशन प्लान तो बना हुआ था लेकिन आज की योजना नहीं थी।</t>
  </si>
  <si>
    <t>इसका कोई जबाब नहीं मिला। सतही जबाब था कि हाँ इस तरह से प्रशिक्षण होंगे तो हमे सीखने का अवसर प्राप्त होगा।</t>
  </si>
  <si>
    <t>नहीं ( कक्षा में बच्चों की संख्या अधिक होने के कारण बैठक व्यवस्था U आकार या ग्रुप के अनुसार नहीं हो पाता। शिक्षिका ने बताया कि हम रोटेशन बेस पर बच्चों को आगे पीछे बैठने का अवसर देते है</t>
  </si>
  <si>
    <t>9898f9e3-a012-41f3-af3d-b03559b9cbc3</t>
  </si>
  <si>
    <t>uuid:9898f9e3-a012-41f3-af3d-b03559b9cbc3</t>
  </si>
  <si>
    <t>Waidhan</t>
  </si>
  <si>
    <t>23500248205</t>
  </si>
  <si>
    <t>Vishwanath Sahu</t>
  </si>
  <si>
    <t>BC4803</t>
  </si>
  <si>
    <t>भाषा बच्चोंसे जुड़ाव, प्रश्न पूछना पथ के दौरान</t>
  </si>
  <si>
    <t>CFU, उत्तर के लिए बीजेपी समय लेना, हुक से शुरूआत करना</t>
  </si>
  <si>
    <t>निरंतर प्रशिक्षण में सहयोग</t>
  </si>
  <si>
    <t>05a87e9c-68e4-446a-b0e0-b053f56dd481</t>
  </si>
  <si>
    <t>uuid:05a87e9c-68e4-446a-b0e0-b053f56dd481</t>
  </si>
  <si>
    <t>Shudhanshu Gautam</t>
  </si>
  <si>
    <t>BC4940</t>
  </si>
  <si>
    <t>प्रश्न पूछना</t>
  </si>
  <si>
    <t>समझ की जांच, रोचक शुरुआत, कॉपी की जांच एवं फीडबैक</t>
  </si>
  <si>
    <t>4db3234c-704a-45ca-9bd6-3c92d85a664d</t>
  </si>
  <si>
    <t>uuid:4db3234c-704a-45ca-9bd6-3c92d85a664d</t>
  </si>
  <si>
    <t>23500824102</t>
  </si>
  <si>
    <t>Lakshmi Khare</t>
  </si>
  <si>
    <t>BC4600</t>
  </si>
  <si>
    <t>विषय की समझ</t>
  </si>
  <si>
    <t>चार्ट पोस्टर लग सकते है, कॉपी नियमित चेक करिए, व्याख्यान न करें</t>
  </si>
  <si>
    <t>39d25b50-c5cc-452a-b406-986454a9f6f3</t>
  </si>
  <si>
    <t>uuid:39d25b50-c5cc-452a-b406-986454a9f6f3</t>
  </si>
  <si>
    <t>Ramlakhan Sahu</t>
  </si>
  <si>
    <t>BS5361</t>
  </si>
  <si>
    <t>हुक, प्रश्न पूछना कोल्ड कॉलिंग का उपयोग, फीडबैक देना</t>
  </si>
  <si>
    <t>कॉपी में सुधार हेतु बिंदु, TLM, समूह कार्य  इत्यादि</t>
  </si>
  <si>
    <t>निरंतर प्रशिक्षण में सहभागिता</t>
  </si>
  <si>
    <t>852ed156-7459-4759-977c-385441dca25e</t>
  </si>
  <si>
    <t>uuid:852ed156-7459-4759-977c-385441dca25e</t>
  </si>
  <si>
    <t>22.740992 75.93001 0.0 8115.01927172207</t>
  </si>
  <si>
    <t>Khirkiya</t>
  </si>
  <si>
    <t>23360300102</t>
  </si>
  <si>
    <t>Savita Soni</t>
  </si>
  <si>
    <t>BK1674</t>
  </si>
  <si>
    <t>Teacher wass circulating very well in the classroom. Supporting every student for their need. And commenting in their copies.</t>
  </si>
  <si>
    <t>Teacher can use Hook, TPS and Cold call for their class</t>
  </si>
  <si>
    <t>ccddd5f6-dddd-4f18-9b52-bc4413f1e03b</t>
  </si>
  <si>
    <t>uuid:ccddd5f6-dddd-4f18-9b52-bc4413f1e03b</t>
  </si>
  <si>
    <t>Rajgarh</t>
  </si>
  <si>
    <t>23300141102</t>
  </si>
  <si>
    <t>Mr. Gopal Bhalwala</t>
  </si>
  <si>
    <t>AU7674</t>
  </si>
  <si>
    <t>शिक्षक बच्चों को बार बार कमजोर- कमजोर कहकर संबोधित कर रहे थे और नियमित न आने के लिए डाट भी रहे थे</t>
  </si>
  <si>
    <t>आपकी कक्षा में बैठक व्यवस्था बहुत अच्छी है, बच्चे अच्छे से तैयार हो कर आये हैं, बच्चों के लेखनी भी बहुत सुन्दर है</t>
  </si>
  <si>
    <t>कक्षा में बच्चों को पढ़ाने के दौरान आप इनके किये गए कार्यों के लिए प्रोत्साहन प्रदान करेंगे तो बच्चे सक्रीय रूप से कार्य करने के लिए प्रेरित होंगे आप कक्षा में पढ़ाने के लिए पाठ योजना का निर्माण कर सकते हैं इसका प्रारूप आपको प्रशिक्षण के दौरान बताया गया था आप इस पर कार्य कर अन्य शिक्षक साथियों को भी इस प्रकार से कक्षा में कार्य करने के लिए प्रेरित कर सकते हैं, प्रशिक्षण में बताई गई तकनीकों का भी आप नियमित रूप से उपयोग करते हुए बच्चों को सक्रीय कर सकते हैं</t>
  </si>
  <si>
    <t>dc22949a-2f2e-4591-b2c4-d1cc40be06cc</t>
  </si>
  <si>
    <t>uuid:dc22949a-2f2e-4591-b2c4-d1cc40be06cc</t>
  </si>
  <si>
    <t>23290703903</t>
  </si>
  <si>
    <t>Amit Kumar Soni</t>
  </si>
  <si>
    <t>AN9356</t>
  </si>
  <si>
    <t>Teacher is doing so good in his class, He has demonstrated around 6 to 7 techniques that we share during trainings and CLSS.</t>
  </si>
  <si>
    <t>Writing of the students need more attention, teacher can work more on that. Group work can be added in his classroom.</t>
  </si>
  <si>
    <t>He need platforms to showcase his work at block dist level.</t>
  </si>
  <si>
    <t>8dca47df-bcc0-4eeb-8549-6dd3d6deb254</t>
  </si>
  <si>
    <t>uuid:8dca47df-bcc0-4eeb-8549-6dd3d6deb254</t>
  </si>
  <si>
    <t>26.38946 78.256657 128.60000610351562 6.699999809265137</t>
  </si>
  <si>
    <t>Morar Urbon</t>
  </si>
  <si>
    <t>23040510205</t>
  </si>
  <si>
    <t>Vivek kumar dubey</t>
  </si>
  <si>
    <t>शिक्षक सकारात्मक भाषा का उपयोग करते हैं, साथ ही अधिकतम बच्चों को प्रतिभाग करने के मौके देते हैं</t>
  </si>
  <si>
    <t>पाठ योजना आधारित शिक्षण करने की आवश्यकता है। कक्षा कक्ष को विषय आधारित प्रिंट समृद्ध बनाया जा सकता है</t>
  </si>
  <si>
    <t>शिक्षक प्रधानाध्यापक हैं एवम BLO हैं इस कारण से वे कक्षा को आवश्यकता के अनुसार समय नही दे पाते हैं</t>
  </si>
  <si>
    <t>1e2766d0-2a91-41ae-9165-6cea5607858f</t>
  </si>
  <si>
    <t>uuid:1e2766d0-2a91-41ae-9165-6cea5607858f</t>
  </si>
  <si>
    <t>23500804102</t>
  </si>
  <si>
    <t>Prem Prakash Verma</t>
  </si>
  <si>
    <t>BS1981</t>
  </si>
  <si>
    <t>प्रश्न पूछना, पाठ की शुरुआत रोचक करना, फीडबैक देना TLM का इस्तेमाल करना, कॉपी की जांच करना</t>
  </si>
  <si>
    <t>समूह कार्य गतिविधि, फीडबैक, कॉपी की साफ सुथरा रखने पर नोट, एग्जिट टिकट जैसे लिखित CFU</t>
  </si>
  <si>
    <t>नियमित प्रशिक्षण में सहभागिता</t>
  </si>
  <si>
    <t>69bf84d3-db98-4c6f-8d66-93ae07c9a3e2</t>
  </si>
  <si>
    <t>uuid:69bf84d3-db98-4c6f-8d66-93ae07c9a3e2</t>
  </si>
  <si>
    <t>26.462578 78.173937 128.60000610351562 4.599999904632568</t>
  </si>
  <si>
    <t>Seema dubey</t>
  </si>
  <si>
    <t>पाठ योजना आधारितआवश्यक के अनुसार विषय आधारित प्रिंट कक्ष को बनाया जा सकता है। शिक्षण करने की आवश्यकता है।</t>
  </si>
  <si>
    <t>af41d207-3b22-415a-91c6-c8454acbb69e</t>
  </si>
  <si>
    <t>uuid:af41d207-3b22-415a-91c6-c8454acbb69e</t>
  </si>
  <si>
    <t>26.457765 78.10698 128 6.699999809265137</t>
  </si>
  <si>
    <t>Rekha pall</t>
  </si>
  <si>
    <t>BQ1937</t>
  </si>
  <si>
    <t>शिक्षक सकारात्मक भाषा का उपयोग करते हैं, साथ ही  एवम बच्चों को अपनी राय रखने के पर्धिकतम बच्चों को प्रतिभाग करने के मौके देते हैं</t>
  </si>
  <si>
    <t>पाठ योजना आधारित शिक्षण करने की आवश्यकता है।</t>
  </si>
  <si>
    <t>79965594-bd18-48a1-9e4e-76bf91e9a1b1</t>
  </si>
  <si>
    <t>uuid:79965594-bd18-48a1-9e4e-76bf91e9a1b1</t>
  </si>
  <si>
    <t>Mawai</t>
  </si>
  <si>
    <t>23420501802</t>
  </si>
  <si>
    <t>Rajendra Dhurwey</t>
  </si>
  <si>
    <t>पाठ योजना (Lesson Plan) सुव्यवस्थित और स्पष्ट थी।  गतिविधियों का सही चयन और क्रियान्वयन किया गया।  कक्षा में मूवमेंट और प्रबंधन प्रभावी रहा।</t>
  </si>
  <si>
    <t>CFU लेने से पहले यह न कहें कि “अब मैं CFU लूंगा”, इसे स्वाभाविक रूप से करें।  छात्रों की भागीदारी बढ़ाने के लिए Cold Calling का प्रयोग करें।  शब्द भित्ति (Word Wall) का प्रयोग कर शब्दावली को मज़बूत किया जा सकता है।</t>
  </si>
  <si>
    <t>शिक्षक को ऐसी गतिविधियों की आवश्यकता है जो अलग-अलग स्तर के छात्रों की सीखने की ज़रूरतों को पूरा कर सकें।</t>
  </si>
  <si>
    <t>0dc51f63-5290-4931-aa0e-a7c3cb239fe8</t>
  </si>
  <si>
    <t>uuid:0dc51f63-5290-4931-aa0e-a7c3cb239fe8</t>
  </si>
  <si>
    <t>23210109802</t>
  </si>
  <si>
    <t>Jyotsna Goyal</t>
  </si>
  <si>
    <t>BE5400</t>
  </si>
  <si>
    <t>Relevant activities, use of real life examples, including all students in discussion</t>
  </si>
  <si>
    <t>Give time for think pair share and more time for students to arrive at the answer and justify the answer</t>
  </si>
  <si>
    <t>This was a multigrade classroom</t>
  </si>
  <si>
    <t>4533d0a2-34c8-4e83-abad-38598c746f13</t>
  </si>
  <si>
    <t>uuid:4533d0a2-34c8-4e83-abad-38598c746f13</t>
  </si>
  <si>
    <t>26.426273 78.062983 125.99999999999999 92.19999694824219</t>
  </si>
  <si>
    <t>23060122706</t>
  </si>
  <si>
    <t>Yusuf Khan</t>
  </si>
  <si>
    <t>शिक्षक सहभागिता हेतु बच्चों को कोल्ड कॉलिंग के माध्यम से अवसर प्रदान करते हैं।</t>
  </si>
  <si>
    <t>बच्चों की सहभागिता हेतु तकनीकियों जैसे कोल्ड कॉलिंग, थिंक पेयर एंड शेयर का उपयोग किया जा सकता हैपाठ योजना आधारित शिक्षण करने की आवश्यकता है।</t>
  </si>
  <si>
    <t>एमटी ने केवल सामाजिक विज्ञान का प्रशिक्षण लिया है वे अंग्रेजी विषय पढ़ाते हैं</t>
  </si>
  <si>
    <t>10b73ba7-3923-4dbb-a0f0-e060eb3315a1</t>
  </si>
  <si>
    <t>uuid:10b73ba7-3923-4dbb-a0f0-e060eb3315a1</t>
  </si>
  <si>
    <t>26.48793 78.028365 127.80000000000001 2.0199999809265137</t>
  </si>
  <si>
    <t>23060122709</t>
  </si>
  <si>
    <t>Laxmi</t>
  </si>
  <si>
    <t>पाठ योजना आधारित शिक्षण करने की आवश्यकता है।आवश्यक के अनुसार विषय आधारित प्रिंट कक्ष को बनाया जा सकता है।</t>
  </si>
  <si>
    <t>प्रशिक्षण का पुनः रिफ्रेशर होना चाहिए</t>
  </si>
  <si>
    <t>f7bfe491-7825-49f6-85f8-fdd9dd4cbd4c</t>
  </si>
  <si>
    <t>uuid:b5f248bc-ae3f-4539-a913-4202a8d3376a</t>
  </si>
  <si>
    <t>23420504005</t>
  </si>
  <si>
    <t>Eidal Das Tandiya</t>
  </si>
  <si>
    <t>1. Able to engage students in class. 2. Helping n-1 Students more.</t>
  </si>
  <si>
    <t>1. add more activity. 2. Use black board more</t>
  </si>
  <si>
    <t>448e509a-a9b8-450d-9ccb-5df927284caa</t>
  </si>
  <si>
    <t>uuid:448e509a-a9b8-450d-9ccb-5df927284caa</t>
  </si>
  <si>
    <t>23210104502</t>
  </si>
  <si>
    <t>Madhwi Baraskar</t>
  </si>
  <si>
    <t>BV4728</t>
  </si>
  <si>
    <t>iii.बिल्कुल भी नहीं</t>
  </si>
  <si>
    <t>Real life connect, use of storytelling and rapport with students</t>
  </si>
  <si>
    <t>Use of TLMs and graphs in the class</t>
  </si>
  <si>
    <t>714b9d97-d280-4b69-a3e1-fe5524ada373</t>
  </si>
  <si>
    <t>uuid:714b9d97-d280-4b69-a3e1-fe5524ada373</t>
  </si>
  <si>
    <t>Arun Kumar Sharma</t>
  </si>
  <si>
    <t>1. सर प्रशिक्षण और शैक्षिक संवाद से मिली सीख को बच्चों के साथ सक्रिय रूप से लागू कर रहे थे। 2. कक्षा की बैठक व्यवस्था U आकार में थी। 3. पढाये गए टॉपिक में पौधों की पत्तियों एवं जड़ो का डेमो करके बताया गया</t>
  </si>
  <si>
    <t>1. बच्चों की कॉपिया नियमित रूप से  जाँची जाए और उन्हें रचनात्मक फीडबैक दिए जाए  2. लेसन प्लान बनाकर पढ़ाया जाए  3. बच्चों की रीडिंग राइटिंग एवं अंडरस्टैंडिंग स्किल पर ज्यादा ध्यान देने की आवश्यकता है</t>
  </si>
  <si>
    <t>f42a7e71-4be4-47e6-87cd-eab8b4155e00</t>
  </si>
  <si>
    <t>uuid:f42a7e71-4be4-47e6-87cd-eab8b4155e00</t>
  </si>
  <si>
    <t>Sanchita Vyas</t>
  </si>
  <si>
    <t>1. पढ़ाने के दौरान उन्होंने हूक, कोल्ड कॉलिंग, थिंक पेयर शेयर और कक्षा में भ्रमण जैसी तकनीकों का उपयोग किया  2. "चुम्बकों को जाने" वाले लेसन में उन्होंने चुम्बकों के माध्यम से डेमो करवाया  3. बच्चे कक्षा में बहुत उत्सुक थे क्योकि शिक्षक में दिशासूचक यंत्र को भी TLM के माध्यम से बताया</t>
  </si>
  <si>
    <t>1. कक्षा की बैठक व्यवस्था U आकार में हो 2. कॉपी चेकिंग के दौरान बच्चों को  सुधारात्मक और रचनात्मक फीडबैक दिए जाए</t>
  </si>
  <si>
    <t>301d2d00-d9b9-4756-83fd-95ca2ca6aeec</t>
  </si>
  <si>
    <t>uuid:301d2d00-d9b9-4756-83fd-95ca2ca6aeec</t>
  </si>
  <si>
    <t>Samnapur</t>
  </si>
  <si>
    <t>23411001802</t>
  </si>
  <si>
    <t>Kalam Singh Paraste</t>
  </si>
  <si>
    <t>शिक्षक के द्वारा पाठ के शुरुवात में बच्चों का हलचल पूछते है, सभी को बोलने हेतु प्रेरित करते है।</t>
  </si>
  <si>
    <t>आने वाली कक्षाओं में कोल्ड कॉलिंग के द्वारा प्रश्न पूछने के बाद विद्यार्थी का चयन किया जाएं। साथ ही खुले छोर के प्रश्नों का उपयोग किया जाए। विद्यार्थी को समूह कार्य दिया जाए।</t>
  </si>
  <si>
    <t>राज्य द्वारा शिक्षक हेतु विषय के अनुसार सभी पाठ की पाठ्ययोजना दी जाए।</t>
  </si>
  <si>
    <t>db348cf6-3701-4a22-a2a6-b352c0794404</t>
  </si>
  <si>
    <t>uuid:db348cf6-3701-4a22-a2a6-b352c0794404</t>
  </si>
  <si>
    <t>23360109702</t>
  </si>
  <si>
    <t>Rupesh Kumar Patil</t>
  </si>
  <si>
    <t>1.  कॉपी चेकिंग  में रचनात्मक और सुधारात्मक फीडबैक दिए गए है  2. सकारात्मक भाषा का प्रयोग किया गया  3. शब्दों की दीवार बनाई गई जिसमें अवधारणा पढ़ाने के दौरान आने वाले कठिन शब्दों को लिखा गया और उसे अलग से समझाया गया</t>
  </si>
  <si>
    <t>1. पढ़ाने के दौरान कुछ तकनीकों का उपयोग किया जाए जिससे बच्चों की सीख सुनुश्चित हो और वे engaged हो   2. कक्षा की बैठक व्यवस्था U आकार में हो  3. बच्चों की रीडिंग, राइटिंग और understanding स्किल पर ध्यान दिया जाए</t>
  </si>
  <si>
    <t>09bfe42f-644b-4659-8a4b-53f3d3c4a7f3</t>
  </si>
  <si>
    <t>uuid:09bfe42f-644b-4659-8a4b-53f3d3c4a7f3</t>
  </si>
  <si>
    <t>26.485577 78.02857 131.2 1.8200000524520874</t>
  </si>
  <si>
    <t>23060142102</t>
  </si>
  <si>
    <t>Sunil Saini</t>
  </si>
  <si>
    <t>BV9762</t>
  </si>
  <si>
    <t>शिक्षक सभी बच्चों से सम्मानजनक बातचीत करते हैंशिक्षक का कंटेंट डिलीवरी प्रभावी था</t>
  </si>
  <si>
    <t>सभी बच्चों को अपनी बात रखने के समान अवसर मिलने चाहिए।पाठ योजना आधारित शिक्षण करने की आवश्यकता है।</t>
  </si>
  <si>
    <t>प्रशिक्षण के रिफ्रेशर की आवश्यकता है</t>
  </si>
  <si>
    <t>03248f2a-c7b3-40ac-97c9-8434107af41d</t>
  </si>
  <si>
    <t>uuid:03248f2a-c7b3-40ac-97c9-8434107af41d</t>
  </si>
  <si>
    <t>23360301202</t>
  </si>
  <si>
    <t>Gaurishankar Hire</t>
  </si>
  <si>
    <t>1. पढ़ाने के दौरान कुछ तकनीकों का उपयोग किया जाए जिससे बच्चों की सीख सुनुश्चित हो और वे engaged हो   2. कक्षा की बैठक व्यवस्था U आकार में हो, कॉपी चेकिंग के दौरान बच्चों को  सुधारात्मक और रचनात्मक फीडबैक दिए जाए 3. बच्चों की रीडिंग, राइटिंग और understanding स्किल पर ध्यान दिया जाए</t>
  </si>
  <si>
    <t>fb26c5dc-8f3a-4003-8e2b-fcfb2baacb59</t>
  </si>
  <si>
    <t>uuid:fb26c5dc-8f3a-4003-8e2b-fcfb2baacb59</t>
  </si>
  <si>
    <t>23410711803</t>
  </si>
  <si>
    <t>Durga Uikey</t>
  </si>
  <si>
    <t>शिक्षक के द्वारा विद्यार्थी को समूह और स्वयं में कार्य करने के अवसर प्रदान किया गए।</t>
  </si>
  <si>
    <t>शिक्षक के द्वारा प्रश्न पूछने की प्रक्रिया का पालन किया जाए, कोल्ड कॉलिंग द्वारा विद्यार्थी का चयन किया जाएl</t>
  </si>
  <si>
    <t>विद्यार्थी हेतु वर्क बुक बनाई जाए</t>
  </si>
  <si>
    <t>ee6bdb11-5427-483e-9cfa-ad7d51674ea5</t>
  </si>
  <si>
    <t>uuid:ee6bdb11-5427-483e-9cfa-ad7d51674ea5</t>
  </si>
  <si>
    <t>Prakash Pachole</t>
  </si>
  <si>
    <t>1. दो छात्रों को बोर्ड पर सवाल हल करने का अवसर दिया गया  2. गणित पढ़ाते समय फार्मूला का उपयोग बचुत अच्छे से समझाया</t>
  </si>
  <si>
    <t>1. कक्षा की बैठक व्यवस्था U आकार में हो 2. कॉपी चेकिंग के दौरान बच्चों को सुधारात्मक और रचनात्मक फीडबैक दिए जाए 3. पढ़ाने के दौरान कुछ तकनीकों का उपयोग किया जाए जिससे बच्चों की सीख सुनुश्चित हो और वे engaged हो</t>
  </si>
  <si>
    <t>a0b0ae80-76b9-4df1-8064-7449e3f53bc2</t>
  </si>
  <si>
    <t>uuid:a0b0ae80-76b9-4df1-8064-7449e3f53bc2</t>
  </si>
  <si>
    <t>Subdari uddey</t>
  </si>
  <si>
    <t>BP3883</t>
  </si>
  <si>
    <t>हिन्दी अन्य</t>
  </si>
  <si>
    <t>शिक्षक क्लास शुरू होने से पहले बच्चों से हाल चाल ले के एक प्रेरणादायक क्लास की शुरू करते है</t>
  </si>
  <si>
    <t>शिक्षक को पाठ्य पठन के समय और भी गतिविधियों को शामिल करना चाहिए</t>
  </si>
  <si>
    <t>अंग्रेजी के साथ साथ हिंदी भाषा का भी प्रशिक्षण मिलना चाहिए</t>
  </si>
  <si>
    <t>58393b20-8a15-4c0f-96cf-7c2115e0131c</t>
  </si>
  <si>
    <t>uuid:58393b20-8a15-4c0f-96cf-7c2115e0131c</t>
  </si>
  <si>
    <t>Sameena Bano</t>
  </si>
  <si>
    <t>BR2391</t>
  </si>
  <si>
    <t>1. पढ़ाने के दौरान उन्होंने हूक और कक्षा में भ्रमण जैसी तकनीकों का उपयोग किया 2. बच्चे बिना किसी झिझक के भाग ले रहे थे और शिक्षक का उनसे मित्रवत व्यवहार है  3. नियमित कॉपी चेकिंग में रचनात्मक और सुधारात्मक फीडबैक दिए गए है  4. स्कूल और कक्षा कक्षा बहुत साफ़ सुथरा था   5. स्कूल में एंट्री रूटीन पोस्टर है और नियमित रूप से किया जाता है साथ ही हैंड रेज , वेट और अपनी बारी का इंतजार करे वाला पोस्टर भी है</t>
  </si>
  <si>
    <t>1. बच्चों की राइटिंग स्किल पर ध्यान दिया जाए  2. प्रशिक्षण की अन्य तकनीकों को भी शामिल किया जाए</t>
  </si>
  <si>
    <t>b8199129-46c5-4187-904d-3dcb07243856</t>
  </si>
  <si>
    <t>uuid:b8199129-46c5-4187-904d-3dcb07243856</t>
  </si>
  <si>
    <t>26.618648 78.154252 121.69999999999999 2</t>
  </si>
  <si>
    <t>Laxmi mahore</t>
  </si>
  <si>
    <t>पाठ योजना आधारित शिक्षण को सुनिश्चित करते हैं। शिक्षक सकारात्मक भाषा का उपयोग करते हैं, साथ ही अधिकतम बच्चों को प्रतिभाग करने के मौके देते हैं</t>
  </si>
  <si>
    <t>42a26371-4a28-4a2e-860b-dcc8d9e93884</t>
  </si>
  <si>
    <t>uuid:42a26371-4a28-4a2e-860b-dcc8d9e93884</t>
  </si>
  <si>
    <t>26.610902 78.140262 122.4000015258789 2</t>
  </si>
  <si>
    <t>23020301504</t>
  </si>
  <si>
    <t>CB6643</t>
  </si>
  <si>
    <t>अवधारणा के आधार पर TLM का उपयोग करते हैं।</t>
  </si>
  <si>
    <t>सभी बच्चों को अपनी बात रखने के समान अवसर मिलने चाहिए</t>
  </si>
  <si>
    <t>d36aab48-0769-48f7-99cc-7e092a9d23d1</t>
  </si>
  <si>
    <t>uuid:5ad99334-80ad-45c2-8550-96d77ab9aa54</t>
  </si>
  <si>
    <t>Gohparu</t>
  </si>
  <si>
    <t>23160407101</t>
  </si>
  <si>
    <t>Dharmendra Kumar Manav</t>
  </si>
  <si>
    <t>1.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कक्षा में विद्यार्थियों को प्रेरित करने और एक सुरक्षित व सकारात्मक कक्षा संस्कृति को बढ़ावा देने के लिए उत्साहवर्धक एवं सकारात्मक भाषा का उपयोग करें। जैसे : विद्यार्थी के प्रयास की सराहना करना या सकारात्मक व्यवहार प्रदर्शित करने पर ताली बजाना आदि।</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</si>
  <si>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आप सभी बच्चो को शुरुआत में टॉपिक से जोड़ने के लिए हुक का उपयोग कर सकते है I  3. सुनिश्चिiत करें कि विद्यार्थियों की नोटबुक को अवश्य जाँचा जाए, और इस प्रक्रिया को नियमित रूप से उचित समय-सीमा में किया जाए, क्योंकि समय पर जाँचना उनके सीखने की प्रगति के लिए महत्वपूर्ण है।</t>
  </si>
  <si>
    <t>2baecb85-8f73-49ba-8791-f9d7229a37e7</t>
  </si>
  <si>
    <t>uuid:2baecb85-8f73-49ba-8791-f9d7229a37e7</t>
  </si>
  <si>
    <t>Kalpna chaturvedi</t>
  </si>
  <si>
    <t>bh7842</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</si>
  <si>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सुनिश्चित करें कि विद्यार्थियों की नोटबुक नियमित रूप से उचित समय-सीमा में जांची जाती है, क्योंकि समय पर जाँचना उनके सीखने की प्रगति के लिए महत्वपूर्ण है।</t>
  </si>
  <si>
    <t>1. विद्यार्थियों को प्रश्न पूछने, विचार साझा करने और चर्चाओं में भाग लेने के अवसर प्रदान करके उनकी अधिकतम भागीदारी को प्रोत्साहित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कक्षा में विद्यार्थियों को प्रेरित करने और एक सुरक्षित व सकारात्मक कक्षा संस्कृति को बढ़ावा देने के लिए उत्साहवर्धक एवं सकारात्मक भाषा का उपयोग करें। जैसे : विद्यार्थी के प्रयास की सराहना करना या सकारात्मक व्यवहार प्रदर्शित करने पर ताली बजाना आदि।</t>
  </si>
  <si>
    <t>908655c0-209a-4831-b7eb-5703a9b8e491</t>
  </si>
  <si>
    <t>uuid:908655c0-209a-4831-b7eb-5703a9b8e491</t>
  </si>
  <si>
    <t>26.356184 78.288972 130.70001220703125 64.0999984741211</t>
  </si>
  <si>
    <t>Mahavir Prasad Sharma</t>
  </si>
  <si>
    <t>शिक्षक सभी बच्चों से सम्मानजनक बातचीत करते हैं</t>
  </si>
  <si>
    <t>कक्षा के नियमों को सुदृण करना आवश्यक है।पाठ योजना आधारित शिक्षण करने की आवश्यकता है।</t>
  </si>
  <si>
    <t>पाठ्योजना बनाकर काम करने की आवश्यकता है</t>
  </si>
  <si>
    <t>72cc2d58-e09f-40b0-a295-f1427c065fb8</t>
  </si>
  <si>
    <t>uuid:72cc2d58-e09f-40b0-a295-f1427c065fb8</t>
  </si>
  <si>
    <t>26.35642 78.289064 131.10000610351562 7</t>
  </si>
  <si>
    <t>Keshav singh</t>
  </si>
  <si>
    <t>BB3047</t>
  </si>
  <si>
    <t>Remediation</t>
  </si>
  <si>
    <t>बच्चों को अभी पढ़ना लिखना नहीं आता इसलिए वे उन्हें आधारभूत शिक्षण कार्य करा रहे हैं</t>
  </si>
  <si>
    <t>इस समय जब बच्चे पढ़ना लिखना नहीं जानते इस स्तिथि में बच्चों को यह आधारभूत कौशल सीखना आवश्यक है। कक्षा के नियमों को बनाया जा सकता है</t>
  </si>
  <si>
    <t>पढ़ने लिखने के आसन तरीकों को शिक्षक के समक्ष डेमो करके दिखाया गया।</t>
  </si>
  <si>
    <t>61eb66c6-9829-4f6b-acbe-3a62e166ae35</t>
  </si>
  <si>
    <t>uuid:61eb66c6-9829-4f6b-acbe-3a62e166ae35</t>
  </si>
  <si>
    <t>Niwali</t>
  </si>
  <si>
    <t>23281107303</t>
  </si>
  <si>
    <t>Govind Jadhav</t>
  </si>
  <si>
    <t>हिन्दी इंग्लिश विज्ञान सामाजिक विज्ञान</t>
  </si>
  <si>
    <t>1. Enthusiasm, 2. clarity of instruction</t>
  </si>
  <si>
    <t>1. Allowing much more opportunity to students to speak in class 2. Importance, use and method of making word wall 3. Working on students reading, comprehension and speaking.</t>
  </si>
  <si>
    <t>Teachers are desensitized about making lesson plan, they mostly glorify about having no need for lesson plan or understanding students need on the spot and delivering the lesson which they clearly fail at when observed in the classroom.</t>
  </si>
  <si>
    <t>5f14099e-002c-4fd0-b876-c148fb1b6420</t>
  </si>
  <si>
    <t>uuid:5f14099e-002c-4fd0-b876-c148fb1b6420</t>
  </si>
  <si>
    <t>26.356183 78.28896 130.70001220703125 87.5999984741211</t>
  </si>
  <si>
    <t>Devendra singh</t>
  </si>
  <si>
    <t>BR222</t>
  </si>
  <si>
    <t>शिक्षक का कंटेंट डिलीवरी प्रभावी था।शिक्षक सभी बच्चों से सम्मानजनक बातचीत करते हैं</t>
  </si>
  <si>
    <t>छोटे छोटे समूह बनाकर बच्चों को सक्रियता के लिए ओर मौके दिए जा सकते हैं</t>
  </si>
  <si>
    <t>c09672ce-c0b0-4fdc-b8e1-db1fb7f6bc93</t>
  </si>
  <si>
    <t>uuid:0cf8b595-68ca-4669-bdb7-473f88b18251</t>
  </si>
  <si>
    <t>26.35619 78.288955 130.70001220703125 98.4000015258789</t>
  </si>
  <si>
    <t>23040104002</t>
  </si>
  <si>
    <t>Vandana Shivhare</t>
  </si>
  <si>
    <t>पाठ योजना आधारित शिक्षण को सुनिश्चित करते हैं जोकि लिखित रूप में नहीं है।शिक्षक सहभागिता हेतु बच्चों को कोल्ड कॉलिंग के माध्यम से अवसर प्रदान करते हैं</t>
  </si>
  <si>
    <t>एंट्री रूटीन को दिनचर्या में शामिल किया जा सकता है</t>
  </si>
  <si>
    <t>be400cff-7c04-44a1-aefe-5b5799886b8c</t>
  </si>
  <si>
    <t>uuid:be400cff-7c04-44a1-aefe-5b5799886b8c</t>
  </si>
  <si>
    <t>26.35619 78.288955 130.70001220703125 100</t>
  </si>
  <si>
    <t>Manoj Shrivastava</t>
  </si>
  <si>
    <t>EL2844</t>
  </si>
  <si>
    <t>शिक्षक सहभागिता हेतु बच्चों को कोल्ड कॉलिंग के माध्यम से अवसर प्रदान करते हैं।सभी बच्चों को अपनी बात रखने के समान अवसर मिलने चाहिए</t>
  </si>
  <si>
    <t>49cd9fbc-92de-4508-8911-09e4a849b370</t>
  </si>
  <si>
    <t>uuid:49cd9fbc-92de-4508-8911-09e4a849b370</t>
  </si>
  <si>
    <t>26.356212 78.288907 130.70001220703125 9.199999809265137</t>
  </si>
  <si>
    <t>Ghatigaon</t>
  </si>
  <si>
    <t>23040404012</t>
  </si>
  <si>
    <t>Sanjay Singh</t>
  </si>
  <si>
    <t>शिक्षक सहभागिता हेतु बच्चों को कोल्ड कॉलिंग के माध्यम से अवसर प्रदान करते हैं।पाठ योजना आधारित शिक्षण को सुनिश्चित करते हैं</t>
  </si>
  <si>
    <t>सभी कक्षाओं में पाठ योजना आधारित शिक्षण कार्य सुनिश्चित किया जाए इस पर चर्चा की गई</t>
  </si>
  <si>
    <t>570e0a05-1a4f-41bf-866f-27782dbc3856</t>
  </si>
  <si>
    <t>uuid:570e0a05-1a4f-41bf-866f-27782dbc3856</t>
  </si>
  <si>
    <t>26.356212 78.288907 130.70001220703125 100</t>
  </si>
  <si>
    <t>23030316203</t>
  </si>
  <si>
    <t>Dhiraj Sharma</t>
  </si>
  <si>
    <t>अवधारणा प्रारंभ करने से पूर्व हुक का उपयोग किया जा सकता है जिससे बच्चों में अवधारणा के प्रति जुड़ाव होता है।शिक्षक का कंटेंट डिलीवरी प्रभावी था</t>
  </si>
  <si>
    <t>कक्षा में शिक्षण कार्य को प्रभावी बनाने हेतु साझा नियम बनाए जा सकते हैं।बच्चों की सहभागिता हेतु तकनीकियों जैसे कोल्ड कॉलिंग, थिंक पेयर एंड शेयर का उपयोग किया जा सकता है।पाठ योजना आधारित शिक्षण करने की आवश्यकता है।</t>
  </si>
  <si>
    <t>0646fabe-6eb4-40d2-a49d-1cb3bd3e4cf7</t>
  </si>
  <si>
    <t>uuid:4f115266-5745-4fe1-b648-7a23a1650972</t>
  </si>
  <si>
    <t>26.356573 78.28925 131.10000610351562 92.9000015258789</t>
  </si>
  <si>
    <t>Ambah</t>
  </si>
  <si>
    <t>23020203104</t>
  </si>
  <si>
    <t>Saroj Saini</t>
  </si>
  <si>
    <t>अवधारणा के आधार पर TLM का उपयोग करते हैं।शिक्षक सभी बच्चों से सम्मानजनक बातचीत करते हैं।शिक्षक सहभागिता हेतु बच्चों को कोल्ड कॉलिंग के माध्यम से अवसर प्रदान करते हैं</t>
  </si>
  <si>
    <t>कक्षा के नियमों को सुदृण करना आवश्यक है।शिक्षक थिंक पेयर एंड शेयर तकनीकी के माध्यम से सभी बच्चों को गतिविधि में प्रतिभाग करने के मौके दे सकते हैं</t>
  </si>
  <si>
    <t>2dfca312-ecbe-4957-936d-549dde08963d</t>
  </si>
  <si>
    <t>uuid:2dfca312-ecbe-4957-936d-549dde08963d</t>
  </si>
  <si>
    <t>26.356283 78.289003 130.70001220703125 10.199999809265137</t>
  </si>
  <si>
    <t>Jai singh mahore</t>
  </si>
  <si>
    <t>AR1652</t>
  </si>
  <si>
    <t>अवधारणा के आधार पर TLM का उपयोग करते हैं।शिक्षक का कंटेंट डिलीवरी प्रभावी था</t>
  </si>
  <si>
    <t>कक्षा में शिक्षण कार्य को प्रभावी बनाने हेतु साझा नियम बनाए जा सकते हैं।शिक्षक थिंक पेयर एंड शेयर तकनीकी के माध्यम से सभी बच्चों को गतिविधि में प्रतिभाग करने के मौके दे सकते हैं</t>
  </si>
  <si>
    <t>285e0c06-555d-4d97-8f9c-06ef98dea366</t>
  </si>
  <si>
    <t>uuid:285e0c06-555d-4d97-8f9c-06ef98dea366</t>
  </si>
  <si>
    <t>26.356473 78.288965 130.70001220703125 12</t>
  </si>
  <si>
    <t>Mehgaon</t>
  </si>
  <si>
    <t>23030305700</t>
  </si>
  <si>
    <t>Brijesh Dubey</t>
  </si>
  <si>
    <t>शिक्षक सभी बच्चों से सम्मानजनक बातचीत करते हैं।पाठ योजना आधारित शिक्षण को सुनिश्चित करते हैं जो कि लिखित रूप में उपलब्ध नहीं है</t>
  </si>
  <si>
    <t>5e8a055a-5cf2-4c35-865e-599f0c836d50</t>
  </si>
  <si>
    <t>uuid:5e8a055a-5cf2-4c35-865e-599f0c836d50</t>
  </si>
  <si>
    <t>26.35618 78.288953 130.70001220703125 92.9000015258789</t>
  </si>
  <si>
    <t>Mohammad naushad</t>
  </si>
  <si>
    <t>BG2245</t>
  </si>
  <si>
    <t>शिक्षक सहभागिता हेतु बच्चों को कोल्ड कॉलिंग के माध्यम से अवसर प्रदान करते हैं।शिक्षक सभी बच्चों से सम्मानजनक बातचीत करते हैं</t>
  </si>
  <si>
    <t>1a2f9dce-440c-4153-8bbd-e88628c7daed</t>
  </si>
  <si>
    <t>uuid:1a2f9dce-440c-4153-8bbd-e88628c7daed</t>
  </si>
  <si>
    <t>बाबूलाल सिसोदिया</t>
  </si>
  <si>
    <t>AD8357</t>
  </si>
  <si>
    <t>1. हुक का उपयोग किया l 2. समझ की जाँच की गई l 3. गृह कार्य दिया गया l</t>
  </si>
  <si>
    <t>1. पाठ योजना बनाने पर चर्चा की शिक्षक द्वारा बताया गया कि वह घर है उन्हें स्कूल में लाने हेतु चर्चा की l 2. स्वतंत्र एवं समूह कार्य देने पर चर्चा की l 3. विद्यार्थी के चयन की प्रक्रिया के लिए कोल्ड कॉलिंग के बारे में चर्चा की l</t>
  </si>
  <si>
    <t>स्कूल के काम के साथ अन्य कार्य अधिक करना पढ़ता है उसमे अधिक समय चला जाता है l तो खुद के लिए समय निकालने में कठिनाई आती है l</t>
  </si>
  <si>
    <t>39dab27f-7778-46c0-b0f7-d3820a19eac7</t>
  </si>
  <si>
    <t>uuid:39dab27f-7778-46c0-b0f7-d3820a19eac7</t>
  </si>
  <si>
    <t>23.203894 77.437221 0.0 78</t>
  </si>
  <si>
    <t>Lateri</t>
  </si>
  <si>
    <t>23310414702</t>
  </si>
  <si>
    <t>Balveer Singh Yadav</t>
  </si>
  <si>
    <t>1. Teacher can give more time to think and reflect to student this will help them to think more better 2. Taking more answers form student raher then just giving hint maybe we can scafold in a where we canon't revil the answers but also make them think.</t>
  </si>
  <si>
    <t>1. Time to think for studnet.</t>
  </si>
  <si>
    <t>aa0af329-c987-4079-9e34-e9702d7871bd</t>
  </si>
  <si>
    <t>uuid:aa0af329-c987-4079-9e34-e9702d7871bd</t>
  </si>
  <si>
    <t>22.794111 75.853611 517.3999633789062 38.87099838256836</t>
  </si>
  <si>
    <t>Tonkkhurd</t>
  </si>
  <si>
    <t>23230206307</t>
  </si>
  <si>
    <t>Surbhi Tiwari</t>
  </si>
  <si>
    <t>Effectively uses of TLM, via Circulation support students to correct their mistake, gave clear instructions for work</t>
  </si>
  <si>
    <t>Use Word Wall as permanent not temporary, provide time via mention specific time.</t>
  </si>
  <si>
    <t>Single Teacher was posted in MS section and another teachers were posted for High school so they are not participating in any other training and program</t>
  </si>
  <si>
    <t>a6960a7e-dac3-41b6-9388-52ab0762f5c4</t>
  </si>
  <si>
    <t>uuid:a6960a7e-dac3-41b6-9388-52ab0762f5c4</t>
  </si>
  <si>
    <t>22.794623 75.853669 507.1000061035156 36.900001525878906</t>
  </si>
  <si>
    <t>23230211910</t>
  </si>
  <si>
    <t>Narsingh Solanki</t>
  </si>
  <si>
    <t>Connect the topic with daily life example, use positive language and motivate the students</t>
  </si>
  <si>
    <t>Doing Circulation when Student's doing their works, give time to think properly</t>
  </si>
  <si>
    <t>If any new things are coming please suggest for better learning</t>
  </si>
  <si>
    <t>Sandipani school and sufficient staff.</t>
  </si>
  <si>
    <t>5c093c15-e936-4061-a8e2-f9b57cb0022d</t>
  </si>
  <si>
    <t>uuid:5c093c15-e936-4061-a8e2-f9b57cb0022d</t>
  </si>
  <si>
    <t>22.794547 75.853673 507.1000061035156 23.31599998474121</t>
  </si>
  <si>
    <t>23260101809</t>
  </si>
  <si>
    <t>Bharti Vaishnav</t>
  </si>
  <si>
    <t>BR2564</t>
  </si>
  <si>
    <t>Classroom rules are set, students support each other's in difficulties, timely use sense check for better understanding</t>
  </si>
  <si>
    <t>Use TLM and relate maths with real time problem</t>
  </si>
  <si>
    <t>Provide Lesson plan for better teachings</t>
  </si>
  <si>
    <t>Science MT school but enrollment is very low</t>
  </si>
  <si>
    <t>6dd36430-a4e8-4a32-9088-81df6b79b37b</t>
  </si>
  <si>
    <t>uuid:6dd36430-a4e8-4a32-9088-81df6b79b37b</t>
  </si>
  <si>
    <t>Gunour</t>
  </si>
  <si>
    <t>23100205603</t>
  </si>
  <si>
    <t>Akhilesh Pandey</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</si>
  <si>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  4.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</si>
  <si>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1.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सुनिश्चित करें कि विद्यार्थियों की नोटबुक नियमित रूप से उचित समय-सीमा में जांची जाती है, क्योंकि समय पर जाँचना उनके सीखने की प्रगति के लिए महत्वपूर्ण हैसुनिश्चित करें कि विद्यार्थियों की नोटबुक नियमित रूप से उचित समय-सीमा में जांची जाती है, क्योंकि समय पर जाँचना उनके सीखने की प्रगति के लिए महत्वपूर्ण है।</t>
  </si>
  <si>
    <t>fb3ef079-432f-4497-9542-7506cd60b7d7</t>
  </si>
  <si>
    <t>uuid:fb3ef079-432f-4497-9542-7506cd60b7d7</t>
  </si>
  <si>
    <t>Maya Prajapati</t>
  </si>
  <si>
    <t>BS3395</t>
  </si>
  <si>
    <t>1. अपनी कक्षा में आप अधिकतम विद्यार्थियों के द्वारा नोटबुक में कार्य सुनिश्चित कर रहे हैं, आपके प्रयास सराहनीय हैं और आप ऐसे ही सुनिश्चित करते रहें की सभी विद्यार्थी नोटबुक में नियम से कार्य करते रहे I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</si>
  <si>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व्याख्यान पद्धति से पाठ पढ़ाने के समय हम खड़े रहे ताकि हम सभी बच्चो को देख पाए और उनसे चर्चा करते समय उनकी भागीदारी को सुनिश्चित कर पाए I  4. हुक एक छोटी सी गतिविधि होती है ( जैसे कविता/कहानी/तथ्य/किस्सा/पहेली आदि) जिसे शिक्षक पढ़ाए जाने वाले पाठ के शुरू में, उस विषय में रुचि उत्पन्न करने के लिए उपयोग कर सकते हैं। हुक सीमित अवधि का होता है (3 मिनट से कम) विषय से संबंधित होता है और रुचिकर होना चाहिए।</t>
  </si>
  <si>
    <t>cb72e24e-6db3-4701-8c23-158bf4f05ff0</t>
  </si>
  <si>
    <t>uuid:cb72e24e-6db3-4701-8c23-158bf4f05ff0</t>
  </si>
  <si>
    <t>22.072803 78.944557 644.7000122070312 100</t>
  </si>
  <si>
    <t>Sausar</t>
  </si>
  <si>
    <t>23430609102</t>
  </si>
  <si>
    <t>Naresh Bhakte</t>
  </si>
  <si>
    <t>कोई जबाब नहीं मिला</t>
  </si>
  <si>
    <t>i. व्याख्यान करते हैं। iv. गतिविधि या खेल v. अन्य</t>
  </si>
  <si>
    <t>हावभाव ( आवाज में उतार चढ़ाव, एक्शन), गणित के कुछ ट्रिक, जानबूझकर गलती करना और छात्र से सुधार करवाना।</t>
  </si>
  <si>
    <t>शिक्षक ने गणित प्रतिलोम भाग सिखाने की गतिविधि कराई</t>
  </si>
  <si>
    <t>लेशन प्लान, कोल्ड कालिंग, TPS, कराने की जरूरत है।</t>
  </si>
  <si>
    <t>उन्होंने चर्चा में बातों को स्वीकार किया। परन्तु और कोई मदद की जरूरत नहीं बताई।</t>
  </si>
  <si>
    <t>f9cfc055-da41-469c-9413-cacfd662b060</t>
  </si>
  <si>
    <t>v9iEVsYASSYBDdAd8YsyZp</t>
  </si>
  <si>
    <t>uuid:f9cfc055-da41-469c-9413-cacfd662b060</t>
  </si>
  <si>
    <t>23440410802</t>
  </si>
  <si>
    <t>Braj Singh Uikey</t>
  </si>
  <si>
    <t>D. Ed</t>
  </si>
  <si>
    <t>1) Sir's whole class was full of questions- both open , close and of different levels as well. Sir was very patient and gave appropriate wait time as well.     2) The seating arrangement in his class was U-shaped, which made sure that his voice/instructions were clear to everyone.    3) He gave relevant homework at the end of the class.    4) He was good in including the local context in his teaching, which elicited better response from the students.</t>
  </si>
  <si>
    <t>1. Although he does give ample wait time, he tends to take responses from whoever seems interested in  giving the answer. Cold Calling was suggested, the 4 step process of asking questions was revisited.           2) Using relevant charts and TLMs ( Sir had a globe, but was damaged )</t>
  </si>
  <si>
    <t>No, in fact he was time and again mentioning the 5 day training on General Pedagogy and how useful it had been.</t>
  </si>
  <si>
    <t>Sir was mentioning how little time he could give to the students because of a load of administrative work that he had to work on. Encouraged him to tell about the U-shaped seating arrangement in the next Saikshik Samwad.</t>
  </si>
  <si>
    <t>75976e0d-5c4b-4365-af06-8207d678b90f</t>
  </si>
  <si>
    <t>uuid:75976e0d-5c4b-4365-af06-8207d678b90f</t>
  </si>
  <si>
    <t>Seema Sahoo</t>
  </si>
  <si>
    <t>BT5650</t>
  </si>
  <si>
    <t>1. Mam began with a very relvant and interesting question as a hook    2) Her classroom seating arrangement ensured everyone could hear her instructions and see the board.    3)  Most of the students who had notebooks had had their notebooks checked by her .</t>
  </si>
  <si>
    <t>1. Explaining concepts in a simpler, easier manner, especially those kids whose learnings levels are a bit on the lower side.   2) Using cold calling to ensure more students get to think on the questions she asks   3) Charts/Print Rich environment</t>
  </si>
  <si>
    <t>ad309616-c2f5-4882-88a1-5bd30c114914</t>
  </si>
  <si>
    <t>uuid:ad309616-c2f5-4882-88a1-5bd30c114914</t>
  </si>
  <si>
    <t>23.206837 75.790041 448.5 64.0999984741211</t>
  </si>
  <si>
    <t>Yashwant bendwal</t>
  </si>
  <si>
    <t>BV7189</t>
  </si>
  <si>
    <t>CFU के प्रश्न पूछा जाना , नियमित रूप से गृहकार्य देना और उसकी नियमित जाँच और उसपर फीडबैक दिया गया , विद्यार्थी को पठन पाठन में सक्रिय सहभागिता सुनिश्चित करना</t>
  </si>
  <si>
    <t>विषय वस्तु पर आधारित कोई गतिविधि को शामिल कर सकते हैं।  TLM का उपयोग कर सकते हैं एवं दैनिक जीवन से जुड़े उदाहरण द्वारा समझाने का प्रयास कर सकते हैं।</t>
  </si>
  <si>
    <t>28d23d17-8cd8-408f-a2ef-4f2f6bebbfb9</t>
  </si>
  <si>
    <t>uuid:28d23d17-8cd8-408f-a2ef-4f2f6bebbfb9</t>
  </si>
  <si>
    <t>23.206835 75.790039 448.5 98.4000015258789</t>
  </si>
  <si>
    <t>23210519203</t>
  </si>
  <si>
    <t>Sunil Kumar Jalodiya</t>
  </si>
  <si>
    <t>TLM का उपयोग, कक्षा कक्ष में स्वतंत्र कार्य का अवसर देना एवं कक्ष में भ्रमण करना , आडियो वीडियोज के द्वारा रोचकता के साथ पढाना</t>
  </si>
  <si>
    <t>रचनात्मक फीडबैक पर बल दे सकते हैं । CFU किया जा सकता है ।</t>
  </si>
  <si>
    <t>12fa2cb8-c8be-49fe-a57a-aeb2ddd7c680</t>
  </si>
  <si>
    <t>uuid:12fa2cb8-c8be-49fe-a57a-aeb2ddd7c680</t>
  </si>
  <si>
    <t>Thikri</t>
  </si>
  <si>
    <t>23281601502</t>
  </si>
  <si>
    <t>Amit Pandit</t>
  </si>
  <si>
    <t>Though the teacher is MT of maths but he rarely uses the techniques in his classrooms. He was not circulating in the classroom and had very low connect in room.</t>
  </si>
  <si>
    <t>Teacher can use gen ped techniques, subject techniques and can start putting charts on walls</t>
  </si>
  <si>
    <t>None</t>
  </si>
  <si>
    <t>2e727dfc-7c60-458c-8db4-808913392ad0</t>
  </si>
  <si>
    <t>uuid:2e727dfc-7c60-458c-8db4-808913392ad0</t>
  </si>
  <si>
    <t>Beena</t>
  </si>
  <si>
    <t>23110410902</t>
  </si>
  <si>
    <t>Jabbar Khan</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</si>
  <si>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</si>
  <si>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</si>
  <si>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पाठ से संबंधित कुछ वीडियो जिसमें explanation हो होने चाहिए</t>
  </si>
  <si>
    <t>58a881ec-25b4-4056-9b8f-e020ceb417f5</t>
  </si>
  <si>
    <t>uuid:58a881ec-25b4-4056-9b8f-e020ceb417f5</t>
  </si>
  <si>
    <t>Bhanu Priya</t>
  </si>
  <si>
    <t>23160407204</t>
  </si>
  <si>
    <t>Vijay Kumar Gupta</t>
  </si>
  <si>
    <t>BS6660</t>
  </si>
  <si>
    <t>iii. टीएलएम का उपयोग करते हैं (पाठ्यपुस्तक और ब्लैक/वाइट बोर्ड के अलावा) iv. गतिविधि या खेल v. अन्य</t>
  </si>
  <si>
    <t>Think- Pair- Share and  Time for Observation</t>
  </si>
  <si>
    <t>बच्चो के साथ आपका स्वाभाव बहुत अच्छा  है,जिससे क्लास में  भयमुक्त वतात्वर्ण था, पाठ को पढ़ने के लिए अलग अलग गतिविधिया करना बच्चो के समझ के लिए बहुत अच्छा था , पाठ योजना में सारे elements रहे और आपने उनका पालन भी किया</t>
  </si>
  <si>
    <t>आपने अनेक  गतिविधिया  की बहुत अच्छा था , यदि आप इन गतिविधियों को उन चुनिन्दा बच्चो के साथ करते जिनका स्तर थोडा कम है, तो  ये और भी ज्यादा कर्यगार रह, पक्लास में पढ़ने के साथ साथअगर उनके प्रिंट्स भी लगाये जये तो</t>
  </si>
  <si>
    <t>Consistent Feedback</t>
  </si>
  <si>
    <t>b81e18ac-35ac-4789-bcd9-0cd268a0a3d9</t>
  </si>
  <si>
    <t>uuid:b81e18ac-35ac-4789-bcd9-0cd268a0a3d9</t>
  </si>
  <si>
    <t>22.794576 75.853669 507.1000061035156 24.56599998474121</t>
  </si>
  <si>
    <t>23260102806</t>
  </si>
  <si>
    <t>Tarun Pancholi</t>
  </si>
  <si>
    <t>Provide individual work to students, use daily life example</t>
  </si>
  <si>
    <t>कम बच्चों में समूह कार्य या भ्रमण जैसी गतिविधि कैसे करे।</t>
  </si>
  <si>
    <t>Low enrollment</t>
  </si>
  <si>
    <t>36637295-6670-45d6-93d3-125b192cd65b</t>
  </si>
  <si>
    <t>uuid:36637295-6670-45d6-93d3-125b192cd65b</t>
  </si>
  <si>
    <t>अभिजीत  लारिया</t>
  </si>
  <si>
    <t>CC1608</t>
  </si>
  <si>
    <t>क्लास में बच्चो के साथ आपका स्वाभाव बहुत अच्छा था , क्लास में भयमुक्त वातावरण था , सेहत ठीक नहीं होने के बावजूद पाठ को पढ़ने का बेहतर कोशिश की</t>
  </si>
  <si>
    <t>प्रयास बहुत अच्छा था, यदि हम रियल लाइफ एक्साम्प्लेस के साथ साथ बचू को चीज़े करके भी दिखा देते जैसे गुडहल के फूल निम्बू ये सब चीज़े locally available होती है उनकी मदद से हम और ब्र्ह्तर कर सकते है, क्लास में बचो को प्रश् पूछने के बाद यदि थोडा समय दिया जाये या जोड़ो में या समहू में उत्तर माँगा जाये to बच्चे उतना nervous फील नहीं करते है, ये तकनीक हम अपना के देख सकते है ,</t>
  </si>
  <si>
    <t>यदि प्रषिक्षण को भोपाल में बुला कर दिया जाए तो  मेरे लिए ओर्र बेहतर होगा हमे भी जाकर कर सिखने का मौका मिलेगा</t>
  </si>
  <si>
    <t>f4c88ac3-41f1-4a8c-8781-47f73ef12cb5</t>
  </si>
  <si>
    <t>uuid:f4c88ac3-41f1-4a8c-8781-47f73ef12cb5</t>
  </si>
  <si>
    <t>Guna</t>
  </si>
  <si>
    <t>Raghogarh</t>
  </si>
  <si>
    <t>23070901804</t>
  </si>
  <si>
    <t>Lalit Kumar Prajapati</t>
  </si>
  <si>
    <t>आप बच्चों को स्वतंत्र कार्य करने के अवसर प्रदान कर रहे हैं यह बहुत ही सराहनीय है, बच्चे अपना कार्य कर रहे हैं तो आप इनके पास जाकर इनके किए हुए कार्य को देख कर इन्हें फीडबैक भी दे रहे हैं यह भी बच्चों  को सक्रिय बनाए रखने का अच्छा प्रयास है</t>
  </si>
  <si>
    <t>कक्षा में बच्चों को स्वतंत्र कार्य करने के साथ साथ समूह कार्य भी प्रदान किया जाए तो बच्चे आपस में भी सीखने सिखाने की गतिविधि कर सकते हैं, किसी भी पथ को शुरुकरने के पूर्व आप बच्चों के पूर्व ज्ञान पर चर्चा कर योजनानुसार बच्चों को पढ़ा सकते हैं इस हेतु यदि आप पाठ योजना बना कर कार्य करें तो ये आपको निर्धारित लक्ष्य प्राप्त करने में मदद करेगा</t>
  </si>
  <si>
    <t>पाठ योजना निर्माण की प्रक्रिया की पुनरावृत्ति</t>
  </si>
  <si>
    <t>2860e074-e99d-4f39-bd73-37d73c8fa4a1</t>
  </si>
  <si>
    <t>uuid:2860e074-e99d-4f39-bd73-37d73c8fa4a1</t>
  </si>
  <si>
    <t>23380618804</t>
  </si>
  <si>
    <t>Ajay Kumar Patel</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</si>
  <si>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</si>
  <si>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</si>
  <si>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f5adce80-0d0e-4c43-b720-528f10118f40</t>
  </si>
  <si>
    <t>uuid:f5adce80-0d0e-4c43-b720-528f10118f40</t>
  </si>
  <si>
    <t>Parasia</t>
  </si>
  <si>
    <t>23430304620</t>
  </si>
  <si>
    <t>Rashmi Tiwari</t>
  </si>
  <si>
    <t>AG5065</t>
  </si>
  <si>
    <t>1. Whenever the class encountered a difficult word, ma'am wrote it in a separate portion on the board.    2. At the end of the class, she gave homework to the children    3.During the class, at one point there was a kid (Nihal) whose attention had veered off. Mam asked  him a CFU, and then helped him with the answer . All of this was done in a very kind manner.</t>
  </si>
  <si>
    <t>1. The classroom had 3-4 charts, but they were FLN related ( 1-100 counting, alphabets ) .  I suggested mam that more print rich walls ( eg word wall/diagrams ) would help the children learn better    2. Using cold calling in the classroom</t>
  </si>
  <si>
    <t>Gave Mam a printed version of the training module. Mam said she'd try it on Chapter 4 and would ask for help whenever needed through phone.</t>
  </si>
  <si>
    <t>I had gone to observe Mr Subhash Chandra Yadav, but he was the lab incharge for Classes 9-12, so observed Rashmi Ma'am instead.</t>
  </si>
  <si>
    <t>eb848c36-f6af-4ce2-bee7-c4f98e04415e</t>
  </si>
  <si>
    <t>uuid:eb848c36-f6af-4ce2-bee7-c4f98e04415e</t>
  </si>
  <si>
    <t>Kiran Verma</t>
  </si>
  <si>
    <t>BS8945</t>
  </si>
  <si>
    <t>D. Ed only</t>
  </si>
  <si>
    <t>1. Mam had made chits for professions and family members, used them to do activities with the students   2. All the children present in the classroom were involved, with everyone getting  a chance to engage/interact with/respond to questions asked by Ma'am.</t>
  </si>
  <si>
    <t>1. There were only two charts present in the classroom ( on phases of the moon and lunar eclipse, and given the fact that a lot of students were struggling with reading as well, a print rich environment would help the children in their learning process.    2. Giving student more wait time, Using cold calling</t>
  </si>
  <si>
    <t>Mam asked for guidance on how to teach History.</t>
  </si>
  <si>
    <t>Mam said that she had been teaching High School kids before this academic year - once she came to middle grades, working with students who were stuggling with basic literacy and numeracy was a challenge for her. Had a conversation with her regarding hwo the lesson plans can be made in such a way that even those students with low learning levels could take part in the learning process.</t>
  </si>
  <si>
    <t>5e4e770f-9dfe-4b4e-bcaf-ca59955bc58d</t>
  </si>
  <si>
    <t>uuid:5e4e770f-9dfe-4b4e-bcaf-ca59955bc58d</t>
  </si>
  <si>
    <t>25.431882 77.644609 427.1000061035156 45.599998474121094</t>
  </si>
  <si>
    <t>Bhitarwar</t>
  </si>
  <si>
    <t>23040208302</t>
  </si>
  <si>
    <t>Yashvant Pal</t>
  </si>
  <si>
    <t>He was tagging children as weak and the taking responses. He did not try to help them. And when a child belonging to called weak group answered correctly he pointed out that he is weak and still he answered.</t>
  </si>
  <si>
    <t>Kaksha me lagbhag sabhi bachche bhaag le rahe the.   Sabhi ke pas pathypustak aur notebook thi.... sawal puchhe jaane pr sabhi bachche koshish krte the</t>
  </si>
  <si>
    <t>Aaj ki vishyvastu ke liye bina samagri ka upyog kiye ek rochak shuruaat kis prakaar jrai jaa skti ..... kaksha me galat jawab aane pr use sakaratmak tareeke se rachnaatmak feedback k madhyam se kaise sudhaaraa jaa skta h ..   cold calling ka upyog kb kb kiyaa jaa skta hai</t>
  </si>
  <si>
    <t>Sab achcha hai    parantu muje mt ni rehna us se meri kaksha prabhaavit hoti h</t>
  </si>
  <si>
    <t>Vidyalaya me HM ko milakr do hi shikshak aur HM khud BLO hain.</t>
  </si>
  <si>
    <t>4940b516-a4b2-4079-b314-bab5dfdf2222</t>
  </si>
  <si>
    <t>uuid:4940b516-a4b2-4079-b314-bab5dfdf2222</t>
  </si>
  <si>
    <t>सृष्टि पवार</t>
  </si>
  <si>
    <t>BR4045</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</si>
  <si>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</si>
  <si>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</si>
  <si>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04008a9b-842b-46cc-85b5-638b27bbbc85</t>
  </si>
  <si>
    <t>uuid:04008a9b-842b-46cc-85b5-638b27bbbc85</t>
  </si>
  <si>
    <t>Ashoknagar</t>
  </si>
  <si>
    <t>23460210502</t>
  </si>
  <si>
    <t>Jitendra Singh Jat</t>
  </si>
  <si>
    <t>सर अपने बच्चों के साथ अच्छे संबंध बनाए हैं बच्चे आपसे खुल कर बात कर रहे हैं ये बहुत अच्छा रहा, आपने बच्चों को बहुत अच्छे से पढ़ाया।</t>
  </si>
  <si>
    <t>सर आप बच्चों को अध्यापन के दौरान समूह कार्य प्रदान करें तो बच्चे आपस में काम करने ओर एक दूसरे से सीखने की प्रवत्ति का विकास करने में सक्षम होंगे, कक्षा में बच्चों के साथ पाठ की शुरुआत रोचक तरीके से करें तो बच्चे सक्रिय होंगे जैसा हमने प्रशिक्षण में चर्चा की थी, आप MT के रूप में यदि पाठ योजना बनाकर कक्षा में उपयोग करना प्रारंभ करेंगे तो आपको कक्षा में मदद मिलेगी और अन्य शिक्षक साथियों के साथ साझा करते हैं तो वे भी प्रेरित होंगे</t>
  </si>
  <si>
    <t>कक्षा 6 में किसी भी बच्चे को गणित एवं सा. विज्ञान की किताब प्राप्त नहीं हुई है।</t>
  </si>
  <si>
    <t>544eec12-8c91-4fa9-aaae-5289cbf818ec</t>
  </si>
  <si>
    <t>uuid:544eec12-8c91-4fa9-aaae-5289cbf818ec</t>
  </si>
  <si>
    <t>23460218302</t>
  </si>
  <si>
    <t>Anup Kumar Jain</t>
  </si>
  <si>
    <t>बच्चे आपसे खुल कर बात कर रहे हैं ये बहुत अच्छा रहा, आज आपने बच्चों को बहुत अच्छे से पढ़ाया। कक्षा में बैठक व्यवस्था बहुत अच्छी है। सभी बच्चे अपनी अपनी वर्कबुक का भी अच्छे से उपयोग कर रहे हैं</t>
  </si>
  <si>
    <t>सर आप बच्चों को अध्यापन के दौरान प्रशिक्षण में बताई गई विभिन्न तकनीकों का उपयोग जैसे कोल्ड कॉलिंग, समूह कार्य, गृह कार्य आदि गतिविधियां करेंगे तो आपकी कक्षा ओर अधिक सक्रिय होगी, कक्षा में बच्चों के साथ पाठ की शुरुआत रोचक तरीके से करें तो बच्चे सक्रिय होंगे जैसा हमने प्रशिक्षण में चर्चा की थी, आप MT के रूप में यदि पाठ योजना बनाकर कक्षा में उपयोग करना प्रारंभ करेंगे तो आपको कक्षा में मदद मिलेगी और अन्य शिक्षक साथियों के साथ साझा करते हैं तो वे भी प्रेरित होंगे</t>
  </si>
  <si>
    <t>16c4c6d1-ec92-49af-bbed-6f3df13e6ae5</t>
  </si>
  <si>
    <t>uuid:16c4c6d1-ec92-49af-bbed-6f3df13e6ae5</t>
  </si>
  <si>
    <t>23450400908</t>
  </si>
  <si>
    <t>Rajesh Kumar Bhimte</t>
  </si>
  <si>
    <t>Sir said B. Ed with all compulsory subjects</t>
  </si>
  <si>
    <t>1. Sir started the classes by asking students about their dayand telling what he himsllef did yesterday, followed by a hook- really positive start!    2. Classroom Seating arrangement was U-shaped, great for ensuring students heard him and understood his instructions properly.    3. Used cold calling most of the time.   4. Used motivational language throughout the class, gave rachnatmak feedback as well     5. Using the baord, gave students an independednt task as well. Time and again used the board to his advantage, also selected students using cold calling and gave them oppurtunity to write down the answers/what they thought on the board    6. Gave waiting time post asking questions, questions were both open and close ended.   7. Tried to use multiple elements of a lesson plan, followed a written lesson plan.</t>
  </si>
  <si>
    <t>1. Some portions of his lesson plan could be customised to make it easier for those kids whose learning levels are a bit low.    2. More charts and print rich material made with the help of students themselves can be used in the classroom.</t>
  </si>
  <si>
    <t>Sir was using a lot of what was discussed in the Science Training very well. His class was full of enthusiasm. Sir had himself bought Science kit for the students so they could do learn by doing.</t>
  </si>
  <si>
    <t>4b47b7b5-eff5-4205-af2a-1a6e573ac4e8</t>
  </si>
  <si>
    <t>uuid:4b47b7b5-eff5-4205-af2a-1a6e573ac4e8</t>
  </si>
  <si>
    <t>23450410902</t>
  </si>
  <si>
    <t>Bharati Eadpache</t>
  </si>
  <si>
    <t>BK4186</t>
  </si>
  <si>
    <t>D.Ed</t>
  </si>
  <si>
    <t>1. Mam paused in between to explain a lot of english words to the students, making sure that those who missed out could also get a chance to understand the said word.   2. Mam started the class by an activity that helped recall what was done in the previous class.   3. Enacted some scenes herself, brought out sensitive topics ( passing stool ) in a simple way ( the topic was Imoportance of Fibre and Water )</t>
  </si>
  <si>
    <t>1. Some preparation/planning of the lesson would go a long way in ensuring that execution in class would be better.   2. More charts in the classroom would definitely help the students learn new/unfamiliar words   3. Although cold calling chits were there, its usage was minimal/partisan.  This could be improved upon</t>
  </si>
  <si>
    <t>Mam said she would like more help in how concepts can be tuaght via practicals.</t>
  </si>
  <si>
    <t>The school was an English Medium school- books for Science had not come; Mam had herself bought books for some of the students.</t>
  </si>
  <si>
    <t>30467730-dc44-41ac-8df3-0aefcbc895b0</t>
  </si>
  <si>
    <t>uuid:30467730-dc44-41ac-8df3-0aefcbc895b0</t>
  </si>
  <si>
    <t>Badwara</t>
  </si>
  <si>
    <t>23380306601</t>
  </si>
  <si>
    <t>Teerath Prasad Kacher</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</si>
  <si>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</si>
  <si>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4.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</si>
  <si>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623088b0-1528-40d8-80c4-f0501e1cd585</t>
  </si>
  <si>
    <t>uuid:623088b0-1528-40d8-80c4-f0501e1cd585</t>
  </si>
  <si>
    <t>22.921154 76.006366 490.20001220703125 20</t>
  </si>
  <si>
    <t>23200118902</t>
  </si>
  <si>
    <t>Narendra Kumar Jain</t>
  </si>
  <si>
    <t>Use of TLM or provide practical knowledge to understand the things</t>
  </si>
  <si>
    <t>Multipurpose kese bna jaye taki online work or teaching sath me ki ja sake</t>
  </si>
  <si>
    <t>905ff045-1401-4919-9504-d9628b1c3048</t>
  </si>
  <si>
    <t>uuid:905ff045-1401-4919-9504-d9628b1c3048</t>
  </si>
  <si>
    <t>Ghoradongri</t>
  </si>
  <si>
    <t>23350710302</t>
  </si>
  <si>
    <t>Gyandev Sahukar</t>
  </si>
  <si>
    <t>शिक्षक कक्षा में भ्रमण कर पढ़ा रहे थे। वे मैप एवं ग्लोब जैसे TLM का उपयोग कर रहे थे। बच्चों को नाम से पुकार रहे थे एवं समझ की जांच कर रहे थे।</t>
  </si>
  <si>
    <t>समझ की जाँच करने के लिए कोल्ड कॉलिंग का उपयोग कर सकते हैं। कक्षा के अंत में समेकन करें एवं होमवर्क भी दें।</t>
  </si>
  <si>
    <t>ऑफलाइन छोटे छोटे वीडियो दिए जाए विषयवार पाठ्यक्रम के अनुसार।</t>
  </si>
  <si>
    <t>31a63191-dca1-4557-8102-bd9f117898a0</t>
  </si>
  <si>
    <t>uuid:31a63191-dca1-4557-8102-bd9f117898a0</t>
  </si>
  <si>
    <t>23350708609</t>
  </si>
  <si>
    <t>Pusulal Sahu</t>
  </si>
  <si>
    <t>शिक्षक द्वारा खुले छोर के प्रश्न पूछे गए। गतिविधि करवाई गई। कक्षा में प्रिंट रिच वातावरण निर्माण किया हुआ है।</t>
  </si>
  <si>
    <t>सभी बच्चे प्रतिभाग कर पाएं उसके लिए कोल्ड कॉलिंग का उपयोग करें। स्वतंत्र कार्य करने का समय सभी को दें एवं कक्षा में भ्रमण करें</t>
  </si>
  <si>
    <t>02061435-8969-47b1-bb50-7d78ccae8c80</t>
  </si>
  <si>
    <t>uuid:02061435-8969-47b1-bb50-7d78ccae8c80</t>
  </si>
  <si>
    <t>21.849039 76.354799 0.0 87</t>
  </si>
  <si>
    <t>Khaknar</t>
  </si>
  <si>
    <t>23480503902</t>
  </si>
  <si>
    <t>Sopan Patil</t>
  </si>
  <si>
    <t>हुक से शुरुआत की, बंद एवं खुले छोर के प्रश्न पूछे, विद्यार्थियों को स्वयं से करने के अवसर दिये, टीएलएम का प्रयोग किया</t>
  </si>
  <si>
    <t>विद्यार्थियों के साथ साझा नियम बनाना बेहतर होगा, शिक्षण योजना लिखित रूप में हो तो कक्षा कक्षा की प्रक्रिया अधिक प्रभावी होगी, सभी स्तर के विद्यार्थियों को सम्मिलित करने हेतु पूर्वज्ञान पर पर कार्य करना बेहतर होगा</t>
  </si>
  <si>
    <t>कक्षा के नियम का चार्ट</t>
  </si>
  <si>
    <t>bb14e8fc-da6c-4909-aca5-cbc3ff3e2492</t>
  </si>
  <si>
    <t>uuid:bb14e8fc-da6c-4909-aca5-cbc3ff3e2492</t>
  </si>
  <si>
    <t>Harsud</t>
  </si>
  <si>
    <t>23290403502</t>
  </si>
  <si>
    <t>Narayan Mukati</t>
  </si>
  <si>
    <t>1. प्रशिक्षण में बताई गई ELPS तकनीक का उपयोग किया  २. CFU के दौरान हैंड रेज और सेंस चेक का उपयोग किया। ३. आँकड़ो का प्रबंधन टॉपिक में आँकड़े दौनिक जीवन से संबंधित दिए गए थे जिस पर बच्चों से समूह कार्य के द्वारा करवाया गया</t>
  </si>
  <si>
    <t>१. कॉपी नियमित जाँची जाए और रचनात्मक तथा सुधारात्मक फीडबैक दिए जाए। २. पाठ योजना का निर्माण ३. TLM का उपयोग किया जाए साथ ही दीवारों पर भी विषय संबंधित संदर्भ पोस्टर्स हो</t>
  </si>
  <si>
    <t>21ee9bae-6fd8-452b-8148-6a2e5cc42ace</t>
  </si>
  <si>
    <t>uuid:21ee9bae-6fd8-452b-8148-6a2e5cc42ace</t>
  </si>
  <si>
    <t>Mangilal Gautam</t>
  </si>
  <si>
    <t>AO2996</t>
  </si>
  <si>
    <t>1. हुक से शुरुआत करके पढ़ाया २. कठिन शब्दों की शब्दों की दीवार बनाकर अगल से समझाया</t>
  </si>
  <si>
    <t>१. सभी बच्चों की कॉपी चेक की जाए। २. पढ़ने के दौरान तकनीकों का उपयोग किया जाए बजाय कि व्याख्यान पद्धति</t>
  </si>
  <si>
    <t>2265f66f-923c-41a0-9a59-15017f12a187</t>
  </si>
  <si>
    <t>uuid:2265f66f-923c-41a0-9a59-15017f12a187</t>
  </si>
  <si>
    <t>Aamin Khan Banarsi</t>
  </si>
  <si>
    <t>Anuppur</t>
  </si>
  <si>
    <t>Kotma</t>
  </si>
  <si>
    <t>23470806801</t>
  </si>
  <si>
    <t>Krishna Pal Singh</t>
  </si>
  <si>
    <t>Hook, Independent task, Homework</t>
  </si>
  <si>
    <t>TPS, Open-ended questions, Giving specific time by saying for independent taks with circulation</t>
  </si>
  <si>
    <t>Can refer to the Training module (subject specific)</t>
  </si>
  <si>
    <t>Teachers is very occupied in administrative tasks. Taught in classroom after 1 week due to the same reason.</t>
  </si>
  <si>
    <t>bab14436-d9b1-463d-8dc3-a883e20177bc</t>
  </si>
  <si>
    <t>uuid:bab14436-d9b1-463d-8dc3-a883e20177bc</t>
  </si>
  <si>
    <t>23070616202</t>
  </si>
  <si>
    <t>Saket Suman Raghuvanshi</t>
  </si>
  <si>
    <t>बच्चों का जुड़ाव आपसे बहुत अच्चा है आप बच्चों को जो कार्य दे रहे थे बच्चे उसे कर रहे थे आपने अपनी कक्षा में डिसिप्लिन बनाया हुआ है, बैठक व्यवस्था भी बहुत अच्छी है</t>
  </si>
  <si>
    <t>आप प्रशिक्षण में बताई गई विभिन्न गतिविधियों जैसे कोल्ड कालिंग, थिंक पेअर शेयर, समूह कार्य आदि गतिविधियों का उपयोग करें तो बच्चे और अधिक सक्रीय होंगे, पाठ को पढ़ाने से पहले अपनी तैयारी के रूप में पाठ योजना का निर्माण कर उपयोग करना प्रारंभ करें तो आपको कक्षा में सहयोग प्राप्त होगा और जब आप बच्चों की कॉपी चेक करे तो आप बच्चों को विशिष्ट टिपण्णी जैसे आपने बहुत सुन्देदर लिखा है आपकी लेखनी में मात्राओं की भी गलती नहीं है आप अपनी कॉपी साफ सुथरी रखकर इसे और सुन्दर कर सकते हैं आदि जिससे बच्चा मोटिवेट होगा और बच्चा अधिक प्रयास करेगा</t>
  </si>
  <si>
    <t>551097cb-c124-4b2d-86be-c18a950cb90f</t>
  </si>
  <si>
    <t>uuid:551097cb-c124-4b2d-86be-c18a950cb90f</t>
  </si>
  <si>
    <t>Kamleshwar singh</t>
  </si>
  <si>
    <t>BK2183</t>
  </si>
  <si>
    <t>No specific subject</t>
  </si>
  <si>
    <t>Student book reading, word wall on board</t>
  </si>
  <si>
    <t>Hook, group work</t>
  </si>
  <si>
    <t>Teacher was practicing fixed mindset, as retirement is coming after 3 years</t>
  </si>
  <si>
    <t>ca204cad-5d0d-41d7-9900-2d73b4bab81f</t>
  </si>
  <si>
    <t>uuid:ca204cad-5d0d-41d7-9900-2d73b4bab81f</t>
  </si>
  <si>
    <t>22.944349 79.202339 306.5 13.930000305175781</t>
  </si>
  <si>
    <t>Kareli</t>
  </si>
  <si>
    <t>23400401202</t>
  </si>
  <si>
    <t>Brajbihari Patel</t>
  </si>
  <si>
    <t>किताब में दी गयी गतिविधि कराया गया।</t>
  </si>
  <si>
    <t>व्यक्तिगत कार्य के अवसर दिए जिससे छात्र को अभ्यास का अवसर प्राप्त हुआ। CFU किया गया।</t>
  </si>
  <si>
    <t>लेशन प्लान बनाने की जरूरत है। कोल्ड कालिंग, tps कक्षा के नियम इत्यादि पर कार्य करने की जरूरत है।</t>
  </si>
  <si>
    <t>कोई जबाब नहीं मिला। सतही जबाब मिला कि ऐसे ही हमें मोटिवेट करते रहिए।</t>
  </si>
  <si>
    <t>ac24c19f-38c7-45f9-9c3c-71a982cfbcc4</t>
  </si>
  <si>
    <t>uuid:ac24c19f-38c7-45f9-9c3c-71a982cfbcc4</t>
  </si>
  <si>
    <t>23100501704</t>
  </si>
  <si>
    <t>Parashuram Gupta</t>
  </si>
  <si>
    <t>1.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2.</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</si>
  <si>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विद्यार्थियों को प्रश्न पूछने, विचार साझा करने और चर्चाओं में भाग लेने के अवसर प्रदान करके उनकी अधिकतम भागीदारी को प्रोत्साहित करें।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</si>
  <si>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fd2f9b7b-2bf7-45ad-926e-a1691f512695</t>
  </si>
  <si>
    <t>uuid:fd2f9b7b-2bf7-45ad-926e-a1691f512695</t>
  </si>
  <si>
    <t>Bhainsdehi</t>
  </si>
  <si>
    <t>23350400302</t>
  </si>
  <si>
    <t>Shravan Patil</t>
  </si>
  <si>
    <t>शिक्षक ने मोटिवेट किया बच्चों को।</t>
  </si>
  <si>
    <t>कक्षा शुरू करने से पहले पूर्व तैयारी की जाए जैसे पाठ को छोटे हिस्सों में विभाजित की जाए। कक्षा में एंट्री रूटीन का चार्ट लगाया जाए। साझा नियम भी बनवाए जाए।</t>
  </si>
  <si>
    <t>c48697f1-415d-4217-bbc8-8032fc633e47</t>
  </si>
  <si>
    <t>uuid:c48697f1-415d-4217-bbc8-8032fc633e47</t>
  </si>
  <si>
    <t>23350409902</t>
  </si>
  <si>
    <t>Homdas Gathe</t>
  </si>
  <si>
    <t>Digital बोर्ड का उपयोग करते हैं।</t>
  </si>
  <si>
    <t>शिक्षक द्वारा पाठ योजना के घटक उपयोग किए जा रहे थे। उन्होंने लिखित पाठ योजना न होने के बावजूद सभी घटक के माध्यम से पढ़ाया। बच्चे एक्टिव थे। सकारात्मक भाषा का उपयोग किया।</t>
  </si>
  <si>
    <t>कोल्ड कॉलिंग का उपयोग समझ की जांच के दौरान करें। एंट्री रूटीन करवाए। साझा नियम बनवाए।</t>
  </si>
  <si>
    <t>स्कूल रेगुलर आने और बच्चों की अटेंडेंस कैसे बढ़ाई जाए इस पर ट्रेनिंग या कुछ तरीकों पर सहायता की जाए।</t>
  </si>
  <si>
    <t>a1213d73-0451-44f6-a9ef-f75e659da57d</t>
  </si>
  <si>
    <t>uuid:a1213d73-0451-44f6-a9ef-f75e659da57d</t>
  </si>
  <si>
    <t>23350409502</t>
  </si>
  <si>
    <t>Vitthalrao Gajjalwar</t>
  </si>
  <si>
    <t>शिक्षक ने बच्चों का स्वागत किया।</t>
  </si>
  <si>
    <t>कक्षा को प्रिंट रिच बनाए, बच्चों से प्रोजेक्ट कार्य करवाए। कक्षा में नियम बनाए और उन्हें फॉलो करें। एंट्री रूटीन करवाएं।</t>
  </si>
  <si>
    <t>नहीं। सुझाव– पूरे राज्य में ट्रेनिंग होने से पहले, ट्रेनिंग मॉड्यूल को किसी कक्षा या स्कूल में पहले लागू करके अवश्य देखें कि बताई गई रणनीतियां धरातल की हकीकत में काम कर पाएंगी या नहीं।</t>
  </si>
  <si>
    <t>कक्षा में केवल एक ही छोटा सा बल्ब था। रोशनी की कमी थी। कक्षा 6,7,8 के बच्चे एक ही कक्षा में बैठे थे। केवल 11 बच्चे थे।</t>
  </si>
  <si>
    <t>bd17a27e-5de2-4d81-b1e8-3ac950fa6af5</t>
  </si>
  <si>
    <t>uuid:bd17a27e-5de2-4d81-b1e8-3ac950fa6af5</t>
  </si>
  <si>
    <t>Pansemal</t>
  </si>
  <si>
    <t>23800706602</t>
  </si>
  <si>
    <t>Sunita Bhosle</t>
  </si>
  <si>
    <t>AD8150</t>
  </si>
  <si>
    <t>1. समझ की जाँच की 2. बच्चों को गृह कार्य दिया l 3. सही जवाबो पर प्रोत्साहन किया l</t>
  </si>
  <si>
    <t>1. पाठ की शुरुआत में हुक का प्रयोग 2. पाठ के अनुसार TLM का उपयोग 3. बच्चों को भी पाठ का कुछ हिस्सा पढ़ने के अवसर दे l</t>
  </si>
  <si>
    <t>शिक्षिका इस पर नही बता पाए l</t>
  </si>
  <si>
    <t>8d7e564f-7758-49cc-b9a4-60ec4cc17eb7</t>
  </si>
  <si>
    <t>uuid:8d7e564f-7758-49cc-b9a4-60ec4cc17eb7</t>
  </si>
  <si>
    <t>23350408402</t>
  </si>
  <si>
    <t>Mahadev Ahake</t>
  </si>
  <si>
    <t>BSc computer science</t>
  </si>
  <si>
    <t>शिक्षक ने गृहकार्य दिया। कक्षा प्रिंट रिच देखने को मिली। शिक्षक पठन के दौरान भ्रमण कर रहे थे।</t>
  </si>
  <si>
    <t>विषयवस्तु पढ़ाने के बाद समझ की जांच जरूर करें। हुक का उपयोग किया जा सकता है। कक्षा में एंट्री रूटीन चार्ट लगयवाए। सभी बच्चों से पठन करवाए।</t>
  </si>
  <si>
    <t>99985b4d-46a0-4f9a-b2b4-19417315b025</t>
  </si>
  <si>
    <t>uuid:99985b4d-46a0-4f9a-b2b4-19417315b025</t>
  </si>
  <si>
    <t>23280706602</t>
  </si>
  <si>
    <t>Pravin Awasthi</t>
  </si>
  <si>
    <t>AD8177</t>
  </si>
  <si>
    <t>एक छात्र को चुटकी बजाकर डाटते हुए सीधे बैठने के लिए कहा l थोड़ी देर बाद अन्य छात्र को भी इसी तरह बात की गई l</t>
  </si>
  <si>
    <t>1. बच्चों को गृह कार्य दिया गया l</t>
  </si>
  <si>
    <t>1. हुक का प्रयोग करने पर चर्चा l 2. TLM का उपयोग कर सकते है l 3. बच्चों को स्वतंत्र कार्य दे सकते है l</t>
  </si>
  <si>
    <t>प्रशिक्षण से सम्बन्धित कोई रूचि नही दिखाई l</t>
  </si>
  <si>
    <t>शिक्षक नियमित अन्य विषय का अध्ययन कराते है l प्रशिक्षण के लिए बीआरसी की तरफ से नाम गया था तो चले गए थे l</t>
  </si>
  <si>
    <t>1570de9c-9b34-4517-a4fd-92914a5b3b05</t>
  </si>
  <si>
    <t>uuid:1570de9c-9b34-4517-a4fd-92914a5b3b05</t>
  </si>
  <si>
    <t>23.19973 75.78705 449.20001220703125 13.192999839782715</t>
  </si>
  <si>
    <t>प्रिती नागर</t>
  </si>
  <si>
    <t>BV8688</t>
  </si>
  <si>
    <t>विषय वस्तु को विस्तृत रूप से पढाना, CFU , पाठ के दौरान प्रश्न पूछना</t>
  </si>
  <si>
    <t>हुक का प्रयोग कर सकते हैं।समान्य उदाहरण से पाठ के विषय वस्तु को समझाना , समूह चर्चा</t>
  </si>
  <si>
    <t>fba97fc8-3755-4243-a177-5fef7264b485</t>
  </si>
  <si>
    <t>uuid:fba97fc8-3755-4243-a177-5fef7264b485</t>
  </si>
  <si>
    <t>23350313002</t>
  </si>
  <si>
    <t>Mannu Kasde</t>
  </si>
  <si>
    <t>शिक्षक ने पाठ योजना के घटक जैसे, पूर्वज्ञान, समेकन, गृहकार्य, समझ की जाँच कर रहे थे। शिक्षक कोल्ड कॉलिंग का उपयोग भी कर रहे थे।</t>
  </si>
  <si>
    <t>कक्षा में एंट्री रूटीन का चार्ट लगाकर बच्चों का स्वागत किया जा सकता है। समझ की जांच के प्रश्न में खुले छोर वाले प्रश्न भी पूछे।</t>
  </si>
  <si>
    <t>6a96736e-46e5-4c12-89df-a01cafdbb05c</t>
  </si>
  <si>
    <t>uuid:6a96736e-46e5-4c12-89df-a01cafdbb05c</t>
  </si>
  <si>
    <t>23.02457 77.674642 419.6000061035156 7.340000152587891</t>
  </si>
  <si>
    <t>Khachrod</t>
  </si>
  <si>
    <t>23210400902</t>
  </si>
  <si>
    <t>कैलाश चंद्र पाटीदार</t>
  </si>
  <si>
    <t>Be1838</t>
  </si>
  <si>
    <t>बच्चों के साथ सौम्य एवं सहज व्यवहार</t>
  </si>
  <si>
    <t>सामाजिक विज्ञान को व्यावहारिक ज्ञान और परिवेशीय उदाहरणों से जोड़कर शिक्षण कार्य करे</t>
  </si>
  <si>
    <t>ऐसा कुछ साझा नहीं किया गया, गैर अकादमिक कार्यों में संलिप्तता के बारे में बताया गया</t>
  </si>
  <si>
    <t>208ea31e-41fa-43be-9fe8-eecbf9fb8e24</t>
  </si>
  <si>
    <t>uuid:208ea31e-41fa-43be-9fe8-eecbf9fb8e24</t>
  </si>
  <si>
    <t>23.194416 75.798735 447.20001220703125 39.599998474121094</t>
  </si>
  <si>
    <t>23210407801</t>
  </si>
  <si>
    <t>Sevaram Varshi</t>
  </si>
  <si>
    <t>TLM का उपयोग , लिखित पाठ योजना के अनुसार क्रियान्वयन, hook का उपयोग</t>
  </si>
  <si>
    <t>CFU का उपयोग किया जा सकता है।समूह चर्चा कराई जा सकती है</t>
  </si>
  <si>
    <t>e1478d5b-086c-40c8-afb9-196b39a8ff7e</t>
  </si>
  <si>
    <t>uuid:e1478d5b-086c-40c8-afb9-196b39a8ff7e</t>
  </si>
  <si>
    <t>BU6291</t>
  </si>
  <si>
    <t>Common subjects</t>
  </si>
  <si>
    <t>शिक्षक सहभागिता हेतु बच्चों को कोल्ड कॉलिंग के माध्यशिक्षक का कंटेंट डिलीवरी प्रभावी थाम से अवसर प्रदान करते हैं,</t>
  </si>
  <si>
    <t>कक्षा के नियमों को सुदृण करना आवश्यक है,पाठ योजना आधारित शिक्षण करने की आवश्यकता है।</t>
  </si>
  <si>
    <t>पाठ्योजना बनाने में सहयोग किया गया</t>
  </si>
  <si>
    <t>f10f88ee-3563-4951-b0a7-5f25db3f2592</t>
  </si>
  <si>
    <t>uuid:b417ab73-21e7-44ce-8e3b-e8819192558b</t>
  </si>
  <si>
    <t>21.855561 76.353137 280.3000183105469 20.399999618530273</t>
  </si>
  <si>
    <t>23200111103</t>
  </si>
  <si>
    <t>Vijay Singh Bhati</t>
  </si>
  <si>
    <t>Explain the lesson in hindi and local language is good</t>
  </si>
  <si>
    <t>Try to give home work, provide chance to students for participating</t>
  </si>
  <si>
    <t>Subject specific activities to engage the students</t>
  </si>
  <si>
    <t>cb95126d-cc43-404b-8c28-ca75f858f7e0</t>
  </si>
  <si>
    <t>uuid:cb95126d-cc43-404b-8c28-ca75f858f7e0</t>
  </si>
  <si>
    <t>Jaisingh Mahore</t>
  </si>
  <si>
    <t>अवधारणा के आधार पर TLM का उपयोग करते हैं,शिक्षक का कंटेंट डिलीवरी प्रभावी था</t>
  </si>
  <si>
    <t>कक्षा के नियमों को सुदृण करना आवश्यक है,शिक्षक थिंक पेयर एंड शेयर तकनीकी के माध्यम से सभी बच्चों को गतिविधि में प्रतिभाग करने के मौके दे सकते हैं</t>
  </si>
  <si>
    <t>शिक्षक के साथ बैठकर पाठ योजना बनाने के संदर्भ में विस्तृत चर्चा की गई</t>
  </si>
  <si>
    <t>95384725-20a8-46dd-bd69-b3a62ee73346</t>
  </si>
  <si>
    <t>uuid:95384725-20a8-46dd-bd69-b3a62ee73346</t>
  </si>
  <si>
    <t>Bhander</t>
  </si>
  <si>
    <t>23050305402</t>
  </si>
  <si>
    <t>Raghuraj Singh Jatav</t>
  </si>
  <si>
    <t>शिक्षक सभी बच्चों से सम्मानजनक बातचीत करते हैं,शिक्षक सकारात्मक भाषा का उपयोग करते हैं, साथ ही अधिकतम बच्चों को प्रतिभाग करने के मौके देते हैं</t>
  </si>
  <si>
    <t>1f6462fb-fc27-47a2-9f5e-7828ee348f14</t>
  </si>
  <si>
    <t>uuid:1f6462fb-fc27-47a2-9f5e-7828ee348f14</t>
  </si>
  <si>
    <t>23050307904</t>
  </si>
  <si>
    <t>Avidhesh Kumar Sharma</t>
  </si>
  <si>
    <t>शिक्षक सकारात्मक भाषा का उपयोग करते हैं, साथ ही अधिकतम बच्चों को प्रतिभाग करने के मौके देते हैं,शिक्षक का कंटेंट डिलीवरी प्रभावी था</t>
  </si>
  <si>
    <t>e099cc2e-5f02-4ab4-a8b5-6e3312d6b88a</t>
  </si>
  <si>
    <t>uuid:e099cc2e-5f02-4ab4-a8b5-6e3312d6b88a</t>
  </si>
  <si>
    <t>BZ4142</t>
  </si>
  <si>
    <t>7f58c373-35c5-4c72-88c6-4567730bc1cb</t>
  </si>
  <si>
    <t>uuid:80cfd4be-7d4f-4942-b241-4a5dbc38be06</t>
  </si>
  <si>
    <t>23420210505</t>
  </si>
  <si>
    <t>Anil Kumar Janghela</t>
  </si>
  <si>
    <t>शिक्षक ने कक्षा में प्रासंगिक चार्ट का उपयोग किया। विद्यार्थियों को समूहों में तथा व्यक्तिगत रूप से कार्य करने के अवसर प्रदान किए। साथ ही, टीएलएम का प्रभावी ढंग से उपयोग किया गया।</t>
  </si>
  <si>
    <t>आगामी कक्षाओं में शिक्षक विद्यार्थियों की समझ की जाँच हेतु एग्ज़िट टिकट के माध्यम से आकलन कर सकते हैं। साथ ही, समूह कार्य के अतिरिक्त जोड़ों में कार्य करने के लिए थिंक-पेयर-शेयर जैसी तकनीकों का उपयोग किया जा सकता है।</t>
  </si>
  <si>
    <t>सतत एवं समग्र विकास के लिए शिक्षकों का नई-नई शैक्षणिक तकनीकों में प्रशिक्षण अनिवार्य है, ताकि उन्हें कक्षा में और अधिक प्रभावी रूप से लागू किया जा सके।</t>
  </si>
  <si>
    <t>040347f0-83c1-45d0-bf06-076e6e50d0ff</t>
  </si>
  <si>
    <t>uuid:040347f0-83c1-45d0-bf06-076e6e50d0ff</t>
  </si>
  <si>
    <t>Pahargarh</t>
  </si>
  <si>
    <t>23020500502</t>
  </si>
  <si>
    <t>Atarsingh Lohiya</t>
  </si>
  <si>
    <t>शिक्षक का कंटेंट डिलीवरी प्रभावी था,शिक्षक सभी बच्चों से सम्मानजनक बातचीत करते हैं</t>
  </si>
  <si>
    <t>एंट्री रूटीन को दिनचर्या में शामिल किया जा सकता है,पाठ योजना आधारित शिक्षण करने की आवश्यकता है।</t>
  </si>
  <si>
    <t>01b4ea20-0dc0-4c2d-b910-27dca5dba3aa</t>
  </si>
  <si>
    <t>uuid:01b4ea20-0dc0-4c2d-b910-27dca5dba3aa</t>
  </si>
  <si>
    <t>26.391972 77.553802 56.699999999999996 10.5</t>
  </si>
  <si>
    <t>23020500303</t>
  </si>
  <si>
    <t>Sonu Joshi</t>
  </si>
  <si>
    <t>अवधारणा के आधार पर TLM का उपयोग करते हैं,शिक्षक सकारात्मक भाषा का उपयोग करते हैं, साथ ही अधिकतम बच्चों को प्रतिभाग करने के मौके देते हैं</t>
  </si>
  <si>
    <t>बच्चों की सहभागिता हेतु तकनीकियों जैसे कोल्ड कॉलिंग, थिंक पेयर एंड शेयर का उपयोग किया जा सकता है,पाठ योजना आधारित शिक्षण करने की आवश्यकता है।</t>
  </si>
  <si>
    <t>पाठ योजना बनाने में शिक्षक की मदद की गई</t>
  </si>
  <si>
    <t>शिक्षक द्वारा सभी कक्षाओं में साझा नियमों के चार्ट लगवाना सुनिश्चित किया है</t>
  </si>
  <si>
    <t>f365444c-c8dc-4dd5-aeba-0d4868b97754</t>
  </si>
  <si>
    <t>uuid:f365444c-c8dc-4dd5-aeba-0d4868b97754</t>
  </si>
  <si>
    <t>26.409402 77.576442 183.2 9.100000381469727</t>
  </si>
  <si>
    <t>23020500206</t>
  </si>
  <si>
    <t>Shivraj Singh Khare</t>
  </si>
  <si>
    <t>शिक्षक सभी बच्चों से सम्मानजनक बातचीत करते हैं,अवधारणा के आधार पर TLM का उपयोग करते हैं</t>
  </si>
  <si>
    <t>शिक्षक थिंक पेयर एंड शेयर तकनीकी के माध्यम से सभी बच्चों को गतिविधि में प्रतिभाग करने के मौके दे सकते हैं,कक्षा में बैठक व्यवस्था में बदलाव किए जा सकते हैं।  इसे ऑल्टरनेट करने की आवश्यकता है</t>
  </si>
  <si>
    <t>शिक्षक लिखित पाठ योजना को लकी कभी बनाते हैं, परंतु लिखित पाठ योजना न होते हुए भी योजना के अनुसार शिक्षण कार्य करते हैं</t>
  </si>
  <si>
    <t>2b83a45f-832c-4eae-b6b2-fe1ef0fb659e</t>
  </si>
  <si>
    <t>uuid:2b83a45f-832c-4eae-b6b2-fe1ef0fb659e</t>
  </si>
  <si>
    <t>23170611710</t>
  </si>
  <si>
    <t>bw8721</t>
  </si>
  <si>
    <t>science171</t>
  </si>
  <si>
    <t>हुक के साथ पाठ की शुरुआत करना, TLM का उपयोग, बच्चों को शिक्षक की भूमिका का अवसर प्रदान करना</t>
  </si>
  <si>
    <t>सामुहिक उत्तर न लेकर बच्चों से चयन करके उत्तर लेना, बंद छोर वाले प्रश्न पूछना, नियमित कॉपी की जांच करना</t>
  </si>
  <si>
    <t>प्रशिक्षण में सहभागिता की रुचि है।</t>
  </si>
  <si>
    <t>66b4f770-c42b-4509-8b90-0ae322732a37</t>
  </si>
  <si>
    <t>uuid:19fe7750-1b1d-494f-ba16-9615a71fa1f9</t>
  </si>
  <si>
    <t>Shnkarachary Shukla</t>
  </si>
  <si>
    <t>BC1257</t>
  </si>
  <si>
    <t>बच्चों कोस स्वतंत्र कार्य के अवसर देना।</t>
  </si>
  <si>
    <t>हुक से शुरूआत, रचनात्मक फीडबैक, प्रश्न पूछना</t>
  </si>
  <si>
    <t>5cf16d5b-19f2-4f7b-949b-832a64142f45</t>
  </si>
  <si>
    <t>uuid:5cf16d5b-19f2-4f7b-949b-832a64142f45</t>
  </si>
  <si>
    <t>Mahesh Uikey</t>
  </si>
  <si>
    <t>CC2789</t>
  </si>
  <si>
    <t>शिक्षक के द्वारा विद्यार्थी के साथ प्रेरणादायी भाषा का प्रयोग किया गया। साथ ही अंग्रेजी भाषा के अधिक से अधिक शब्दों को हिंदी मैं लिख के दिए गए।</t>
  </si>
  <si>
    <t>शिक्षक कक्षा मैं समझ की जांच करे, विद्यार्थी को प्रश्न करे और प्रश्न पूछने के चरण का पालन करे।</t>
  </si>
  <si>
    <t>अंग्रेजी विषय को किस प्रकार आदिवासी एवं दुर्गम क्षेत्र के बच्चों के साथ कार्य किया जाना चाहिए जिनको हिंदी भी नहीं आती इसपर प्रशिक्षण आयोजित किया जाएं।</t>
  </si>
  <si>
    <t>6ae99883-5100-4a89-a228-68f2cf1c3432</t>
  </si>
  <si>
    <t>uuid:6ae99883-5100-4a89-a228-68f2cf1c3432</t>
  </si>
  <si>
    <t>Batiyagarh</t>
  </si>
  <si>
    <t>23120702701</t>
  </si>
  <si>
    <t>Vimal Kumar Patel</t>
  </si>
  <si>
    <t>1. विद्यार्थियों की सहभागिता को बेहतर करने के लिए आप TPS, समूह कार्य का भी प्रयोग कर सकते है।  2. विद्यार्थियों को स्वयं अवधारणाओं का अभ्यास करने और उनकी समझ और प्रगति के स्तर को जानने के लिए स्वतंत्र कार्य समय (Independent work time) को शामिल करें।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</si>
  <si>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80f7cc84-dd67-4934-8e27-8c6b11c01420</t>
  </si>
  <si>
    <t>uuid:80f7cc84-dd67-4934-8e27-8c6b11c01420</t>
  </si>
  <si>
    <t>21.855561 76.353138 280.3000183105469 20</t>
  </si>
  <si>
    <t>23260406701</t>
  </si>
  <si>
    <t>Sanjeev Chouhan</t>
  </si>
  <si>
    <t>यह देखकर अच्छा लगा कि कक्षा का माहौल रूढ़िवादिता या भेदभाव की घटनाओं से मुक्त था, जिससे सभी विद्यार्थियों के लिए समावेशी और सम्मानजनक माहौल बना।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</si>
  <si>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समझ की जांच के लिए कुछ बुनियादी तकनीकों का अच्छा उपयोग किया। साथ ही विद्यार्थियों की समझ की और गहराई से जांच करने के लिए अधिक विस्तृत/व्यापक आकलन के तरीकों को शामिल करने पर विचार करें (जैसे एग्जिट टिकट, व्यक्तिगत प्रश्न पूछना आदि)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</si>
  <si>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मल्टी ग्रेड क्लास में पाठ योजना बनाने में सहयोग</t>
  </si>
  <si>
    <t>98877bbd-47a0-4523-86da-5f7819d6f02f</t>
  </si>
  <si>
    <t>uuid:98877bbd-47a0-4523-86da-5f7819d6f02f</t>
  </si>
  <si>
    <t>22.07305 78.94279 646.3999633789062 100</t>
  </si>
  <si>
    <t>23430100512</t>
  </si>
  <si>
    <t>Pradeep Kumar Mahore</t>
  </si>
  <si>
    <t>कोल्ड कालिंग का अच्छा उपयोग किया। TLM का उपयोग किया गया। शिक्षण ने भ्रमण करते हुए छात्र की मदद की। हर बच्चे जो शिक्षण में जोड़ने का प्रयास किया।</t>
  </si>
  <si>
    <t>शिक्षण योजना के अनुसार कार्य करने की अवषयजता है। जिसमे बच्चों के साथ समूह कार्य होमवर्क, खुले एवं बंद छोर के प्रश्न हो। एवं कक्षा की रोचक शुरुआत हो।</t>
  </si>
  <si>
    <t>ऐसा कोई नीड नहीं बताई</t>
  </si>
  <si>
    <t>BLO एवं अन्य कार्य के कारण कक्षा शिक्षण में समस्या आती है। कक्षा के दौरान ही 5 कॉल शिक्षक ने अटेंड किया जो अधिकारी के थे।</t>
  </si>
  <si>
    <t>0042c7c0-1b1f-44a4-a2d4-b81f21f8f6fe</t>
  </si>
  <si>
    <t>uuid:0042c7c0-1b1f-44a4-a2d4-b81f21f8f6fe</t>
  </si>
  <si>
    <t>22.07273 78.943497 646.3999633789062 300</t>
  </si>
  <si>
    <t>सीमा सक्सेना</t>
  </si>
  <si>
    <t>AH3004</t>
  </si>
  <si>
    <t>BTI किया है। विषय का जबाब नहीं पता चला।</t>
  </si>
  <si>
    <t>शिक्षिका ने TLM का इस्तेमाल किया। छात्र की नोटबुक नियनित चेक की गई है।</t>
  </si>
  <si>
    <t>शिक्षण योजना बनाकर एवं छात्र को कोल्ड कालिंग से जबाब लेने की आवश्यकता है। साथ समूह कार्य, या इंडिविजुअल कार्य देकर उन्हें अभ्यास के मौके देने की जरूरत है।</t>
  </si>
  <si>
    <t>ऐसा कुछ जबाब नहीं मिला।</t>
  </si>
  <si>
    <t>1 साल में रिटायर होने वाली है। यहां EPES स्कूल है तो शिक्षक 9-10 में भी पढ़ाते है। सामाजिक विज्ञान और विज्ञान जो शिक्षिका पढ़ाती है वो ट्रेनिंग ली है लेकिन संवाद में दूसरे शिक्षक जाते है।</t>
  </si>
  <si>
    <t>db72c12c-3fb0-4b18-be2e-ce045dcc8026</t>
  </si>
  <si>
    <t>uuid:db72c12c-3fb0-4b18-be2e-ce045dcc8026</t>
  </si>
  <si>
    <t>23.213403 77.43965 0.0 69</t>
  </si>
  <si>
    <t>23290707102</t>
  </si>
  <si>
    <t>Amit Kumar Verma</t>
  </si>
  <si>
    <t>TLM का उपयोग किया, समूह कार्य के अवसर दिये, स्थानीय संदर्भों का उपयोग किया।</t>
  </si>
  <si>
    <t>पाठ योजना बनाना शिक्षण को प्रभावी करेगा, रोचका शुरुआत एवं समझ की जांच के प्रश्न विद्यार्थियों को सीखने मे मदद करेंगे।</t>
  </si>
  <si>
    <t>8045dfc6-0df7-4b8c-9a40-4d2135abd3a6</t>
  </si>
  <si>
    <t>uuid:8045dfc6-0df7-4b8c-9a40-4d2135abd3a6</t>
  </si>
  <si>
    <t>23290905202</t>
  </si>
  <si>
    <t>Awnish Trivedi</t>
  </si>
  <si>
    <t>1. TLM का उपयोग किया गया    २. कक्षा में बैठक व्यवस्था U आकार में थी। ३. शिक्षक ने सकारात्मक भाषा का प्रयोग किया और विद्यार्थियों की सराहना करते रहे</t>
  </si>
  <si>
    <t>१. पाठ योजना होनी चाहिए। २. बच्चों को नोटबुक में रचनात्मक फीडबैक दिए जाए</t>
  </si>
  <si>
    <t>77c3fd5a-197b-4872-bda4-f524c921b49e</t>
  </si>
  <si>
    <t>uuid:77c3fd5a-197b-4872-bda4-f524c921b49e</t>
  </si>
  <si>
    <t>23.213369 77.439654 0.0 71</t>
  </si>
  <si>
    <t>23290701506</t>
  </si>
  <si>
    <t>Mahendra Singh Mandloi</t>
  </si>
  <si>
    <t>आपने विद्यार्थियों की प्रशंसा की, आपने खुले छोर के प्रश्न पूछे, समझ की जांच की</t>
  </si>
  <si>
    <t>अधिक विद्यार्थियों की सहभागिता के लिए कोल्ड कॉल, सवाल पूछने के बाद समय दे सकते हैं, टीएलएम का उपयोग किया जाना चाहिए , शिक्षण योजना बनाना बेहतर होगा</t>
  </si>
  <si>
    <t>शिक्षण योजना पर बातचीत</t>
  </si>
  <si>
    <t>7af6f9af-32b4-4756-bbcf-37a0b599e815</t>
  </si>
  <si>
    <t>uuid:7af6f9af-32b4-4756-bbcf-37a0b599e815</t>
  </si>
  <si>
    <t>26.356418 78.289048 123.22003173828125 6.271999835968018</t>
  </si>
  <si>
    <t>Joura</t>
  </si>
  <si>
    <t>23020403809</t>
  </si>
  <si>
    <t>Majboot Singh Prajapati</t>
  </si>
  <si>
    <t>टेस्ट ले रहे हैं</t>
  </si>
  <si>
    <t>शिक्षक बच्चों के साथ काफी सहज और मिलनसार व्यवहार रखते हैं, अधिकांशतः बच्चे अपने स्तर के अनुसार सीख रहे हैं यह शिक्षक के प्रयासों को दिखाया है</t>
  </si>
  <si>
    <t>पाठ योजना आधारित शिक्षण कराने की आवश्यकता है। साथ ही कक्षा में नियमों को ओर अधिक सुद्रण किया जाए तो कक्षा ओर अधिक सक्रिय हो सकती है</t>
  </si>
  <si>
    <t>254c481b-224e-4786-8ccc-a334aa8ace8c</t>
  </si>
  <si>
    <t>uuid:254c481b-224e-4786-8ccc-a334aa8ace8c</t>
  </si>
  <si>
    <t>Kailaras</t>
  </si>
  <si>
    <t>23020607803</t>
  </si>
  <si>
    <t>Pankaj Dhakad</t>
  </si>
  <si>
    <t>शिक्षक द्वारा कक्षा के नियमों को बनाया गया है साथ ही कोल्ड कॉलिंग के माध्यम से वे बच्चों को सक्रिय करने का प्रयास करते हैं। बच्चों के प्रति सम्मानजनक भाषा का उपयोग करते हैं</t>
  </si>
  <si>
    <t>पाठ योजना आधारित शिक्षण को करने की आवश्यकता है, साथ ही कक्षा में नियमों को सुद्रण करने की आवश्यकता है ताकि सभी बच्चों की सहभागिता सुनिश्चित की जा सकें</t>
  </si>
  <si>
    <t>पाठ योजना बनाने पर चर्चा की गई</t>
  </si>
  <si>
    <t>f261dac9-553f-4dbe-b65b-d842ad5802d5</t>
  </si>
  <si>
    <t>uuid:f261dac9-553f-4dbe-b65b-d842ad5802d5</t>
  </si>
  <si>
    <t>23280409006</t>
  </si>
  <si>
    <t>Shailendra Jadhav</t>
  </si>
  <si>
    <t>1. बच्चों को स्वतंत्र कार्य दिया गया l 2. समझ की जाँच की गई l 3. कक्षा में भ्रमण किया गया l</t>
  </si>
  <si>
    <t>1. कोल्ड कॉलिंग का उपयोग करना चाहिए l 2. समूह कार्य दे सकते है l 3. पाठ की शुरुआत रोचकता से कर सकते है l</t>
  </si>
  <si>
    <t>शिक्षक का सुझाव था कि नवीन पाठ्य पुस्तक में प्रश्नावली होना चाहिए ताकि शिक्षक को अभ्यास कराने में सहायता मिले l अभी वह उनके स्तर से अभ्यास कराते है परन्तु परीक्षा में किस स्तर के प्रश्न पूछे जा सकते है उस अनुमान से अभ्यास नही करवा पाते है l</t>
  </si>
  <si>
    <t>4bda75c6-6e09-4f23-9eb7-abeef13932ac</t>
  </si>
  <si>
    <t>uuid:4bda75c6-6e09-4f23-9eb7-abeef13932ac</t>
  </si>
  <si>
    <t>23250802902</t>
  </si>
  <si>
    <t>Sugandhi Patidar</t>
  </si>
  <si>
    <t>1. स्वत्रंत कार्य दिया गया l 2. समझ की जाँच की गई l 3. गृह कार्य दिया गया l</t>
  </si>
  <si>
    <t>1. एक रोचक शुरुआत कर सकते है l 2. कोल्ड कॉलिंग का उपयोग कर सकते है l</t>
  </si>
  <si>
    <t>कक्षा में बच्चों को सक्रिय रखने के प्रशिक्षण से शिक्षण में बहुत मददगार होता है l हर प्रशिक्षण में सहभागिता करते है और प्रशिक्षण से बहुत सीखने को मिलता है l</t>
  </si>
  <si>
    <t>360833a4-4d52-44be-8b89-42f6cc074db6</t>
  </si>
  <si>
    <t>uuid:360833a4-4d52-44be-8b89-42f6cc074db6</t>
  </si>
  <si>
    <t>26.356363 78.289069 138.90000915527344 8.335000038146973</t>
  </si>
  <si>
    <t>23020408522</t>
  </si>
  <si>
    <t>Bharat Singh Semil</t>
  </si>
  <si>
    <t>कक्षा के नियमों को सुदृण करना आवश्यक है,एंट्री रूटीन को दिनचर्या में शामिल किया जा सकता है,शिक्षक थिंक पेयर एंड शेयर तकनीकी के माध्यम से सभी बच्चों को गतिविधि में प्रतिभाग करने के मौके दे सकते हैं</t>
  </si>
  <si>
    <t>पाठ योजना आधारित शिक्षण एवं थिंक पेयर एंड शेयर तकनीकी के उपयोग करने पर बातचीत की गई</t>
  </si>
  <si>
    <t>शिक्षक प्राधनाध्यक होने के साथ BLO भी हैं इसलिए जरूरत के अनुसार जितना समय कक्षा में देना चाहिए उतना नही दे पाते, परन्तु प्रत्येक दिन बच्चों को शिक्षण कार्य करवाना सुनिश्चित करते हैं</t>
  </si>
  <si>
    <t>3499b5c3-5c23-4f87-97d3-3dba110210cf</t>
  </si>
  <si>
    <t>uuid:3499b5c3-5c23-4f87-97d3-3dba110210cf</t>
  </si>
  <si>
    <t>Sarangpur</t>
  </si>
  <si>
    <t>23300402102</t>
  </si>
  <si>
    <t>Narendra Kumar Soni</t>
  </si>
  <si>
    <t>आपने कक्षा में बच्चों को U आकार में बैठाया जिससे आप सभी बच्चों पर ध्यान दे पा रहे हैं यह बहुत ही प्रभावी है, आपने अपनी कक्षा में प्रोजेक्टर का भी उपयोग किया जो बच्चों को विषय से जोड़ने में मदद कर रहा है। अध्यापन कराते समय आप बच्चों तक भी भ्रमण के दौरान पहुंचकर मदद कर रहे थे ये भी आपका बहुत अच्छा प्रयास रहा।</t>
  </si>
  <si>
    <t>आप अपनी कक्षा की शुरुआत प्रशिक्षण में बताई गई तकनीकों के उपयोग से कर सकते हैं जैसे हुक। आप बच्चों के बीच भ्रमण तो कर रहे हैं और मदद भी पर जब आप बच्चों से जवाब ले रहे हैं तो कोल्ड कॉलिंग का उपयोग कर सकते हैं पूर्व तैयारी के लिए आप पाठ योजना भी बनाकर कार्य करें तो कक्षा कक्ष ओर अधिक प्रभावी हो जाएगी।</t>
  </si>
  <si>
    <t>4028afb3-960f-4ea8-a78d-ebc64b10c2fa</t>
  </si>
  <si>
    <t>uuid:4028afb3-960f-4ea8-a78d-ebc64b10c2fa</t>
  </si>
  <si>
    <t>22.072411 78.944204 0.0 100</t>
  </si>
  <si>
    <t>Harrai</t>
  </si>
  <si>
    <t>23431009302</t>
  </si>
  <si>
    <t>Parteti S.K</t>
  </si>
  <si>
    <t>डी.एड में कोई विषय नहीं होता है।</t>
  </si>
  <si>
    <t>शिक्षक ने समूह कार्य दिया उनकी मदद की। कोल्ड कालिंग का उपयोग किया। अटेंशन ग्रवेर का उपयोग किया।</t>
  </si>
  <si>
    <t>शिक्षण योजना नहीं बनी है जिससे पाठ को योजना अनुरूप नहीं पढ़ाया गया। खुले छोर के प्रश्न शामिल नहीं थे। TLM का इस्तेमाल नहीं हुआ।</t>
  </si>
  <si>
    <t>नहीं जबाब नहीं मिला।</t>
  </si>
  <si>
    <t>1 ही नियमित शिक्षक है जिसके कारण उनके पास अन्य कार्य होते कक्षा में समय कम दे पाते, epes स्कूल है। अधिकतर बच्चे पढ़ने में कमजोर है इस वजह से कोर्स पर काम करना कठिन हो रहा है।</t>
  </si>
  <si>
    <t>eb1f119e-08ad-45df-b2b7-74dc6ddd9b38</t>
  </si>
  <si>
    <t>uuid:eb1f119e-08ad-45df-b2b7-74dc6ddd9b38</t>
  </si>
  <si>
    <t>23290300303</t>
  </si>
  <si>
    <t>Dharmendra Kumar Verma</t>
  </si>
  <si>
    <t>1. समूह कार्य के लिए प्रश्नों का निर्माण समूह के हिसाब से अलग अलग शिक्षक ने पहले ही तैयार करके रखा हुआ था और वो बहुत अच्छे से पेज पर लिखा हुआ था   2. समझ की जाँच कोल्ड कालिंग तकनीक और एग्जिट टिकिट दोनों तकनीकों के माध्यम से की गई  3. कक्षा में बच्चों के लिए चार्ट पर दीवार पर अटेंशन ग्रैबैर्स लिखे गए थे और वे प्रभावी  भी थे</t>
  </si>
  <si>
    <t>1. एक ही कालखंड के दौरान सारी तकनीकों का उपयोग संभव नहीं हैं इसे पाठ के अनुसार उपयोग करे  2. विषय विशिष्ट कॉपी बनवाए और नियमित रूप से चेक करके रचनात्मक और सुधारात्मक फीडबैक प्रदान करे</t>
  </si>
  <si>
    <t>3bdd3dad-3d60-4394-ab94-04b7b0c97516</t>
  </si>
  <si>
    <t>uuid:3bdd3dad-3d60-4394-ab94-04b7b0c97516</t>
  </si>
  <si>
    <t>Nanki Devi Chandwani</t>
  </si>
  <si>
    <t>AO4095</t>
  </si>
  <si>
    <t>1. सभी बच्चों को अंग्रेजी का लेसन पढ़ने का मौका दिया</t>
  </si>
  <si>
    <t>1. शिक्षण के दौरान समझ की जाँच करें उसके लिए तकनीकों का उपयोग करे 2. कॉपी चेकिंग के दौरान बच्चों को सकारात्मक एवं सुधारात्मक फीडबैक देवे</t>
  </si>
  <si>
    <t>576ee3be-3a6e-4bcd-8ea1-1282f0b375de</t>
  </si>
  <si>
    <t>uuid:576ee3be-3a6e-4bcd-8ea1-1282f0b375de</t>
  </si>
  <si>
    <t>23.179098 75.788944 0.0 104</t>
  </si>
  <si>
    <t>Barnagar</t>
  </si>
  <si>
    <t>23210300102</t>
  </si>
  <si>
    <t>Laxmi Damahe</t>
  </si>
  <si>
    <t>हुक का प्रयोग करना , बच्चो को शामिल करने के लिए एवं बोलने के लिए प्रोत्साहित करना और समझ की जाँच करना</t>
  </si>
  <si>
    <t>स्वतंत्र कार्य दे सकते थे , समूह चर्चा करवा सकते थे , माइंड  मैप , शब्दों के दीवार के द्वारा कठिन शब्द को समझा सकते थे</t>
  </si>
  <si>
    <t>0e8aacf1-e7fc-4d75-834e-e77fc0521aa1</t>
  </si>
  <si>
    <t>uuid:0e8aacf1-e7fc-4d75-834e-e77fc0521aa1</t>
  </si>
  <si>
    <t>23.179101 75.789011 0.0 109</t>
  </si>
  <si>
    <t>ABIDA QURAISHI</t>
  </si>
  <si>
    <t>CB3049</t>
  </si>
  <si>
    <t>विषय वस्तु पर व्याख्यान पद्धति से अच्छे तरीके से पढाया गया .</t>
  </si>
  <si>
    <t>हुक का प्रयोग कर सकते थे , स्वतंत्र कार्य एवं अभ्यास कार्य करने को दे सकते थे , अवधारणा को दैनिक जीवन से जोड़ना ज्यादा प्रभावी हो सकता था .</t>
  </si>
  <si>
    <t>877957ef-64c5-4486-96c4-40c562a936d6</t>
  </si>
  <si>
    <t>uuid:877957ef-64c5-4486-96c4-40c562a936d6</t>
  </si>
  <si>
    <t>Agar</t>
  </si>
  <si>
    <t>23510810802</t>
  </si>
  <si>
    <t>Gokul Singh Kumbhkar</t>
  </si>
  <si>
    <t>हुक का प्रयोग , दैनिक जीवन के उदहारण के द्वारा समझाना , गृहकार्य को नियमित देना और उस कार्य की जाँच करना</t>
  </si>
  <si>
    <t>थिंक पेअर शेयर कर सकते थे , प्रयोग कर क दिखा सकते थे ताकि बच्चे ज्यादा सीख सके</t>
  </si>
  <si>
    <t>abd47300-bc47-4662-ac4d-6f7220ee3bbd</t>
  </si>
  <si>
    <t>uuid:abd47300-bc47-4662-ac4d-6f7220ee3bbd</t>
  </si>
  <si>
    <t>MUBARIK KHAN</t>
  </si>
  <si>
    <t>BA2806</t>
  </si>
  <si>
    <t>हुक का प्रयोग , नियमित गृहकार्य देना एवं उसकी जाँच करना , विद्यार्थीयों के समझ की जाँच करना</t>
  </si>
  <si>
    <t>समूह कार्य देना , TPS का उपयोग करना ,</t>
  </si>
  <si>
    <t>0c717767-bd58-4337-a2f6-549b02bb1032</t>
  </si>
  <si>
    <t>uuid:0c717767-bd58-4337-a2f6-549b02bb1032</t>
  </si>
  <si>
    <t>22.73815 75.936841 564.2901323183887 14.243172292138748</t>
  </si>
  <si>
    <t>Mhow</t>
  </si>
  <si>
    <t>23260213814</t>
  </si>
  <si>
    <t>Namrta Sharma</t>
  </si>
  <si>
    <t>BV8404</t>
  </si>
  <si>
    <t>Teacher was MT of social science. She was using a few techniques but that was not effective. She was teaching two classes simultaneously so the chapter was commmon.</t>
  </si>
  <si>
    <t>Teacher can use hook and other techniques. She mist use cold call.</t>
  </si>
  <si>
    <t>e542f173-6f2d-4471-a66a-6ba4e84488ce</t>
  </si>
  <si>
    <t>uuid:e542f173-6f2d-4471-a66a-6ba4e84488ce</t>
  </si>
  <si>
    <t>22.559314 75.766754 528.8999633789062 77.5999984741211</t>
  </si>
  <si>
    <t>23260400704</t>
  </si>
  <si>
    <t>Dashrath Jaiswal</t>
  </si>
  <si>
    <t>कक्षा में भ्रमण कर बच्चों तक पहुंच बना पाना अच्छा है इससे सभी बच्चे सक्रिय रूप से कक्ष में रहते है। विद्यार्थियों के सकारात्मक भाषा में चर्चा आपको बच्चों से जोड़ती है।</t>
  </si>
  <si>
    <t>हुक एक छोटी सी गतिविधि होती है ( जैसे कविता/कहानी/तथ्य/किस्सा/पहेली आदि) जिसे शिक्षक पढ़ाए जाने वाले पाठ के शुरू में, उस विषय में रुचि उत्पन्न करने के लिए उपयोग कर सकते हैं।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</si>
  <si>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c573fda6-63b6-446f-aa41-2cedc97053fe</t>
  </si>
  <si>
    <t>uuid:c573fda6-63b6-446f-aa41-2cedc97053fe</t>
  </si>
  <si>
    <t>22.794621 75.853662 508.5 42.5</t>
  </si>
  <si>
    <t>23260213827</t>
  </si>
  <si>
    <t>Chetaly Singh Chouhan</t>
  </si>
  <si>
    <t>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कक्षा में कोल्ड कॉलिंग का उपयोग अधिकतर बच्चों को समान अवसर प्रदान करता है।</t>
  </si>
  <si>
    <t>शब्दों की दीवार का उपयोग बच्चों को शब्दकोश बनाने तथा पाठ से जोड़े रखने में सहायक है। इसी क्रम में यदि शब्द की दीवार में शब्द के साथ उसके अर्थ या पर्यायवाची भी जोड़ सकते है तो समझ बनाने में आसानी होती</t>
  </si>
  <si>
    <t>शिक्षण क्रियाकलापों का बेहतरीन उपयोग कक्षा में देखने को मिला है।</t>
  </si>
  <si>
    <t>3c52bc67-cced-443e-a064-d2607ef72a13</t>
  </si>
  <si>
    <t>uuid:3c52bc67-cced-443e-a064-d2607ef72a13</t>
  </si>
  <si>
    <t>22.794611 75.853701 508.5 15.293999671936035</t>
  </si>
  <si>
    <t>Jahida Gouri</t>
  </si>
  <si>
    <t>AN1575</t>
  </si>
  <si>
    <t>विषय को पढ़ाने के दौरान सबसे पहले तो यह सुनिश्चित करे कि बच्चे कक्षा में मानसिक रूप से भी उपस्थित रहे। विषय वस्तु की समझ स्थापित करने  के लिए TLM का उपयोग करें।</t>
  </si>
  <si>
    <t>मल्टी ग्रेड कक्षाओं में पढ़ाने के लिए तकनीकों तथा पाठ योजना उपलब्ध करवाना</t>
  </si>
  <si>
    <t>शिक्षिका 2 महीने से सामाजिक विज्ञान पढ़ा रही है। उसी शाला की अन्य शिक्षिका जो इंग्लिश की टीचर है ने सा वि में मास्टर ट्रेनर की भूमिका निभाई है।</t>
  </si>
  <si>
    <t>3057cdb3-c0e2-4fae-8bb6-e0817201d58e</t>
  </si>
  <si>
    <t>uuid:3057cdb3-c0e2-4fae-8bb6-e0817201d58e</t>
  </si>
  <si>
    <t>Hatta</t>
  </si>
  <si>
    <t>23120406202</t>
  </si>
  <si>
    <t>Deepak Kumar Sen</t>
  </si>
  <si>
    <t>1. विद्यार्थियों में आपस में सीखने और मिलकर समस्या-समाधान को प्रोत्साहित करने के लिए जोड़े या समूह में गतिविधि करना शामिल करें । जैसे - थिंक पेयर-शेयर, समूह कार्य आदि।  2.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</si>
  <si>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6859846d-d5bb-48c7-81af-10a43289f3c5</t>
  </si>
  <si>
    <t>uuid:6859846d-d5bb-48c7-81af-10a43289f3c5</t>
  </si>
  <si>
    <t>Satish Chaudhari</t>
  </si>
  <si>
    <t>BW8698</t>
  </si>
  <si>
    <t>1.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</si>
  <si>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</si>
  <si>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fd8fa809-fb8a-4a63-8c66-f79a5978ef9e</t>
  </si>
  <si>
    <t>uuid:fd8fa809-fb8a-4a63-8c66-f79a5978ef9e</t>
  </si>
  <si>
    <t>23040505811</t>
  </si>
  <si>
    <t>Lokendra</t>
  </si>
  <si>
    <t>BU4980</t>
  </si>
  <si>
    <t>good classroom management, interaction with student, balance of teacher student talk time</t>
  </si>
  <si>
    <t>TLM is painted on the walls but mostly of Science. a subject corner, reading corner and a corner for displaying children's work will be helpful</t>
  </si>
  <si>
    <t>848c33ed-d6df-4530-8c1f-b9ffc04aa882</t>
  </si>
  <si>
    <t>uuid:848c33ed-d6df-4530-8c1f-b9ffc04aa882</t>
  </si>
  <si>
    <t>23030721136</t>
  </si>
  <si>
    <t>Khem narayan sharma</t>
  </si>
  <si>
    <t>BG7881</t>
  </si>
  <si>
    <t>Common</t>
  </si>
  <si>
    <t>शिक्षक विद्यार्थियों के साथ सम्मानजनक बातचीत करते हैं, विषय वस्तु का प्रभावी प्रस्तुतीकरण करते हैं</t>
  </si>
  <si>
    <t>बच्चों की सक्रियता हेतु कक्षा के नियमों को बनाने व सुद्रण करने की आवश्यकता है, पाठ योजना आधारित शिक्षण कार्य करने की आवश्यकता है</t>
  </si>
  <si>
    <t>कक्षा के लिए क्या क्या नियम हो सकते हैं जिससे कक्षा अधिक प्रभावी हो सके चर्चा की गई,</t>
  </si>
  <si>
    <t>विज्ञान के mt अब गणित विषय पढ़ाते हैं।</t>
  </si>
  <si>
    <t>3155a993-6fdd-4a42-8802-b4143514161a</t>
  </si>
  <si>
    <t>uuid:3155a993-6fdd-4a42-8802-b4143514161a</t>
  </si>
  <si>
    <t>23030701202</t>
  </si>
  <si>
    <t>Abha Lavania</t>
  </si>
  <si>
    <t>शिक्षिका का व्यवहार बच्चों के प्रति सकारात्मक रहा, विषय वस्तु की समझ बेहतर होने के साथ प्रस्तुतिकरण अच्छा रहा</t>
  </si>
  <si>
    <t>पाठ योजना आधारित शिक्षण कार्य करने की आवश्यकता है, बच्चों की सक्रियता हेतु तकनीकियों जैसे कोल्ड कॉलिंग और थिंक पेयर एंड शेयर का उपयोग किया जा सकता है</t>
  </si>
  <si>
    <t>शिक्षिका को कक्षा में भिन्न स्तर के बच्चों को किस प्रकार विषयों को एक साथ शिक्षण कार्य कराया जाए और साथ ही किस प्रकार उन्हें भाषा का ज्ञान भी दिया जा सके इस पर विस्तार पर चर्चा की गई।</t>
  </si>
  <si>
    <t>484f65a1-f527-416e-b3e9-12ba92685c88</t>
  </si>
  <si>
    <t>uuid:484f65a1-f527-416e-b3e9-12ba92685c88</t>
  </si>
  <si>
    <t>Nasrullaganj</t>
  </si>
  <si>
    <t>23330419602</t>
  </si>
  <si>
    <t>Ramkumar Prajapati</t>
  </si>
  <si>
    <t>आप सभी बच्चों से सकारात्मक रूप से चर्चा कर रहे थी जिससे बच्चे आपसे अपनी बात कह पा रहे थे</t>
  </si>
  <si>
    <t>आप अपनी कक्षा को ओर अधिक रोचक बनाने के लिए कक्षा के साझा नियम बनकर बच्चों को इन्हें फॉलो करने के लिए प्रेरित कर सकते हैं पाठ पढ़ाने के पूर्व तैयारी के रूप में आप पाठ योजना का निर्माणकार बच्चों के साथ सक्रियता के संबंध में प्रशिक्षण में बताई गई तकनीकों का उपयोग कर कक्षा को सक्रिय कर सकते हैं</t>
  </si>
  <si>
    <t>4ac34a6d-4da8-488f-b43f-d410746fc714</t>
  </si>
  <si>
    <t>uuid:4ac34a6d-4da8-488f-b43f-d410746fc714</t>
  </si>
  <si>
    <t>23330411402</t>
  </si>
  <si>
    <t>Sumer Singh Irpache</t>
  </si>
  <si>
    <t>AA9961</t>
  </si>
  <si>
    <t>कक्षा में बैठक व्यवस्थित है, आप कक्षा में बच्चों को बहुत ही प्यार से बात कर रहे थे जिससे बच्चे भी खुश दिखाई दे रहे हैं</t>
  </si>
  <si>
    <t>आप अपनी कक्षा को सक्रिय करने के लिए प्रशिक्षण की विभिन्न तकनीकों का उपयोग कर शिक्षण कार्य तो बच्चे बहुत प्रभावी रूप से शिक्षण करेंगे साथ ही आप पाठयोजना का निर्माण कर अपनी पूर्व तैयारी कर भी पाठ को रोचक बना सकते हैं</t>
  </si>
  <si>
    <t>81d0d11c-d580-4edb-b4a5-f8300bc19f02</t>
  </si>
  <si>
    <t>uuid:81d0d11c-d580-4edb-b4a5-f8300bc19f02</t>
  </si>
  <si>
    <t>Jaisinagar</t>
  </si>
  <si>
    <t>23110202602</t>
  </si>
  <si>
    <t>Hemchand Sahu</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</si>
  <si>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कक्षा में सकारात्मक और प्रेरणादायी भाषा के उपयोग का आप बहुत अच्छा प्रयास कर रहे हैं; यह कक्षा का वातावरण उत्साहजनक और सहयोगी बनाने मे मदद करता है।  3.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</si>
  <si>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</si>
  <si>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b3586190-12ce-4d7f-93fa-17f035baec1f</t>
  </si>
  <si>
    <t>uuid:b3586190-12ce-4d7f-93fa-17f035baec1f</t>
  </si>
  <si>
    <t>23290704002</t>
  </si>
  <si>
    <t>Madhuri Tripathi</t>
  </si>
  <si>
    <t>1. पाठ पढ़ाने के दौरान शिक्षक ने कठिन शब्दों को अलग से लिखा और उन शब्दों पर चर्चा की। 2. कक्षा के नियम पहले से निर्धारित थे और आवश्यकता पड़ने पर प्रभावी भी होते हैं। 3. ⁠बच्चों की नोटबुक नियमित रूप से जांची जाती है और त्रुटियों की पहचान की जाती है। साथ ही उन्हें अच्छा फीडबैक भी दिया जाता है।</t>
  </si>
  <si>
    <t>१. समझ की जांच के लिए कॉल कॉलिंग तकनीक का उपयोग किया जा सकता है २. बच्चों की सहभागिता सुनिश्चित करने के लिए थिंकर शेयर या ग्रुप वर्क भी किया जा सकता है।  ३. पाठ योजना का निर्माण करें।</t>
  </si>
  <si>
    <t>nahi</t>
  </si>
  <si>
    <t>803d7be8-c701-4fe6-9fa5-c3e0f5c84234</t>
  </si>
  <si>
    <t>uuid:803d7be8-c701-4fe6-9fa5-c3e0f5c84234</t>
  </si>
  <si>
    <t>Sanjay Rana</t>
  </si>
  <si>
    <t>BR2387</t>
  </si>
  <si>
    <t>१. कक्षा के अंत में शिक्षक ने एग्जिट टिकट तकनीक के माध्यम से बच्चों की समझ की जांच की। 2. कक्षा के नियम पहले से निर्धारित थे और आवश्यकता पड़ने पर प्रभावी भी होते हैं। 3. ⁠बच्चों की नोटबुक नियमित रूप से जांची जाती है और त्रुटियों की पहचान की जाती है। साथ ही उन्हें अच्छा फीडबैक भी दिया जाता है।</t>
  </si>
  <si>
    <t>eb79c21e-6e73-45cd-967d-123858acaf2c</t>
  </si>
  <si>
    <t>uuid:eb79c21e-6e73-45cd-967d-123858acaf2c</t>
  </si>
  <si>
    <t>23.230494 77.443833 455.70001220703125 24.31399917602539</t>
  </si>
  <si>
    <t>23430313205</t>
  </si>
  <si>
    <t>Mohan Malviya</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</si>
  <si>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</si>
  <si>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t>
  </si>
  <si>
    <t>57fa9a5d-e129-486b-80a0-38463f4691c5</t>
  </si>
  <si>
    <t>uuid:57fa9a5d-e129-486b-80a0-38463f4691c5</t>
  </si>
  <si>
    <t>23.230497 77.443823 457.4000244140625 18.79199981689453</t>
  </si>
  <si>
    <t>Prakash Charpe</t>
  </si>
  <si>
    <t>BS3485</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</si>
  <si>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सकारात्मक और प्रेरणादायी भाषा के उपयोग का आप बहुत अच्छा प्रयास कर रहे हैं; यह कक्षा का वातावरण उत्साहजनक और सहयोगी बनाने मे मदद करता 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</si>
  <si>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प्रश्न पूछने, विचार साझा करने और चर्चाओं में भाग लेने के अवसर प्रदान करके उनकी अधिकतम भागीदारी को प्रोत्साहित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</si>
  <si>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9a6dfec0-bf0f-4b57-a654-5541c4a29bfa</t>
  </si>
  <si>
    <t>uuid:9a6dfec0-bf0f-4b57-a654-5541c4a29bfa</t>
  </si>
  <si>
    <t>Gyaraspur</t>
  </si>
  <si>
    <t>23310216602</t>
  </si>
  <si>
    <t>Pratap Singh Lodhi</t>
  </si>
  <si>
    <t>कक्षा में u आकार से बैठे हुए बच्चे , विद्यार्थियों को कार्य करने का पर्याप्त समय दिया गया, सभी बच्चे सक्रिय थे।</t>
  </si>
  <si>
    <t>कक्षा प्रिंट समृद्ध बनाई जा सकती है । कक्षा में भ्रमण करें, स्वतंत्र कार्य के दौरान।</t>
  </si>
  <si>
    <t>1ac03cb1-d800-4638-942a-f5045b28bad5</t>
  </si>
  <si>
    <t>uuid:1ac03cb1-d800-4638-942a-f5045b28bad5</t>
  </si>
  <si>
    <t>23310212402</t>
  </si>
  <si>
    <t>Madan Lal Jariya</t>
  </si>
  <si>
    <t>कक्षा बहुत ही रोचक थी। शिक्षक ने सभी विद्यार्थी को एंगेज किया। शिक्षक खुले छोर के प्रश्न पूछ रहे थे।</t>
  </si>
  <si>
    <t>कक्षा प्रिंट समृद्ध वातावरण बनाया जा सकता है। नोटबुक नियमित रूप से जांची जाए।</t>
  </si>
  <si>
    <t>8a7127e6-de19-4435-82fe-80cb1cb65923</t>
  </si>
  <si>
    <t>uuid:8a7127e6-de19-4435-82fe-80cb1cb65923</t>
  </si>
  <si>
    <t>23310209806</t>
  </si>
  <si>
    <t>Santosh Sen</t>
  </si>
  <si>
    <t>शिक्षक की आवाज़ पीछे तक पहुंच रही थी।</t>
  </si>
  <si>
    <t>कक्षा प्रिंट समृद्ध वातावरण बनाए। समझ की जांच अवश्य करें। नियमितता के साथ नोटबुक जांचे</t>
  </si>
  <si>
    <t>e52c276d-ca5a-44c2-ba82-1cc304bdff44</t>
  </si>
  <si>
    <t>uuid:e52c276d-ca5a-44c2-ba82-1cc304bdff44</t>
  </si>
  <si>
    <t>Biaora</t>
  </si>
  <si>
    <t>23370701402</t>
  </si>
  <si>
    <t>Bholaram Yadav</t>
  </si>
  <si>
    <t>कक्षा की शुरुआत आपने रोचक तरीके से की यह बहुत प्रभावी थे आपने बच्चों की बैठक व्यवस्था भी बहुत अच्छी की ताकि आप सभी बच्चों को देख सकें और उत्तक पहुंच सकें</t>
  </si>
  <si>
    <t>आप पाठ पढ़ाने के पूर्व अपनी तैयारी के रूप में पाठ योजना का निर्माण कर सकते है जिससे आपको अपनी कक्षा ओर अधिक प्रभावी बनाने में मदद मिलेगी बच्चों को कक्षा में साझा नियम और दैनिक दिनचर्या के नियम आदि बनवासकते हैं ताकि बच्चे इन्हें नियमित रूप से लागू करने में सहयोग दे सकें। बच्चों को सक्रिय करने हेतु आप इन्हें स्वतंत्र एवं समूह कार्य दे सकते हैं जिससे कमजोर बच्चों को सहयोग मिल सके</t>
  </si>
  <si>
    <t>d7b039da-cda4-47a3-bd5a-17e6ae96bfaf</t>
  </si>
  <si>
    <t>uuid:d7b039da-cda4-47a3-bd5a-17e6ae96bfaf</t>
  </si>
  <si>
    <t>23300203801</t>
  </si>
  <si>
    <t>Mrs. Indira Gupta</t>
  </si>
  <si>
    <t>AU3624</t>
  </si>
  <si>
    <t>आप बच्चों के साथ बहुत ही प्रभावी रूप से संस्कृत का अध्यापन करा रही हैं, आपने बच्चों को संस्कृत पढ़ाना सिखाया अब बच्चे खुद से पढ़ पा रहे हैं</t>
  </si>
  <si>
    <t>बच्चे पढ़ पा रहे हैं ये बहुत ही प्रभावी है बच्चों को संस्कृत के पढ़े गए वाक्य का अर्थ कैसे समझ आए इस पर कार्य किया जाए तो बच्चे ओर अधिक मजे से विषय वस्तु से जुड़ पाएंगे। आप अपनी कक्षा को ओर अधिक रोचक बनाने के लिए पाठ योजना का निर्माण कर सकते हैं जैसा कि आपको सामाजिक विज्ञान के प्रशिक्षण के दौरान बताई गई थी आप कक्षा को सक्रिय करने के लिए रोचक शुरुआत, थिंक पेयर शेयर आदि गतिविधियां उपयोग कर सकती हैं।</t>
  </si>
  <si>
    <t>87e2b744-39e9-4930-9524-a59402bb30b6</t>
  </si>
  <si>
    <t>uuid:87e2b744-39e9-4930-9524-a59402bb30b6</t>
  </si>
  <si>
    <t>22.794602 75.853683 502.20001220703125 15.482000350952148</t>
  </si>
  <si>
    <t>Sonkatch</t>
  </si>
  <si>
    <t>23230308902</t>
  </si>
  <si>
    <t>Deepak Soni</t>
  </si>
  <si>
    <t>Effectively used the Q&amp;A techniques, create Word Wall via identifying hard word from students</t>
  </si>
  <si>
    <t>Should use word Wall on a chart paper not on black board, provide specific time for thinking</t>
  </si>
  <si>
    <t>Less no. Of students are enrolled so techniques like cold calling group work is not possible in the classroom.</t>
  </si>
  <si>
    <t>b630fb36-1f64-4e31-8983-0a41eda7701b</t>
  </si>
  <si>
    <t>uuid:b630fb36-1f64-4e31-8983-0a41eda7701b</t>
  </si>
  <si>
    <t>22.794602 75.853708 511 19.34000015258789</t>
  </si>
  <si>
    <t>23230309304</t>
  </si>
  <si>
    <t>Ashwin Kumar Mishra</t>
  </si>
  <si>
    <t>Only two out of three student was present in the</t>
  </si>
  <si>
    <t>Low enrollment school only 9 students are enrolled in 6-8 clss</t>
  </si>
  <si>
    <t>4a04b861-bf83-4c81-9a45-eed92575f1da</t>
  </si>
  <si>
    <t>uuid:4a04b861-bf83-4c81-9a45-eed92575f1da</t>
  </si>
  <si>
    <t>Mauganj</t>
  </si>
  <si>
    <t>Naigarhi</t>
  </si>
  <si>
    <t>23140508303</t>
  </si>
  <si>
    <t>Yashwant Kumar Singh</t>
  </si>
  <si>
    <t>साकारात्मक भाषा , प्रश्न पूछना,</t>
  </si>
  <si>
    <t>हुक, फीडबैक, समझ की जांच,</t>
  </si>
  <si>
    <t>11775573-54b5-416c-bef9-28849dc6eea0</t>
  </si>
  <si>
    <t>uuid:11775573-54b5-416c-bef9-28849dc6eea0</t>
  </si>
  <si>
    <t>23380210103</t>
  </si>
  <si>
    <t>Sandeep Kumar Purwar Gupta</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</si>
  <si>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</si>
  <si>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  2.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</si>
  <si>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320d3f92-0e8e-4a8b-a69c-46ca477da114</t>
  </si>
  <si>
    <t>uuid:320d3f92-0e8e-4a8b-a69c-46ca477da114</t>
  </si>
  <si>
    <t>23100216102</t>
  </si>
  <si>
    <t>Bhagwat Prasad Verma</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</si>
  <si>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</si>
  <si>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</si>
  <si>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c57428fe-1438-4b65-94ab-065f9ebbbb29</t>
  </si>
  <si>
    <t>uuid:c57428fe-1438-4b65-94ab-065f9ebbbb29</t>
  </si>
  <si>
    <t>23140510011</t>
  </si>
  <si>
    <t>Vinod Singh</t>
  </si>
  <si>
    <t>Ax1720</t>
  </si>
  <si>
    <t>प्रश्न पूछना, हुक, समझ की जांच, फीडबैक, कॉपी की नियमित जांच</t>
  </si>
  <si>
    <t>afbf78b7-5899-436d-b6bd-fe343f6498f1</t>
  </si>
  <si>
    <t>uuid:afbf78b7-5899-436d-b6bd-fe343f6498f1</t>
  </si>
  <si>
    <t>23140308205</t>
  </si>
  <si>
    <t>Balmukund Pandey</t>
  </si>
  <si>
    <t>प्रश्न पूछना और उत्तर के लिए समय देना, कॉपी की नियमित जांच, फीडबैक देना</t>
  </si>
  <si>
    <t>सामूहिक उत्तर न लेना, कक्षा के नियम को सुदृढ़ करना, समझ की जांच नियमित रूप में करना।</t>
  </si>
  <si>
    <t>c434f939-517e-44d8-9182-9acd35f1925b</t>
  </si>
  <si>
    <t>uuid:c434f939-517e-44d8-9182-9acd35f1925b</t>
  </si>
  <si>
    <t>Sunita Prajapati</t>
  </si>
  <si>
    <t>AX4696</t>
  </si>
  <si>
    <t>बच्चों के लिए उत्तर के लिए समय देना, समझ की जांच करना, कॉपी नियमित रूप से जांच करना त्रुटियों को सुधार करना</t>
  </si>
  <si>
    <t>167bde41-f6ec-4ab3-8a30-12fc24482b8b</t>
  </si>
  <si>
    <t>uuid:167bde41-f6ec-4ab3-8a30-12fc24482b8b</t>
  </si>
  <si>
    <t>23.2437 77.4369 0.0 50000</t>
  </si>
  <si>
    <t>Jabalpur (Urban - 1)</t>
  </si>
  <si>
    <t>23390219528</t>
  </si>
  <si>
    <t>Jagrati Malviya</t>
  </si>
  <si>
    <t>iii.गतिविधियों का विवरण (जैसे: प्रयोग, खेल, चर्चा, समूह कार्य आदि) iv.समझ  की जांच (CFU) हेतु  प्रश्न v.गृहकार्य</t>
  </si>
  <si>
    <t>TLM use, Group work, Cold calling</t>
  </si>
  <si>
    <t>thing time dena, circulation, Home work</t>
  </si>
  <si>
    <t>TLM</t>
  </si>
  <si>
    <t>bf9a42e7-9010-49aa-8477-6e732d959e6b</t>
  </si>
  <si>
    <t>uuid:bf9a42e7-9010-49aa-8477-6e732d959e6b</t>
  </si>
  <si>
    <t>19.076029 72.865921 0.0 178</t>
  </si>
  <si>
    <t>Geeta Sahu</t>
  </si>
  <si>
    <t>AB9173</t>
  </si>
  <si>
    <t>time se padhana prarambh kiya, khoob sare prashn puchhe.</t>
  </si>
  <si>
    <t>Attention grabber and class rule, Cold calling, TPS</t>
  </si>
  <si>
    <t>Idea for student enagement</t>
  </si>
  <si>
    <t>d87958a7-5469-45fc-9e0a-f01fc897bb36</t>
  </si>
  <si>
    <t>uuid:d87958a7-5469-45fc-9e0a-f01fc897bb36</t>
  </si>
  <si>
    <t>23390810912</t>
  </si>
  <si>
    <t>Sushil Kumar Sahu</t>
  </si>
  <si>
    <t>AB5864</t>
  </si>
  <si>
    <t>Activity, daily life example, Home work.</t>
  </si>
  <si>
    <t>Lession plan, Print rich classroom, Thinking time.</t>
  </si>
  <si>
    <t>ffd3aa8c-9998-4b32-a19a-d9f61d75b3ed</t>
  </si>
  <si>
    <t>uuid:ffd3aa8c-9998-4b32-a19a-d9f61d75b3ed</t>
  </si>
  <si>
    <t>Rajeev Pathak</t>
  </si>
  <si>
    <t>AB6061</t>
  </si>
  <si>
    <t>Ask many Question, explain the concept very well.</t>
  </si>
  <si>
    <t>Cold calling, Hook, Thinking time</t>
  </si>
  <si>
    <t>a845120e-26ee-49b8-a8c8-9f05268bb0b3</t>
  </si>
  <si>
    <t>uuid:a845120e-26ee-49b8-a8c8-9f05268bb0b3</t>
  </si>
  <si>
    <t>23130806503</t>
  </si>
  <si>
    <t>Kamlesh Patel</t>
  </si>
  <si>
    <t>BR5498</t>
  </si>
  <si>
    <t>Appreciation of Students, Home work, individual work</t>
  </si>
  <si>
    <t>Circulation, Print rich, Entry routine, TPS, Cold calling, Hook</t>
  </si>
  <si>
    <t>Lession plan</t>
  </si>
  <si>
    <t>5c4e5561-1511-4b89-967b-a01db8c01338</t>
  </si>
  <si>
    <t>uuid:5c4e5561-1511-4b89-967b-a01db8c01338</t>
  </si>
  <si>
    <t>Krishna Gopal Namdeo</t>
  </si>
  <si>
    <t>BY9308</t>
  </si>
  <si>
    <t>3 mode of teaching, shabd diwar, TLM</t>
  </si>
  <si>
    <t>Cold calling, Open ended question, Thinking time.</t>
  </si>
  <si>
    <t>Lession plan.</t>
  </si>
  <si>
    <t>318860cc-8ad3-4fe8-a90a-ed262cb95836</t>
  </si>
  <si>
    <t>uuid:318860cc-8ad3-4fe8-a90a-ed262cb95836</t>
  </si>
  <si>
    <t>23390102002</t>
  </si>
  <si>
    <t>Parmanand Sallam</t>
  </si>
  <si>
    <t>शिक्षक के द्वारा कक्षा मैं प्रेरणादायी भाषा का प्रयोग किया गया। साथ ही अवधारणा को व्याख्यान पद्धति द्वारा दोहराया गया।</t>
  </si>
  <si>
    <t>शिक्षक कक्षा मैं विविध प्रश्नों का उपयोग समझ के जांच हेतु प्रयोग कर सकते है, और विद्यार्थी को सोचने का समय दे सकते है, साथ ही कोल्ड कॉलिंग जैसी तकनीक का उपयोग कर सकते है।</t>
  </si>
  <si>
    <t>शिक्षक के द्वारा ऐसे कोई सहायता को आवश्यकता की बात कही नहीं गई।</t>
  </si>
  <si>
    <t>4f3ef345-4fb0-473f-9429-829beae709f1</t>
  </si>
  <si>
    <t>uuid:4f3ef345-4fb0-473f-9429-829beae709f1</t>
  </si>
  <si>
    <t>Jyoti Pathak</t>
  </si>
  <si>
    <t>BQ9479</t>
  </si>
  <si>
    <t>शिक्षक के द्वारा TLM का उपयोग किया गया, साथ ही प्रेरणादाई भाषा का प्रयोग कक्षा मैं निरंतर रूप से किया गया।</t>
  </si>
  <si>
    <t>शिक्षक को कक्षा मैं विविध प्रकार के प्रश्नों का उपयोग प्रश्न पूछने की प्रक्रिया के द्वारा करना होगा, साथ ही सभी विद्यार्थी की भागीदारी समूह कार्य और इंडिविजुअल कार्य के माध्यम से सुनिश्चित की जा सकती है।</t>
  </si>
  <si>
    <t>जिज्ञासु कीट की और समझ बनाने हेतु प्रशिक्षण।</t>
  </si>
  <si>
    <t>विद्यालय को जिज्ञासु कीट राज्य द्वारा प्रदान की गई है।</t>
  </si>
  <si>
    <t>78a1529a-1d63-4553-9d0a-9e102c30711a</t>
  </si>
  <si>
    <t>uuid:78a1529a-1d63-4553-9d0a-9e102c30711a</t>
  </si>
  <si>
    <t>Seoni Malwa</t>
  </si>
  <si>
    <t>Pradeepa Patel</t>
  </si>
  <si>
    <t>BQ5982</t>
  </si>
  <si>
    <t>आपकी कक्षा में बच्चे बहुत ही व्यवस्थित रूप से बैठे हुए हैं, आप पढ़ाते समय पाठ्यपुस्तक का भी वचन बच्चों से करा रही हैं इससे बच्चों में पढ़ने और समझने की स्पष्टता आयेगी</t>
  </si>
  <si>
    <t>आप पढ़ाते समय बच्चों से प्रश्न पुच रही थी इस दौरान हम यदि बच्चों को प्रश्न पर सोचने का समय दे तो शायद बच्चे जबाब तक पहुच पाने से सक्षम होंगे साथ ही अन्य बच्चों को भी सही जबाब मिल सकेगा, आप पथ को पढ़ाने के पूर्व अपनी तैयारी के लिए पथ योजना का निर्माण कर सकते हैं जैसे प्रशिक्षण में बताया गया था</t>
  </si>
  <si>
    <t>पाठ योजना निर्माण पर स्पष्टता में सहयोग</t>
  </si>
  <si>
    <t>cfe026c4-fbf8-476d-8bbe-e8c588a2dd2d</t>
  </si>
  <si>
    <t>uuid:cfe026c4-fbf8-476d-8bbe-e8c588a2dd2d</t>
  </si>
  <si>
    <t>Basoda</t>
  </si>
  <si>
    <t>23310128006</t>
  </si>
  <si>
    <t>Rahul Dangi</t>
  </si>
  <si>
    <t>आपकी कक्षा में बच्चों की संख्या बहुत अधिक है फिर भी बच्चे व्यवस्थित रूप से बैठे हैं और चर्चा में सम्मलित होते हैं आप बच्चों की समझ की जाँच के लिए इनसे प्रश्न भी पुच रहे हैं ये भी बच्चों को सक्रीय रूप से पाठ से जुड़ने में मदद कर रहा है, आप गणित किट का उपयोग कर बच्चों को विभिन्न अव्धार्नाये स्पष्ट करने में भी सहयोग कर रहे हैं यह भी बहुत ही प्रभावी है</t>
  </si>
  <si>
    <t>आप पथ पढ़ाने के पूर्व पाठ योजना पर काम कर पाए और कक्षा में इसके अनुसार शिक्षण कराये तो आपको अपनी कक्षा को प्रभावी बनाने में मदद मिलेगी, आप जब बच्चों से प्रश्न पुच रहे थे तब मेने देखा कि बच्चों का चयन पहले किया जा रहा है जबकि प्रशिक्षण के दौरान प्रश्न पूछने की प्रक्रिया में हमने देखा की पहले प्रश्न पूछना है, बच्चों को सोचने का समय देना है फिर चिट आदि के माध्यम कोल्ड कालिंग कर बच्चे का चयन तो हम इस प्रक्रिया को अपनाये तो बच्चे अच्छे से रिपोंस कर पाएंगे</t>
  </si>
  <si>
    <t>a63a86ad-09a6-41f2-94b2-e3e438ac120d</t>
  </si>
  <si>
    <t>uuid:a63a86ad-09a6-41f2-94b2-e3e438ac120d</t>
  </si>
  <si>
    <t>23310103308</t>
  </si>
  <si>
    <t>Nisha Gupta</t>
  </si>
  <si>
    <t>आपकी कक्षा में बच्चे बहुत ही एक्टिव हैं, बच्चे पढ़ पा रहे हैं आपने बच्चों को काल्ड कालिंग के माध्यम से सक्रीय बनाये रखा</t>
  </si>
  <si>
    <t>बच्चे कक्षा में सक्रीय हैं इन्हें समूह में कार्य करने को और अधिक अवसर प्रदान किये जाये तो जो बच्चे धारा प्रवाह पढ़ एवं लिख नहीं पा रहे ही उन्हें अन्य बच्चों से मदद मिलेगी, पाठ पढ़ाने के पूर्व आप पाठ योजना का निर्माण कर अपनी पूर्व तैयारी कर लें तो टी कर पाने में मदद मिलेगी की बच्चों को अवधारणा स्पस्ट करने में और क्या प्रयास किये जा सकते हैं</t>
  </si>
  <si>
    <t>7ad0380d-7b02-45c6-927b-338da0f7a249</t>
  </si>
  <si>
    <t>uuid:7ad0380d-7b02-45c6-927b-338da0f7a249</t>
  </si>
  <si>
    <t>Bankhedi</t>
  </si>
  <si>
    <t>23370100302</t>
  </si>
  <si>
    <t>Hemant Patel</t>
  </si>
  <si>
    <t>कक्षा में बच्चे सक्रीय रूप से आपके प्रश्नों के जबाब दे रहे हैं और लेखन कार्य भी कर रहे हैं, बच्चों की लेखनी भी बहुत अच्छी है</t>
  </si>
  <si>
    <t>आप बच्चों के साथ कुछ खेल गतिविधियों का उपयोग पाठ पढ़ाने के दौरान कर सकते हैं इससे बच्चों की सक्रियता एवं उपस्थिति पर प्रभाव देखने को मिल सकता है</t>
  </si>
  <si>
    <t>6a21c7b6-a7fe-41e4-ab75-3532ee2d17d9</t>
  </si>
  <si>
    <t>uuid:6a21c7b6-a7fe-41e4-ab75-3532ee2d17d9</t>
  </si>
  <si>
    <t>23370104302</t>
  </si>
  <si>
    <t>Mr. Brajesh Kumar Rai</t>
  </si>
  <si>
    <t>BV4333</t>
  </si>
  <si>
    <t>आपकी कक्षा सुव्यवस्थित है, बच्चे प्रश्नों पर त्वरित जबाब दे रहे थे, आपने बच्चों को श्वशन के बारे में जब पढ़ाना प्रारम्भ तब आपने बच्चों के आसपास की चीजों को इससे जोड़ा ये बहुत ही प्रभावी था</t>
  </si>
  <si>
    <t>कक्षा में शिक्षण के पूर्व आप अपनी तैयारी के तौर पर पाठ योजना का निर्माण करे तो आपको कक्षा कक्ष गतिविधियों को निर्धारित करने में सहयोग होगा, कक्षा में पढ़ाने के दौरान TLM आदि का भी उपयोग किया जा सकता है, कक्षा को प्रिंट समृद्ध बनाने में बच्चों को सम्मलित कर सकते हैं</t>
  </si>
  <si>
    <t>eb6de556-f996-4b2a-ac7b-a1935d1994f5</t>
  </si>
  <si>
    <t>uuid:eb6de556-f996-4b2a-ac7b-a1935d1994f5</t>
  </si>
  <si>
    <t>Pali</t>
  </si>
  <si>
    <t>23151008909</t>
  </si>
  <si>
    <t>Amar Bhai</t>
  </si>
  <si>
    <t>CC7390</t>
  </si>
  <si>
    <t>शिक्षक के द्वारा हर शब्द का अर्थ बच्चों को बताओ जा रहा था साथ ही नोटबुक मैं अधीन से अधिक गहराई से चेक किया गया था।जिसमें शिक्षक के द्वारा प्रत्येक शब्द को गहराई से जांच की थी।</t>
  </si>
  <si>
    <t>शिक्षक कक्षा मैं वर्ष पूछते है परन्तु प्रश्न के साथ सोचने का समय दिया जाना चाहिए। साथ ही विद्यार्थी को समूह और इंडिपेंडेंट कार्य देने के अवसर प्रदान किए जाएं।</t>
  </si>
  <si>
    <t>अंग्रेजी विषय को लेकर शैक्षिक संवाद मैं विषयवस्तु सम्मिलित की जाए।</t>
  </si>
  <si>
    <t>aee4a78a-1589-488d-abd4-095a77c9b818</t>
  </si>
  <si>
    <t>uuid:aee4a78a-1589-488d-abd4-095a77c9b818</t>
  </si>
  <si>
    <t>23151008502</t>
  </si>
  <si>
    <t>शिक्षक द्वारा रचनात्मन तरीके से पाठ के शुरुवात मैं हुक से की साथ ही विभिन्न प्रकार के प्रश्नों का उपयोग कक्षा मैं किया गया।</t>
  </si>
  <si>
    <t>शिक्षक विद्यार्थी को सोचने का समय दे सकते है, साथ ही सभी विद्यार्थी को समूह मैं कार्य करने के अवसर भी दे सकते है।</t>
  </si>
  <si>
    <t>कोई जानकारी दी नहीं गई।</t>
  </si>
  <si>
    <t>57b8fbc1-bfd7-4893-9969-76aead6a9a05</t>
  </si>
  <si>
    <t>uuid:57b8fbc1-bfd7-4893-9969-76aead6a9a05</t>
  </si>
  <si>
    <t>23151004503</t>
  </si>
  <si>
    <t>Vivek Kumar Tiwari</t>
  </si>
  <si>
    <t>शिक्षक द्वारा कक्षा मैं अलग अलग प्रकार की तकनीक का सहज रूप दे प्रयोग किया जा रहा है, पाठ की शुरुआत भी हुक से रोचक तरीके से की जा रही है।</t>
  </si>
  <si>
    <t>शिक्षा कक्षा मैं बच्चों को समूह कार्य के अवसर दे और साथ ही कक्षा मैं भरम करके उनकी सहायता करे।</t>
  </si>
  <si>
    <t>6160a5dc-470b-41f4-90f0-9c171be3e597</t>
  </si>
  <si>
    <t>uuid:6160a5dc-470b-41f4-90f0-9c171be3e597</t>
  </si>
  <si>
    <t>Sirmour</t>
  </si>
  <si>
    <t>23170411802</t>
  </si>
  <si>
    <t>Rajkumar Chaturvedi</t>
  </si>
  <si>
    <t>साकारात्मक सभा</t>
  </si>
  <si>
    <t>हुक से शुरूआत, प्रश्न पूछना, सभी को सामान अवसर देना, समझ की जांच, होम वर्क देना, कॉपी की जांच करना, स्वतंत्र कार्य देना</t>
  </si>
  <si>
    <t>65160dd0-9265-4c96-9df4-ac180794dbeb</t>
  </si>
  <si>
    <t>uuid:65160dd0-9265-4c96-9df4-ac180794dbeb</t>
  </si>
  <si>
    <t>Malthon</t>
  </si>
  <si>
    <t>23110124101</t>
  </si>
  <si>
    <t>Neeraj Rai</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</si>
  <si>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बढ़िया काम कर रहे हैं; इसी तरह सीखने के परस्पर संवादात्मक (इंटरैक्टिव) वातावरण को बढ़ावा देते रहें।</t>
  </si>
  <si>
    <t>069cd2d2-b3ba-48b5-baaf-db62f7143a13</t>
  </si>
  <si>
    <t>uuid:069cd2d2-b3ba-48b5-baaf-db62f7143a13</t>
  </si>
  <si>
    <t>Timarni</t>
  </si>
  <si>
    <t>23360201402</t>
  </si>
  <si>
    <t>Manish Kumar Tirolya</t>
  </si>
  <si>
    <t>AL4202</t>
  </si>
  <si>
    <t>1. हुक का प्रयोग किया गया   2. नियमित रूप से कॉपी जांची जाती है  3. प्रश्न भी पूछे गए</t>
  </si>
  <si>
    <t>1. कॉपी चेकिंग के दौरान रचनात्मक एवं सुधारात्मक फीडबैक दिए जाए</t>
  </si>
  <si>
    <t>76f87033-693c-48b9-b5aa-d9512b357bf9</t>
  </si>
  <si>
    <t>uuid:76f87033-693c-48b9-b5aa-d9512b357bf9</t>
  </si>
  <si>
    <t>Ghughri</t>
  </si>
  <si>
    <t>23420604903</t>
  </si>
  <si>
    <t>Manju Rai</t>
  </si>
  <si>
    <t>कक्षा में सभी विद्यार्थियों को बोर्डवर्क करने के अवसर दिए।</t>
  </si>
  <si>
    <t>समूह कार्य, इंडिपेंडेंट कार्य करने के अवसर दिए जाए।</t>
  </si>
  <si>
    <t>कोई जानकारी दी नहीं गई है।</t>
  </si>
  <si>
    <t>4ebceaea-718b-4d96-b878-fadb4108c94c</t>
  </si>
  <si>
    <t>uuid:4ebceaea-718b-4d96-b878-fadb4108c94c</t>
  </si>
  <si>
    <t>Pornima Patel</t>
  </si>
  <si>
    <t>CF2193</t>
  </si>
  <si>
    <t>i.हुक का प्रयोग iii.समूह चर्चा iv.ऑडियो/ विडियो का उपयोग करके शिक्षण</t>
  </si>
  <si>
    <t>शिक्षक सभी विद्यार्थियों को बोर्ड वर्क करके का मौका देते है, लगभग सभी प्रकार का बोर्ड वर्क पूरी कक्षा मैं विद्यार्थियों द्वारा किया गया।</t>
  </si>
  <si>
    <t>समूह कार्य के दौरान सर्कुलेशन किया जा सकता है और विद्यार्थियों की सहायता की जा सकती है।</t>
  </si>
  <si>
    <t>3ce0167b-c870-4d81-bf1d-03507ac704c8</t>
  </si>
  <si>
    <t>uuid:3ce0167b-c870-4d81-bf1d-03507ac704c8</t>
  </si>
  <si>
    <t>22.072756 78.944244 645.2999877929688 229.13900756835938</t>
  </si>
  <si>
    <t>23430702604</t>
  </si>
  <si>
    <t>Mangesh Kamde</t>
  </si>
  <si>
    <t>D. Ed किया है। सभी विषय कॉमन होते है।</t>
  </si>
  <si>
    <t>1.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 2. गृहकार्य विद्यार्थीयों के लिए बहुत ज़रूरी होता है। यह उन्हें पढ़े गए विषयों को दोहराने और अभ्यास करने का मौका देता है और गृहकार्य से विद्यार्थियों में स्व-अध्ययन की क्षमता भी विकसित होती है।</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</si>
  <si>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</si>
  <si>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कोई जबाब नहीं मिला। बस इतना बताया गया कि आपके आने और चर्चा करने के चीजे रिकॉल हुई है ।</t>
  </si>
  <si>
    <t>b6acf156-9df7-4805-84bc-d847cd06788c</t>
  </si>
  <si>
    <t>uuid:b6acf156-9df7-4805-84bc-d847cd06788c</t>
  </si>
  <si>
    <t>26.356288 78.289157 110.79766845703125 13.961999893188477</t>
  </si>
  <si>
    <t>Morar(Rural)</t>
  </si>
  <si>
    <t>23040409902</t>
  </si>
  <si>
    <t>Bahoran Singh Baghel</t>
  </si>
  <si>
    <t>अवधारणा के आधार पर TLM का उपयोग करते हैं,शिक्षक सभी बच्चों से सम्मानजनक बातचीत करते हैं,शिक्षक सकारात्मक भाषा का उपयोग करते हैं, साथ ही अधिकतम बच्चों को प्रतिभाग करने के मौके देते हैं</t>
  </si>
  <si>
    <t>एंट्री रूटीन को दिनचर्या में शामिल किया जा सकता है,बच्चों की सहभागिता हेतु तकनीकियों जैसे कोल्ड कॉलिंग, थिंक पेयर एंड शेयर का उपयोग किया जा सकता है</t>
  </si>
  <si>
    <t>e36718a8-3406-4ce4-b05a-9aafd980f4f7</t>
  </si>
  <si>
    <t>uuid:fa0fecac-ff24-4c32-9430-4dff4f0fe0c9</t>
  </si>
  <si>
    <t>26.356291 78.28926 110.6756591796875 16.222000122070312</t>
  </si>
  <si>
    <t>23040410702</t>
  </si>
  <si>
    <t>Pradeep Kumar Yadav</t>
  </si>
  <si>
    <t>शिक्षक सभी बच्चों से सम्मानजनक बातचीत करते हैं,शिक्षक का कंटेंट डिलीवरी प्रभावी था</t>
  </si>
  <si>
    <t>आवश्यक के अनुसार विषय आधारित प्रिंट कक्ष को बनाया जा सकता है।</t>
  </si>
  <si>
    <t>कक्षा 6 में कोई नामांकन नहीं है, एवं कक्षा 7 और 8 में केवल दो विद्यार्थी हैं।</t>
  </si>
  <si>
    <t>0f0b47f0-bc00-4c71-8fdf-3a706a1e8b7b</t>
  </si>
  <si>
    <t>uuid:f3cf6559-781a-4c3e-83df-7c9f84867d88</t>
  </si>
  <si>
    <t>23470107707</t>
  </si>
  <si>
    <t>Rekha Manjhi</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</si>
  <si>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t>
  </si>
  <si>
    <t>1.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3.</t>
  </si>
  <si>
    <t>82c55e53-3029-4305-ace3-977661abfa3c</t>
  </si>
  <si>
    <t>uuid:82c55e53-3029-4305-ace3-977661abfa3c</t>
  </si>
  <si>
    <t>23470102702</t>
  </si>
  <si>
    <t>Uday Sharan Prajapati</t>
  </si>
  <si>
    <t>1. कक्षा में सकारात्मक और प्रेरणादायी भाषा के उपयोग का आप बहुत अच्छा प्रयास कर रहे हैं; यह कक्षा का वातावरण उत्साहजनक और सहयोगी बनाने मे मदद करता 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</si>
  <si>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</si>
  <si>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00e382dc-7280-4ae4-af4c-2999b08c2368</t>
  </si>
  <si>
    <t>uuid:00e382dc-7280-4ae4-af4c-2999b08c2368</t>
  </si>
  <si>
    <t>Abdul Kadir</t>
  </si>
  <si>
    <t>1. शिक्षक द्वारा समझ की जाँच किया जा रहा था। शिक्षक द्वारा विद्यार्थियों को पर्याप्त समय दिया गया। विद्यार्थियों द्वारा बनाए गए नए चार्ट एवं पोस्टर बनाए गए थे। कक्षा प्रिंट रिच थी।</t>
  </si>
  <si>
    <t>1. लिखित पाठ योजना बनाई जाए। कक्षा में एंट्री रूटीन एवं साझा नियम के चार्ट लगाए जा सकते हैं</t>
  </si>
  <si>
    <t>b25fe3e0-0b5b-4e24-a11d-4b2707260a8d</t>
  </si>
  <si>
    <t>uuid:b25fe3e0-0b5b-4e24-a11d-4b2707260a8d</t>
  </si>
  <si>
    <t>चंद्रभान सिंह पाटले</t>
  </si>
  <si>
    <t>AL9500</t>
  </si>
  <si>
    <t>शिक्षक द्वारा समझ की जाँच की जा रही थी। शिक्षक सभी विद्यार्थियों से प्रश्न पूछ रहे थे। शिक्षक दोनों ग्रेड को समय दे रहे थे।</t>
  </si>
  <si>
    <t>1. कक्षा में एंट्री रूटीन चार्ट बनाया जा सकता है। साझा नियम के चार्ट बनाए जा सकते हैं।</t>
  </si>
  <si>
    <t>2d992b98-55f8-410b-8a0a-13215126f632</t>
  </si>
  <si>
    <t>uuid:2d992b98-55f8-410b-8a0a-13215126f632</t>
  </si>
  <si>
    <t>22.794639 75.853674 511 28.100000381469727</t>
  </si>
  <si>
    <t>23230113613</t>
  </si>
  <si>
    <t>Rekha Choudhary</t>
  </si>
  <si>
    <t>सभी बच्चों को बोलने का अवसर दिया, विषय वस्तु को प्रैक्टिकल रूप से करवाया जिससे बच्चों की समझ विकसित होते हुए दिखाई</t>
  </si>
  <si>
    <t>विद्यार्थियों को रचनात्मक फीडबैक देने की कोशिश करे एवं कक्ष आकाश में शब्द की दीवार का निर्माण करे ताकि अधिक से अधिक बच्चे अपनी समझ बना सके</t>
  </si>
  <si>
    <t>910153f8-bb3e-4c0a-8ec6-62ba708fdd8d</t>
  </si>
  <si>
    <t>uuid:910153f8-bb3e-4c0a-8ec6-62ba708fdd8d</t>
  </si>
  <si>
    <t>23.213359 77.439599 454.5 100</t>
  </si>
  <si>
    <t>Indore Rural</t>
  </si>
  <si>
    <t>23260512502</t>
  </si>
  <si>
    <t>Madhuri Thorat</t>
  </si>
  <si>
    <t>कक्षा कक्ष की दिनचर्या निर्धारित है ऐसा प्रतीत होता है। पढ़ाने के दौरान समझ की जांच करना एक अच्छा ट्रैक हे जो आप करते आ रहे है।</t>
  </si>
  <si>
    <t>बच्चों को कक्षा में व्यवहार पर भी फीडबैक दिया जा सकता है। बच्चों को चिन्तन शील प्रश्न देकर सामूहिक कार्य दिया जा सकता है।</t>
  </si>
  <si>
    <t>6f80582b-ff20-4492-a68c-a9870254e978</t>
  </si>
  <si>
    <t>uuid:6f80582b-ff20-4492-a68c-a9870254e978</t>
  </si>
  <si>
    <t>22.07261 78.941729 0.0 100</t>
  </si>
  <si>
    <t>23440502104</t>
  </si>
  <si>
    <t>Ananad Soni</t>
  </si>
  <si>
    <t>बच्चों को अभ्यास के अवसर प्रदान किये। होमवर्क दिया गया।</t>
  </si>
  <si>
    <t>ग्रुप कार्य,थिंक पेयर शेयर, कोल्ड कालिंग ,हुक इत्यादि तकनीक का उपयोग करने की आवश्यकता है</t>
  </si>
  <si>
    <t>fe91fd0e-6eee-4f72-b07d-9d6d0c4a13d0</t>
  </si>
  <si>
    <t>uuid:fe91fd0e-6eee-4f72-b07d-9d6d0c4a13d0</t>
  </si>
  <si>
    <t>22.072091 78.944911 645.2999877929688 100</t>
  </si>
  <si>
    <t>23440509005</t>
  </si>
  <si>
    <t>Satendra Awadhiya</t>
  </si>
  <si>
    <t>कक्षा के नियम प्रभवी रूप से हो रहा है। कोल्ड कॉलिंग की स्टिक है एवं उपयोग किया, tlm का इस्तेमाल किया ।</t>
  </si>
  <si>
    <t>थिंक पेयर शेयर ,हुक इत्यादि गतिविधि कराने की आवश्यकता है।</t>
  </si>
  <si>
    <t>सर का हाथ फ्रैक्चर है इसलिए board वर्क करने में असमर्थ है  एक जगह बच्चों के साथ tlm का इस्तेमाल करते हुए उपयोग किया। शिक्षक का प्रयास निश्चित ही शानदार है। cac भी स्कूल विजिट पर आए थे उन्होंने भी बताया कि स्कूल में किस तरह से शिक्षक काम कर है । साथ ही उन्होंने भी जानने की इच्छा जताई कि क्या करना है स्कूल में और अन्य स्टाफ को भी बुलाया और तकनीक के क्रियान्वयन पर अपनी समझ बनाई।</t>
  </si>
  <si>
    <t>de71e726-6ce5-4dd4-8bb4-c5b8d9e289ac</t>
  </si>
  <si>
    <t>uuid:de71e726-6ce5-4dd4-8bb4-c5b8d9e289ac</t>
  </si>
  <si>
    <t>23310712002</t>
  </si>
  <si>
    <t>Shaitan Singh Mehar</t>
  </si>
  <si>
    <t>बिना मात्रा एवं मात्रा वाले शब्दों को पढ़ने एवं लिखने का कार्य बोर्ड पर कराया गया</t>
  </si>
  <si>
    <t>आप कक्षा में बच्चों से सकारात्मक भाषा का उपयोग करते हुए बच्चों कनेक्ट हो रहे थे ये बहुत प्रभावी रहा, बच्चे आपके प्रश्नों पर जवाब भी दे रहे थे</t>
  </si>
  <si>
    <t>आप कक्षा में बच्चों के बीच कुछ रोचक गतिविधियां करा सकते हैं जिससे बच्चे कक्षा या विषय वस्तु से जुड़ सकें, आपके द्वारा हिंदी शब्दों को पढ़ाने के दौरान ये किया भी इसे ओर प्रभावी बनाने के लिए आप TLM का उपयोग करें तो कक्षा ओर अधिक प्रभावी हो सकेगी</t>
  </si>
  <si>
    <t>93c5462c-5103-440f-81e3-fd6570777e64</t>
  </si>
  <si>
    <t>uuid:93c5462c-5103-440f-81e3-fd6570777e64</t>
  </si>
  <si>
    <t>Bada Malehra</t>
  </si>
  <si>
    <t>23090109701</t>
  </si>
  <si>
    <t>Shiv Ahirwar</t>
  </si>
  <si>
    <t>आपकी कक्षा में अनुशासन देखने को मिला, बच्चे आपके द्वारा दिए गए कार्य को कर रहे थे और सभी बच्चों का कक्षा में सक्रियता थी। आपके द्वारा बोर्डवर्क भी किया गया जो कि बच्चों के लिए अवधारणा को समझने में सहायक हुआ</t>
  </si>
  <si>
    <t>में देख पा रहा था आपकी कक्षा में विज्ञान विषय के लिए कुछ TLM रखे हुए थे क्या इस तरह के प्रयास गणित के लिए किए जा सकते हैं ताकि बच्चे कठिन अवधारणाओं को आसानी से समझने में सहयोग ले सकें। कक्षा का माहौल ओर अधिक प्रभावी बनाने के लिए कक्षा में एंट्री रूटीन का उपयोग की या जा सकता है। प्रशिक्षण में पाठ योजना निर्माण हेतु भी चर्चा की गई थी यदि आप अपनी कक्षा के लिए पाठ योजना के साथ शिक्षकों कराएं तो आपको भी बच्चों के साथ गतिविधियों के आयोजन में सहयोग प्रपात होगा</t>
  </si>
  <si>
    <t>7efc8150-2c4e-41ab-985d-7ba9cbb41b39</t>
  </si>
  <si>
    <t>v35QN3y5a8UHbyqwd6LyXv</t>
  </si>
  <si>
    <t>uuid:7efc8150-2c4e-41ab-985d-7ba9cbb41b39</t>
  </si>
  <si>
    <t>22.072778 78.944204 646.2000122070312 100</t>
  </si>
  <si>
    <t>Rekha Ragase</t>
  </si>
  <si>
    <t>बच्चों को TLM के रूप में इस्तेमल किया।बच्चों को व्यक्तिगत अभ्यास के अवसर दिए।</t>
  </si>
  <si>
    <t>हुक,कोल्ड कालिंग थिंक पेयर शेयर जैसी तकनीक का उपयोग करने की आवश्यकता है।</t>
  </si>
  <si>
    <t>NA जबाब नहीं मिला</t>
  </si>
  <si>
    <t>SIR में शिक्षक गए है। ये मेम भी BLO है इस वजह से शिक्षण प्रभावित हो रहा है।</t>
  </si>
  <si>
    <t>be1fdbe6-6233-464c-afce-2b7887b43fca</t>
  </si>
  <si>
    <t>uuid:be1fdbe6-6233-464c-afce-2b7887b43fca</t>
  </si>
  <si>
    <t>22.072091 78.944911 646.2000122070312 100</t>
  </si>
  <si>
    <t>23430602004</t>
  </si>
  <si>
    <t>Gyaneshwar Thakre</t>
  </si>
  <si>
    <t>BV7106</t>
  </si>
  <si>
    <t>i. व्याख्यान करते हैं। iii. टीएलएम का उपयोग करते हैं (पाठ्यपुस्तक और ब्लैक/वाइट बोर्ड के अलावा) v. अन्य</t>
  </si>
  <si>
    <t>वास्तविक उधाहरण का उपयोग</t>
  </si>
  <si>
    <t>हुक, कोल्ड कालिंग ,सर्कुलेट, tlm इत्यादि का काफी अच्छा उपयोग किया।</t>
  </si>
  <si>
    <t>ग्रुप कार्य,थिंक पेयर शेयर  जैसी गतिविधि, एवं नोटबुक जांच फीडबैक पर कार्य करने की आवश्यकता है।</t>
  </si>
  <si>
    <t>नहीं कोई जबाब नहीं।</t>
  </si>
  <si>
    <t>773b17c8-6fca-431b-84b0-b995d6a0ecc8</t>
  </si>
  <si>
    <t>uuid:773b17c8-6fca-431b-84b0-b995d6a0ecc8</t>
  </si>
  <si>
    <t>22.640953 75.720327 553.3547647697816 88.0386998933791</t>
  </si>
  <si>
    <t>Khategaon</t>
  </si>
  <si>
    <t>23230609802</t>
  </si>
  <si>
    <t>Sangita Dubey</t>
  </si>
  <si>
    <t>BH5451</t>
  </si>
  <si>
    <t>Teacher was engaging and asking question to learners</t>
  </si>
  <si>
    <t>Teacher can use TPS cold calling.</t>
  </si>
  <si>
    <t>671236ac-5aba-41e6-9438-66b98c92b298</t>
  </si>
  <si>
    <t>uuid:671236ac-5aba-41e6-9438-66b98c92b298</t>
  </si>
  <si>
    <t>22.640953 75.720327 553.3547647697816 88.51947536864859</t>
  </si>
  <si>
    <t>23230611602</t>
  </si>
  <si>
    <t>Manish Kaushal</t>
  </si>
  <si>
    <t>Teacher is working as a BaC too and choose to teach. His subject understanding was good and he demonstrated TPS partially</t>
  </si>
  <si>
    <t>Teacher can use cold calling and can go with group activities too</t>
  </si>
  <si>
    <t>82e43908-3f5d-4440-9e6d-773c004cb20a</t>
  </si>
  <si>
    <t>uuid:82e43908-3f5d-4440-9e6d-773c004cb20a</t>
  </si>
  <si>
    <t>Depalpur</t>
  </si>
  <si>
    <t>23260309501</t>
  </si>
  <si>
    <t>Santosh Jhanjhariya</t>
  </si>
  <si>
    <t>AN1597</t>
  </si>
  <si>
    <t>Teacher had good enough knowledge of subject</t>
  </si>
  <si>
    <t>Teacher can use cold calling TPS and group work</t>
  </si>
  <si>
    <t>8468e904-16a3-475b-a65e-fadbb352d257</t>
  </si>
  <si>
    <t>uuid:8468e904-16a3-475b-a65e-fadbb352d257</t>
  </si>
  <si>
    <t>Barigarh</t>
  </si>
  <si>
    <t>23090412002</t>
  </si>
  <si>
    <t>Kailash Narayan Soni</t>
  </si>
  <si>
    <t>आप बच्चों को विषय वस्तु पढ़ाने के पहले उनके पूर्व ज्ञान के बारे में प्रश्नों के माध्यम से चर्चा कर रहे थे यह बहुत प्रभावी था, कक्षा में सभी बच्चे सक्रिय रूप से जवाब दे रहे थे आपने कक्षा में भय मुक्त माहौल बनाया हुआ है, जब आप पाठ पढ़ा रहे थे तब बच्चे किताब का उपयोग कर रहे थे।</t>
  </si>
  <si>
    <t>कक्षा में हम प्रश्न पूछने की प्रक्रिया जो प्रशिक्षण में बताई गई थी उसे नियमित रूप से उपयोग करें तो बच्चों को सोचने और चिंतन करने की प्रक्रिया को मजबूती मिलेगी। कक्षा में विषय संदर्भित पोस्टर बच्चों से ही बनवाकर प्रदर्शित कराएं तो बच्चों में भी रुचि बढ़ा सकते हैं। पाठ योजना बनाकर कक्षा में जाएं तो आपको भी मदद मिलेगी बच्चों को अवधारणा स्पष्ट करने में</t>
  </si>
  <si>
    <t>779b4f5d-174a-4272-8447-ae476f854652</t>
  </si>
  <si>
    <t>uuid:779b4f5d-174a-4272-8447-ae476f854652</t>
  </si>
  <si>
    <t>23.00611 74.401372 303.08721923828125 6.569520617092226</t>
  </si>
  <si>
    <t>Meghnagar</t>
  </si>
  <si>
    <t>23241101203</t>
  </si>
  <si>
    <t>Ramesh Damor</t>
  </si>
  <si>
    <t>BN8348</t>
  </si>
  <si>
    <t>१. कक्षा अनुशासित थी  २. शिक्षक ने सकारात्मक भाषा का उपयोग किया। ३. नियमित बच्चों की कॉपी चेक की गई थी</t>
  </si>
  <si>
    <t>१. शिक्षक ने शिक्षण के दौरान बच्चों की सहभागिता बढ़ाने हेतु किसी भी तकनीक का उपयोग नहीं किया। २. शिक्षण उबाऊ और बोरिंग था। ३. अनियमित बच्चों की कॉपी चेक नहीं थी जबकि बच्चों ने कॉपी कंप्लीट की थी</t>
  </si>
  <si>
    <t>5caa6353-ddc6-4aa0-a01e-d087fd68bbb1</t>
  </si>
  <si>
    <t>uuid:5caa6353-ddc6-4aa0-a01e-d087fd68bbb1</t>
  </si>
  <si>
    <t>23090400503</t>
  </si>
  <si>
    <t>Laxmi Varma</t>
  </si>
  <si>
    <t>AG1261</t>
  </si>
  <si>
    <t>आपकी कक्षा में सभी बच्चे सक्रियता से सहभागी रहे ओर अपनी बात भी रखी, प्रश्न पूछने के दौरान बच्चे हाथ खड़ा कर रहे थे ये बहुत प्रभावी था, आपने प्रशिक्षण प्राप्त नहीं किया है फिर भी आप प्रश्न पूछने की प्रक्रिया, एंट्री रूटीन का पालन कर रही हैं</t>
  </si>
  <si>
    <t>कक्षा में विषय से जुड़े कुछ पोस्टर आदि का उपयोग कर हम कक्षा को ओर प्रभावी बना सकते हैं, बच्चों को पढ़ाते समय समूह कार्य भी दें तो बच्चों में तर्क करने ओर अपनी बात रखने के कौशल में विकास होगा</t>
  </si>
  <si>
    <t>e4734680-46eb-44a9-a815-f8ee87c7449a</t>
  </si>
  <si>
    <t>uuid:e4734680-46eb-44a9-a815-f8ee87c7449a</t>
  </si>
  <si>
    <t>23241112302</t>
  </si>
  <si>
    <t>Ganpat Gari</t>
  </si>
  <si>
    <t>कोई सकारात्मक बिंदु नही रहा l</t>
  </si>
  <si>
    <t>1. कक्षा 6 में जिज्ञासा विषय शिक्षक को ही पढ़ाना चाहिए l 2. शिक्षण प्रशिक्षण में बताये गए शिक्षण सत्र के अनुसार अध्ययन कराना चाहिए l</t>
  </si>
  <si>
    <t>शिक्षक को प्रशिक्षण अच्छा लगा परन्तु वह उसे कक्षा में लागू नहीं कर पाए l उन्होंने आगे इसे कक्षा में लागू करने हेतु कहा है l</t>
  </si>
  <si>
    <t>ca8c66bc-7a39-4920-b209-b8f3b22d6b9b</t>
  </si>
  <si>
    <t>uuid:ca8c66bc-7a39-4920-b209-b8f3b22d6b9b</t>
  </si>
  <si>
    <t>23.890425 76.127524 368.7005615234375 13.781000137329102</t>
  </si>
  <si>
    <t>Susner</t>
  </si>
  <si>
    <t>23510307902</t>
  </si>
  <si>
    <t>Vijay Kumar Bhawsar</t>
  </si>
  <si>
    <t>All</t>
  </si>
  <si>
    <t>अभ्यास कार्य,  विद्यार्थी की सक्रिय सहभागिता सुनिश्चित करना, हुक तकनीक</t>
  </si>
  <si>
    <t>कोल्ड कालिंग का उपयोग करना , थिंक पेअर शेयर का उपयोग, रचनात्मक फीडबैक देना</t>
  </si>
  <si>
    <t>8f2ec0d1-790b-41b1-8761-d9d191842686</t>
  </si>
  <si>
    <t>uuid:8f2ec0d1-790b-41b1-8761-d9d191842686</t>
  </si>
  <si>
    <t>23.890354 76.127283 368.7005615234375 16.312999725341797</t>
  </si>
  <si>
    <t>23510306002</t>
  </si>
  <si>
    <t>Brajesh Patidar</t>
  </si>
  <si>
    <t>Use of TLM , HOOK , CFU</t>
  </si>
  <si>
    <t>Open ended questions , cold calling , rachnatmak feedback</t>
  </si>
  <si>
    <t>c2215129-2dbd-4288-b093-6f76ab18cad5</t>
  </si>
  <si>
    <t>uuid:c2215129-2dbd-4288-b093-6f76ab18cad5</t>
  </si>
  <si>
    <t>23.133448 79.966908 356.70001220703125 100</t>
  </si>
  <si>
    <t>Gotegaon (Shridham)</t>
  </si>
  <si>
    <t>Vinayak Soni</t>
  </si>
  <si>
    <t>कई प्रश्न पूछे गए, लेक्चर और बोर्ड वर्क किया गया, स्वतंत्र कार्य दिया गया</t>
  </si>
  <si>
    <t>Hook, Thinking time, cold calling, print rich, sitting arrangement</t>
  </si>
  <si>
    <t>Activities for different level of child</t>
  </si>
  <si>
    <t>3befa479-3fb7-4c2f-9105-472501f12a67</t>
  </si>
  <si>
    <t>uuid:3befa479-3fb7-4c2f-9105-472501f12a67</t>
  </si>
  <si>
    <t>23.133781 79.966899 356.70001220703125 100</t>
  </si>
  <si>
    <t>23400306603</t>
  </si>
  <si>
    <t>Manisha gond</t>
  </si>
  <si>
    <t>Bk3816</t>
  </si>
  <si>
    <t>Put 100 effort to feed students, pyar se padhya, kathin shabdo ko board men lhikar samjhaya</t>
  </si>
  <si>
    <t>Hook, cold calling, right way of questioning</t>
  </si>
  <si>
    <t>Activities for sansrit sabject</t>
  </si>
  <si>
    <t>6252fb9b-92c1-41bb-b069-2e2fc6613bcf</t>
  </si>
  <si>
    <t>uuid:6252fb9b-92c1-41bb-b069-2e2fc6613bcf</t>
  </si>
  <si>
    <t>23.133782 79.966898 356.70001220703125 26.399999618530273</t>
  </si>
  <si>
    <t>Niwas</t>
  </si>
  <si>
    <t>23421202002</t>
  </si>
  <si>
    <t>Ganesh Prasad Singrore</t>
  </si>
  <si>
    <t>Cfu kiya, many closed end questions asked, explain concept very well</t>
  </si>
  <si>
    <t>Hook, thinking time, making hot question, siting arrangement, lession plan</t>
  </si>
  <si>
    <t>Pre made lession plan</t>
  </si>
  <si>
    <t>00316df3-cf51-405b-aae1-6471ce8d34ff</t>
  </si>
  <si>
    <t>uuid:00316df3-cf51-405b-aae1-6471ce8d34ff</t>
  </si>
  <si>
    <t>26.356489 78.289256 110.6756591796875 22.135000228881836</t>
  </si>
  <si>
    <t>Sabalgarh</t>
  </si>
  <si>
    <t>23020700704</t>
  </si>
  <si>
    <t>Lokendra Singh Yadav</t>
  </si>
  <si>
    <t>शिक्षक पाठयोजना आधारित शिक्षण करते हैं, सभी बच्चों से सम्मानजनक भाषा का उपयोग करते हैं</t>
  </si>
  <si>
    <t>कक्षा में नियमों को बनाया व सुद्रण किया जा सकता है। सभी बच्चों की सक्रियता हेतु थिंक पेयर एंड शेयर तकनीकी पर काम किया जा सकता है।</t>
  </si>
  <si>
    <t>कक्षा के नियमों और सक्रियता हेतु आपसी चर्चा कर सहमति बनाई गई</t>
  </si>
  <si>
    <t>55841aa7-581d-4c24-a225-a3de6493a6e7</t>
  </si>
  <si>
    <t>uuid:55841aa7-581d-4c24-a225-a3de6493a6e7</t>
  </si>
  <si>
    <t>26.34397 78.101795 132.22930908203125 10.491000175476074</t>
  </si>
  <si>
    <t>23020704701</t>
  </si>
  <si>
    <t>Hottam Dhakar</t>
  </si>
  <si>
    <t>कक्षा के नियमों को सुदृण करना आवश्यक है,आवश्यक के अनुसार विषय आधारित प्रिंट कक्ष को बनाया जा सकता है।</t>
  </si>
  <si>
    <t>69a18969-4a2e-4173-bfe7-445dadf32436</t>
  </si>
  <si>
    <t>uuid:69a18969-4a2e-4173-bfe7-445dadf32436</t>
  </si>
  <si>
    <t>23.133782 79.966898 356.70001220703125 100</t>
  </si>
  <si>
    <t>Vishram singh mewad</t>
  </si>
  <si>
    <t>AP8546</t>
  </si>
  <si>
    <t>Lecture mode of teaching, pure time khade hokar padhaya, 100 effort to explain the concept</t>
  </si>
  <si>
    <t>Hook, tps, tlm</t>
  </si>
  <si>
    <t>Tlm for social science students</t>
  </si>
  <si>
    <t>Teacher bhut boring tarike se padha rahe the, ki bar vo sahi se padh bhi nhi pa rahen the, kha tha explain Kiya hai bhul jate the fir bachche hi batate the kiyhan se batan ha i</t>
  </si>
  <si>
    <t>142c93fb-345e-45c7-a318-3a86b57d438c</t>
  </si>
  <si>
    <t>uuid:142c93fb-345e-45c7-a318-3a86b57d438c</t>
  </si>
  <si>
    <t>26.323485 78.17114 150.64599609375 7.248000144958496</t>
  </si>
  <si>
    <t>Ravindra Sharma</t>
  </si>
  <si>
    <t>CB8054</t>
  </si>
  <si>
    <t>शिक्षक का कंटेंट डिलीवरी प्रभावी था,पाठ योजना आधारित शिक्षण को सुनिश्चित करते हैं</t>
  </si>
  <si>
    <t>आवश्यक के अनुसार विषय आधारित प्रिंट कक्ष को बनाया जा सकता है।,कक्षा के नियमों को सुदृण करना आवश्यक है</t>
  </si>
  <si>
    <t>विद्यालय स्तर पर सभी शिक्षकों के साथ पाठ योजना आधारित शिक्षण एवं सक्रियता हेतु तकनीकियों पर चर्चा की गई साथ ही कक्षा में लागू करने हेतु आपसी सहमति बनाई गई</t>
  </si>
  <si>
    <t>a9fdd77a-087e-4bc1-bfb5-e69f02c8e747</t>
  </si>
  <si>
    <t>uuid:a9fdd77a-087e-4bc1-bfb5-e69f02c8e747</t>
  </si>
  <si>
    <t>26.315619 78.246651 141.20001220703125 72.9000015258789</t>
  </si>
  <si>
    <t>23020312203</t>
  </si>
  <si>
    <t>Ram Nivas Gupta</t>
  </si>
  <si>
    <t>शिक्षक का कंटेंट डिलीवरी प्रभावी था,शिक्षक सकारात्मक भाषा का उपयोग करते हैं, साथ ही अधिकतम बच्चों को प्रतिभाग करने के मौके देते हैं</t>
  </si>
  <si>
    <t>Mt के साथ आगामी समय में कक्षा कक्ष में पाठयोजना आधारित शिक्षण करने के दौरान के प्रभावी वीडियो और फोटो साझा करने का सुझाव भी दिया गया</t>
  </si>
  <si>
    <t>विद्यालय में केवल mt ही उपस्थित थे, अन्य शिक्षकों की blo में ड्यूटी होने के कारण सभी माध्यमिक कक्षाएं एक साथ बैठकर शिक्षण कार्य कर रहे थे।</t>
  </si>
  <si>
    <t>6d909af0-729c-434f-b892-21c4d92a1713</t>
  </si>
  <si>
    <t>uuid:6d909af0-729c-434f-b892-21c4d92a1713</t>
  </si>
  <si>
    <t>22.072291 78.942436 646.2000122070312 200</t>
  </si>
  <si>
    <t>23440416403</t>
  </si>
  <si>
    <t>Anil Rajpoot</t>
  </si>
  <si>
    <t>TLM का काफी अच्छा उपयोग किया।</t>
  </si>
  <si>
    <t>कोल्ड कालिंग, अभ्यास के अवसर, ग्रुप कार्य देने की आवश्यकता है।</t>
  </si>
  <si>
    <t>c432a4a0-4228-4225-9acf-3ff0b12c5412</t>
  </si>
  <si>
    <t>uuid:c432a4a0-4228-4225-9acf-3ff0b12c5412</t>
  </si>
  <si>
    <t>22.072777 78.94426 646.2000122070312 98.4000015258789</t>
  </si>
  <si>
    <t>23440512502</t>
  </si>
  <si>
    <t>Vijayaraje Dixit</t>
  </si>
  <si>
    <t>हुक, कोल्ड कालिंग का उपयोग किया गया।</t>
  </si>
  <si>
    <t>अभ्यास के अवसर देने की आवश्यकता है साथ ही ग्रुप वर्क देने की जरूरत है।</t>
  </si>
  <si>
    <t>79c79a09-2c87-43af-864f-4a4a4345b1a6</t>
  </si>
  <si>
    <t>uuid:79c79a09-2c87-43af-864f-4a4a4345b1a6</t>
  </si>
  <si>
    <t>23.206988 75.79023 0.0 126</t>
  </si>
  <si>
    <t>Nalkheda</t>
  </si>
  <si>
    <t>23510200303</t>
  </si>
  <si>
    <t>ajay jain</t>
  </si>
  <si>
    <t>cc5549</t>
  </si>
  <si>
    <t>creative fedback , circulation, CFU, Class work</t>
  </si>
  <si>
    <t>chart paper can be used, cold calling, TLM can be used</t>
  </si>
  <si>
    <t>23a9e55f-1aac-42bb-926e-763a03b70066</t>
  </si>
  <si>
    <t>uuid:23a9e55f-1aac-42bb-926e-763a03b70066</t>
  </si>
  <si>
    <t>23.207033 75.790154 0.0 132</t>
  </si>
  <si>
    <t>mohanlaal sharma</t>
  </si>
  <si>
    <t>bx7528</t>
  </si>
  <si>
    <t>CFU, Class work, participation of student</t>
  </si>
  <si>
    <t>Cold calling, group work, T.P.S</t>
  </si>
  <si>
    <t>45b9977f-c057-4244-b4e6-b5e8374ec01c</t>
  </si>
  <si>
    <t>uuid:45b9977f-c057-4244-b4e6-b5e8374ec01c</t>
  </si>
  <si>
    <t>23.207148 75.790091 0.0 143</t>
  </si>
  <si>
    <t>23510101102</t>
  </si>
  <si>
    <t>Sourabh Kumar Dixit</t>
  </si>
  <si>
    <t>Hook , Circulation, Class work</t>
  </si>
  <si>
    <t>TLM, Cold calling, Group work( T.P.S)</t>
  </si>
  <si>
    <t>d4d9d2db-bd97-4863-a466-f9dda88aed39</t>
  </si>
  <si>
    <t>uuid:d4d9d2db-bd97-4863-a466-f9dda88aed39</t>
  </si>
  <si>
    <t>Ajay Singh</t>
  </si>
  <si>
    <t>BT5473</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</si>
  <si>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जब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  3. सन्दर्भ पोस्टर्स, माइंड मैप्स, फ्लोचार्ट्स और डायग्राम जैसे चार्ट जटिल विचारों को सरल तरीके से प्रस्तुत करते हैं, जिससे छात्रों को समझने और याद रखने में मदद मिलती है। ये त्वरित संदर्भ के रूप में काम करते हैं, मुख्य अवधारणाओं को मजबूत करते हैं और सक्रिय अधिगम को प्रोत्साहित करते हैं।</t>
  </si>
  <si>
    <t>0edcbced-41c1-4a4f-a9ac-80e2e725b52e</t>
  </si>
  <si>
    <t>uuid:0edcbced-41c1-4a4f-a9ac-80e2e725b52e</t>
  </si>
  <si>
    <t>23090108402</t>
  </si>
  <si>
    <t>Umashankar Tripathi</t>
  </si>
  <si>
    <t>AF7908</t>
  </si>
  <si>
    <t>49604d00-3a0e-4cb0-aee5-7724373a6b2e</t>
  </si>
  <si>
    <t>uuid:49604d00-3a0e-4cb0-aee5-7724373a6b2e</t>
  </si>
  <si>
    <t>22.684252 75.881535 519.9265443720848 100</t>
  </si>
  <si>
    <t>23230308602</t>
  </si>
  <si>
    <t>Nandlal Rathore</t>
  </si>
  <si>
    <t>BH4466</t>
  </si>
  <si>
    <t>कक्षा में बैठक व्यवस्था u आकर मे थी जिससे बच्चे एक दूसरे से भी सीख पा रहे थे।</t>
  </si>
  <si>
    <t>विषय वस्तु के प्रारंभ में हुक का प्रयोग किया जा सकता था। बच्चों से पाठ के कुछ पैराग्राफ पढ़वाए जा सकते थे ताकि समझ या कठिनाइयों को जाना जा सके।</t>
  </si>
  <si>
    <t>66936ee9-ba67-42b8-aec9-eb50c369e38c</t>
  </si>
  <si>
    <t>uuid:66936ee9-ba67-42b8-aec9-eb50c369e38c</t>
  </si>
  <si>
    <t>22.684252 75.881535 522.5999755859375 100</t>
  </si>
  <si>
    <t>Dilip Patidar</t>
  </si>
  <si>
    <t>BH1029</t>
  </si>
  <si>
    <t>यह देखकर अच्छा लगा कि कक्षा का माहौल रूढ़िवादिता या भेदभाव की घटनाओं से मुक्त था, जिससे सभी विद्यार्थियों के लिए समावेशी और सम्मानजनक माहौल बना।</t>
  </si>
  <si>
    <t>यह महत्वपूर्ण है कि पाठ पढ़ने के दौरान किन किन बातों को कवर किया जाए इसके लिए जरूरी है k सुनियोजित पाठ योजना का निर्माण करना। ऑडियो वीडियो के साथ साथ TLM का उपयोग भी बच्चों को वास्तविकता से जोड़ता है।</t>
  </si>
  <si>
    <t>Nhi</t>
  </si>
  <si>
    <t>57472d73-7ab0-4619-8da7-935ff945e6ea</t>
  </si>
  <si>
    <t>uuid:57472d73-7ab0-4619-8da7-935ff945e6ea</t>
  </si>
  <si>
    <t>22.684252 75.881535 524.395677747466 100</t>
  </si>
  <si>
    <t>Kiran Rathore</t>
  </si>
  <si>
    <t>आपने अपनी कक्षा में N-1 बच्चों का भी ध्यान रखा और सतत सकारात्मक भाषा में बात करी। कक्षा कक्ष में भ्रमण करते हुए हर एक बच्चे तक पहुंच सुनिश्चित करी। कक्षा में नियम सुदृढ थे जिससे बच्चे एक दूसरे से सीखने तथा भावनाओं की कदर कर रहे थे।</t>
  </si>
  <si>
    <t>पाठ योजना का निर्माण कक्षा को बेहतर बना सकता है। सवाल पूछने के लिए कोल्ड कॉलिंग जैसी तकनीकों का उपयोग किया जा सकता है।</t>
  </si>
  <si>
    <t>सब्जेक्ट आधारित TLM की लिस्ट और हुक जैसी गतिविधियों के निर्माण में सहायता</t>
  </si>
  <si>
    <t>Epes school fully digital school</t>
  </si>
  <si>
    <t>5ffe7304-90df-4437-b3da-9e1e5de4d4a2</t>
  </si>
  <si>
    <t>uuid:5ffe7304-90df-4437-b3da-9e1e5de4d4a2</t>
  </si>
  <si>
    <t>Gajanand Yadav</t>
  </si>
  <si>
    <t>हुक का प्रयोग बच्चों को अध्याय से जोड़ने में मदद किया। समझ की जांच हेतु प्रश्न पूछ3 गए।</t>
  </si>
  <si>
    <t>प्रश्न पूछना जरूरी होता है ताकि बच्चों के ज्ञान को जाना जा सके किंतु प्रश्न पूछने के तुरंत बाद ही उसका उत्तर स्वयं देना बच्चों की चिंतनशीलता को कम कर देता है। अध्याय के कुछ हिस्से बच्चों से भी पढ़ाए</t>
  </si>
  <si>
    <t>फेस 2 संदीपनी विद्यालय</t>
  </si>
  <si>
    <t>854113c6-d5ce-4672-afcb-12910c173784</t>
  </si>
  <si>
    <t>uuid:854113c6-d5ce-4672-afcb-12910c173784</t>
  </si>
  <si>
    <t>Kurwai</t>
  </si>
  <si>
    <t>23310313604</t>
  </si>
  <si>
    <t>Niranjan Singh Bagdi</t>
  </si>
  <si>
    <t>Students asked questions, fearless enviroment</t>
  </si>
  <si>
    <t>Use cold calling, TPS and Group work, since the class size is big,</t>
  </si>
  <si>
    <t>487a8ad6-b461-462d-b2fd-1944a5df179a</t>
  </si>
  <si>
    <t>uuid:487a8ad6-b461-462d-b2fd-1944a5df179a</t>
  </si>
  <si>
    <t>Sironj</t>
  </si>
  <si>
    <t>23310600902</t>
  </si>
  <si>
    <t>BX7156</t>
  </si>
  <si>
    <t>शिक्षक ने बच्चों को सकारात्मक भाषा का उपयोग कर पढ़ा रहे थे। वे बच्चों को नाम से पुकार कर प्रश्न पूछ रहे थे।शिक्षक की आवाज़ पीछे तक स्पष्ट आ रही थी।</t>
  </si>
  <si>
    <t>1 कक्षा में साझा नियम एवं एंट्री रूटीन चार्ट निर्माण कर दीवार पर लगा सकते हैं। यदि तीनों कक्षा के विद्यार्थी साथ बैठे हैं तो कोल्ड कॉलिंग का उपयोग किया जा सकता है क्योंकि संख्या बढ़ जाती है। स्वतंत्र कार्य करने के बाद कक्षा में भ्रमण करें और बच्चों की सहायता करें।</t>
  </si>
  <si>
    <t>ee074148-fb5e-41d0-8867-d3935e7d2ba0</t>
  </si>
  <si>
    <t>uuid:ee074148-fb5e-41d0-8867-d3935e7d2ba0</t>
  </si>
  <si>
    <t>23310600202</t>
  </si>
  <si>
    <t>Sunil Kumar Rathore</t>
  </si>
  <si>
    <t>BF1171</t>
  </si>
  <si>
    <t>शिक्षक समझ की जांच करने के लिए कुछ प्रश्न पूछ रहे थे। बच्चे पाठयपुस्तक पढ़ पा रहे थे।</t>
  </si>
  <si>
    <t>1 बच्चों को हुक का मतलब नहीं समझाना है। क्लासरूम में भ्रमण करें। साझा नियम चार्ट बनवाए</t>
  </si>
  <si>
    <t>0acbcf17-1d2c-4dcc-8826-f0b558b71903</t>
  </si>
  <si>
    <t>uuid:0acbcf17-1d2c-4dcc-8826-f0b558b71903</t>
  </si>
  <si>
    <t>23310602106</t>
  </si>
  <si>
    <t>आसमा बानो</t>
  </si>
  <si>
    <t>BF5682</t>
  </si>
  <si>
    <t>1 शिक्षक ने TLM का उपयोग किया। शिक्षक ने रियल लाइफ उदाहरण लेकर समझाया। शिक्षक क्लासरूम में भ्रमण कर रहे थे।</t>
  </si>
  <si>
    <t>पीछे बैठे बच्चों का ध्यान अपनी ओर खींचने के लिए कोल्ड कॉलिंग किया जा सकता है। क्लास printrich बनाई जा सकती है।</t>
  </si>
  <si>
    <t>898384fc-2f85-4ebd-be3a-4d33112a60a1</t>
  </si>
  <si>
    <t>uuid:898384fc-2f85-4ebd-be3a-4d33112a60a1</t>
  </si>
  <si>
    <t>अंगूरी राय</t>
  </si>
  <si>
    <t>8719817109</t>
  </si>
  <si>
    <t>शिक्षक कक्षा में भ्रमण कर रहे थे।</t>
  </si>
  <si>
    <t>प्रश्न पूछने के लिए कोल्ड कॉलिंग का उपयोग किया जा सकता है। थिंक पेयर शेयर करवा के चर्चा की जा सकती है। प्रिंट रिच वातावरण निर्माण किया समझा सकता है।</t>
  </si>
  <si>
    <t>c468c063-9159-4540-b09f-25f60e3abfe8</t>
  </si>
  <si>
    <t>uuid:c468c063-9159-4540-b09f-25f60e3abfe8</t>
  </si>
  <si>
    <t>23241102104</t>
  </si>
  <si>
    <t>Kanhaiyalal Bamniya</t>
  </si>
  <si>
    <t>1. शिक्षक ने उच्च चिंतन वाले प्रश्न पूछे जिससे बच्चों की जिज्ञासा बढ़ी। २. पाठ पढ़ाने के दौरान बोर्ड पर चित्र बनाकर समझाया गया और कठिन शब्दों को अलग लिखकर उसे दोबारा समझाया गया। ३. पेड़ की पत्तियों, जड़ और मृदा से TLM के माध्यम से पढ़ाया गया</t>
  </si>
  <si>
    <t>१. कॉपी चेकिंग के दौरान बच्चों के विशिष्ट कार्य पर उन्हें रचनात्मक फ़ीडबैक अवश्य दे। २. लेसन प्लान बनाये और उसके अनुसार पढ़ाये</t>
  </si>
  <si>
    <t>0d00b916-3e04-4ecb-88f3-091146d76ecc</t>
  </si>
  <si>
    <t>uuid:0d00b916-3e04-4ecb-88f3-091146d76ecc</t>
  </si>
  <si>
    <t>23241005808</t>
  </si>
  <si>
    <t>Prakash  Kumar Yadav</t>
  </si>
  <si>
    <t>1. कृषि का पाठ पढ़ाया और दैनिक जीवन से कनेक्ट किया। २. सकारात्मक भाषा का उपयोग किया</t>
  </si>
  <si>
    <t>१. शिक्षण के दौरान बच्चों को एंगेज करने के लिए तकनीकों का उयोग करें। २. स्वयं बोलने की बजाय बच्चों की सहभागिता को भी सुनिश्चित करे। ३. कॉपी चेकिंग के दौरान बच्चों को रचनात्मक और त्रुटी सुधार हेतु फ़ीडबैक देवे</t>
  </si>
  <si>
    <t>3ab86317-0da0-4dbb-9835-c917dd18ce35</t>
  </si>
  <si>
    <t>uuid:3ab86317-0da0-4dbb-9835-c917dd18ce35</t>
  </si>
  <si>
    <t>22.07274 78.94448 646.2000122070312 164.40899658203125</t>
  </si>
  <si>
    <t>Lakhnadon</t>
  </si>
  <si>
    <t>23440618003</t>
  </si>
  <si>
    <t>Ram Kumar Soni</t>
  </si>
  <si>
    <t>BU2576</t>
  </si>
  <si>
    <t>प्रश्नों को हल करने के दौरान उधाहरण शामिल किया। सकारात्मक भाषा का उपयोग किया।</t>
  </si>
  <si>
    <t>पाठ योजना एवं सामान्य शिक्षण की तकनीक जैसे हुक CFU इत्यादि के साथ कोल्ड कॉलिंग TPS इत्यादि का उपयोग करने की आवश्यकता है।</t>
  </si>
  <si>
    <t>कोई जबाब नहीं</t>
  </si>
  <si>
    <t>c70e500a-8d22-4bb9-a5ac-7e3a8b0029f6</t>
  </si>
  <si>
    <t>uuid:453425d5-cea1-4a84-b336-0fb503bdc4e6</t>
  </si>
  <si>
    <t>23160319802</t>
  </si>
  <si>
    <t>Sobhagyawati</t>
  </si>
  <si>
    <t>Bh9883</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</si>
  <si>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</si>
  <si>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 3.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</si>
  <si>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0817241f-687a-4348-91c5-0bbbf39f63e9</t>
  </si>
  <si>
    <t>uuid:0817241f-687a-4348-91c5-0bbbf39f63e9</t>
  </si>
  <si>
    <t>Jaisinghnagar</t>
  </si>
  <si>
    <t>23160509201</t>
  </si>
  <si>
    <t>Shivpal Tiwari</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</si>
  <si>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</si>
  <si>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समझ की जांच के लिए कुछ बुनियादी तकनीकों का अच्छा उपयोग किया। साथ ही विद्यार्थियों की समझ की और गहराई से जांच करने के लिए अधिक विस्तृत/व्यापक आकलन के तरीकों को शामिल करने पर विचार करें (जैसे एग्जिट टिकट, व्यक्तिगत प्रश्न पूछना आदि)</t>
  </si>
  <si>
    <t>f072c679-c37f-4566-b86a-a4cbf754f494</t>
  </si>
  <si>
    <t>uuid:f072c679-c37f-4566-b86a-a4cbf754f494</t>
  </si>
  <si>
    <t>23160309609</t>
  </si>
  <si>
    <t>Pramod Kumar Kushwaha</t>
  </si>
  <si>
    <t>1.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</si>
  <si>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कक्षा में विद्यार्थियों को प्रेरित करने और एक सुरक्षित व सकारात्मक कक्षा संस्कृति को बढ़ावा देने के लिए उत्साहवर्धक एवं सकारात्मक भाषा का उपयोग करें। जैसे : विद्यार्थी के प्रयास की सराहना करना या सकारात्मक व्यवहार प्रदर्शित करने पर ताली बजाना आदि।</t>
  </si>
  <si>
    <t>a07f1659-f934-434a-9005-0a3c1d3a1b27</t>
  </si>
  <si>
    <t>uuid:a07f1659-f934-434a-9005-0a3c1d3a1b27</t>
  </si>
  <si>
    <t>23100401003</t>
  </si>
  <si>
    <t>Manoj Patel</t>
  </si>
  <si>
    <t>Baccho dwara book naa lane par bacche ko peeth par maarna.</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</si>
  <si>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स्वतंत्र कार्य (Independent work) का समय प्रदान करने और विद्यार्थियों के साथ सक्रिय रूप से जुडने का आपका प्रयास बहुत उत्कृष्ट है; इससे विद्यार्थियों को सीखने मे सहयोग प्राप्त होता हैं एवं उनकी समझ एवं प्रगति के स्तर को जान पाते 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</si>
  <si>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</si>
  <si>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a99d45ca-bdd0-40f2-8587-23297af2606f</t>
  </si>
  <si>
    <t>uuid:a99d45ca-bdd0-40f2-8587-23297af2606f</t>
  </si>
  <si>
    <t>26.356134 78.288949 125.03680419921875 16.5939998626709</t>
  </si>
  <si>
    <t>Ater</t>
  </si>
  <si>
    <t>23030606402</t>
  </si>
  <si>
    <t>Brajendra Pratap Singh</t>
  </si>
  <si>
    <t>शिक्षक सभी बच्चों से सम्मानजनक बातचीत करते हैं,शिक्षक का कंटेंट डिलीवरी प्रभावी था,शिक्षक अवधारणा की गहरी समझ विकसित करने हेतु TLM का उपयोग करते हैं जिससे बच्चों की समझ विकसित करना सुनिश्चित करते हैं</t>
  </si>
  <si>
    <t>शिक्षक थिंक पेयर एंड शेयर तकनीकी के माध्यम से सभी बच्चों को गतिविधि में प्रतिभाग करने के मौके दे सकते हैं,कक्षा के नियमों को सुदृण करना आवश्यक है</t>
  </si>
  <si>
    <t>शिक्षक विज्ञान विषय के mt हैं परन्तु वे अंग्रेजी विषय पढ़ाते हैं, विज्ञान कोई अन्य शिक्षक पढ़ाते हैं परन्तु आज अन्य शिक्षक की अनुपस्थिति में उन्होंने विज्ञान की कक्षा में शिक्षण कार्य कराया है</t>
  </si>
  <si>
    <t>d9be142d-7199-40b8-b4ef-b598fe230ce6</t>
  </si>
  <si>
    <t>uuid:d9be142d-7199-40b8-b4ef-b598fe230ce6</t>
  </si>
  <si>
    <t>Anita Bhabhr</t>
  </si>
  <si>
    <t>BL2772</t>
  </si>
  <si>
    <t>1. बच्चों को स्वतंत्र कार्य करने के अवसर प्रदान किये l 2. बैठक व्यवस्था U आकार की थी l 3. गृह कार्य दिया गया l</t>
  </si>
  <si>
    <t>1. कोल्ड कालिंग का उपयोग किया जाना चाहिए l 2. पाठ का कुछ हिस्सा पढ़ने के लिए दिया जाना चाहिए l 3. TLM का उपयोग किया जा सकता है l</t>
  </si>
  <si>
    <t>मैडम ने विषय वार प्रशिक्षण में सहभगिता नहीं की है उनकी इच्छा है कि वह आगामी इस तरह के प्रशिक्षण में सहभागिता करे l</t>
  </si>
  <si>
    <t>b704b847-707a-477a-90a4-e5f3e773336b</t>
  </si>
  <si>
    <t>uuid:b704b847-707a-477a-90a4-e5f3e773336b</t>
  </si>
  <si>
    <t>Thandla</t>
  </si>
  <si>
    <t>23240401317</t>
  </si>
  <si>
    <t>Gorsingh Katara</t>
  </si>
  <si>
    <t>1. कक्षा में भ्रमण कर रहे थे l 2. समझ की जाँच की गई l गृह कार्य दिया गया l 3. समझ की जाँच की गई l</t>
  </si>
  <si>
    <t>1. हुक का प्रयोग करना चाहिए l 2. कोल्ड कालिंग का प्रयोग कर सकते है l</t>
  </si>
  <si>
    <t>पहली बार इस तरह के प्रशिक्षण में जाना अच्छा अनुभव रहा l अन्य सहायता के के बारे में नही बता पाए l</t>
  </si>
  <si>
    <t>61a48b9f-0437-4219-83d5-ccdd487af450</t>
  </si>
  <si>
    <t>uuid:61a48b9f-0437-4219-83d5-ccdd487af450</t>
  </si>
  <si>
    <t>Raju makawana</t>
  </si>
  <si>
    <t>BN9074</t>
  </si>
  <si>
    <t>1. TLM का उपयोग किया गया l 2. सही जवाब पर प्रोत्साहन 3. गृह कार्य दिया गया l</t>
  </si>
  <si>
    <t>1. कोल्ड कालिग का उपयोग करना चाहिए l 2. हुक का प्रयोग करना चाहिए l 3. स्वत्रंत कार्य या समूह कार्य देना चाहिए l</t>
  </si>
  <si>
    <t>शिक्षक सामान्य शिक्षण शास्त्र प्रशिक्षण के भी MT रहे है l ऐसे और भी प्रशिक्षण में सहभागिता करना चाहते l</t>
  </si>
  <si>
    <t>4a03cb21-0688-4b25-86e7-24794097119d</t>
  </si>
  <si>
    <t>uuid:4a03cb21-0688-4b25-86e7-24794097119d</t>
  </si>
  <si>
    <t>Jasvant Sabliya</t>
  </si>
  <si>
    <t>1. हुक का प्रयोग किया 2. सही जवाब पर सराहना की गई l 3. स्वत्रंत कार्य दिया गया l</t>
  </si>
  <si>
    <t>1. कोल्ड कॉलिंग का उपयोग l 2. समूह या जोड़े में कार्य दे सकते है l</t>
  </si>
  <si>
    <t>सर को प्रशिक्षण बहुत अच्छा लगा और इस तरह के प्रशिक्षण और होना चाहिए l</t>
  </si>
  <si>
    <t>cd030f41-b2b0-49c4-83f6-77711c8cd8c8</t>
  </si>
  <si>
    <t>uuid:cd030f41-b2b0-49c4-83f6-77711c8cd8c8</t>
  </si>
  <si>
    <t>21.81165 80.190577 267.3000183105469 45.45399856567383</t>
  </si>
  <si>
    <t>Lanji</t>
  </si>
  <si>
    <t>23450810205</t>
  </si>
  <si>
    <t>Neeteshkumar Lilhare</t>
  </si>
  <si>
    <t>TLM का अच्छा उपयोग किया। CFU के सवाल पूछे। एवं पुनरवलोकन का कार्य किया।</t>
  </si>
  <si>
    <t>हुक ,कोल्ड कालिंग ,tps इत्यादि तकनीक का उपयोग करने की आवश्यकता है।</t>
  </si>
  <si>
    <t>a1fa66dc-3ab5-429a-ba60-9b14ab699054</t>
  </si>
  <si>
    <t>uuid:a1fa66dc-3ab5-429a-ba60-9b14ab699054</t>
  </si>
  <si>
    <t>21.81165 80.190577 267.3000183105469 100</t>
  </si>
  <si>
    <t>23450203501</t>
  </si>
  <si>
    <t>Lalit Kumar Daharwal</t>
  </si>
  <si>
    <t>शिक्षक ने पुनरवलोकन, TLM, CFU होमवर्क इत्यादि पर कार्य किया।</t>
  </si>
  <si>
    <t>कोल्ड कालिंग, tps, ग्रुप कार्य ,प्रश्न पर करने पर सोचने का समय इत्यादि पर कार्य करने की आवश्यकता है।</t>
  </si>
  <si>
    <t>5d27f111-9c65-4d78-954a-bb84d1c66041</t>
  </si>
  <si>
    <t>uuid:5d27f111-9c65-4d78-954a-bb84d1c66041</t>
  </si>
  <si>
    <t>22.078425 79.544961 589.2999877929688 24.899999618530273</t>
  </si>
  <si>
    <t>Lal Burra</t>
  </si>
  <si>
    <t>23450617203</t>
  </si>
  <si>
    <t>Sadhna Chandele</t>
  </si>
  <si>
    <t>BX6898</t>
  </si>
  <si>
    <t>D.Ed में विषय नहीं होता है।</t>
  </si>
  <si>
    <t>शिक्षिका को कोल्ड कालिंग के बारे में पता है वो box कक्षा से गायब हो गया था। एंट्री रूटीन पर काम कराया। बच्चों की प्रतिक्रिया पर प्रोत्साहित किया।</t>
  </si>
  <si>
    <t>कोल्ड कालिंग, TPS, ग्रुप कार्य,  पर कार्य करने की आवश्यकता है ।</t>
  </si>
  <si>
    <t>विषय को इन तकनीक के अलावा और क्या करें जिससे छात्र को मदद मिले कोई हल बताएं।</t>
  </si>
  <si>
    <t>a9d4a8fb-27f0-4161-9735-20e950d429d5</t>
  </si>
  <si>
    <t>uuid:a9d4a8fb-27f0-4161-9735-20e950d429d5</t>
  </si>
  <si>
    <t>23310301202</t>
  </si>
  <si>
    <t>Suresh kumar Ahirwar</t>
  </si>
  <si>
    <t>BF3557</t>
  </si>
  <si>
    <t>Use CFU and real life examples</t>
  </si>
  <si>
    <t>Use cold calling and group work</t>
  </si>
  <si>
    <t>e6545b65-9fed-4327-8690-2cb4b37dc766</t>
  </si>
  <si>
    <t>uuid:e6545b65-9fed-4327-8690-2cb4b37dc766</t>
  </si>
  <si>
    <t>Piploda</t>
  </si>
  <si>
    <t>23200407203</t>
  </si>
  <si>
    <t>Prabhulal Jhadwal</t>
  </si>
  <si>
    <t>कक्षा में पढ़ते समय आपने बीच-बीच में प्रश्न पूछकर विद्यार्थियों का ध्यान बनाए रखा।  आपने बच्चों को अध्याय के अर्थ समझने का मौका दिया, सिर्फ पढ़कर आगे नहीं बढ़े।  कक्षा का माहौल शांत और सहयोगात्मक रहा, जिससे बच्चे आराम से उत्तर दे पाए।</t>
  </si>
  <si>
    <t>पढ़ने से पहले अध्याय का छोटा सा उद्देश्य बताना बच्चों को और बेहतर दिशा दे सकता है।  प्रश्न पूछते समय कुछ बच्चों को नाम लेकर शामिल करें, ताकि सभी की सहभागिता हो।  पढ़ने के बाद एक छोटा सा सार लिखवाना या एक गतिविधि जोड़ना समझ को और मजबूत कर सकता है</t>
  </si>
  <si>
    <t>मुझे कक्षा में विविध स्तर के बच्चों को शामिल करने की रणनीतियों पर और मार्गदर्शन उपयोगी लगेगा। विशेषकर रीड-अलाउड से जुड़े प्रश्न-प्रकार, छोटे समूहों में पढ़ने की तकनीक, और बच्चों की समझ को तुरंत आकलित करने के तरीकों पर सहायता से मेरी कक्षा और प्रभावी बन सकती है।</t>
  </si>
  <si>
    <t>बिजली और इंटरनेट जैसी आधारभूत सुविधाओं में कभी-कभी बाधा आती है, जिससे कक्षा-प्रक्रिया प्रभावित होती है।</t>
  </si>
  <si>
    <t>7b007ba9-89c7-46d6-8f24-a77065c539a2</t>
  </si>
  <si>
    <t>uuid:7b007ba9-89c7-46d6-8f24-a77065c539a2</t>
  </si>
  <si>
    <t>23120309604</t>
  </si>
  <si>
    <t>Santosh Athaiya</t>
  </si>
  <si>
    <t>AH7652</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</si>
  <si>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</si>
  <si>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17eaa5ca-3306-4a03-a9f6-a38b8d69b19a</t>
  </si>
  <si>
    <t>uuid:17eaa5ca-3306-4a03-a9f6-a38b8d69b19a</t>
  </si>
  <si>
    <t>Isagarh</t>
  </si>
  <si>
    <t>23460700602</t>
  </si>
  <si>
    <t>Hargovind Singh Kushwah</t>
  </si>
  <si>
    <t>आपकी कक्षा में शतप्रतिशत उपस्थिति है, सभी बच्चे संबंधित विषय की पुस्तकों का उपयोग कर रहे हैं, बैठक व्यवस्था भी बहुत प्रभावी है</t>
  </si>
  <si>
    <t>सर आप जब बच्चों को पढ़ा रहे हैं तो आप बच्चों को समूह कार्य आदि देकर समूह में कार्य करने के लिए प्रेरित कर सकते हैं साथ ही कक्षा में सभी बच्चों को सक्रिय करने के लिए समूह कार्य, व्यक्तिगत कार्य आदि दे सकते हैं एवं आप भी अपनी कुछ तैयारी कर पाठ को पढ़ाएंगे तो कक्षा को ओर प्रभावी बना सकते हैं जैसे प्रशिक्षण ने बताई गई पाठ योजना</t>
  </si>
  <si>
    <t>e7f28c83-2282-4036-80ef-7efe4d876e41</t>
  </si>
  <si>
    <t>uuid:e7f28c83-2282-4036-80ef-7efe4d876e41</t>
  </si>
  <si>
    <t>21.807755 80.118982 265.8000183105469 7.300000190734863</t>
  </si>
  <si>
    <t>23450917406</t>
  </si>
  <si>
    <t>Prakash Kumar Daharwal</t>
  </si>
  <si>
    <t>D.ed किया है। विषय नहीं होता।</t>
  </si>
  <si>
    <t>पुनवलोकन, CFU इत्यादि का कार्य किया।</t>
  </si>
  <si>
    <t>कोल्ड कालिंग tps, स्वतंत्र कार्य के अवसर इत्यादि देने की आवश्यकता है।</t>
  </si>
  <si>
    <t>69d61195-a303-42f4-b226-f380e425a460</t>
  </si>
  <si>
    <t>uuid:69d61195-a303-42f4-b226-f380e425a460</t>
  </si>
  <si>
    <t>Rupali</t>
  </si>
  <si>
    <t>Boski Anand</t>
  </si>
  <si>
    <t>CB7256</t>
  </si>
  <si>
    <t>Inclusion of activities during teaching, inclusion of group activities, use of relatable examples to explain the topic to students</t>
  </si>
  <si>
    <t>She made sure that everyone students reads the paragraph, she made sure that students are quite</t>
  </si>
  <si>
    <t>How do we build a conversation with teacher where none of the activities are observed.</t>
  </si>
  <si>
    <t>1d5a9a37-91ca-4876-b969-01adf0cdcd04</t>
  </si>
  <si>
    <t>uuid:1d5a9a37-91ca-4876-b969-01adf0cdcd04</t>
  </si>
  <si>
    <t>Jawa</t>
  </si>
  <si>
    <t>23140910909</t>
  </si>
  <si>
    <t>Vinod Kumar Singh</t>
  </si>
  <si>
    <t>हुक, प्रश्न पूछना, विषय आधारित TLM का प्रयोग ओर गतिविधि</t>
  </si>
  <si>
    <t>फीडबैक एवं का</t>
  </si>
  <si>
    <t>71b0372c-0160-4b99-8b4b-5a92d9647c77</t>
  </si>
  <si>
    <t>uuid:71b0372c-0160-4b99-8b4b-5a92d9647c77</t>
  </si>
  <si>
    <t>Usha Ahirwar</t>
  </si>
  <si>
    <t>BU4605</t>
  </si>
  <si>
    <t>हुक CFU फीडबैक</t>
  </si>
  <si>
    <t>02546c85-a830-445f-b2f7-c3a5b7f9fedb</t>
  </si>
  <si>
    <t>uuid:02546c85-a830-445f-b2f7-c3a5b7f9fedb</t>
  </si>
  <si>
    <t>Hanumana</t>
  </si>
  <si>
    <t>23140710708</t>
  </si>
  <si>
    <t>Umashankar Mishra</t>
  </si>
  <si>
    <t>CFU फीडबैक</t>
  </si>
  <si>
    <t>affdf576-fc16-4c51-b38a-88ea4cfb9d59</t>
  </si>
  <si>
    <t>uuid:affdf576-fc16-4c51-b38a-88ea4cfb9d59</t>
  </si>
  <si>
    <t>23140706504</t>
  </si>
  <si>
    <t>Praveen Kumar Shukla</t>
  </si>
  <si>
    <t>साकारात्मक भाषा</t>
  </si>
  <si>
    <t>हुक CFU फीडबैक प्रश्न पूछना</t>
  </si>
  <si>
    <t>6a08ef2c-401b-46c8-b308-a20ff4729a8f</t>
  </si>
  <si>
    <t>uuid:6a08ef2c-401b-46c8-b308-a20ff4729a8f</t>
  </si>
  <si>
    <t>23130417902</t>
  </si>
  <si>
    <t>Naresh Kumar Gautam</t>
  </si>
  <si>
    <t>साकारात्मक भाषा प्रश्न पूछना</t>
  </si>
  <si>
    <t>फीडबैक, CFU हुक पूर्वज्ञान गतिविधि</t>
  </si>
  <si>
    <t>9e3d2037-da01-43a6-8402-adb645718a77</t>
  </si>
  <si>
    <t>uuid:9e3d2037-da01-43a6-8402-adb645718a77</t>
  </si>
  <si>
    <t>Rajkumar Bunkar</t>
  </si>
  <si>
    <t>BS2661</t>
  </si>
  <si>
    <t>फीडबैक</t>
  </si>
  <si>
    <t>127b0b07-db4c-4568-ab7c-66369a69f54b</t>
  </si>
  <si>
    <t>uuid:127b0b07-db4c-4568-ab7c-66369a69f54b</t>
  </si>
  <si>
    <t>Rajni Khare</t>
  </si>
  <si>
    <t>शिक्षक राज्य द्वारा दी गई सामाजिक विज्ञान की पाठयोजन का पालन करते हुए अपने मन से कुछ कुछ चीजों को जोड़ा। जोड़ों मैं स्वतंत्र कार्य दिया गया। शिक्षक द्वारा पाठ की शुरुवात बच्चों से रोचक तरीके से जोड़ते हुए शुरुवात की गई।</t>
  </si>
  <si>
    <t>शिक्षक मिश्रित प्रश्न का प्रयोग करते है हालांकि शिक्षक के द्वारा कोल्ड कॉलिन का उपयोग किया जा सकता है, कक्षा मैं समूह कार्य दिए जा सकते है।</t>
  </si>
  <si>
    <t>कक्षा अनुरूप लेसन प्लान बनाकर दिए जा सकते है।</t>
  </si>
  <si>
    <t>641363d1-eddf-4fd9-adb5-3ceec6d3253e</t>
  </si>
  <si>
    <t>uuid:641363d1-eddf-4fd9-adb5-3ceec6d3253e</t>
  </si>
  <si>
    <t>22.684252 75.881535 0.0 100</t>
  </si>
  <si>
    <t>23260309502</t>
  </si>
  <si>
    <t>Shankarlal Arya</t>
  </si>
  <si>
    <t>AM9127</t>
  </si>
  <si>
    <t>Class rules are set, doing circulation in the class</t>
  </si>
  <si>
    <t>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</si>
  <si>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58f01e60-dedd-4b1f-8886-c42ab55c3b63</t>
  </si>
  <si>
    <t>uuid:58f01e60-dedd-4b1f-8886-c42ab55c3b63</t>
  </si>
  <si>
    <t>23.223163 75.958612 479.70001220703125 58.926998138427734</t>
  </si>
  <si>
    <t>23180311202</t>
  </si>
  <si>
    <t>Mukesh varma</t>
  </si>
  <si>
    <t>As5344</t>
  </si>
  <si>
    <t>D.L.ed</t>
  </si>
  <si>
    <t>CFU , Hook, board work</t>
  </si>
  <si>
    <t>TPS, Use of TLM, RACHNATMAK FEEDBACK</t>
  </si>
  <si>
    <t>562bdc23-a98e-4d58-829b-69b62673b8a6</t>
  </si>
  <si>
    <t>uuid:562bdc23-a98e-4d58-829b-69b62673b8a6</t>
  </si>
  <si>
    <t>23.229694 76.049057 479.70001220703125 8.359000205993652</t>
  </si>
  <si>
    <t>Anita tarba</t>
  </si>
  <si>
    <t>As5277</t>
  </si>
  <si>
    <t>Hook, CFU, Homework</t>
  </si>
  <si>
    <t>Use of TLM, Creative feedback, Classwork</t>
  </si>
  <si>
    <t>789b944c-2d31-4f44-aa7e-b4c6e9e21208</t>
  </si>
  <si>
    <t>uuid:789b944c-2d31-4f44-aa7e-b4c6e9e21208</t>
  </si>
  <si>
    <t>22.794595 75.853656 511.9000244140625 26.15399932861328</t>
  </si>
  <si>
    <t>Sailana</t>
  </si>
  <si>
    <t>23200608703</t>
  </si>
  <si>
    <t>Santosh Parmar</t>
  </si>
  <si>
    <t>Use of TLM in class is very effective, relate the things with daily life &amp; asking CFUs, open ended que is great.</t>
  </si>
  <si>
    <t>Hook may be small, try to work on TPS.</t>
  </si>
  <si>
    <t>2eb08e5c-b5c1-4c5d-b322-bd34a46f9599</t>
  </si>
  <si>
    <t>uuid:2eb08e5c-b5c1-4c5d-b322-bd34a46f9599</t>
  </si>
  <si>
    <t>23.247474 76.126459 468.9832763671875 5.4070000648498535</t>
  </si>
  <si>
    <t>Manasa</t>
  </si>
  <si>
    <t>23180503103</t>
  </si>
  <si>
    <t>Mayank maheshwari</t>
  </si>
  <si>
    <t>CE2483</t>
  </si>
  <si>
    <t>CFU , class work , hook</t>
  </si>
  <si>
    <t>Word wall, TPS , creative feedback</t>
  </si>
  <si>
    <t>2976d0b4-3a2e-4633-a547-f47b30bb2263</t>
  </si>
  <si>
    <t>uuid:2976d0b4-3a2e-4633-a547-f47b30bb2263</t>
  </si>
  <si>
    <t>23.368965 76.212004 396.16229248046875 3.7899999618530273</t>
  </si>
  <si>
    <t>Sitamau</t>
  </si>
  <si>
    <t>23190815725</t>
  </si>
  <si>
    <t>Radheshyam sarawgi</t>
  </si>
  <si>
    <t>AQ5238</t>
  </si>
  <si>
    <t>Hook</t>
  </si>
  <si>
    <t>Class work, student participation,</t>
  </si>
  <si>
    <t>f31c9b57-226d-427f-851e-3d0bb2a1ee81</t>
  </si>
  <si>
    <t>uuid:f31c9b57-226d-427f-851e-3d0bb2a1ee81</t>
  </si>
  <si>
    <t>23.482145 76.368963 391.0679931640625 3.7899999618530273</t>
  </si>
  <si>
    <t>Garoth</t>
  </si>
  <si>
    <t>23190201602</t>
  </si>
  <si>
    <t>Ashish vyas</t>
  </si>
  <si>
    <t>BR6530</t>
  </si>
  <si>
    <t>Ded</t>
  </si>
  <si>
    <t>Use of TLM, print rich class, Hook</t>
  </si>
  <si>
    <t>TPS, creative feedback</t>
  </si>
  <si>
    <t>446e1f63-e703-4953-963e-8206dcea0d64</t>
  </si>
  <si>
    <t>uuid:446e1f63-e703-4953-963e-8206dcea0d64</t>
  </si>
  <si>
    <t>22.794615 75.853663 514.4567227227274 100</t>
  </si>
  <si>
    <t>23200611002</t>
  </si>
  <si>
    <t>Anjali Goswami</t>
  </si>
  <si>
    <t>Doing circulation, provide homework and give chance to students to read the paragraphs one by one</t>
  </si>
  <si>
    <t>c25172ef-1325-44cf-af73-6d8bd025fe61</t>
  </si>
  <si>
    <t>uuid:c25172ef-1325-44cf-af73-6d8bd025fe61</t>
  </si>
  <si>
    <t>22.79461 75.853688 511.9000244140625 17.761999130249023</t>
  </si>
  <si>
    <t>Bajna</t>
  </si>
  <si>
    <t>23200221103</t>
  </si>
  <si>
    <t>Mukesh Kabirpanthi</t>
  </si>
  <si>
    <t>Asking CFU &amp; Open ended question, circulation inthe classroom, provide individual work to the students is a good practice</t>
  </si>
  <si>
    <t>Via circulating in the class try to check the student works and support them when needed, the chart displayed on the board is low visible from the students side. Try to check notebook and correct the mistake on regular basis</t>
  </si>
  <si>
    <t>Morning shift school only 2 regular teachers are present on 140+ stydents</t>
  </si>
  <si>
    <t>ac61efa2-bd1d-4bc0-8321-7c41fb35df2a</t>
  </si>
  <si>
    <t>uuid:ac61efa2-bd1d-4bc0-8321-7c41fb35df2a</t>
  </si>
  <si>
    <t>22.794592 75.85367 514.2705482318389 21.496000289916992</t>
  </si>
  <si>
    <t>23200204903</t>
  </si>
  <si>
    <t>Ajay Hiraiu</t>
  </si>
  <si>
    <t>CC5363</t>
  </si>
  <si>
    <t>DLEd</t>
  </si>
  <si>
    <t>Use of hook between the session engaged the students well, asking open ended question &amp; the seating arrangement of the class is great</t>
  </si>
  <si>
    <t>Prepare Lesson plan and try to use of TPS as students are ready to learn</t>
  </si>
  <si>
    <t>Navoday vidyalay passout teacher</t>
  </si>
  <si>
    <t>d431a3c0-f2e8-4b95-a04a-7b241d45505a</t>
  </si>
  <si>
    <t>uuid:d431a3c0-f2e8-4b95-a04a-7b241d45505a</t>
  </si>
  <si>
    <t>22.073043 78.944523 646.3999633789062 8.100000381469727</t>
  </si>
  <si>
    <t>23430609703</t>
  </si>
  <si>
    <t>Kishor Madke</t>
  </si>
  <si>
    <t>BD1089</t>
  </si>
  <si>
    <t>हुक में कहानी सुनाई जो काफी रुचिकर व विषय से जुड़ी हुई थी।</t>
  </si>
  <si>
    <t>कोल्ड कालिंग, tps, समूह कार्य, इत्यादि तकनीक का उपयोग करने की आवश्यकता है</t>
  </si>
  <si>
    <t>aa427e8b-b49b-4242-aa4c-8ef4aebb96b6</t>
  </si>
  <si>
    <t>uuid:aa427e8b-b49b-4242-aa4c-8ef4aebb96b6</t>
  </si>
  <si>
    <t>22.072772 78.94426 646.3999633789062 140.04100036621094</t>
  </si>
  <si>
    <t>23430608906</t>
  </si>
  <si>
    <t>Sarda Wadode</t>
  </si>
  <si>
    <t>BY4844</t>
  </si>
  <si>
    <t>Circulate किया कॉपी चेक किया।</t>
  </si>
  <si>
    <t>Cold calling, tps, grup work इत्यादि पर काम करने की आवश्यकता है।</t>
  </si>
  <si>
    <t>7badc008-71cd-4c4f-981e-a0468d4d6eef</t>
  </si>
  <si>
    <t>uuid:7badc008-71cd-4c4f-981e-a0468d4d6eef</t>
  </si>
  <si>
    <t>22.79318 75.853214 0.0 100</t>
  </si>
  <si>
    <t>23200203702</t>
  </si>
  <si>
    <t>Sunil Thakur</t>
  </si>
  <si>
    <t>BI8079</t>
  </si>
  <si>
    <t>Seating arrangement is proper.</t>
  </si>
  <si>
    <t>पाठ योजना में समझ की जांच हेतु प्रश्नों को शामिल करने से शिक्षक यह जान पाते हैं कि विद्यार्थी जिस विषय को पढ़ रहे हैं, उस पर वे कितनी समझ विकसित कर पा रहे हैं। यह भी एक अच्छा प्रयास होता की आप कुछ समझ की जांच के प्रश्न करते ओर कक्षा में दौरा करते इससे अन्य कामों में व्यस्थ बच्चे भी सक्रिय भागीदारी निभा पाते।</t>
  </si>
  <si>
    <t>Bajna's Block model school one of our MT are teaching here</t>
  </si>
  <si>
    <t>2b1c2bd5-1cb4-4d6b-8ef2-93532ea78de0</t>
  </si>
  <si>
    <t>uuid:2b1c2bd5-1cb4-4d6b-8ef2-93532ea78de0</t>
  </si>
  <si>
    <t>Pushpraj Garh</t>
  </si>
  <si>
    <t>23471119706</t>
  </si>
  <si>
    <t>Shyama sant</t>
  </si>
  <si>
    <t>BS4474</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</si>
  <si>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</si>
  <si>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</si>
  <si>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bd487d4c-cf6f-4dd3-aae1-7e881204f637</t>
  </si>
  <si>
    <t>uuid:bd487d4c-cf6f-4dd3-aae1-7e881204f637</t>
  </si>
  <si>
    <t>23400314402</t>
  </si>
  <si>
    <t>Surendra Das Bairagi</t>
  </si>
  <si>
    <t>Questioning, Cold calling, Appreciation, class rule</t>
  </si>
  <si>
    <t>Thinking time, TLM, Lession plan, No opt</t>
  </si>
  <si>
    <t>gatividhi</t>
  </si>
  <si>
    <t>d77bc4e4-5c07-4763-a546-d92859e19c08</t>
  </si>
  <si>
    <t>uuid:d77bc4e4-5c07-4763-a546-d92859e19c08</t>
  </si>
  <si>
    <t>23100316702</t>
  </si>
  <si>
    <t>Daya Shankar Mishra</t>
  </si>
  <si>
    <t>BS7386</t>
  </si>
  <si>
    <t>हिन्दी संस्कृत</t>
  </si>
  <si>
    <t>शिक्षक डेली लाइफ के उदहारण का इस्तेमाल कर रहे थे , विद्यार्थियो से पुरे पाठ के दौरान विद्यार्थियों से सवाल करते रहे I</t>
  </si>
  <si>
    <t>बच्चो से जुड़ने का बहत ही अच्छा  तरीका था, साथ ही जब भी पाठ के दौरान सवाल किया गया तो सोचने का समय देने से बच्चे कॉंफिडेंट फील करते I</t>
  </si>
  <si>
    <t>अवधारणा को कैसे बेहतर तरीके से पढाये</t>
  </si>
  <si>
    <t>विद्यालय में पर्याप्त क्लासरूम नहीं होने के कारण 2-3 कक्षा के विधार्थी एक ही साथ बैठे थे , शोर के कारण पढ़ने में और बच्चो को पढने में भी समस्या हो रही थी I</t>
  </si>
  <si>
    <t>47fce06e-7f9a-4563-b9ee-b7ecba8e7ac7</t>
  </si>
  <si>
    <t>uuid:47fce06e-7f9a-4563-b9ee-b7ecba8e7ac7</t>
  </si>
  <si>
    <t>23320301115</t>
  </si>
  <si>
    <t>Teacher bachhon ko sochne ka samay de rahe the. Bacche haath utha rahe the. Sabhi avdharna ko ache se, spashta roop se samjhaya</t>
  </si>
  <si>
    <t>Kaksha print rich banayi ja sakti hai</t>
  </si>
  <si>
    <t>3be08c0d-c3b0-40d7-91b5-22c42e9b2935</t>
  </si>
  <si>
    <t>uuid:3be08c0d-c3b0-40d7-91b5-22c42e9b2935</t>
  </si>
  <si>
    <t>Shraddha Karkatiya</t>
  </si>
  <si>
    <t>BW6895</t>
  </si>
  <si>
    <t>Shikshak sabhi avdharna details mein bata rahe the</t>
  </si>
  <si>
    <t>Prashna puchne ke liye cold calling ka upyog karen. Kaksha print rich banaye</t>
  </si>
  <si>
    <t>97758aab-5b29-47aa-85cb-9864b0566b3f</t>
  </si>
  <si>
    <t>uuid:97758aab-5b29-47aa-85cb-9864b0566b3f</t>
  </si>
  <si>
    <t>Geeta Prajapati</t>
  </si>
  <si>
    <t>BY3320</t>
  </si>
  <si>
    <t>Teacher circulate kar rahe the.</t>
  </si>
  <si>
    <t>CFU karein. Cold calling karein, kaksha print rich banayein.</t>
  </si>
  <si>
    <t>530b4f2c-954d-47bd-8076-1250c4bd0a78</t>
  </si>
  <si>
    <t>uuid:530b4f2c-954d-47bd-8076-1250c4bd0a78</t>
  </si>
  <si>
    <t>23320402902</t>
  </si>
  <si>
    <t>Vishruta Singh</t>
  </si>
  <si>
    <t>Teacher bahut active the. Prashna puchne ke bad haath utha rahe the bacche. Teacher kaksha mein ghum rahe the, classroom arrangement u shape mein thi</t>
  </si>
  <si>
    <t>Prashna puchne ke liye cold calling ka upyog karen, kaksha mein entry routine chart aur sjha niyam ke chart lagyaye</t>
  </si>
  <si>
    <t>4337464d-6aa6-4fc9-82d8-286117f56d2e</t>
  </si>
  <si>
    <t>uuid:4337464d-6aa6-4fc9-82d8-286117f56d2e</t>
  </si>
  <si>
    <t>Nisha Chaure</t>
  </si>
  <si>
    <t>AL5254</t>
  </si>
  <si>
    <t>Teacher class mein circulate kar rahe the, kaksha u shape mein arranged thi</t>
  </si>
  <si>
    <t>Avdharna padhane ke pashchat CFU karen. Prashna puchne ke liye cold calling ka upyog karen.</t>
  </si>
  <si>
    <t>fac32d5f-c35c-41f5-b55f-4da1fc98c451</t>
  </si>
  <si>
    <t>uuid:fac32d5f-c35c-41f5-b55f-4da1fc98c451</t>
  </si>
  <si>
    <t>22.073023 78.944457 647.3999633789062 171.9040069580078</t>
  </si>
  <si>
    <t>Junnardeo</t>
  </si>
  <si>
    <t>23430404704</t>
  </si>
  <si>
    <t>Nidhi Parteti</t>
  </si>
  <si>
    <t>CV5325</t>
  </si>
  <si>
    <t>समेकन पर कार्य किया, होमवर्क दिया गया cfu किया गया।</t>
  </si>
  <si>
    <t>कोल्ड कालिंग, tps, ग्रुप कार्य ,बच्चों को अभ्यास के अवसर इत्यादि पर कार्यंकरने की आवश्यकता है।</t>
  </si>
  <si>
    <t>ba09be4b-6cf3-4f77-ac3e-375413470305</t>
  </si>
  <si>
    <t>uuid:ba09be4b-6cf3-4f77-ac3e-375413470305</t>
  </si>
  <si>
    <t>22.07349 78.94385 646.3999633789062 100</t>
  </si>
  <si>
    <t>Deena Nath Aharwal</t>
  </si>
  <si>
    <t>AG7471</t>
  </si>
  <si>
    <t>शिक्षक परिवेशीय उधाहरण काफी अच्छा देकर शिक्षण कार्य कराया।</t>
  </si>
  <si>
    <t>पूरे पाठ को एक कालांश में किया व बच्चों को पढ़ने या किसी टास्क को करने के अवसर नहीं मिले। कोल्ड कालिंग, tps, ग्रुप कार्य इत्यादि पर कार्य करने की आवश्यकता है।</t>
  </si>
  <si>
    <t>6d8a7841-4ba7-4925-bde1-eaf3a17af052</t>
  </si>
  <si>
    <t>uuid:6d8a7841-4ba7-4925-bde1-eaf3a17af052</t>
  </si>
  <si>
    <t>23490211007</t>
  </si>
  <si>
    <t>Chainsingh Mandloi</t>
  </si>
  <si>
    <t>1. हुक का प्रयोग किया 2. समझ की जाँच की गई 3. कक्षा में भ्रमण</t>
  </si>
  <si>
    <t>1. समूह कार्य दिया जा सकता है l 2. बच्चों की कॉपी नियमित चेक करना चाहिए l</t>
  </si>
  <si>
    <t>शिक्षक सामान्य शिक्षण शास्त्र के प्रशिक्षण के भी MT रहे है और उन्हें पीपल द्वारा दिए गये प्रशिक्षण में सिखने को मिलता है</t>
  </si>
  <si>
    <t>df791cc0-dc66-40e4-8d7c-5d050b982a3b</t>
  </si>
  <si>
    <t>uuid:df791cc0-dc66-40e4-8d7c-5d050b982a3b</t>
  </si>
  <si>
    <t>22.7946 75.853666 511.9000244140625 100</t>
  </si>
  <si>
    <t>23260417101</t>
  </si>
  <si>
    <t>Neha Singh</t>
  </si>
  <si>
    <t>CB3637</t>
  </si>
  <si>
    <t>Use of Cold calling, TLM and circulation is working well. The Classroom norms are properly set.</t>
  </si>
  <si>
    <t>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t>
  </si>
  <si>
    <t>Neha Singh is a middle level DO facilitator in the district and effectively use the techniques in her class</t>
  </si>
  <si>
    <t>a1985174-a826-468c-a377-75a61edd4342</t>
  </si>
  <si>
    <t>uuid:a1985174-a826-468c-a377-75a61edd4342</t>
  </si>
  <si>
    <t>Khalwa</t>
  </si>
  <si>
    <t>23290600604</t>
  </si>
  <si>
    <t>Kishore Bamne</t>
  </si>
  <si>
    <t>CC6038</t>
  </si>
  <si>
    <t>1. पाठ बच्चों से पढ़वाया गया। 2. कक्षा प्रिंट रिच थी और स्टडी कॉर्नर भी बच्चों द्वारा बनाया गया था। 3. कठिन शब्दों पर अंडरलाइन करवाया</t>
  </si>
  <si>
    <t>१. बच्चों की सीख सुनिश्चित करने के लिए तकनीकों का उपयोग करे। २. कक्षा में पर्याप्त स्पेस है सिटिंग अरेंजमेंट करें। ३. स्टूडेंट एंगेजमेंट को बढ़ाये</t>
  </si>
  <si>
    <t>नहीं, लेकिन कक्षा में बच्चों के पास पर्याप्त पुस्तके उपलब्ध नहीं है</t>
  </si>
  <si>
    <t>e2d776f6-c4c0-4da8-b373-08c714df2c99</t>
  </si>
  <si>
    <t>uuid:e2d776f6-c4c0-4da8-b373-08c714df2c99</t>
  </si>
  <si>
    <t>Badwaha</t>
  </si>
  <si>
    <t>23271308617</t>
  </si>
  <si>
    <t>Sonika Thakur</t>
  </si>
  <si>
    <t>BW8885</t>
  </si>
  <si>
    <t>1. यह स्कूल इंग्लिश मीडियम है और शिक्षक बच्चों को पढ़ाने के बहुत मेहनत करती है। 2. स्वतंत्र कार्य के दौरान कक्षा में सर्कुलेट किया और बच्चों के कार्य को सुधारा। ३. बच्चे अंग्रेजी में पढ़ने और लिखने का प्रयास करने में शिक्षक मदद करती है</t>
  </si>
  <si>
    <t>१. समूह आधारित गतिविधि करवाई जाए। २. TLM का उपयोग किया जाए</t>
  </si>
  <si>
    <t>22ac1080-55e5-4280-bf9c-9c8c71097d1b</t>
  </si>
  <si>
    <t>uuid:22ac1080-55e5-4280-bf9c-9c8c71097d1b</t>
  </si>
  <si>
    <t>23290305802</t>
  </si>
  <si>
    <t>Sukhdev Kanade</t>
  </si>
  <si>
    <t>AD4447</t>
  </si>
  <si>
    <t>हिन्दी इंग्लिश संस्कृत गणित विज्ञान</t>
  </si>
  <si>
    <t>1. भौतिक और रासायनिक परिवर्तन वाले टॉपिक पर दैनिक जीवन से जोड़कर हुक करवाया। २. कठिन शब्दों को अलग से लिखवाया और पाठ के अंत में उसे पुनः समझाया। ३. स्वतंत्र कार्य दिया गया और कक्षा में भ्रमण किया गया</t>
  </si>
  <si>
    <t>१. बच्चों की सीख सुनिश्चित करने के लिए तकनीकों का उपयोग करें। २. नियमित रूप से कॉपी चेक करे। ३. बच्चों के एंगेजमेंट को बढ़ाये</t>
  </si>
  <si>
    <t>ced3f512-0159-481c-bb18-d426ef535cde</t>
  </si>
  <si>
    <t>uuid:ced3f512-0159-481c-bb18-d426ef535cde</t>
  </si>
  <si>
    <t>23.269608 77.3956 0.0 507390.49265454506</t>
  </si>
  <si>
    <t>bu5921</t>
  </si>
  <si>
    <t>social science151</t>
  </si>
  <si>
    <t>cf32ab48-cf02-43c1-9b5b-46bea839a6d9</t>
  </si>
  <si>
    <t>uuid:aacee097-75e4-45f4-8fab-229aa24ba558</t>
  </si>
  <si>
    <t>26.274395 78.280205 133.20001220703125 13.092000007629395</t>
  </si>
  <si>
    <t>23040101501</t>
  </si>
  <si>
    <t>Pinky jha</t>
  </si>
  <si>
    <t>AL2962</t>
  </si>
  <si>
    <t>शिक्षक का कंटेंट डिलीवरी प्रभावी था</t>
  </si>
  <si>
    <t>अवधारणा प्रारंभ करने से पूर्व हुक का उपयोग किया जा सकता है जिससे बच्चों में अवधारणा के प्रति जुड़ाव होता है</t>
  </si>
  <si>
    <t>EPES विद्यालय में 28 विद्यार्थी हैं और एवं शिक्षिका सभी बच्चों को सभी विषय पढ़ाने का कार्य करती हैं</t>
  </si>
  <si>
    <t>e63e980b-03b9-4a80-9f0f-2216e0cfb619</t>
  </si>
  <si>
    <t>uuid:e63e980b-03b9-4a80-9f0f-2216e0cfb619</t>
  </si>
  <si>
    <t>22.072753 78.944454 646.7999877929688 156.89999389648438</t>
  </si>
  <si>
    <t>23430105001</t>
  </si>
  <si>
    <t>Niraj Piple</t>
  </si>
  <si>
    <t>BR6936</t>
  </si>
  <si>
    <t>शिक्षक ने परिवेशीय उधाहरण देकर समझाया। हर बच्चों से नाम लेकर उत्तर लिया।</t>
  </si>
  <si>
    <t>कोल्ड कालिंग ,tps, ग्रुप कार्य, tlm इत्यादि का उपयोग करने की आवश्यकता है।</t>
  </si>
  <si>
    <t>31922c07-3f8b-4a45-b089-e061b5ef2609</t>
  </si>
  <si>
    <t>uuid:31922c07-3f8b-4a45-b089-e061b5ef2609</t>
  </si>
  <si>
    <t>23490301703</t>
  </si>
  <si>
    <t>Hedarali Shak</t>
  </si>
  <si>
    <t>1. हुक का प्रयोग किया 2. TLM का उपयोग किया 3. समझ की जाँच की गई l</t>
  </si>
  <si>
    <t>1. बैठक व्यवस्था के बारे में चर्चा की गई l</t>
  </si>
  <si>
    <t>सर सामान्य शिक्षण शास्त्र प्रशिक्षण के MT रहे है l</t>
  </si>
  <si>
    <t>0a092e41-d46f-4cf1-833d-07c2d333f6fb</t>
  </si>
  <si>
    <t>uuid:0a092e41-d46f-4cf1-833d-07c2d333f6fb</t>
  </si>
  <si>
    <t>23490304802</t>
  </si>
  <si>
    <t>Buddesingh Masaniya</t>
  </si>
  <si>
    <t>BY1048</t>
  </si>
  <si>
    <t>1. प्रश्न पूछने की प्रकिया का पालन किया l 2. सभी बच्चों को सहभागिता करने के अवसर प्रदान किये गए l</t>
  </si>
  <si>
    <t>1. हुक का प्रयोग 2. समझ की जाँच 3. स्वत्रंत कार्य करने के लिए देना l</t>
  </si>
  <si>
    <t>शिक्षक ने अभी तक किसी भी प्रशिक्षण में सहभागिता नहीं की वह कक्षा में बच्चों की सक्रियता बढाने का प्रशिक्षण लेना चाहते है l</t>
  </si>
  <si>
    <t>2dc1ffb0-c313-4724-88fa-c9f2f26d3c37</t>
  </si>
  <si>
    <t>uuid:2dc1ffb0-c313-4724-88fa-c9f2f26d3c37</t>
  </si>
  <si>
    <t>Jobat</t>
  </si>
  <si>
    <t>23490107403</t>
  </si>
  <si>
    <t>Prakash Kalesh</t>
  </si>
  <si>
    <t>1. बच्चों को क्षेत्रीय भाषा में पढाते है जिससे बच्चों की समझ अच्छी बनती है l</t>
  </si>
  <si>
    <t>1. हुक का प्रयोग कर सकते है l 2. कोल्ड कालिंग का उपयोग करना चाहिए l 3. समझ की जाँच की जा सकती है l</t>
  </si>
  <si>
    <t>सर इस पर कोई जवाब नही दे पाए l सर पहली बार MT के रूप में गए थे l</t>
  </si>
  <si>
    <t>f7ffd83b-a3bb-41b9-bc17-75c09f589def</t>
  </si>
  <si>
    <t>uuid:f7ffd83b-a3bb-41b9-bc17-75c09f589def</t>
  </si>
  <si>
    <t>23320400827</t>
  </si>
  <si>
    <t>रेखा पंथी</t>
  </si>
  <si>
    <t>BR7235</t>
  </si>
  <si>
    <t>संस्कृत अन्य</t>
  </si>
  <si>
    <t>रिवीजन क्लास की गई</t>
  </si>
  <si>
    <t>fcfc9402-fcce-413c-b804-8d84804da3e2</t>
  </si>
  <si>
    <t>uuid:fcfc9402-fcce-413c-b804-8d84804da3e2</t>
  </si>
  <si>
    <t>अंजुम कुरैशी</t>
  </si>
  <si>
    <t>AA2853</t>
  </si>
  <si>
    <t>शिक्षक कक्षा में भ्रमण कर रहे थे</t>
  </si>
  <si>
    <t>रिवीजन क्लास की गई। चार्ट लगाकर कक्षा प्रिंट रिच बनाए।</t>
  </si>
  <si>
    <t>e898209b-66da-4795-b29c-fd6b2b0cf4d9</t>
  </si>
  <si>
    <t>uuid:e898209b-66da-4795-b29c-fd6b2b0cf4d9</t>
  </si>
  <si>
    <t>23320402861</t>
  </si>
  <si>
    <t>यास्मीन शाहिद</t>
  </si>
  <si>
    <t>AA1774</t>
  </si>
  <si>
    <t>Shikshak kaksha mein bhraman kar rahe the</t>
  </si>
  <si>
    <t>Kaksha mein entry routine chart aur sajha niyam lagayein.</t>
  </si>
  <si>
    <t>76187eac-938a-4c23-a79b-10848ad4b191</t>
  </si>
  <si>
    <t>uuid:76187eac-938a-4c23-a79b-10848ad4b191</t>
  </si>
  <si>
    <t>Rashmi Chaurasiya</t>
  </si>
  <si>
    <t>AA3693</t>
  </si>
  <si>
    <t>शिक्षक कक्षा में भ्रमण कर रहे थे। बच्चों को होम वर्क दिया गया। बच्चों को स्वतंत्र कार्य दिया गया।</t>
  </si>
  <si>
    <t>क्लास रूम को प्रिंट रिच बनाया जा सकता है</t>
  </si>
  <si>
    <t>105d933c-3dd4-498f-a7c3-7dd3b6d715b4</t>
  </si>
  <si>
    <t>uuid:105d933c-3dd4-498f-a7c3-7dd3b6d715b4</t>
  </si>
  <si>
    <t>सविता सैनी</t>
  </si>
  <si>
    <t>BX2676</t>
  </si>
  <si>
    <t>कक्षा में बच्चे बहुत शांत बैठे थे। रीडिंग राइटिंग कर पा रहे थे।</t>
  </si>
  <si>
    <t>कक्षा में समझ की जांच करें। समझ की जांच करने के लिए कोल्ड कॉलिंग का उपयोग करें</t>
  </si>
  <si>
    <t>ee9d98b2-dc33-4676-a226-4a656fd248d0</t>
  </si>
  <si>
    <t>uuid:ee9d98b2-dc33-4676-a226-4a656fd248d0</t>
  </si>
  <si>
    <t>23490101812</t>
  </si>
  <si>
    <t>Indar Sing Mandloi</t>
  </si>
  <si>
    <t>1. बैठक व्यवस्था U आकार में थी l 2. पाठ कुछ हिस्सा पढने के लिए दिया l 3. कापी की नियमित जाँच की जाती है l</t>
  </si>
  <si>
    <t>1. बच्चों को स्वत्रंत कार्य देना चाहिए l 2. खुले छोर वाले प्रश्न पूछ सकते है l</t>
  </si>
  <si>
    <t>शिक्षक पर कोई जवाब नही दे पाए l</t>
  </si>
  <si>
    <t>3bc41ac6-f9b9-454b-ba36-fd84cfcb1ad0</t>
  </si>
  <si>
    <t>uuid:3bc41ac6-f9b9-454b-ba36-fd84cfcb1ad0</t>
  </si>
  <si>
    <t>22.921192 76.00655 489.5 100</t>
  </si>
  <si>
    <t>Archana Gaur</t>
  </si>
  <si>
    <t>BR8073</t>
  </si>
  <si>
    <t>कक्षा के नियम और दिनचर्या को निर्धारित करने और लगातार पुनर्बलन करने हेतु उत्कृष्ट कार्य कर रहे हैं, यह सीखने के वातावरण को सकारात्मक और अनुशासित बनाने में मदद करता है।</t>
  </si>
  <si>
    <t>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</si>
  <si>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Teacher applied gen ped techniques in her classroom also she try to applied lesson plan given by the team</t>
  </si>
  <si>
    <t>5b2caa39-5aca-45cf-8711-ecf0e636bdc0</t>
  </si>
  <si>
    <t>uuid:5b2caa39-5aca-45cf-8711-ecf0e636bdc0</t>
  </si>
  <si>
    <t>22.794621 75.853672 504.9647100160428 100</t>
  </si>
  <si>
    <t>23230133601</t>
  </si>
  <si>
    <t>Sandeep Patel</t>
  </si>
  <si>
    <t>AX7180</t>
  </si>
  <si>
    <t>Effectively use of Cold Calling, classroom norms and learning level of students is well.</t>
  </si>
  <si>
    <t>Create lesson plan for ensuring effective management.</t>
  </si>
  <si>
    <t>Great class room</t>
  </si>
  <si>
    <t>2e663a8f-acba-4dad-836a-aa54d57bd609</t>
  </si>
  <si>
    <t>uuid:2e663a8f-acba-4dad-836a-aa54d57bd609</t>
  </si>
  <si>
    <t>Baladi</t>
  </si>
  <si>
    <t>23290102603</t>
  </si>
  <si>
    <t>Sanjay Vanjare</t>
  </si>
  <si>
    <t>BR2338</t>
  </si>
  <si>
    <t>१. कोल्ड कॉलिंग तकनीक से बच्चों के जवान लिए। २. शिक्षक ने TLM का उपयोग किया और CFU के अंतर्गत प्रश्न भी पूछे। ३. कॉपी नियमित रूप से चेक की जाती है</t>
  </si>
  <si>
    <t>१. पाठ योजना को शामिल करें। २. बच्चों को कॉपी चेकिंग के दौरान रचनात्मक फ़ीडबैक भी दिए जाए</t>
  </si>
  <si>
    <t>b8ae364d-c082-466e-80e3-958212fe6769</t>
  </si>
  <si>
    <t>uuid:b8ae364d-c082-466e-80e3-958212fe6769</t>
  </si>
  <si>
    <t>Vijay Patel</t>
  </si>
  <si>
    <t>CD4684</t>
  </si>
  <si>
    <t>1. कक्षा की शुरुआत्मे बच्चों के हालचाल पूछे और फिर पढ़ाना शुरू किया। २. शिक्षक ने शिक्षण के दौरान बच्चों से प्रश्न पूछे। ३. कॉपी नियमित चेक की जाती है</t>
  </si>
  <si>
    <t>१. TLM का उपयोग करें जिससे बच्चे और अधिक सीख पाए। २. उच्च चिंतन वाले प्रश्न पूछे और सभी बच्चों की सहभागिता सुनिश्चित करे। ३. पाठ योजना बनाये</t>
  </si>
  <si>
    <t>42f83d69-5edf-4dc0-bae7-6b83c8e2f27b</t>
  </si>
  <si>
    <t>uuid:42f83d69-5edf-4dc0-bae7-6b83c8e2f27b</t>
  </si>
  <si>
    <t>Vinod Pateliya</t>
  </si>
  <si>
    <t>CC4725</t>
  </si>
  <si>
    <t>1. पूर्व ज्ञान को सक्रीय किया 2. स्वतंत्र कार्य दिया गया 3. कक्षा में भ्रमण किया l</t>
  </si>
  <si>
    <t>1. पाठ का कुछ हिस्सा बच्चों को पढने के लिए देना चाहिए l 2. हुक का प्रयोग करना चाहिए l</t>
  </si>
  <si>
    <t>शिक्षक की नियुक्ति 2022 में हुई है वह और सीखना चाहते है और प्रशिक्षणों में सहभागिता करना चाहते है l</t>
  </si>
  <si>
    <t>362ea36c-988b-417a-9188-7b93b0791ca4</t>
  </si>
  <si>
    <t>uuid:362ea36c-988b-417a-9188-7b93b0791ca4</t>
  </si>
  <si>
    <t>23.213305 77.439697 0.0 14.83</t>
  </si>
  <si>
    <t>sadhan geete</t>
  </si>
  <si>
    <t>AN3334</t>
  </si>
  <si>
    <t>बोर्ड पर कठिन शब्दों को लिखना, बच्चों को पढ़ने के अवसर देना</t>
  </si>
  <si>
    <t>रियल लाइफ से जोड़कर पढ़ाना, बच्चों को न केवल पढ़ने बल्कि समझने पर जोर देना</t>
  </si>
  <si>
    <t>इस विषय पर बात नहीं हुई</t>
  </si>
  <si>
    <t>6de4beb7-10b5-46ab-829b-422c279e06d0</t>
  </si>
  <si>
    <t>uuid:6de4beb7-10b5-46ab-829b-422c279e06d0</t>
  </si>
  <si>
    <t>23.213311 77.43967 0.0 13.818</t>
  </si>
  <si>
    <t>samoti thakur</t>
  </si>
  <si>
    <t>BQ8284</t>
  </si>
  <si>
    <t>क्लास मे पोस्टर बने हुए है और विषय से संबंधित भी है जो कि अच्छी बात है।</t>
  </si>
  <si>
    <t>क्लास में लगे पोस्टर का शिक्षण के दौरान उपयोग करना।</t>
  </si>
  <si>
    <t>जो मॉड्यूल बनाए जा रहे है वे हम तक नहीं पहुच पा रहे है यदि वे हम तक आए तो हम उनका उपयोग करके देख पाए</t>
  </si>
  <si>
    <t>5f00cf6b-f95f-4688-91eb-7939bee7e481</t>
  </si>
  <si>
    <t>uuid:5f00cf6b-f95f-4688-91eb-7939bee7e481</t>
  </si>
  <si>
    <t>23020301712</t>
  </si>
  <si>
    <t>दिव्या देवड़ा</t>
  </si>
  <si>
    <t>BX1024</t>
  </si>
  <si>
    <t>कक्षा में रिवीजन चल रहा था</t>
  </si>
  <si>
    <t>कक्षा में रिवीजन चल रहा था। टीचर ने बच्चों को छूटा हुआ कार्य पूर्ण करने को कहा कक्षा में भ्रमण कर रहे थे।</t>
  </si>
  <si>
    <t>रिवीजन के समय समझ की जांच की जा सकती है मौखिक या लिखित में।</t>
  </si>
  <si>
    <t>542d9843-201f-416f-b768-ed2bbcc0ddef</t>
  </si>
  <si>
    <t>uuid:542d9843-201f-416f-b768-ed2bbcc0ddef</t>
  </si>
  <si>
    <t>प्रतिभा जैन</t>
  </si>
  <si>
    <t>BU7852</t>
  </si>
  <si>
    <t>शिक्षक कक्षा में भ्रमण कर बच्चों की मदद कर रहे थे। बच्चों से बोर्ड पर कार्य करवा रहे थे।</t>
  </si>
  <si>
    <t>बच्चों का चयन कोल्ड कॉलिंग से करें। कक्षा में चार्ट व एंट्री रूटीन चार्ट लगाए।</t>
  </si>
  <si>
    <t>1da4661e-e28b-449f-9e5d-4d6bdaec7e5c</t>
  </si>
  <si>
    <t>uuid:1da4661e-e28b-449f-9e5d-4d6bdaec7e5c</t>
  </si>
  <si>
    <t>23330500198</t>
  </si>
  <si>
    <t>Suman Patwa</t>
  </si>
  <si>
    <t>BP8123</t>
  </si>
  <si>
    <t>शिक्षक ने कक्षा की शुरुआत हुक से किया। समझ की जांच की जा रही थी। बच्चों से प्रश्न पूछने पर वे हाथ उठा कर अपनी बारी का इंतजार कर रहे थे। स्वतंत्र कार्य देने के बाद शिक्षिका कक्षा में भ्रमण कर बच्चोंकी सहायता कर रहे थे। सभी बच्चे कार्य कर रहे थे।</t>
  </si>
  <si>
    <t>कक्षा में एंट्री रूटीन चार्ट भी लगाया जा सकता है। कोल्ड कॉलिंग का उपयोग किया जा सकता है।</t>
  </si>
  <si>
    <t>86d32124-17d6-4ef0-b6c3-322857b26775</t>
  </si>
  <si>
    <t>uuid:86d32124-17d6-4ef0-b6c3-322857b26775</t>
  </si>
  <si>
    <t>निर्मला सहारिया</t>
  </si>
  <si>
    <t>BQ8367</t>
  </si>
  <si>
    <t>शिक्षक द्वारा बच्चों से समूह कार्य करवाया जा रहा था। शिक्षक द्वारा कक्षा में भ्रमण किया जा रहा था। बच्चों द्वारा बनाई गई चार्ट्स और पोस्टर्स दीवार पर चस्पा किए हुए पाए गए।</t>
  </si>
  <si>
    <t>कक्षा में विषयवस्तु समाप्त होने के बाद समझ की जांच अवश्य करें। प्रश्न पूछने के लिए कोल्ड कॉलिंग का उपयोग करें।</t>
  </si>
  <si>
    <t>610b857a-fc6a-4e7a-b052-01d25c7f5746</t>
  </si>
  <si>
    <t>uuid:610b857a-fc6a-4e7a-b052-01d25c7f5746</t>
  </si>
  <si>
    <t>23.253291 75.820281 422.104736328125 20.48900032043457</t>
  </si>
  <si>
    <t>23210113402</t>
  </si>
  <si>
    <t>Bherulal maalviye</t>
  </si>
  <si>
    <t>Bd9451</t>
  </si>
  <si>
    <t>Hook, classwork, student participation</t>
  </si>
  <si>
    <t>Homework , Use of TLM , Subject related Activity</t>
  </si>
  <si>
    <t>f42b2b3e-4d71-4903-bced-3a3ba1dd4cd0</t>
  </si>
  <si>
    <t>uuid:f42b2b3e-4d71-4903-bced-3a3ba1dd4cd0</t>
  </si>
  <si>
    <t>22.794534 75.853688 511.9000244140625 100</t>
  </si>
  <si>
    <t>23220620003</t>
  </si>
  <si>
    <t>Sanjay Kumar Patidar</t>
  </si>
  <si>
    <t>Use of Cold Calling, Provide support to the students when required, doing circulation and correct the students</t>
  </si>
  <si>
    <t>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</si>
  <si>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2 Regular teachers on 102 students</t>
  </si>
  <si>
    <t>736b40a7-8c3b-4233-858f-42de0171c827</t>
  </si>
  <si>
    <t>uuid:736b40a7-8c3b-4233-858f-42de0171c827</t>
  </si>
  <si>
    <t>23.420471 76.282848 0.0 200</t>
  </si>
  <si>
    <t>Premsingh Rana</t>
  </si>
  <si>
    <t>BV9275</t>
  </si>
  <si>
    <t>नोटबुक को साफ - सुथरा रखनेऔर प्रस्तुति पर फीडबैक देने पर विचार करें; क्योंकि यह विद्यार्थियों को उनके काम पर गर्व करने और काम को प्रस्तुत करने के कौशल विकसित करने के लिए प्रोत्साहित करता है।</t>
  </si>
  <si>
    <t>2 Regular teachers on 102 students.</t>
  </si>
  <si>
    <t>fa561c17-5bab-42d6-931a-d8c00d6a526f</t>
  </si>
  <si>
    <t>uuid:fa561c17-5bab-42d6-931a-d8c00d6a526f</t>
  </si>
  <si>
    <t>23.420439 76.282487 0.0 200</t>
  </si>
  <si>
    <t>M. Barodiya</t>
  </si>
  <si>
    <t>23220407302</t>
  </si>
  <si>
    <t>Sunil Kumar Patidar</t>
  </si>
  <si>
    <t>Use of positive language, doing circulation in the class,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</si>
  <si>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Try to prepare word wall for difficult word, विद्यार्थियों को स्वयं अवधारणाओं का अभ्यास करने और उनकी समझ और प्रगति के स्तर को जानने के लिए स्वतंत्र कार्य समय (Independent work time) को शामिल करें।</t>
  </si>
  <si>
    <t>22c234e2-4f75-4d9b-b943-2c201a5d3309</t>
  </si>
  <si>
    <t>uuid:22c234e2-4f75-4d9b-b943-2c201a5d3309</t>
  </si>
  <si>
    <t>23.420996 76.284658 0.0 200</t>
  </si>
  <si>
    <t>Indrajeet Morya</t>
  </si>
  <si>
    <t>CD3076</t>
  </si>
  <si>
    <t>Some time provided support during circulation, use of positive language all timr</t>
  </si>
  <si>
    <t>Use of Cold Calling, provide specific time to do individual work and try to related things with daily life incidents.</t>
  </si>
  <si>
    <t>The students of class 7th is more energetic compared to class 8th</t>
  </si>
  <si>
    <t>3e11babf-49e6-417a-a29c-2dcbb7f04bcc</t>
  </si>
  <si>
    <t>uuid:3e11babf-49e6-417a-a29c-2dcbb7f04bcc</t>
  </si>
  <si>
    <t>23220403202</t>
  </si>
  <si>
    <t>Omprakash Parmar</t>
  </si>
  <si>
    <t>आपने समझ की जांच के लिए कुछ बुनियादी तकनीकों का अच्छा उपयोग किया।</t>
  </si>
  <si>
    <t>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प्रैक्टिकल के दौरान बच्चों करने के अवसर दे। बच्चों से खुले चोर वाले प्रश्न भी पूछे</t>
  </si>
  <si>
    <t>b894dee8-69ad-48cb-bbb7-2e36e05b27af</t>
  </si>
  <si>
    <t>uuid:b894dee8-69ad-48cb-bbb7-2e36e05b27af</t>
  </si>
  <si>
    <t>23.206599 75.789817 447.5 100</t>
  </si>
  <si>
    <t>23210113102</t>
  </si>
  <si>
    <t>Indar laal choudhry</t>
  </si>
  <si>
    <t>be5528</t>
  </si>
  <si>
    <t>Hook , class work,</t>
  </si>
  <si>
    <t>TPS, subject specific activity, creative feedback</t>
  </si>
  <si>
    <t>baf32a10-283e-4140-9efc-10b45142d49e</t>
  </si>
  <si>
    <t>uuid:baf32a10-283e-4140-9efc-10b45142d49e</t>
  </si>
  <si>
    <t>23.206559 75.789687 447.20001220703125 100</t>
  </si>
  <si>
    <t>Vinod bhati</t>
  </si>
  <si>
    <t>BE4010</t>
  </si>
  <si>
    <t>Subject specific activities, hook, CFU</t>
  </si>
  <si>
    <t>Creative feedback, open ended question,</t>
  </si>
  <si>
    <t>50209e88-2b9c-43e1-8242-be77e1391e69</t>
  </si>
  <si>
    <t>uuid:50209e88-2b9c-43e1-8242-be77e1391e69</t>
  </si>
  <si>
    <t>22.73805 75.936786 0.0 24.201</t>
  </si>
  <si>
    <t>23260517902</t>
  </si>
  <si>
    <t>Ku. Preeti Verma</t>
  </si>
  <si>
    <t>BQ4052</t>
  </si>
  <si>
    <t>She was enough prepared for the lesson delivery, Though there was not any written lesson plan but the teachers was prepared and every action was planned.</t>
  </si>
  <si>
    <t>Teacher can try to increase enrolment in the school</t>
  </si>
  <si>
    <t>700ac396-901c-4882-8df8-7436853bca47</t>
  </si>
  <si>
    <t>uuid:700ac396-901c-4882-8df8-7436853bca47</t>
  </si>
  <si>
    <t>22.793421 75.956224 0.0 14000.857245201096</t>
  </si>
  <si>
    <t>Ku. Jyoti Verma</t>
  </si>
  <si>
    <t>BQ4051</t>
  </si>
  <si>
    <t>Teacher was prepared and planned the class so well. She used a few technique like TPS, Raise hand, etc.</t>
  </si>
  <si>
    <t>She can use groupdiscussion and group work.</t>
  </si>
  <si>
    <t>Bot any</t>
  </si>
  <si>
    <t>8f475355-b6ca-4113-b810-edf220c8dcd8</t>
  </si>
  <si>
    <t>uuid:8f475355-b6ca-4113-b810-edf220c8dcd8</t>
  </si>
  <si>
    <t>26.356368 78.28909 127.558837890625 6.830999851226807</t>
  </si>
  <si>
    <t>23040101402</t>
  </si>
  <si>
    <t>Seema Yadav</t>
  </si>
  <si>
    <t>BU4987</t>
  </si>
  <si>
    <t>कक्षा में शिक्षण कार्य को प्रभावी बनाने हेतु साझा नियम बनाए जा सकते हैं,शिक्षक सभी विद्यार्थियों को सहभागिता हेतु बच्चों को कोल्ड कॉलिंग के माध्यम से अवसर प्रदान कर किया सकता है</t>
  </si>
  <si>
    <t>पुनः पाठ योजना आधारित शिक्षण पर बातचीत करने की आवश्यकता है, जिस पर मेरे द्वारा डिटेल में बातचीत की है</t>
  </si>
  <si>
    <t>942f6795-975a-4c1a-91ac-644794a18198</t>
  </si>
  <si>
    <t>uuid:942f6795-975a-4c1a-91ac-644794a18198</t>
  </si>
  <si>
    <t>26.35675 78.289442 129.90000915527344 48.900001525878906</t>
  </si>
  <si>
    <t>Pradeep kumar dubey</t>
  </si>
  <si>
    <t>BZ6824</t>
  </si>
  <si>
    <t>शिक्षक अवधारणा की गहरी समझ विकसित करने हेतु TLM का उपयोग करते हैं जिससे बच्चों की समझ विकसित करना सुनिश्चित करते हैं,शिक्षक सभी बच्चों से सम्मानजनक बातचीत करते हैं</t>
  </si>
  <si>
    <t>अवधारणा प्रारंभ करने से पूर्व हुक का उपयोग किया जा सकता है जिससे बच्चों में अवधारणा के प्रति जुड़ाव होता है,पाठ योजना आधारित शिक्षण करने की आवश्यकता है।</t>
  </si>
  <si>
    <t>पाठ योजना आधारित शिक्षण कार्य करने पर विस्तृत चर्चा की गई</t>
  </si>
  <si>
    <t>374e0cb7-4612-47c9-98d9-009699e09e61</t>
  </si>
  <si>
    <t>uuid:374e0cb7-4612-47c9-98d9-009699e09e61</t>
  </si>
  <si>
    <t>23140102105</t>
  </si>
  <si>
    <t>Poonam Verma</t>
  </si>
  <si>
    <t>पूर्व ज्ञान से जोड़ना</t>
  </si>
  <si>
    <t>नियमित प्रशिक्षण</t>
  </si>
  <si>
    <t>e9e86d9b-d80f-4017-807a-685baee0b321</t>
  </si>
  <si>
    <t>uuid:e9e86d9b-d80f-4017-807a-685baee0b321</t>
  </si>
  <si>
    <t>26.35675 78.289442 129.90000915527344 100</t>
  </si>
  <si>
    <t>23020203522</t>
  </si>
  <si>
    <t>Dinesh kumar</t>
  </si>
  <si>
    <t>BV8630</t>
  </si>
  <si>
    <t>अवधारणा के आधार पर TLM का उपयोग करते हैं,अवधारणा प्रारंभ करने से पूर्व हुक का उपयोग किया जाता है, जिससे बच्चों का अवधारणा से जुड़ाव आसानी से कर पा रहे हैं</t>
  </si>
  <si>
    <t>एंट्री रूटीन को दिनचर्या में शामिल किया जा सकता है,सभी बच्चों को अपनी बात रखने के समान अवसर मिलने चाहिए</t>
  </si>
  <si>
    <t>PLC कोर्स व पाठ योजना आधारित शिक्षण कार्य पर विस्तृत चर्चा की गई</t>
  </si>
  <si>
    <t>1429d5a8-0fb3-49e3-8699-ff2088797548</t>
  </si>
  <si>
    <t>uuid:1429d5a8-0fb3-49e3-8699-ff2088797548</t>
  </si>
  <si>
    <t>26.356366 78.289083 129.90000915527344 15.402999877929688</t>
  </si>
  <si>
    <t>Vishnu kumar sharma</t>
  </si>
  <si>
    <t>BU8258</t>
  </si>
  <si>
    <t>अवधारणा प्रारंभ करने से पूर्व हुक का उपयोग किया जाता है, जिससे बच्चों का अवधारणा से जुड़ाव आसानी से कर पा रहे हैं,अवधारणा के आधार पर TLM का उपयोग करते हैं</t>
  </si>
  <si>
    <t>plc कोर्स और पाठ योजना आधारित शिक्षण कार्य पर विस्तृत चर्चा की गई</t>
  </si>
  <si>
    <t>d3c7a3f9-d0ce-4aa8-97a0-ab632a933018</t>
  </si>
  <si>
    <t>uuid:d3c7a3f9-d0ce-4aa8-97a0-ab632a933018</t>
  </si>
  <si>
    <t>26.356366 78.289083 129.90000915527344 100</t>
  </si>
  <si>
    <t>23040515910</t>
  </si>
  <si>
    <t>Rekha Sikarwar</t>
  </si>
  <si>
    <t>BG6800</t>
  </si>
  <si>
    <t>कक्षा में शिक्षण कार्य को प्रभावी बनाने हेतु साझा नियम बनाए जा सकते हैं,शिक्षक सभी बच्चों से सम्मानजनक बातचीत करते हैं</t>
  </si>
  <si>
    <t>पाठ योजना आधारित शिक्षण करने की आवश्यकता है।,अवधारणा प्रारंभ करने से पूर्व हुक का उपयोग किया जा सकता है जिससे बच्चों में अवधारणा के प्रति जुड़ाव होता है</t>
  </si>
  <si>
    <t>PLC कोर्स पूर्ण करने की प्रक्रिया पर बातचीत की गई, साथ ही पाठ योजना आधारित शिक्षण कार्य पर विस्तृत चर्चा की गई</t>
  </si>
  <si>
    <t>ebeafa4a-4781-44c4-a91f-87b71702c990</t>
  </si>
  <si>
    <t>uuid:ebeafa4a-4781-44c4-a91f-87b71702c990</t>
  </si>
  <si>
    <t>26.356324 78.289101 129.90000915527344 11.729999542236328</t>
  </si>
  <si>
    <t>Prabha Sikarwar</t>
  </si>
  <si>
    <t>BV9109</t>
  </si>
  <si>
    <t>कक्षा के नियमों को सुदृण करना आवश्यक है,शिक्षक सभी विद्यार्थियों को सहभागिता हेतु बच्चों को कोल्ड कॉलिंग के माध्यम से अवसर प्रदान कर किया सकता है</t>
  </si>
  <si>
    <t>PLC कोर्स एवं पाठ योजना आधारित शिक्षण कार्य पर विस्तृत चर्चा की गई</t>
  </si>
  <si>
    <t>01856304-c57f-4d04-9b93-43ee4f99a096</t>
  </si>
  <si>
    <t>uuid:01856304-c57f-4d04-9b93-43ee4f99a096</t>
  </si>
  <si>
    <t>23290803903</t>
  </si>
  <si>
    <t>Mukesha Prajapati</t>
  </si>
  <si>
    <t>AF4159</t>
  </si>
  <si>
    <t>१. बच्चे शिक्षक के दौरान पूरे समय इंगेज रहें है। २. TLM का उपयोग किया और समूह कार्य भी करवाया गया। ३. शिक्षण के दौरान रचनात्मक फ़ीडबैक दिए एवं गृहकार्य भी दिया गया और कक्षा में भ्रमण किया गया</t>
  </si>
  <si>
    <t>१. दीवारों पर लगे पोस्टर्स को पढ़ाते समय उपयोग करें।</t>
  </si>
  <si>
    <t>7c7fb592-e8c8-49f2-b999-2f585f21ab57</t>
  </si>
  <si>
    <t>uuid:7c7fb592-e8c8-49f2-b999-2f585f21ab57</t>
  </si>
  <si>
    <t>संदीप अग्निहोत्री</t>
  </si>
  <si>
    <t>BU3311</t>
  </si>
  <si>
    <t>हुक, CFU, प्रश्न पूछना</t>
  </si>
  <si>
    <t>4efae4ff-57bb-48b3-a20c-b390de5f85ae</t>
  </si>
  <si>
    <t>uuid:4efae4ff-57bb-48b3-a20c-b390de5f85ae</t>
  </si>
  <si>
    <t>Anita Sharma</t>
  </si>
  <si>
    <t>AN9840</t>
  </si>
  <si>
    <t>1. हुक से रोचक शुरुआत की गई। २. स्वयं और साथी का आकलन तकनीक का उपयोग किया जिससे बच्चे एंगेज रहें। ३. कक्षा में भ्रमण किया गया और बच्चों को उनके कार्यो पर रव्हनात्मक फीडबैक दिए गए</t>
  </si>
  <si>
    <t>१. पाठ योजना का निर्माण करे।</t>
  </si>
  <si>
    <t>83ac14d2-71ab-4a53-8ecb-18e2b1051d30</t>
  </si>
  <si>
    <t>uuid:83ac14d2-71ab-4a53-8ecb-18e2b1051d30</t>
  </si>
  <si>
    <t>रईशा बेगम</t>
  </si>
  <si>
    <t>BU3379</t>
  </si>
  <si>
    <t>प्रश्न पूछना  नियमित कॉपी की जांच करना</t>
  </si>
  <si>
    <t>CFU feedback</t>
  </si>
  <si>
    <t>c82fcb5b-2ae2-4cd6-951f-53f7e66aa3a8</t>
  </si>
  <si>
    <t>uuid:c82fcb5b-2ae2-4cd6-951f-53f7e66aa3a8</t>
  </si>
  <si>
    <t>23290303103</t>
  </si>
  <si>
    <t>Santosh Soni</t>
  </si>
  <si>
    <t>AO1421</t>
  </si>
  <si>
    <t>1. शिक्षण के दौरान बच्चों से पढ़वाया गया। २. सकारात्मक भाषा का प्रयोग किया। ३. कठिन शब्दों को बच्चों से पुनः दोहराया</t>
  </si>
  <si>
    <t>१. शिक्षण एक तरफा ही चला। २. शिक्षण ने बच्चों को एंगेज करने के लिए किसी तकनीक का उपयोग नहीं किया। ३. समझ की जाँच नहीं की</t>
  </si>
  <si>
    <t>f568c431-07e8-44b0-a6b7-e3b093394367</t>
  </si>
  <si>
    <t>uuid:f568c431-07e8-44b0-a6b7-e3b093394367</t>
  </si>
  <si>
    <t>Rajesh Choure</t>
  </si>
  <si>
    <t>AN9398</t>
  </si>
  <si>
    <t>1. हूक का उपयोग किया। २. गृहकार्य दिया गया। ३. समझ की जाँच की गई</t>
  </si>
  <si>
    <t>१. पाठ योजना बनाये। २. समूह आधारित या पेयर में गतिविधि करवाये</t>
  </si>
  <si>
    <t>9b36d690-ecbf-4c9a-9c23-6cd5d629778b</t>
  </si>
  <si>
    <t>uuid:9b36d690-ecbf-4c9a-9c23-6cd5d629778b</t>
  </si>
  <si>
    <t>23290612602</t>
  </si>
  <si>
    <t>Vijay Mohe</t>
  </si>
  <si>
    <t>AO3393</t>
  </si>
  <si>
    <t>1. हूक का उपयोग किया। २. बच्चों से भी पाठ पढ़वाया</t>
  </si>
  <si>
    <t>१. पाठ योजना बनाये। २. बच्चों को एंगेज करने के लिए तकनीकों का उपयोग करें।</t>
  </si>
  <si>
    <t>b3c7c0dd-a04e-46ed-bd40-3723a44beba6</t>
  </si>
  <si>
    <t>uuid:b3c7c0dd-a04e-46ed-bd40-3723a44beba6</t>
  </si>
  <si>
    <t>22.944331 79.202323 306.8000183105469 18.08300018310547</t>
  </si>
  <si>
    <t>23430100226</t>
  </si>
  <si>
    <t>Sankar Panchpute</t>
  </si>
  <si>
    <t>AH3553</t>
  </si>
  <si>
    <t>No Lab teacher</t>
  </si>
  <si>
    <t>एग्जाम की तैयारी के अनुसार होमवर्क दिया गया।</t>
  </si>
  <si>
    <t>हुक ,कोल्ड कालिंग ,tps इत्यादि करने की आवश्यकता है।</t>
  </si>
  <si>
    <t>63526b9e-d3a5-426a-a110-6446ae57ba9e</t>
  </si>
  <si>
    <t>uuid:63526b9e-d3a5-426a-a110-6446ae57ba9e</t>
  </si>
  <si>
    <t>22.944331 79.202323 306.8000183105469 100</t>
  </si>
  <si>
    <t>बलराम विश्वकर्मा</t>
  </si>
  <si>
    <t>AH3700</t>
  </si>
  <si>
    <t>समझ की जांच की गयी।</t>
  </si>
  <si>
    <t>Cold calling,tps, hook इत्यादि करने की आवश्यकता है।</t>
  </si>
  <si>
    <t>637b09d1-1ec9-44ee-80e2-2a1187deea12</t>
  </si>
  <si>
    <t>uuid:637b09d1-1ec9-44ee-80e2-2a1187deea12</t>
  </si>
  <si>
    <t>23281602808</t>
  </si>
  <si>
    <t>Sakharam Gangarekar</t>
  </si>
  <si>
    <t>1. हुक का प्रयोग करते है l 2. कोल्ड कालिंग का उपयोग करते है l 3. स्वत्रंत कार्य करने के लिए देते है l</t>
  </si>
  <si>
    <t>1. TLM का उपयोग कर सकते है l 2. समूह कार्य दे सकते है l</t>
  </si>
  <si>
    <t>शिक्षक सामान्य शिक्षण शास्त्र  प्रशिक्षण के MT रहे है और उन्हें प्रशिक्षण देना अच्छा लगता है और वह पीपल के हर प्रशिक्षण में सहभागिता करते है l</t>
  </si>
  <si>
    <t>a46f8164-4663-427b-8a3f-46ad5841fed3</t>
  </si>
  <si>
    <t>uuid:a46f8164-4663-427b-8a3f-46ad5841fed3</t>
  </si>
  <si>
    <t>Rajesh Barde</t>
  </si>
  <si>
    <t>AE1854</t>
  </si>
  <si>
    <t>1. हुक का प्रयोग किया गया l 2. समझ की जाँच की गई l 3. गृह कार्य दिया गया l</t>
  </si>
  <si>
    <t>1. समूह कार्य दे सकते है l 2. कोल्ड कालिंग का उपयोग किया जा सकता है l</t>
  </si>
  <si>
    <t>कोई जवाब नही दे पाए  l</t>
  </si>
  <si>
    <t>13ccbf41-38f8-448d-be05-ff57ecb1d8b6</t>
  </si>
  <si>
    <t>uuid:13ccbf41-38f8-448d-be05-ff57ecb1d8b6</t>
  </si>
  <si>
    <t>23.196286 75.787428 452 100</t>
  </si>
  <si>
    <t>23210109003</t>
  </si>
  <si>
    <t>Naren panchal</t>
  </si>
  <si>
    <t>BR2439</t>
  </si>
  <si>
    <t>Hook, CFU ,Homework</t>
  </si>
  <si>
    <t>Subject specific activities,  TPS , creative feedback</t>
  </si>
  <si>
    <t>03952b2c-8bca-4c99-8c95-a2ffe12a28d7</t>
  </si>
  <si>
    <t>uuid:03952b2c-8bca-4c99-8c95-a2ffe12a28d7</t>
  </si>
  <si>
    <t>23.196297 75.787405 452 100</t>
  </si>
  <si>
    <t>Mataram parmar</t>
  </si>
  <si>
    <t>AM4941</t>
  </si>
  <si>
    <t>Classwork, CFU , Students participation</t>
  </si>
  <si>
    <t>TPS, Creative feedback ,</t>
  </si>
  <si>
    <t>8f3f31d5-e59e-4f57-8fba-a771305787d8</t>
  </si>
  <si>
    <t>uuid:8f3f31d5-e59e-4f57-8fba-a771305787d8</t>
  </si>
  <si>
    <t>Rajpur</t>
  </si>
  <si>
    <t>23280105011</t>
  </si>
  <si>
    <t>Dipak rawat</t>
  </si>
  <si>
    <t>CC6528</t>
  </si>
  <si>
    <t>1. हुक का प्रयोग किया गया 2. कक्षा में भ्रमण किया।</t>
  </si>
  <si>
    <t>1. कोल्ड कॉलिंग का उपयोग किया जा सकता है। 2. स्वतन्त्र कार्य दे सकते हैं।</t>
  </si>
  <si>
    <t>पीपल द्वारा दिया गया विषयवार प्रशिक्षण बहुत अच्छा रहा। आगे भी इसी तरह प्रशिक्षण होना चाहिए।</t>
  </si>
  <si>
    <t>ea49242a-4f9d-429b-b070-6c5c699fdd1d</t>
  </si>
  <si>
    <t>uuid:ea49242a-4f9d-429b-b070-6c5c699fdd1d</t>
  </si>
  <si>
    <t>23.213373 77.439593 0.0 17.361</t>
  </si>
  <si>
    <t>Shahpura (Jabalpur)</t>
  </si>
  <si>
    <t>23390622404</t>
  </si>
  <si>
    <t>Ashish pandey</t>
  </si>
  <si>
    <t>BY7108</t>
  </si>
  <si>
    <t>TLM. Activity, Lesion plan</t>
  </si>
  <si>
    <t>Circulation, open ended question, thinking time</t>
  </si>
  <si>
    <t>07e7815e-2787-4ffc-9065-021cfe68dccb</t>
  </si>
  <si>
    <t>uuid:07e7815e-2787-4ffc-9065-021cfe68dccb</t>
  </si>
  <si>
    <t>23390220701</t>
  </si>
  <si>
    <t>Mridula Dhagele</t>
  </si>
  <si>
    <t>AB7511</t>
  </si>
  <si>
    <t>Sitting arrangement, concept well explain, explain the concept step by step(modelling)</t>
  </si>
  <si>
    <t>Cold calling, thinking time, TPS</t>
  </si>
  <si>
    <t>efb7ab97-a5c4-4b84-a4f7-d1322a39a4b5</t>
  </si>
  <si>
    <t>uuid:efb7ab97-a5c4-4b84-a4f7-d1322a39a4b5</t>
  </si>
  <si>
    <t>Amarpatan</t>
  </si>
  <si>
    <t>23130114102</t>
  </si>
  <si>
    <t>Katyayni Singh</t>
  </si>
  <si>
    <t>साकारात्मक भाषा, प्रश्न पूछना</t>
  </si>
  <si>
    <t>CFU feedback गृह कार्य</t>
  </si>
  <si>
    <t>dc67cbc2-0018-4986-98f1-1923b56d85fd</t>
  </si>
  <si>
    <t>uuid:dc67cbc2-0018-4986-98f1-1923b56d85fd</t>
  </si>
  <si>
    <t>Raipur(K)</t>
  </si>
  <si>
    <t>23140201008</t>
  </si>
  <si>
    <t>वंदना पाण्डेय</t>
  </si>
  <si>
    <t>BS2764</t>
  </si>
  <si>
    <t>हुक, प्रश्न पूछना, CFU फीडबैक नियमित कॉपी की जांच करना</t>
  </si>
  <si>
    <t>f229c311-c7ee-4418-b5f5-7645194d8d90</t>
  </si>
  <si>
    <t>uuid:f229c311-c7ee-4418-b5f5-7645194d8d90</t>
  </si>
  <si>
    <t>पूनम द्विवेदी</t>
  </si>
  <si>
    <t>BX5495</t>
  </si>
  <si>
    <t>हुक फीडबैक CFU</t>
  </si>
  <si>
    <t>79aa5fc2-8cd7-40df-b23f-1e62fb0e8968</t>
  </si>
  <si>
    <t>uuid:c9c3c131-2e80-486d-aaf6-e7c9c1297632</t>
  </si>
  <si>
    <t>23140213702</t>
  </si>
  <si>
    <t>Hari Prapannu Mishra</t>
  </si>
  <si>
    <t>BF7609</t>
  </si>
  <si>
    <t>साकारात्मक भाषा , प्रश्न पूछना</t>
  </si>
  <si>
    <t>फीडबैक , CFU, हुक</t>
  </si>
  <si>
    <t>d6319719-3584-4f11-87ee-ff3a5c3f00e2</t>
  </si>
  <si>
    <t>uuid:d6319719-3584-4f11-87ee-ff3a5c3f00e2</t>
  </si>
  <si>
    <t>Shahin Bano</t>
  </si>
  <si>
    <t>BU5845</t>
  </si>
  <si>
    <t>फीडबैक CFU</t>
  </si>
  <si>
    <t>bf33ea36-da09-47d4-84ec-d881f7300e20</t>
  </si>
  <si>
    <t>uuid:bf33ea36-da09-47d4-84ec-d881f7300e20</t>
  </si>
  <si>
    <t>23260101041</t>
  </si>
  <si>
    <t>Vandana Bairagi</t>
  </si>
  <si>
    <t>BE1650</t>
  </si>
  <si>
    <t>Involve students in activity, always show positive behaviour and motivate the students for giving the answers right or wrong. And time to time set the norms</t>
  </si>
  <si>
    <t>Should use of Cold Calling to cover all students. For hard word used Word Wall to recall those words.</t>
  </si>
  <si>
    <t>33246326-9266-4ed1-8f65-2e3a988bb141</t>
  </si>
  <si>
    <t>uuid:33246326-9266-4ed1-8f65-2e3a988bb141</t>
  </si>
  <si>
    <t>22.794626 75.853659 515.7000122070312 100</t>
  </si>
  <si>
    <t>Shujalpur</t>
  </si>
  <si>
    <t>23220705007</t>
  </si>
  <si>
    <t>Pawan Nema</t>
  </si>
  <si>
    <t>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t>
  </si>
  <si>
    <t>Less no. of classrooms</t>
  </si>
  <si>
    <t>682d3d35-5998-4c76-8c5d-187fb5b7d4dc</t>
  </si>
  <si>
    <t>uuid:682d3d35-5998-4c76-8c5d-187fb5b7d4dc</t>
  </si>
  <si>
    <t>22.944344 79.202324 306.8000183105469 100</t>
  </si>
  <si>
    <t>Saikheda</t>
  </si>
  <si>
    <t>23400501902</t>
  </si>
  <si>
    <t>Santosh Kumar Sharma</t>
  </si>
  <si>
    <t>शिक्षक ने वास्तविक उदाहरण के साथ व्याख्यान विधि से शिक्षण कार्य किया एवं बच्चों से प्रश्न पूछे।</t>
  </si>
  <si>
    <t>पाठ योजना में हुक, कोल्ड कालिंग, tps जैसी गतिविधि शामिल करने की आवश्यकता है।</t>
  </si>
  <si>
    <t>c24b36bd-dcb0-4afb-a81c-b166d8f1941d</t>
  </si>
  <si>
    <t>uuid:c24b36bd-dcb0-4afb-a81c-b166d8f1941d</t>
  </si>
  <si>
    <t>22.794611 75.853674 515.7000122070312 100</t>
  </si>
  <si>
    <t>23220709703</t>
  </si>
  <si>
    <t>Deepak Nema</t>
  </si>
  <si>
    <t>Use of Cold Calling, positive language &amp; motivate to the students for participation.</t>
  </si>
  <si>
    <t>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t>
  </si>
  <si>
    <t>662f6100-d72a-4c3e-88ab-9fd219fe578a</t>
  </si>
  <si>
    <t>uuid:662f6100-d72a-4c3e-88ab-9fd219fe578a</t>
  </si>
  <si>
    <t>22.944346 79.202314 306.8000183105469 14.744999885559082</t>
  </si>
  <si>
    <t>23400506303</t>
  </si>
  <si>
    <t>Khir Sagar</t>
  </si>
  <si>
    <t>शिक्षक ने हुक, cfu, tlm इत्यादि का शिक्षण के दौरान उपयोग किया।</t>
  </si>
  <si>
    <t>प्रभावी होमवर्क देने की आवश्यकता है। कोल्ड कालिंग और समूह कार्य या व्यक्तिगत कार्य के दौरान छात्र को सहयोग करने की आवश्यकता है।</t>
  </si>
  <si>
    <t>5163a10d-1998-4cf5-996b-40ca81615947</t>
  </si>
  <si>
    <t>uuid:5163a10d-1998-4cf5-996b-40ca81615947</t>
  </si>
  <si>
    <t>22.794626 75.853675 515.7000122070312 100</t>
  </si>
  <si>
    <t>23220705702</t>
  </si>
  <si>
    <t>Bapulal Malviya</t>
  </si>
  <si>
    <t>Dl.Ed</t>
  </si>
  <si>
    <t>Low enrollment school only 6 students are enrolled &amp; total 4 students was present, based in a interior</t>
  </si>
  <si>
    <t>e5c75d8a-de0a-4e0a-b878-263a180660a9</t>
  </si>
  <si>
    <t>uuid:e5c75d8a-de0a-4e0a-b878-263a180660a9</t>
  </si>
  <si>
    <t>23250306605</t>
  </si>
  <si>
    <t>Vijay Chouhan</t>
  </si>
  <si>
    <t>1. कक्षा में भ्रमण किया 2. स्वतंत्र कार्य दिया गया l 3. हुक का प्रयोग किया l</t>
  </si>
  <si>
    <t>1. समझ की जाँच व्यक्तिगत की जा सकती है l 2. पाठ का कुछ हिस्सा बच्चों से पढवा सकते है l</t>
  </si>
  <si>
    <t>शिक्षक को विषयवार प्रशिक्षण में अच्छा लगा परन्तु आगे की आवश्यकता के बारे में जवाब नही दे पाए l</t>
  </si>
  <si>
    <t>1ec213d1-7b07-4869-a15b-f4d9aee6be4d</t>
  </si>
  <si>
    <t>uuid:1ec213d1-7b07-4869-a15b-f4d9aee6be4d</t>
  </si>
  <si>
    <t>Megha Prajapati</t>
  </si>
  <si>
    <t>CD9909</t>
  </si>
  <si>
    <t>1. पाठ का कुछ हिस्सा बच्चो को पढ़ने के लिए दिया l 2. 50% से अधिक बच्चों की सहभगिता रही l 3. स्वतंत्र कार्य दिया गया l</t>
  </si>
  <si>
    <t>1. समझ की जाँच व्यक्ति गत कर सकते है l</t>
  </si>
  <si>
    <t>शिक्षिका ने सामान्य शिक्षण शास्त्र का प्रशिक्षण प्राप्त किया था और वह उन्हें अच्छा लगा l विषयवार प्रशिक्षण में वह सहभागिता नहीं कर पाए l</t>
  </si>
  <si>
    <t>6aae7ee7-4024-4ae2-bd15-b848419d0e11</t>
  </si>
  <si>
    <t>uuid:6aae7ee7-4024-4ae2-bd15-b848419d0e11</t>
  </si>
  <si>
    <t>23340518856</t>
  </si>
  <si>
    <t>Sandhya Aggarwal</t>
  </si>
  <si>
    <t>AU1251</t>
  </si>
  <si>
    <t>शिक्षक</t>
  </si>
  <si>
    <t>न</t>
  </si>
  <si>
    <t>e05fcf1a-cda3-4fa1-820e-78b0a37fb0d3</t>
  </si>
  <si>
    <t>uuid:e05fcf1a-cda3-4fa1-820e-78b0a37fb0d3</t>
  </si>
  <si>
    <t>23340518804</t>
  </si>
  <si>
    <t>आरती नामदेव</t>
  </si>
  <si>
    <t>AU2515</t>
  </si>
  <si>
    <t>4c69a80a-6743-4b2d-8a2a-5c1764411079</t>
  </si>
  <si>
    <t>uuid:4c69a80a-6743-4b2d-8a2a-5c1764411079</t>
  </si>
  <si>
    <t>सपना पाठक</t>
  </si>
  <si>
    <t>BQ5465</t>
  </si>
  <si>
    <t>681705e3-d4d4-4cda-ac53-8b584800f69b</t>
  </si>
  <si>
    <t>uuid:681705e3-d4d4-4cda-ac53-8b584800f69b</t>
  </si>
  <si>
    <t>23340712901</t>
  </si>
  <si>
    <t>जानकी शरण रूसिया</t>
  </si>
  <si>
    <t>AU2043</t>
  </si>
  <si>
    <t>9acfb5a8-d526-4771-add4-5b6e880ea4c4</t>
  </si>
  <si>
    <t>uuid:9acfb5a8-d526-4771-add4-5b6e880ea4c4</t>
  </si>
  <si>
    <t>23320304003</t>
  </si>
  <si>
    <t>माधुरी पाण्डेय</t>
  </si>
  <si>
    <t>AT4503</t>
  </si>
  <si>
    <t>8e4cb047-b3e5-4319-9e94-d0d76282d8f4</t>
  </si>
  <si>
    <t>uuid:8e4cb047-b3e5-4319-9e94-d0d76282d8f4</t>
  </si>
  <si>
    <t>22.73811 75.936895 0.0 14.045</t>
  </si>
  <si>
    <t>Mrs. Samta Verma</t>
  </si>
  <si>
    <t>BI6729</t>
  </si>
  <si>
    <t>Teacher was enough prepared mentally for the lesson.</t>
  </si>
  <si>
    <t>Teacher can use TPS, Cold call and group discussion.</t>
  </si>
  <si>
    <t>N/A</t>
  </si>
  <si>
    <t>551d51ad-b657-416b-9779-8d959c456e41</t>
  </si>
  <si>
    <t>uuid:551d51ad-b657-416b-9779-8d959c456e41</t>
  </si>
  <si>
    <t>22.738112 75.936893 0.0 20</t>
  </si>
  <si>
    <t>23260313701</t>
  </si>
  <si>
    <t>Dinesh Kumar Sharma</t>
  </si>
  <si>
    <t>AM5322</t>
  </si>
  <si>
    <t>Teacher was good with subject knowledge and was delivering the lesson with confidence</t>
  </si>
  <si>
    <t>Teacher can use TPS, Cold call and Group discussuin</t>
  </si>
  <si>
    <t>1885ec05-6639-4481-a9c0-8bdea804e09a</t>
  </si>
  <si>
    <t>uuid:1885ec05-6639-4481-a9c0-8bdea804e09a</t>
  </si>
  <si>
    <t>23260414401</t>
  </si>
  <si>
    <t>Subhash Sharma</t>
  </si>
  <si>
    <t>AM3851</t>
  </si>
  <si>
    <t>Teacher is aware about the Genped training and practices a few of the,</t>
  </si>
  <si>
    <t>Teacher can add the things that we shared during the SS and Subject training</t>
  </si>
  <si>
    <t>2dd285f4-3f05-435b-8bf9-861a7f743ebc</t>
  </si>
  <si>
    <t>uuid:2dd285f4-3f05-435b-8bf9-861a7f743ebc</t>
  </si>
  <si>
    <t>23.206594 75.789911 447.5 100</t>
  </si>
  <si>
    <t>23210108102</t>
  </si>
  <si>
    <t>Vandana sharma</t>
  </si>
  <si>
    <t>AS6037</t>
  </si>
  <si>
    <t>Subject specific activities,  CFU ,Hook</t>
  </si>
  <si>
    <t>TPS , Creative feedback , Use of TM</t>
  </si>
  <si>
    <t>7ce604b0-6d22-4efa-a64c-6bed3c304835</t>
  </si>
  <si>
    <t>uuid:7ce604b0-6d22-4efa-a64c-6bed3c304835</t>
  </si>
  <si>
    <t>23.206566 75.789674 447.20001220703125 100</t>
  </si>
  <si>
    <t>Lalit vyas</t>
  </si>
  <si>
    <t>BD8166</t>
  </si>
  <si>
    <t>समाजिक विज्ञान के विषय वस्तु को परिवेश से जोड़ना ,Hook , CFU</t>
  </si>
  <si>
    <t>Creative feedback, TPS , use of TLM</t>
  </si>
  <si>
    <t>010739b1-c7ed-433e-9f7a-f30e285f5871</t>
  </si>
  <si>
    <t>uuid:010739b1-c7ed-433e-9f7a-f30e285f5871</t>
  </si>
  <si>
    <t>22.944375 79.202429 306.5 20</t>
  </si>
  <si>
    <t>23400113202</t>
  </si>
  <si>
    <t>Sandip Kumar Vishwakarma</t>
  </si>
  <si>
    <t>BP8709</t>
  </si>
  <si>
    <t>शिक्षक ने परिवेशीय उधाहरण शामिल किया। व्याख्यान विधि से पढ़ाया</t>
  </si>
  <si>
    <t>शिक्षण योजना बनाने व उसके अनुसार शिक्षण में हुक कोल्ड कालिंग थिंक पेयर शेयर इत्यादि का इस्तेमाल करने की आवश्यकता है</t>
  </si>
  <si>
    <t>05a0b0ff-e527-4506-a9a6-041e431f3a03</t>
  </si>
  <si>
    <t>uuid:05a0b0ff-e527-4506-a9a6-041e431f3a03</t>
  </si>
  <si>
    <t>22.794609 75.85366 515.7000122070312 100</t>
  </si>
  <si>
    <t>Rajendra Choudhary</t>
  </si>
  <si>
    <t>AM9460</t>
  </si>
  <si>
    <t>Teacher involved with students, Asking open ended questions very nicely, 100% students involved in learning.</t>
  </si>
  <si>
    <t>Previous Shala Siddhi School, Teacher is Genped Training MT</t>
  </si>
  <si>
    <t>8e7128b9-feca-4fb0-8329-e6d8063e2514</t>
  </si>
  <si>
    <t>uuid:8e7128b9-feca-4fb0-8329-e6d8063e2514</t>
  </si>
  <si>
    <t>23.143899 75.547689 459.8000183105469 8.173999786376953</t>
  </si>
  <si>
    <t>23510306302</t>
  </si>
  <si>
    <t>Rakesh mali</t>
  </si>
  <si>
    <t>BP8961</t>
  </si>
  <si>
    <t>Subject specific activities,  CFU , Hook</t>
  </si>
  <si>
    <t>Creative feedback,  TPS, Use of TLM</t>
  </si>
  <si>
    <t>3f745f1a-48f3-4b98-99fc-8725b5ffb536</t>
  </si>
  <si>
    <t>uuid:3f745f1a-48f3-4b98-99fc-8725b5ffb536</t>
  </si>
  <si>
    <t>23100506804</t>
  </si>
  <si>
    <t>Rajesh kumar</t>
  </si>
  <si>
    <t>AT2854</t>
  </si>
  <si>
    <t>1.अलग-अलग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</si>
  <si>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</si>
  <si>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39dccbf5-5551-4407-9cf5-1e3de2553d29</t>
  </si>
  <si>
    <t>uuid:39dccbf5-5551-4407-9cf5-1e3de2553d29</t>
  </si>
  <si>
    <t>Sudha</t>
  </si>
  <si>
    <t>BK2749</t>
  </si>
  <si>
    <t>1. आपके द्वारा कहानी पठन में सभी बच्चे ध्यान से किताब में पढ़ रहे थे,  और आपकी गलतियों को बता रहे थे I</t>
  </si>
  <si>
    <t>1.कक्षा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</si>
  <si>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c74f7e16-d78f-4c9a-9b24-ab8e0dae8781</t>
  </si>
  <si>
    <t>uuid:c74f7e16-d78f-4c9a-9b24-ab8e0dae8781</t>
  </si>
  <si>
    <t>23380311701</t>
  </si>
  <si>
    <t>Rama soni</t>
  </si>
  <si>
    <t>Br8665</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</si>
  <si>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</si>
  <si>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</si>
  <si>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33c634b6-aed0-4264-b7e4-5e74689a7ac4</t>
  </si>
  <si>
    <t>uuid:33c634b6-aed0-4264-b7e4-5e74689a7ac4</t>
  </si>
  <si>
    <t>Babita roy</t>
  </si>
  <si>
    <t>AN8421</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</si>
  <si>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</si>
  <si>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</si>
  <si>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66082776-2998-4f32-ae78-a3ab8abddabe</t>
  </si>
  <si>
    <t>uuid:66082776-2998-4f32-ae78-a3ab8abddabe</t>
  </si>
  <si>
    <t>23250605312</t>
  </si>
  <si>
    <t>Daddusingh Waskle</t>
  </si>
  <si>
    <t>BS8511</t>
  </si>
  <si>
    <t>1. हुक का प्रयोग 2. गृह कार्य दिया गया l</t>
  </si>
  <si>
    <t>1 कोल्ड कालिंग का उपयोग 2. समूह कार्य दे सकते है l 3. स्वतंत्र कार्य दे सकते है l</t>
  </si>
  <si>
    <t>शिक्षक एकलव्य स्कूल में पढाते थे और प्रशिक्षण में आने से पहले ही ट्रान्सफर हुआ और उन्हें प्रशिक्षण में अच्छा लगा l</t>
  </si>
  <si>
    <t>2a17780e-67d4-4348-9c71-36cedf5fa8b3</t>
  </si>
  <si>
    <t>uuid:2a17780e-67d4-4348-9c71-36cedf5fa8b3</t>
  </si>
  <si>
    <t>Tulsi Chouhan</t>
  </si>
  <si>
    <t>BO3800</t>
  </si>
  <si>
    <t>1. स्वतंत्र कार्य दिया गया l 2. गृहकार्य दिया गया l</t>
  </si>
  <si>
    <t>1. कोल्ड कॉलिंग का उपयोग 2. हुक का प्रयोग कर सकते है l</t>
  </si>
  <si>
    <t>शिक्षिका इस पर कोई जवाब नही दे पाए l</t>
  </si>
  <si>
    <t>754e7df8-9f40-45d1-a68a-6e42778f5e2b</t>
  </si>
  <si>
    <t>uuid:754e7df8-9f40-45d1-a68a-6e42778f5e2b</t>
  </si>
  <si>
    <t>23390809702</t>
  </si>
  <si>
    <t>Vinisha Sahu</t>
  </si>
  <si>
    <t>BX3392</t>
  </si>
  <si>
    <t>Print rich, well explained concept, Cold calling</t>
  </si>
  <si>
    <t>TPS, Thinking time, open end Question.</t>
  </si>
  <si>
    <t>c6ebc364-f19e-4cb5-8ab0-2dccec97d67d</t>
  </si>
  <si>
    <t>uuid:c6ebc364-f19e-4cb5-8ab0-2dccec97d67d</t>
  </si>
  <si>
    <t>23390604102</t>
  </si>
  <si>
    <t>Navin Saraf</t>
  </si>
  <si>
    <t>AB9483</t>
  </si>
  <si>
    <t>Prior knowledge, Closed ended question, Lecture</t>
  </si>
  <si>
    <t>Thinking time, Coldcalling, lession plan,</t>
  </si>
  <si>
    <t>c86b2850-3f0a-4977-a027-7f1d4ee74ea4</t>
  </si>
  <si>
    <t>uuid:c86b2850-3f0a-4977-a027-7f1d4ee74ea4</t>
  </si>
  <si>
    <t>23380207702</t>
  </si>
  <si>
    <t>Shikha pandey</t>
  </si>
  <si>
    <t>BS7616</t>
  </si>
  <si>
    <t>1.आपका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2.आपका स्वेच्छा से उत्तर देने वाले विद्यार्थियों पर ध्यान देना या उन्हें संबोधित करना/उत्तर प्राप्त करना एक अच्छा तरीका है; हालांकि कक्षा में विद्यार्थियों के बड़े समूह को शिक्षण प्रक्रिया में शामिल करने के लिए विद्यार्थियों का चयन अनियमित या रेन्डम आधार पर करें इसके लिए कोल्ड कालिंग का उपयोग कर सकते हैं।  3.एक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</si>
  <si>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2f48dbd7-9d20-42e2-bb00-a32fe97ca749</t>
  </si>
  <si>
    <t>uuid:2f48dbd7-9d20-42e2-bb00-a32fe97ca749</t>
  </si>
  <si>
    <t>Sunita varma</t>
  </si>
  <si>
    <t>BN6409</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</si>
  <si>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</si>
  <si>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</si>
  <si>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d7f52d3a-65c4-48c2-95e1-0c1941e71c2c</t>
  </si>
  <si>
    <t>uuid:d7f52d3a-65c4-48c2-95e1-0c1941e71c2c</t>
  </si>
  <si>
    <t>22.073019 78.944432 647.3999633789062 156.89999389648438</t>
  </si>
  <si>
    <t>Chichli</t>
  </si>
  <si>
    <t>Heera Lal</t>
  </si>
  <si>
    <t>शिक्षक ने हुक तकनीक,समझ की जांच ,होमवर्क इत्यादि पर अच्छा कार्य किया।</t>
  </si>
  <si>
    <t>कोल्ड कालिंग, tps, समूह कार्य ,इत्यादि पर कार्य करने की आवश्यकता है।</t>
  </si>
  <si>
    <t>ed4b2847-783c-4a6c-bbcb-bcba7426f8cf</t>
  </si>
  <si>
    <t>uuid:ed4b2847-783c-4a6c-bbcb-bcba7426f8cf</t>
  </si>
  <si>
    <t>22.074297 78.944911 647.3999633789062 300</t>
  </si>
  <si>
    <t>23400204104</t>
  </si>
  <si>
    <t>Meena Kushwaha</t>
  </si>
  <si>
    <t>CD8951</t>
  </si>
  <si>
    <t>D.ed</t>
  </si>
  <si>
    <t>शिक्षिका ने समझ की जांच की।</t>
  </si>
  <si>
    <t>हुक, कोल्ड, कालिंग ,tps इत्यादि पर काम करने की आवश्यकता है।</t>
  </si>
  <si>
    <t>इनकी ट्रेनिंग नहीं हुई है।</t>
  </si>
  <si>
    <t>इस स्कूल में 2 गेस्ट शिक्षक है और 1 प्राइमरी की शिक्षिका को   attach कर रखा है। मिडिल का कोई शिक्षक इस स्कूल में नहीं है।</t>
  </si>
  <si>
    <t>71e53d10-01e4-499b-aaf1-6394a60889ab</t>
  </si>
  <si>
    <t>uuid:71e53d10-01e4-499b-aaf1-6394a60889ab</t>
  </si>
  <si>
    <t>23290710007</t>
  </si>
  <si>
    <t>AO3853</t>
  </si>
  <si>
    <t>1. अंग्रेजी विषय में उच्च चितन वाले प्रश्न पूछे। २. कक्षा के नियमों को सुदृढ़ किया गया</t>
  </si>
  <si>
    <t>१. कक्षा के पूरे बच्चे इंगेज़्ड नहीं थे इसलिए उनके एंगेजमेंट को बढ़ाने के लिए किसी तकनीक को पढ़ाई में शामिल करें। २. प्रश्न पूछते समय कोल्ड कॉलिंग तकनीक का उपयोग करें। ३. नियमित कॉपी चेक कार एवं रचनात्मक फीडबैक देवे</t>
  </si>
  <si>
    <t>defed715-6c29-4957-8bff-ad5df47470e3</t>
  </si>
  <si>
    <t>uuid:defed715-6c29-4957-8bff-ad5df47470e3</t>
  </si>
  <si>
    <t>23290708603</t>
  </si>
  <si>
    <t>Sayra Faruki</t>
  </si>
  <si>
    <t>AO2073</t>
  </si>
  <si>
    <t>1. हुक से शुरुआत की गई। २. कठिन शब्दों को अलग से लिखा और उसको दोहराया गया। ३. कोल्ड कॉलिंग और CFU किया गया</t>
  </si>
  <si>
    <t>१. TLM का उपयोग करें। २. पाठ योजना बनाई जाए। ३. बच्चों के एंगेजमेंट को इंश्योर करने के लिए गतिविधियां करवाई जाए</t>
  </si>
  <si>
    <t>e08fa171-a9e4-466f-aee2-098b2bf806bd</t>
  </si>
  <si>
    <t>uuid:e08fa171-a9e4-466f-aee2-098b2bf806bd</t>
  </si>
  <si>
    <t>Nidhi Chore</t>
  </si>
  <si>
    <t>AN8801</t>
  </si>
  <si>
    <t>हिन्दी इंग्लिश संस्कृत गणित विज्ञान सामाजिक विज्ञान अन्य</t>
  </si>
  <si>
    <t>1. कोल्ड कॉलिंग का उपयोग करके CFU किया गया। २. कक्षा में भ्रमण किया गया। ३. कक्षा के नियमों को सुदृढ़ किया</t>
  </si>
  <si>
    <t>१. पाठ योजना का निर्माण करें। २. बच्चों की सहभागिता को बढ़ाने के लिए तकनीकों का उपयोग करें</t>
  </si>
  <si>
    <t>4385a0e7-965a-4198-9ed5-c8fbf619989a</t>
  </si>
  <si>
    <t>uuid:4385a0e7-965a-4198-9ed5-c8fbf619989a</t>
  </si>
  <si>
    <t>26.358322 78.28979 129.90000915527344 300</t>
  </si>
  <si>
    <t>Rajesh Gupta</t>
  </si>
  <si>
    <t>AK9087</t>
  </si>
  <si>
    <t>पाठ योजना आधारित शिक्षण कार्य करने हेतु प्रमुख घटकों पर विस्तृत बातचीत की गई, साथ ही PLC आधारित कोर्स पूर्ण करने हेतु आवश्यक सहयोग किया गया</t>
  </si>
  <si>
    <t>dd31ca72-619d-4167-b087-a00fba073c95</t>
  </si>
  <si>
    <t>uuid:dd31ca72-619d-4167-b087-a00fba073c95</t>
  </si>
  <si>
    <t>26.356552 78.288958 124.71356201171875 24.43199920654297</t>
  </si>
  <si>
    <t>Karan Singh</t>
  </si>
  <si>
    <t>AO5545</t>
  </si>
  <si>
    <t>शिक्षक विषय वस्तु पर गहरी समझ रखते हैं एवं उदाहरणों के माध्यम से बच्चों को अवधारणा से जोड़ने का प्रयास करते हैं,शिक्षक का कंटेंट डिलीवरी प्रभावी था</t>
  </si>
  <si>
    <t>कक्षा के नियमों को सुदृण करना आवश्यक है,शिक्षक सभी विद्यार्थियों को सहभागिता हेतु बच्चों को कोल्ड कॉलिंग के माध्यम से समान अवसर प्रदान कर किया सकता है</t>
  </si>
  <si>
    <t>पाठयोजना आधारित शिक्षण आधारित प्रमुख घटकों पर चर्चा की गई,PLC आधारित कोर्स करने हेतु आवश्यक सहयोग किया गया</t>
  </si>
  <si>
    <t>90da1c38-771b-4881-acef-d061ac98abdb</t>
  </si>
  <si>
    <t>uuid:90da1c38-771b-4881-acef-d061ac98abdb</t>
  </si>
  <si>
    <t>26.356552 78.288958 124.71356201171875 100</t>
  </si>
  <si>
    <t>23040306902</t>
  </si>
  <si>
    <t>Sarita tiwari</t>
  </si>
  <si>
    <t>AL1615</t>
  </si>
  <si>
    <t>शिक्षक विषय वस्तु पर गहरी समझ रखते हैं एवं उदाहरणों के माध्यम से बच्चों को अवधारणा से जोड़ने का प्रयास करते हैं,शिक्षक सभी बच्चों से सम्मानजनक बातचीत करते हैं</t>
  </si>
  <si>
    <t>कक्षा में शिक्षण कार्य को प्रभावी बनाने हेतु साझा नियम बनाए जा सकते हैं,बच्चों की सहभागिता हेतु तकनीकियों जैसे कोल्ड कॉलिंग, थिंक पेयर एंड शेयर का उपयोग किया जा सकता है</t>
  </si>
  <si>
    <t>6f77768b-f32d-4241-b847-248a191892d8</t>
  </si>
  <si>
    <t>uuid:6f77768b-f32d-4241-b847-248a191892d8</t>
  </si>
  <si>
    <t>Kamini Verma</t>
  </si>
  <si>
    <t>BZ3117</t>
  </si>
  <si>
    <t>1. हुक का उपयोग किया। २. कॉपी नियमित चेल की जाती है</t>
  </si>
  <si>
    <t>१. पाठ योजना बनाये। २. बच्चो के एंगेजमेंट को बढ़ाने हेतु तकनीकों का उपयोग करे</t>
  </si>
  <si>
    <t>16b626b6-f58d-4e84-a46a-5f9a42208a6d</t>
  </si>
  <si>
    <t>uuid:16b626b6-f58d-4e84-a46a-5f9a42208a6d</t>
  </si>
  <si>
    <t>Udaipura</t>
  </si>
  <si>
    <t>Indranarayan Singh</t>
  </si>
  <si>
    <t>1. Classroom print rich banayi ja sakti hai. 2. CFU karen</t>
  </si>
  <si>
    <t>7b77cd88-8e06-4106-ab04-7ac9378b81ec</t>
  </si>
  <si>
    <t>vkAWoUgCHuSQ59hcvkA8mQ</t>
  </si>
  <si>
    <t>uuid:7b77cd88-8e06-4106-ab04-7ac9378b81ec</t>
  </si>
  <si>
    <t>23340624503</t>
  </si>
  <si>
    <t>Sharad Gupta</t>
  </si>
  <si>
    <t>Shikshak TLM ka upyog kar rahe the. Shikshak prashna kar rahe the padhane ke baad. Kaksha mein bhraman kar rahe the</t>
  </si>
  <si>
    <t>Prashna puch kar uttar lene ke liye cold calling kar sakte hain</t>
  </si>
  <si>
    <t>7879145f-5db2-49b9-8769-8ece9a5c0a28</t>
  </si>
  <si>
    <t>uuid:7879145f-5db2-49b9-8769-8ece9a5c0a28</t>
  </si>
  <si>
    <t>23380214202</t>
  </si>
  <si>
    <t>Shalini tiwari</t>
  </si>
  <si>
    <t>AN7025</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</si>
  <si>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</si>
  <si>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</si>
  <si>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55954805-ead7-4deb-9b92-95b5f30eb273</t>
  </si>
  <si>
    <t>uuid:55954805-ead7-4deb-9b92-95b5f30eb273</t>
  </si>
  <si>
    <t>Prahalad mishra</t>
  </si>
  <si>
    <t>AN5231</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</si>
  <si>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</si>
  <si>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</si>
  <si>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bf22a641-8654-4cc4-a31f-ad7c5706291b</t>
  </si>
  <si>
    <t>uuid:bf22a641-8654-4cc4-a31f-ad7c5706291b</t>
  </si>
  <si>
    <t>23100517103</t>
  </si>
  <si>
    <t>Naresh</t>
  </si>
  <si>
    <t>Bz2590</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</si>
  <si>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</si>
  <si>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1. ऑडियो-वीडियो: इनके उपयोग से शिक्षण के तरीके में परिवर्तन विद्यार्थियों का ध्यान आकर्षित करने में मदद कर सकता है और उन्हें कक्षा मे रुचि एवं सक्रियता के साथ जोड़े रख सकता है। कुछ अवधारणाएँ (विशेष रूप से अमूर्त/जटिल) ऑडियो-वीडियो विधि के माध्यम से सरल और प्रभावी तरीके से समझायी जा सकती हैं।  2.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t>
  </si>
  <si>
    <t>b3f38ca8-6f88-4824-92f0-85ea8b4cfbe6</t>
  </si>
  <si>
    <t>uuid:b3f38ca8-6f88-4824-92f0-85ea8b4cfbe6</t>
  </si>
  <si>
    <t>Neeta soni</t>
  </si>
  <si>
    <t>As9903</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</si>
  <si>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t>
  </si>
  <si>
    <t>1.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 2. विद्यार्थियों में आपस में सीखने और मिलकर समस्या-समाधान को प्रोत्साहित करने के लिए जोड़े या समूह में गतिविधि करना शामिल करें । जैसे - थिंक पेयर-शेयर, समूह कार्य आदि।</t>
  </si>
  <si>
    <t>de4d2935-618e-43d1-a3eb-0624bc2c1b40</t>
  </si>
  <si>
    <t>uuid:de4d2935-618e-43d1-a3eb-0624bc2c1b40</t>
  </si>
  <si>
    <t>23111107501</t>
  </si>
  <si>
    <t>Ram Sudarshan Sen</t>
  </si>
  <si>
    <t>BW4384</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</si>
  <si>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</si>
  <si>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82f17c57-a9a0-4001-b2b4-e0b0bd55417e</t>
  </si>
  <si>
    <t>uuid:82f17c57-a9a0-4001-b2b4-e0b0bd55417e</t>
  </si>
  <si>
    <t>Rajendra Kurmi</t>
  </si>
  <si>
    <t>AY5037</t>
  </si>
  <si>
    <t>377e79f3-6551-4688-a3ba-5f01fced01d1</t>
  </si>
  <si>
    <t>uuid:377e79f3-6551-4688-a3ba-5f01fced01d1</t>
  </si>
  <si>
    <t>21.81115 80.192214 267.70001220703125 200</t>
  </si>
  <si>
    <t>Amarwada</t>
  </si>
  <si>
    <t>23430915727</t>
  </si>
  <si>
    <t>Sulochana Patle</t>
  </si>
  <si>
    <t>BY7273</t>
  </si>
  <si>
    <t>शिक्षिका ने सकारात्मक भाषा का इस्तेमाल किया एवं परिवेशीय उदाहरण भी शामिल किया।</t>
  </si>
  <si>
    <t>पाठ योजना बनाना, हुक, कोल्ड कालिंग,TPS इत्यादि का कक्षा में उपयोग करने की आवश्यकता है।</t>
  </si>
  <si>
    <t>b30552d3-9fd3-4c69-81c7-17ad832ca2d1</t>
  </si>
  <si>
    <t>uuid:b30552d3-9fd3-4c69-81c7-17ad832ca2d1</t>
  </si>
  <si>
    <t>Dharampuri</t>
  </si>
  <si>
    <t>23250508006</t>
  </si>
  <si>
    <t>Manak Jirati</t>
  </si>
  <si>
    <t>1. हुक का प्रयोग किया 2. सही जवाब पर प्रशंसा की गई 3. कक्षा में भ्रमण किया गया l</t>
  </si>
  <si>
    <t>1. समझ की जाँच 2. कोल्ड कालिंग का उपयोग 3. स्वतंत्र कार्य देना l</t>
  </si>
  <si>
    <t>शिक्षक का अभी प्रमोशन हुआ है उन्हें इस तरह के प्रशिक्षण में काफी रूचि होती है l</t>
  </si>
  <si>
    <t>ad9b8a8c-d745-4bad-8219-9cee2da14c25</t>
  </si>
  <si>
    <t>uuid:ad9b8a8c-d745-4bad-8219-9cee2da14c25</t>
  </si>
  <si>
    <t>Laxmansingh waskel</t>
  </si>
  <si>
    <t>AO6917</t>
  </si>
  <si>
    <t>1. पाठ का कुछ हिस्सा पढ़ने के लिए दिया गया l 2. सही जवाब पर प्रशंसा की गई l</t>
  </si>
  <si>
    <t>1. हुक का प्रयोग 2. स्वत्रंत कार्य</t>
  </si>
  <si>
    <t>शिक्षक इस पर कोई जवाब नही दे पाए l</t>
  </si>
  <si>
    <t>692294f6-b69d-48ae-921c-b00b92bcb607</t>
  </si>
  <si>
    <t>uuid:692294f6-b69d-48ae-921c-b00b92bcb607</t>
  </si>
  <si>
    <t>22.71094 75.833614 510.9000244140625 3.7899999618530273</t>
  </si>
  <si>
    <t>Pawan Kumar Soni</t>
  </si>
  <si>
    <t>Use of hook, Asking questions and giving positive feedback</t>
  </si>
  <si>
    <t>Use circulation and check the work of students</t>
  </si>
  <si>
    <t>School maintain 75+ year of data..</t>
  </si>
  <si>
    <t>14a23cfc-5620-4bc2-81ce-3cc927e6be23</t>
  </si>
  <si>
    <t>uuid:14a23cfc-5620-4bc2-81ce-3cc927e6be23</t>
  </si>
  <si>
    <t>Narsinghgarh</t>
  </si>
  <si>
    <t>23300325501</t>
  </si>
  <si>
    <t>Rajendra Kumar Kashyap</t>
  </si>
  <si>
    <t>1ddad4fd-567e-465e-8c09-94ceaa306b74</t>
  </si>
  <si>
    <t>uuid:1ddad4fd-567e-465e-8c09-94ceaa306b74</t>
  </si>
  <si>
    <t>उमा सक्सेना</t>
  </si>
  <si>
    <t>AU6721</t>
  </si>
  <si>
    <t>9b95ada9-b12e-402c-984d-088be7356555</t>
  </si>
  <si>
    <t>uuid:9b95ada9-b12e-402c-984d-088be7356555</t>
  </si>
  <si>
    <t>23330533193</t>
  </si>
  <si>
    <t>प्रियंका स्वर्णकार</t>
  </si>
  <si>
    <t>BR5561</t>
  </si>
  <si>
    <t>3839f8de-f240-45c1-8f58-63692730f549</t>
  </si>
  <si>
    <t>uuid:3839f8de-f240-45c1-8f58-63692730f549</t>
  </si>
  <si>
    <t>21.811171 80.192214 267.70001220703125 200</t>
  </si>
  <si>
    <t>23450612102</t>
  </si>
  <si>
    <t>Babita Choudhary</t>
  </si>
  <si>
    <t>शिक्षिका ने हुक और कोल्ड कालिंग का अच्छा उपयोग किया।</t>
  </si>
  <si>
    <t>बच्चों को स्वतंत्र कार्य एवं समूह कार्य के अवसर देने की आवश्यकता है।</t>
  </si>
  <si>
    <t>7a57847d-7148-47e3-b664-3051b7a51e7c</t>
  </si>
  <si>
    <t>uuid:7a57847d-7148-47e3-b664-3051b7a51e7c</t>
  </si>
  <si>
    <t>23.541297 80.854385 0.0 927959.6682358083</t>
  </si>
  <si>
    <t>23250401102</t>
  </si>
  <si>
    <t>Santosh Vishwakarma</t>
  </si>
  <si>
    <t>AJ5250</t>
  </si>
  <si>
    <t>D. Ed.</t>
  </si>
  <si>
    <t>Teacher demonstrated Cold calling, Hook and other stretagies</t>
  </si>
  <si>
    <t>Student engagement was null, seems he showed those activities for the observation day only.</t>
  </si>
  <si>
    <t>153f9d39-0365-4638-8e08-c89174eeb78d</t>
  </si>
  <si>
    <t>uuid:153f9d39-0365-4638-8e08-c89174eeb78d</t>
  </si>
  <si>
    <t>Sardarpur</t>
  </si>
  <si>
    <t>23251101202</t>
  </si>
  <si>
    <t>Sinkee Uchariya</t>
  </si>
  <si>
    <t>Teacher wass using Hook, Cold calling in his classroom. Students engagement was good in his classroom.</t>
  </si>
  <si>
    <t>Enrolment was too low in class.</t>
  </si>
  <si>
    <t>d95b2fcf-09e5-401b-b52f-8b839b04fdfb</t>
  </si>
  <si>
    <t>uuid:d95b2fcf-09e5-401b-b52f-8b839b04fdfb</t>
  </si>
  <si>
    <t>23270903301</t>
  </si>
  <si>
    <t>Govardhan Verma</t>
  </si>
  <si>
    <t>१. सकारात्मक व्यवहार किया गया। २. हुक का प्रयोग किया गया।</t>
  </si>
  <si>
    <t>१. बच्चों के एंगेजमेंट को बढ़ाये और उन्हें भी इंगेज करें। २. बच्चों की सक्रियता बढ़ाने के लिए गतिविधि करवाये तकनीकों का उपयोग करें। ३. बच्चों केजी नोटबुक बनवाये और उसे नियमित जाँचे</t>
  </si>
  <si>
    <t>d1bf0517-316a-4379-a88c-56ffa1265792</t>
  </si>
  <si>
    <t>uuid:d1bf0517-316a-4379-a88c-56ffa1265792</t>
  </si>
  <si>
    <t>Nafeesa Khan</t>
  </si>
  <si>
    <t>BY6808</t>
  </si>
  <si>
    <t>१. बच्चों के एंगेजमेंट बढ़ाने के लिए तकनीकों का उपयोग करें। २. बच्चों से कॉपी बनवाये और नियमित जाँच करें</t>
  </si>
  <si>
    <t>1c789853-2026-4f49-96f0-1e1944116128</t>
  </si>
  <si>
    <t>uuid:1c789853-2026-4f49-96f0-1e1944116128</t>
  </si>
  <si>
    <t>21.812696 80.192103 267.70001220703125 82.5</t>
  </si>
  <si>
    <t>Rajesh Sahoo</t>
  </si>
  <si>
    <t>समझ की जांच और गृहकार्य पर अच्छा कार्य किया।</t>
  </si>
  <si>
    <t>कोल्ड कालिंग, tps, का उपयोग करते हुए बच्चों को अभ्यास के अवसर देने की आवश्यकता है।</t>
  </si>
  <si>
    <t>cc1443eb-f9db-4bd6-a20f-c58ea648f888</t>
  </si>
  <si>
    <t>uuid:cc1443eb-f9db-4bd6-a20f-c58ea648f888</t>
  </si>
  <si>
    <t>21.812656 80.192081 267.70001220703125 139.32699584960938</t>
  </si>
  <si>
    <t>23450915602</t>
  </si>
  <si>
    <t>Babol Ram Kol</t>
  </si>
  <si>
    <t>शिक्षक ने प्रभावी गृहकार्य  दिया।</t>
  </si>
  <si>
    <t>शिक्षक को कोल्ड कालिंग, tps, समूह कार्य, बच्चों को अभ्यास के अवसर इत्यदि पर कार्य करने की आवश्यकता है।</t>
  </si>
  <si>
    <t>ef2ac9d1-8880-4a73-9a42-9c403144a21f</t>
  </si>
  <si>
    <t>uuid:ef2ac9d1-8880-4a73-9a42-9c403144a21f</t>
  </si>
  <si>
    <t>22.672099 75.833717 527.2999877929688 14.918999671936035</t>
  </si>
  <si>
    <t>23260106908</t>
  </si>
  <si>
    <t>Milky Tiwari</t>
  </si>
  <si>
    <t>BI9793</t>
  </si>
  <si>
    <t>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</si>
  <si>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500 enrollment in the school but only 3hr teaching are done due to shift wise school</t>
  </si>
  <si>
    <t>6485dafa-9c09-43da-b8f1-82793849ce8f</t>
  </si>
  <si>
    <t>uuid:6485dafa-9c09-43da-b8f1-82793849ce8f</t>
  </si>
  <si>
    <t>22.672098 75.833715 527.2999877929688 15.741999626159668</t>
  </si>
  <si>
    <t>Anita Rathore</t>
  </si>
  <si>
    <t>विद्यार्थियों को स्वयं अवधारणाओं का अभ्यास करने और उनकी समझ और प्रगति के स्तर को जानने के लिए स्वतंत्र कार्य समय (Independent work time) को शामिल करें।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t>
  </si>
  <si>
    <t>आपका आकलन के माध्यम से सक्रिय रूप से समझ की जाँच करने का तरीका उत्कृष्ट हैं; समग्र शिक्षण सुनिश्चित करने के लिए इसी तरह जांच के तरीकों का उपयोग करते रहें।</t>
  </si>
  <si>
    <t>2c821ff6-3f00-4d3b-80b6-ec36915a580d</t>
  </si>
  <si>
    <t>uuid:2c821ff6-3f00-4d3b-80b6-ec36915a580d</t>
  </si>
  <si>
    <t>22.672098 75.833715 527.2999877929688 100</t>
  </si>
  <si>
    <t>Prakashsingh Dawar</t>
  </si>
  <si>
    <t>8bef0992-3817-4865-b19b-fcf76d66adea</t>
  </si>
  <si>
    <t>uuid:8bef0992-3817-4865-b19b-fcf76d66adea</t>
  </si>
  <si>
    <t>22.672099 75.833729 527.2999877929688 15.630000114440918</t>
  </si>
  <si>
    <t>Lakshmi Verma</t>
  </si>
  <si>
    <t>AJ1721</t>
  </si>
  <si>
    <t>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</si>
  <si>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TPS (थिंक-पेयर-शेयर)- 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t>
  </si>
  <si>
    <t>e55a555a-9ebe-431b-b194-e7d8dc6e8c43</t>
  </si>
  <si>
    <t>uuid:e55a555a-9ebe-431b-b194-e7d8dc6e8c43</t>
  </si>
  <si>
    <t>22.672099 75.833729 527.2999877929688 100</t>
  </si>
  <si>
    <t>Nalchha</t>
  </si>
  <si>
    <t>23250914404</t>
  </si>
  <si>
    <t>Rahul Parmar</t>
  </si>
  <si>
    <t>Session is based on पूर्वज्ञान</t>
  </si>
  <si>
    <t>dc326eda-2388-401a-b84b-f2e46b94860f</t>
  </si>
  <si>
    <t>uuid:dc326eda-2388-401a-b84b-f2e46b94860f</t>
  </si>
  <si>
    <t>22.6721 75.833714 527.2999877929688 15.215999603271484</t>
  </si>
  <si>
    <t>Mukesh Khadera</t>
  </si>
  <si>
    <t>BR6020</t>
  </si>
  <si>
    <t>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</si>
  <si>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सुनिश्चित करें कि विद्यार्थियों की नोटबुक नियमित रूप से उचित समय-सीमा में जांची जाती है, क्योंकि समय पर जाँचना उनके सीखने की प्रगति के लिए महत्वपूर्ण है।</t>
  </si>
  <si>
    <t>1d36fa3c-a693-4598-ba76-e1f5d011cba4</t>
  </si>
  <si>
    <t>uuid:1d36fa3c-a693-4598-ba76-e1f5d011cba4</t>
  </si>
  <si>
    <t>23.213284 77.439567 451.9000244140625 72.60499572753906</t>
  </si>
  <si>
    <t>Tirla</t>
  </si>
  <si>
    <t>23251207202</t>
  </si>
  <si>
    <t>Satish Malviya</t>
  </si>
  <si>
    <t>Good repo and classroom environment. Good effort on creating classroom norms at the beginning of the class.</t>
  </si>
  <si>
    <t>Consider using audio visual to explain science concept. Create lesson plan in advance to be better prepared for the lesson.</t>
  </si>
  <si>
    <t>How to increasing student's attendance and having collection of relevant videos and audio to use to classroom.</t>
  </si>
  <si>
    <t>2725d3ef-2482-4aad-912b-12ded163caea</t>
  </si>
  <si>
    <t>uuid:2725d3ef-2482-4aad-912b-12ded163caea</t>
  </si>
  <si>
    <t>26.356377 78.289295 92.695556640625 6.381999969482422</t>
  </si>
  <si>
    <t>Seondha</t>
  </si>
  <si>
    <t>23050209202</t>
  </si>
  <si>
    <t>Israr Khan</t>
  </si>
  <si>
    <t>शिक्षक का कंटेंट डिलीवरी प्रभावी था,शिक्षक विषय वस्तु पर गहरी समझ रखते हैं एवं उदाहरणों के माध्यम से बच्चों को अवधारणा से जोड़ने का प्रयास करते हैं</t>
  </si>
  <si>
    <t>आवश्यक के अनुसार विषय आधारित प्रिंट कक्ष को बनाया जा सकता है।,कक्षा में शिक्षण कार्य को प्रभावी बनाने हेतु साझा नियम बनाए जा सकते हैं</t>
  </si>
  <si>
    <t>विद्यालय में केवल एक ही शिक्षक हैं जो कि तीन कक्षाओं में शिक्षण कार्य करते हैं, इसलिए वे पाठ योजना बनाए बगैर कुछ तकनीकियों का उपयोग कर प्रभावी शिक्षण कार्य करने का प्रयास करते हैं</t>
  </si>
  <si>
    <t>bd89732e-d5da-4e15-ae8f-e5cf3c9c1d53</t>
  </si>
  <si>
    <t>uuid:bd89732e-d5da-4e15-ae8f-e5cf3c9c1d53</t>
  </si>
  <si>
    <t>26.356363 78.289102 107.111083984375 8.82800006866455</t>
  </si>
  <si>
    <t>23050207302</t>
  </si>
  <si>
    <t>Jeevti bada</t>
  </si>
  <si>
    <t>AI3867</t>
  </si>
  <si>
    <t>कक्षा में शिक्षण कार्य को प्रभावी बनाने हेतु साझा नियम बनाए जा सकते हैं,शिक्षक सभी विद्यार्थियों को सहभागिता हेतु बच्चों को कोल्ड कॉलिंग के माध्यम से समान अवसर प्रदान कर किया सकता है</t>
  </si>
  <si>
    <t>शिक्षिका का प्रशिक्षण में बताया गए पाठ योजना आधारित कार्य पद्धति याद नहीं है l, इसलिए पाठ योजना आधारित शिक्षण पर विस्तृत चर्चा की गई</t>
  </si>
  <si>
    <t>विद्यालय में सिर्फ एक ही शिक्षिका ने सामाजिक विज्ञान का प्रशिक्षण लिया है, गणित और विज्ञान प्रशिक्षण किसी भी ने भी नहीं लिया</t>
  </si>
  <si>
    <t>66b339e5-58a7-4b23-8f18-1cb4be1bb617</t>
  </si>
  <si>
    <t>uuid:66b339e5-58a7-4b23-8f18-1cb4be1bb617</t>
  </si>
  <si>
    <t>22.607596 75.332776 544.3999633789062 100</t>
  </si>
  <si>
    <t>Badnavar</t>
  </si>
  <si>
    <t>23250103703</t>
  </si>
  <si>
    <t>Dariyaw Singh Bhide</t>
  </si>
  <si>
    <t>Use of individual exercise and clear explanation</t>
  </si>
  <si>
    <t>Use of cold calling and proper use of CFU</t>
  </si>
  <si>
    <t>2248139f-57da-4e04-a996-ebd8a60fa583</t>
  </si>
  <si>
    <t>uuid:2248139f-57da-4e04-a996-ebd8a60fa583</t>
  </si>
  <si>
    <t>Segaon</t>
  </si>
  <si>
    <t>23270204701</t>
  </si>
  <si>
    <t>Jitendra Prajapati</t>
  </si>
  <si>
    <t>1. हुक का प्रयोग किया। २. पढ़ाने के दौरान कक्षा में भ्रमण किया गया। ३. कोल्ड कॉलिंग तकनीक, CFU किया गया और साथ ही कक्षा के नियम दोहराये गए</t>
  </si>
  <si>
    <t>१. शिक्षक बच्चों को भी पढ़ने का मौक़ा दे। २. कक्षा में स्पेस बहुत है इसलिए सीटिंग अरेंजमेंट करे। ३. बच्चों की कॉपी नियमित जांचे और रचनात्मक फ़ीडबेलकि देवे</t>
  </si>
  <si>
    <t>9795929e-7e9d-4853-be99-9784c8303a08</t>
  </si>
  <si>
    <t>uuid:9795929e-7e9d-4853-be99-9784c8303a08</t>
  </si>
  <si>
    <t>22.607585 75.332784 544.3999633789062 100</t>
  </si>
  <si>
    <t>SN tagore</t>
  </si>
  <si>
    <t>AI7230</t>
  </si>
  <si>
    <t>Making students read the chapter</t>
  </si>
  <si>
    <t>Use of cold calling..providing constructive feedback</t>
  </si>
  <si>
    <t>2ee987e2-9a17-4c9b-a6bf-bab78966dfda</t>
  </si>
  <si>
    <t>uuid:2ee987e2-9a17-4c9b-a6bf-bab78966dfda</t>
  </si>
  <si>
    <t>23250410009</t>
  </si>
  <si>
    <t>Abhishek Mishra</t>
  </si>
  <si>
    <t>CC5845</t>
  </si>
  <si>
    <t>Use of response board was good</t>
  </si>
  <si>
    <t>Need to use audio visual and cold calling and word wall</t>
  </si>
  <si>
    <t>37c63439-bbc6-4f89-aeb1-7eaf61b12d77</t>
  </si>
  <si>
    <t>uuid:37c63439-bbc6-4f89-aeb1-7eaf61b12d77</t>
  </si>
  <si>
    <t>22.681945 75.725982 478.4 1.7400000095367432</t>
  </si>
  <si>
    <t>Sanjay rathore</t>
  </si>
  <si>
    <t>Ao3202</t>
  </si>
  <si>
    <t>Questions and answers</t>
  </si>
  <si>
    <t>Classroom routine enforcement</t>
  </si>
  <si>
    <t>Use audio visual</t>
  </si>
  <si>
    <t>ff024d6f-a773-4f0c-b3d6-ab691cd76362</t>
  </si>
  <si>
    <t>uuid:ff024d6f-a773-4f0c-b3d6-ab691cd76362</t>
  </si>
  <si>
    <t>22.706597 75.7642 485.6 5.665999889373779</t>
  </si>
  <si>
    <t>Vijay singh</t>
  </si>
  <si>
    <t>BZ2333</t>
  </si>
  <si>
    <t>Use of individual tasks, positive and motivational language</t>
  </si>
  <si>
    <t>Use of proper use of CFU</t>
  </si>
  <si>
    <t>380551fa-0bc7-471f-a62f-375c50a64e91</t>
  </si>
  <si>
    <t>uuid:380551fa-0bc7-471f-a62f-375c50a64e91</t>
  </si>
  <si>
    <t>23.180541 77.437101 435 16.660999298095703</t>
  </si>
  <si>
    <t>23250104007</t>
  </si>
  <si>
    <t>Ramlal Muniya</t>
  </si>
  <si>
    <t>BU5945</t>
  </si>
  <si>
    <t>Good use of positive language, and hook</t>
  </si>
  <si>
    <t>Use of cold calling and effective CFU</t>
  </si>
  <si>
    <t>34546f58-e19d-4e59-8b86-9412defdedc1</t>
  </si>
  <si>
    <t>uuid:34546f58-e19d-4e59-8b86-9412defdedc1</t>
  </si>
  <si>
    <t>23280111502</t>
  </si>
  <si>
    <t>Kishore Pawar</t>
  </si>
  <si>
    <t>AD7478</t>
  </si>
  <si>
    <t>1. हुक का प्रयोग 2. सही उत्तर पर सराहना 3. खुले छोर वाले प्रश्न</t>
  </si>
  <si>
    <t>1. कोल्ड कालिंग का उपयोग 2. स्वतंत्र कार्य दिया l</t>
  </si>
  <si>
    <t>शिक्षक पूर्व में जनशिक्षक थे और अभी शिक्षक के रूप में कार्य कर रहे है l उन्हें इस तरह के प्रशिक्षण अच्छे लगते है जिनसे सिखने को मिलता है l</t>
  </si>
  <si>
    <t>d502741c-cb98-4a9c-9b46-11a9f01b0444</t>
  </si>
  <si>
    <t>uuid:d502741c-cb98-4a9c-9b46-11a9f01b0444</t>
  </si>
  <si>
    <t>Sunita awasya</t>
  </si>
  <si>
    <t>Ak4547</t>
  </si>
  <si>
    <t>1. पाठ का कुछ हिस्सा पढने के लिए देते है l 2. सही उत्तर पर प्रशंसा करते है l</t>
  </si>
  <si>
    <t>1. कोल्ड कालिंग का उपयोग 2. स्वतंत्र कार्य देना चाहिए l</t>
  </si>
  <si>
    <t>शिक्षिका के अनुसार प्रशिक्षण में सिखने को मिलता है पर इसे लागू करने के लिए पर्याप्त समय नहीं मिलता है स्कूल में अन्य कार्यो में ज्यादा समय जाता है l</t>
  </si>
  <si>
    <t>35519ff3-a46b-4520-b785-badcc5e9fe85</t>
  </si>
  <si>
    <t>uuid:35519ff3-a46b-4520-b785-badcc5e9fe85</t>
  </si>
  <si>
    <t>23110619802</t>
  </si>
  <si>
    <t>Anita Kumar</t>
  </si>
  <si>
    <t>AY2075</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</si>
  <si>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कक्षा में सकारात्मक और प्रेरणादायी भाषा के उपयोग का आप बहुत अच्छा प्रयास कर रहे हैं; यह कक्षा का वातावरण उत्साहजनक और सहयोगी बनाने मे मदद करता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</si>
  <si>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</si>
  <si>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ba4dd4e9-d790-49be-8872-4d7326eb27fd</t>
  </si>
  <si>
    <t>uuid:ba4dd4e9-d790-49be-8872-4d7326eb27fd</t>
  </si>
  <si>
    <t>Vindeshwari Tiwari</t>
  </si>
  <si>
    <t>BZ7595</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</si>
  <si>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आपने समय समय पर महत्वपूर्ण बिंदुओं को एक्सप्लेन किया जो बच्चों की समझ के लिए और उनका इंगेजमेंट बनाए रखने के लिए आवश्यक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</si>
  <si>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</si>
  <si>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cd64130d-2824-467e-b0fa-acc9cb04cfc5</t>
  </si>
  <si>
    <t>uuid:cd64130d-2824-467e-b0fa-acc9cb04cfc5</t>
  </si>
  <si>
    <t>Bhagwanpura</t>
  </si>
  <si>
    <t>23270603101</t>
  </si>
  <si>
    <t>Subhash Patel</t>
  </si>
  <si>
    <t>AO7679</t>
  </si>
  <si>
    <t>1. TLM का उपयोग किया और दैनिक जीवन के उदाहरणों से पढ़ाया। २. बच्चो को बोर्ड पर वर्क करवाया TLM के साथ। ३. कोल्ड कॉलिंग और ELPS तकनीकों का उपयोग किया गया</t>
  </si>
  <si>
    <t>१. नोटबुक में कार्य करवाया जाए। २. एटग्रेड में कार्य किए हुए किताब को चेक जार उचित फीडबैक दिया जाए</t>
  </si>
  <si>
    <t>0f53fbfe-2e96-4759-9076-374c69966a06</t>
  </si>
  <si>
    <t>uuid:2cfba20b-21a6-46c2-a4c9-92d6100a0caf</t>
  </si>
  <si>
    <t>Jiyalal Mandloi</t>
  </si>
  <si>
    <t>AO7823</t>
  </si>
  <si>
    <t>1. सकारात्मक भाषा का उपयोग किया गया</t>
  </si>
  <si>
    <t>१. बच्चों को पढ़ने का मौक़ा दिया जाए। २. कक्षा में बच्चों के एंगेजमेंट को बढ़ाने के लिए तकनीकों का उपयोग किया जाए। ३. कॉपी बनवाकर बच्चों की कॉपी चेक करके फीडबैक दिए जाए</t>
  </si>
  <si>
    <t>9fbac336-d6ed-4504-8170-b1dd0443812f</t>
  </si>
  <si>
    <t>uuid:88b83d87-005b-4a6e-824e-84999737329a</t>
  </si>
  <si>
    <t>23241201310</t>
  </si>
  <si>
    <t>Vinod Rathore</t>
  </si>
  <si>
    <t>1. हुक का प्रयोग किया 2. पाठ पढने के लिए दिया गया l</t>
  </si>
  <si>
    <t>1. बैठक व्यवस्था U आकार करना 2. कोल्ड कालिंग का उपयोग 3. स्वतंत्र कार्य</t>
  </si>
  <si>
    <t>कोई जवाब नही दे पाए</t>
  </si>
  <si>
    <t>शिक्षक का अधिकतर समय ऑनलाइन कम्प्यूटर कार्य में ही जाता हैं l</t>
  </si>
  <si>
    <t>8bc5ca86-06f8-46f2-ab9d-0eb030382820</t>
  </si>
  <si>
    <t>uuid:8bc5ca86-06f8-46f2-ab9d-0eb030382820</t>
  </si>
  <si>
    <t>23281106408</t>
  </si>
  <si>
    <t>Dinesh Kanoje</t>
  </si>
  <si>
    <t>1. TLM का उपयोग 2. hook का प्रयोग 3. नियमित कॉपी जांचना</t>
  </si>
  <si>
    <t>1. कोल्ड कॉलिंग का उपयोग 2. समझ की जाँच करना</t>
  </si>
  <si>
    <t>शिक्षक को इस तरह के प्रशिक्षण में जाना अच्छा लगता है l</t>
  </si>
  <si>
    <t>90ca9601-f422-4d86-b2f8-d532570e7b46</t>
  </si>
  <si>
    <t>uuid:90ca9601-f422-4d86-b2f8-d532570e7b46</t>
  </si>
  <si>
    <t>23281100602</t>
  </si>
  <si>
    <t>Harun Khan</t>
  </si>
  <si>
    <t>AD6252</t>
  </si>
  <si>
    <t>1. कोल्ड कॉलिंग का उपयोग 2. हुक का प्रयोग 3. सही उत्तर पर प्रशंसा</t>
  </si>
  <si>
    <t>1. समूह कार्य दे सकते है l 2. पाठ का कुछ हिस्सा पढ़ने को देना l</t>
  </si>
  <si>
    <t>NO Answer</t>
  </si>
  <si>
    <t>ba8340d2-aaa8-43a4-9111-3f2b1bde5a07</t>
  </si>
  <si>
    <t>uuid:ba8340d2-aaa8-43a4-9111-3f2b1bde5a07</t>
  </si>
  <si>
    <t>23240802213</t>
  </si>
  <si>
    <t>Lajjaram Dhakad</t>
  </si>
  <si>
    <t>CF1997</t>
  </si>
  <si>
    <t>1. गृह कार्य जांचा गया 2. स्वतंत्र कार्य दिया 3. समझ की जाँच की गई</t>
  </si>
  <si>
    <t>1. हुक का प्रयोग 2 . कोल्ड कॉलिंग का प्रयोग 3. समूह कार्य देना</t>
  </si>
  <si>
    <t>शिक्षक को इस तरह के प्रशिक्षण में सहभागिता करना अच्छा लगता है अगर आगे भी प्रशिक्षण होते है तो वह शामिल होंगे l</t>
  </si>
  <si>
    <t>80db19bf-2734-4db9-b85f-f5f3667acaf0</t>
  </si>
  <si>
    <t>uuid:80db19bf-2734-4db9-b85f-f5f3667acaf0</t>
  </si>
  <si>
    <t>23111015201</t>
  </si>
  <si>
    <t>Nitu Mishra</t>
  </si>
  <si>
    <t>BQ2982</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</si>
  <si>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बहुत अच्छा है कि विद्यार्थियों को स्वतंत्र कार्य (Independent work) का समय दिया जाता 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</si>
  <si>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</si>
  <si>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84295e6e-197f-458a-a4d1-d2a1d30362b8</t>
  </si>
  <si>
    <t>uuid:84295e6e-197f-458a-a4d1-d2a1d30362b8</t>
  </si>
  <si>
    <t>Smt Firdaus Jahan</t>
  </si>
  <si>
    <t>BW1702</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</si>
  <si>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</si>
  <si>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a39a0a50-4d34-444f-b6bf-16c5085f843c</t>
  </si>
  <si>
    <t>uuid:a39a0a50-4d34-444f-b6bf-16c5085f843c</t>
  </si>
  <si>
    <t>22.672099 75.833714 527.2999877929688 15.265000343322754</t>
  </si>
  <si>
    <t>23220611702</t>
  </si>
  <si>
    <t>Hemant Vaidya</t>
  </si>
  <si>
    <t>BA3113</t>
  </si>
  <si>
    <t>कक्षा में सकारात्मक और प्रेरणादायी भाषा के उपयोग का आप बहुत अच्छा प्रयास कर रहे हैं; यह कक्षा का वातावरण उत्साहजनक और सहयोगी बनाने मे मदद करता है।</t>
  </si>
  <si>
    <t>पाठ योजना बनाने पर भी कार्य कर सकते है। यह महत्वपूर्ण बिंदुओं को सीमित समय में प्रस्तुत करने में मददगार हो सकता है।</t>
  </si>
  <si>
    <t>A school with full solar electrification &amp; all the classroom has digital panel</t>
  </si>
  <si>
    <t>47488b34-e8c5-49d8-9d4b-d65c4cb71260</t>
  </si>
  <si>
    <t>uuid:47488b34-e8c5-49d8-9d4b-d65c4cb71260</t>
  </si>
  <si>
    <t>22.794614 75.853688 510.5 14.053000450134277</t>
  </si>
  <si>
    <t>Pratibha Shukla</t>
  </si>
  <si>
    <t>BA3120</t>
  </si>
  <si>
    <t>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 विद्यार्थियों को प्रश्न पूछने, विचार साझा करने और चर्चाओं में भाग लेने के अवसर प्रदान करके उनकी अधिकतम भागीदारी को प्रोत्साहित करें।</t>
  </si>
  <si>
    <t>All the classes had a digital panel</t>
  </si>
  <si>
    <t>6eb986ae-0a0d-471f-8c02-9f8c4f6b5a7a</t>
  </si>
  <si>
    <t>uuid:6eb986ae-0a0d-471f-8c02-9f8c4f6b5a7a</t>
  </si>
  <si>
    <t>22.79459 75.853671 510.5 19.58300018310547</t>
  </si>
  <si>
    <t>23250907505</t>
  </si>
  <si>
    <t>Abhijeet Malviya</t>
  </si>
  <si>
    <t>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</si>
  <si>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The MT was an BLO superviser &amp; not taken any regular class due to other work</t>
  </si>
  <si>
    <t>9652f2b4-a939-4a58-aca2-cebe46d43984</t>
  </si>
  <si>
    <t>uuid:9652f2b4-a939-4a58-aca2-cebe46d43984</t>
  </si>
  <si>
    <t>Bhikangaon</t>
  </si>
  <si>
    <t>23270808806</t>
  </si>
  <si>
    <t>Sunil Kannoje</t>
  </si>
  <si>
    <t>CE9805</t>
  </si>
  <si>
    <t>1. शिक्षक ने सकारात्मक भाषा का उपयोग किया| 2. एटग्रेड की कॉपी अनियमित रूप से चेक की गई</t>
  </si>
  <si>
    <t>1. बच्चों की सक्रियता के लिए तकनीकों का उपयोग करें| 2. one way पढ़ाने की बजाय बच्चों से भी पढ़वाया जाए| 3. CFU किया जाए|</t>
  </si>
  <si>
    <t>ba0d208e-3330-46c0-aed6-7c8ecae91558</t>
  </si>
  <si>
    <t>uuid:ba0d208e-3330-46c0-aed6-7c8ecae91558</t>
  </si>
  <si>
    <t>Ramkishan Rawat</t>
  </si>
  <si>
    <t>AO7063</t>
  </si>
  <si>
    <t>1. शिक्षक ने सकारात्मक भाषा का उपयोग किया| 2. हुक का प्रयोग किया| 3. पाठ से सम्बंधित गृहकार्य ड्राइंग पर करवाया गया था पिछली कक्षा में, जिसे बच्चों ने आज कक्षा में दिखाया|</t>
  </si>
  <si>
    <t>1. बच्चों की सक्रियता के लिए तकनीकों का उपयोग करें| 2. एटग्रेड की कॉपी में ही बच्चे गृहकार्य करते है जिसे नियमित चेक किया जाए| 3. CFU किया जाए</t>
  </si>
  <si>
    <t>657a30fc-1cee-46d7-bcaa-280ae1dff694</t>
  </si>
  <si>
    <t>uuid:657a30fc-1cee-46d7-bcaa-280ae1dff694</t>
  </si>
  <si>
    <t>Gogawan</t>
  </si>
  <si>
    <t>23271007306</t>
  </si>
  <si>
    <t>Priti Gurjar</t>
  </si>
  <si>
    <t>AP1934</t>
  </si>
  <si>
    <t>1. शिक्षक ने सकारात्मक भाषा का उपयोग किया| 2. कठिन शब्दों को अलग से लिखा और अलग से समझाया गया|</t>
  </si>
  <si>
    <t>1. बच्चों की सक्रियता बढ़ाने के लिए विभिन्न तकनीकों का उपयोग करें| 2. कॉपी नियमित रूप से चेक करें व उचित फीडबैक deve|</t>
  </si>
  <si>
    <t>3412ca92-1dd9-493b-bc13-2882f971a4c9</t>
  </si>
  <si>
    <t>uuid:3412ca92-1dd9-493b-bc13-2882f971a4c9</t>
  </si>
  <si>
    <t>23.206848 75.79025 0.0 148</t>
  </si>
  <si>
    <t>23210210502</t>
  </si>
  <si>
    <t>premlata tiwari</t>
  </si>
  <si>
    <t>BD9573</t>
  </si>
  <si>
    <t>CFU, HOMEWORK, STUDENT PARTICIPATION</t>
  </si>
  <si>
    <t>USE OF TLM, TPS, CREATIVE FEEDBACK</t>
  </si>
  <si>
    <t>स्कूल के पास अपना भवन नहीं है जिसमे कि कक्षा संचालित हो सके. स्कूल पंचायत कार्यालय एवं पोस्ट ऑफिस के भवन में चल रहा है जहाँ कि सभी विद्यार्थियों के बैठने कि समुचित व्यवस्था भी नहीं है .</t>
  </si>
  <si>
    <t>772bbe78-bea7-45a8-9f6d-f611a06fc8d0</t>
  </si>
  <si>
    <t>uuid:772bbe78-bea7-45a8-9f6d-f611a06fc8d0</t>
  </si>
  <si>
    <t>23.206851 75.790284 0.0 183</t>
  </si>
  <si>
    <t>bz6464</t>
  </si>
  <si>
    <t>maths152</t>
  </si>
  <si>
    <t>CFU,TOPIC  SPECIFIC ACTIVITY, COLD CALLING</t>
  </si>
  <si>
    <t>TPS, USE OF TLM, CREATIVE FEEDBACK</t>
  </si>
  <si>
    <t>24745a41-41fd-4b3d-9ba7-f8f96b2ee361</t>
  </si>
  <si>
    <t>uuid:0080372d-2ecd-4490-a4dd-2ff0cfeedc27</t>
  </si>
  <si>
    <t>23.206794 75.790223 0.0 500</t>
  </si>
  <si>
    <t>23510802103</t>
  </si>
  <si>
    <t>ARJUN MEGHVANSHI</t>
  </si>
  <si>
    <t>CB2535</t>
  </si>
  <si>
    <t>USE OF TLM, CFU, COLD CALLING</t>
  </si>
  <si>
    <t>TPS, CREATIVE FEEDBACK, INDEPENDENT WORK</t>
  </si>
  <si>
    <t>c8a4d80a-a28b-436d-9d69-1d088b269df6</t>
  </si>
  <si>
    <t>uuid:c8a4d80a-a28b-436d-9d69-1d088b269df6</t>
  </si>
  <si>
    <t>23.206855 75.790257 0.0 381</t>
  </si>
  <si>
    <t>YASHMEEN B</t>
  </si>
  <si>
    <t>BU2997</t>
  </si>
  <si>
    <t>USE OF TLM, CFU, HOOK</t>
  </si>
  <si>
    <t>TPS, CREATIVE FEEDBACK, GROUP WORK</t>
  </si>
  <si>
    <t>5428856c-0767-4f34-bd7e-207259ede0b1</t>
  </si>
  <si>
    <t>uuid:5428856c-0767-4f34-bd7e-207259ede0b1</t>
  </si>
  <si>
    <t>BQ2407</t>
  </si>
  <si>
    <t>USE OF TLM, TPS, GROUP WORK</t>
  </si>
  <si>
    <t>CREATIVE FEEDBACK, INDEPENDENT WORK</t>
  </si>
  <si>
    <t>36734c1d-0166-47c2-af49-4431dae187e4</t>
  </si>
  <si>
    <t>uuid:ab15a6dd-3fcd-4135-b7e8-b93144392c5c</t>
  </si>
  <si>
    <t>Shahgarh</t>
  </si>
  <si>
    <t>23110306802</t>
  </si>
  <si>
    <t>Ashish Kumar Jain</t>
  </si>
  <si>
    <t>1. आपने पढ़ाते समय कुछ विद्यार्थियों को शामिल करने का अच्छा प्रयास किया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यह देखकर अच्छा लगा कि कक्षा का माहौल रूढ़िवादिता या भेदभाव की घटनाओं से मुक्त था, जिससे सभी विद्यार्थियों के लिए समावेशी और सम्मानजनक माहौल बना।</t>
  </si>
  <si>
    <t>120f237b-608f-444d-aea2-cf1c65167564</t>
  </si>
  <si>
    <t>uuid:120f237b-608f-444d-aea2-cf1c65167564</t>
  </si>
  <si>
    <t>22.793739 75.853469 0.0 100</t>
  </si>
  <si>
    <t>Nirmala Shukla Pandey</t>
  </si>
  <si>
    <t>BT1460</t>
  </si>
  <si>
    <t>बच्चों से सामान्य हल चाल पूछ कर कक्षा की शुरूआत करी</t>
  </si>
  <si>
    <t>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 विद्यार्थियों को स्वयं अवधारणाओं का अभ्यास करने और उनकी समझ और प्रगति के स्तर को जानने के लिए स्वतंत्र कार्य समय (Independent work time) को शामिल करें।</t>
  </si>
  <si>
    <t>MT's school</t>
  </si>
  <si>
    <t>cd711490-3284-4be0-ae70-a29c2ac4dec3</t>
  </si>
  <si>
    <t>uuid:cd711490-3284-4be0-ae70-a29c2ac4dec3</t>
  </si>
  <si>
    <t>Gunja Parmar</t>
  </si>
  <si>
    <t>BR8885</t>
  </si>
  <si>
    <t>80c3a076-f0c5-43c1-980b-07a70185c009</t>
  </si>
  <si>
    <t>uuid:80c3a076-f0c5-43c1-980b-07a70185c009</t>
  </si>
  <si>
    <t>26.356751 78.289442 135.60000610351562 28.100000381469727</t>
  </si>
  <si>
    <t>Roun</t>
  </si>
  <si>
    <t>23030210302</t>
  </si>
  <si>
    <t>bg2498</t>
  </si>
  <si>
    <t>science173</t>
  </si>
  <si>
    <t>शिक्षक थिंक पेयर एंड शेयर तकनीकी के माध्यम से सभी बच्चों को गतिविधि में प्रतिभाग करने के मौके दे सकते हैं,आवश्यक के अनुसार विषय आधारित प्रिंट कक्ष को बनाया जा सकता है।</t>
  </si>
  <si>
    <t>पाठयोजना आधारित शिक्षण आधारित प्रमुख घटकों पर चर्चा की गई,</t>
  </si>
  <si>
    <t>13dcb95a-4a3f-45ef-9f78-9c0f4965c64b</t>
  </si>
  <si>
    <t>uuid:1b9f4dc9-25e9-4cdd-8231-9171284650f2</t>
  </si>
  <si>
    <t>26.356242 78.289166 118.0919189453125 16.8700008392334</t>
  </si>
  <si>
    <t>Bhagwan singh</t>
  </si>
  <si>
    <t>Bp2032</t>
  </si>
  <si>
    <t>शिक्षक सहभागिता हेतु बच्चों को कोल्ड कॉलिंग के माध्यम से अवसर प्रदान करते हैं,शिक्षक सभी बच्चों से सम्मानजनक बातचीत करते हैं</t>
  </si>
  <si>
    <t>PLC आधारित कोर्स करने हेतु आवश्यक सहयोग किया गया</t>
  </si>
  <si>
    <t>1cbf2c95-bc90-4017-9641-d13b3fadf1c5</t>
  </si>
  <si>
    <t>uuid:1cbf2c95-bc90-4017-9641-d13b3fadf1c5</t>
  </si>
  <si>
    <t>23140306305</t>
  </si>
  <si>
    <t>Mohan Lal</t>
  </si>
  <si>
    <t>AX5199</t>
  </si>
  <si>
    <t>To make class more interactive, to ensure student participation, to make the classroom engaging</t>
  </si>
  <si>
    <t>To incorporate activities, To relate it to their real-life examples, To provide opportunities to students to discuss.</t>
  </si>
  <si>
    <t>School is being run by 2 permanent teachers and 9 guest teachers.</t>
  </si>
  <si>
    <t>9ae5c5f8-5cac-42cc-aecf-953a10024f49</t>
  </si>
  <si>
    <t>uuid:9ae5c5f8-5cac-42cc-aecf-953a10024f49</t>
  </si>
  <si>
    <t>23140304041</t>
  </si>
  <si>
    <t>Archana</t>
  </si>
  <si>
    <t>CC9565</t>
  </si>
  <si>
    <t>Write down clearly, use of multiple ways to explain topic, circulation and checking student notebooks</t>
  </si>
  <si>
    <t>Increasing student engagement by activities, Incorporating use of TLM, Supporting students who are slow learners in the class.</t>
  </si>
  <si>
    <t>Teacher did not mention specifically.</t>
  </si>
  <si>
    <t>School was a model shool</t>
  </si>
  <si>
    <t>284a1875-6fc8-4c90-b050-3e4a44582a50</t>
  </si>
  <si>
    <t>uuid:284a1875-6fc8-4c90-b050-3e4a44582a50</t>
  </si>
  <si>
    <t>Jaithari</t>
  </si>
  <si>
    <t>23470606206</t>
  </si>
  <si>
    <t>Vibha Patel</t>
  </si>
  <si>
    <t>Doing multiple activity in short duration , appreciating children</t>
  </si>
  <si>
    <t>Lesson plan should be prepared and questioning cycle could be followed, ensure the partciaption of each children</t>
  </si>
  <si>
    <t>Lesson plan should be shared continously</t>
  </si>
  <si>
    <t>b828892d-c4e7-4a79-a0fb-60370241180e</t>
  </si>
  <si>
    <t>uuid:b828892d-c4e7-4a79-a0fb-60370241180e</t>
  </si>
  <si>
    <t>23090105202</t>
  </si>
  <si>
    <t>Dinesh Kumar Yadav</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</si>
  <si>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</si>
  <si>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</si>
  <si>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02672a70-2932-4349-a772-e6f3f992e1c4</t>
  </si>
  <si>
    <t>vQCqZZdA39nkaCKpHt4zik</t>
  </si>
  <si>
    <t>uuid:02672a70-2932-4349-a772-e6f3f992e1c4</t>
  </si>
  <si>
    <t>23090105901</t>
  </si>
  <si>
    <t>Rajkumar Pandey</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</si>
  <si>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बहुत अच्छा है कि विद्यार्थियों को स्वतंत्र कार्य (Independent work) का समय दिया जाता है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</si>
  <si>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</si>
  <si>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6e5461a1-346c-465b-b9cc-5921b6cb6370</t>
  </si>
  <si>
    <t>uuid:6e5461a1-346c-465b-b9cc-5921b6cb6370</t>
  </si>
  <si>
    <t>23480512002</t>
  </si>
  <si>
    <t>Rama Saichar</t>
  </si>
  <si>
    <t>AF4141</t>
  </si>
  <si>
    <t>1. हुक का उपयोग किया। २. सकारात्मक भाषा का प्रयोग किया। ३. शिक्षक बहुत ही कॉन्फ़िडेंस के साथ पढ़ा रहे थे और समझाने का तरीका अच्छा था</t>
  </si>
  <si>
    <t>१. पूरा पाठ एक तरफा पढ़ाने की बजाय बच्चों को भी शामिल किया जाए। २. गतिविधि आधारित शिक्षण के लिए कुछ तकनीकों का उपयोग करें। ३. बच्चों की रीडिंग, राइटिंग और अंडरस्टैंडिंग लेवल पीआर भी ध्यान देवे</t>
  </si>
  <si>
    <t>b54aa46c-8d84-40c3-8017-d4d77c76f0b2</t>
  </si>
  <si>
    <t>uuid:b54aa46c-8d84-40c3-8017-d4d77c76f0b2</t>
  </si>
  <si>
    <t>Mamta Yadav</t>
  </si>
  <si>
    <t>AF3981</t>
  </si>
  <si>
    <t>1. सकारात्मक भाषा का प्रयोग किया। २. शिक्षक ने एक एक शब्द का अर्थ बताया और CFU भी किया। ३. शिक्षक का पढ़ाने का तरीका बहुत अच्छा था</t>
  </si>
  <si>
    <t>१. टीचिंग के दौरान बच्चों को भी शामिल किया जाए। २. खेल और गतिविधि आधारित शिक्षण के लिए तकनीकों का उपयोग किया जाए। ३. बच्चों की रीडिंग, राइटिंग और अंडरस्टैंडिंग स्किल्स पर ध्यान दिया जाए</t>
  </si>
  <si>
    <t>efbd090b-43a2-4c7d-80b9-38bf2d52faf8</t>
  </si>
  <si>
    <t>uuid:efbd090b-43a2-4c7d-80b9-38bf2d52faf8</t>
  </si>
  <si>
    <t>22.072835 78.944488 646.2999877929688 6.64900016784668</t>
  </si>
  <si>
    <t>23400308302</t>
  </si>
  <si>
    <t>Kamlendra Soni</t>
  </si>
  <si>
    <t>शिक्षक ने कोल्ड कॉलिंग, समूह कार्य,tlm का उपयोग किया।</t>
  </si>
  <si>
    <t>Cold कॉलिंग को बेहतर तरह से करने की आवश्यकता है जिसमें बच्चों सोचने के लिए समय दिया जाए। Tps भी शामिल करने की जरूरत है।</t>
  </si>
  <si>
    <t>398276d3-cf8c-40b3-96a7-94cf3897bb48</t>
  </si>
  <si>
    <t>uuid:398276d3-cf8c-40b3-96a7-94cf3897bb48</t>
  </si>
  <si>
    <t>22.072859 78.944477 646.2999877929688 14.659000396728516</t>
  </si>
  <si>
    <t>Girwar Singh Patel</t>
  </si>
  <si>
    <t>AS1233</t>
  </si>
  <si>
    <t>D.ed किया है।</t>
  </si>
  <si>
    <t>शिक्षक ने परिवेशीय उदाहरण शामिल करते हुए सिखाया। एवं बच्चों को अभ्यास के मौके दिए।</t>
  </si>
  <si>
    <t>Cold calling,tps, पाठ योजना इत्यादि तैयारी के साथ शिक्षण कराने की आवश्यकता है।</t>
  </si>
  <si>
    <t>नहीं बताया गया।</t>
  </si>
  <si>
    <t>f978193d-e964-46e8-923b-2420ab70de75</t>
  </si>
  <si>
    <t>uuid:f978193d-e964-46e8-923b-2420ab70de75</t>
  </si>
  <si>
    <t>26.356441 78.289092 115.19140625 11.265000343322754</t>
  </si>
  <si>
    <t>23050312503</t>
  </si>
  <si>
    <t>Upendr Singh Rana</t>
  </si>
  <si>
    <t>शिक्षक का कंटेंट डिलीवरी प्रभावी था,शिक्षक थिंक पेयर एंड शेयर तकनीकी के माध्यम से सभी बच्चों को गतिविधि में प्रतिभाग करने के मौके दे सकते हैं</t>
  </si>
  <si>
    <t>PLC आधारित कोर्स करने हेतु आवश्यक सहयोग किया गया,पाठयोजना आधारित शिक्षण आधारित प्रमुख घटकों पर चर्चा की गई,</t>
  </si>
  <si>
    <t>f9e789eb-10ae-4e6c-bb1b-2b5edc9abcac</t>
  </si>
  <si>
    <t>uuid:f9e789eb-10ae-4e6c-bb1b-2b5edc9abcac</t>
  </si>
  <si>
    <t>25.908311 78.577942 0.0 92.9000015258789</t>
  </si>
  <si>
    <t>Laxmi narayan shakya</t>
  </si>
  <si>
    <t>BP8757</t>
  </si>
  <si>
    <t>शिक्षक सभी बच्चों से सम्मानजनक बातचीत करते हैं,अवधारणा प्रारंभ करने से पूर्व हुक का उपयोग किया जा सकता है जिससे बच्चों में अवधारणा के प्रति जुड़ाव होता है</t>
  </si>
  <si>
    <t>शिक्षक थिंक पेयर एंड शेयर तकनीकी के माध्यम से सभी बच्चों को गतिविधि में प्रतिभाग करने के मौके दे सकते हैं</t>
  </si>
  <si>
    <t>f96c1927-4f8e-4cc9-ab6f-d27374c51c5b</t>
  </si>
  <si>
    <t>uuid:f96c1927-4f8e-4cc9-ab6f-d27374c51c5b</t>
  </si>
  <si>
    <t>23480503102</t>
  </si>
  <si>
    <t>Bhawna Malviya</t>
  </si>
  <si>
    <t>BP3693</t>
  </si>
  <si>
    <t>1. सकारात्मक भाषा का प्रयोग किया गया  2. शिक्षक का समझाने का तरीका बहुत अच्छा था</t>
  </si>
  <si>
    <t>1. शिक्षण के दौरान बच्चों को भी शामिल किया जाए और उनसे प्रश्न पूछे जाए 2. गतिविधि आधारित शिक्षण के लिए तकनीको का उपयोग किया जाए  3. बच्चो की कॉपी बनवाई जाए, उसे नियमित चेक किया जाए और उचित फीडबैक दिए जाए</t>
  </si>
  <si>
    <t>16830824-3101-464e-9ab2-af07e112c320</t>
  </si>
  <si>
    <t>uuid:16830824-3101-464e-9ab2-af07e112c320</t>
  </si>
  <si>
    <t>Sunita Kanas</t>
  </si>
  <si>
    <t>CC6998</t>
  </si>
  <si>
    <t>1. सकारात्मक भाषा काप्रयोग किया गया</t>
  </si>
  <si>
    <t>1. शिक्षण one way होने बजाय two way करें| 2. बच्चो से प्रश्न पूछे और उनकी सीख को सुनिश्चित करें  3. बच्चो को भी सवाल हल करने का मौका दे और उनसे कॉपी बनवाए, उनकी जाँच करे उअर उचित फीडबैक deve</t>
  </si>
  <si>
    <t>30e45da8-edc9-4ad3-9e64-b998b02c1a5d</t>
  </si>
  <si>
    <t>uuid:30e45da8-edc9-4ad3-9e64-b998b02c1a5d</t>
  </si>
  <si>
    <t>23480503109</t>
  </si>
  <si>
    <t>Sabulal Sathe</t>
  </si>
  <si>
    <t>AF2777</t>
  </si>
  <si>
    <t>1. बच्चों की सीख को सुनिश्चित करें और उनसे प्रश्न पूछे  2. बच्चों से भी पाठ पढवाए  3. पढ़ाने के दौरान तकनीकों का उपयोग करे जिससे बच्चे भी पार्टिसिपेट कर सके</t>
  </si>
  <si>
    <t>05535019-c026-4448-bed1-13e0a05b15c5</t>
  </si>
  <si>
    <t>uuid:05535019-c026-4448-bed1-13e0a05b15c5</t>
  </si>
  <si>
    <t>23310318302</t>
  </si>
  <si>
    <t>Purushottam Panthi</t>
  </si>
  <si>
    <t>3d6c6331-d2e5-433e-8282-413097dbb220</t>
  </si>
  <si>
    <t>uuid:3d6c6331-d2e5-433e-8282-413097dbb220</t>
  </si>
  <si>
    <t>22.792946 75.854666 514.9271935656543 200</t>
  </si>
  <si>
    <t>23251206102</t>
  </si>
  <si>
    <t>Amarsingh Solanki</t>
  </si>
  <si>
    <t>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t>
  </si>
  <si>
    <t>आपने पढ़ाते समय कुछ विद्यार्थियों को शामिल करने का अच्छा प्रयास किया; शिक्षण में अधिकतम विद्यार्थियों को शामिल करने के लिए आपको सहभागिता बढ़ाने के तरीकों को अपनाना चाहिए।</t>
  </si>
  <si>
    <t>School is under renovation due to this no printrich is established</t>
  </si>
  <si>
    <t>290e74d8-8586-433a-be82-fc348be630a1</t>
  </si>
  <si>
    <t>vsKHhtfEbKj2WwTCD39XpZ</t>
  </si>
  <si>
    <t>uuid:290e74d8-8586-433a-be82-fc348be630a1</t>
  </si>
  <si>
    <t>Nateran</t>
  </si>
  <si>
    <t>23310511402</t>
  </si>
  <si>
    <t>Prerna Tripathi</t>
  </si>
  <si>
    <t>ea148542-5f04-40c3-92b9-45eb6067220b</t>
  </si>
  <si>
    <t>uuid:ea148542-5f04-40c3-92b9-45eb6067220b</t>
  </si>
  <si>
    <t>22.794612 75.853717 514.5 22.00200080871582</t>
  </si>
  <si>
    <t>Sangita Mandloi</t>
  </si>
  <si>
    <t>BM8715</t>
  </si>
  <si>
    <t>हुक एक छोटी सी गतिविधि होती है ( जैसे कविता/कहानी/तथ्य/किस्सा/पहेली आदि) जिसे शिक्षक पढ़ाए जाने वाले पाठ के शुरू में, उस विषय में रुचि उत्पन्न करने के लिए उपयोग कर सकते हैं। हुक सीमित अवधि का होता है (3 मिनट से कम) विषय से संबंधित होता है और रुचिकर होना चाहिए।</t>
  </si>
  <si>
    <t>Teacher teach Social science in class 7th sho she is not attend the training.</t>
  </si>
  <si>
    <t>52daefc6-a92e-4715-9333-f22ee6f44032</t>
  </si>
  <si>
    <t>uuid:52daefc6-a92e-4715-9333-f22ee6f44032</t>
  </si>
  <si>
    <t>रानी जाटव</t>
  </si>
  <si>
    <t>BA2902</t>
  </si>
  <si>
    <t>f7fe3a98-d350-4e08-ac20-4cffe1fb52c9</t>
  </si>
  <si>
    <t>uuid:f7fe3a98-d350-4e08-ac20-4cffe1fb52c9</t>
  </si>
  <si>
    <t>23250801945</t>
  </si>
  <si>
    <t>Mahendra Achale</t>
  </si>
  <si>
    <t>1. सही जवाब पर प्रशंसा करना 2. गृह कार्य दिया गया</t>
  </si>
  <si>
    <t>1. कोल्ड कॉलिंग का उपयोग 2. स्वतंत्र कार्य देना 3. पाठ का कुछ हिस्सा पढ़ने के लिए देना l</t>
  </si>
  <si>
    <t>सर इस पर कोई जवाब नही दे पाए l</t>
  </si>
  <si>
    <t>c964fc38-13ee-4794-9010-6608583bc86b</t>
  </si>
  <si>
    <t>uuid:c964fc38-13ee-4794-9010-6608583bc86b</t>
  </si>
  <si>
    <t>Hira Achale</t>
  </si>
  <si>
    <t>AI8594</t>
  </si>
  <si>
    <t>1. पाठ का कुछ हिस्सा पढ़ने के लिए दिया गया l 2. सही जवाब पर प्रशंसा 3. गृहकार्य दिया गया l</t>
  </si>
  <si>
    <t>1. कोल्ड कॉलिंग का उपयोग 2. स्वतंत्र कार्य देना</t>
  </si>
  <si>
    <t>मेडम भी इस बारे में कुछ नही बता पाए l</t>
  </si>
  <si>
    <t>1facf329-9ee3-4539-a272-e4c8b1338d12</t>
  </si>
  <si>
    <t>uuid:1facf329-9ee3-4539-a272-e4c8b1338d12</t>
  </si>
  <si>
    <t>23100407002</t>
  </si>
  <si>
    <t>Rekha Nagayach</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</si>
  <si>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</si>
  <si>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 विद्यार्थियों को प्रश्न पूछने, विचार साझा करने और चर्चाओं में भाग लेने के अवसर प्रदान करके उनकी अधिकतम भागीदारी को प्रोत्साहित करें।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</si>
  <si>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41674c6b-50d2-4f04-9c7b-0824ad47ff1f</t>
  </si>
  <si>
    <t>uuid:41674c6b-50d2-4f04-9c7b-0824ad47ff1f</t>
  </si>
  <si>
    <t>Shyamlal ahirwar</t>
  </si>
  <si>
    <t>Bw3909</t>
  </si>
  <si>
    <t>1.कक्षा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</si>
  <si>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</si>
  <si>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efd8f75a-37dd-450f-84fd-df54a5bd410c</t>
  </si>
  <si>
    <t>uuid:efd8f75a-37dd-450f-84fd-df54a5bd410c</t>
  </si>
  <si>
    <t>23380311703</t>
  </si>
  <si>
    <t>Sushma singh</t>
  </si>
  <si>
    <t>AN2865</t>
  </si>
  <si>
    <t>i.हुक का प्रयोग iii.समूह चर्चा iv.ऑडियो/ विडियो का उपयोग करके शिक्षण v.विद्यार्थी के कार्यों (अकादमिक/गैर अकादमिक) पर रचनात्मक फीडबैक (Constructive Feedback)</t>
  </si>
  <si>
    <t>1.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 2. विद्यार्थियों को स्वयं अवधारणाओं का अभ्यास करने और उनकी समझ और प्रगति के स्तर को जानने के लिए स्वतंत्र कार्य समय (Independent work time) को शामिल करें।</t>
  </si>
  <si>
    <t>4e239b69-8973-42d2-bcf7-281a8b14d1d2</t>
  </si>
  <si>
    <t>uuid:4e239b69-8973-42d2-bcf7-281a8b14d1d2</t>
  </si>
  <si>
    <t>Sanjay Kumar</t>
  </si>
  <si>
    <t>Bt3093</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</si>
  <si>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</si>
  <si>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3. एक व्यवस्थित और सीखने के लिए अनुकूल कक्षा वातावरण के लिए कक्षा के नियम और दिनचर्या/रूटीन तय करना बहुत महत्वपूर्ण हैं। व्यवस्थित कक्षा एवं बेहतर परिणामों के लिए शुरू से ही विद्यार्थियों के साथ अपेक्षाएँ तय करने और उन्हें लगातार लागू करने पर विचार करें।</t>
  </si>
  <si>
    <t>bce6afa2-a6b5-41ec-91dd-329dc62bed0c</t>
  </si>
  <si>
    <t>uuid:bce6afa2-a6b5-41ec-91dd-329dc62bed0c</t>
  </si>
  <si>
    <t>Sendhwa</t>
  </si>
  <si>
    <t>23280504908</t>
  </si>
  <si>
    <t>Pratibha Khede</t>
  </si>
  <si>
    <t>AD9709</t>
  </si>
  <si>
    <t>1. हुक का प्रयोग किया 2. सही जवाब पर प्रसंशा 3. स्वतंत्र कार्य के अवसर</t>
  </si>
  <si>
    <t>1. कोल्ड कॉलिंग का उपयोग 2. समूह कार्य देना</t>
  </si>
  <si>
    <t>मेम को सामान्य शिक्षण शास्त्र के प्रशिक्षण बहुत अच्छा लगा था l</t>
  </si>
  <si>
    <t>85ff5cd3-1bce-48b0-977d-06d9507a1574</t>
  </si>
  <si>
    <t>uuid:85ff5cd3-1bce-48b0-977d-06d9507a1574</t>
  </si>
  <si>
    <t>Ambika Rana</t>
  </si>
  <si>
    <t>AD9708</t>
  </si>
  <si>
    <t>1. गृहकार्य दिया गया 2. सही उत्तर पर प्रशंसा की 3. पाठ का हिस्सा पढ़ने के अवसर देना</t>
  </si>
  <si>
    <t>1. कोल्ड कॉलिंग का उपयोग 2. बैठक व्यवस्था 3. स्वतंत्र कार्य के अवसर</t>
  </si>
  <si>
    <t>मेम इस पर कोई जवाब नही दे पाए</t>
  </si>
  <si>
    <t>b1152fb4-40cf-4a76-a7a2-419f20ccf01e</t>
  </si>
  <si>
    <t>uuid:b1152fb4-40cf-4a76-a7a2-419f20ccf01e</t>
  </si>
  <si>
    <t>23370707102</t>
  </si>
  <si>
    <t>रामकिशोर जाट</t>
  </si>
  <si>
    <t>AM3109</t>
  </si>
  <si>
    <t>शिक्षक कक्षा में भ्रमण कर रहे थे। वे खुले छोर के प्रश्न पूछ रहे थे। बच्चों को प्रोत्साहित कर रहे थे।</t>
  </si>
  <si>
    <t>समूह में answer न लें।</t>
  </si>
  <si>
    <t>0b998ebf-dc3a-46e6-b672-3fbd193aae7d</t>
  </si>
  <si>
    <t>uuid:0b998ebf-dc3a-46e6-b672-3fbd193aae7d</t>
  </si>
  <si>
    <t>23370710048</t>
  </si>
  <si>
    <t>संगीता मेहरा</t>
  </si>
  <si>
    <t>BQ6848</t>
  </si>
  <si>
    <t>शिक्षक TLM का उपयोग कर रहे थे।</t>
  </si>
  <si>
    <t>समूह में प्रतिक्रिया न लें।</t>
  </si>
  <si>
    <t>2c738a96-9fde-43f7-a5b7-2836c191e898</t>
  </si>
  <si>
    <t>uuid:2c738a96-9fde-43f7-a5b7-2836c191e898</t>
  </si>
  <si>
    <t>Santram Bakoriya</t>
  </si>
  <si>
    <t>शिक्षक कक्षा में भ्रमण कर रहे थे। बच्चों का स्वागत किया और एप्रिशिएट किया। बच्चों का नाम लेकर प्रश्न कर रहे थे।</t>
  </si>
  <si>
    <t>समूह में जवाब न लें। समझ की जाँच करें।</t>
  </si>
  <si>
    <t>379f1bfa-5880-4789-8393-18357e7ef8c2</t>
  </si>
  <si>
    <t>vENkN43F9AawtpYd2KoxXi</t>
  </si>
  <si>
    <t>uuid:379f1bfa-5880-4789-8393-18357e7ef8c2</t>
  </si>
  <si>
    <t>23480200708</t>
  </si>
  <si>
    <t>Anuradha Kaithwas</t>
  </si>
  <si>
    <t>AF3327</t>
  </si>
  <si>
    <t>1. हुक का उपयोग किया  2. स्कूल में सामाजिक विज्ञानं की एक भी किताब ना तो शिक्षक और ना ही बच्चों को मिली है बावजूद इसके शिक्षक ने गाइड खरीद कर बच्चों को इसमें से पढ़ाया</t>
  </si>
  <si>
    <t>1. सीख सुनिश्चित करने के लिए तकनीकों का प्रयोग करें  2. बच्चों की सह हगिता को बढ़ाये</t>
  </si>
  <si>
    <t>433400e1-2d6c-408c-9c57-ffe81efae898</t>
  </si>
  <si>
    <t>uuid:433400e1-2d6c-408c-9c57-ffe81efae898</t>
  </si>
  <si>
    <t>Bharti Gavle</t>
  </si>
  <si>
    <t>BR1297</t>
  </si>
  <si>
    <t>1. CFU किया गया  2. स्वतंत्र कार्य के दौरान कक्षा में भ्रमण किया गया</t>
  </si>
  <si>
    <t>1. रिवीजन क्लास होने के बावजूद बच्चो की समझ नहीं बन पाई थी इसलिए बच्चो की सीख को तकनीकों के माध्यम से सुनिश्चित करे 2. क्रिटिकल प्रश्न भी पूछे  3. बच्चो की कॉपी नियमित चेक करे और उचित फीडबैक deve</t>
  </si>
  <si>
    <t>6afd38cf-9bd4-474e-9650-b90d258f89bc</t>
  </si>
  <si>
    <t>uuid:6afd38cf-9bd4-474e-9650-b90d258f89bc</t>
  </si>
  <si>
    <t>23480206202</t>
  </si>
  <si>
    <t>Mangla Engle</t>
  </si>
  <si>
    <t>BY2221</t>
  </si>
  <si>
    <t>1. बच्चों से हालचाल पूछते हुए हुक का प्रयोग किया गया  2. कोल्ड कालिंग के माध्यम से प्रश्न पूछे गए  3. कक्षा के नियम सेट है और प्रभावी भी है</t>
  </si>
  <si>
    <t>1. ज्यादा से ज्यादा बच्चों की समझ की जाँच की जाए  2. तकनीकों के माध्यम से सीख सुनिश्चित करें  3. एटग्रेड की बजाय बच्चो से कॉपी में प्रश्न उत्तर लिखवाए और उसे नियमित जांचे</t>
  </si>
  <si>
    <t>3bbbe9af-9a30-45b8-b549-dfc48ceb55e8</t>
  </si>
  <si>
    <t>vBoqxvDua5UAfLTS2QB4Wp</t>
  </si>
  <si>
    <t>uuid:3bbbe9af-9a30-45b8-b549-dfc48ceb55e8</t>
  </si>
  <si>
    <t>Yogita Aghav</t>
  </si>
  <si>
    <t>BR2328</t>
  </si>
  <si>
    <t>1. हालचाल पूछते हुए हुक का प्रयोग किया  2. TLM में आसपास की वस्तुएं इकट्ठा करके पाठ से जोड़ा  3. कोल्ड कालिंग पर्चियों का उपयोग करके समझ की जाँच की गई</t>
  </si>
  <si>
    <t>1. रिविजन कक्षा थी लेकिन फिर भी बच्चे जवाब नहीं दे पा रहे थे इसलिए अवधारणा पढ़ाने के बाद बच्चों की समझ की जाँच अवश्य करें  2. गतिविधि आधारित शिक्षण करवाए, विभिन्न तकनीकों का उपयोग करे  3. पाठ योजना का निर्माण करें और समूह गतिविधि के समझ कक्षा में भ्रमण करे और बच्चो को देखे कि वे क्या कर रहे है</t>
  </si>
  <si>
    <t>767e2526-b036-4504-9121-2e4821aad75d</t>
  </si>
  <si>
    <t>uuid:767e2526-b036-4504-9121-2e4821aad75d</t>
  </si>
  <si>
    <t>23.564507 80.235442 0.0 1200</t>
  </si>
  <si>
    <t>23015996603</t>
  </si>
  <si>
    <t>Jyotiraj Nai</t>
  </si>
  <si>
    <t>Group Sitting arrangement, cold calling, lot of closed end questions</t>
  </si>
  <si>
    <t>TPS, right way of questioning, lession plan</t>
  </si>
  <si>
    <t>96777afb-9781-43f4-975d-ff2d8bcfacac</t>
  </si>
  <si>
    <t>uuid:96777afb-9781-43f4-975d-ff2d8bcfacac</t>
  </si>
  <si>
    <t>23.540085 80.181055 0.0 899.9990234375</t>
  </si>
  <si>
    <t>Salig ram mishra</t>
  </si>
  <si>
    <t>BE6207</t>
  </si>
  <si>
    <t>Classroom rules, sitting arrangement, appreciation</t>
  </si>
  <si>
    <t>TPS, cold calling, circulation</t>
  </si>
  <si>
    <t>Sujhavit gatividhi and Hot prashn</t>
  </si>
  <si>
    <t>d7d88b4a-c480-4c1a-9156-8acaad22c8b2</t>
  </si>
  <si>
    <t>uuid:d7d88b4a-c480-4c1a-9156-8acaad22c8b2</t>
  </si>
  <si>
    <t>23280708605</t>
  </si>
  <si>
    <t>Rakesh Solanki</t>
  </si>
  <si>
    <t>1. TLM का उपयोग 2. समझ की जाँच 3. हुक का प्रयोग</t>
  </si>
  <si>
    <t>1. बैठक व्यवस्था 2. समूह कार्य करना</t>
  </si>
  <si>
    <t>सर इस पर कोई जवाब नही दे पाए</t>
  </si>
  <si>
    <t>e2d0d263-a0e2-4a73-8d67-ec695ab1eb8b</t>
  </si>
  <si>
    <t>uuid:e2d0d263-a0e2-4a73-8d67-ec695ab1eb8b</t>
  </si>
  <si>
    <t>23471119906</t>
  </si>
  <si>
    <t>Satendra Kumar Dwivedi</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</si>
  <si>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3.कक्षा के नियम और दिनचर्या को निर्धारित करने और लगातार पुनर्बलन करने हेतु उत्कृष्ट कार्य कर रहे हैं, यह सीखने के वातावरण को सकारात्मक और अनुशासित बनाने में मदद करता है।</t>
  </si>
  <si>
    <t>1.आपने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</si>
  <si>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f6856549-219d-4900-b520-f0d329faf98e</t>
  </si>
  <si>
    <t>uuid:f6856549-219d-4900-b520-f0d329faf98e</t>
  </si>
  <si>
    <t>Surekha singh</t>
  </si>
  <si>
    <t>Bf7429</t>
  </si>
  <si>
    <t>Art</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</si>
  <si>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t>
  </si>
  <si>
    <t>1.विद्यार्थियों को प्रश्न पूछने, विचार साझा करने और चर्चाओं में भाग लेने के अवसर प्रदान करके उनकी अधिकतम भागीदारी को प्रोत्साहित करें।  2.आपने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4.आप जोड़े या समूह में सीखने के अवसर देने का अच्छा उपयोग कर रहे है; इसके साथ जब विद्यार्थी एक-दूसरे के साथ मिलकर गतिविधि कर रहे हों तब आप कक्षा में भ्रमण कर उनका सहयोग एवं मार्गदर्शन करें ।</t>
  </si>
  <si>
    <t>2ed46aa8-72e6-4bf2-bfbe-53cbc32c7dd6</t>
  </si>
  <si>
    <t>uuid:2ed46aa8-72e6-4bf2-bfbe-53cbc32c7dd6</t>
  </si>
  <si>
    <t>23470111208</t>
  </si>
  <si>
    <t>Rishi Kumar Rajak</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</si>
  <si>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</si>
  <si>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2.विद्यार्थियों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3.विद्यार्थियों में आपस में सीखने और मिलकर समस्या-समाधान को प्रोत्साहित करने के लिए जोड़े या समूह में गतिविधि करना शामिल करें । जैसे - थिंक पेयर-शेयर, समूह कार्य आदि।  4.</t>
  </si>
  <si>
    <t>fec2fff3-af13-43ed-8645-a96a4ec1e35d</t>
  </si>
  <si>
    <t>uuid:fec2fff3-af13-43ed-8645-a96a4ec1e35d</t>
  </si>
  <si>
    <t>Rajkumar Prajapati</t>
  </si>
  <si>
    <t>BK4688</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</si>
  <si>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</si>
  <si>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4.</t>
  </si>
  <si>
    <t>79f6400e-529b-4351-9c35-ab704df27d80</t>
  </si>
  <si>
    <t>uuid:79f6400e-529b-4351-9c35-ab704df27d80</t>
  </si>
  <si>
    <t>Mohan lal</t>
  </si>
  <si>
    <t>BK4686</t>
  </si>
  <si>
    <t>1.आपने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2.आपने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t>
  </si>
  <si>
    <t>47c79fe9-623c-49fa-8138-9504d3ddc879</t>
  </si>
  <si>
    <t>uuid:47c79fe9-623c-49fa-8138-9504d3ddc879</t>
  </si>
  <si>
    <t>22.072994 78.944264 646.5999755859375 11.295000076293945</t>
  </si>
  <si>
    <t>23400500108</t>
  </si>
  <si>
    <t>Madan Singh Narwariya</t>
  </si>
  <si>
    <t>कहानी सुनाया एक रोचक शुरुआत की।</t>
  </si>
  <si>
    <t>TPS,cold calling, अभ्यास के अवसर इत्यादि पर शिक्षण योजना बनाकर कार्य करने की आवश्यकता है।</t>
  </si>
  <si>
    <t>a32548a5-e54f-4d4b-8951-dc68da4dd739</t>
  </si>
  <si>
    <t>uuid:a32548a5-e54f-4d4b-8951-dc68da4dd739</t>
  </si>
  <si>
    <t>22.072818 78.944413 646.2999877929688 30.861000061035156</t>
  </si>
  <si>
    <t>23400121902</t>
  </si>
  <si>
    <t>Dipti Vishwakarma</t>
  </si>
  <si>
    <t>BQ1557</t>
  </si>
  <si>
    <t>शिक्षिका ने TLM का अच्छा उपयोग करते हुए शिक्षण कार्य कराया।</t>
  </si>
  <si>
    <t>रोचक शुरुआत,कोल्ड कॉलिंग,tps ईत्यादि पर शिक्षण योजना बनाकर कार्य करने की आवश्यकता है।</t>
  </si>
  <si>
    <t>03c929ef-a157-4456-a4ec-e1388457415a</t>
  </si>
  <si>
    <t>uuid:03c929ef-a157-4456-a4ec-e1388457415a</t>
  </si>
  <si>
    <t>22.050655 79.238208 607.7999877929688 8.163000106811523</t>
  </si>
  <si>
    <t>Chawarpatha</t>
  </si>
  <si>
    <t>23400615302</t>
  </si>
  <si>
    <t>Pradip Kumar Kaurav</t>
  </si>
  <si>
    <t>शिक्षक ने कक्षा की रोचक शुरुआत की। TLM का अच्छा उपयोग किया।</t>
  </si>
  <si>
    <t>Cold calling,tps, समूह इत्यादि पर योजना के अनुसार कार्य करने की आवश्यकता है।</t>
  </si>
  <si>
    <t>528ee138-302c-47fe-91bc-c503ec603b8d</t>
  </si>
  <si>
    <t>vcQcAdQbADVv4nYuh7Pbp7</t>
  </si>
  <si>
    <t>uuid:528ee138-302c-47fe-91bc-c503ec603b8d</t>
  </si>
  <si>
    <t>22.79461 75.853686 514.5 60</t>
  </si>
  <si>
    <t>23250101007</t>
  </si>
  <si>
    <t>Shrddha Nand Upadhyay</t>
  </si>
  <si>
    <t>कक्षा के नियम और दिनचर्या/रूटीन तय करने का अच्छा प्रयास शुरू किया है; इसके साथ ही यह सुनिश्चित करें कि कक्षा में व्यवस्था बनाए रखने और पूरे पाठ के दौरान विद्यार्थियों का ध्यान सुनिश्चित करने के लिए कक्षा के नियम एवं रूटीन को लगातार बढ़ावा दिया जाए और उनका नियमित पुनर्बलन किया जाए।</t>
  </si>
  <si>
    <t>Vidyarthiyon ko swatantra kary ke liye bhi samay diya jaye</t>
  </si>
  <si>
    <t>Teacher posted 2 year ago in this school</t>
  </si>
  <si>
    <t>543074a6-7e50-4aa1-8826-c5bbd734be64</t>
  </si>
  <si>
    <t>uuid:543074a6-7e50-4aa1-8826-c5bbd734be64</t>
  </si>
  <si>
    <t>23080116807</t>
  </si>
  <si>
    <t>JANKI AHIRWAR</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</si>
  <si>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</si>
  <si>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t>
  </si>
  <si>
    <t>00abed6d-203f-42c1-9401-3065e62b4624</t>
  </si>
  <si>
    <t>uuid:00abed6d-203f-42c1-9401-3065e62b4624</t>
  </si>
  <si>
    <t>Janki Ahirwar</t>
  </si>
  <si>
    <t>BV8029</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</si>
  <si>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कक्षा में सकारात्मक और प्रेरणादायी भाषा के उपयोग का आप बहुत अच्छा प्रयास कर रहे हैं; यह कक्षा का वातावरण उत्साहजनक और सहयोगी बनाने मे मदद करता है।</t>
  </si>
  <si>
    <t>b7ac7312-e619-4056-acae-1504e26c2baa</t>
  </si>
  <si>
    <t>uuid:b7ac7312-e619-4056-acae-1504e26c2baa</t>
  </si>
  <si>
    <t>Kripa Ram</t>
  </si>
  <si>
    <t>AF9110</t>
  </si>
  <si>
    <t>e7cdaaad-8f67-45ae-87dc-83df4092bf19</t>
  </si>
  <si>
    <t>uuid:e7cdaaad-8f67-45ae-87dc-83df4092bf19</t>
  </si>
  <si>
    <t>23.470631 80.113371 0.0 300</t>
  </si>
  <si>
    <t>23390629403</t>
  </si>
  <si>
    <t>Neelesh Soni</t>
  </si>
  <si>
    <t>Well explained concept, many questions asked, daily life connect examples.</t>
  </si>
  <si>
    <t>Open end questions, appreciation, cfu</t>
  </si>
  <si>
    <t>Activities</t>
  </si>
  <si>
    <t>755979ec-e9e7-4e37-9938-f8506b68bcf2</t>
  </si>
  <si>
    <t>uuid:755979ec-e9e7-4e37-9938-f8506b68bcf2</t>
  </si>
  <si>
    <t>22.786754 75.854666 0.0 400</t>
  </si>
  <si>
    <t>Santosh Patil</t>
  </si>
  <si>
    <t>AI7336</t>
  </si>
  <si>
    <t>Due to winter holiday presence of low</t>
  </si>
  <si>
    <t>3f381811-2877-46c9-a9e4-d54fa3555506</t>
  </si>
  <si>
    <t>uuid:3f381811-2877-46c9-a9e4-d54fa3555506</t>
  </si>
  <si>
    <t>21.813035 80.192563 275.8000183105469 100</t>
  </si>
  <si>
    <t>23450208101</t>
  </si>
  <si>
    <t>Raghuraj Bahe</t>
  </si>
  <si>
    <t>रोचक शुरुआत, पूर्णवलोकन,समझ की जांच,समेकन, प्रभावी गृहकार्य पर कार्य किया गया।</t>
  </si>
  <si>
    <t>कोल्ड कॉलिंग,tps ईत्यादि पर कार्य करने की आवश्यकता है।</t>
  </si>
  <si>
    <t>d5ccdca1-f93c-44fa-b89d-4a010a9df933</t>
  </si>
  <si>
    <t>uuid:d5ccdca1-f93c-44fa-b89d-4a010a9df933</t>
  </si>
  <si>
    <t>26.057246 78.246459 192.3570556640625 4.86299991607666</t>
  </si>
  <si>
    <t>Karaira</t>
  </si>
  <si>
    <t>23060704202</t>
  </si>
  <si>
    <t>Ravindra Shrivastava</t>
  </si>
  <si>
    <t>शिक्षक विषय वस्तु पर गहरी समझ रखते हैं एवं उदाहरणों के माध्यम से बच्चों को अवधारणा से जोड़ने का प्रयास करते हैं,शिक्षक सकारात्मक भाषा का उपयोग करते हैं, साथ ही अधिकतम बच्चों को प्रतिभाग करने के मौके देते हैं</t>
  </si>
  <si>
    <t>कक्षा के नियमों को सुदृण करना आवश्यक है,बच्चों की सहभागिता हेतु तकनीकियों जैसे कोल्ड कॉलिंग, थिंक पेयर एंड शेयर का उपयोग किया जा सकता है</t>
  </si>
  <si>
    <t>अवधारणा प्रारंभ करने से पूर्व हुक का उपयोग किया जा सकता है जिससे बच्चों में अवधारणा के प्रति जुड़ाव होता है इस पर विस्तृत चर्चा की गया।</t>
  </si>
  <si>
    <t>43d93a18-0f31-4682-a5b3-aeeaa028c5fc</t>
  </si>
  <si>
    <t>uuid:43d93a18-0f31-4682-a5b3-aeeaa028c5fc</t>
  </si>
  <si>
    <t>25.439482 77.662661 423.1000061035156 13.85099983215332</t>
  </si>
  <si>
    <t>Kamal kishore jha</t>
  </si>
  <si>
    <t>BB1098</t>
  </si>
  <si>
    <t>अवधारणा प्रारंभ करने से पूर्व हुक का उपयोग किया जा सकता है जिससे बच्चों में अवधारणा के प्रति जुड़ाव होता है,कक्षा में शिक्षण कार्य को प्रभावी बनाने हेतु साझा नियम बनाए जा सकते हैं</t>
  </si>
  <si>
    <t>शैक्षिक द्वारा सिर्फ अवधारणा संबंधी लेख को याद करने को बच्चों को कहा गया, इसलिए पाठ योजना एवं सक्रियता हेतु तकनीकियों पर चर्चा की गई।</t>
  </si>
  <si>
    <t>b6942f2f-39b1-4275-ade6-860e17457093</t>
  </si>
  <si>
    <t>uuid:b6942f2f-39b1-4275-ade6-860e17457093</t>
  </si>
  <si>
    <t>25.439485 77.662663 423.1000061035156 11.935999870300293</t>
  </si>
  <si>
    <t>23060702702</t>
  </si>
  <si>
    <t>Pankaj Kumar Shrivastava</t>
  </si>
  <si>
    <t>शिक्षक का कंटेंट डिलीवरी प्रभावी था,अवधारणा प्रारंभ करने से पूर्व हुक का उपयोग किया जाता है, जिससे बच्चों का अवधारणा से जुड़ाव आसानी से कर पा रहे हैं</t>
  </si>
  <si>
    <t>c6add3a0-3d18-4616-9942-5566dd08cf9d</t>
  </si>
  <si>
    <t>uuid:c6add3a0-3d18-4616-9942-5566dd08cf9d</t>
  </si>
  <si>
    <t>25.439486 77.662651 423.1000061035156 12.345999717712402</t>
  </si>
  <si>
    <t>Santoshi Ahirwar</t>
  </si>
  <si>
    <t>BY8411</t>
  </si>
  <si>
    <t>प्रभावी सक्रियता हेतु आवश्यक तकनीकियों पर चर्चा की गई</t>
  </si>
  <si>
    <t>f6b31830-3c00-4e82-b49e-8a6768cc7733</t>
  </si>
  <si>
    <t>uuid:f6b31830-3c00-4e82-b49e-8a6768cc7733</t>
  </si>
  <si>
    <t>22.339333 77.097766 290.03946600273036 19.996605703599258</t>
  </si>
  <si>
    <t>23360216703</t>
  </si>
  <si>
    <t>Sajda khan</t>
  </si>
  <si>
    <t>AL5459</t>
  </si>
  <si>
    <t>1. हुक तकनीक का उपयोग किया। २. TLM से पढ़ाया और बच्चों की सहभागिता थी</t>
  </si>
  <si>
    <t>१. बच्चों से प्रश्न पूछकर उनकी सीख को सुनिश्चित करें। २. लेसन प्लान बनाये। ३. बच्चों को कॉपी चेकिंग के दौरान रचनात्मक फीडबैक देवे</t>
  </si>
  <si>
    <t>3010d995-8ec1-40b6-beb1-d45d84fbb7dc</t>
  </si>
  <si>
    <t>uuid:3010d995-8ec1-40b6-beb1-d45d84fbb7dc</t>
  </si>
  <si>
    <t>22.339392 77.097733 289.9021414942711 19.989244402227992</t>
  </si>
  <si>
    <t>Deepak Kumar Gour</t>
  </si>
  <si>
    <t>AL5728</t>
  </si>
  <si>
    <t>1. सकारात्मक भाषा का उपयोग किया। २. कक्षा की बैठक ब्यवस्था U आकार में थी। ३. स्वतंत्र कार्य करवाया गया</t>
  </si>
  <si>
    <t>१. स्वतंत्र कार्य के दौरान कक्षा ने भ्रमण भी करें एवं देखे की बच्चों को शिक्षक की कहाँ पर आवश्यकता है। २. प्रश्न पूछकर बच्चों की सीख सुनिश्चित करें। ३. टॉपिक पढ़ाने से पहले उसके प्रीवियस नॉलेज पर ध्यान देवे या हुक तकनीक का उपयोग करें</t>
  </si>
  <si>
    <t>ac9d70da-1544-4a4e-ae03-2fbc2fb7d272</t>
  </si>
  <si>
    <t>uuid:ac9d70da-1544-4a4e-ae03-2fbc2fb7d272</t>
  </si>
  <si>
    <t>23.199789 75.793623 449.20001220703125 47.678001403808594</t>
  </si>
  <si>
    <t>23210070014</t>
  </si>
  <si>
    <t>Omprakash roy</t>
  </si>
  <si>
    <t>Be4539</t>
  </si>
  <si>
    <t>TPS, Creative feedback, group work</t>
  </si>
  <si>
    <t>9f96ccdb-a7d7-48de-915b-a33fecb0eabc</t>
  </si>
  <si>
    <t>uuid:9f96ccdb-a7d7-48de-915b-a33fecb0eabc</t>
  </si>
  <si>
    <t>23.199777 75.793602 449.3000183105469 56.29600143432617</t>
  </si>
  <si>
    <t>Seema patidar</t>
  </si>
  <si>
    <t>BU2076</t>
  </si>
  <si>
    <t>CFU, Student participation , Homework</t>
  </si>
  <si>
    <t>06e107a8-048b-45d3-a3a0-15130bdf268e</t>
  </si>
  <si>
    <t>uuid:06e107a8-048b-45d3-a3a0-15130bdf268e</t>
  </si>
  <si>
    <t>25.439492 77.662655 423.1000061035156 11.569000244140625</t>
  </si>
  <si>
    <t>Badarwas</t>
  </si>
  <si>
    <t>23060319502</t>
  </si>
  <si>
    <t>Pancham Singh Kushwaha</t>
  </si>
  <si>
    <t>शिक्षक थिंक पेयर एंड शेयर तकनीकी के माध्यम से सभी बच्चों को गतिविधि में प्रतिभाग करने के मौके दे सकते हैं,कक्षा में शिक्षण कार्य को प्रभावी बनाने हेतु साझा नियम बनाए जा सकते हैं</t>
  </si>
  <si>
    <t>ab1bf153-bfe3-4d4d-b31c-586b040f40d4</t>
  </si>
  <si>
    <t>uuid:ab1bf153-bfe3-4d4d-b31c-586b040f40d4</t>
  </si>
  <si>
    <t>25.439714 77.662795 423.70001220703125 17.81100082397461</t>
  </si>
  <si>
    <t>23060321403</t>
  </si>
  <si>
    <t>Sevakram Chandel</t>
  </si>
  <si>
    <t>शिक्षक सभी बच्चों से सम्मानजनक बातचीत करते हैं।</t>
  </si>
  <si>
    <t>शिक्षक का कंटेंट डिलीवरी प्रभावी था।</t>
  </si>
  <si>
    <t>8d789fd3-bc72-442c-a961-484a380290cd</t>
  </si>
  <si>
    <t>uuid:8d789fd3-bc72-442c-a961-484a380290cd</t>
  </si>
  <si>
    <t>25.439724 77.662799 423.70001220703125 18.35700035095215</t>
  </si>
  <si>
    <t>23060303805</t>
  </si>
  <si>
    <t>Ujjawal Kumar Pandey</t>
  </si>
  <si>
    <t>कक्षा में शिक्षण कार्य को प्रभावी बनाने हेतु साझा नियम बनाए जा सकते हैं,शिक्षक थिंक पेयर एंड शेयर तकनीकी के माध्यम से सभी बच्चों को गतिविधि में प्रतिभाग करने के मौके दे सकते हैं</t>
  </si>
  <si>
    <t>db940a13-2fa7-406a-96ee-28440a40c501</t>
  </si>
  <si>
    <t>uuid:db940a13-2fa7-406a-96ee-28440a40c501</t>
  </si>
  <si>
    <t>23251302105</t>
  </si>
  <si>
    <t>Dinesh Kanel</t>
  </si>
  <si>
    <t>BM8693</t>
  </si>
  <si>
    <t>1. सही जवाब पर प्रशंसा 2. TLM का उपयोग किया</t>
  </si>
  <si>
    <t>1. कोल्ड कॉलिंग का उपयोग 2. स्वतंत्र कार्य 3. समझ की जाँच</t>
  </si>
  <si>
    <t>शिक्षक ने Gen pad का प्रशिक्षण प्राप्त किया है प्रशिक्षण उन्हें बहुत अच्छा लगा पर समय ज्यादा होने से बहुत सी चीजे वह भूल गये है l</t>
  </si>
  <si>
    <t>c0d9a031-08f0-4736-bd0b-8a2bc2170709</t>
  </si>
  <si>
    <t>uuid:c0d9a031-08f0-4736-bd0b-8a2bc2170709</t>
  </si>
  <si>
    <t>21.813035 80.192563 267.5 100</t>
  </si>
  <si>
    <t>23450402901</t>
  </si>
  <si>
    <t>Khilesh Kumar Walde</t>
  </si>
  <si>
    <t>रोचक शुरुआत,समझ की जाँच, गृहकार्य इत्यादि पर कार्य किया।</t>
  </si>
  <si>
    <t>कोल्ड कॉलिंग,tps,समूह कार्य इत्यादि बिंदुओं पर कार्य करने की आवश्यकता है।</t>
  </si>
  <si>
    <t>16bce4be-4a3d-48b2-94bb-d07b8dbf8432</t>
  </si>
  <si>
    <t>uuid:16bce4be-4a3d-48b2-94bb-d07b8dbf8432</t>
  </si>
  <si>
    <t>21.812661 80.192077 267.5 92.9000015258789</t>
  </si>
  <si>
    <t>Yugal Kumar Bisen</t>
  </si>
  <si>
    <t>AC9304</t>
  </si>
  <si>
    <t>शिक्षक ने प्रभावी गृहकार्य दिया।</t>
  </si>
  <si>
    <t>Cold calling,tps,tlm इत्यादि का कक्षा शिक्षण में उपयोग करने की आवश्यकता है।</t>
  </si>
  <si>
    <t>a1fec452-0efc-4a58-9bc7-3dcacaac3867</t>
  </si>
  <si>
    <t>uuid:a1fec452-0efc-4a58-9bc7-3dcacaac3867</t>
  </si>
  <si>
    <t>22.794629 75.853698 517.071976481966 23.832000732421875</t>
  </si>
  <si>
    <t>23260213905</t>
  </si>
  <si>
    <t>Sangeeta Gyan Singh</t>
  </si>
  <si>
    <t>अपनी कक्षा में आप अधिकतम विद्यार्थियों के द्वारा नोटबुक में कार्य सुनिश्चित कर रहे हैं, आपके प्रयास सराहनीय हैं और आप ऐसे ही सुनिश्चित करते रहें की सभी विद्यार्थी नोटबुक में नियम से कार्य करते रहें</t>
  </si>
  <si>
    <t>यूस ऑफ कोल्ड कॉलिंग इंस्टेड ऑफ ग्रुप अंसारिंग</t>
  </si>
  <si>
    <t>KGBV included HS school</t>
  </si>
  <si>
    <t>d015c5da-0fed-476e-8e78-687a3dbfcea0</t>
  </si>
  <si>
    <t>uuid:d015c5da-0fed-476e-8e78-687a3dbfcea0</t>
  </si>
  <si>
    <t>25.439726 77.6628 423.70001220703125 15.79699993133545</t>
  </si>
  <si>
    <t>Sheopur</t>
  </si>
  <si>
    <t>Karahal</t>
  </si>
  <si>
    <t>23011010739</t>
  </si>
  <si>
    <t>Sonu Prajapati</t>
  </si>
  <si>
    <t>बच्चों के उत्तरों पर सराहना कर उन्हें प्रोत्साहित करते हैं।बच्चों को कक्षा और अवधारणा से जुड़ने हेतु सहज करने का प्रयास करते हैं।</t>
  </si>
  <si>
    <t>Mt पूरे वर्ष गैर अकादमिक कार्यों में संलग्न रहे हैं, बाकी BLO होने के कारण कक्षा संचालन में असमर्थ रहे हैं, उन्हें स्वतंत्र रूप से शिक्षण कार्य करने हेतु पर्याप्त समय चाहिए</t>
  </si>
  <si>
    <t>दो mt हैं जो कि गणित विषय से हैं, लेकिन शिक्षण कार्य के अलावा सभी गैर अकादमिक कार्यों में जोड़ लिया जाता है इसलिए शैक्षणिक कार्य नहीं कर पा रहे हैं</t>
  </si>
  <si>
    <t>9284373e-0cdd-4be8-8591-9ed3c68f5411</t>
  </si>
  <si>
    <t>uuid:9284373e-0cdd-4be8-8591-9ed3c68f5411</t>
  </si>
  <si>
    <t>25.519132 76.994179 423.70001220703125 9.39900016784668</t>
  </si>
  <si>
    <t>Sanjeev kumar</t>
  </si>
  <si>
    <t>CC5821</t>
  </si>
  <si>
    <t>अवधारणा हेतु उदाहरणों का उपयोग करते हुए सीख को सुद्रण करने का प्रयास करते हैं।बच्चों को कक्षा और अवधारणा से जुड़ने हेतु सहज करने का प्रयास करते हैं।,</t>
  </si>
  <si>
    <t>शिक्षक सभी विद्यार्थियों को सहभागिता हेतु बच्चों को कोल्ड कॉलिंग के माध्यम से समान अवसर प्रदान कर किया सकता है,कक्षा के नियमों को सुदृण करना आवश्यक है</t>
  </si>
  <si>
    <t>पाठयोजना आधारित शिक्षण आधारित प्रमुख घटकों पर चर्चा की गई, एक ही विद्यालय में दो गणित के मास्टर ट्रेनर हैं, परन्तु BLO की ड्यूटी या अन्य गैर अकादमिक कार्यों में संलग्न होने के कारण शिक्षण कार्य नहीं कर पाते। यह भी जानने योग्य है कि वे बेहतर शिक्षण कार्य कराने की क्षमता रखते हैं एवं शिक्षण कार्य कराना भी चाहते हैं</t>
  </si>
  <si>
    <t>49b2a011-4f6a-4fe8-87dd-a017caa6c43f</t>
  </si>
  <si>
    <t>uuid:49b2a011-4f6a-4fe8-87dd-a017caa6c43f</t>
  </si>
  <si>
    <t>25.528473 77.726619 344.6168212890625 5.223999977111816</t>
  </si>
  <si>
    <t>Pichhore</t>
  </si>
  <si>
    <t>23060902303</t>
  </si>
  <si>
    <t>Ramesh Kumar Kushwah</t>
  </si>
  <si>
    <t>बच्चों के उत्तरों पर सराहना करते हैं।शिक्षक का कंटेंट डिलीवरी प्रभावी था</t>
  </si>
  <si>
    <t>एंट्री रूटीन को दिनचर्या में शामिल किया जा सकता है,कक्षा में शिक्षण कार्य को प्रभावी बनाने हेतु साझा नियम बनाए जा सकते हैं</t>
  </si>
  <si>
    <t>अभी विद्यालय में पुताई का काम जारी है इसलिए कक्षा के नियमों और पाठ योजना बनाने के संदर्भ में बातचीत की गई और इन्हें दीवारों पर भी बनाया जा सकता है इसका सुझाव दिया गया है</t>
  </si>
  <si>
    <t>विद्यालय में कक्षा के नियम एवं एंट्री रूटीन को परमानेंट रंग से बनाए जाने पर काम प्रारम्भ हो गया है।</t>
  </si>
  <si>
    <t>d06d41c6-6dba-4cbf-b890-1cd149a30952</t>
  </si>
  <si>
    <t>vc9dpvU3MSuB36av4RMmVB</t>
  </si>
  <si>
    <t>uuid:d06d41c6-6dba-4cbf-b890-1cd149a30952</t>
  </si>
  <si>
    <t>23490308502</t>
  </si>
  <si>
    <t>PRATIKA BHAYADIYA</t>
  </si>
  <si>
    <t>1. गृहकार्य दिया गया 2. पाठ का हिस्सा पढने के लिए दिया</t>
  </si>
  <si>
    <t>3110a5ec-f9f5-4ea3-8ff2-5245ff357ef6</t>
  </si>
  <si>
    <t>uuid:3110a5ec-f9f5-4ea3-8ff2-5245ff357ef6</t>
  </si>
  <si>
    <t>Shivram Kanel</t>
  </si>
  <si>
    <t>1. समझ की जाँच की गई 2. स्वतंत्र कार्य दिया 3. 50 % से अधिक बच्चों की भागीदारी रही</t>
  </si>
  <si>
    <t>1. कोल्ड कॉलिंग का उपयोग 2. बैठक व्यवस्था U आकार करना</t>
  </si>
  <si>
    <t>शिक्षक को प्रशिक्षण अच्छा लगा और आगे भी इसी तरह के प्रशिक्षण में सहभागिता करना चाहते है l</t>
  </si>
  <si>
    <t>1e98b0f5-a5a7-415f-a2ce-a853437c3c01</t>
  </si>
  <si>
    <t>uuid:1e98b0f5-a5a7-415f-a2ce-a853437c3c01</t>
  </si>
  <si>
    <t>Udaygarh</t>
  </si>
  <si>
    <t>23490509202</t>
  </si>
  <si>
    <t>Rekha Gupta</t>
  </si>
  <si>
    <t>BW8528</t>
  </si>
  <si>
    <t>1. कक्षा में भ्रमण किया 2. सही जवाब पर प्रोत्साहन 3. स्वतंत्र कार्य दिया</t>
  </si>
  <si>
    <t>1. कोल्ड कॉलिंग का उपयोग 2. समझ की जाँच</t>
  </si>
  <si>
    <t>d6323fe3-71af-4524-9449-a7d87de6aace</t>
  </si>
  <si>
    <t>uuid:d6323fe3-71af-4524-9449-a7d87de6aace</t>
  </si>
  <si>
    <t>Raysingh Solanke</t>
  </si>
  <si>
    <t>1. स्वतंत्र कार्य दिया गया 2. गृहकार्य दिया गया 3. सही जवाब पर प्रशंसा</t>
  </si>
  <si>
    <t>3abd7b02-072c-4684-b5c0-d0557937daf5</t>
  </si>
  <si>
    <t>uuid:3abd7b02-072c-4684-b5c0-d0557937daf5</t>
  </si>
  <si>
    <t>25.803527 77.762961 294.51123046875 5.939000129699707</t>
  </si>
  <si>
    <t>23010915402</t>
  </si>
  <si>
    <t>शिक्षक सकारात्मक भाषा का उपयोग करते हैं, साथ ही अधिकतम बच्चों को प्रतिभाग करने के मौके देते हैं,पाठ योजना आधारित शिक्षण को सुनिश्चित करते हैं</t>
  </si>
  <si>
    <t>65f18705-7343-43c2-aada-850f15f23ed9</t>
  </si>
  <si>
    <t>uuid:65f18705-7343-43c2-aada-850f15f23ed9</t>
  </si>
  <si>
    <t>26.356486 78.288884 131.00001525878906 72.60199737548828</t>
  </si>
  <si>
    <t>Vijaypur</t>
  </si>
  <si>
    <t>23010816102</t>
  </si>
  <si>
    <t>Taiyyab Hussain Khan</t>
  </si>
  <si>
    <t>कक्षा में शिक्षण कार्य को प्रभावी बनाने हेतु साझा नियम बनाए जा सकते हैं,सभी बच्चों को अपनी बात रखने के समान अवसर मिलने चाहिए</t>
  </si>
  <si>
    <t>4a73fe0a-8339-44ae-95fa-d264589a7673</t>
  </si>
  <si>
    <t>uuid:4a73fe0a-8339-44ae-95fa-d264589a7673</t>
  </si>
  <si>
    <t>23120210103</t>
  </si>
  <si>
    <t>Ganesh Prasad Patel</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</si>
  <si>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</si>
  <si>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</si>
  <si>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4a2e71f0-1d06-4bbe-b7cd-0c018717e736</t>
  </si>
  <si>
    <t>uuid:4a2e71f0-1d06-4bbe-b7cd-0c018717e736</t>
  </si>
  <si>
    <t>21.812998 80.192486 265.8000183105469 100</t>
  </si>
  <si>
    <t>Birsa</t>
  </si>
  <si>
    <t>23451007102</t>
  </si>
  <si>
    <t>Ghanshyam Thakre</t>
  </si>
  <si>
    <t>M.Ed</t>
  </si>
  <si>
    <t>शिक्षक ने रोचक शुरुआत की एवं प्रभावी गृहकार्य दिया।</t>
  </si>
  <si>
    <t>Cold calling, समूह कार्य या TPS इत्यादि पर काम करने की आवश्यकता है।</t>
  </si>
  <si>
    <t>05e5745a-b8c4-4225-8765-fa720a0575ee</t>
  </si>
  <si>
    <t>uuid:05e5745a-b8c4-4225-8765-fa720a0575ee</t>
  </si>
  <si>
    <t>23451014703</t>
  </si>
  <si>
    <t>शिक्षक ने  TLM के साथ कार्य किया। समझ की जाँच की।</t>
  </si>
  <si>
    <t>Tps,cold calling, समूह कार्य इत्यादि गतिविधि में शामिल करने की आवश्यकता है।</t>
  </si>
  <si>
    <t>bd792a52-13f2-4830-8697-f0e141e0ad9c</t>
  </si>
  <si>
    <t>uuid:bd792a52-13f2-4830-8697-f0e141e0ad9c</t>
  </si>
  <si>
    <t>23.20662 75.789856 447.5 8.119000434875488</t>
  </si>
  <si>
    <t>23210700421</t>
  </si>
  <si>
    <t>Omprakash Nimbola</t>
  </si>
  <si>
    <t>CFU, Homework</t>
  </si>
  <si>
    <t>Hook, Creative feedback</t>
  </si>
  <si>
    <t>Enrollment is very low and the learning level of student is below the grade . Teacher has no scope to do any other activity regarding the subject.</t>
  </si>
  <si>
    <t>bf21b936-91c8-4a35-8e23-6ff937a75880</t>
  </si>
  <si>
    <t>uuid:bf21b936-91c8-4a35-8e23-6ff937a75880</t>
  </si>
  <si>
    <t>23.20662 75.789856 447.5 100</t>
  </si>
  <si>
    <t>Padma purohit</t>
  </si>
  <si>
    <t>Bu5633</t>
  </si>
  <si>
    <t>CFU, Homework, Hook</t>
  </si>
  <si>
    <t>Rachnatmak feedback</t>
  </si>
  <si>
    <t>5134a171-215d-4170-9d48-ed9a593c3814</t>
  </si>
  <si>
    <t>uuid:5134a171-215d-4170-9d48-ed9a593c3814</t>
  </si>
  <si>
    <t>23.206604 75.78984 447.5 16.110000610351562</t>
  </si>
  <si>
    <t>Vaishali nagar</t>
  </si>
  <si>
    <t>Ba5024</t>
  </si>
  <si>
    <t>CFU , student in the role of teacher , circulation,  open ended question,  independent work , positive language,</t>
  </si>
  <si>
    <t>Creative Feedback, TPS, use of TLM</t>
  </si>
  <si>
    <t>37f99c13-25ca-425a-aeda-017db31a5faa</t>
  </si>
  <si>
    <t>uuid:37f99c13-25ca-425a-aeda-017db31a5faa</t>
  </si>
  <si>
    <t>23360117410</t>
  </si>
  <si>
    <t>Anil Chaitanya</t>
  </si>
  <si>
    <t>AL4308</t>
  </si>
  <si>
    <t>1. हुक का उपयोग किया गया   2. कोल्ड कालिंग करके समझ की जाँच की गई  3. बच्चों से पाठ पढ़वाया और नियमित कॉपी चेक की जाती है</t>
  </si>
  <si>
    <t>1. पाठ योजना का निर्माण करें एवं उसके आधार पे शिक्षण करें  2. बच्चों की स्ट्रेंथ के हिसाब से गतिविधि आधारित शिक्षण किया जाए जैसे समूह चर्चा</t>
  </si>
  <si>
    <t>eed3c653-59cf-491d-85aa-00602abaebaa</t>
  </si>
  <si>
    <t>uuid:eed3c653-59cf-491d-85aa-00602abaebaa</t>
  </si>
  <si>
    <t>Shivram Rajput</t>
  </si>
  <si>
    <t>AL4533</t>
  </si>
  <si>
    <t>1. स्वतंत्र कार्य का समय देते है एवं कक्षा में भ्रमण भी करते है  2. बच्चों को त्रुटियों पर फीडबैक भी देते है</t>
  </si>
  <si>
    <t>1. बच्चों की स्ट्रेंथ के हिसाब समूह चर्चा जैसी गतिविधियाँ करवाई जाए  2. पाठ योजना बनाये एवं शिक्षण के दौरान उसके अनुसरण करें</t>
  </si>
  <si>
    <t>6a6f5c58-771c-48ba-a3e6-b6829dd3bb4e</t>
  </si>
  <si>
    <t>uuid:6a6f5c58-771c-48ba-a3e6-b6829dd3bb4e</t>
  </si>
  <si>
    <t>22.794638 75.853717 514.5999755859375 19.191999435424805</t>
  </si>
  <si>
    <t>Bagli</t>
  </si>
  <si>
    <t>23230440403</t>
  </si>
  <si>
    <t>Sunita Vishwakarma</t>
  </si>
  <si>
    <t>BH2533</t>
  </si>
  <si>
    <t>Teacher use Digital class (eqip lep)</t>
  </si>
  <si>
    <t>a1798102-1de5-4a80-99f2-c09aee8b647b</t>
  </si>
  <si>
    <t>uuid:a1798102-1de5-4a80-99f2-c09aee8b647b</t>
  </si>
  <si>
    <t>22.787847 75.854666 0.0 400</t>
  </si>
  <si>
    <t>Kannod</t>
  </si>
  <si>
    <t>23230509806</t>
  </si>
  <si>
    <t>Jitendra Jat</t>
  </si>
  <si>
    <t>BX4102</t>
  </si>
  <si>
    <t>97e4b6ec-a1fe-4401-ae31-197690886580</t>
  </si>
  <si>
    <t>uuid:97e4b6ec-a1fe-4401-ae31-197690886580</t>
  </si>
  <si>
    <t>23490706802</t>
  </si>
  <si>
    <t>Ahasan Khan</t>
  </si>
  <si>
    <t>1. कोल्ड कॉलिंग का उपयोग किया 2. स्वतंत्र कार्य दिया गया 3. समझ की जाँच की गई</t>
  </si>
  <si>
    <t>1. बैठक व्यवस्था U आकार में करना</t>
  </si>
  <si>
    <t>शिक्षक को पीपल द्वारा प्राप्त प्रशिक्षण से बहुत कुछ अच्छा लगा और आगे भी इस तरह के प्रशिक्षण उन्हें और अधिक मदद करेगा l</t>
  </si>
  <si>
    <t>1d42f980-08da-4210-947c-adae5ca89cde</t>
  </si>
  <si>
    <t>uuid:1d42f980-08da-4210-947c-adae5ca89cde</t>
  </si>
  <si>
    <t>22.072786 78.944493 646.2000122070312 98.4000015258789</t>
  </si>
  <si>
    <t>23450602402</t>
  </si>
  <si>
    <t>Balram Khandate</t>
  </si>
  <si>
    <t>BW9980</t>
  </si>
  <si>
    <t>शिक्षक ने व्याख्यान विधि से शिक्षण कार्य कराया एवं परिवेशीय उदाहरण शामिल किए।</t>
  </si>
  <si>
    <t>शिक्षण योजना बनाकर,कोल्ड कॉलिंग,tps, समूह कार्य इत्यादि तकनीक का इस्तेमाल करने की आवश्यकता है।</t>
  </si>
  <si>
    <t>b95d5969-41c1-4942-905c-718385459c52</t>
  </si>
  <si>
    <t>uuid:b95d5969-41c1-4942-905c-718385459c52</t>
  </si>
  <si>
    <t>23281601403</t>
  </si>
  <si>
    <t>Sangeeta Solanki</t>
  </si>
  <si>
    <t>AE1881</t>
  </si>
  <si>
    <t>1. हुक का प्रयोग किया 2. समझ की जाँच की गई 3. स्वतंत्र कार्य दिया</t>
  </si>
  <si>
    <t>1. कोल्ड कॉलिंग का उपयोग 2. समूह कार्य</t>
  </si>
  <si>
    <t>मेम इस पर कोई जवाब नही दिया</t>
  </si>
  <si>
    <t>daf99d47-cfea-4de5-9fbb-a966c4b36fc2</t>
  </si>
  <si>
    <t>uuid:daf99d47-cfea-4de5-9fbb-a966c4b36fc2</t>
  </si>
  <si>
    <t>23.70972 75.984385 451.7357177734375 52.400001525878906</t>
  </si>
  <si>
    <t>23510805302</t>
  </si>
  <si>
    <t>jyoti kukthiya</t>
  </si>
  <si>
    <t>BX4053</t>
  </si>
  <si>
    <t>Not any specific subject choosen</t>
  </si>
  <si>
    <t>Hook ,CFU , Participation of students , students in the role of teacher</t>
  </si>
  <si>
    <t>Creative feedback, TPS</t>
  </si>
  <si>
    <t>56680c70-8ec8-44ac-95ae-8b4b52e84fa8</t>
  </si>
  <si>
    <t>uuid:56680c70-8ec8-44ac-95ae-8b4b52e84fa8</t>
  </si>
  <si>
    <t>Teji Lal Ahirwar</t>
  </si>
  <si>
    <t>AH5932</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</si>
  <si>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  3. कक्षा में सकारात्मक और प्रेरणादायी भाषा के उपयोग का आप बहुत अच्छा प्रयास कर रहे हैं; यह कक्षा का वातावरण उत्साहजनक और सहयोगी बनाने मे मदद करता है।</t>
  </si>
  <si>
    <t>38b588a8-8f60-4617-8a00-ccd1c7509c39</t>
  </si>
  <si>
    <t>uuid:38b588a8-8f60-4617-8a00-ccd1c7509c39</t>
  </si>
  <si>
    <t>Khurai</t>
  </si>
  <si>
    <t>23110515602</t>
  </si>
  <si>
    <t>Harinam Singh</t>
  </si>
  <si>
    <t>AY4182</t>
  </si>
  <si>
    <t>1.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</si>
  <si>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</si>
  <si>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7d907fce-99da-4243-b230-2e7c46170da7</t>
  </si>
  <si>
    <t>uuid:7d907fce-99da-4243-b230-2e7c46170da7</t>
  </si>
  <si>
    <t>Shalendra Chadar</t>
  </si>
  <si>
    <t>AY6296</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</si>
  <si>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में आपस में सीखने और मिलकर समस्या-समाधान को प्रोत्साहित करने के लिए जोड़े या समूह में गतिविधि करना शामिल करें । जैसे - थिंक पेयर-शेयर, समूह कार्य आदि।  3.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</si>
  <si>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a309f434-202f-45fb-845f-2fc95c574314</t>
  </si>
  <si>
    <t>uuid:a309f434-202f-45fb-845f-2fc95c574314</t>
  </si>
  <si>
    <t>23520510702</t>
  </si>
  <si>
    <t>Soorajbhan Ahirwar</t>
  </si>
  <si>
    <t>bc86ce05-2a5c-4243-a36c-26136b4ac69e</t>
  </si>
  <si>
    <t>uuid:bc86ce05-2a5c-4243-a36c-26136b4ac69e</t>
  </si>
  <si>
    <t>23.700041 75.936149 461.1000061035156 100</t>
  </si>
  <si>
    <t>Dainy suryvanshi</t>
  </si>
  <si>
    <t>Ba5366</t>
  </si>
  <si>
    <t>Not any specific subject in BED</t>
  </si>
  <si>
    <t>Circulation, independent work , CFU</t>
  </si>
  <si>
    <t>Creative feedback ,TPS , group work</t>
  </si>
  <si>
    <t>853e0529-e33b-4b39-9a84-3ef1d0e6be46</t>
  </si>
  <si>
    <t>uuid:853e0529-e33b-4b39-9a84-3ef1d0e6be46</t>
  </si>
  <si>
    <t>23.206611 75.789836 447.5 28.100000381469727</t>
  </si>
  <si>
    <t>23510100502</t>
  </si>
  <si>
    <t>Sunita mittal</t>
  </si>
  <si>
    <t>bp9745</t>
  </si>
  <si>
    <t>CFU, INDEPENDENT WORK ,</t>
  </si>
  <si>
    <t>TPS ,Creative feedback , Hook</t>
  </si>
  <si>
    <t>766636b0-5e32-46fc-bc96-3c362d149b33</t>
  </si>
  <si>
    <t>uuid:766636b0-5e32-46fc-bc96-3c362d149b33</t>
  </si>
  <si>
    <t>26.356353 78.289097 131.00001525878906 7.067999839782715</t>
  </si>
  <si>
    <t>23060103904</t>
  </si>
  <si>
    <t>Himachal singh</t>
  </si>
  <si>
    <t>BB6688</t>
  </si>
  <si>
    <t>कक्षा के नियमों को सुदृण करना आवश्यक है,कक्षा में शिक्षण कार्य को प्रभावी बनाने हेतु साझा नियम बनाए जा सकते हैं</t>
  </si>
  <si>
    <t>4f03fea7-b578-483b-9065-9d09598ee0a7</t>
  </si>
  <si>
    <t>uuid:4f03fea7-b578-483b-9065-9d09598ee0a7</t>
  </si>
  <si>
    <t>26.356855 78.289328 0.0 77.5999984741211</t>
  </si>
  <si>
    <t>Satish kumar dhakad</t>
  </si>
  <si>
    <t>CB4457</t>
  </si>
  <si>
    <t>सभी बच्चों को अपनी बात रखने के समान अवसर देने के प्रयास किए।शिक्षक विषय वस्तु पर गहरी समझ रखते हैं एवं उदाहरणों के माध्यम से बच्चों को अवधारणा से जोड़ने का प्रयास करते हैं</t>
  </si>
  <si>
    <t>पाठ योजना आधारित शिक्षण करने की आवश्यकता है।कक्षा में शिक्षण कार्य को प्रभावी बनाने हेतु साझा नियम बनाए जा सकते हैं</t>
  </si>
  <si>
    <t>159177a7-8a71-4d18-a1e9-cd3de0dd7ffd</t>
  </si>
  <si>
    <t>uuid:159177a7-8a71-4d18-a1e9-cd3de0dd7ffd</t>
  </si>
  <si>
    <t>23520311502</t>
  </si>
  <si>
    <t>Naresh Namdev</t>
  </si>
  <si>
    <t>BD4120</t>
  </si>
  <si>
    <t>799c9366-0dcf-439b-8c05-9d86315c6d52</t>
  </si>
  <si>
    <t>uuid:799c9366-0dcf-439b-8c05-9d86315c6d52</t>
  </si>
  <si>
    <t>Bhimpur</t>
  </si>
  <si>
    <t>23350501302</t>
  </si>
  <si>
    <t>Pooja Tiwari</t>
  </si>
  <si>
    <t>Effective use of wordwall, Connect the chapter with local festivals, Covered local challenges</t>
  </si>
  <si>
    <t>To improve classwork, During the chapter it was observed that students build misconnections feedback shared around it.</t>
  </si>
  <si>
    <t>Very interior school</t>
  </si>
  <si>
    <t>6516071e-2a50-467b-83f2-315e8edbfde6</t>
  </si>
  <si>
    <t>uuid:6516071e-2a50-467b-83f2-315e8edbfde6</t>
  </si>
  <si>
    <t>23350908202</t>
  </si>
  <si>
    <t>Khushraj Kapsu</t>
  </si>
  <si>
    <t>AE3361</t>
  </si>
  <si>
    <t>Good Command on subject</t>
  </si>
  <si>
    <t>Preplanning, use TLM and connect the chapter with the daily life examples</t>
  </si>
  <si>
    <t>na</t>
  </si>
  <si>
    <t>Teacher engaged in SIR</t>
  </si>
  <si>
    <t>9bb53f6d-e1ef-4baa-aeb5-5e5fc1150e7e</t>
  </si>
  <si>
    <t>uuid:9bb53f6d-e1ef-4baa-aeb5-5e5fc1150e7e</t>
  </si>
  <si>
    <t>Prabhat Pattan</t>
  </si>
  <si>
    <t>23350907602</t>
  </si>
  <si>
    <t>Sharavan Kumar Nagwanshi</t>
  </si>
  <si>
    <t>BC4611</t>
  </si>
  <si>
    <t>Effective use of textbook, Engaging students through symmetry questions, connect the chapter with real life examples</t>
  </si>
  <si>
    <t>Use coldcalling, give some group task</t>
  </si>
  <si>
    <t>teacher is physically challenged</t>
  </si>
  <si>
    <t>f467a896-dea9-4eea-a169-2595099c6ced</t>
  </si>
  <si>
    <t>uuid:f467a896-dea9-4eea-a169-2595099c6ced</t>
  </si>
  <si>
    <t>23350514402</t>
  </si>
  <si>
    <t>Kalpana Makode</t>
  </si>
  <si>
    <t>AE8352</t>
  </si>
  <si>
    <t>Very effective teaching, students were able to solve the problems after explanation</t>
  </si>
  <si>
    <t>can use group work for the questions , Regular CFUs</t>
  </si>
  <si>
    <t>a15ff0a6-c5fe-4af6-a01c-50ed6232debe</t>
  </si>
  <si>
    <t>uuid:a15ff0a6-c5fe-4af6-a01c-50ed6232debe</t>
  </si>
  <si>
    <t>23350804402</t>
  </si>
  <si>
    <t>Pradeep Tatere</t>
  </si>
  <si>
    <t>Frequent CFUs, Very effective teaching</t>
  </si>
  <si>
    <t>Use group task and copy corrections</t>
  </si>
  <si>
    <t>77b26e22-b5b7-4b2d-93d1-4f4617a71bb7</t>
  </si>
  <si>
    <t>uuid:77b26e22-b5b7-4b2d-93d1-4f4617a71bb7</t>
  </si>
  <si>
    <t>23350808204</t>
  </si>
  <si>
    <t>Prakash Kolankar</t>
  </si>
  <si>
    <t>Role play, Appriciation in the classroom and activities</t>
  </si>
  <si>
    <t>Focus more on Group work, Classwork</t>
  </si>
  <si>
    <t>a29967d5-4507-4133-9766-affe355f364b</t>
  </si>
  <si>
    <t>uuid:701230d4-deff-4428-ae9b-c19a7b32bb3e</t>
  </si>
  <si>
    <t>Manoj Choukikar</t>
  </si>
  <si>
    <t>Planned chapter, gave space for writing work, students engaged in the activity outside the classroom</t>
  </si>
  <si>
    <t>Too many activities planned and copy correction</t>
  </si>
  <si>
    <t>ab39daf5-450f-4a08-8dfe-1a1beffa7f7f</t>
  </si>
  <si>
    <t>uuid:ab39daf5-450f-4a08-8dfe-1a1beffa7f7f</t>
  </si>
  <si>
    <t>Chicholi</t>
  </si>
  <si>
    <t>23350600202</t>
  </si>
  <si>
    <t>Aditya Arya</t>
  </si>
  <si>
    <t>AE7635</t>
  </si>
  <si>
    <t>instant correction</t>
  </si>
  <si>
    <t>Blackboard of the classroom was damaged due to which the writing and explaining maths got affected, Can use TPS and group work</t>
  </si>
  <si>
    <t>aaed2a59-2466-4816-943a-aa2d31dc6b1a</t>
  </si>
  <si>
    <t>uuid:aaed2a59-2466-4816-943a-aa2d31dc6b1a</t>
  </si>
  <si>
    <t>23351002802</t>
  </si>
  <si>
    <t>Deepa Khatekar</t>
  </si>
  <si>
    <t>AE6430</t>
  </si>
  <si>
    <t>Connection with the real life example, Coldcalling strips were made, reading time was given to identify new words</t>
  </si>
  <si>
    <t>use coldcalling strips- she made them but not ensuring usage, use group works and TLMs</t>
  </si>
  <si>
    <t>1c5b69d9-756a-45b2-a999-a828619bf561</t>
  </si>
  <si>
    <t>uuid:1c5b69d9-756a-45b2-a999-a828619bf561</t>
  </si>
  <si>
    <t>26.356721 78.28929 0.0 64.0999984741211</t>
  </si>
  <si>
    <t>23050304302</t>
  </si>
  <si>
    <t>Mahendra Narayan Sharma</t>
  </si>
  <si>
    <t>पिछले कार्य का दोहरान करते हैं बाद में आज की अवधारणा की शुरुआत करते हैं</t>
  </si>
  <si>
    <t>शिक्षक अब माध्यमिक कक्षाओं को नहीं पढ़ाते हैं, आज ही बच्चों को रिविजन कार्य करवाया गए था।</t>
  </si>
  <si>
    <t>8c03ecfb-778e-4156-88fb-fab435f2f6b3</t>
  </si>
  <si>
    <t>uuid:8c03ecfb-778e-4156-88fb-fab435f2f6b3</t>
  </si>
  <si>
    <t>25.860317 78.359136 137.75177001953125 17.423999786376953</t>
  </si>
  <si>
    <t>Sumani khan</t>
  </si>
  <si>
    <t>AI3915</t>
  </si>
  <si>
    <t>बच्चों के उत्तरों पर सराहना करते हैं।अवधारणा हेतु उदाहरणों का उपयोग करते हुए सीख को सुद्रण करने का प्रयास करते हैं।</t>
  </si>
  <si>
    <t>पाठयोजना आधारित शिक्षण आधारित प्रमुख घटकों परPLC आधारित कोर्स करने हेतु आवश्यक सहयोग किया गया चर्चा की गई एवं</t>
  </si>
  <si>
    <t>b4183895-7ddf-4928-920e-f058de29bfe7</t>
  </si>
  <si>
    <t>uuid:b4183895-7ddf-4928-920e-f058de29bfe7</t>
  </si>
  <si>
    <t>26.356371 78.289113 133.7320556640625 12.329000473022461</t>
  </si>
  <si>
    <t>23050304206</t>
  </si>
  <si>
    <t>Richa Sharma</t>
  </si>
  <si>
    <t>AI3369</t>
  </si>
  <si>
    <t>पाठ योजना आधारित शिक्षण करने की आवश्यकता है।कक्षा के नियमों को सुदृण करना आवश्यक है</t>
  </si>
  <si>
    <t>467dc9f8-5abb-4c07-a344-c50d4dee6f81</t>
  </si>
  <si>
    <t>uuid:467dc9f8-5abb-4c07-a344-c50d4dee6f81</t>
  </si>
  <si>
    <t>Bamori</t>
  </si>
  <si>
    <t>23070310303</t>
  </si>
  <si>
    <t>Ravi Kirar</t>
  </si>
  <si>
    <t>BY9946</t>
  </si>
  <si>
    <t>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t>
  </si>
  <si>
    <t>Shala Siddhi School</t>
  </si>
  <si>
    <t>b6a99da0-5409-4986-979f-c2da2bad51ef</t>
  </si>
  <si>
    <t>uuid:b6a99da0-5409-4986-979f-c2da2bad51ef</t>
  </si>
  <si>
    <t>24.64409 77.305547 461.9000244140625 25.643999099731445</t>
  </si>
  <si>
    <t>23070314202</t>
  </si>
  <si>
    <t>Sapna Arora</t>
  </si>
  <si>
    <t>MSc Botany</t>
  </si>
  <si>
    <t>eaac3d02-7061-48fc-a3d5-9f733485d199</t>
  </si>
  <si>
    <t>uuid:eaac3d02-7061-48fc-a3d5-9f733485d199</t>
  </si>
  <si>
    <t>22.339423 77.097753 289.9430653307789 38.21834493367899</t>
  </si>
  <si>
    <t>Sangita Sharma</t>
  </si>
  <si>
    <t>BF4274</t>
  </si>
  <si>
    <t>1. कुछ बच्चों का नाम लेकर प्रश्न पूछे। २. स्वतंत्र कार्य दिया गया। ३. होमवर्क दिया गया</t>
  </si>
  <si>
    <t>1. बच्चों की सहभागिता सुनिश्चित करने के लिए तकनीकों का उपयोग करें। २. नियमित कॉपी जांचे और रचनात्मक फीडबैक देवे</t>
  </si>
  <si>
    <t>1458a29f-0012-4b31-8fd0-cba5074c24b4</t>
  </si>
  <si>
    <t>uuid:1458a29f-0012-4b31-8fd0-cba5074c24b4</t>
  </si>
  <si>
    <t>24.644107 77.305571 461.9000244140625 57.52159881591797</t>
  </si>
  <si>
    <t>Deepak Kumar Bairagi</t>
  </si>
  <si>
    <t>जब शिक्षक कोई प्रश्न पूछते हैं, तो TPS तकनीक का उपयोग विद्यार्थियों को उस प्रश्न पर जवाब देने से पहले सहपाठी के साथ जोड़ी बनाकर सोचने, विचार करने और चर्चा करने का अवसर देने के लिए किया जाता है। विद्यार्थियों को स्वयं अवधारणाओं का अभ्यास करने और उनकी समझ और प्रगति के स्तर को जानने के लिए स्वतंत्र कार्य समय (Independent work time) को शामिल करें।</t>
  </si>
  <si>
    <t>c5ff7d21-ec4e-4476-9cc7-7a8577281a7f</t>
  </si>
  <si>
    <t>uuid:c5ff7d21-ec4e-4476-9cc7-7a8577281a7f</t>
  </si>
  <si>
    <t>24.644117 77.305513 484.04500854492187 22.36779374483281</t>
  </si>
  <si>
    <t>23070313303</t>
  </si>
  <si>
    <t>Mahendra kumar Mehta</t>
  </si>
  <si>
    <t>BX6381</t>
  </si>
  <si>
    <t>1. सकारात्मक भाषा का उपयोग किया। २. कुछ कोल्ड कॉलिंग से प्रश्न पूछे और स्वतंत्र कार्य दिया गया और कक्षा में भ्रमण किया गया</t>
  </si>
  <si>
    <t>१. स्वतंत्र कार्य के दौरान विद्यार्थियों के कार्यों पर फीडबैक देवे और चेक करें। २. शिक्षण के दौरान बच्चों की सहभागिता और सीख कुछ तकनीकों के माध्यम से इंश्योर करें। ३. बच्चों से फ़ेयर कॉपी बनवाये और उसे नियमित जांचे तथा उचित और तचनात्मक फीडबैक देवे</t>
  </si>
  <si>
    <t>61ccd9a7-bf2a-471c-bb92-4ddd2a027599</t>
  </si>
  <si>
    <t>uuid:61ccd9a7-bf2a-471c-bb92-4ddd2a027599</t>
  </si>
  <si>
    <t>Ajaigarh</t>
  </si>
  <si>
    <t>23100111205</t>
  </si>
  <si>
    <t>Arvind Prajapati</t>
  </si>
  <si>
    <t>1.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</si>
  <si>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</si>
  <si>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a34d3247-8be7-4ed5-b559-3dfbd7e5d38f</t>
  </si>
  <si>
    <t>uuid:a34d3247-8be7-4ed5-b559-3dfbd7e5d38f</t>
  </si>
  <si>
    <t>Pramod kumar</t>
  </si>
  <si>
    <t>Bs2413</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</si>
  <si>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</si>
  <si>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2. बहुत अच्छा है कि विद्यार्थियों को स्वतंत्र कार्य (Independent work) का समय दिया जाता है;इसके साथ ही आप कक्षा में भ्रमण भी कर रहें हैं।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</si>
  <si>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5322ab1e-d0bc-4c83-ae6b-d805acf56486</t>
  </si>
  <si>
    <t>uuid:5322ab1e-d0bc-4c83-ae6b-d805acf56486</t>
  </si>
  <si>
    <t>Bijawar</t>
  </si>
  <si>
    <t>23090304406</t>
  </si>
  <si>
    <t>Suresh Kumar Vishwakarma</t>
  </si>
  <si>
    <t>1. 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</si>
  <si>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44a08bd3-5f24-4db8-8873-1f9b723d58ab</t>
  </si>
  <si>
    <t>uuid:44a08bd3-5f24-4db8-8873-1f9b723d58ab</t>
  </si>
  <si>
    <t>24.644096 77.30557 461.9000244140625 19.22599983215332</t>
  </si>
  <si>
    <t>23070311602</t>
  </si>
  <si>
    <t>Manoj Kumar Ojha</t>
  </si>
  <si>
    <t>आपने पढ़ाते समय कुछ विद्यार्थियों को शामिल करने का अच्छा प्रयास किया; अलग-अलग शिक्षण आवश्यकताओं को पूरा करने के लिए विविध शिक्षण विधियों/तरीकों का उत्कृष्ट उपयोग किया जा रहा है।</t>
  </si>
  <si>
    <t>f25f17f8-993e-4c92-8d94-f9f729dd9c35</t>
  </si>
  <si>
    <t>uuid:f25f17f8-993e-4c92-8d94-f9f729dd9c35</t>
  </si>
  <si>
    <t>24.644037 77.305414 484.04500854492187 33.02901957492329</t>
  </si>
  <si>
    <t>Vishnu kushwah</t>
  </si>
  <si>
    <t>BX2463</t>
  </si>
  <si>
    <t>1. शिक्षक ने कोल्ड कॉलिंग के माध्यम से कुछ बच्चों की समझ की जाँच की। २. स्वतंत्र कार्य के दौरान उनकी कॉपी जांची और सुधार के सुझाव दिए। ३. रेगुलर काय चेक करते है और सुधार हेतु फीडबैक देते हैं</t>
  </si>
  <si>
    <t>१. पाठ योजना का निर्माण करें और उसके अनुसार पढ़ाये। २. बच्चों की सहभागिता को भी इंश्योर करें</t>
  </si>
  <si>
    <t>b2ca655c-e3d3-4252-bf0a-6e97e70a713b</t>
  </si>
  <si>
    <t>uuid:b2ca655c-e3d3-4252-bf0a-6e97e70a713b</t>
  </si>
  <si>
    <t>24.644092 77.305603 459.9000244140625 25.51099967956543</t>
  </si>
  <si>
    <t>Anil Ganthe</t>
  </si>
  <si>
    <t>BR6867</t>
  </si>
  <si>
    <t>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t>
  </si>
  <si>
    <t>विद्यार्थियों को प्रश्न पूछने, विचार साझा करने और चर्चाओं में भाग लेने के अवसर प्रदान करके उनकी अधिकतम भागीदारी को प्रोत्साहित करें।</t>
  </si>
  <si>
    <t>a7b47467-5b37-44d1-ac7d-a6fb0469702b</t>
  </si>
  <si>
    <t>uuid:a7b47467-5b37-44d1-ac7d-a6fb0469702b</t>
  </si>
  <si>
    <t>24.64409 77.305538 482.9597163391113 36.90943986170419</t>
  </si>
  <si>
    <t>Chachoda</t>
  </si>
  <si>
    <t>23070417502</t>
  </si>
  <si>
    <t>Mukesh Kumar Mehara</t>
  </si>
  <si>
    <t>1. हुक का उपयोग किया। २. बच्चों से पाठ पढ़वाया गया।</t>
  </si>
  <si>
    <t>१. बच्चों को सहभागिता सुनिश्चित करें और उनसे प्रश्न पूछे। २. नियमित कॉपी जांचे और रचनात्मक फीडबैक देवे</t>
  </si>
  <si>
    <t>bcc3a110-ff18-4fb2-bbe3-39dd4aabb182</t>
  </si>
  <si>
    <t>uuid:bcc3a110-ff18-4fb2-bbe3-39dd4aabb182</t>
  </si>
  <si>
    <t>24.644079 77.305562 459.9000244140625 15.437999725341797</t>
  </si>
  <si>
    <t>Aron</t>
  </si>
  <si>
    <t>23070105302</t>
  </si>
  <si>
    <t>Bheem Singh Pateliya</t>
  </si>
  <si>
    <t>विद्यार्थियों को स्वयं अवधारणाओं का अभ्यास करने और उनकी समझ और प्रगति के स्तर को जानने के लिए स्वतंत्र कार्य समय (Independent work time) को शामिल करें।</t>
  </si>
  <si>
    <t>He also teach in 9-10 section</t>
  </si>
  <si>
    <t>127425e4-71d7-4158-9f83-4ce52a8cb8a1</t>
  </si>
  <si>
    <t>uuid:127425e4-71d7-4158-9f83-4ce52a8cb8a1</t>
  </si>
  <si>
    <t>24.644079 77.305563 459.9000244140625 20.399999618530273</t>
  </si>
  <si>
    <t>Pushplata Bhil</t>
  </si>
  <si>
    <t>AK1749</t>
  </si>
  <si>
    <t>MA Hindi</t>
  </si>
  <si>
    <t>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विद्यार्थियों में पाठ के विषय के बारे में सोचने और अपने विचार बनाने को प्रोत्साहित करने और उनकी समझ/सीख का आकलन करने के लिए पाठ के दौरान प्रश्नों का उपयोग करें, यह शिक्षण प्रक्रिया का एक अभिन्न अंग है।</t>
  </si>
  <si>
    <t>She is a HM</t>
  </si>
  <si>
    <t>2fa24ff3-e222-4174-b0e8-9b0c69a00d62</t>
  </si>
  <si>
    <t>uuid:2fa24ff3-e222-4174-b0e8-9b0c69a00d62</t>
  </si>
  <si>
    <t>Bagh</t>
  </si>
  <si>
    <t>23250206428</t>
  </si>
  <si>
    <t>Raj Khare</t>
  </si>
  <si>
    <t>CC3352</t>
  </si>
  <si>
    <t>1. स्वतंत्र कार्य दिया गया 2. समझ की जाँच 3. गृह कार्य दिया</t>
  </si>
  <si>
    <t>1. हुक का प्रयोग 2. कोल्ड कॉलिंग का उपयोग 3. बैठक व्यवस्था U आकार की करना</t>
  </si>
  <si>
    <t>शिक्षक सामान्य शिक्षण शास्त्र के Mt रहे है उन्हें यह प्रशिक्षण बहुत प्रभावी लगा l</t>
  </si>
  <si>
    <t>शिक्षक द्वारा बताया गया कि प्रशिक्षण के दौरान जो मार्गदर्शिका दी जाती है उसकी भाषा और सरल होना चाहिए l</t>
  </si>
  <si>
    <t>0fe4eed8-31d4-494b-8fa8-e0be3b308acf</t>
  </si>
  <si>
    <t>uuid:0fe4eed8-31d4-494b-8fa8-e0be3b308acf</t>
  </si>
  <si>
    <t>Rayku Mori</t>
  </si>
  <si>
    <t>AJ4610</t>
  </si>
  <si>
    <t>1. पाठ पढ़ने का अवसर बच्चों को दिया 2. गृहकार्य दिया गया</t>
  </si>
  <si>
    <t>1. कोल्ड कॉलिंग का उपयोग 2. समझ की जाँच 3. बैठक व्यवस्था U आकार करना</t>
  </si>
  <si>
    <t>मैडम इस पर कोई जवाब नहीं दे पाए l</t>
  </si>
  <si>
    <t>25a6170b-9272-47de-b8f0-04c0cb5692e2</t>
  </si>
  <si>
    <t>uuid:25a6170b-9272-47de-b8f0-04c0cb5692e2</t>
  </si>
  <si>
    <t>23170813002</t>
  </si>
  <si>
    <t>Ramesh Kumar Dahiya</t>
  </si>
  <si>
    <t>भाषा प्रश्न पूछना</t>
  </si>
  <si>
    <t>CFU feedback Huk</t>
  </si>
  <si>
    <t>77a7e3d9-3fc2-4714-8776-675f42e718a2</t>
  </si>
  <si>
    <t>uuid:77a7e3d9-3fc2-4714-8776-675f42e718a2</t>
  </si>
  <si>
    <t>23140813002</t>
  </si>
  <si>
    <t>Rajneesh Tiwari</t>
  </si>
  <si>
    <t>AW9652</t>
  </si>
  <si>
    <t>प्रश्न, कॉपी की जांच</t>
  </si>
  <si>
    <t>d19bc840-aca3-4bec-a9ba-1ecc491f4dee</t>
  </si>
  <si>
    <t>uuid:d19bc840-aca3-4bec-a9ba-1ecc491f4dee</t>
  </si>
  <si>
    <t>Brijendra Dwivedi</t>
  </si>
  <si>
    <t>BY7420</t>
  </si>
  <si>
    <t>भाषा प्रश्न</t>
  </si>
  <si>
    <t>हुक CFU समूह कार्य</t>
  </si>
  <si>
    <t>5caecd96-e562-408e-8a99-aebe044708bc</t>
  </si>
  <si>
    <t>uuid:5caecd96-e562-408e-8a99-aebe044708bc</t>
  </si>
  <si>
    <t>23140414008</t>
  </si>
  <si>
    <t>Vishnukanta Dwivedi</t>
  </si>
  <si>
    <t>भाषा प्रश्न कॉपी की जांच</t>
  </si>
  <si>
    <t>CFU प्रश्न के उत्तर हेतु समय देना, सामूहिक उत्तर न लेना</t>
  </si>
  <si>
    <t>c3e9e715-0127-4b67-aa1e-f0f6595a73cb</t>
  </si>
  <si>
    <t>vC4ki2iJzDTqHgqEqvYK2r</t>
  </si>
  <si>
    <t>uuid:c3e9e715-0127-4b67-aa1e-f0f6595a73cb</t>
  </si>
  <si>
    <t>Pushpa Mishra</t>
  </si>
  <si>
    <t>AT2945</t>
  </si>
  <si>
    <t>हुक स्वतंत्र कार्य, फीडबैक, समझ की जांचकापी की नियमित जांच</t>
  </si>
  <si>
    <t>e77db501-087c-4eb8-815c-8ec3bd1529c7</t>
  </si>
  <si>
    <t>uuid:e77db501-087c-4eb8-815c-8ec3bd1529c7</t>
  </si>
  <si>
    <t>24.474276 75.141478 415.5 68.4000015258789</t>
  </si>
  <si>
    <t>23180716902</t>
  </si>
  <si>
    <t>hemalata bhanawat</t>
  </si>
  <si>
    <t>cb6109</t>
  </si>
  <si>
    <t>CFU, independent work , hook , student in the role of teacher</t>
  </si>
  <si>
    <t>TPS , Creative feedback, cold calling</t>
  </si>
  <si>
    <t>93dc0b4e-fa9b-49ab-8ae6-e308536d19f8</t>
  </si>
  <si>
    <t>uuid:93dc0b4e-fa9b-49ab-8ae6-e308536d19f8</t>
  </si>
  <si>
    <t>24.474187 75.141387 415.5 64.69999694824219</t>
  </si>
  <si>
    <t>Manisha bhanavat</t>
  </si>
  <si>
    <t>as7355</t>
  </si>
  <si>
    <t>Hook , CFU , daily life example</t>
  </si>
  <si>
    <t>TPS , Creative feedback , COLD calling</t>
  </si>
  <si>
    <t>ea3bca6d-365e-49aa-a4be-11a1f434c88f</t>
  </si>
  <si>
    <t>uuid:ea3bca6d-365e-49aa-a4be-11a1f434c88f</t>
  </si>
  <si>
    <t>24.47432 75.14148 415.5 68.4000015258789</t>
  </si>
  <si>
    <t>23180709102</t>
  </si>
  <si>
    <t>Ramprashad bamaniya</t>
  </si>
  <si>
    <t>as6993</t>
  </si>
  <si>
    <t>इंग्लिश संस्कृत</t>
  </si>
  <si>
    <t>Independent work, CFU</t>
  </si>
  <si>
    <t>Hook , TPS</t>
  </si>
  <si>
    <t>Stident learning level is very low</t>
  </si>
  <si>
    <t>87296cc1-69a8-48b0-a340-4096c700f83f</t>
  </si>
  <si>
    <t>uuid:87296cc1-69a8-48b0-a340-4096c700f83f</t>
  </si>
  <si>
    <t>26.356316 78.289068 129.511474609375 5.165999889373779</t>
  </si>
  <si>
    <t>Narwar</t>
  </si>
  <si>
    <t>23060800103</t>
  </si>
  <si>
    <t>Avdhesh Goswami</t>
  </si>
  <si>
    <t>शिक्षक सभी बच्चों की भागीदारी सुनिश्चित करने हेतु कोल्ड कॉलिंग का उपयोग करते हैं।शिक्षक कक्षा में नियम सुद्रण करने का सफल प्रयास करते हैं</t>
  </si>
  <si>
    <t>बच्चो के स्तर का प्रिंट बनाया जा सकता है, जो कि उन्हें अवधारणा को अधिक प्रभावी समझ बनाने में सहयोग कर सकता है।स्वयं प्रश्न का उत्तर न देकर, पूर्व में पढ़े गए पाठ आधारित प्रश्नों के उत्तर बच्चों से निकाले जा सकते हैं।</t>
  </si>
  <si>
    <t>4d9ca797-8486-442c-9dee-cbb307b3fe8e</t>
  </si>
  <si>
    <t>uuid:4d9ca797-8486-442c-9dee-cbb307b3fe8e</t>
  </si>
  <si>
    <t>25.062017 78.233118 294.636962890625 7</t>
  </si>
  <si>
    <t>23060800501</t>
  </si>
  <si>
    <t>Deepak Shrivastava</t>
  </si>
  <si>
    <t>शिक्षक सभी बच्चों की भागीदारी सुनिश्चित करने हेतु कोल्ड कॉलिंग का उपयोग करते हैं।शिक्षक सभी बच्चों से सम्मानजनक बातचीत करते हैं</t>
  </si>
  <si>
    <t>आवश्यक के अनुसार विषय आधारित प्रिंट कक्ष को बनाया जा सकता है।पाठ योजना आधारित शिक्षण करने की आवश्यकता है।</t>
  </si>
  <si>
    <t>af7c7650-36f0-435f-b9d5-8aa173761e8e</t>
  </si>
  <si>
    <t>uuid:af7c7650-36f0-435f-b9d5-8aa173761e8e</t>
  </si>
  <si>
    <t>24.474314 75.141474 415.5 82.5</t>
  </si>
  <si>
    <t>23180514937</t>
  </si>
  <si>
    <t>Anita vyas</t>
  </si>
  <si>
    <t>as7693</t>
  </si>
  <si>
    <t>Daily life example , Hook , student in the role of teacher</t>
  </si>
  <si>
    <t>Cold calling , TPS , Creative feedback</t>
  </si>
  <si>
    <t>e6785da7-0517-48da-9fb7-f32d9609b3eb</t>
  </si>
  <si>
    <t>uuid:e6785da7-0517-48da-9fb7-f32d9609b3eb</t>
  </si>
  <si>
    <t>24.474319 75.141476 415.5 72.9000015258789</t>
  </si>
  <si>
    <t>Arvind vijayvargiye</t>
  </si>
  <si>
    <t>as6430</t>
  </si>
  <si>
    <t>Hook , daily life example , CFU</t>
  </si>
  <si>
    <t>Students participation through activity , TPS , Creative feedback</t>
  </si>
  <si>
    <t>003249f5-4ea6-4c64-bf71-de2f94fd99bb</t>
  </si>
  <si>
    <t>uuid:003249f5-4ea6-4c64-bf71-de2f94fd99bb</t>
  </si>
  <si>
    <t>Majhgwan</t>
  </si>
  <si>
    <t>23130304503</t>
  </si>
  <si>
    <t>Maya Pandey</t>
  </si>
  <si>
    <t>हुक प्रश्न पूछना नियमित कॉपी की जांच व्यक्तिगत कार्य कक्षा में भ्रमण इत्यादि</t>
  </si>
  <si>
    <t>CFU फीडबैक ओपन एडेड प्रश्न पूछना</t>
  </si>
  <si>
    <t>b5b62082-b788-4ecb-bf36-0eedefae5d3c</t>
  </si>
  <si>
    <t>uuid:b5b62082-b788-4ecb-bf36-0eedefae5d3c</t>
  </si>
  <si>
    <t>Satish Mishra</t>
  </si>
  <si>
    <t>Bq3539</t>
  </si>
  <si>
    <t>स्वतंत्र कार्य देना</t>
  </si>
  <si>
    <t>Cfu feedback</t>
  </si>
  <si>
    <t>62bc87c9-4f57-4415-9e81-dfa42572ab68</t>
  </si>
  <si>
    <t>uuid:62bc87c9-4f57-4415-9e81-dfa42572ab68</t>
  </si>
  <si>
    <t>24.644081 77.305562 459.9000244140625 17.26300048828125</t>
  </si>
  <si>
    <t>23070932002</t>
  </si>
  <si>
    <t>Saiyed Maqsood Ali</t>
  </si>
  <si>
    <t>BSc Maths</t>
  </si>
  <si>
    <t>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t>
  </si>
  <si>
    <t>In a Interior school</t>
  </si>
  <si>
    <t>153a997e-b909-4973-9251-e6a32b6bc069</t>
  </si>
  <si>
    <t>uuid:153a997e-b909-4973-9251-e6a32b6bc069</t>
  </si>
  <si>
    <t>24.643869 77.305418 484.0745903380023 25.517771455295726</t>
  </si>
  <si>
    <t>Krishn Bihari Shrivastav</t>
  </si>
  <si>
    <t>AK1229</t>
  </si>
  <si>
    <t>1. सकारात्मक भाषा का उपयोग किया</t>
  </si>
  <si>
    <t>१. बच्चों की सहभागिता को भी इंश्योर करें। २. बच्चों से प्रश्न पूछे और उन्हें बोलने का अवसर देवे</t>
  </si>
  <si>
    <t>4b414ce6-d7a9-47a9-8a06-283a5c052306</t>
  </si>
  <si>
    <t>uuid:4b414ce6-d7a9-47a9-8a06-283a5c052306</t>
  </si>
  <si>
    <t>24.644027 77.305541 459.9000244140625 13.814000129699707</t>
  </si>
  <si>
    <t>Mahesh ku Sharma</t>
  </si>
  <si>
    <t>AK4804</t>
  </si>
  <si>
    <t>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t>
  </si>
  <si>
    <t>0e22791f-e805-4709-ab87-dfb94cb7f688</t>
  </si>
  <si>
    <t>uuid:0e22791f-e805-4709-ab87-dfb94cb7f688</t>
  </si>
  <si>
    <t>24.643993 77.305591 483.3654738403857 16.540615000651854</t>
  </si>
  <si>
    <t>23480216806</t>
  </si>
  <si>
    <t>Chandrakanta Parikh</t>
  </si>
  <si>
    <t>AE1835</t>
  </si>
  <si>
    <t>1. हुक का उपयोग किया। २. बच्चों से भी पाठ पढ़वाया। ३. स्वतंत्र कार्य के दौरान कक्षा में भ्रमण किया   ४. शिक्षक के पढ़ाने का तरीका बहुत अच्छ था</t>
  </si>
  <si>
    <t>१. पाठ योजना का निर्माण करे। २. बच्चों से प्रश्न पूछे और ज़्यादा से ज़्यादा उनकी सहभागिता को इंश्योर करें</t>
  </si>
  <si>
    <t>658fdde8-1351-4912-bc17-6246e51b6a5a</t>
  </si>
  <si>
    <t>uuid:658fdde8-1351-4912-bc17-6246e51b6a5a</t>
  </si>
  <si>
    <t>24.644213 77.305395 484.16538383849206 22.562235437160158</t>
  </si>
  <si>
    <t>Dharmendra Chouksey</t>
  </si>
  <si>
    <t>AF4851</t>
  </si>
  <si>
    <t>1. सकतात्मक भाषा का उपयोग किया। २. नियमित कॉपी चेक करते है</t>
  </si>
  <si>
    <t>१. बच्चों की सहभागिता को बढ़ाया जाए। २. बच्चों से प्रश्न पूछे।</t>
  </si>
  <si>
    <t>9997da16-08ba-4cce-99b4-e84a56e8a5eb</t>
  </si>
  <si>
    <t>uuid:9997da16-08ba-4cce-99b4-e84a56e8a5eb</t>
  </si>
  <si>
    <t>24.64403 77.305561 484.01369804570146 23.965332987421746</t>
  </si>
  <si>
    <t>23070414403</t>
  </si>
  <si>
    <t>Manoj Yadav</t>
  </si>
  <si>
    <t>BS6151</t>
  </si>
  <si>
    <t>1. शिक्षक ने कक्षा की शुरुआत हुक तकनीक से की। २. शिक्षण के दौरान सामान्य ज्ञान से संबंधित बातें भी बताई जो कि पाठ सेसंबंधित थी</t>
  </si>
  <si>
    <t>१. बच्चों से प्रश्न पूछे। २. बच्चों को भी पढ़ने का मौका दे और उनकी सहभागिता को भी इंश्योर करे। ३. one way शिक्षण की बजाय two way शिक्षण होना चाहिए</t>
  </si>
  <si>
    <t>6ebc4b4c-e226-4c1b-a7c5-f36ae6a45adb</t>
  </si>
  <si>
    <t>uuid:6ebc4b4c-e226-4c1b-a7c5-f36ae6a45adb</t>
  </si>
  <si>
    <t>24.643914 77.305533 484.1663011248749 20.980585005412443</t>
  </si>
  <si>
    <t>Vijay Singh Bhil</t>
  </si>
  <si>
    <t>AK1972</t>
  </si>
  <si>
    <t>1. पाठ की शुरुआत हुक से की गई। २. कोल्ड कॉलिंग तकनीक का उपयोग करते हुए प्रश्न पूछे। ३. ५०% बच्चों को सहभागिता थी</t>
  </si>
  <si>
    <t>१. सभी बच्चों की सहभागिता को इंश्योर करें। २. गतिविधि आधारित गणित करवाये औंर उनकी सीख को सुनिश्चित करे। ३. नियकित कॉपी चेक करके उन्हें रचनात्मक और सुधारात्मक फ़ीडबेक देवे</t>
  </si>
  <si>
    <t>11ee553d-2c60-448b-9d5a-2c18d4e37120</t>
  </si>
  <si>
    <t>uuid:11ee553d-2c60-448b-9d5a-2c18d4e37120</t>
  </si>
  <si>
    <t>23251003003</t>
  </si>
  <si>
    <t>Hiralal Baghel</t>
  </si>
  <si>
    <t>CF2509</t>
  </si>
  <si>
    <t>1. गृहकार्य दिया गया 2. सही जवाब पर प्रशंसा</t>
  </si>
  <si>
    <t>1. कोल्ड कॉलिंग का उपयोग 2. स्वतंत्र कार्य देना 3. समझ की जाँच करना</t>
  </si>
  <si>
    <t>शिक्षक की नई नियुक्ति हुई है और उन्हें इस तरह के प्रशिक्षण अच्छे लगते है l</t>
  </si>
  <si>
    <t>44167368-7fe1-4bfe-ba74-abcd0d3b4752</t>
  </si>
  <si>
    <t>uuid:44167368-7fe1-4bfe-ba74-abcd0d3b4752</t>
  </si>
  <si>
    <t>Suresh Patidar</t>
  </si>
  <si>
    <t>BN4380</t>
  </si>
  <si>
    <t>1. सही जवाब पर प्रशंसा</t>
  </si>
  <si>
    <t>1. कोल्ड कॉलिंग का उपयोग 2. समझ की जाँच करना 3. पाठ का कुछ हिस्सा पढने के लिए देना</t>
  </si>
  <si>
    <t>8bd80fac-be09-45dd-ac6a-14d9ca0eec64</t>
  </si>
  <si>
    <t>uuid:8bd80fac-be09-45dd-ac6a-14d9ca0eec64</t>
  </si>
  <si>
    <t>24.455539 74.872825 0.0 100</t>
  </si>
  <si>
    <t>23180514928</t>
  </si>
  <si>
    <t>sarita parihar</t>
  </si>
  <si>
    <t>bq6440</t>
  </si>
  <si>
    <t>CFU ,HOOK , Independent work</t>
  </si>
  <si>
    <t>TPS, Creative Feedback</t>
  </si>
  <si>
    <t>b036a049-8690-4c60-b16a-7bf3a5c7ab8d</t>
  </si>
  <si>
    <t>uuid:b036a049-8690-4c60-b16a-7bf3a5c7ab8d</t>
  </si>
  <si>
    <t>Vandana Garg</t>
  </si>
  <si>
    <t>कोल्ड कॉलिंग का उपयोग हो रहा था। बच्चे उत्तर देने के लिए हाथ उठा रहे थे। सही देने उत्तर पर बच्चों को प्रोत्साहित किया जा रहा था। स्वतंत्र कार्य कराया गया। शब्दों की दीवार बताई गई। Tlm का उपयोग हुआ। क्लास प्रिंट रिच मिली।समेकन एवं होमवर्क बताया गया।</t>
  </si>
  <si>
    <t>नहीं है।</t>
  </si>
  <si>
    <t>55bb2d45-7b17-4a29-86b3-56b65ad9f964</t>
  </si>
  <si>
    <t>uuid:55bb2d45-7b17-4a29-86b3-56b65ad9f964</t>
  </si>
  <si>
    <t>Namdeo Potfode</t>
  </si>
  <si>
    <t>शिक्षक ने खुले छोर के प्रश्न पूछे। शब्दों की दीवार देखने को मिली, बच्चों को उनके नाम से पुकारा जा रहा था। बच्चों के मन से भ्रांतियों को दूर किया जा रहा था।</t>
  </si>
  <si>
    <t>कक्षा को प्रिंट रिच बनाया जा सकता है।</t>
  </si>
  <si>
    <t>6d7c985a-40ce-4ea9-9902-71ed4d58f42d</t>
  </si>
  <si>
    <t>uuid:6d7c985a-40ce-4ea9-9902-71ed4d58f42d</t>
  </si>
  <si>
    <t>Balram Narvare</t>
  </si>
  <si>
    <t>AE8994</t>
  </si>
  <si>
    <t>परिवेश से जुड़े उदाहरण बताए जा रहे थे।</t>
  </si>
  <si>
    <t>कक्षा को प्रिंट रिच बनाया जा सकता है। पढ़ाने के पश्चात् समझ की जांच करें।</t>
  </si>
  <si>
    <t>c4d11e93-e5a6-4a23-8bf5-9b88deafdae9</t>
  </si>
  <si>
    <t>uuid:c4d11e93-e5a6-4a23-8bf5-9b88deafdae9</t>
  </si>
  <si>
    <t>Umesh Lavahe</t>
  </si>
  <si>
    <t>कक्षा प्रिंट रिच मिली। शिक्षक भ्रमण कर रहे थे कक्षा में। Tlm का उपयोग हो रहा था। बच्चे सक्रिय थे। पूर्वानुमान, अवलोकन, निष्कर्ष निकलवाया गया गतिविधि के दौरान।  समूह कार्य कराया गया</t>
  </si>
  <si>
    <t>कक्षा को U आकार में बिठाया जा सकता है</t>
  </si>
  <si>
    <t>72a01be7-de1d-427e-a723-55c927661bba</t>
  </si>
  <si>
    <t>uuid:72a01be7-de1d-427e-a723-55c927661bba</t>
  </si>
  <si>
    <t>ऋषिकांत बारंगे</t>
  </si>
  <si>
    <t>BQ9166</t>
  </si>
  <si>
    <t>शिक्षक ने पूर्वज्ञान जांचा। उनके द्वारा होमवर्क दिया गया। बच्चे जवाब देने के लिए हाथ उठा रहे थे।</t>
  </si>
  <si>
    <t>खुले छोर के प्रश्न भी पूछे जाने चाहिए। कक्षा प्रिंट रिच कराया जा सकता है।</t>
  </si>
  <si>
    <t>6d8f2868-5080-4d84-96dd-761386257763</t>
  </si>
  <si>
    <t>uuid:6d8f2868-5080-4d84-96dd-761386257763</t>
  </si>
  <si>
    <t>22.73766 75.936646 0.0 156</t>
  </si>
  <si>
    <t>23260517802</t>
  </si>
  <si>
    <t>Uzma Khan</t>
  </si>
  <si>
    <t>BH1792</t>
  </si>
  <si>
    <t>Teacher was doing good in the classroom and her understanding was enough for the lesson.</t>
  </si>
  <si>
    <t>Tacher can use Cold call, TPS adn other techniques</t>
  </si>
  <si>
    <t>ecfe33ec-cbf5-42f7-9f5d-6f10b4104770</t>
  </si>
  <si>
    <t>uuid:ecfe33ec-cbf5-42f7-9f5d-6f10b4104770</t>
  </si>
  <si>
    <t>22.7002 75.9078 0.0 66814</t>
  </si>
  <si>
    <t>Hema Mehta</t>
  </si>
  <si>
    <t>CB8694</t>
  </si>
  <si>
    <t>Teacher was prepared and has involved students too.</t>
  </si>
  <si>
    <t>Teacher can use TPS, Cold call.</t>
  </si>
  <si>
    <t>0aa7a124-92c4-4fb8-9556-218621b3c02b</t>
  </si>
  <si>
    <t>uuid:0aa7a124-92c4-4fb8-9556-218621b3c02b</t>
  </si>
  <si>
    <t>Vandana Dubey</t>
  </si>
  <si>
    <t>AN2341</t>
  </si>
  <si>
    <t>Teacher was involving every student</t>
  </si>
  <si>
    <t>Teacher can use TPS and group work</t>
  </si>
  <si>
    <t>n/a</t>
  </si>
  <si>
    <t>9e3ff442-471b-443f-90c7-b05d5f2c934f</t>
  </si>
  <si>
    <t>uuid:9e3ff442-471b-443f-90c7-b05d5f2c934f</t>
  </si>
  <si>
    <t>Sukhlal Katiya</t>
  </si>
  <si>
    <t>AN9588</t>
  </si>
  <si>
    <t>D. Ed. without subject</t>
  </si>
  <si>
    <t>Teacher has enough experience of classroom teaching</t>
  </si>
  <si>
    <t>Teacher can use group work, discussion and TPS</t>
  </si>
  <si>
    <t>2a96e088-c00c-4f53-a4ed-cb4e9a1fc6aa</t>
  </si>
  <si>
    <t>uuid:2a96e088-c00c-4f53-a4ed-cb4e9a1fc6aa</t>
  </si>
  <si>
    <t>23260502012</t>
  </si>
  <si>
    <t>Manisha Modi</t>
  </si>
  <si>
    <t>BN5165</t>
  </si>
  <si>
    <t>There was a lot of student in a single class. Teacher was ablee to handle all of them at once.</t>
  </si>
  <si>
    <t>Teacher can use TPS and Cold call</t>
  </si>
  <si>
    <t>b960a06b-2b18-41c5-8fc9-d0b49e6a3050</t>
  </si>
  <si>
    <t>uuid:b960a06b-2b18-41c5-8fc9-d0b49e6a3050</t>
  </si>
  <si>
    <t>23260500102</t>
  </si>
  <si>
    <t>Karuna Kureriha</t>
  </si>
  <si>
    <t>AY5796</t>
  </si>
  <si>
    <t>Class was well managed, teacher was prepared for the class</t>
  </si>
  <si>
    <t>Teacher can use TPS and cold call</t>
  </si>
  <si>
    <t>61948313-082b-4b3d-9f9a-d4b70b0adc2a</t>
  </si>
  <si>
    <t>uuid:61948313-082b-4b3d-9f9a-d4b70b0adc2a</t>
  </si>
  <si>
    <t>22.737353 75.936661 0.0 183</t>
  </si>
  <si>
    <t>Richa Sahni</t>
  </si>
  <si>
    <t>CC3242</t>
  </si>
  <si>
    <t>Teacher was able to engage students with her knowledge</t>
  </si>
  <si>
    <t>Teacher can use TPS, Cold call</t>
  </si>
  <si>
    <t>830eebd6-a01c-4e9b-98ac-7f61aab1f79d</t>
  </si>
  <si>
    <t>uuid:830eebd6-a01c-4e9b-98ac-7f61aab1f79d</t>
  </si>
  <si>
    <t>Aishwaryaraje garg</t>
  </si>
  <si>
    <t>BE8295</t>
  </si>
  <si>
    <t>Teacher was trying to engage the students with examples and prepared for the lesson</t>
  </si>
  <si>
    <t>ae0299f9-209a-4c94-9b9b-92df1fb3dd8e</t>
  </si>
  <si>
    <t>uuid:ae0299f9-209a-4c94-9b9b-92df1fb3dd8e</t>
  </si>
  <si>
    <t>23350802703</t>
  </si>
  <si>
    <t>Sukiya Salame</t>
  </si>
  <si>
    <t>AE3808</t>
  </si>
  <si>
    <t>शिक्षक समझ की जांच कर रहे थे। कक्षा में नियम और एंट्री रूटीन चार्ट लगे हुए हैं। U आकार में कक्षा में बैठक व्यवस्था की गई है।</t>
  </si>
  <si>
    <t>शिक्षक कक्षा में भ्रमण कर रहे हैं।</t>
  </si>
  <si>
    <t>d3043028-36eb-45de-9987-702c622f8f08</t>
  </si>
  <si>
    <t>uuid:d3043028-36eb-45de-9987-702c622f8f08</t>
  </si>
  <si>
    <t>Raju Pawar</t>
  </si>
  <si>
    <t>BQ8018</t>
  </si>
  <si>
    <t>Entry routine chart displayed. Independent work given and checked on the spot. TLM used, teacher circulating in the class, U shape seating arrangement, activity done for the topic</t>
  </si>
  <si>
    <t>Cold calling can be done</t>
  </si>
  <si>
    <t>fdbec8a0-532c-4bd1-b9b0-636d03494853</t>
  </si>
  <si>
    <t>uuid:fdbec8a0-532c-4bd1-b9b0-636d03494853</t>
  </si>
  <si>
    <t>Abhilasha Parsai</t>
  </si>
  <si>
    <t>AE6440</t>
  </si>
  <si>
    <t>शिक्षक भ्रमण कर रहे थे।</t>
  </si>
  <si>
    <t>प्रश्न पूछ कर समझ की जांच करें। कक्षा प्रिंट रिच बनाए। कोल्ड कॉलिंग करें।</t>
  </si>
  <si>
    <t>कक्षा 6वी में सामाजिक विज्ञान को 5वी से के बीच के गैप को कैसे पढ़ाया जाए, उस पर मदद की जाए</t>
  </si>
  <si>
    <t>69e027b9-7946-471c-b2ea-0caeed53939f</t>
  </si>
  <si>
    <t>uuid:69e027b9-7946-471c-b2ea-0caeed53939f</t>
  </si>
  <si>
    <t>25.115942 78.245816 268.91229248046875 9.319000244140625</t>
  </si>
  <si>
    <t>Khaniyadhana</t>
  </si>
  <si>
    <t>23060520001</t>
  </si>
  <si>
    <t>Deepak Kumar Bhatt</t>
  </si>
  <si>
    <t>कक्षा के नियमों को सुदृण करना आवश्यक है,बैठक व्यवस्था में रोटेशन किया जाए तो बच्चों को अधिक जोड़ा जा सकता है।</t>
  </si>
  <si>
    <t>a4bbd8c2-1e6b-4553-8869-540bc4df0c16</t>
  </si>
  <si>
    <t>uuid:a4bbd8c2-1e6b-4553-8869-540bc4df0c16</t>
  </si>
  <si>
    <t>25.316314 77.618659 423.20001220703125 10.598999977111816</t>
  </si>
  <si>
    <t>Ramlal bhagat</t>
  </si>
  <si>
    <t>BV1527</t>
  </si>
  <si>
    <t>शिक्षक का कंटेंट डिलीवरी प्रभावी था, बच्चे अपनी बात रखते समय भयमुक्त दिख रहे थे, यह शिक्षक के प्रयासों का दर्शाता है।</t>
  </si>
  <si>
    <t>निर्देशों को देते समय अधिक स्पष्टता रखी जा सकती हैं, जिससे बच्चे प्रश्न और निर्देशों को प्रभावी ढंग से समझ सकें।आवश्यक के अनुसार विषय आधारित प्रिंट कक्ष को बनाया जा सकता है।</t>
  </si>
  <si>
    <t>पाठयोजना आधारित शिक्षण आधारित प्रमुख घटकों पर चर्चा की गई।</t>
  </si>
  <si>
    <t>978b099e-fa04-4cb9-84b7-d648aebba3d0</t>
  </si>
  <si>
    <t>uuid:978b099e-fa04-4cb9-84b7-d648aebba3d0</t>
  </si>
  <si>
    <t>25.377839 77.637617 412.9000244140625 3.9749999046325684</t>
  </si>
  <si>
    <t>23060514102</t>
  </si>
  <si>
    <t>Manju Verma</t>
  </si>
  <si>
    <t>BR2281</t>
  </si>
  <si>
    <t>शिक्षक सभी बच्चों से सम्मानजनक बातचीत करते हैं,t</t>
  </si>
  <si>
    <t>बैठक व्यवस्था में रोटेशन किया जाए तो बच्चों को अधिक जोड़ा जा सकता है।बैठक व्यवस्था में रोटेशन किया जाए तो बच्चों को अधिक जोड़ा जा सकता है।</t>
  </si>
  <si>
    <t>पाठयोजना आधारित शिक्षण आधारित प्रमुख घटकों पर चर्चा की गई एवं PLC आधारित कोर्स करने हेतु आवश्यक सहयोग किया गया</t>
  </si>
  <si>
    <t>503360df-b6cd-41a9-b3d5-ac27a470d2f6</t>
  </si>
  <si>
    <t>uuid:503360df-b6cd-41a9-b3d5-ac27a470d2f6</t>
  </si>
  <si>
    <t>25.413655 77.646211 430.20001220703125 19.840999603271484</t>
  </si>
  <si>
    <t>23060709413</t>
  </si>
  <si>
    <t>Devendra Kumar Shukla</t>
  </si>
  <si>
    <t>बैठक व्यवस्था में रोटेशन किया जाए तो बच्चों को अधिक जोड़ा जा सकता है।,निर्देशों को देते समय अधिक स्पष्टता रखी जा सकती हैं, जिससे बच्चे प्रश्न और निर्देशों को प्रभावी ढंग से समझ सकें।</t>
  </si>
  <si>
    <t>15218c1a-81d0-4702-9233-54103c5ecea4</t>
  </si>
  <si>
    <t>uuid:15218c1a-81d0-4702-9233-54103c5ecea4</t>
  </si>
  <si>
    <t>25.432349 77.655613 424 25.1560001373291</t>
  </si>
  <si>
    <t>Jitendra Kumar</t>
  </si>
  <si>
    <t>BA9424</t>
  </si>
  <si>
    <t>अवधारणा प्रारंभ करने से पूर्व हुक का उपयोग किया जाता है, जिससे बच्चों का अवधारणा से जुड़ाव आसानी से कर पा रहे हैं,शिक्षक का कंटेंट डिलीवरी प्रभावी था</t>
  </si>
  <si>
    <t>e3cdfd31-48ff-4f05-8682-4e7a220bd486</t>
  </si>
  <si>
    <t>uuid:e3cdfd31-48ff-4f05-8682-4e7a220bd486</t>
  </si>
  <si>
    <t>Umashankar Soni</t>
  </si>
  <si>
    <t>AG3892</t>
  </si>
  <si>
    <t>1. आपने पढ़ाते समय कुछ विद्यार्थियों को शामिल करने का अच्छा प्रयास किया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कक्षा में सकारात्मक और प्रेरणादायी भाषा के उपयोग का आप बहुत अच्छा प्रयास कर रहे हैं; यह कक्षा का वातावरण उत्साहजनक और सहयोगी बनाने मे मदद करता 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</si>
  <si>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</si>
  <si>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649db307-92d9-4c79-a156-ecd8294bff1b</t>
  </si>
  <si>
    <t>uuid:649db307-92d9-4c79-a156-ecd8294bff1b</t>
  </si>
  <si>
    <t>Laundi</t>
  </si>
  <si>
    <t>23090605204</t>
  </si>
  <si>
    <t>Preeti Awasthi</t>
  </si>
  <si>
    <t>82e5c167-a0fe-418a-b037-905deb781ee4</t>
  </si>
  <si>
    <t>uuid:82e5c167-a0fe-418a-b037-905deb781ee4</t>
  </si>
  <si>
    <t>24.077102 75.061572 424 135.60000610351562</t>
  </si>
  <si>
    <t>23180713702</t>
  </si>
  <si>
    <t>Pinki gour</t>
  </si>
  <si>
    <t>be8896</t>
  </si>
  <si>
    <t>CFU , CIRCULATION , hook</t>
  </si>
  <si>
    <t>Tps , creative feedback</t>
  </si>
  <si>
    <t>7227202d-a758-46eb-b2d0-06462ed886b5</t>
  </si>
  <si>
    <t>uuid:7227202d-a758-46eb-b2d0-06462ed886b5</t>
  </si>
  <si>
    <t>24.077099 75.061741 427 25.819000244140625</t>
  </si>
  <si>
    <t>23180714226</t>
  </si>
  <si>
    <t>Ritu jaysawal</t>
  </si>
  <si>
    <t>as4484</t>
  </si>
  <si>
    <t>CFU, Hook , circulation</t>
  </si>
  <si>
    <t>TPS , Creative Feedback</t>
  </si>
  <si>
    <t>94e2b671-cdf0-4cd3-be72-07624e4f5bb1</t>
  </si>
  <si>
    <t>uuid:94e2b671-cdf0-4cd3-be72-07624e4f5bb1</t>
  </si>
  <si>
    <t>24.644194 77.305462 484.2557934516994 20.995264443169958</t>
  </si>
  <si>
    <t>Mungaoli</t>
  </si>
  <si>
    <t>23460810502</t>
  </si>
  <si>
    <t>ac4235</t>
  </si>
  <si>
    <t>maths158</t>
  </si>
  <si>
    <t>1. शिक्षक ने हुक से शुरुआत की। २. बंद और खुले छोड़ वाले प्रश्न पूछे। ३. नियमित कॉपी सीजीएक के साथ रचनात्मक और सुधारात्मक कमेंट्स भी दिए हैं</t>
  </si>
  <si>
    <t>१. पाठ योजना का निर्माण कर सकते है।</t>
  </si>
  <si>
    <t>b6b9d78a-6aaa-46a9-92c0-971b27315eb9</t>
  </si>
  <si>
    <t>uuid:ffa9bb67-42dc-43f4-b249-8c333df75131</t>
  </si>
  <si>
    <t>24.643962 77.305512 459.9000244140625 15.654999732971191</t>
  </si>
  <si>
    <t>Chanderi</t>
  </si>
  <si>
    <t>23460510425</t>
  </si>
  <si>
    <t>Kirti Mishra</t>
  </si>
  <si>
    <t>CD7790</t>
  </si>
  <si>
    <t>MA English</t>
  </si>
  <si>
    <t>Teacher not attend any training.</t>
  </si>
  <si>
    <t>5684a2f9-cb4e-44f7-acc7-43a576491692</t>
  </si>
  <si>
    <t>uuid:5684a2f9-cb4e-44f7-acc7-43a576491692</t>
  </si>
  <si>
    <t>24.644092 77.305557 434.977283007873 23.243999481201172</t>
  </si>
  <si>
    <t>23070605802</t>
  </si>
  <si>
    <t>Jamil Khan Mansuri</t>
  </si>
  <si>
    <t>BR1770</t>
  </si>
  <si>
    <t>Master trainer school</t>
  </si>
  <si>
    <t>7c748c5b-f802-4bfa-bb2f-d1e258a14b6f</t>
  </si>
  <si>
    <t>uuid:7c748c5b-f802-4bfa-bb2f-d1e258a14b6f</t>
  </si>
  <si>
    <t>24.644087 77.305504 484.19147300693015 20.999985788501487</t>
  </si>
  <si>
    <t>Sourabh Pusp Trivedi</t>
  </si>
  <si>
    <t>१. सकारात्मक भाषा का उपयोग किया २. नियमित कॉपी चेक की जाती है और सुधार हेतु कमेंट्स भी दिए जाते है</t>
  </si>
  <si>
    <t>१. बच्चों की सहभागिता को सुनिश्चित करें। २. बच्चों से उच्च थिंकिंग वाले प्रश्न पूछे।</t>
  </si>
  <si>
    <t>c949676c-3b59-4cb2-b32d-389c09f85530</t>
  </si>
  <si>
    <t>uuid:c949676c-3b59-4cb2-b32d-389c09f85530</t>
  </si>
  <si>
    <t>24.644113 77.305568 434.0459857990391 19.04800033569336</t>
  </si>
  <si>
    <t>23070614502</t>
  </si>
  <si>
    <t>Ramesh Sahu</t>
  </si>
  <si>
    <t>BQ2296</t>
  </si>
  <si>
    <t>e130a02c-cffd-4bee-b6cf-78b877208d50</t>
  </si>
  <si>
    <t>uuid:e130a02c-cffd-4bee-b6cf-78b877208d50</t>
  </si>
  <si>
    <t>24.644166 77.305502 484.26103156247314 20.994398807787654</t>
  </si>
  <si>
    <t>Rajesh Kumar Jatav</t>
  </si>
  <si>
    <t>१. कोल्ड कॉलिंग तकनीक से प्रश्न पूछे। २. पाठ के दौरान बच्चों को सामान्य ज्ञान से संबंधित बातें भी बतायी और उन्हें मोटिवेट किया। ३. कक्षा के जियां सेट है, प्रभावी है और नियमित कॉपी जांची जाती है साथ ही सुधार हेतु फीडबैक दिए जाते है</t>
  </si>
  <si>
    <t>१. ज़्यादा से ज़्यादा बच्चों की सहभागिता इंश्योर करें। २. सभी बच्चों से प्रश्न पूछे और उच्च थिंकिग वाले पूछे। ३. बच्चों को भी पढ़ने का मौका दिया जाए</t>
  </si>
  <si>
    <t>76d1f8eb-fbbe-4880-bbef-421df108165b</t>
  </si>
  <si>
    <t>uuid:76d1f8eb-fbbe-4880-bbef-421df108165b</t>
  </si>
  <si>
    <t>24.644193 77.305463 484.205161159765 20.993843661914642</t>
  </si>
  <si>
    <t>Chandani bhatnagar</t>
  </si>
  <si>
    <t>CC7382</t>
  </si>
  <si>
    <t>१. सकारात्मक भाषा का उपयोग किया। २. बोर्ड पर बच्चों से सेंटेंस मेकिंग करवाया। ३. नियमित कॉपी चेक के साथ सुधार के किए फीडबैक दिए और अच्छा कार्य पर स्टार के साथ very good लिखा</t>
  </si>
  <si>
    <t>१. बच्चों से प्रश्न पूछे। २. सभी बच्चों की सहभागिता को इंश्योर करें। ३. बच्चों की अंडरस्टैंडिंग लेवल पर फोकस करें</t>
  </si>
  <si>
    <t>65a41b2e-21a7-49c5-9b0d-8cab77a13cb0</t>
  </si>
  <si>
    <t>uuid:65a41b2e-21a7-49c5-9b0d-8cab77a13cb0</t>
  </si>
  <si>
    <t>27.529862 81.969832 71.69999694824219 10.352999687194824</t>
  </si>
  <si>
    <t>Sri Barkat Singh Maravi</t>
  </si>
  <si>
    <t>शिक्षक ने प्रभावी गृहकार्य दिया एवं बच्चों को प्रश्न करने से पूर्व सोचने का समय दिया।</t>
  </si>
  <si>
    <t>TpS/समूह कार्य, अभ्यास के अवसर,कोल्ड कॉलिंग इत्यादि के उपयोग की आवश्यकता है।</t>
  </si>
  <si>
    <t>7fb6a0be-bf24-492e-8577-6daa611511e0</t>
  </si>
  <si>
    <t>uuid:7fb6a0be-bf24-492e-8577-6daa611511e0</t>
  </si>
  <si>
    <t>23090406402</t>
  </si>
  <si>
    <t>Ramesh Chandra</t>
  </si>
  <si>
    <t>1. कक्षा की शुरुआत रोचक तरीके से करने का आपका प्रयास अच्छा है, इस से कक्षा में विद्यार्थियों की सक्रियता सुनिश्चित होती है;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</si>
  <si>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विद्यार्थियों को स्वयं अवधारणाओं का अभ्यास करने और उनकी समझ और प्रगति के स्तर को जानने के लिए स्वतंत्र कार्य समय (Independent work time) को शामिल करें।</t>
  </si>
  <si>
    <t>fdc0041d-e2b9-4b0f-ab42-e9dd0b4bf0ee</t>
  </si>
  <si>
    <t>uuid:fdc0041d-e2b9-4b0f-ab42-e9dd0b4bf0ee</t>
  </si>
  <si>
    <t>Jitendra Singh Gautam</t>
  </si>
  <si>
    <t>BS7739</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</si>
  <si>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आपने बंद-छोर वाले प्रश्नों का उपयोग करने का अच्छा प्रयास किया</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</si>
  <si>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</si>
  <si>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ed0d220c-e5c4-44a6-89e9-f1b2a89dd9f4</t>
  </si>
  <si>
    <t>uuid:ed0d220c-e5c4-44a6-89e9-f1b2a89dd9f4</t>
  </si>
  <si>
    <t>Buxwaha</t>
  </si>
  <si>
    <t>23090202316</t>
  </si>
  <si>
    <t>Vinay Kumar Gupta</t>
  </si>
  <si>
    <t>1. आपने पढ़ाते समय कुछ विद्यार्थियों को शामिल करने का अच्छा प्रयास किया  2. आपने बंद-छोर वाले प्रश्नों का उपयोग करने का अच्छा प्रयास किया  3.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</si>
  <si>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</si>
  <si>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892f5719-654a-4cde-b87d-b943e61bc8fb</t>
  </si>
  <si>
    <t>uuid:892f5719-654a-4cde-b87d-b943e61bc8fb</t>
  </si>
  <si>
    <t>22.737917 75.936742 0.0 129</t>
  </si>
  <si>
    <t>23260514304</t>
  </si>
  <si>
    <t>Vandana Patidar</t>
  </si>
  <si>
    <t>AM3231</t>
  </si>
  <si>
    <t>i.हुक का प्रयोग ii.थिंक पेयर शेयर iv.ऑडियो/ विडियो का उपयोग करके शिक्षण v.विद्यार्थी के कार्यों (अकादमिक/गैर अकादमिक) पर रचनात्मक फीडबैक (Constructive Feedback)</t>
  </si>
  <si>
    <t>Teacher is facilitator for SS and knows a lot about TPD. She was practicing a lot of methods of our trainings and SS.</t>
  </si>
  <si>
    <t>8eb72047-16e1-4ae8-8041-8bdec43b94f0</t>
  </si>
  <si>
    <t>uuid:8eb72047-16e1-4ae8-8041-8bdec43b94f0</t>
  </si>
  <si>
    <t>22.737857 75.936619 0.0 132</t>
  </si>
  <si>
    <t>Kanchan Vinchurkar</t>
  </si>
  <si>
    <t>AM3297</t>
  </si>
  <si>
    <t>Teacher was able to engage all the students, and was using a few of the practices we shared in SS.</t>
  </si>
  <si>
    <t>Teacher can work more on group work.</t>
  </si>
  <si>
    <t>014ff7f0-de52-48e6-a1aa-12fd748ee517</t>
  </si>
  <si>
    <t>uuid:014ff7f0-de52-48e6-a1aa-12fd748ee517</t>
  </si>
  <si>
    <t>Shweta Pagar</t>
  </si>
  <si>
    <t>AM3266</t>
  </si>
  <si>
    <t>Teacher wass practicing a few methods we shared during SS, SS Facilitator belongs to the same schools so she share a lot with all the staff members.</t>
  </si>
  <si>
    <t>Teacher can work on group work.</t>
  </si>
  <si>
    <t>31e74180-a785-4308-a784-d8eee5bf737c</t>
  </si>
  <si>
    <t>uuid:31e74180-a785-4308-a784-d8eee5bf737c</t>
  </si>
  <si>
    <t>Mamta Soni</t>
  </si>
  <si>
    <t>AX6619</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</si>
  <si>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3.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t>
  </si>
  <si>
    <t>1f5e41c6-a18b-432c-8596-b46547594e99</t>
  </si>
  <si>
    <t>uuid:1f5e41c6-a18b-432c-8596-b46547594e99</t>
  </si>
  <si>
    <t>23260201402</t>
  </si>
  <si>
    <t>Kamal Rane</t>
  </si>
  <si>
    <t>AN1606</t>
  </si>
  <si>
    <t>Teacher has a lot of resources in classroom and was prepared good enough. He was using a lot of method we shared in TPS</t>
  </si>
  <si>
    <t>Teacher can work more on group activities.</t>
  </si>
  <si>
    <t>2abda827-be26-4316-b3c9-b99b09a3c868</t>
  </si>
  <si>
    <t>uuid:2abda827-be26-4316-b3c9-b99b09a3c868</t>
  </si>
  <si>
    <t>आपने कक्षा में बहुत ही अच्छे से गतिविधियों का उपयोग किया जिससे सभी बच्चे सक्रिय रूप से पाठ से जुड़े, आपने TLM का भी पर्याप्त उपयोग किया जो कक्षा को अधिक प्रभावी बनाने में सहायक हुआ</t>
  </si>
  <si>
    <t>कक्षा में समूह कार्य दिया जाना और आसपास की खोज जैसी गतिविधियों में बच्चों को शामिल किया जाये तो बच्चे और अधिक सक्रिय हो पाएंगे</t>
  </si>
  <si>
    <t>20e29389-5937-45d3-ada4-52b091b07a36</t>
  </si>
  <si>
    <t>uuid:20e29389-5937-45d3-ada4-52b091b07a36</t>
  </si>
  <si>
    <t>Harikisan Patele</t>
  </si>
  <si>
    <t>आप अपनी कक्षा में बहुत प्रयास कर रहे हैं, आपकी कक्षा में बच्चे बहुत ही शांत बैठे हैं और अपनी पुस्तक में कार्य कर रहे हैं</t>
  </si>
  <si>
    <t>बच्चों की उपस्थिति बढाने के प्रयास करने की आवश्यकता है आप कक्षा में बच्चों के लिए आनंददायी वातावरण बनाने का प्रयास कर सकते हैं, यदि बच्चों को खेलना, कहानी सुनना पसंद हैं तो इससे जुड़ी गतिविधियाँ भी करा सकते हैं</t>
  </si>
  <si>
    <t>c269bb2f-399d-4a70-bce1-a76055c9fe4c</t>
  </si>
  <si>
    <t>uuid:c269bb2f-399d-4a70-bce1-a76055c9fe4c</t>
  </si>
  <si>
    <t>23.259933 77.412615 0.0 279873.6446105503</t>
  </si>
  <si>
    <t>23130811102</t>
  </si>
  <si>
    <t>Pushpendra Kumar Tamrakar</t>
  </si>
  <si>
    <t>TLM, Mix question, daily life connect example.</t>
  </si>
  <si>
    <t>Cold call, TPS, right way of question</t>
  </si>
  <si>
    <t>activities</t>
  </si>
  <si>
    <t>9eeef1e3-56a8-41b2-be8e-fca73a20c422</t>
  </si>
  <si>
    <t>uuid:9eeef1e3-56a8-41b2-be8e-fca73a20c422</t>
  </si>
  <si>
    <t>23.2267 79.8992 0.0 88523</t>
  </si>
  <si>
    <t>23390220014</t>
  </si>
  <si>
    <t>Sarika Vastri</t>
  </si>
  <si>
    <t>AB9547</t>
  </si>
  <si>
    <t>Appreciation, Well explained, Asking Questions.</t>
  </si>
  <si>
    <t>1. Cold call, TPS, Lession plan</t>
  </si>
  <si>
    <t>english subject training.</t>
  </si>
  <si>
    <t>a110eafd-49c1-434d-940c-266eed2b67c5</t>
  </si>
  <si>
    <t>uuid:a110eafd-49c1-434d-940c-266eed2b67c5</t>
  </si>
  <si>
    <t>Jabalpur (Urban -2)</t>
  </si>
  <si>
    <t>Ashish Katare</t>
  </si>
  <si>
    <t>AB9691</t>
  </si>
  <si>
    <t>Asking Questions</t>
  </si>
  <si>
    <t>Cold call, TPS, Appreciation</t>
  </si>
  <si>
    <t>increase the training days.</t>
  </si>
  <si>
    <t>4599037a-1868-4ea1-9387-9b5dd1489c22</t>
  </si>
  <si>
    <t>uuid:4599037a-1868-4ea1-9387-9b5dd1489c22</t>
  </si>
  <si>
    <t>25.439647 77.662755 423.20001220703125 16.226999282836914</t>
  </si>
  <si>
    <t>Kolaras</t>
  </si>
  <si>
    <t>23060201704</t>
  </si>
  <si>
    <t>Deepti sharma</t>
  </si>
  <si>
    <t>Deepti Sharma</t>
  </si>
  <si>
    <t>बच्चे अपनी बात रखते समय भयमुक्त दिख रहे थे, यह शिक्षक के प्रयासों का दर्शाता है।शिक्षक सभी विद्यार्थियों को सहभागिता हेतु बच्चों को कोल्ड कॉलिंग के माध्यम से समान अवसर प्रदान करती हैं</t>
  </si>
  <si>
    <t>बैठक व्यवस्था में रोटेशन किया जाए तो बच्चों को अधिक जोड़ा जा सकता है।</t>
  </si>
  <si>
    <t>e9a39d51-b1f1-4148-8c29-b442e8726f13</t>
  </si>
  <si>
    <t>uuid:e9a39d51-b1f1-4148-8c29-b442e8726f13</t>
  </si>
  <si>
    <t>26.35641 78.289096 154.48260498046875 26.663999557495117</t>
  </si>
  <si>
    <t>23060620202</t>
  </si>
  <si>
    <t>Vinod Kumar Shrivastava</t>
  </si>
  <si>
    <t>बच्चे अपनी बात रखते समय भयमुक्त दिख रहे थे, यह शिक्षक के प्रयासों का दर्शाता है।शिक्षक का कंटेंट डिलीवरी प्रभावी था</t>
  </si>
  <si>
    <t>कक्षा के नियमों को सुदृण करना आवश्यक है।कक्षा में शिक्षण कार्य को प्रभावी बनाने हेतु साझा नियम बनाए जा सकते हैं</t>
  </si>
  <si>
    <t>पाठ योजना आधारित शिक्षण करने की आवश्यकतापर चर्चा की गई, साथ ही PLC आधारित शैक्षिक संवाद आधारित सीख को कक्षा में लागू करने हेतु चर्चा की गई</t>
  </si>
  <si>
    <t>952a7b86-2ddd-4c56-ad25-400b33f82bd9</t>
  </si>
  <si>
    <t>uuid:952a7b86-2ddd-4c56-ad25-400b33f82bd9</t>
  </si>
  <si>
    <t>26.356332 78.28909 123.637939453125 15.744000434875488</t>
  </si>
  <si>
    <t>23060202002</t>
  </si>
  <si>
    <t>Vandana Sharma</t>
  </si>
  <si>
    <t>BY8107</t>
  </si>
  <si>
    <t>शिक्षक सकारात्मक भाषा का उपयोग करते हैं, साथ ही अधिकतम बच्चों को प्रतिभाग करने के मौके देते हैं।शिक्षक सभी बच्चों से सम्मानजनक बातचीत करते हैं।</t>
  </si>
  <si>
    <t>कक्षा के नियमों को सुदृण करना आवश्यक है।एंट्री रूटीन को दिनचर्या में शामिल किया जा सकता है</t>
  </si>
  <si>
    <t>0f067bb7-f3b5-41f0-98df-176732f5db81</t>
  </si>
  <si>
    <t>uuid:0f067bb7-f3b5-41f0-98df-176732f5db81</t>
  </si>
  <si>
    <t>23090101903</t>
  </si>
  <si>
    <t>Ramesh Prasad Sharma</t>
  </si>
  <si>
    <t>1. कक्षा की शुरुआत रोचक तरीके से करने का आपका प्रयास अच्छा है, इस से कक्षा में विद्यार्थियों की सक्रियता सुनिश्चित होती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</si>
  <si>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  3. विद्यार्थियों में आपस में सीखने और मिलकर समस्या-समाधान को प्रोत्साहित करने के लिए जोड़े या समूह में गतिविधि करना शामिल करें । जैसे - थिंक पेयर-शेयर, समूह कार्य आदि।</t>
  </si>
  <si>
    <t>ae5698b8-3d67-4c7f-adab-8a8afe14690d</t>
  </si>
  <si>
    <t>uuid:ae5698b8-3d67-4c7f-adab-8a8afe14690d</t>
  </si>
  <si>
    <t>23090109102</t>
  </si>
  <si>
    <t>Anil Awasthi</t>
  </si>
  <si>
    <t>f5d7c2eb-e7ec-4b61-bc06-20badb463629</t>
  </si>
  <si>
    <t>uuid:f5d7c2eb-e7ec-4b61-bc06-20badb463629</t>
  </si>
  <si>
    <t>Mukta Jain</t>
  </si>
  <si>
    <t>AF6610</t>
  </si>
  <si>
    <t>b0cdbeec-77bb-4e46-a73a-205acae72385</t>
  </si>
  <si>
    <t>uuid:b0cdbeec-77bb-4e46-a73a-205acae72385</t>
  </si>
  <si>
    <t>Janki Prasad Rajak</t>
  </si>
  <si>
    <t>BZ7582</t>
  </si>
  <si>
    <t>1.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</si>
  <si>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1. 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विद्यार्थियों में आपस में सीखने और मिलकर समस्या-समाधान को प्रोत्साहित करने के लिए जोड़े या समूह में गतिविधि करना शामिल करें । जैसे - थिंक पेयर-शेयर, समूह कार्य आदि।</t>
  </si>
  <si>
    <t>099e2802-fd4d-4897-ba06-fde9cffbe839</t>
  </si>
  <si>
    <t>uuid:099e2802-fd4d-4897-ba06-fde9cffbe839</t>
  </si>
  <si>
    <t>23.720027 76.016127 469.20001220703125 5.460999965667725</t>
  </si>
  <si>
    <t>23190622422</t>
  </si>
  <si>
    <t>Priya sharma</t>
  </si>
  <si>
    <t>cc3542</t>
  </si>
  <si>
    <t>D.El.ed</t>
  </si>
  <si>
    <t>Hook, CFU ,Independent work</t>
  </si>
  <si>
    <t>TPS,Creative feedback ,circulation</t>
  </si>
  <si>
    <t>55021d2e-3f11-447f-aa3e-c1cdc0caa355</t>
  </si>
  <si>
    <t>uuid:55021d2e-3f11-447f-aa3e-c1cdc0caa355</t>
  </si>
  <si>
    <t>23.720167 76.016195 469.20001220703125 4.817999839782715</t>
  </si>
  <si>
    <t>Rekha srivastav</t>
  </si>
  <si>
    <t>aq5023</t>
  </si>
  <si>
    <t>CFU , Independent work,</t>
  </si>
  <si>
    <t>TPS, Creative feedback, Hook</t>
  </si>
  <si>
    <t>8374963e-0e25-4b54-b378-5f735c314483</t>
  </si>
  <si>
    <t>uuid:8374963e-0e25-4b54-b378-5f735c314483</t>
  </si>
  <si>
    <t>23.196469 75.787443 452.3000183105469 100</t>
  </si>
  <si>
    <t>23510804305</t>
  </si>
  <si>
    <t>Madhu paliwal</t>
  </si>
  <si>
    <t>cc2646</t>
  </si>
  <si>
    <t>Circulation, independent work</t>
  </si>
  <si>
    <t>Cold calling, TPS, Creative feedback</t>
  </si>
  <si>
    <t>9a67aa68-2102-4174-bda5-f0e90c632af3</t>
  </si>
  <si>
    <t>uuid:9a67aa68-2102-4174-bda5-f0e90c632af3</t>
  </si>
  <si>
    <t>23.206705 75.789922 447.5 100</t>
  </si>
  <si>
    <t>Ekta agrwal</t>
  </si>
  <si>
    <t>ca9762</t>
  </si>
  <si>
    <t>Hook, independent work, use of TLM</t>
  </si>
  <si>
    <t>TPS, Creative feedback, cold calling</t>
  </si>
  <si>
    <t>72c195ae-b613-4406-9be0-f2891e7c12a3</t>
  </si>
  <si>
    <t>uuid:72c195ae-b613-4406-9be0-f2891e7c12a3</t>
  </si>
  <si>
    <t>23.206776 75.789898 447.5 100</t>
  </si>
  <si>
    <t>Vinita anthony</t>
  </si>
  <si>
    <t>az8234</t>
  </si>
  <si>
    <t>Daily life example, circulation, CFU</t>
  </si>
  <si>
    <t>TPS, GROUP work , independent work, cold calling</t>
  </si>
  <si>
    <t>1801a4bb-c2dd-4daa-8ddb-51dda2ef8c41</t>
  </si>
  <si>
    <t>uuid:1801a4bb-c2dd-4daa-8ddb-51dda2ef8c41</t>
  </si>
  <si>
    <t>23.206592 75.789861 447.5 18.621000289916992</t>
  </si>
  <si>
    <t>Rashmi sharma</t>
  </si>
  <si>
    <t>br2964</t>
  </si>
  <si>
    <t>Independent work, CFU , punravlokan</t>
  </si>
  <si>
    <t>TPS, COLD CALLING,CREATIVE FEEDBACK</t>
  </si>
  <si>
    <t>ac6f4ff8-b659-4977-8880-9124f08d7b71</t>
  </si>
  <si>
    <t>uuid:ac6f4ff8-b659-4977-8880-9124f08d7b71</t>
  </si>
  <si>
    <t>Bajag</t>
  </si>
  <si>
    <t>23411107606</t>
  </si>
  <si>
    <t>Pawan Kourav</t>
  </si>
  <si>
    <t>शिक्षक के द्वारा मिश्रित प्रश्न का उपयोग कक्षा मैं किया गया। साथ ही सभी शिक्षक के द्वारा बहुत ही सरल करके निर्देश दिए।</t>
  </si>
  <si>
    <t>विद्यार्थियों को सोचने का समय दिया जाए। और समूह कार्य में सर्कुलेशन किया जाए।</t>
  </si>
  <si>
    <t>सरल रूप से बनी हुई पथ योजना जोह छोटी हो।</t>
  </si>
  <si>
    <t>7241bd0e-65d5-465f-bac6-5d0238ecc786</t>
  </si>
  <si>
    <t>vxFR6ykpnP2Pp8wrgZUsdz</t>
  </si>
  <si>
    <t>uuid:7241bd0e-65d5-465f-bac6-5d0238ecc786</t>
  </si>
  <si>
    <t>Rampur Naikin</t>
  </si>
  <si>
    <t>23170501511</t>
  </si>
  <si>
    <t>Rakesh Kumar Singh</t>
  </si>
  <si>
    <t>हुक प्रश्न पूछना उत्तर के लिए समय देना बच्चों का चयन करना</t>
  </si>
  <si>
    <t>समझ की जांच, नियमित कॉपी की जांच, फीडबैक</t>
  </si>
  <si>
    <t>54a1b7c4-f04a-4d0d-bbeb-7e39bf03fe0e</t>
  </si>
  <si>
    <t>uuid:54a1b7c4-f04a-4d0d-bbeb-7e39bf03fe0e</t>
  </si>
  <si>
    <t>Sukh Lal kol</t>
  </si>
  <si>
    <t>BB8146</t>
  </si>
  <si>
    <t>हुक, फीडबैक CFU</t>
  </si>
  <si>
    <t>a93ba4bc-1780-4652-9e28-7c04965354fc</t>
  </si>
  <si>
    <t>uuid:a93ba4bc-1780-4652-9e28-7c04965354fc</t>
  </si>
  <si>
    <t>23170204306</t>
  </si>
  <si>
    <t>Suraj Pradhan</t>
  </si>
  <si>
    <t>प्रश्न पूछना,</t>
  </si>
  <si>
    <t>a24ee6ea-7a92-4981-8696-497838241486</t>
  </si>
  <si>
    <t>uuid:a24ee6ea-7a92-4981-8696-497838241486</t>
  </si>
  <si>
    <t>26.356721 78.289295 135.90000915527344 60</t>
  </si>
  <si>
    <t>23040515065</t>
  </si>
  <si>
    <t>Anita yadav</t>
  </si>
  <si>
    <t>AL2578</t>
  </si>
  <si>
    <t>शिक्षक सभी बच्चों से सम्मानजनक बातचीत करते हैं।सभी बच्चों की नियमित कॉपी को देखकर विशिष्ट फीडबैक देते हैं।</t>
  </si>
  <si>
    <t>शिक्षक सभी विद्यार्थियों को सहभागिता हेतु बच्चों को कोल्ड कॉलिंग के माध्यम से समान अवसर प्रदान कर किया सकता है।कक्षा में शिक्षण कार्य को प्रभावी बनाने हेतु साझा नियम बनाए जा सकते हैं</t>
  </si>
  <si>
    <t>दीक्षा पर उपलब्ध कोर्स पर चर्चा की गई, साथ ही सीख को कक्षा कक्ष में लागू करने पर चर्चा की गई</t>
  </si>
  <si>
    <t>5be6ce3d-9f8f-4e35-890f-a35335205ebd</t>
  </si>
  <si>
    <t>v3SFxLXHsmbsPfdPH7pcmJ</t>
  </si>
  <si>
    <t>uuid:5be6ce3d-9f8f-4e35-890f-a35335205ebd</t>
  </si>
  <si>
    <t>26.356116 78.289334 123.618408203125 12.008999824523926</t>
  </si>
  <si>
    <t>Kamlesh</t>
  </si>
  <si>
    <t>BG8673</t>
  </si>
  <si>
    <t>5a2eb94e-825e-4f3d-884e-c82151294b67</t>
  </si>
  <si>
    <t>uuid:5a2eb94e-825e-4f3d-884e-c82151294b67</t>
  </si>
  <si>
    <t>Sondwa</t>
  </si>
  <si>
    <t>23490607801</t>
  </si>
  <si>
    <t>Bhagwansingh Rawat</t>
  </si>
  <si>
    <t>BM1325</t>
  </si>
  <si>
    <t>1. गृहकार्य दिया गया</t>
  </si>
  <si>
    <t>1. समझ की जाँच करना 2. हुक का प्रयोग करना 3. कोल्ड कॉलिंग का प्रयोग</t>
  </si>
  <si>
    <t>शिक्षक ने अभी तक इस तरह का प्रशिक्षण नहीं प्राप्त किया है वह इस तरह के प्रशिक्षण में शामिल होना चाहते है l</t>
  </si>
  <si>
    <t>81b9c018-6d7c-4985-bd22-b8f4b226e953</t>
  </si>
  <si>
    <t>uuid:81b9c018-6d7c-4985-bd22-b8f4b226e953</t>
  </si>
  <si>
    <t>Narsingh Kharat</t>
  </si>
  <si>
    <t>BM1390</t>
  </si>
  <si>
    <t>1. समझ की जाँच करना 2. गृहकार्य देना</t>
  </si>
  <si>
    <t>1. कोल्ड कॉलिंग का उपयोग 2. स्वतंत्र कार्य देना 3. पाठ पढने के लिए देना</t>
  </si>
  <si>
    <t>शिक्षक का इस वर्ष सेवा निवृत्त होंगे उन्होंने इस पर कोई जवाब नही दिया l</t>
  </si>
  <si>
    <t>1017116f-0586-4f79-ae8f-a2314918e96e</t>
  </si>
  <si>
    <t>uuid:1017116f-0586-4f79-ae8f-a2314918e96e</t>
  </si>
  <si>
    <t>23450700201</t>
  </si>
  <si>
    <t>Gobarya Sakure</t>
  </si>
  <si>
    <t>Good use of activities to explain factor concept</t>
  </si>
  <si>
    <t>Reinforcement of the norms set at the beginning of the class</t>
  </si>
  <si>
    <t>e5966ae9-c6c9-4e66-a83c-2e89f5699a30</t>
  </si>
  <si>
    <t>uuid:e5966ae9-c6c9-4e66-a83c-2e89f5699a30</t>
  </si>
  <si>
    <t>Rashmi Gupta</t>
  </si>
  <si>
    <t>BT1559</t>
  </si>
  <si>
    <t>Have done BTI with no subject specialization</t>
  </si>
  <si>
    <t>c13ce347-10bf-4486-b6d5-bbb2e4a556f0</t>
  </si>
  <si>
    <t>uuid:c13ce347-10bf-4486-b6d5-bbb2e4a556f0</t>
  </si>
  <si>
    <t>23100321102</t>
  </si>
  <si>
    <t>Neeraj Kumar Shrivastava</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</si>
  <si>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t>
  </si>
  <si>
    <t>1. आपका विद्यार्थियों की प्रतिक्रिया लेने से पहले थोड़ा रुकने का प्रयास अच्छा है; विद्यार्थियों को सोचने का और समय प्रदान करने से और गहराई से सोचने एवं विचार करके उत्तर देने के लिए प्रोत्साहित किया जा सकता है।  2. सभी विद्यार्थियों की सक्रिय भागीदारी सुनिश्चित करने और उन्हें व्यक्तिगत रूप से समझने के लिए प्रत्येक विद्यार्थी को प्रतिक्रिया देने के अवसर प्रदान करें साथ ही छात्रों को इसके लिए प्रोत्साहित करें।</t>
  </si>
  <si>
    <t>a89715cb-b6af-4006-a590-99dc0aa4cdf0</t>
  </si>
  <si>
    <t>uuid:a89715cb-b6af-4006-a590-99dc0aa4cdf0</t>
  </si>
  <si>
    <t>23470803544</t>
  </si>
  <si>
    <t>S.M. Pandey</t>
  </si>
  <si>
    <t>1.कक्षा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2. आपका विद्यार्थियों को सोचने और जवाब देने के लिए पर्याप्त समय देने का प्रयास बहुत उत्कृष्ट है; इसी तरह विद्यार्थियों को गहराई से चिंतन करने के वातावरण को बढ़ावा देते रहें। 3.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</si>
  <si>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 2.आपने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बहुत अच्छा है कि विद्यार्थियों को स्वतंत्र कार्य (Independent work) का समय दिया जाता है;इसके साथ ही कक्षा में भ्रमण करते हुए विद्यार्थियों को सहयोग करते रहें ताकि ये सुनिश्चित किया जा सके कि वे सही दिशा मे कार्य कर रहे हैं, और उन्हें विश्वास हो कि शिक्षक उनकी मदद के लिए हैं, और आप प्रत्येक विद्यार्थी की समझ और प्रगति के स्तर को जान सके ।</t>
  </si>
  <si>
    <t>393e7dc7-ba65-4066-b419-cafa980d8aa6</t>
  </si>
  <si>
    <t>uuid:393e7dc7-ba65-4066-b419-cafa980d8aa6</t>
  </si>
  <si>
    <t>Neeta nigam</t>
  </si>
  <si>
    <t>BF7794</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</si>
  <si>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t>
  </si>
  <si>
    <t>1.आपने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 3. पाठ के दौरान विद्यार्थियों की समझ को नियमित रूप से जाँचना शिक्षण प्रक्रिया को और बेहतर बनाता है, विद्यार्थियों की समझ की और गहराई से जांच करने के लिए विस्तृत/व्यापक आकलन के तरीकों को शामिल करने पर विचार करें (जैसे एग्जिट टिकट, व्यक्तिगत प्रश्न पूछना आदि)</t>
  </si>
  <si>
    <t>f643a451-73c0-49c0-926d-132f87ab3ede</t>
  </si>
  <si>
    <t>uuid:f643a451-73c0-49c0-926d-132f87ab3ede</t>
  </si>
  <si>
    <t>RS Chaturvedi</t>
  </si>
  <si>
    <t>BF7813</t>
  </si>
  <si>
    <t>1.आपने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</si>
  <si>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1.आपने कुछ विद्यार्थियों से हाल-चाल पूछने का अच्छा प्रयास किया हैं; कक्षा के सभी विद्यार्थियों के साथ शुरुआती बातचीत करना, कक्षा में उनका स्वागत करना, विषय से जुड़ी बातचीत करके भूमिका बनाना उन्हें सीखने की प्रक्रिया में जोड़ने के लिए बहुत आवश्यक है, आप अपनी कक्षा में इसे लागू करने पर जरूर विचार करें। 2.अलग-अलग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</si>
  <si>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c306dff9-38f7-4ddd-935a-bcc9990a0da2</t>
  </si>
  <si>
    <t>uuid:c306dff9-38f7-4ddd-935a-bcc9990a0da2</t>
  </si>
  <si>
    <t>23151009602</t>
  </si>
  <si>
    <t>Munnalal Kori</t>
  </si>
  <si>
    <t>1=कक्षा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3. कक्षा के नियम और दिनचर्या को निर्धारित करने और लगातार पुनर्बलन करने हेतु उत्कृष्ट कार्य कर रहे हैं, यह सीखने के वातावरण को सकारात्मक और अनुशासित बनाने में मदद करता है।</t>
  </si>
  <si>
    <t>1.विद्यार्थियों को स्वयं अवधारणाओं का अभ्यास करने और उनकी समझ और प्रगति के स्तर को जानने के लिए स्वतंत्र कार्य समय (Independent work time) को शामिल करें। 2.विद्यार्थियों में आपस में सीखने और मिलकर समस्या-समाधान को प्रोत्साहित करने के लिए जोड़े या समूह में गतिविधि करना शामिल करें । जैसे - थिंक पेयर-शेयर, समूह कार्य आदि।</t>
  </si>
  <si>
    <t>a069670d-e463-4070-b584-39455cf85d6a</t>
  </si>
  <si>
    <t>uuid:a069670d-e463-4070-b584-39455cf85d6a</t>
  </si>
  <si>
    <t>Meena Banwasi</t>
  </si>
  <si>
    <t>Br4783</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</si>
  <si>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t>
  </si>
  <si>
    <t>1.आपने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2. आपने बंद-छोर वाले प्रश्नों का उपयोग करने का अच्छा प्रयास किया; इसको आगे बढ़ाते हुए आलोचनात्मक सोच और कक्षा में अधिक जुड़ाव को प्रोत्साहित करने के लिए खुले-छोर वाले प्रश्नों को शामिल करने का प्रयास करें।</t>
  </si>
  <si>
    <t>663b859b-aac9-4cfd-ac95-ad0d7fe88ce6</t>
  </si>
  <si>
    <t>uuid:663b859b-aac9-4cfd-ac95-ad0d7fe88ce6</t>
  </si>
  <si>
    <t>23150716217</t>
  </si>
  <si>
    <t>Hem Narayan Tiwari</t>
  </si>
  <si>
    <t>1. कक्षा की शुरुआत रोचक तरीके से करने का आपका प्रयास अच्छा है, इस से कक्षा में विद्यार्थियों की सक्रियता सुनिश्चित होती है; यह भी सुनिश्चित करें कि सभी विद्यार्थी कक्षा से जुड़ाव महसूस करें और यह समझें कि कक्षा में उनका स्वागत है। 2. आपका समान एवं निष्पक्ष भागीदारी सुनिश्चित करने के लिए विद्यार्थियों के चयन की अनियमित या रेन्डम तकनीक का उपयोग करना उत्कृष्ट प्रयास हैं; सभी विद्यार्थियों की समझ के स्तर को जानने के साथ-साथ उनके जुड़ाव को बढ़ावा देने के लिए इन तरीकों का अच्छी तरह से उपयोग करना जारी रखें।</t>
  </si>
  <si>
    <t>1.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2. आपने पढ़ाते समय कुछ विद्यार्थियों को शामिल करने का अच्छा प्रयास किया; शिक्षण में अधिकतम विद्यार्थियों को शामिल करने के लिए आपको सहभागिता बढ़ाने के तरीकों को अपनाना चाहिए। (जैसे कोल्ड कालिंग, TPS, चर्चा आदि) 3.</t>
  </si>
  <si>
    <t>5ff95f1d-77eb-4a71-ae59-5ddc29ae7b4d</t>
  </si>
  <si>
    <t>uuid:5ff95f1d-77eb-4a71-ae59-5ddc29ae7b4d</t>
  </si>
  <si>
    <t>Swetha Ayyapath</t>
  </si>
  <si>
    <t>Nitin Rathore</t>
  </si>
  <si>
    <t>CD8063</t>
  </si>
  <si>
    <t>* The teacher ensured participation of all students * The teacher asked CFU throughout to ensure students are following</t>
  </si>
  <si>
    <t>* The teacher can give more time to go through the independent work given to students</t>
  </si>
  <si>
    <t>929705ed-c37f-4505-ad2e-ba826fbf8356</t>
  </si>
  <si>
    <t>uuid:929705ed-c37f-4505-ad2e-ba826fbf8356</t>
  </si>
  <si>
    <t>23230200719</t>
  </si>
  <si>
    <t>Siyaram Rana</t>
  </si>
  <si>
    <t>Reads and makes students repeat after him</t>
  </si>
  <si>
    <t>d6c2dd54-0912-4945-a50d-728cef66a746</t>
  </si>
  <si>
    <t>uuid:d6c2dd54-0912-4945-a50d-728cef66a746</t>
  </si>
  <si>
    <t>Rahul Sahu</t>
  </si>
  <si>
    <t>CC7968</t>
  </si>
  <si>
    <t>शिक्षक द्वारा पाठ की शुरुआत अत्यंत रोचक एवं आकर्षक तरीके से की जाती है। विद्यार्थियों को व्यक्तिगत कार्य करने के पर्याप्त अवसर प्रदान किए जाते हैं, जिससे उनकी सक्रिय सहभागिता सुनिश्चित होती है।  विकल्प 2 (थोड़ा विस्तार के साथ):</t>
  </si>
  <si>
    <t>कक्षा में समूह में कार्य करने के अवसर प्रदान किए जाते हैं। शिक्षक कक्षा में भ्रमण करते हुए विद्यार्थियों को समय-समय पर आवश्यक सहायता और मार्गदर्शन प्रदान करते हैं।</t>
  </si>
  <si>
    <t>शैशिक संवाद विषय अधरति आयोजित करे.</t>
  </si>
  <si>
    <t>b70a9977-8e05-4898-ada9-58dc677194a0</t>
  </si>
  <si>
    <t>uuid:b70a9977-8e05-4898-ada9-58dc677194a0</t>
  </si>
  <si>
    <t>23.206603 75.789841 447.5 15.942000389099121</t>
  </si>
  <si>
    <t>23210311902</t>
  </si>
  <si>
    <t>Bela bharti</t>
  </si>
  <si>
    <t>bd8618</t>
  </si>
  <si>
    <t>D.El.Ed</t>
  </si>
  <si>
    <t>CFU,Independent work,  Student in the role of teacher</t>
  </si>
  <si>
    <t>Creative feedback, positive language, Hook</t>
  </si>
  <si>
    <t>74e7e46d-0b01-4c25-85a8-2db0f7234dfa</t>
  </si>
  <si>
    <t>uuid:74e7e46d-0b01-4c25-85a8-2db0f7234dfa</t>
  </si>
  <si>
    <t>23110505701</t>
  </si>
  <si>
    <t>Rajkumar Tiwari</t>
  </si>
  <si>
    <t>AY4306</t>
  </si>
  <si>
    <t>61203bd9-9a0f-48aa-9525-04a3b0bcf695</t>
  </si>
  <si>
    <t>uuid:61203bd9-9a0f-48aa-9525-04a3b0bcf695</t>
  </si>
  <si>
    <t>23110514302</t>
  </si>
  <si>
    <t>Devendra Ahirwar</t>
  </si>
  <si>
    <t>BQ2563</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</si>
  <si>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विद्यार्थियों में आपस में सीखने और मिलकर समस्या-समाधान को प्रोत्साहित करने के लिए जोड़े या समूह में गतिविधि करना शामिल करें । जैसे - थिंक पेयर-शेयर, समूह कार्य आदि।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</si>
  <si>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77ac2101-f217-4bdb-82ee-11191c334479</t>
  </si>
  <si>
    <t>uuid:77ac2101-f217-4bdb-82ee-11191c334479</t>
  </si>
  <si>
    <t>Ram Nagar</t>
  </si>
  <si>
    <t>23130509604</t>
  </si>
  <si>
    <t>Shivesh Kumar Awadhiya</t>
  </si>
  <si>
    <t>प्रश्न पूछना, प्रोत्साहित करना, भाषा सकारत्मक</t>
  </si>
  <si>
    <t>42e9d634-328e-44ba-94db-388593c33342</t>
  </si>
  <si>
    <t>vzj8VnuCQWV5d9dzbpwUbJ</t>
  </si>
  <si>
    <t>uuid:42e9d634-328e-44ba-94db-388593c33342</t>
  </si>
  <si>
    <t>22.880483 79.198408 316 400</t>
  </si>
  <si>
    <t>23400111902</t>
  </si>
  <si>
    <t>Neha Sharma</t>
  </si>
  <si>
    <t>BY9721</t>
  </si>
  <si>
    <t>Calling with their names. Students responded enthusiatically. Students were able to do independent work.</t>
  </si>
  <si>
    <t>Can separate the slips of selected students, to give opportunity to other atudents</t>
  </si>
  <si>
    <t>Behaviour tracker and response board was presented and used to encourage students.</t>
  </si>
  <si>
    <t>0aa7d0ba-155d-482f-8b9e-a7859c980d4d</t>
  </si>
  <si>
    <t>uuid:bf8bb1b6-e393-4f1b-ba41-06cd0bda3946</t>
  </si>
  <si>
    <t>23390107403</t>
  </si>
  <si>
    <t>Pushpa</t>
  </si>
  <si>
    <t>AB2625</t>
  </si>
  <si>
    <t>Engaging interactive class. Teacher regularly appreciates students</t>
  </si>
  <si>
    <t>TLM can be used and also print rich at eye level to be created</t>
  </si>
  <si>
    <t>c24658c9-df8d-450f-96aa-f708127beaaa</t>
  </si>
  <si>
    <t>uuid:c24658c9-df8d-450f-96aa-f708127beaaa</t>
  </si>
  <si>
    <t>morar (urbon-1)</t>
  </si>
  <si>
    <t>23040505715</t>
  </si>
  <si>
    <t>Pankaj Sharma</t>
  </si>
  <si>
    <t>Excellent management, student engagement and inclusive</t>
  </si>
  <si>
    <t>Use of notebook for practice</t>
  </si>
  <si>
    <t>0999d46d-7773-45ac-89a9-a1bc77cf8138</t>
  </si>
  <si>
    <t>uuid:1d74b461-19bf-467b-8155-882d0debff87</t>
  </si>
  <si>
    <t>22.072786 78.94438 646.0999755859375 56.099998474121094</t>
  </si>
  <si>
    <t>23440406002</t>
  </si>
  <si>
    <t>Ram Dhurwey</t>
  </si>
  <si>
    <t>Using Hook, CFU, and Include both type of Questions -Close&amp; open ended</t>
  </si>
  <si>
    <t>Should be include in his teaching Cold calling, Group work, tps  etc</t>
  </si>
  <si>
    <t>113cab2c-009b-40b5-bad8-74ffa55dea6d</t>
  </si>
  <si>
    <t>uuid:113cab2c-009b-40b5-bad8-74ffa55dea6d</t>
  </si>
  <si>
    <t>22.072777 78.944278 646.0999755859375 77.5999984741211</t>
  </si>
  <si>
    <t>23430208204</t>
  </si>
  <si>
    <t>Vaishali Kapale</t>
  </si>
  <si>
    <t>विषय से संबंधित गतिविधियां की गई। सवाल पूछे गए।</t>
  </si>
  <si>
    <t>Cold calling ,tps,hook इत्यादि कक्षा में उपयोग की आवश्यकता हैं</t>
  </si>
  <si>
    <t>ef9b4865-1a4b-460f-a7aa-94a4db9bfcd0</t>
  </si>
  <si>
    <t>uuid:ef9b4865-1a4b-460f-a7aa-94a4db9bfcd0</t>
  </si>
  <si>
    <t>22.072763 78.944468 646.2000122070312 87.5999984741211</t>
  </si>
  <si>
    <t>Vivek Karade</t>
  </si>
  <si>
    <t>शिक्षक ने खुले एवं बंद छोर वाले सवाल पूछे।</t>
  </si>
  <si>
    <t>Cold calling,tps,group work, इत्यादि कक्षा में करने की आवश्यकता है।</t>
  </si>
  <si>
    <t>8ab21acd-821c-4f49-b712-9046d48ec3ee</t>
  </si>
  <si>
    <t>uuid:8ab21acd-821c-4f49-b712-9046d48ec3ee</t>
  </si>
  <si>
    <t>Kristina Olive</t>
  </si>
  <si>
    <t>AY3950</t>
  </si>
  <si>
    <t>1.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2. कक्षा का वातावरण सम्मानजनक और सहयोगी बनाने के लिए आप बहुत ही बढ़िया काम कर रहे हैं; इसी तरह विद्यार्थियों के विकास और सीखने के लिए सकारात्मक एवं सम्मानजनक वातावरण बनाए रखें।  3. यह देखकर अच्छा लगा कि कक्षा का माहौल रूढ़िवादिता या भेदभाव की घटनाओं से मुक्त था, जिससे सभी विद्यार्थियों के लिए समावेशी और सम्मानजनक माहौल बना।</t>
  </si>
  <si>
    <t>1. व्यवस्थित तरीके से पढ़ाने के लिए पाठ योजना का उपयोग करने पर विचार करें और पाठ के दौरान सभी प्रमुख शिक्षण बिंदु और गतिविधियाँ प्रभावी रूप से शामिल करना सुनिश्चित करें।  2. पाठ को और अधिक रुचिकर एवं प्रभावी बनाने के लिए विभिन्न तरीके जैसे व्याख्यान पद्धति, टीएलएम और विद्यार्थी गतिविधियों का उपयोग करने पर विचार करें और विद्यार्थियों की सहभागिता बढाएं।  3. विद्यार्थियों के आत्मविश्वास और समझ/सीख को बढ़ाने के लिए उनसे प्रतिक्रिया लेने से पहले प्रश्न को समझने और जवाब सोचने के लिए स्पष्ट रूप से कह कर पर्याप्त समय देने पर विचार करें।</t>
  </si>
  <si>
    <t>5707b1c8-4f4d-4ff9-96b8-5790d1d239b2</t>
  </si>
  <si>
    <t>uuid:95e30273-f3a0-450d-8859-f316e0b7bf64</t>
  </si>
  <si>
    <t>23111019502</t>
  </si>
  <si>
    <t>Nilam Shukla</t>
  </si>
  <si>
    <t>BS8005</t>
  </si>
  <si>
    <t>151eaaae-ea49-4861-a997-b8daefc392bd</t>
  </si>
  <si>
    <t>uuid:151eaaae-ea49-4861-a997-b8daefc392bd</t>
  </si>
  <si>
    <t>Ashish Sen</t>
  </si>
  <si>
    <t>AY1824</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</si>
  <si>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कक्षा में विद्यार्थियों की सक्रिय भागीदारी और सहभागिता को बढ़ावा देने में आप बहुत बढ़िया काम कर रहे हैं; इसी तरह सीखने के परस्पर संवादात्मक (इंटरैक्टिव) वातावरण को बढ़ावा देते रहें।  3. आपका आकलन के माध्यम से सक्रिय रूप से समझ की जाँच करने का तरीका उत्कृष्ट हैं; समग्र शिक्षण सुनिश्चित करने के लिए इसी तरह जांच के तरीकों का उपयोग करते रहें।</t>
  </si>
  <si>
    <t>d61af984-8a34-4c5a-96db-989bb339c4c6</t>
  </si>
  <si>
    <t>uuid:d61af984-8a34-4c5a-96db-989bb339c4c6</t>
  </si>
  <si>
    <t>23520510203</t>
  </si>
  <si>
    <t>Sundar Lal Verma</t>
  </si>
  <si>
    <t>BD5629</t>
  </si>
  <si>
    <t>1. अलग-अलग शिक्षण आवश्यकताओं को पूरा करने के लिए विविध शिक्षण विधियों/तरीकों का उत्कृष्ट उपयोग किया जा रहा है; समग्र सीख और सहभागिता आधारित शिक्षण को इसी तरह जारी रखें।  2. आपने प्रश्न के अलग-अलग प्रकारों का संतुलित उपयोग करने का उत्कृष्ट प्रयास किया; कक्षा में पढ़ाते समय इसी तरह विद्यार्थियों द्वारा विचारों की अभिव्यक्ति एवं सक्रिय भागीदारी को बढ़ाते रहें।  3. बिना किसी देरी के नियमित रूप से जाँची जाती है: यह बहुत अच्छा काम किया गया है कि विद्यार्थियों की नोटबुक को तुरंत सुधारा जाता है; इससे उनके सीखने मे सहायता करने के लिए तुरंत सुधारात्मक प्रतिक्रिया देने में मदद मिलती है।</t>
  </si>
  <si>
    <t>92e10f30-1ede-4bed-8616-08113bcaa479</t>
  </si>
  <si>
    <t>uuid:92e10f30-1ede-4bed-8616-08113bcaa479</t>
  </si>
  <si>
    <t>23271508603</t>
  </si>
  <si>
    <t>Mukesh Sawale</t>
  </si>
  <si>
    <t>१. हुक का प्रयोग किया गया और कोल्ड कॉलिंग का उपयोग किया। २. स्वतंत्र कार्य किया गया और कक्षा में भ्रमण किया। ३. कॉपी चेक करके फीडबैक दिया जाया है</t>
  </si>
  <si>
    <t>१. पाठ योजना का निर्माण किया जाए</t>
  </si>
  <si>
    <t>9019302a-28d0-402a-8578-e10fa5c0e00d</t>
  </si>
  <si>
    <t>uuid:9019302a-28d0-402a-8578-e10fa5c0e00d</t>
  </si>
  <si>
    <t>26.35646 78.289184 126.5675048828125 6.295000076293945</t>
  </si>
  <si>
    <t>23460201802</t>
  </si>
  <si>
    <t>Anand Kaushal</t>
  </si>
  <si>
    <t>BF5591</t>
  </si>
  <si>
    <t>अवधारणा के आधार पर TLM का उपयोग किया जा सकता है।बच्चों से प्रश्न पूछने उपरांत सोचने के पर्याप्त समय देना आवश्यक है।</t>
  </si>
  <si>
    <t>पाठयोजना आधारित शिक्षण आधारित प्रमुख घटकों पर चर्चा की गई। एवं शैक्षिक संवाद आधारित सीख को कक्षा में लागू करने हेतु चर्चा की गई।</t>
  </si>
  <si>
    <t>46e4e151-157e-4fb6-b544-1c42e650304f</t>
  </si>
  <si>
    <t>uuid:46e4e151-157e-4fb6-b544-1c42e650304f</t>
  </si>
  <si>
    <t>24.833412 78.143438 0.0 600</t>
  </si>
  <si>
    <t>Amar lal Jatav</t>
  </si>
  <si>
    <t>AC1506</t>
  </si>
  <si>
    <t>शिक्षक सकारात्मक भाषा का उपयोग करते हैं, साथ ही अधिकतम बच्चों को प्रतिभाग करने के मौके देते हैं।शिक्षक विषय वस्तु पर गहरी समझ रखते हैं एवं उदाहरणों के माध्यम से बच्चों को अवधारणा से जोड़ने का प्रयास करते हैं</t>
  </si>
  <si>
    <t>शिक्षक थिंक पेयर एंड शेयर तकनीकी के माध्यम से सभी बच्चों को गतिविधि में प्रतिभाग करने के मौके दे सकते हैं।</t>
  </si>
  <si>
    <t>बच्चों से प्रश्न पूछने उपरांत सोचने के पर्याप्त समय देना आवश्यक है, इस विशेष चर्चा की गई। साथ ही शैक्षिक संवाद आधारित सीख को कक्षा में लागू करने हेतु आवश्यक चर्चा की गई।</t>
  </si>
  <si>
    <t>5a198fc1-b8dc-4150-973e-ce20895a5d89</t>
  </si>
  <si>
    <t>uuid:5a198fc1-b8dc-4150-973e-ce20895a5d89</t>
  </si>
  <si>
    <t>24.857405 78.147406 301.18231201171875 4.23799991607666</t>
  </si>
  <si>
    <t>23460802802</t>
  </si>
  <si>
    <t>Jasvinder Kaur</t>
  </si>
  <si>
    <t>BX9675</t>
  </si>
  <si>
    <t>अवधारणा के आधार पर TLM का उपयोग करते हैं।शिक्षक सहभागिता हेतु बच्चों को कोल्ड कॉलिंग के माध्यम से अवसर प्रदान करते हैं</t>
  </si>
  <si>
    <t>कक्षा के नियमों को सुदृण करना आवश्यक है।अवधारणा प्रारंभ करने से पूर्व हुक का उपयोग किया जा सकता है जिससे बच्चों में अवधारणा के प्रति जुड़ाव होता है</t>
  </si>
  <si>
    <t>शैक्षिक संवाद आधारित सीख को कक्षा कक्ष में लागू किया जा सकता है, ताकि कक्षा में सभी बच्चों को प्रतिभाग करने के पर्याप्त मौके दिए जा सकें इस पर विस्तृत चर्चा की गई।</t>
  </si>
  <si>
    <t>b4cb7b22-ecd8-4308-98f2-9742a4a6fe37</t>
  </si>
  <si>
    <t>uuid:b4cb7b22-ecd8-4308-98f2-9742a4a6fe37</t>
  </si>
  <si>
    <t>25.019062 78.235863 307.20001220703125 30.340999603271484</t>
  </si>
  <si>
    <t>23460514229</t>
  </si>
  <si>
    <t>Patram Prajapati</t>
  </si>
  <si>
    <t>BY5861</t>
  </si>
  <si>
    <t>शिक्षक विषय वस्तु पर गहरी समझ रखते हैं एवं उदाहरणों के माध्यम से बच्चों को अवधारणा से जोड़ने का प्रयास करते हैं।</t>
  </si>
  <si>
    <t>बच्चों से प्रश्न पूछने उपरांत सोचने के पर्याप्त समय देना आवश्यक है।अवधारणा आधारित शब्द दीवार बनाई जा सकती हैं।कक्षा के नियमों को सुदृण करना आवश्यक है</t>
  </si>
  <si>
    <t>3bb9e465-7208-4691-86e2-32ac60ebbd64</t>
  </si>
  <si>
    <t>uuid:3bb9e465-7208-4691-86e2-32ac60ebbd64</t>
  </si>
  <si>
    <t>25.059159 78.232445 307.20001220703125 15.522000312805176</t>
  </si>
  <si>
    <t>23460510429</t>
  </si>
  <si>
    <t>Sarita jain</t>
  </si>
  <si>
    <t>AC2569</t>
  </si>
  <si>
    <t>शैक्षिक संवाद आधारित सीख को कक्षा कक्ष में लागू किया जा सकता है, ताकि कक्षा में सभी बच्चों को प्रतिभाग करने के पर्याप्त मौके दिए जा सकें।</t>
  </si>
  <si>
    <t>e17e4fb9-c920-4021-ad02-6da69cef83e3</t>
  </si>
  <si>
    <t>uuid:e17e4fb9-c920-4021-ad02-6da69cef83e3</t>
  </si>
  <si>
    <t>24.01651 75.084167 468.757971685932 68.65794448772343</t>
  </si>
  <si>
    <t>23190405105</t>
  </si>
  <si>
    <t>Sushila Patidar</t>
  </si>
  <si>
    <t>AQ5512</t>
  </si>
  <si>
    <t>Teacher can use techniques from SS and training</t>
  </si>
  <si>
    <t>It any</t>
  </si>
  <si>
    <t>53b3b575-f172-48e9-8581-dc5592e24d77</t>
  </si>
  <si>
    <t>uuid:53b3b575-f172-48e9-8581-dc5592e24d77</t>
  </si>
  <si>
    <t>23.986651 75.094364 453.1663475036621 3.7493173374551665</t>
  </si>
  <si>
    <t>23180707406</t>
  </si>
  <si>
    <t>Mahendra Singh Shaktawat</t>
  </si>
  <si>
    <t>AS7036</t>
  </si>
  <si>
    <t>They were revising the classes with chapters that completed earlier and gave sample test papers to students</t>
  </si>
  <si>
    <t>They can use cold call TPS and other techniques</t>
  </si>
  <si>
    <t>cc1ea6dc-dd6f-42bc-8dca-97bc1eca4cb9</t>
  </si>
  <si>
    <t>uuid:cc1ea6dc-dd6f-42bc-8dca-97bc1eca4cb9</t>
  </si>
  <si>
    <t>22.054053 79.248541 605 21.395999908447266</t>
  </si>
  <si>
    <t>23440100596</t>
  </si>
  <si>
    <t>Sunita Dhurvey</t>
  </si>
  <si>
    <t>BS7216</t>
  </si>
  <si>
    <t>बोर्ड पर चित्र बनाकर अवधारणा को बताया।</t>
  </si>
  <si>
    <t>अवधारणा सीखने हेतु, गतिविधि कराने की आवश्यकता है जिसमें कोल्ड कॉलिंग tps, समूह कार्य शामिल करने की आवश्यकता है।</t>
  </si>
  <si>
    <t>c8d6c324-ea5a-49f2-ae8d-c2d7ee2d1778</t>
  </si>
  <si>
    <t>uuid:c8d6c324-ea5a-49f2-ae8d-c2d7ee2d1778</t>
  </si>
  <si>
    <t>Shikha Sharma</t>
  </si>
  <si>
    <t>AS3094</t>
  </si>
  <si>
    <t>आपकी कक्षा में देखा कि आपने बच्चों के साथ मिलकर पोस्टर आदि बनाकर दिवालों पर लगाए हैं ओर इनका उपयोग भी कर रहे हैं। बच्चों की बैठक व्यवस्था भी बहुत ही प्रभावी है।</t>
  </si>
  <si>
    <t>कक्षा में विषय से जोड़े TLM का आप उपयोग कर रही हैं क्या इन्हें हम ओर अधिक प्रभावी रूप से शिक्षण में समाहित कर सकते हैं, बच्चे उत्साहित हैं प्रतिक्रिया देने के लिए जब बच्चों से हम प्रश्न पूछ रहे हैं तो इन्हें सोचने का प्रयाप्त समय एवं चर्चा के अवसर नियमित रूप से दें तो बच्चे स्पष्टता के साथ जवाब देने में सक्षम हो पाएंगे</t>
  </si>
  <si>
    <t>d1495a52-b19c-451c-a0a0-ec58505a06b7</t>
  </si>
  <si>
    <t>uuid:d1495a52-b19c-451c-a0a0-ec58505a06b7</t>
  </si>
  <si>
    <t>24.579178 80.856118 276.70001220703125 21.600000381469727</t>
  </si>
  <si>
    <t>23400112002</t>
  </si>
  <si>
    <t>नीरज मेहरा</t>
  </si>
  <si>
    <t>Bp8711</t>
  </si>
  <si>
    <t>i.सीखने के प्रतिफल/लर्निंग आउट्कम</t>
  </si>
  <si>
    <t>Appreciation, TLM, sittings arrangements, hook</t>
  </si>
  <si>
    <t>Student engagement, many concept, constructive feedback</t>
  </si>
  <si>
    <t>Activity</t>
  </si>
  <si>
    <t>aa6551b4-390b-4623-ba4d-f9b8256f1c15</t>
  </si>
  <si>
    <t>uuid:aa6551b4-390b-4623-ba4d-f9b8256f1c15</t>
  </si>
  <si>
    <t>23420109505</t>
  </si>
  <si>
    <t>Shubra Dubey</t>
  </si>
  <si>
    <t>AP6285</t>
  </si>
  <si>
    <t>शिक्षक पाठ की शुरुआत रोचक तरीके से करते है, विद्यार्थी को समूह मैं कार्य करने हेतु अवसर देते है।</t>
  </si>
  <si>
    <t>समूह कार्य के साथ साथ विद्यार्थी को व्यक्तिगत कार्य दिया जा सख्त है, कार्य के दौरान समय दिया जाए सबकी सहभागिता हेतु कुछ नियमों को स्थापित किया जाए।</t>
  </si>
  <si>
    <t>9a9d4447-df32-4ebd-847c-a3f3a6fa0cbf</t>
  </si>
  <si>
    <t>uuid:9a9d4447-df32-4ebd-847c-a3f3a6fa0cbf</t>
  </si>
  <si>
    <t>Rasmi Tiwari</t>
  </si>
  <si>
    <t>AP6286</t>
  </si>
  <si>
    <t>शिक्षक विद्यार्थी समझ की जाँच एक्जिट टिकट, रेस्पांस चेक के द्वारा बहुत ही सरल रूप से करती है। अटेंशन ग्रैबर का उपयोग भी बहुत विद्यार्थी का ध्यान आकर्षित करने हेतु किया जा रहा है।</t>
  </si>
  <si>
    <t>समूह कार्य दिया जाए, कक्षा मैं नियम बनाए जाए, साथ ही प्रिंट रिच टूल किट का उपयोग करते हुए कक्षा को और रोचक बनाया जा सकता है।</t>
  </si>
  <si>
    <t>गणित विषय को लेकर सरल और छोटे लेसन प्लान प्रदान किए जाये।</t>
  </si>
  <si>
    <t>40bb9642-1902-43a7-90b1-08c72a39d2bd</t>
  </si>
  <si>
    <t>uuid:40bb9642-1902-43a7-90b1-08c72a39d2bd</t>
  </si>
  <si>
    <t>Chitarangi</t>
  </si>
  <si>
    <t>23500113309</t>
  </si>
  <si>
    <t>Gopal Prasad Kole</t>
  </si>
  <si>
    <t>हुक प्रश्न पूछना</t>
  </si>
  <si>
    <t>ba6b4544-0051-4968-8672-1750794eda45</t>
  </si>
  <si>
    <t>uuid:ba6b4544-0051-4968-8672-1750794eda45</t>
  </si>
  <si>
    <t>Amarpur</t>
  </si>
  <si>
    <t>23410809505</t>
  </si>
  <si>
    <t>Moolan Singh Murali</t>
  </si>
  <si>
    <t>विद्यार्थियों के साथ बहुत अच्छे से प्रेरणादायक भाषा का उपयोग शिक्षक के द्वारा किया जाता है, इंडिपेंड कार्य करने हेतु अवसर दिया जाता है।</t>
  </si>
  <si>
    <t>वैयक्तिक कार्य के साथ साथ विद्यार्थी को सोचने का समय देना बहुत अनिवार्य है, समूह कार्य के अवसर भी दिये जा सकते है।</t>
  </si>
  <si>
    <t>कोई सहायत बताई गई नहीं।</t>
  </si>
  <si>
    <t>890b681c-ddd6-41b4-b13f-879edd6f117d</t>
  </si>
  <si>
    <t>uuid:890b681c-ddd6-41b4-b13f-879edd6f117d</t>
  </si>
  <si>
    <t>Sihawal</t>
  </si>
  <si>
    <t>23170707604</t>
  </si>
  <si>
    <t>Dinesh Kumar Patel</t>
  </si>
  <si>
    <t>895ce042-f8f0-46d2-b6f2-701cb3ba1421</t>
  </si>
  <si>
    <t>uuid:895ce042-f8f0-46d2-b6f2-701cb3ba1421</t>
  </si>
  <si>
    <t>Jang Bahadur Singh</t>
  </si>
  <si>
    <t>Bc2058</t>
  </si>
  <si>
    <t>731c2318-3248-40c5-bed1-411e499648cb</t>
  </si>
  <si>
    <t>uuid:731c2318-3248-40c5-bed1-411e499648cb</t>
  </si>
  <si>
    <t>Namrta goswami</t>
  </si>
  <si>
    <t>Bb9413</t>
  </si>
  <si>
    <t>54c99046-4357-4bf1-b2a8-3be1fd7554df</t>
  </si>
  <si>
    <t>uuid:54c99046-4357-4bf1-b2a8-3be1fd7554df</t>
  </si>
  <si>
    <t>Tara devi jaishwal</t>
  </si>
  <si>
    <t>Bc5343</t>
  </si>
  <si>
    <t>506636be-ac79-4dac-8578-7055601000a2</t>
  </si>
  <si>
    <t>uuid:506636be-ac79-4dac-8578-7055601000a2</t>
  </si>
  <si>
    <t>Dilip pathak</t>
  </si>
  <si>
    <t>CC8496</t>
  </si>
  <si>
    <t>हुक फीडबैक CFU प्रश्न पूछना</t>
  </si>
  <si>
    <t>1fd08610-8770-456a-bd3b-a8fd84951495</t>
  </si>
  <si>
    <t>uuid:1fd08610-8770-456a-bd3b-a8fd84951495</t>
  </si>
  <si>
    <t>23070931902</t>
  </si>
  <si>
    <t>Dilip Kumar Sharma</t>
  </si>
  <si>
    <t>AK4748</t>
  </si>
  <si>
    <t>पाठ परिवार एवं समुदाय को विद्यार्थियों के स्वयं के अनुभव से जोड़ा, सूची बनाने मे विद्यार्थियों की मदद की गयी</t>
  </si>
  <si>
    <t>चारों विद्यार्थियों को समूह कार्य दिया जा सकता है, विद्यार्थियों को स्वयं पढ़ने के लिए कहा जा सकता है</t>
  </si>
  <si>
    <t>मॉड्यूल साझा करना</t>
  </si>
  <si>
    <t>5d0c927d-9a1d-4095-9af4-e4623416cbf5</t>
  </si>
  <si>
    <t>uuid:5d0c927d-9a1d-4095-9af4-e4623416cbf5</t>
  </si>
  <si>
    <t>23070903906</t>
  </si>
  <si>
    <t>दीक्षा पंथी</t>
  </si>
  <si>
    <t>CV5005</t>
  </si>
  <si>
    <t>शिक्षक ने स्वतंत्र कार्य के दौरान प्रत्येक विद्यार्थी के पास जाकर मदद की। शिक्षक ने सवाल पूछकर समझ की जांच की। शिक्षक ने टीएलएम का प्रभावी उपयोग किया जिससे विद्यार्थियों की अवधारणात्मक समझ स्पष्ट हुई</t>
  </si>
  <si>
    <t>कोल्ड कॉल का उपयोग किया जा सकता है, दो दो के समूह मे चिंतन करने को दिया जा सकता है, अवधारणा को और अधिक स्पष्ट करने की आवश्यकता थी</t>
  </si>
  <si>
    <t>पाठ योजना साझा की जाएगी</t>
  </si>
  <si>
    <t>5ad6f1ee-15d6-42d0-b339-b266d3dab460</t>
  </si>
  <si>
    <t>uuid:5ad6f1ee-15d6-42d0-b339-b266d3dab460</t>
  </si>
  <si>
    <t>23210101505</t>
  </si>
  <si>
    <t>Firdaus Khan</t>
  </si>
  <si>
    <t>BE5897</t>
  </si>
  <si>
    <t>She had a very god relation with students, she motivated students to write correct spellings, she used cold calling very frequently</t>
  </si>
  <si>
    <t>She could have built the context for class, any children engagement strategy could be used while delivering class</t>
  </si>
  <si>
    <t>Teacher did not shared this explicitly</t>
  </si>
  <si>
    <t>School was an EPS school with grades from 1-8</t>
  </si>
  <si>
    <t>96adec36-835c-46a2-be59-b9ea413f17e7</t>
  </si>
  <si>
    <t>uuid:96adec36-835c-46a2-be59-b9ea413f17e7</t>
  </si>
  <si>
    <t>23210101523</t>
  </si>
  <si>
    <t>Neelam Thakur</t>
  </si>
  <si>
    <t>BQ6765</t>
  </si>
  <si>
    <t>No technique was used</t>
  </si>
  <si>
    <t>Class could be made more engaging, students were just noting from the board with no assurance about understanding</t>
  </si>
  <si>
    <t>Teacher shared a  combined approach for at grade and remedial classes</t>
  </si>
  <si>
    <t>6c835aa6-6ece-40de-b3bf-909e2dcacaff</t>
  </si>
  <si>
    <t>uuid:6c835aa6-6ece-40de-b3bf-909e2dcacaff</t>
  </si>
  <si>
    <t>Tamia</t>
  </si>
  <si>
    <t>23430500106</t>
  </si>
  <si>
    <t>Teacher</t>
  </si>
  <si>
    <t>AG5044</t>
  </si>
  <si>
    <t>Positive classroom culture</t>
  </si>
  <si>
    <t>- using student engagement technique</t>
  </si>
  <si>
    <t>74a7d720-83dd-4911-8a57-ec415c89fdb9</t>
  </si>
  <si>
    <t>uuid:74a7d720-83dd-4911-8a57-ec415c89fdb9</t>
  </si>
  <si>
    <t>23430500301</t>
  </si>
  <si>
    <t>Shambhu ram Dubey</t>
  </si>
  <si>
    <t>BR1969</t>
  </si>
  <si>
    <t>Good practice of providing independent activities for the students</t>
  </si>
  <si>
    <t>1b4d0b15-0282-48e2-bdd0-0b03dc31e34f</t>
  </si>
  <si>
    <t>uuid:1b4d0b15-0282-48e2-bdd0-0b03dc31e34f</t>
  </si>
  <si>
    <t>Kamlesh Sahu</t>
  </si>
  <si>
    <t>AL9113</t>
  </si>
  <si>
    <t>cold call, Appreciation, TLM</t>
  </si>
  <si>
    <t>thinking time, right way of question, Gender mix group formation</t>
  </si>
  <si>
    <t>65c40908-9fdb-4d7d-9fbc-45cf88c8143c</t>
  </si>
  <si>
    <t>uuid:65c40908-9fdb-4d7d-9fbc-45cf88c8143c</t>
  </si>
  <si>
    <t>22.9958 77.5266 0.0 449771</t>
  </si>
  <si>
    <t>23380202901</t>
  </si>
  <si>
    <t>Aanand Kumar Bairagi</t>
  </si>
  <si>
    <t>AN5366</t>
  </si>
  <si>
    <t>Well explained the topic, taking additional teaching of maths</t>
  </si>
  <si>
    <t>cold call, TPS, Appreciation</t>
  </si>
  <si>
    <t>Lesion plan for class 8</t>
  </si>
  <si>
    <t>78920636-04d6-4970-a194-659acc925cd9</t>
  </si>
  <si>
    <t>uuid:78920636-04d6-4970-a194-659acc925cd9</t>
  </si>
  <si>
    <t>23390223501</t>
  </si>
  <si>
    <t>Mamta Namdeo</t>
  </si>
  <si>
    <t>AB9858</t>
  </si>
  <si>
    <t>Appreciation, Many question asked, well explained topic</t>
  </si>
  <si>
    <t>thinking topic, Multiple topic, CFU</t>
  </si>
  <si>
    <t>training for more days</t>
  </si>
  <si>
    <t>f33c7348-6e02-4423-8398-94d9a1335d51</t>
  </si>
  <si>
    <t>uuid:f33c7348-6e02-4423-8398-94d9a1335d51</t>
  </si>
  <si>
    <t>Laxmi Thakur</t>
  </si>
  <si>
    <t>AB3021</t>
  </si>
  <si>
    <t>Good explain the topic, many question, daily life connect</t>
  </si>
  <si>
    <t>open ended question, Appreciation, CFU</t>
  </si>
  <si>
    <t>activities and TLM</t>
  </si>
  <si>
    <t>b807bc8a-a1c5-4507-a1dc-7daff5aac1af</t>
  </si>
  <si>
    <t>uuid:b807bc8a-a1c5-4507-a1dc-7daff5aac1af</t>
  </si>
  <si>
    <t>23310513602</t>
  </si>
  <si>
    <t>Parmeshwary Chaukikar</t>
  </si>
  <si>
    <t>मराठी</t>
  </si>
  <si>
    <t>Content understanding good, seating arrangement was effective</t>
  </si>
  <si>
    <t>Use of group activity, engage students and use TLM</t>
  </si>
  <si>
    <t>28b47ee2-37c2-4a26-9c41-bf392005e0e8</t>
  </si>
  <si>
    <t>uuid:28b47ee2-37c2-4a26-9c41-bf392005e0e8</t>
  </si>
  <si>
    <t>Shivkumar Tiwari</t>
  </si>
  <si>
    <t>On time with the content</t>
  </si>
  <si>
    <t>Explained the correct way of doing TPS and cold calling, asking CFU and not taking chorus responses</t>
  </si>
  <si>
    <t>0988b21a-8e60-43ff-b0b4-2e5d8f64708d</t>
  </si>
  <si>
    <t>uuid:0988b21a-8e60-43ff-b0b4-2e5d8f64708d</t>
  </si>
  <si>
    <t>23420118908</t>
  </si>
  <si>
    <t>Manish Shrivastava</t>
  </si>
  <si>
    <t>AP5751</t>
  </si>
  <si>
    <t>गणित विषय पर विद्यार्थी की समझ के लिये शिक्षक द्वारा बच्चों के परिपेक्ष्य के उदाहरण देकर गणित को सरल बनाया गया।</t>
  </si>
  <si>
    <t>समझ की जाँच करना आवश्यक है, सभी विद्यार्थियों के प्रतिभागिता सुनिष्चित करने हेतु कोल्ड कॉलिंग, समूह मैं कार्य, व्यक्तिगत कार्य दिया जा सकता है।</t>
  </si>
  <si>
    <t>कोई सहायता बताई गई नहीं।</t>
  </si>
  <si>
    <t>294aec79-07c2-4431-8cb4-608ad1ff1157</t>
  </si>
  <si>
    <t>uuid:294aec79-07c2-4431-8cb4-608ad1ff1157</t>
  </si>
  <si>
    <t>Shakun sayyam</t>
  </si>
  <si>
    <t>BS6157</t>
  </si>
  <si>
    <t>शिक्षक विद्यार्थी के साथ सकारात्मक भाषा का उपयोग करते है, साथ ही कक्षा मैं जीवंत उदारहण देने का प्रयास किया जाता है।</t>
  </si>
  <si>
    <t>सभी विद्यार्थियों की सहभागिता सुनिश्चित करने हेतु कोल्ड कॉलिंग जैसी गतिविधियों का उपयोग कक्षा मैं किया जाए। बंद छोर के प्रश्न के साथ खुले छोर के प्रश्न का उपयोग किया जाए।</t>
  </si>
  <si>
    <t>c9088990-f356-43ea-9629-ff4e26e337c2</t>
  </si>
  <si>
    <t>uuid:c9088990-f356-43ea-9629-ff4e26e337c2</t>
  </si>
  <si>
    <t>Surekha Kachwaha</t>
  </si>
  <si>
    <t>Ap5662</t>
  </si>
  <si>
    <t>शिक्षिका के द्वारा विद्यार्थी के सकारात्मक भाषा का प्रयोग किया जाता है, कठिन शब्दों के3 अर्थ को दोहराया जाता है।</t>
  </si>
  <si>
    <t>विद्यार्थियों की सहभागिता सुनिष्चित करने हेतु कक्षा में कोल्ड कॉलिन समूह चर्चा की जा सकती है।</t>
  </si>
  <si>
    <t>कोई सहायता के बारे मैं बताया गया नहीं।</t>
  </si>
  <si>
    <t>d3ccbef6-18b5-441b-8638-dec38638cd23</t>
  </si>
  <si>
    <t>uuid:d3ccbef6-18b5-441b-8638-dec38638cd23</t>
  </si>
  <si>
    <t>Mohgaon</t>
  </si>
  <si>
    <t>23420406802</t>
  </si>
  <si>
    <t>Balli Marko</t>
  </si>
  <si>
    <t>शिक्षक के द्वारा कक्षा की शुरुआत रोचक तरीके से की गई, पाठ को परिपेक्ष से जोड़ते हुए विद्यार्थी को पूर्व ज्ञान की जाँच की।</t>
  </si>
  <si>
    <t>समूह कार्य दिया जा सकता है।साथ ही कक्षा मैं खुले छोर के प्रश्न का प्रयोग किया जाए।</t>
  </si>
  <si>
    <t>कोई सहायता बताई नहीं गई।</t>
  </si>
  <si>
    <t>f7083008-ad98-4ff0-b0d8-3920a7253f5f</t>
  </si>
  <si>
    <t>uuid:f7083008-ad98-4ff0-b0d8-3920a7253f5f</t>
  </si>
  <si>
    <t>Khailna singh mahete</t>
  </si>
  <si>
    <t>AJ9355</t>
  </si>
  <si>
    <t>शिक्षक के द्वारा सकरात्मक भाषा का प्रयोग किया गया, बंद छोर के प्रश्न पूछे गए।</t>
  </si>
  <si>
    <t>शिक्षक के द्वारा पाठ की शुरुवात रोचक तरीके से की जा सकती है, प्रश्न खुले छोर के भी पूछे जा सकते है।</t>
  </si>
  <si>
    <t>04d3bbf6-f2c1-4bd8-9d91-afe077faa62f</t>
  </si>
  <si>
    <t>uuid:04d3bbf6-f2c1-4bd8-9d91-afe077faa62f</t>
  </si>
  <si>
    <t>Patan</t>
  </si>
  <si>
    <t>23390507302</t>
  </si>
  <si>
    <t>Kalpna Dixit</t>
  </si>
  <si>
    <t>AB8680</t>
  </si>
  <si>
    <t>Teacher has provided a learning opportunity to children by giving group work, independent work and started lesson with the hook.</t>
  </si>
  <si>
    <t>Teacher can encourage the discussion in the classroom about the social issues, as topic is itself dealing with that.</t>
  </si>
  <si>
    <t>CLSS should be organized on ICT in Education, Activity Based learning.</t>
  </si>
  <si>
    <t>b745fefa-4fa9-4967-8d4d-bf47fb9331d7</t>
  </si>
  <si>
    <t>uuid:b745fefa-4fa9-4967-8d4d-bf47fb9331d7</t>
  </si>
  <si>
    <t>23410807703</t>
  </si>
  <si>
    <t>Madhudip Upadhyay</t>
  </si>
  <si>
    <t>AJ9275</t>
  </si>
  <si>
    <t>Teacher has started lesson with activity as hook, integrating hook teacher delve into the lesson, used positive language with the students.</t>
  </si>
  <si>
    <t>Teacher can ask both types of question close ended as well as open ended, can provide thinking time to students.</t>
  </si>
  <si>
    <t>Not shared</t>
  </si>
  <si>
    <t>85212d8d-8fd7-47ec-b8da-c40b8a48a9cf</t>
  </si>
  <si>
    <t>uuid:85212d8d-8fd7-47ec-b8da-c40b8a48a9cf</t>
  </si>
  <si>
    <t>23411107904</t>
  </si>
  <si>
    <t>Shivam Kumar Yadav</t>
  </si>
  <si>
    <t>CE2377</t>
  </si>
  <si>
    <t>शिक्षक के द्वारा मापन पढ़ने हेतु विभिन्न प्रकार के TLM का उपयोग किया गया। स्वतंत्र कार्य करने हेतु समय दिया, विभिन्न प्रकार के प्रश्न कक्षा मैं पूछे।</t>
  </si>
  <si>
    <t>सोचने का समय दिया जाए, कोल्ड कॉलिंग करजे सभी विद्यार्थियों की सहभागिता सुनिश्चित की जाए।</t>
  </si>
  <si>
    <t>छोटे और सरल गणित के लेसन प्लान दिये जाए।</t>
  </si>
  <si>
    <t>3961d377-89b1-445b-9c39-07d029c21c73</t>
  </si>
  <si>
    <t>uuid:3961d377-89b1-445b-9c39-07d029c21c73</t>
  </si>
  <si>
    <t>23390606002</t>
  </si>
  <si>
    <t>Krishn Kumar Sahu</t>
  </si>
  <si>
    <t>AB3865</t>
  </si>
  <si>
    <t>शिक्षक के द्वारा कक्षा मैं विभिन्न प्रकार के प्रश्नों का उपयोग किया गया ।</t>
  </si>
  <si>
    <t>सभी की सहभागिता सुनिश्चित करने हेतु सोचने का समय दिया जाए तथा विद्यार्थियों को चयन कोल्ड कॉलिंग पद्धति के द्वारा किया जाए।</t>
  </si>
  <si>
    <t>कोई सहायता बताई गई नहीं ।</t>
  </si>
  <si>
    <t>53ff73a2-2bf4-4389-8c02-d29d01fc7fe3</t>
  </si>
  <si>
    <t>uuid:53ff73a2-2bf4-4389-8c02-d29d01fc7fe3</t>
  </si>
  <si>
    <t>BU7942</t>
  </si>
  <si>
    <t>शिक्षक के द्वारा गतिविधिया करके अवधारणा को स्पष करने की कोशिश की गई।</t>
  </si>
  <si>
    <t>सभी विद्यार्थियों को सोचने को प्रेरित करते हुए विद्यार्थी का चयन कोल्ड कॉलिन से किया जाए।</t>
  </si>
  <si>
    <t>गणित विषय के TLM की सूची बनाकर भेजी जाए।</t>
  </si>
  <si>
    <t>10317a6b-5026-48d3-af4c-1420979acf79</t>
  </si>
  <si>
    <t>uuid:10317a6b-5026-48d3-af4c-1420979acf79</t>
  </si>
  <si>
    <t>23390794802</t>
  </si>
  <si>
    <t>Ramsharan Singh Bagri</t>
  </si>
  <si>
    <t>Maintaining notebook, proper correction work</t>
  </si>
  <si>
    <t>Group activity, TLM use</t>
  </si>
  <si>
    <t>fa2e9494-e3bd-4e53-a425-2eebed2706e0</t>
  </si>
  <si>
    <t>uuid:fa2e9494-e3bd-4e53-a425-2eebed2706e0</t>
  </si>
  <si>
    <t>23390704802</t>
  </si>
  <si>
    <t>Notebook correction, Printrich classroom</t>
  </si>
  <si>
    <t>Use group work, CFUs</t>
  </si>
  <si>
    <t>Teacher is comfortable in teaching both science and maths.</t>
  </si>
  <si>
    <t>db6f9340-f87c-49ba-a457-2fb66cec6263</t>
  </si>
  <si>
    <t>uuid:db6f9340-f87c-49ba-a457-2fb66cec6263</t>
  </si>
  <si>
    <t>21.946051 78.916677 621.8999633789062 6.2829999923706055</t>
  </si>
  <si>
    <t>23430802502</t>
  </si>
  <si>
    <t>Chandrasekhar Kursange</t>
  </si>
  <si>
    <t>शिक्षक ने समझ की जांच की। परिवेशीय उदाहरण शामिल किए।</t>
  </si>
  <si>
    <t>हुक,कोल्ड कॉलिंग tps समूह कार्य इत्यादि पर काम करने की आवश्यकता है</t>
  </si>
  <si>
    <t>हर बच्चे के पास 2 सेट किताब है एक स्कूल में रहती है एक घर पर रहती है। इस तरह से उन्हें सिर्फ नोटबुक लाना होता है। इस तरह से अतिरिक्त वजन से बच जाते है।</t>
  </si>
  <si>
    <t>dd5a1b1a-de5c-4f8f-9c9f-a8ef381a0d79</t>
  </si>
  <si>
    <t>uuid:dd5a1b1a-de5c-4f8f-9c9f-a8ef381a0d79</t>
  </si>
  <si>
    <t>21.99946 78.92961 618.3999633789062 36.81100082397461</t>
  </si>
  <si>
    <t>Ramesh Dharpure</t>
  </si>
  <si>
    <t>AX2022</t>
  </si>
  <si>
    <t>शिक्षक ने परिवेश से जोड़कर सिखाया। बच्चों से सवाल पूछे।</t>
  </si>
  <si>
    <t>हुक कोल्ड कॉलिंग tps समूह कार्य इत्यादि तकनीक शामिल करने की आवश्यकता है</t>
  </si>
  <si>
    <t>01d8cfbb-548f-4fce-97a6-5fc69628abe7</t>
  </si>
  <si>
    <t>uuid:01d8cfbb-548f-4fce-97a6-5fc69628abe7</t>
  </si>
  <si>
    <t>Petlawad</t>
  </si>
  <si>
    <t>23240905321</t>
  </si>
  <si>
    <t>Fatema Mansuri</t>
  </si>
  <si>
    <t>CF1337</t>
  </si>
  <si>
    <t>1. हुक का प्रयोग 2. समूह कार्य दिया गया 3. सही जवाब पर प्रशंसा</t>
  </si>
  <si>
    <t>1. कोल्ड कॉलिंग का उपयोग</t>
  </si>
  <si>
    <t>शिक्षिका को इस तरह के प्रशिक्षण बहुत अच्छा लगा l अगर भविष्य में पुनः प्रशिक्षण होते है तो वह आगे भी इस तरह के प्रशिक्षण में शामिल होंगे l</t>
  </si>
  <si>
    <t>bac0fe05-1ff4-4197-9d1b-2ccd6bbe2956</t>
  </si>
  <si>
    <t>uuid:bac0fe05-1ff4-4197-9d1b-2ccd6bbe2956</t>
  </si>
  <si>
    <t>23.213285 77.439695 0.0 100</t>
  </si>
  <si>
    <t>23130205612</t>
  </si>
  <si>
    <t>Vandana Shukla</t>
  </si>
  <si>
    <t>BS3562</t>
  </si>
  <si>
    <t>विद्यार्थियों की सराहना करते हैं, स्वतंत्र कार्य दिया गया</t>
  </si>
  <si>
    <t>समूह में कार्य करने के अवसर दें, कोल्ड कॉल, टीपीएस का उप्पयोग करें।</t>
  </si>
  <si>
    <t>शिक्षण योजना वाले मॉड्यूल</t>
  </si>
  <si>
    <t>e8964b95-a6de-45b7-b3b1-88bcafb740fa</t>
  </si>
  <si>
    <t>vs6gwSzCDWjB2nPxHD2WUD</t>
  </si>
  <si>
    <t>uuid:e8964b95-a6de-45b7-b3b1-88bcafb740fa</t>
  </si>
  <si>
    <t>23130202203</t>
  </si>
  <si>
    <t>T K Chaturvedi</t>
  </si>
  <si>
    <t>AW1890</t>
  </si>
  <si>
    <t>अपने समझ की जांच की, सराहना किया, विद्यार्थियों को पढ़ने के लिए कहा</t>
  </si>
  <si>
    <t>समूह कार्य , टीपीएस करवा सकते हैं, कोल्ड काल का उपयोग करें, टीएलएम का उपयोग अवधारणा को स्पष्ट करने के लिए  कह सकते हैं</t>
  </si>
  <si>
    <t>शिक्षण योजनाएँ साझा किया जा सकता है, सामान्य शिक्षण विधि की मार्गदशिका को साझा किया जा सकता है</t>
  </si>
  <si>
    <t>85b017b7-d001-4be2-bbf8-d57239a352ca</t>
  </si>
  <si>
    <t>uuid:85b017b7-d001-4be2-bbf8-d57239a352ca</t>
  </si>
  <si>
    <t>Shiladitya Ghosh</t>
  </si>
  <si>
    <t>Arvind Bajpeyi</t>
  </si>
  <si>
    <t>AB9438</t>
  </si>
  <si>
    <t>TLM के साथ जुड़ी हुई गतिविधि बहुत ही सकारात्मक रहा, विद्यार्थी पूरी तरह से चर्चा में जुड़े हुए दिखे।</t>
  </si>
  <si>
    <t>स्वतंत्र कार्य करने का अवसर दे, समूह चर्चा करने का अवसर दे, खुले छोड़ वाले पूंछे दे,</t>
  </si>
  <si>
    <t>प्रशिक्षण और संसाधन को साँझा करने की सूचना समय से मिले</t>
  </si>
  <si>
    <t>कुछ नही</t>
  </si>
  <si>
    <t>6fedd8bc-a9e1-46af-89b6-c3c9e6934e8e</t>
  </si>
  <si>
    <t>uuid:6fedd8bc-a9e1-46af-89b6-c3c9e6934e8e</t>
  </si>
  <si>
    <t>25.104999 78.249838 295.6000061035156 11.892000198364258</t>
  </si>
  <si>
    <t>23020207618</t>
  </si>
  <si>
    <t>Ram raj singh tomar</t>
  </si>
  <si>
    <t>BB4259</t>
  </si>
  <si>
    <t>e6500521-5e6b-403b-a567-3c2ab3d6ccd7</t>
  </si>
  <si>
    <t>ve7kZcgcDTv2V4NS7nfSwV</t>
  </si>
  <si>
    <t>uuid:e6500521-5e6b-403b-a567-3c2ab3d6ccd7</t>
  </si>
  <si>
    <t>26.232621 78.212245 159.70001220703125 44.459999084472656</t>
  </si>
  <si>
    <t>23020207609</t>
  </si>
  <si>
    <t>Neelesh Sharma</t>
  </si>
  <si>
    <t>BA2145</t>
  </si>
  <si>
    <t>बच्चों से प्रश्न पूछने उपरांत सोचने के पर्याप्त समय देना आवश्यक है।बैठक व्यवस्था में रोटेशन किया जाए तो बच्चों को अधिक जोड़ा जा सकता है।</t>
  </si>
  <si>
    <t>a52dfa6a-4928-404e-bdf2-6109003b346e</t>
  </si>
  <si>
    <t>uuid:106a3275-ab5d-4f71-a793-a89fdeb81226</t>
  </si>
  <si>
    <t>26.280422 78.226458 153.40000915527344 8.187999725341797</t>
  </si>
  <si>
    <t>23040211204</t>
  </si>
  <si>
    <t>Bhagwan Singh Kadam</t>
  </si>
  <si>
    <t>शिक्षक सभी बच्चों से सम्मानजनक बातचीत करते हैं।शिक्षक का कंटेंट डिलीवरी प्रभावी था।</t>
  </si>
  <si>
    <t>बच्चों से प्रश्न पूछने उपरांत सोचने के पर्याप्त समय देना आवश्यक है।शैक्षिक संवाद आधारित सीख को कक्षा कक्ष में लागू किया जा सकता है, ताकि कक्षा में सभी बच्चों को प्रतिभाग करने के पर्याप्त मौके दिए जा सकें।</t>
  </si>
  <si>
    <t>शैक्षिक संवाद आधारित सीख को कक्षा में लागू किया जा सकता है इस पर विस्तृत चर्चा की गई।</t>
  </si>
  <si>
    <t>e9b3fce7-8eb4-4c22-b583-ac8e1838b0d9</t>
  </si>
  <si>
    <t>uuid:e9b3fce7-8eb4-4c22-b583-ac8e1838b0d9</t>
  </si>
  <si>
    <t>26.306317 78.255173 153.40000915527344 6.76200008392334</t>
  </si>
  <si>
    <t>बच्चे अपनी बात रखते समय भयमुक्त दिख रहे थे, यह शिक्षक के प्रयासों का दर्शाता है।शिक्षक सभी बच्चों से सम्मानजनक बातचीत करते हैं</t>
  </si>
  <si>
    <t>कक्षा के नियमों को सुदृण करना आवश्यक है ।शिक्षक थिंक पेयर एंड शेयर तकनीकी के माध्यम से सभी बच्चों को गतिविधि में प्रतिभाग करने के मौके दे सकते हैं</t>
  </si>
  <si>
    <t>पाठयोजना आधारित शिक्षण आधारित प्रमुख घटकों पर विस्तृत चर्चा की गई, एवं दीक्षा पर उपलब्ध कोर्स पूर्ण करने हेतु आवश्यक सहयोग किया गया।</t>
  </si>
  <si>
    <t>8bd48aed-3f0f-4918-840f-d6ab9da52608</t>
  </si>
  <si>
    <t>uuid:8bd48aed-3f0f-4918-840f-d6ab9da52608</t>
  </si>
  <si>
    <t>26.356337 78.289099 113.43707275390625 7.874000072479248</t>
  </si>
  <si>
    <t>23040211102</t>
  </si>
  <si>
    <t>Radha Sharma</t>
  </si>
  <si>
    <t>BB4330</t>
  </si>
  <si>
    <t>शिक्षक का कंटेंट डिलीवरी प्रभावी था।शिक्षक सभी बच्चों से सम्मानजनक बातचीत करते हैं।</t>
  </si>
  <si>
    <t>शैक्षिक संवाद आधारित सीख को कक्षा कक्ष में लागू किया जा सकता है, ताकि कक्षा में सभी बच्चों को प्रतिभाग करने के पर्याप्त मौके दिए जा सकें इस पर विस्तृत चर्चा की गई।शैक्षिक संवाद आधारित सीख को कक्षा में लागू किया जा सकता है इस पर विस्तृत चर्चा की गई।</t>
  </si>
  <si>
    <t>e602de6e-01ee-451a-b41f-6ad0fdc7c4c6</t>
  </si>
  <si>
    <t>uuid:e602de6e-01ee-451a-b41f-6ad0fdc7c4c6</t>
  </si>
  <si>
    <t>23390606802</t>
  </si>
  <si>
    <t>Itipraksh Shrivastava</t>
  </si>
  <si>
    <t>AB4046</t>
  </si>
  <si>
    <t>शिक्षक के द्वारा कक्ष 6 और 8 को सामूहिक रूप मैं गणित की समझ के लिए अवधारणाओं का संयोजन किया गया , दोनों कक्षा मैं कार्य एक साथ करते हुए पथ की शुरुआत रोचक तरीके से की गई।</t>
  </si>
  <si>
    <t>विद्यार्थियों को समूह मैं कार्य के हेतु नियम बनाए जाए, सोचने का समय को थोड़ा अधिक दिया जा सकता है।</t>
  </si>
  <si>
    <t>c174d0c2-fa0c-4e65-a407-ccb3a1738a82</t>
  </si>
  <si>
    <t>uuid:c174d0c2-fa0c-4e65-a407-ccb3a1738a82</t>
  </si>
  <si>
    <t>Bhagirath prasad Ahirwar</t>
  </si>
  <si>
    <t>Ab3943</t>
  </si>
  <si>
    <t>शिक्षक के द्वारा कक्षा मैं रोचक शुरुवात के साथ साथ पाठ की समझ को सुदृढ़ करने हेतु विषय सम्बन्धित TLM का उपयोग किया गया।</t>
  </si>
  <si>
    <t>समूह मैं कार्य करने हेतु अवसर दिए जाए। कोल्ड कलिंग का प्रयोग और समझ के जांच हेतु सभी से सामूहिक प्रतिक्रिया के बजाय कोल्ड कॉलिंग का उपयोग किया जा सकता है।</t>
  </si>
  <si>
    <t>गणित विषय मैं TLM को लेकर मार्गदर्शिका और दीक्षा कोर्स के लिए डायरी और मार्गदर्शिका हार्ड कॉपी में प्रदान की जाए।</t>
  </si>
  <si>
    <t>8598e16f-bc13-4cc2-b31f-2a88ba39bc31</t>
  </si>
  <si>
    <t>uuid:8598e16f-bc13-4cc2-b31f-2a88ba39bc31</t>
  </si>
  <si>
    <t>Nishi Rawat</t>
  </si>
  <si>
    <t>CE2349</t>
  </si>
  <si>
    <t>शिक्षक के द्वार विद्यार्थी को स्वतंत कार्य कठिन शब्दों की पहचान के रूप मैं दिया गया, शिक्षक के द्वारा विद्यार्थी को स्वतंत्र कार्य के दौरान सहायता प्रदान की गई।</t>
  </si>
  <si>
    <t>शिक्षक विद्यार्थी को सोचने के अवसर प्रदान करे, प्रतिभागिता बढ़ाने हेतु कोल्ड कलिंग जैसे तकनीक का प्रयोग करे।</t>
  </si>
  <si>
    <t>04bff1fb-4ab3-49b1-a606-09d1c4ad84ef</t>
  </si>
  <si>
    <t>uuid:04bff1fb-4ab3-49b1-a606-09d1c4ad84ef</t>
  </si>
  <si>
    <t>Sunil Chandra Verma</t>
  </si>
  <si>
    <t>BR5347</t>
  </si>
  <si>
    <t>शिक्षक के द्वारा पाठ की शुरुआत रोचक तरीके से की गई, पथ के दौरान खुले छोर वाले पार्श का उपयोग किया गया।</t>
  </si>
  <si>
    <t>विद्यार्थियों को स्वतंत्र कार्य और समूह कार्य करने के अवसर कक्षा मैं प्रदान किए जाए</t>
  </si>
  <si>
    <t>6e8b1471-376a-41f2-bca8-c7fd46a3da5d</t>
  </si>
  <si>
    <t>uuid:6e8b1471-376a-41f2-bca8-c7fd46a3da5d</t>
  </si>
  <si>
    <t>23151003702</t>
  </si>
  <si>
    <t>Sanjiv Kumar Agarwal</t>
  </si>
  <si>
    <t>BU7622</t>
  </si>
  <si>
    <t>शिक्षक के द्वारा कक्षा की शुरुआत और प्रश्न पूछने के सभी स्टेप्स का पालन किया गया, प्रश्नों दोनों प्रकार के कक्षा मैं पूछे गए।</t>
  </si>
  <si>
    <t>विद्यार्थियों स्वतंत्र कार्य और समूह कार्य के अवसर दिए जाए।</t>
  </si>
  <si>
    <t>कोई विशेष सहायता बताई गई नहीं।</t>
  </si>
  <si>
    <t>6ca1cdbd-cfe3-4fc9-b60f-18ff52b44fea</t>
  </si>
  <si>
    <t>uuid:6ca1cdbd-cfe3-4fc9-b60f-18ff52b44fea</t>
  </si>
  <si>
    <t>Durgesh Barman</t>
  </si>
  <si>
    <t>CF2640</t>
  </si>
  <si>
    <t>कक्षा मैं सकारात्मकता भाषा का प्रयोग के साथ साथ कठिन शब्दों की पहचान करके बोर्ड पर शिक्षक के द्वारा लिखा गया।</t>
  </si>
  <si>
    <t>कक्षा की शुरुआत में विद्यार्थियों के साथ विषय से जुड़ी सामान्य बातचीत करना, स्वागत करना एवं सभी विद्यार्थियों के साथ जुड़ाव बनाना, उनको सीखने के लिए तैयार करने के लिए जरूरी हैं।</t>
  </si>
  <si>
    <t>अंग्रेजी विषय हेतु विषयवस्तु को लेकर प्रशिक्षण आयोजित किया जाए।</t>
  </si>
  <si>
    <t>e465e786-deb0-4049-a1c7-f7af4cb353f9</t>
  </si>
  <si>
    <t>uuid:e465e786-deb0-4049-a1c7-f7af4cb353f9</t>
  </si>
  <si>
    <t>23151003602</t>
  </si>
  <si>
    <t>Sandip Bunkar</t>
  </si>
  <si>
    <t>CC1271</t>
  </si>
  <si>
    <t>कक्षा के प्रारंभ मे विद्यार्थियों के साथ बातचीत करना, उनका स्वागत करना एवं विषय वस्तु के साथ जुड़ाव बनाकर कक्षा की शुरुआत करने का आपका प्रयास प्रसंशनीय हैं, इस प्रयास को नियमित रखें एवं इसमें नवाचार के बारे में भी सोचें।</t>
  </si>
  <si>
    <t>कोई सहायता विशेष रूप से साझा की नहीं गई।</t>
  </si>
  <si>
    <t>37f13c52-c2bc-4923-8cf0-edba190dd51b</t>
  </si>
  <si>
    <t>uuid:37f13c52-c2bc-4923-8cf0-edba190dd51b</t>
  </si>
  <si>
    <t># days to fill CRO</t>
  </si>
  <si>
    <t>Observer</t>
  </si>
  <si>
    <t>CRO date</t>
  </si>
  <si>
    <t>Sampled or Not</t>
  </si>
  <si>
    <t>District</t>
  </si>
  <si>
    <t>Block</t>
  </si>
  <si>
    <t>UDISE</t>
  </si>
  <si>
    <t>MT Name (if Sampled)</t>
  </si>
  <si>
    <t>Subject</t>
  </si>
  <si>
    <t>Gender</t>
  </si>
  <si>
    <t>Unique Observer</t>
  </si>
  <si>
    <t>Unique District</t>
  </si>
  <si>
    <t>Unique Blocks</t>
  </si>
  <si>
    <t>Unique Schools</t>
  </si>
  <si>
    <t>Unique Teachers</t>
  </si>
  <si>
    <t>33 unique observers conducted these observations</t>
  </si>
  <si>
    <t>Overall 1045 classroom observations have been conducted</t>
  </si>
  <si>
    <t>1029 unique teachers observed in these 1045 observations</t>
  </si>
  <si>
    <t>694 unique schools covered</t>
  </si>
  <si>
    <t>All 55 districts covered</t>
  </si>
  <si>
    <t>296 unique blocks covered</t>
  </si>
  <si>
    <t>Grade</t>
  </si>
  <si>
    <t>Classroom type</t>
  </si>
  <si>
    <t>Rupali Singh Baghel</t>
  </si>
  <si>
    <t>Sanskrit</t>
  </si>
  <si>
    <t>Hindi</t>
  </si>
  <si>
    <t>English</t>
  </si>
  <si>
    <t>Hook technique is used by ~47% teachers to ensure student participation.</t>
  </si>
  <si>
    <t>~43% of teachers are not using any of the technique for ensuring student participation.</t>
  </si>
  <si>
    <t>Row Labels</t>
  </si>
  <si>
    <t>Count of Subject</t>
  </si>
  <si>
    <t>Basic infoirmations</t>
  </si>
  <si>
    <t>There are a total of 411 classroom observation done from July 25 to Jan 26</t>
  </si>
  <si>
    <t>There are a total of 27 unique observers who conducted CROs.</t>
  </si>
  <si>
    <t>All 55 districts are reached through CROs this year.</t>
  </si>
  <si>
    <t>251 out of 322 blocks covered.</t>
  </si>
  <si>
    <t>29% of CROs are from Social Science, 32% Science and 33% for Maths.</t>
  </si>
  <si>
    <t>Remaining 21 CROs are from other subjects i.e., English, Hindi and Sanskrit.</t>
  </si>
  <si>
    <t>(blank)</t>
  </si>
  <si>
    <t>~14% female and ~86% male teachers (or master trainers) are observed.,</t>
  </si>
  <si>
    <t>Grand Total</t>
  </si>
  <si>
    <t>Area 1</t>
  </si>
  <si>
    <t>Q1.1</t>
  </si>
  <si>
    <t>Q1.2</t>
  </si>
  <si>
    <t>Q1.3</t>
  </si>
  <si>
    <t>~18% of teachers ensure student participation by giving constructive feedback on student work.</t>
  </si>
  <si>
    <t>Q1.4</t>
  </si>
  <si>
    <t>~9% teachers are ensuring student participation by TPS and group discussion.</t>
  </si>
  <si>
    <t>Note</t>
  </si>
  <si>
    <t>Q1 is a multiselect question.</t>
  </si>
  <si>
    <t>Overview of all CROs conducted</t>
  </si>
  <si>
    <t>1)</t>
  </si>
  <si>
    <t>6, 7 &amp; 8</t>
  </si>
  <si>
    <t>Grades observed</t>
  </si>
  <si>
    <t>2)</t>
  </si>
  <si>
    <t>Total Classroom observation</t>
  </si>
  <si>
    <t>3)</t>
  </si>
  <si>
    <t>Unique teachers observed</t>
  </si>
  <si>
    <t>4)</t>
  </si>
  <si>
    <t>Unique observers</t>
  </si>
  <si>
    <t>5)</t>
  </si>
  <si>
    <t>Unique schools visited for these observations</t>
  </si>
  <si>
    <t>6)</t>
  </si>
  <si>
    <t>Districts covered (All)</t>
  </si>
  <si>
    <t>7)</t>
  </si>
  <si>
    <t>Unique blocks covered</t>
  </si>
  <si>
    <t>Overview of sampled observations</t>
  </si>
  <si>
    <t>Total sampled observations conducted</t>
  </si>
  <si>
    <t>352 Male and 59 Female teachers observed</t>
  </si>
  <si>
    <t>~17</t>
  </si>
  <si>
    <t>Avg teaching (govt + No-govt) experience of teachers (in year)</t>
  </si>
  <si>
    <t>Avg middle-grade teaching experience of teachers (in year)</t>
  </si>
  <si>
    <t>Avg student enrollment (in classrooms)</t>
  </si>
  <si>
    <t>8)</t>
  </si>
  <si>
    <t>~15</t>
  </si>
  <si>
    <t>Avg student attendance (in classrooms)</t>
  </si>
  <si>
    <t>9)</t>
  </si>
  <si>
    <t>~83% of teaching and ~16% of revision classrooms have been observed.</t>
  </si>
  <si>
    <t>10)</t>
  </si>
  <si>
    <t>We observed ~48% classrooms of grade 6, ~16% of grade 7 and ~26% classroom of grade 8. Remaining ~10% classroom where multi-grade teaching.</t>
  </si>
  <si>
    <t>11)</t>
  </si>
  <si>
    <t>Observed ~33% of Maths, ~32% of Science and ~29% of Social Science classrooms. Remaining ~6% of classrooms were observed for different subjects i.e. Hindi, English and Sanskrit.</t>
  </si>
  <si>
    <t>12)</t>
  </si>
  <si>
    <t>On average, 13 students (out of 15) had a subject textbook with them.</t>
  </si>
  <si>
    <t>Area-wise Analysis</t>
  </si>
  <si>
    <t>Highly adopted Indicator/rubric</t>
  </si>
  <si>
    <t>Medium adopted indicator/rubric</t>
  </si>
  <si>
    <t>Low adopted indicator/rubric</t>
  </si>
  <si>
    <t>Area 1: शिक्षण प्रक्रिया (Teaching Process)</t>
  </si>
  <si>
    <t>The use of Hook technique has been observed in ~48% of classrooms.</t>
  </si>
  <si>
    <t>In remaining ~52 of classrooms, there is no Hook used, however teachers welcome students in ~21% (out of ~52%) classrooms.</t>
  </si>
  <si>
    <t xml:space="preserve">Out of all, in 82% of classrooms, teachers are giving lectures. 40% teachers give students some part of lessons to read. 30% teachers use TLMS while teaching. </t>
  </si>
  <si>
    <t>20% of teachers do activities and games.</t>
  </si>
  <si>
    <t>There are ~11% of classrooms, where both use of TLM and lesson reading by students were observed.</t>
  </si>
  <si>
    <t>~12% of classrooms where both use of TLMs and activities have been observed.</t>
  </si>
  <si>
    <t>In ~41% of classrooms, only 10% to 40% of students are participating and the teacher doing most of the talking.</t>
  </si>
  <si>
    <t>In ~43% of classrooms, there is no use of any technique i.e. Hook, TPS, Group discussion, Constructive feedback, etc.</t>
  </si>
  <si>
    <t>In ~9% of classrooms, TPS and Group discussion have been observed.</t>
  </si>
  <si>
    <t>Constructive feedback has been given in ~18% of classrooms.</t>
  </si>
  <si>
    <t>The least used technique is Audio/Visual use in only ~2% of classrooms, as per the observation.</t>
  </si>
  <si>
    <t>In 91% of classrooms, it is observed that teachers are asking questions, where there are only close-ended questions in 46% of classrooms.</t>
  </si>
  <si>
    <t>In ~43% of classrooms, there are questions being asked by teachers but no thinking time has been given.</t>
  </si>
  <si>
    <t>Out of 91% of classrooms, there are a mix of both close and open-ended questions being asked in remaining 45% of classrooms.</t>
  </si>
  <si>
    <t>In ~27% of classrooms, there are questions being asked and thinking time has also given by saying, but it was not enough.</t>
  </si>
  <si>
    <t>In remaining ~30% of classrooms, teachers are asking questions and  giving enough thinking time to students by saying.</t>
  </si>
  <si>
    <t>In ~24% of classrooms, teachers mostly take responses from students who raise their hands.</t>
  </si>
  <si>
    <t>In ~53% of classrooms, teachers mostly take chorus responses from students. (mostly is for &gt;50% questions)</t>
  </si>
  <si>
    <t>In ~23% of classrooms, teachers mostly use Cold Calling to get responses on the asked questions.</t>
  </si>
  <si>
    <t>In ~14% of classrooms, teachers use basic CFU technique i.e. raise hands, show thumbs-up, etc.</t>
  </si>
  <si>
    <t>In ~26% of classrooms, most of the time students are assessed quickly (verbally or in written form) and their responses are taken individually. (like asking everyone a few questions or giving them exit tickets)</t>
  </si>
  <si>
    <t>In ~50% of classroom, there was no independent work time given to students. I remaining classrooms, they are giving.</t>
  </si>
  <si>
    <t>In ~20% of classrooms, teachers gave independent work time to students, but do not circulate to help them.</t>
  </si>
  <si>
    <t>In ~24% of classrooms, teachers gave independent work time, circulated and even helped students to check their work and help.</t>
  </si>
  <si>
    <t>In remaining ~6% classrooms, teachers gave independent work time and circulated in the classrooms, but didn`t help and check their work.</t>
  </si>
  <si>
    <t>In ~50% of classrooms, teachers gave independent work time to students.</t>
  </si>
  <si>
    <t>In ~30% of classrooms, teachers are circulating in the classrooms.</t>
  </si>
  <si>
    <t>Overall in ~18% of classrooms, there were opportunities given to student for group work.</t>
  </si>
  <si>
    <t>In ~82% of classrooms, there was no opportunity given to students for group work.</t>
  </si>
  <si>
    <t>In only ~11% of classrooms, teachers were circulating in the classrooms, after giving opportunities for group work.</t>
  </si>
  <si>
    <t>Area 2: Classroom Culture [कक्षा संस्कृति (समावेशिता, सकारात्मक भाषा, एवं कक्षा प्रबंधन)]</t>
  </si>
  <si>
    <t>In more than 98% classrooms, teacher did not use inappropriate/abusive language or behavior towards any student.</t>
  </si>
  <si>
    <t>In remaining 6 classrooms, inappropriate behavior/language was observed, i.e. beating students as they did not take books to school, scolding and calling them weak.</t>
  </si>
  <si>
    <t>In ~89% of classrooms, teachers were using positive and inspiring language with students.</t>
  </si>
  <si>
    <t>Positive language was not observed in remaining ~11% classrooms.</t>
  </si>
  <si>
    <t>In ~59% of classrooms, there were no set classroom norms or routines.</t>
  </si>
  <si>
    <t>In ~14% of classrooms, there were norms/routines were set, but not regularly reinforced (even when needed).</t>
  </si>
  <si>
    <t>In ~18% of classrooms, there were norms/routines set and consistently reinforced (as needed) and were effective.</t>
  </si>
  <si>
    <t>In all the classrooms, teachers were promoted an inclusive environment by consciously discussing any issues such as stereotypes or discrimination, excluding 6 classrooms, where inappropriate behaviour/language was observed (refer to the cell E53).</t>
  </si>
  <si>
    <t>There were no incidents of stereotyping or discrimination were observed during the observation, except 1 classrooms.</t>
  </si>
  <si>
    <t>In 1 classroom, one or more incidents of stereotyping or discrimination were observed, but the teacher did not address the issue/failed to resolve the issue.</t>
  </si>
  <si>
    <t>Area 3: Lesson Planning and Implementation (पाठ योजना एवं क्रियान्वयन)</t>
  </si>
  <si>
    <t>Activities (i.e. game, discussion, group work, etc.) and Homework were written in all 22 lesson plans.</t>
  </si>
  <si>
    <t>Only in 22 (~5%) teachers had a written lesson plan for class of CRO day (self-made or pre-prepared from the state), remaining ~96% had not.</t>
  </si>
  <si>
    <t>In 16 out of 22 written lesson plans, they have mentioned all listed components i.e. LOs, required materials, activities, CFUs and Hommework.</t>
  </si>
  <si>
    <t>In 15 out of 22 classrooms, the lessons taught fully matched the lesson plan. The remaining 7 lessons were matched to some extent only.</t>
  </si>
  <si>
    <t>~63% (of all 411) classrooms, teachers included components i.e. asking CFU questions and giving Homework while teaching the lesson.</t>
  </si>
  <si>
    <t>In ~46% of classrooms, teachers included subject related activities while teaching the lesson.</t>
  </si>
  <si>
    <t>In ~29% of classrooms, teachers used TLMs while teaching the lesson.</t>
  </si>
  <si>
    <t>Checklists</t>
  </si>
  <si>
    <t>In ~39% of classrooms, students`s copies were checked promptly without any delay.</t>
  </si>
  <si>
    <t>Student copy`s checked sometimes with irregularities in ~47% of classrooms.</t>
  </si>
  <si>
    <t>Student copy`s never checked in ~14% classrooms.</t>
  </si>
  <si>
    <t>In ~65% (out of 378) of classrooms, errors are identified, but corrected in ~18% of classrooms.</t>
  </si>
  <si>
    <t>In remaining ~35% (of 378) classrooms, errors are neither identified nor corrected in student`s copy.</t>
  </si>
  <si>
    <t>~39% of teachers had gave generic comments i.e. 'okay', 'god', etc. Only ~4% gave written specific and doable feedback.</t>
  </si>
  <si>
    <t>In ~56% of classrooms, no specific and constructive feedback was given on students'  copy work by teachers.</t>
  </si>
  <si>
    <t>~13% (of 378) of teachers gave irregular comments/feedback on neatness of notebook and presentation.</t>
  </si>
  <si>
    <t>~85% (of 378) of teachers did not give any comment/feedback on keeping the notebook neat and tidy and presentation.</t>
  </si>
  <si>
    <t>In ~46% of classrooms, subject-specific notebooks were found with more than half students.</t>
  </si>
  <si>
    <t>In ~27% of classrooms, it is observed that less than half students have subject-specific notebooks.</t>
  </si>
  <si>
    <t>In ~27% of classrooms, subject-specific notebooks were not found during the observation.</t>
  </si>
  <si>
    <t xml:space="preserve"> ~21% of classrooms were observed with available reference posters and charts on walls.</t>
  </si>
  <si>
    <t>Remaining ~79% of classrooms were observed with no reference posters and charts on walls.</t>
  </si>
  <si>
    <t>Out of 85 classrooms, ~60% had mosty new charts, others were mostly old (torn or with unclear information).</t>
  </si>
  <si>
    <t>Observations (of 85) indicate that 40% of classroom charts were prepared by students, 20% by teachers, while 40% were commercially purchased from the market.</t>
  </si>
  <si>
    <t>It is observed that, presented charts/posters in the ~32% classrooms were on relevant topics that are currently being covered/taught in the class.</t>
  </si>
  <si>
    <t>Presented charts/posters in the ~52% classrooms were on academic topics but are not being covered/taught in the class.</t>
  </si>
  <si>
    <t>Presented charts/posters in ~16% classrooms were related to the class (e.g. class rules/birthdays/timetable) but not relevant to the topics being taught.)</t>
  </si>
  <si>
    <t>Student Spot Check</t>
  </si>
  <si>
    <t>~67% of students were able to read fluently.</t>
  </si>
  <si>
    <t>~46% of students were able to understand what they read.</t>
  </si>
  <si>
    <t>~48% of students were able to do the writing work.</t>
  </si>
  <si>
    <t>Basic information_</t>
  </si>
  <si>
    <t>Grade wise # of observations</t>
  </si>
  <si>
    <t>We have conducted a total of 411 Observation for 411 sampled Master trainers (352 Male and 59 Female).</t>
  </si>
  <si>
    <t>We have visited 401 schools, covering all 55 districts and 251 blocks.</t>
  </si>
  <si>
    <t>Count of आपने कौनसी कक्षा का अवलोकन किया?</t>
  </si>
  <si>
    <t>On an average, teachers has around 17 years of teaching experience, while ~13 years of experience of middle grade teaching of same observed subject.</t>
  </si>
  <si>
    <t>In all 411 observed classrooms, the average student enrollment is ~29 and Attandance is ~15.</t>
  </si>
  <si>
    <t>~211 months or ~17 years</t>
  </si>
  <si>
    <t>~157 months or ~13 years</t>
  </si>
  <si>
    <t>Observation area 1_ Teaching process</t>
  </si>
  <si>
    <t>1. शिक्षक कालांश की शुरुआत कैसे करते हैं?</t>
  </si>
  <si>
    <t>~162 months or ~13 years</t>
  </si>
  <si>
    <t>The use of Hook technique has been observed in ~48% of classrooms.
In remaining ~52 of classrooms, there is no Hook used, however teachers welcome students in ~21% (out of ~52%) classrooms.</t>
  </si>
  <si>
    <t>~29 (29.32) avg classroom enrollment</t>
  </si>
  <si>
    <t>Out of all, in 82% of classrooms, teachers are giving lectures. 40% teachers give students some part of lessons to read. 30% teachers use TLMS while teaching. 20% of teachers do activities and games.</t>
  </si>
  <si>
    <t>~15 (13.39) avg student attandance</t>
  </si>
  <si>
    <t>2.1.1</t>
  </si>
  <si>
    <t>2.1.2</t>
  </si>
  <si>
    <t>Hook used in</t>
  </si>
  <si>
    <t>2.2.1</t>
  </si>
  <si>
    <t>In ~45% of classrooms, more than 40% or more of students participated during the lesson.</t>
  </si>
  <si>
    <t>शिक्षक कक्षा में कैसे पढ़ाते हैं? (एक से अधिक विकल्प चुने जा सकते हैं)</t>
  </si>
  <si>
    <t>Opt 3 + Opt 4</t>
  </si>
  <si>
    <t>2.2.2</t>
  </si>
  <si>
    <t>2.1 + 2.2</t>
  </si>
  <si>
    <t>It is observed that there are more than 40% of students are participating during the lesson in ~10% classrooms, where teachers lectrures only. Here there is no TLM used and no activities has been conducted.</t>
  </si>
  <si>
    <t>Cross Tabulation</t>
  </si>
  <si>
    <t>Student participation = Students ask questions, answer questions, repeat the lesson and share own thoughts during the lesson.</t>
  </si>
  <si>
    <t>2.3. विद्यार्थियों की सहभागिता के लिए कौन कौन सी तकनीकें उपयोग की गई हैं? (एक से अधिक विकल्प चुनें जा सकते हैं)</t>
  </si>
  <si>
    <t>2.3.1</t>
  </si>
  <si>
    <t>Count of Classroom type</t>
  </si>
  <si>
    <t>2.3.2</t>
  </si>
  <si>
    <t>Ques 1= 47.93% ~~~~ Que 2.3 = 47.20%</t>
  </si>
  <si>
    <t>2.3.3</t>
  </si>
  <si>
    <t>2.3.4</t>
  </si>
  <si>
    <t>There are ~11% classrooms, where more than 40% students are participated during the lesson, however teachers did not use any of the technique i.e. Hook, TPD, C. feedback, Audio/Visual, etc.</t>
  </si>
  <si>
    <t>3.1.1</t>
  </si>
  <si>
    <t>3.1.2</t>
  </si>
  <si>
    <t>There are 172 (~41%) classrooms, where questions are being asked by teachers and more than 40% of students are participating during the lesson.</t>
  </si>
  <si>
    <t>3.2. क्या शिक्षक प्रश्न का उत्तर लेने से पहले विद्यार्थियों को स्पष्ट रूप से कह कर सोचने के लिए पर्याप्त समय देते हैं? (If 3.1 option 1 is selected)</t>
  </si>
  <si>
    <t>3.2.1</t>
  </si>
  <si>
    <t>3.2.2</t>
  </si>
  <si>
    <t>3.2.3</t>
  </si>
  <si>
    <t>There are ~23% of classrooms, where close-ended questions have been asked and no thinking time given to students.</t>
  </si>
  <si>
    <t>There are ~30% of classrooms, where a mix of close and open ended questions are being asked ad thinking time is also given by teachers. In ~18% (out of ~30%) of classrooms, thinking time was enough.</t>
  </si>
  <si>
    <t>3.3.1</t>
  </si>
  <si>
    <t>3.3.2</t>
  </si>
  <si>
    <t>Cold calling</t>
  </si>
  <si>
    <t>3.3.3</t>
  </si>
  <si>
    <t>There are ~15% of classrooms, teachers took chorus responses on the asked questions and 40% or more students have participated during the lesson.</t>
  </si>
  <si>
    <t>4. शिक्षक पढ़ाए जा रहे विषय/टॉपिक के बारे में विद्यार्थियों की समझ की जांच (CFU) करने के लिए किस तरीके का अधिकांशतः उपयोग करते हैं? </t>
  </si>
  <si>
    <t>CFU</t>
  </si>
  <si>
    <t>In ~60% of classrooms, there was no CFU has been observed. However ~45% (out of ~60%) of classrooms, teachers are mostly taking chorus responses as Yes/No.</t>
  </si>
  <si>
    <t>5.1.1</t>
  </si>
  <si>
    <t>5.1.2</t>
  </si>
  <si>
    <t>5.1.3</t>
  </si>
  <si>
    <t>5.1.4</t>
  </si>
  <si>
    <t>Independent work time</t>
  </si>
  <si>
    <t>Circulation</t>
  </si>
  <si>
    <t>There are 10% of classrooms, it is observed that teachers are not helping and checking student work after giving independent work, but constructive feedback technique was used to ensure their participation.</t>
  </si>
  <si>
    <t>5.2.1</t>
  </si>
  <si>
    <t>5.2.2</t>
  </si>
  <si>
    <t>5.2.3</t>
  </si>
  <si>
    <t>There are more classrooms (~24%) where teachers gave independent work time, circulate and also help and check student work, as compared after giving group work opportunities (~11%).</t>
  </si>
  <si>
    <t>There are more classrooms (~30%) where teachers are circulating after giving independent work time, as compared to the group work time (~11%)</t>
  </si>
  <si>
    <t>Observation area 2_ Classroom Culture</t>
  </si>
  <si>
    <t>6.1. क्या शिक्षक किसी भी विद्यार्थी के साथ अपमानजनक भाषा* या व्यवहार करते हैं, या विद्यार्थियों को शारीरिक दंड देते हैं ?</t>
  </si>
  <si>
    <t>6.1.1</t>
  </si>
  <si>
    <t>6.1.2</t>
  </si>
  <si>
    <t>6.2.1</t>
  </si>
  <si>
    <t>In ~89% of classrooms, teachers were using positive and inspiring language with students, not using in remaining ~11% classrooms.</t>
  </si>
  <si>
    <t>There were 4 classrooms, where both use of positive and inspiring language, and inappropriate behavior/language were observed.</t>
  </si>
  <si>
    <t>7. क्या शिक्षक कक्षा के लिए प्रभावी नियम या दिनचर्या /रूटीन बनाए रखने में सक्षम थे?</t>
  </si>
  <si>
    <t>Norms/routine</t>
  </si>
  <si>
    <t>8.1. क्या शिक्षक रूढ़िवादिता या भेदभाव जैसे किसी भी मुद्दे पर सजगता से बातचीत कर समावेशी वातावरण को बढ़ावा देते हैं?</t>
  </si>
  <si>
    <t>8.1.1</t>
  </si>
  <si>
    <t>In all the classrooms, teachers were promoted an inclusive environment by consciously discussing any issues such as stereotypes or discrimination, excluding 6 classrooms, where inappropriate behaviour/language was observed.</t>
  </si>
  <si>
    <t>8.2.1</t>
  </si>
  <si>
    <t>8.2.2</t>
  </si>
  <si>
    <t>Observation area 3_ Lesson Planning and Implementation</t>
  </si>
  <si>
    <t>9.1.1</t>
  </si>
  <si>
    <t>9.2. क्या पाठ योजना में निम्नलिखित का उल्लेख है</t>
  </si>
  <si>
    <t>9.2.1</t>
  </si>
  <si>
    <t>9.2.2</t>
  </si>
  <si>
    <t>9.3.1</t>
  </si>
  <si>
    <t>10. क्या शिक्षक ने पाठ पढ़ाने के दौरान निम्नलिखित घटकों को शामिल किया?</t>
  </si>
  <si>
    <t>CFU is ~64% in 10.1 and ~40% in 4.1 &amp;4.2</t>
  </si>
  <si>
    <t>Copy checking</t>
  </si>
  <si>
    <t>A.1</t>
  </si>
  <si>
    <t>In ~39% of classrooms, students`s copies were checked promptly without any delay. Checked sometimes with irregularities in ~47% of classrooms and never checked in ~14% classrooms.</t>
  </si>
  <si>
    <t>demom - 378</t>
  </si>
  <si>
    <t>B.1</t>
  </si>
  <si>
    <t>In ~35% (of 378) classrooms, errors are neither identified nor corrected in student`s copy.</t>
  </si>
  <si>
    <t>B.2</t>
  </si>
  <si>
    <t>In remaining ~65% of classrooms, errors are identified, but corrected in ~18% of classrooms.</t>
  </si>
  <si>
    <t>C.1</t>
  </si>
  <si>
    <t>feedback on copy checking</t>
  </si>
  <si>
    <t>C.2</t>
  </si>
  <si>
    <t>D.1. क्या शिक्षक नोटबुक में उचित व व्यवस्थित लिखावट के साथ प्रस्तुतिकरण को प्रोत्साहित करते हैं?</t>
  </si>
  <si>
    <t>D.1.1</t>
  </si>
  <si>
    <t>~85% of teachers did not give any comment/feedback on keeping the notebook neat and tidy and presentation.</t>
  </si>
  <si>
    <t>Copy writing</t>
  </si>
  <si>
    <t>D.1.2</t>
  </si>
  <si>
    <t>~13% of teachers gave irregular comments/feedback on neatness of notebook and presentation.</t>
  </si>
  <si>
    <t>Status of subject notebooks</t>
  </si>
  <si>
    <t>D.2.1</t>
  </si>
  <si>
    <t>Denom = 411</t>
  </si>
  <si>
    <t>D.2.2</t>
  </si>
  <si>
    <t>D.2.3</t>
  </si>
  <si>
    <t>F.1.1</t>
  </si>
  <si>
    <t>~79% of classrooms were observed with no reference posters and charts on walls while ~21% classrooms had those.</t>
  </si>
  <si>
    <t>Denom 85 with f.1</t>
  </si>
  <si>
    <t>F.2.1</t>
  </si>
  <si>
    <t>F.3.1</t>
  </si>
  <si>
    <t>Classroom observations indicate that 40% of classroom charts were prepared by students, 20% by teachers, while 40% were commercially purchased from the market.</t>
  </si>
  <si>
    <t>F.4.1</t>
  </si>
  <si>
    <t>Student spot check</t>
  </si>
  <si>
    <t>Read</t>
  </si>
  <si>
    <t>Understand</t>
  </si>
  <si>
    <t>Write</t>
  </si>
  <si>
    <t>TPS</t>
  </si>
  <si>
    <t>Group discussion</t>
  </si>
  <si>
    <t>C. feedback</t>
  </si>
  <si>
    <t>Eff. Questioning</t>
  </si>
  <si>
    <t>Positive language</t>
  </si>
  <si>
    <t>Overall</t>
  </si>
  <si>
    <t>Name</t>
  </si>
  <si>
    <t>ID</t>
  </si>
  <si>
    <t>Kuldeep Namdeo</t>
  </si>
  <si>
    <t>bt8059</t>
  </si>
  <si>
    <t>Sandeep Bhargava</t>
  </si>
  <si>
    <t>aa4206</t>
  </si>
  <si>
    <t>bq6746</t>
  </si>
  <si>
    <t>at6473</t>
  </si>
  <si>
    <t>au6661</t>
  </si>
  <si>
    <t>cc2010</t>
  </si>
  <si>
    <t>Dinesh Chouhan</t>
  </si>
  <si>
    <t>Rakesh Kumar Ray</t>
  </si>
  <si>
    <t>bq3039</t>
  </si>
  <si>
    <t>Rakesh Mali</t>
  </si>
  <si>
    <t>bp8961</t>
  </si>
  <si>
    <t>bo6908</t>
  </si>
  <si>
    <t>ac8476</t>
  </si>
  <si>
    <t>Indrakumar Narre</t>
  </si>
  <si>
    <t>ag6122</t>
  </si>
  <si>
    <t>Narayan Prasad Aharwar</t>
  </si>
  <si>
    <t>br5530</t>
  </si>
  <si>
    <t>Mansharam Baghel</t>
  </si>
  <si>
    <t>bn6862</t>
  </si>
  <si>
    <t>Sapna Jain</t>
  </si>
  <si>
    <t>ai1889</t>
  </si>
  <si>
    <t>Pooran Singh Lodhi</t>
  </si>
  <si>
    <t>bu4341</t>
  </si>
  <si>
    <t>bw7781</t>
  </si>
  <si>
    <t>by8747</t>
  </si>
  <si>
    <t>be1382</t>
  </si>
  <si>
    <t>bf4696</t>
  </si>
  <si>
    <t>ac7761</t>
  </si>
  <si>
    <t>ad2977</t>
  </si>
  <si>
    <t>bw2038</t>
  </si>
  <si>
    <t>am5184</t>
  </si>
  <si>
    <t>br2460</t>
  </si>
  <si>
    <t>Ramratan Jatav</t>
  </si>
  <si>
    <t>bb4309</t>
  </si>
  <si>
    <t>cb1037</t>
  </si>
  <si>
    <t>al9174</t>
  </si>
  <si>
    <t>Abhay Raj Yogi</t>
  </si>
  <si>
    <t>bc5877</t>
  </si>
  <si>
    <t>bx6775</t>
  </si>
  <si>
    <t>Amar Singh Watte</t>
  </si>
  <si>
    <t>at1073</t>
  </si>
  <si>
    <t>bo1472</t>
  </si>
  <si>
    <t>ae1879</t>
  </si>
  <si>
    <t>bu4550</t>
  </si>
  <si>
    <t>bn9615</t>
  </si>
  <si>
    <t>Anil Pandey</t>
  </si>
  <si>
    <t>cc1757</t>
  </si>
  <si>
    <t>ac1600</t>
  </si>
  <si>
    <t>cb5344</t>
  </si>
  <si>
    <t>bx4179</t>
  </si>
  <si>
    <t>bx5892</t>
  </si>
  <si>
    <t>ba9827</t>
  </si>
  <si>
    <t>bu4362</t>
  </si>
  <si>
    <t>bz2804</t>
  </si>
  <si>
    <t>as1821</t>
  </si>
  <si>
    <t>bs7047</t>
  </si>
  <si>
    <t>cb8571</t>
  </si>
  <si>
    <t>bq2407</t>
  </si>
  <si>
    <t>bx1354</t>
  </si>
  <si>
    <t>bx3187</t>
  </si>
  <si>
    <t>ai2407</t>
  </si>
  <si>
    <t>bv7873</t>
  </si>
  <si>
    <t>bw4399</t>
  </si>
  <si>
    <t>bm9759</t>
  </si>
  <si>
    <t>ao1060</t>
  </si>
  <si>
    <t>cc1668</t>
  </si>
  <si>
    <t>cd2997</t>
  </si>
  <si>
    <t>aq1614</t>
  </si>
  <si>
    <t>ap8443</t>
  </si>
  <si>
    <t>ao1266</t>
  </si>
  <si>
    <t>az2357</t>
  </si>
  <si>
    <t>bo4966</t>
  </si>
  <si>
    <t>bx9558</t>
  </si>
  <si>
    <t>bq6477</t>
  </si>
  <si>
    <t>Harsh Narayan Sharma</t>
  </si>
  <si>
    <t>av6366</t>
  </si>
  <si>
    <t>ay5340</t>
  </si>
  <si>
    <t>ao2741</t>
  </si>
  <si>
    <t>bl2648</t>
  </si>
  <si>
    <t>Jeetendra Agrawal</t>
  </si>
  <si>
    <t>cc9218</t>
  </si>
  <si>
    <t>bx9614</t>
  </si>
  <si>
    <t>cd9616</t>
  </si>
  <si>
    <t>bl9270</t>
  </si>
  <si>
    <t>bs6916</t>
  </si>
  <si>
    <t>at2356</t>
  </si>
  <si>
    <t>bh1390</t>
  </si>
  <si>
    <t>bc6101</t>
  </si>
  <si>
    <t>ad3283</t>
  </si>
  <si>
    <t>cc6070</t>
  </si>
  <si>
    <t>cc5111</t>
  </si>
  <si>
    <t>Mahendra Kuamr Sahu</t>
  </si>
  <si>
    <t>al9142</t>
  </si>
  <si>
    <t>ai3372</t>
  </si>
  <si>
    <t>Mahendra Parmar</t>
  </si>
  <si>
    <t>cd1836</t>
  </si>
  <si>
    <t>bv5321</t>
  </si>
  <si>
    <t>cf2190</t>
  </si>
  <si>
    <t>bt7775</t>
  </si>
  <si>
    <t>cb2842</t>
  </si>
  <si>
    <t>cd7113</t>
  </si>
  <si>
    <t>ad2962</t>
  </si>
  <si>
    <t>cc2121</t>
  </si>
  <si>
    <t>Mukesh Kumar Sharma</t>
  </si>
  <si>
    <t>au5216</t>
  </si>
  <si>
    <t>bo7110</t>
  </si>
  <si>
    <t>au5530</t>
  </si>
  <si>
    <t>cc5186</t>
  </si>
  <si>
    <t>ah5107</t>
  </si>
  <si>
    <t>cc3222</t>
  </si>
  <si>
    <t>bs6923</t>
  </si>
  <si>
    <t>be8884</t>
  </si>
  <si>
    <t>cd1099</t>
  </si>
  <si>
    <t>al4022</t>
  </si>
  <si>
    <t>cc7970</t>
  </si>
  <si>
    <t>Pawan Na</t>
  </si>
  <si>
    <t>ce9701</t>
  </si>
  <si>
    <t>au9684</t>
  </si>
  <si>
    <t>bw6107</t>
  </si>
  <si>
    <t>cb6643</t>
  </si>
  <si>
    <t>ae2670</t>
  </si>
  <si>
    <t>ad8885</t>
  </si>
  <si>
    <t>cc3115</t>
  </si>
  <si>
    <t>cd4178</t>
  </si>
  <si>
    <t>Pramod Chandra Mishra</t>
  </si>
  <si>
    <t>av6540</t>
  </si>
  <si>
    <t>bu1189</t>
  </si>
  <si>
    <t>bt7619</t>
  </si>
  <si>
    <t>bf5484</t>
  </si>
  <si>
    <t>bs3290</t>
  </si>
  <si>
    <t>Pyare Lal Gupta</t>
  </si>
  <si>
    <t>bq2344</t>
  </si>
  <si>
    <t>Raghvendra Singh Kushwah</t>
  </si>
  <si>
    <t>bu1240</t>
  </si>
  <si>
    <t>cb5318</t>
  </si>
  <si>
    <t>Rajeev Kumar Jain</t>
  </si>
  <si>
    <t>bc9696</t>
  </si>
  <si>
    <t>bo2465</t>
  </si>
  <si>
    <t>bj3829</t>
  </si>
  <si>
    <t>Rajesh Tiwari</t>
  </si>
  <si>
    <t>bt7153</t>
  </si>
  <si>
    <t>bc1940</t>
  </si>
  <si>
    <t>bw4668</t>
  </si>
  <si>
    <t>ca9883</t>
  </si>
  <si>
    <t>Ram Kumar Pandey</t>
  </si>
  <si>
    <t>bw3044</t>
  </si>
  <si>
    <t>al7714</t>
  </si>
  <si>
    <t>cc6546</t>
  </si>
  <si>
    <t>bq1866</t>
  </si>
  <si>
    <t>bn9055</t>
  </si>
  <si>
    <t>an3159</t>
  </si>
  <si>
    <t>cd6098</t>
  </si>
  <si>
    <t>ab6177</t>
  </si>
  <si>
    <t>bf8000</t>
  </si>
  <si>
    <t>ak3215</t>
  </si>
  <si>
    <t>cc9585</t>
  </si>
  <si>
    <t>cc7590</t>
  </si>
  <si>
    <t>bs2101</t>
  </si>
  <si>
    <t>Sanjay Mishra</t>
  </si>
  <si>
    <t>bv8269</t>
  </si>
  <si>
    <t>bb4918</t>
  </si>
  <si>
    <t>al1415</t>
  </si>
  <si>
    <t>bv9936</t>
  </si>
  <si>
    <t>bs9261</t>
  </si>
  <si>
    <t>Savita Gupta</t>
  </si>
  <si>
    <t>bs6827</t>
  </si>
  <si>
    <t>ad7463</t>
  </si>
  <si>
    <t>Shashi Kant Dwivedi</t>
  </si>
  <si>
    <t>bo6807</t>
  </si>
  <si>
    <t>ac7638</t>
  </si>
  <si>
    <t>bg2313</t>
  </si>
  <si>
    <t>cb2297</t>
  </si>
  <si>
    <t>Shivendra Soni</t>
  </si>
  <si>
    <t>cc3919</t>
  </si>
  <si>
    <t>bt4394</t>
  </si>
  <si>
    <t>bh7476</t>
  </si>
  <si>
    <t>bw3528</t>
  </si>
  <si>
    <t>cc5727</t>
  </si>
  <si>
    <t>ai8991</t>
  </si>
  <si>
    <t>bf6244</t>
  </si>
  <si>
    <t>Sushil Bhargava</t>
  </si>
  <si>
    <t>bs3649</t>
  </si>
  <si>
    <t>bv5801</t>
  </si>
  <si>
    <t>cd4428</t>
  </si>
  <si>
    <t>bs9079</t>
  </si>
  <si>
    <t>bs6641</t>
  </si>
  <si>
    <t>bf7346</t>
  </si>
  <si>
    <t>bw5397</t>
  </si>
  <si>
    <t>bv7082</t>
  </si>
  <si>
    <t>am3857</t>
  </si>
  <si>
    <t>bp8728</t>
  </si>
  <si>
    <t>bn7674</t>
  </si>
  <si>
    <t>ca4173</t>
  </si>
  <si>
    <t>Vinod Kosare</t>
  </si>
  <si>
    <t>br9879</t>
  </si>
  <si>
    <t>Vinod Kumar Ram Murti Mishra</t>
  </si>
  <si>
    <t>at2652</t>
  </si>
  <si>
    <t>bz7339</t>
  </si>
  <si>
    <t>ae6185</t>
  </si>
  <si>
    <t>Vivek Kumar Jain</t>
  </si>
  <si>
    <t>ac3084</t>
  </si>
  <si>
    <t>bz2463</t>
  </si>
  <si>
    <t>bx8143</t>
  </si>
  <si>
    <t>bm7285</t>
  </si>
  <si>
    <t>bl8746</t>
  </si>
  <si>
    <t>bv8366</t>
  </si>
  <si>
    <t>Anand Kumar Shinde</t>
  </si>
  <si>
    <t>az8454</t>
  </si>
  <si>
    <t>bq2051</t>
  </si>
  <si>
    <t>bs3369</t>
  </si>
  <si>
    <t>cc2600</t>
  </si>
  <si>
    <t>al4373</t>
  </si>
  <si>
    <t>bz4142</t>
  </si>
  <si>
    <t>bq8692</t>
  </si>
  <si>
    <t>bn4871</t>
  </si>
  <si>
    <t>by7428</t>
  </si>
  <si>
    <t>br3150</t>
  </si>
  <si>
    <t>Bhagwandas Gupta</t>
  </si>
  <si>
    <t>af5504</t>
  </si>
  <si>
    <t>be2975</t>
  </si>
  <si>
    <t>bx7512</t>
  </si>
  <si>
    <t>bq7273</t>
  </si>
  <si>
    <t>az8049</t>
  </si>
  <si>
    <t>br6516</t>
  </si>
  <si>
    <t>bx1639</t>
  </si>
  <si>
    <t>Devendra Kumar Shrivastava</t>
  </si>
  <si>
    <t>as3136</t>
  </si>
  <si>
    <t>bn2691</t>
  </si>
  <si>
    <t>bq8253</t>
  </si>
  <si>
    <t>bz2764</t>
  </si>
  <si>
    <t>bz2237</t>
  </si>
  <si>
    <t>bu4031</t>
  </si>
  <si>
    <t>bu6291</t>
  </si>
  <si>
    <t>bu4004</t>
  </si>
  <si>
    <t>ax9940</t>
  </si>
  <si>
    <t>br6783</t>
  </si>
  <si>
    <t>cd6800</t>
  </si>
  <si>
    <t>br9993</t>
  </si>
  <si>
    <t>bd9848</t>
  </si>
  <si>
    <t>Hariom Jatav</t>
  </si>
  <si>
    <t>ar8377</t>
  </si>
  <si>
    <t>Harun Rashid Khan</t>
  </si>
  <si>
    <t>bb2160</t>
  </si>
  <si>
    <t>be8241</t>
  </si>
  <si>
    <t>Hemwati Nandan Nayak</t>
  </si>
  <si>
    <t>bd5414</t>
  </si>
  <si>
    <t>cc2001</t>
  </si>
  <si>
    <t>bx8609</t>
  </si>
  <si>
    <t>bv6540</t>
  </si>
  <si>
    <t>bq3423</t>
  </si>
  <si>
    <t>bj6624</t>
  </si>
  <si>
    <t>bt1978</t>
  </si>
  <si>
    <t>bt2377</t>
  </si>
  <si>
    <t>as1256</t>
  </si>
  <si>
    <t>bs1065</t>
  </si>
  <si>
    <t>bx9056</t>
  </si>
  <si>
    <t>ak5500</t>
  </si>
  <si>
    <t>by8028</t>
  </si>
  <si>
    <t>bt1598</t>
  </si>
  <si>
    <t>ao2071</t>
  </si>
  <si>
    <t>bq2846</t>
  </si>
  <si>
    <t>Mamta Kadam</t>
  </si>
  <si>
    <t>ce4909</t>
  </si>
  <si>
    <t>ai9817</t>
  </si>
  <si>
    <t>bs4718</t>
  </si>
  <si>
    <t>bq6988</t>
  </si>
  <si>
    <t>Manoj Kumar Sharma</t>
  </si>
  <si>
    <t>af5879</t>
  </si>
  <si>
    <t>bv7065</t>
  </si>
  <si>
    <t>aj9354</t>
  </si>
  <si>
    <t>bj1423</t>
  </si>
  <si>
    <t>ay8252</t>
  </si>
  <si>
    <t>an6564</t>
  </si>
  <si>
    <t>by9481</t>
  </si>
  <si>
    <t>bx4131</t>
  </si>
  <si>
    <t>ac6142</t>
  </si>
  <si>
    <t>aa4847</t>
  </si>
  <si>
    <t>Nilima Dhote</t>
  </si>
  <si>
    <t>ah1924</t>
  </si>
  <si>
    <t>bq8708</t>
  </si>
  <si>
    <t>be8786</t>
  </si>
  <si>
    <t>az2511</t>
  </si>
  <si>
    <t>az9176</t>
  </si>
  <si>
    <t>al8799</t>
  </si>
  <si>
    <t>Pooja Thakur</t>
  </si>
  <si>
    <t>be3452</t>
  </si>
  <si>
    <t>cc7284</t>
  </si>
  <si>
    <t>Pradeep Kumar Patel</t>
  </si>
  <si>
    <t>ab7689</t>
  </si>
  <si>
    <t>al2610</t>
  </si>
  <si>
    <t>Pradeep Minj</t>
  </si>
  <si>
    <t>bp5287</t>
  </si>
  <si>
    <t>bq5982</t>
  </si>
  <si>
    <t>bs3303</t>
  </si>
  <si>
    <t>bx9242</t>
  </si>
  <si>
    <t>aj5251</t>
  </si>
  <si>
    <t>Pratap Parmar</t>
  </si>
  <si>
    <t>by9050</t>
  </si>
  <si>
    <t>bc1344</t>
  </si>
  <si>
    <t>bt7856</t>
  </si>
  <si>
    <t>ap6314</t>
  </si>
  <si>
    <t>bf2385</t>
  </si>
  <si>
    <t>Purushottam Kumar Deshmukh</t>
  </si>
  <si>
    <t>ag5919</t>
  </si>
  <si>
    <t>Pushpendra Kumar Pathak</t>
  </si>
  <si>
    <t>bd4687</t>
  </si>
  <si>
    <t>Raghvendra Patel</t>
  </si>
  <si>
    <t>cc4135</t>
  </si>
  <si>
    <t>bu7006</t>
  </si>
  <si>
    <t>ah9562</t>
  </si>
  <si>
    <t>Rajkumar Erpache</t>
  </si>
  <si>
    <t>br8989</t>
  </si>
  <si>
    <t>af7838</t>
  </si>
  <si>
    <t>bq1259</t>
  </si>
  <si>
    <t>br9400</t>
  </si>
  <si>
    <t>Ramkumar Shakya</t>
  </si>
  <si>
    <t>bg2246</t>
  </si>
  <si>
    <t>Rashmi Vishwakarma</t>
  </si>
  <si>
    <t>bq3903</t>
  </si>
  <si>
    <t>bb1088</t>
  </si>
  <si>
    <t>bd3532</t>
  </si>
  <si>
    <t>bf6801</t>
  </si>
  <si>
    <t>Sachin Malviya</t>
  </si>
  <si>
    <t>bu4890</t>
  </si>
  <si>
    <t>ak3069</t>
  </si>
  <si>
    <t>bh5863</t>
  </si>
  <si>
    <t>Sanjay Singh Baghel</t>
  </si>
  <si>
    <t>av9462</t>
  </si>
  <si>
    <t>bq4054</t>
  </si>
  <si>
    <t>be7984</t>
  </si>
  <si>
    <t>bf1283</t>
  </si>
  <si>
    <t>ac1585</t>
  </si>
  <si>
    <t>ar1776</t>
  </si>
  <si>
    <t>br2936</t>
  </si>
  <si>
    <t>bv1643</t>
  </si>
  <si>
    <t>bk3506</t>
  </si>
  <si>
    <t>bc6145</t>
  </si>
  <si>
    <t>cc1146</t>
  </si>
  <si>
    <t>aj6107</t>
  </si>
  <si>
    <t>bx9366</t>
  </si>
  <si>
    <t>bh8295</t>
  </si>
  <si>
    <t>cc5253</t>
  </si>
  <si>
    <t>bx5729</t>
  </si>
  <si>
    <t>bu7882</t>
  </si>
  <si>
    <t>bp9717</t>
  </si>
  <si>
    <t>ac2587</t>
  </si>
  <si>
    <t>Subhash Chandra Yadav</t>
  </si>
  <si>
    <t>ag4745</t>
  </si>
  <si>
    <t>bu6264</t>
  </si>
  <si>
    <t>bu7259</t>
  </si>
  <si>
    <t>bs3484</t>
  </si>
  <si>
    <t>bq1003</t>
  </si>
  <si>
    <t>af6073</t>
  </si>
  <si>
    <t>Tiwari Ashimkumar</t>
  </si>
  <si>
    <t>ad5240</t>
  </si>
  <si>
    <t>bx6245</t>
  </si>
  <si>
    <t>aq7985</t>
  </si>
  <si>
    <t>bu1211</t>
  </si>
  <si>
    <t>ae4351</t>
  </si>
  <si>
    <t>cc1999</t>
  </si>
  <si>
    <t>Vandana Purohit</t>
  </si>
  <si>
    <t>by6606</t>
  </si>
  <si>
    <t>al2864</t>
  </si>
  <si>
    <t>ca5808</t>
  </si>
  <si>
    <t>bz8116</t>
  </si>
  <si>
    <t>bv1091</t>
  </si>
  <si>
    <t>bq8957</t>
  </si>
  <si>
    <t>bz8292</t>
  </si>
  <si>
    <t>aa2343</t>
  </si>
  <si>
    <t>ag9669</t>
  </si>
  <si>
    <t>be8610</t>
  </si>
  <si>
    <t>Zahid Mohammad</t>
  </si>
  <si>
    <t>bf5958</t>
  </si>
  <si>
    <t>br8761</t>
  </si>
  <si>
    <t>an7816</t>
  </si>
  <si>
    <t>ad4520</t>
  </si>
  <si>
    <t>bs8900</t>
  </si>
  <si>
    <t>bt8214</t>
  </si>
  <si>
    <t>Anil Jadhaw</t>
  </si>
  <si>
    <t>ad8152</t>
  </si>
  <si>
    <t>Archana Mishra</t>
  </si>
  <si>
    <t>aw3899</t>
  </si>
  <si>
    <t>Arjun Prasad Prajapati</t>
  </si>
  <si>
    <t>br2659</t>
  </si>
  <si>
    <t>Arun Namdev</t>
  </si>
  <si>
    <t>ak5462</t>
  </si>
  <si>
    <t>bo7233</t>
  </si>
  <si>
    <t>ar6759</t>
  </si>
  <si>
    <t>an8898</t>
  </si>
  <si>
    <t>bu1108</t>
  </si>
  <si>
    <t>ai9119</t>
  </si>
  <si>
    <t>bf4354</t>
  </si>
  <si>
    <t>ba4445</t>
  </si>
  <si>
    <t>at3571</t>
  </si>
  <si>
    <t>ak1108</t>
  </si>
  <si>
    <t>az3877</t>
  </si>
  <si>
    <t>br8790</t>
  </si>
  <si>
    <t>Brijkishor Sharma</t>
  </si>
  <si>
    <t>ai6950</t>
  </si>
  <si>
    <t>bk8714</t>
  </si>
  <si>
    <t>ak5122</t>
  </si>
  <si>
    <t>bt7451</t>
  </si>
  <si>
    <t>at3777</t>
  </si>
  <si>
    <t>bz7559</t>
  </si>
  <si>
    <t>ba9509</t>
  </si>
  <si>
    <t>at2735</t>
  </si>
  <si>
    <t>bt4616</t>
  </si>
  <si>
    <t>bv9113</t>
  </si>
  <si>
    <t>bx4120</t>
  </si>
  <si>
    <t>at1930</t>
  </si>
  <si>
    <t>bh2995</t>
  </si>
  <si>
    <t>ao3394</t>
  </si>
  <si>
    <t>ao6979</t>
  </si>
  <si>
    <t>bz4958</t>
  </si>
  <si>
    <t>ae6193</t>
  </si>
  <si>
    <t>bf6086</t>
  </si>
  <si>
    <t>Harvinder Singh</t>
  </si>
  <si>
    <t>by7636</t>
  </si>
  <si>
    <t>bo5782</t>
  </si>
  <si>
    <t>ar9123</t>
  </si>
  <si>
    <t>am2692</t>
  </si>
  <si>
    <t>bt4331</t>
  </si>
  <si>
    <t>bt7347</t>
  </si>
  <si>
    <t>ai6367</t>
  </si>
  <si>
    <t>bt8552</t>
  </si>
  <si>
    <t>bz1655</t>
  </si>
  <si>
    <t>bq5980</t>
  </si>
  <si>
    <t>cc3072</t>
  </si>
  <si>
    <t>af9880</t>
  </si>
  <si>
    <t>bp5067</t>
  </si>
  <si>
    <t>bs7115</t>
  </si>
  <si>
    <t>by5088</t>
  </si>
  <si>
    <t>ar7755</t>
  </si>
  <si>
    <t>bu1651</t>
  </si>
  <si>
    <t>Leela Verma</t>
  </si>
  <si>
    <t>au7736</t>
  </si>
  <si>
    <t>Lochanlal Patle</t>
  </si>
  <si>
    <t>bm9520</t>
  </si>
  <si>
    <t>bv6906</t>
  </si>
  <si>
    <t>bf5503</t>
  </si>
  <si>
    <t>af1667</t>
  </si>
  <si>
    <t>bs8024</t>
  </si>
  <si>
    <t>al1860</t>
  </si>
  <si>
    <t>bj4689</t>
  </si>
  <si>
    <t>as3124</t>
  </si>
  <si>
    <t>br6795</t>
  </si>
  <si>
    <t>af6944</t>
  </si>
  <si>
    <t>aw2156</t>
  </si>
  <si>
    <t>Moolchand Rathore</t>
  </si>
  <si>
    <t>am5768</t>
  </si>
  <si>
    <t>br8212</t>
  </si>
  <si>
    <t>cc1517</t>
  </si>
  <si>
    <t>ae3360</t>
  </si>
  <si>
    <t>bw1358</t>
  </si>
  <si>
    <t>Narendra Singh Bhadoriya</t>
  </si>
  <si>
    <t>bg2490</t>
  </si>
  <si>
    <t>ah9429</t>
  </si>
  <si>
    <t>bt9619</t>
  </si>
  <si>
    <t>bv7005</t>
  </si>
  <si>
    <t>bi6494</t>
  </si>
  <si>
    <t>bv8014</t>
  </si>
  <si>
    <t>Niranjan Prasad Jhariya</t>
  </si>
  <si>
    <t>an3122</t>
  </si>
  <si>
    <t>cc5244</t>
  </si>
  <si>
    <t>Nitin Parashar</t>
  </si>
  <si>
    <t>bu1736</t>
  </si>
  <si>
    <t>ba9107</t>
  </si>
  <si>
    <t>at2843</t>
  </si>
  <si>
    <t>bt7189</t>
  </si>
  <si>
    <t>ag6934</t>
  </si>
  <si>
    <t>aw8535</t>
  </si>
  <si>
    <t>bj1208</t>
  </si>
  <si>
    <t>aq7829</t>
  </si>
  <si>
    <t>bj6634</t>
  </si>
  <si>
    <t>Prashant Mishra</t>
  </si>
  <si>
    <t>ai5389</t>
  </si>
  <si>
    <t>bi7429</t>
  </si>
  <si>
    <t>bf3781</t>
  </si>
  <si>
    <t>aw3692</t>
  </si>
  <si>
    <t>cb5670</t>
  </si>
  <si>
    <t>ai3716</t>
  </si>
  <si>
    <t>cc6270</t>
  </si>
  <si>
    <t>cd2706</t>
  </si>
  <si>
    <t>bj1645</t>
  </si>
  <si>
    <t>bw5277</t>
  </si>
  <si>
    <t>cc5337</t>
  </si>
  <si>
    <t>cc1862</t>
  </si>
  <si>
    <t>Practices with lowest adoptions</t>
  </si>
  <si>
    <t>bb8108</t>
  </si>
  <si>
    <t>by7299</t>
  </si>
  <si>
    <t>bu2568</t>
  </si>
  <si>
    <t>br5493</t>
  </si>
  <si>
    <t>bw9077</t>
  </si>
  <si>
    <t>by5447</t>
  </si>
  <si>
    <t>bm9751</t>
  </si>
  <si>
    <t>bv4347</t>
  </si>
  <si>
    <t>al5106</t>
  </si>
  <si>
    <t>ad5568</t>
  </si>
  <si>
    <t>at5843</t>
  </si>
  <si>
    <t>bv9819</t>
  </si>
  <si>
    <t>an5990</t>
  </si>
  <si>
    <t>br4777</t>
  </si>
  <si>
    <t>bq8339</t>
  </si>
  <si>
    <t>an6658</t>
  </si>
  <si>
    <t>Santosh Kumar Singh</t>
  </si>
  <si>
    <t>bs4000</t>
  </si>
  <si>
    <t>cf1202</t>
  </si>
  <si>
    <t>Savita Joshi</t>
  </si>
  <si>
    <t>bh3384</t>
  </si>
  <si>
    <t>ap7552</t>
  </si>
  <si>
    <t>ba8996</t>
  </si>
  <si>
    <t>be1500</t>
  </si>
  <si>
    <t>af2671</t>
  </si>
  <si>
    <t>bf1559</t>
  </si>
  <si>
    <t>bw1961</t>
  </si>
  <si>
    <t>bc7031</t>
  </si>
  <si>
    <t>bu4483</t>
  </si>
  <si>
    <t>at5094</t>
  </si>
  <si>
    <t>af1990</t>
  </si>
  <si>
    <t>bq6256</t>
  </si>
  <si>
    <t>ay1215</t>
  </si>
  <si>
    <t>bs1541</t>
  </si>
  <si>
    <t>bx5315</t>
  </si>
  <si>
    <t>bw1223</t>
  </si>
  <si>
    <t>as3476</t>
  </si>
  <si>
    <t>bi1525</t>
  </si>
  <si>
    <t>ab6062</t>
  </si>
  <si>
    <t>by3052</t>
  </si>
  <si>
    <t>bt6070</t>
  </si>
  <si>
    <t>ai3447</t>
  </si>
  <si>
    <t>Ved Prakash Mishra</t>
  </si>
  <si>
    <t>bs8261</t>
  </si>
  <si>
    <t>bs4289</t>
  </si>
  <si>
    <t>bz3599</t>
  </si>
  <si>
    <t>an4889</t>
  </si>
  <si>
    <t>bw7001</t>
  </si>
  <si>
    <t>Yogesh Kumar Tamrakar</t>
  </si>
  <si>
    <t>ac8530</t>
  </si>
  <si>
    <t>cb4686</t>
  </si>
  <si>
    <t>bb2900</t>
  </si>
  <si>
    <t>am7156</t>
  </si>
  <si>
    <t>ab3985</t>
  </si>
  <si>
    <t>br9977</t>
  </si>
  <si>
    <t>Piyush Shukla</t>
  </si>
  <si>
    <t>cc1200</t>
  </si>
  <si>
    <t>bu8114</t>
  </si>
  <si>
    <t>ah8536</t>
  </si>
  <si>
    <t>bm8387</t>
  </si>
  <si>
    <t>ax1937</t>
  </si>
  <si>
    <t>aw6327</t>
  </si>
  <si>
    <t>bx3241</t>
  </si>
  <si>
    <t>bs8788</t>
  </si>
  <si>
    <t>bz4000</t>
  </si>
  <si>
    <t>bz1641</t>
  </si>
  <si>
    <t>Sanyogita Mishra</t>
  </si>
  <si>
    <t>av6249</t>
  </si>
  <si>
    <t>Jagdeesh Vajpei</t>
  </si>
  <si>
    <t>Jitendra Singh Dangri</t>
  </si>
  <si>
    <t>ao7220</t>
  </si>
  <si>
    <t>bb7293</t>
  </si>
  <si>
    <t>bd7762</t>
  </si>
  <si>
    <t>ac9819</t>
  </si>
  <si>
    <t>Sangita Adlak</t>
  </si>
  <si>
    <t>Manish Kumar Pandey</t>
  </si>
  <si>
    <t>Sanjay Tridevi</t>
  </si>
  <si>
    <t>bn5654</t>
  </si>
  <si>
    <t>Arvind Kumar Bajpayi</t>
  </si>
  <si>
    <t>ab9438</t>
  </si>
  <si>
    <t>Deepak Lal Choukse</t>
  </si>
  <si>
    <t>aj9261</t>
  </si>
  <si>
    <t>ak1292</t>
  </si>
  <si>
    <t>Surendra Kumar Dohare</t>
  </si>
  <si>
    <t>Presentation Flow: CRO Data Analysis (MP CPD Program)</t>
  </si>
  <si>
    <t>S.N.</t>
  </si>
  <si>
    <t>Slide titles</t>
  </si>
  <si>
    <t>Content category</t>
  </si>
  <si>
    <t>Congratulation slide for completing the CRO exercise</t>
  </si>
  <si>
    <t>Basics</t>
  </si>
  <si>
    <t>Agenda slide</t>
  </si>
  <si>
    <t>Introduction of CRO tool and what it contains (Area 1, 2, 3 and checklist)</t>
  </si>
  <si>
    <t>Overview of 1K observation (Coverage, grade, subject, etc.)</t>
  </si>
  <si>
    <t>Why of Sampling - Random Probability sampling (1753 -&gt; 439 -&gt; 411)</t>
  </si>
  <si>
    <t>Overview of 411 sampled observations.</t>
  </si>
  <si>
    <t>Tool Reliability: Cronbach Alpha test results</t>
  </si>
  <si>
    <t>Analysis from in house CRO tool deployed</t>
  </si>
  <si>
    <t>Area 1: Lesson Facilitation</t>
  </si>
  <si>
    <t>Analysis findings</t>
  </si>
  <si>
    <t>Key findings or cross tabulation</t>
  </si>
  <si>
    <t>Area 2: Classroom Culture</t>
  </si>
  <si>
    <t>Area 3: Lesson Planning and Implementation</t>
  </si>
  <si>
    <t>CRO Checklist: Copy Checking and Classroom checklist</t>
  </si>
  <si>
    <t>Sandipani Process Evaluation (of TPD cum control group)</t>
  </si>
  <si>
    <t>Analysis from Third party assessment</t>
  </si>
  <si>
    <t>Key findings</t>
  </si>
  <si>
    <t>Thanks</t>
  </si>
  <si>
    <t>Question-2</t>
  </si>
  <si>
    <t>Option-1</t>
  </si>
  <si>
    <t>Option-2</t>
  </si>
  <si>
    <t>Option-3</t>
  </si>
  <si>
    <t>Option-4</t>
  </si>
  <si>
    <t>Option-5</t>
  </si>
  <si>
    <t>Question1</t>
  </si>
  <si>
    <t>v1</t>
  </si>
  <si>
    <t>v2</t>
  </si>
  <si>
    <t>v3</t>
  </si>
  <si>
    <t>v4</t>
  </si>
  <si>
    <t>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</si>
</sst>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7"/>
      <color rgb="FF333333"/>
      <name val="Arial"/>
      <family val="2"/>
    </font>
    <font>
      <sz val="8"/>
      <name val="Calibri"/>
      <family val="2"/>
      <scheme val="minor"/>
    </font>
    <font>
      <sz val="11"/>
      <color rgb="FFFF0000"/>
      <name val="Calibri"/>
      <family val="2"/>
      <scheme val="minor"/>
    </font>
    <font>
      <b/>
      <sz val="20"/>
      <color theme="1"/>
      <name val="Calibri"/>
      <family val="2"/>
      <scheme val="minor"/>
    </font>
    <font>
      <sz val="8"/>
      <color rgb="FF333333"/>
      <name val="Arial"/>
      <family val="2"/>
    </font>
    <font>
      <sz val="11"/>
      <color theme="1"/>
      <name val="Calibri"/>
      <family val="2"/>
    </font>
    <font>
      <sz val="10"/>
      <color theme="1"/>
      <name val="Arial"/>
      <family val="2"/>
    </font>
  </fonts>
  <fills count="14">
    <fill>
      <patternFill patternType="none"/>
    </fill>
    <fill>
      <patternFill patternType="gray125"/>
    </fill>
    <fill>
      <patternFill patternType="solid">
        <fgColor theme="5" tint="0.59999389629810485"/>
        <bgColor indexed="64"/>
      </patternFill>
    </fill>
    <fill>
      <patternFill patternType="solid">
        <fgColor rgb="FFFF0000"/>
        <bgColor indexed="64"/>
      </patternFill>
    </fill>
    <fill>
      <patternFill patternType="solid">
        <fgColor theme="3"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6" tint="0.399975585192419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2" fillId="2" borderId="0" xfId="0" applyFont="1" applyFill="1"/>
    <xf numFmtId="1" fontId="0" fillId="0" borderId="0" xfId="0" applyNumberFormat="1" applyAlignment="1">
      <alignment horizontal="center"/>
    </xf>
    <xf numFmtId="164" fontId="0" fillId="3" borderId="0" xfId="0" applyNumberFormat="1" applyFill="1"/>
    <xf numFmtId="0" fontId="0" fillId="3" borderId="0" xfId="0" applyFill="1"/>
    <xf numFmtId="0" fontId="0" fillId="4" borderId="0" xfId="0" applyFill="1"/>
    <xf numFmtId="9" fontId="0" fillId="0" borderId="0" xfId="1" applyFont="1"/>
    <xf numFmtId="10" fontId="0" fillId="0" borderId="0" xfId="1" applyNumberFormat="1" applyFont="1"/>
    <xf numFmtId="0" fontId="3" fillId="0" borderId="0" xfId="0" applyFont="1"/>
    <xf numFmtId="10" fontId="0" fillId="5" borderId="0" xfId="1" applyNumberFormat="1" applyFont="1" applyFill="1"/>
    <xf numFmtId="0" fontId="2" fillId="0" borderId="0" xfId="0" applyFont="1"/>
    <xf numFmtId="0" fontId="0" fillId="2" borderId="1" xfId="0" applyFill="1" applyBorder="1"/>
    <xf numFmtId="0" fontId="0" fillId="6" borderId="0" xfId="0" applyFill="1"/>
    <xf numFmtId="0" fontId="0" fillId="6" borderId="0" xfId="0" applyFill="1" applyAlignment="1">
      <alignment horizontal="center"/>
    </xf>
    <xf numFmtId="10" fontId="0" fillId="0" borderId="0" xfId="0" applyNumberFormat="1"/>
    <xf numFmtId="0" fontId="0" fillId="7" borderId="0" xfId="0" applyFill="1"/>
    <xf numFmtId="0" fontId="5" fillId="0" borderId="0" xfId="0" applyFont="1"/>
    <xf numFmtId="0" fontId="2" fillId="8" borderId="0" xfId="0" applyFont="1" applyFill="1"/>
    <xf numFmtId="0" fontId="0" fillId="8" borderId="0" xfId="0" applyFill="1"/>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9" xfId="0" quotePrefix="1" applyBorder="1"/>
    <xf numFmtId="0" fontId="0" fillId="0" borderId="11" xfId="0" applyBorder="1"/>
    <xf numFmtId="0" fontId="0" fillId="9" borderId="6" xfId="0" applyFill="1" applyBorder="1" applyAlignment="1">
      <alignment horizontal="center"/>
    </xf>
    <xf numFmtId="0" fontId="0" fillId="9" borderId="8" xfId="0" applyFill="1" applyBorder="1" applyAlignment="1">
      <alignment horizontal="center"/>
    </xf>
    <xf numFmtId="0" fontId="0" fillId="9" borderId="10" xfId="0" applyFill="1" applyBorder="1" applyAlignment="1">
      <alignment horizontal="center"/>
    </xf>
    <xf numFmtId="0" fontId="0" fillId="9" borderId="7" xfId="0" applyFill="1" applyBorder="1"/>
    <xf numFmtId="0" fontId="0" fillId="9" borderId="9" xfId="0" quotePrefix="1" applyFill="1" applyBorder="1"/>
    <xf numFmtId="0" fontId="0" fillId="9" borderId="11" xfId="0" applyFill="1" applyBorder="1"/>
    <xf numFmtId="0" fontId="0" fillId="9" borderId="9" xfId="0" applyFill="1" applyBorder="1"/>
    <xf numFmtId="0" fontId="0" fillId="9" borderId="11" xfId="0" quotePrefix="1" applyFill="1" applyBorder="1"/>
    <xf numFmtId="0" fontId="0" fillId="9" borderId="3" xfId="0" applyFill="1" applyBorder="1" applyAlignment="1">
      <alignment horizontal="center"/>
    </xf>
    <xf numFmtId="0" fontId="0" fillId="9" borderId="5" xfId="0" applyFill="1" applyBorder="1"/>
    <xf numFmtId="0" fontId="2" fillId="0" borderId="7" xfId="0" applyFont="1" applyBorder="1"/>
    <xf numFmtId="0" fontId="2" fillId="9" borderId="7" xfId="0" applyFont="1" applyFill="1" applyBorder="1"/>
    <xf numFmtId="0" fontId="0" fillId="0" borderId="2" xfId="0" applyBorder="1" applyAlignment="1">
      <alignment horizontal="center"/>
    </xf>
    <xf numFmtId="0" fontId="0" fillId="9" borderId="17" xfId="0" applyFill="1" applyBorder="1" applyAlignment="1">
      <alignment horizontal="center"/>
    </xf>
    <xf numFmtId="0" fontId="0" fillId="0" borderId="18" xfId="0" applyBorder="1" applyAlignment="1">
      <alignment horizontal="center"/>
    </xf>
    <xf numFmtId="0" fontId="2" fillId="0" borderId="19" xfId="0" applyFont="1" applyBorder="1"/>
    <xf numFmtId="0" fontId="0" fillId="9" borderId="23" xfId="0" applyFill="1" applyBorder="1"/>
    <xf numFmtId="0" fontId="7" fillId="0" borderId="0" xfId="0" applyFont="1"/>
    <xf numFmtId="0" fontId="0" fillId="0" borderId="0" xfId="0" applyAlignment="1">
      <alignment wrapText="1"/>
    </xf>
    <xf numFmtId="10" fontId="0" fillId="3" borderId="0" xfId="1" applyNumberFormat="1" applyFont="1" applyFill="1"/>
    <xf numFmtId="10" fontId="5" fillId="0" borderId="0" xfId="1" applyNumberFormat="1" applyFont="1"/>
    <xf numFmtId="0" fontId="0" fillId="6" borderId="0" xfId="0" applyFill="1" applyAlignment="1">
      <alignment horizontal="left"/>
    </xf>
    <xf numFmtId="0" fontId="9" fillId="0" borderId="27" xfId="0" applyFont="1" applyBorder="1" applyAlignment="1">
      <alignment wrapText="1"/>
    </xf>
    <xf numFmtId="0" fontId="8" fillId="0" borderId="27" xfId="0" applyFont="1" applyBorder="1" applyAlignment="1">
      <alignment wrapText="1"/>
    </xf>
    <xf numFmtId="0" fontId="8" fillId="0" borderId="28" xfId="0" applyFont="1" applyBorder="1" applyAlignment="1">
      <alignment wrapText="1"/>
    </xf>
    <xf numFmtId="0" fontId="0" fillId="0" borderId="0" xfId="0" applyAlignment="1">
      <alignment horizontal="center"/>
    </xf>
    <xf numFmtId="0" fontId="2" fillId="0" borderId="0" xfId="0" applyFont="1" applyAlignment="1">
      <alignment horizontal="left"/>
    </xf>
    <xf numFmtId="0" fontId="2" fillId="13" borderId="29" xfId="0" applyFont="1" applyFill="1" applyBorder="1" applyAlignment="1">
      <alignment horizontal="center"/>
    </xf>
    <xf numFmtId="0" fontId="2" fillId="12" borderId="30" xfId="0" applyFont="1" applyFill="1" applyBorder="1" applyAlignment="1">
      <alignment horizontal="center"/>
    </xf>
    <xf numFmtId="0" fontId="2" fillId="2" borderId="16" xfId="0" applyFont="1" applyFill="1" applyBorder="1" applyAlignment="1">
      <alignment horizontal="center"/>
    </xf>
    <xf numFmtId="0" fontId="0" fillId="0" borderId="30" xfId="0" applyBorder="1"/>
    <xf numFmtId="0" fontId="0" fillId="0" borderId="16" xfId="0" applyBorder="1"/>
    <xf numFmtId="0" fontId="0" fillId="0" borderId="32" xfId="0" applyBorder="1"/>
    <xf numFmtId="0" fontId="0" fillId="0" borderId="34" xfId="0" applyBorder="1"/>
    <xf numFmtId="0" fontId="0" fillId="0" borderId="35" xfId="0" applyBorder="1"/>
    <xf numFmtId="0" fontId="0" fillId="0" borderId="29" xfId="0" applyBorder="1"/>
    <xf numFmtId="0" fontId="0" fillId="0" borderId="31" xfId="0" applyBorder="1"/>
    <xf numFmtId="0" fontId="0" fillId="0" borderId="33" xfId="0" applyBorder="1"/>
    <xf numFmtId="0" fontId="0" fillId="0" borderId="29"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2" fillId="0" borderId="30" xfId="0" applyFont="1" applyBorder="1" applyAlignment="1">
      <alignment horizontal="right"/>
    </xf>
    <xf numFmtId="0" fontId="2" fillId="0" borderId="0" xfId="0" applyFont="1" applyAlignment="1">
      <alignment horizontal="right"/>
    </xf>
    <xf numFmtId="0" fontId="2" fillId="0" borderId="34" xfId="0" applyFont="1" applyBorder="1" applyAlignment="1">
      <alignment horizontal="right"/>
    </xf>
    <xf numFmtId="0" fontId="0" fillId="0" borderId="32" xfId="0" applyBorder="1" applyAlignment="1">
      <alignment wrapText="1"/>
    </xf>
    <xf numFmtId="0" fontId="0" fillId="0" borderId="29" xfId="0" applyBorder="1" applyAlignment="1">
      <alignment horizontal="center" vertical="center" wrapText="1"/>
    </xf>
    <xf numFmtId="0" fontId="0" fillId="0" borderId="16"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2" fillId="2" borderId="0" xfId="0" applyFont="1" applyFill="1" applyAlignment="1">
      <alignment horizontal="left"/>
    </xf>
    <xf numFmtId="0" fontId="0" fillId="10" borderId="20" xfId="0" applyFill="1" applyBorder="1" applyAlignment="1">
      <alignment horizontal="center" vertical="center" wrapText="1"/>
    </xf>
    <xf numFmtId="0" fontId="0" fillId="10" borderId="21" xfId="0" applyFill="1" applyBorder="1" applyAlignment="1">
      <alignment horizontal="center" vertical="center" wrapText="1"/>
    </xf>
    <xf numFmtId="0" fontId="0" fillId="10" borderId="22" xfId="0" applyFill="1" applyBorder="1" applyAlignment="1">
      <alignment horizontal="center" vertical="center" wrapText="1"/>
    </xf>
    <xf numFmtId="0" fontId="0" fillId="10" borderId="12" xfId="0" applyFill="1" applyBorder="1" applyAlignment="1">
      <alignment horizontal="center" vertical="center" wrapText="1"/>
    </xf>
    <xf numFmtId="0" fontId="0" fillId="10" borderId="13" xfId="0"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6" fillId="11" borderId="24" xfId="0" applyFont="1" applyFill="1" applyBorder="1" applyAlignment="1">
      <alignment horizontal="center" vertical="center"/>
    </xf>
    <xf numFmtId="0" fontId="6" fillId="11" borderId="25" xfId="0" applyFont="1" applyFill="1" applyBorder="1" applyAlignment="1">
      <alignment horizontal="center" vertical="center"/>
    </xf>
    <xf numFmtId="0" fontId="6" fillId="11" borderId="26"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071.554499305559" createdVersion="8" refreshedVersion="8" minRefreshableVersion="3" recordCount="411" xr:uid="{7D6A05D2-4B9B-4050-ACD5-2C67F00B9FF5}">
  <cacheSource type="worksheet">
    <worksheetSource ref="L1:L412" sheet="Sampled Observations"/>
  </cacheSource>
  <cacheFields count="1">
    <cacheField name="आपने कौनसी कक्षा का अवलोकन किया?" numFmtId="0">
      <sharedItems count="7">
        <s v="कक्षा 8"/>
        <s v="कक्षा 7"/>
        <s v="कक्षा 6"/>
        <s v="कक्षा 7 कक्षा 8"/>
        <s v="कक्षा 6 कक्षा 8"/>
        <s v="कक्षा 6 कक्षा 7 कक्षा 8"/>
        <s v="कक्षा 6 कक्षा 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071.559638541665" createdVersion="8" refreshedVersion="8" minRefreshableVersion="3" recordCount="411" xr:uid="{6BBA4392-FCB8-4E40-AB01-1E19F479C655}">
  <cacheSource type="worksheet">
    <worksheetSource ref="J1:J412" sheet="Sampled Observations"/>
  </cacheSource>
  <cacheFields count="1">
    <cacheField name="Subject" numFmtId="0">
      <sharedItems count="12">
        <s v="Social Science"/>
        <s v="Science"/>
        <s v="Sanskrit"/>
        <s v="Maths"/>
        <s v="Hindi"/>
        <s v="English"/>
        <s v="maths157" u="1"/>
        <s v="science170" u="1"/>
        <s v="science171" u="1"/>
        <s v="social science151" u="1"/>
        <s v="science173" u="1"/>
        <s v="maths158"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071.574752546294" createdVersion="8" refreshedVersion="8" minRefreshableVersion="3" recordCount="411" xr:uid="{D89D3D87-FC13-4831-A3D8-87677D9238E7}">
  <cacheSource type="worksheet">
    <worksheetSource ref="P1:P412" sheet="Sampled Observations"/>
  </cacheSource>
  <cacheFields count="1">
    <cacheField name="Classroom type" numFmtId="0">
      <sharedItems count="3">
        <s v="Teaching"/>
        <s v="Revision"/>
        <s v="Remediation"/>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198.763570254632" createdVersion="8" refreshedVersion="8" minRefreshableVersion="3" recordCount="416" xr:uid="{4D9ED7F6-0FDF-4552-983B-BF02E8FFACD3}">
  <cacheSource type="worksheet">
    <worksheetSource ref="J1:J1048576" sheet="Sampled Observations"/>
  </cacheSource>
  <cacheFields count="1">
    <cacheField name="Subject" numFmtId="0">
      <sharedItems containsBlank="1" count="7">
        <s v="Social Science"/>
        <s v="Science"/>
        <s v="Sanskrit"/>
        <s v="Maths"/>
        <s v="Hindi"/>
        <s v="English"/>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x v="0"/>
  </r>
  <r>
    <x v="1"/>
  </r>
  <r>
    <x v="2"/>
  </r>
  <r>
    <x v="2"/>
  </r>
  <r>
    <x v="2"/>
  </r>
  <r>
    <x v="2"/>
  </r>
  <r>
    <x v="2"/>
  </r>
  <r>
    <x v="0"/>
  </r>
  <r>
    <x v="0"/>
  </r>
  <r>
    <x v="2"/>
  </r>
  <r>
    <x v="2"/>
  </r>
  <r>
    <x v="2"/>
  </r>
  <r>
    <x v="3"/>
  </r>
  <r>
    <x v="0"/>
  </r>
  <r>
    <x v="1"/>
  </r>
  <r>
    <x v="2"/>
  </r>
  <r>
    <x v="0"/>
  </r>
  <r>
    <x v="0"/>
  </r>
  <r>
    <x v="2"/>
  </r>
  <r>
    <x v="2"/>
  </r>
  <r>
    <x v="0"/>
  </r>
  <r>
    <x v="4"/>
  </r>
  <r>
    <x v="0"/>
  </r>
  <r>
    <x v="5"/>
  </r>
  <r>
    <x v="3"/>
  </r>
  <r>
    <x v="2"/>
  </r>
  <r>
    <x v="2"/>
  </r>
  <r>
    <x v="2"/>
  </r>
  <r>
    <x v="0"/>
  </r>
  <r>
    <x v="2"/>
  </r>
  <r>
    <x v="2"/>
  </r>
  <r>
    <x v="1"/>
  </r>
  <r>
    <x v="2"/>
  </r>
  <r>
    <x v="2"/>
  </r>
  <r>
    <x v="0"/>
  </r>
  <r>
    <x v="2"/>
  </r>
  <r>
    <x v="0"/>
  </r>
  <r>
    <x v="2"/>
  </r>
  <r>
    <x v="2"/>
  </r>
  <r>
    <x v="2"/>
  </r>
  <r>
    <x v="2"/>
  </r>
  <r>
    <x v="2"/>
  </r>
  <r>
    <x v="5"/>
  </r>
  <r>
    <x v="1"/>
  </r>
  <r>
    <x v="1"/>
  </r>
  <r>
    <x v="0"/>
  </r>
  <r>
    <x v="1"/>
  </r>
  <r>
    <x v="1"/>
  </r>
  <r>
    <x v="3"/>
  </r>
  <r>
    <x v="2"/>
  </r>
  <r>
    <x v="0"/>
  </r>
  <r>
    <x v="2"/>
  </r>
  <r>
    <x v="1"/>
  </r>
  <r>
    <x v="2"/>
  </r>
  <r>
    <x v="2"/>
  </r>
  <r>
    <x v="3"/>
  </r>
  <r>
    <x v="0"/>
  </r>
  <r>
    <x v="2"/>
  </r>
  <r>
    <x v="0"/>
  </r>
  <r>
    <x v="1"/>
  </r>
  <r>
    <x v="1"/>
  </r>
  <r>
    <x v="2"/>
  </r>
  <r>
    <x v="2"/>
  </r>
  <r>
    <x v="2"/>
  </r>
  <r>
    <x v="5"/>
  </r>
  <r>
    <x v="2"/>
  </r>
  <r>
    <x v="0"/>
  </r>
  <r>
    <x v="0"/>
  </r>
  <r>
    <x v="2"/>
  </r>
  <r>
    <x v="2"/>
  </r>
  <r>
    <x v="2"/>
  </r>
  <r>
    <x v="2"/>
  </r>
  <r>
    <x v="2"/>
  </r>
  <r>
    <x v="0"/>
  </r>
  <r>
    <x v="2"/>
  </r>
  <r>
    <x v="0"/>
  </r>
  <r>
    <x v="0"/>
  </r>
  <r>
    <x v="2"/>
  </r>
  <r>
    <x v="0"/>
  </r>
  <r>
    <x v="2"/>
  </r>
  <r>
    <x v="2"/>
  </r>
  <r>
    <x v="2"/>
  </r>
  <r>
    <x v="2"/>
  </r>
  <r>
    <x v="0"/>
  </r>
  <r>
    <x v="2"/>
  </r>
  <r>
    <x v="2"/>
  </r>
  <r>
    <x v="2"/>
  </r>
  <r>
    <x v="0"/>
  </r>
  <r>
    <x v="2"/>
  </r>
  <r>
    <x v="2"/>
  </r>
  <r>
    <x v="2"/>
  </r>
  <r>
    <x v="2"/>
  </r>
  <r>
    <x v="0"/>
  </r>
  <r>
    <x v="0"/>
  </r>
  <r>
    <x v="2"/>
  </r>
  <r>
    <x v="0"/>
  </r>
  <r>
    <x v="2"/>
  </r>
  <r>
    <x v="2"/>
  </r>
  <r>
    <x v="2"/>
  </r>
  <r>
    <x v="0"/>
  </r>
  <r>
    <x v="2"/>
  </r>
  <r>
    <x v="2"/>
  </r>
  <r>
    <x v="2"/>
  </r>
  <r>
    <x v="4"/>
  </r>
  <r>
    <x v="0"/>
  </r>
  <r>
    <x v="2"/>
  </r>
  <r>
    <x v="2"/>
  </r>
  <r>
    <x v="1"/>
  </r>
  <r>
    <x v="0"/>
  </r>
  <r>
    <x v="3"/>
  </r>
  <r>
    <x v="2"/>
  </r>
  <r>
    <x v="0"/>
  </r>
  <r>
    <x v="2"/>
  </r>
  <r>
    <x v="2"/>
  </r>
  <r>
    <x v="2"/>
  </r>
  <r>
    <x v="1"/>
  </r>
  <r>
    <x v="2"/>
  </r>
  <r>
    <x v="0"/>
  </r>
  <r>
    <x v="2"/>
  </r>
  <r>
    <x v="4"/>
  </r>
  <r>
    <x v="1"/>
  </r>
  <r>
    <x v="2"/>
  </r>
  <r>
    <x v="2"/>
  </r>
  <r>
    <x v="2"/>
  </r>
  <r>
    <x v="2"/>
  </r>
  <r>
    <x v="2"/>
  </r>
  <r>
    <x v="0"/>
  </r>
  <r>
    <x v="0"/>
  </r>
  <r>
    <x v="0"/>
  </r>
  <r>
    <x v="6"/>
  </r>
  <r>
    <x v="0"/>
  </r>
  <r>
    <x v="4"/>
  </r>
  <r>
    <x v="2"/>
  </r>
  <r>
    <x v="2"/>
  </r>
  <r>
    <x v="2"/>
  </r>
  <r>
    <x v="2"/>
  </r>
  <r>
    <x v="1"/>
  </r>
  <r>
    <x v="2"/>
  </r>
  <r>
    <x v="0"/>
  </r>
  <r>
    <x v="2"/>
  </r>
  <r>
    <x v="6"/>
  </r>
  <r>
    <x v="2"/>
  </r>
  <r>
    <x v="0"/>
  </r>
  <r>
    <x v="5"/>
  </r>
  <r>
    <x v="0"/>
  </r>
  <r>
    <x v="2"/>
  </r>
  <r>
    <x v="2"/>
  </r>
  <r>
    <x v="2"/>
  </r>
  <r>
    <x v="0"/>
  </r>
  <r>
    <x v="5"/>
  </r>
  <r>
    <x v="5"/>
  </r>
  <r>
    <x v="2"/>
  </r>
  <r>
    <x v="2"/>
  </r>
  <r>
    <x v="2"/>
  </r>
  <r>
    <x v="2"/>
  </r>
  <r>
    <x v="2"/>
  </r>
  <r>
    <x v="2"/>
  </r>
  <r>
    <x v="2"/>
  </r>
  <r>
    <x v="1"/>
  </r>
  <r>
    <x v="2"/>
  </r>
  <r>
    <x v="5"/>
  </r>
  <r>
    <x v="6"/>
  </r>
  <r>
    <x v="0"/>
  </r>
  <r>
    <x v="2"/>
  </r>
  <r>
    <x v="2"/>
  </r>
  <r>
    <x v="0"/>
  </r>
  <r>
    <x v="2"/>
  </r>
  <r>
    <x v="2"/>
  </r>
  <r>
    <x v="2"/>
  </r>
  <r>
    <x v="2"/>
  </r>
  <r>
    <x v="2"/>
  </r>
  <r>
    <x v="0"/>
  </r>
  <r>
    <x v="2"/>
  </r>
  <r>
    <x v="6"/>
  </r>
  <r>
    <x v="2"/>
  </r>
  <r>
    <x v="2"/>
  </r>
  <r>
    <x v="0"/>
  </r>
  <r>
    <x v="6"/>
  </r>
  <r>
    <x v="4"/>
  </r>
  <r>
    <x v="1"/>
  </r>
  <r>
    <x v="1"/>
  </r>
  <r>
    <x v="2"/>
  </r>
  <r>
    <x v="1"/>
  </r>
  <r>
    <x v="0"/>
  </r>
  <r>
    <x v="0"/>
  </r>
  <r>
    <x v="2"/>
  </r>
  <r>
    <x v="0"/>
  </r>
  <r>
    <x v="1"/>
  </r>
  <r>
    <x v="0"/>
  </r>
  <r>
    <x v="2"/>
  </r>
  <r>
    <x v="2"/>
  </r>
  <r>
    <x v="2"/>
  </r>
  <r>
    <x v="4"/>
  </r>
  <r>
    <x v="0"/>
  </r>
  <r>
    <x v="2"/>
  </r>
  <r>
    <x v="2"/>
  </r>
  <r>
    <x v="2"/>
  </r>
  <r>
    <x v="0"/>
  </r>
  <r>
    <x v="0"/>
  </r>
  <r>
    <x v="2"/>
  </r>
  <r>
    <x v="3"/>
  </r>
  <r>
    <x v="1"/>
  </r>
  <r>
    <x v="1"/>
  </r>
  <r>
    <x v="1"/>
  </r>
  <r>
    <x v="4"/>
  </r>
  <r>
    <x v="0"/>
  </r>
  <r>
    <x v="2"/>
  </r>
  <r>
    <x v="2"/>
  </r>
  <r>
    <x v="1"/>
  </r>
  <r>
    <x v="0"/>
  </r>
  <r>
    <x v="2"/>
  </r>
  <r>
    <x v="1"/>
  </r>
  <r>
    <x v="1"/>
  </r>
  <r>
    <x v="2"/>
  </r>
  <r>
    <x v="1"/>
  </r>
  <r>
    <x v="2"/>
  </r>
  <r>
    <x v="2"/>
  </r>
  <r>
    <x v="6"/>
  </r>
  <r>
    <x v="0"/>
  </r>
  <r>
    <x v="2"/>
  </r>
  <r>
    <x v="2"/>
  </r>
  <r>
    <x v="2"/>
  </r>
  <r>
    <x v="1"/>
  </r>
  <r>
    <x v="1"/>
  </r>
  <r>
    <x v="2"/>
  </r>
  <r>
    <x v="0"/>
  </r>
  <r>
    <x v="2"/>
  </r>
  <r>
    <x v="2"/>
  </r>
  <r>
    <x v="0"/>
  </r>
  <r>
    <x v="0"/>
  </r>
  <r>
    <x v="5"/>
  </r>
  <r>
    <x v="0"/>
  </r>
  <r>
    <x v="1"/>
  </r>
  <r>
    <x v="1"/>
  </r>
  <r>
    <x v="2"/>
  </r>
  <r>
    <x v="2"/>
  </r>
  <r>
    <x v="2"/>
  </r>
  <r>
    <x v="1"/>
  </r>
  <r>
    <x v="1"/>
  </r>
  <r>
    <x v="0"/>
  </r>
  <r>
    <x v="2"/>
  </r>
  <r>
    <x v="2"/>
  </r>
  <r>
    <x v="2"/>
  </r>
  <r>
    <x v="0"/>
  </r>
  <r>
    <x v="2"/>
  </r>
  <r>
    <x v="2"/>
  </r>
  <r>
    <x v="2"/>
  </r>
  <r>
    <x v="2"/>
  </r>
  <r>
    <x v="1"/>
  </r>
  <r>
    <x v="1"/>
  </r>
  <r>
    <x v="0"/>
  </r>
  <r>
    <x v="3"/>
  </r>
  <r>
    <x v="2"/>
  </r>
  <r>
    <x v="3"/>
  </r>
  <r>
    <x v="1"/>
  </r>
  <r>
    <x v="0"/>
  </r>
  <r>
    <x v="0"/>
  </r>
  <r>
    <x v="0"/>
  </r>
  <r>
    <x v="2"/>
  </r>
  <r>
    <x v="0"/>
  </r>
  <r>
    <x v="1"/>
  </r>
  <r>
    <x v="1"/>
  </r>
  <r>
    <x v="0"/>
  </r>
  <r>
    <x v="2"/>
  </r>
  <r>
    <x v="5"/>
  </r>
  <r>
    <x v="0"/>
  </r>
  <r>
    <x v="2"/>
  </r>
  <r>
    <x v="2"/>
  </r>
  <r>
    <x v="0"/>
  </r>
  <r>
    <x v="2"/>
  </r>
  <r>
    <x v="2"/>
  </r>
  <r>
    <x v="2"/>
  </r>
  <r>
    <x v="5"/>
  </r>
  <r>
    <x v="2"/>
  </r>
  <r>
    <x v="1"/>
  </r>
  <r>
    <x v="5"/>
  </r>
  <r>
    <x v="0"/>
  </r>
  <r>
    <x v="0"/>
  </r>
  <r>
    <x v="2"/>
  </r>
  <r>
    <x v="2"/>
  </r>
  <r>
    <x v="0"/>
  </r>
  <r>
    <x v="1"/>
  </r>
  <r>
    <x v="1"/>
  </r>
  <r>
    <x v="0"/>
  </r>
  <r>
    <x v="1"/>
  </r>
  <r>
    <x v="0"/>
  </r>
  <r>
    <x v="1"/>
  </r>
  <r>
    <x v="2"/>
  </r>
  <r>
    <x v="0"/>
  </r>
  <r>
    <x v="0"/>
  </r>
  <r>
    <x v="0"/>
  </r>
  <r>
    <x v="1"/>
  </r>
  <r>
    <x v="0"/>
  </r>
  <r>
    <x v="0"/>
  </r>
  <r>
    <x v="1"/>
  </r>
  <r>
    <x v="2"/>
  </r>
  <r>
    <x v="2"/>
  </r>
  <r>
    <x v="2"/>
  </r>
  <r>
    <x v="0"/>
  </r>
  <r>
    <x v="2"/>
  </r>
  <r>
    <x v="3"/>
  </r>
  <r>
    <x v="2"/>
  </r>
  <r>
    <x v="0"/>
  </r>
  <r>
    <x v="2"/>
  </r>
  <r>
    <x v="0"/>
  </r>
  <r>
    <x v="1"/>
  </r>
  <r>
    <x v="2"/>
  </r>
  <r>
    <x v="2"/>
  </r>
  <r>
    <x v="0"/>
  </r>
  <r>
    <x v="1"/>
  </r>
  <r>
    <x v="1"/>
  </r>
  <r>
    <x v="1"/>
  </r>
  <r>
    <x v="2"/>
  </r>
  <r>
    <x v="0"/>
  </r>
  <r>
    <x v="0"/>
  </r>
  <r>
    <x v="5"/>
  </r>
  <r>
    <x v="0"/>
  </r>
  <r>
    <x v="0"/>
  </r>
  <r>
    <x v="2"/>
  </r>
  <r>
    <x v="5"/>
  </r>
  <r>
    <x v="2"/>
  </r>
  <r>
    <x v="5"/>
  </r>
  <r>
    <x v="2"/>
  </r>
  <r>
    <x v="1"/>
  </r>
  <r>
    <x v="2"/>
  </r>
  <r>
    <x v="0"/>
  </r>
  <r>
    <x v="2"/>
  </r>
  <r>
    <x v="2"/>
  </r>
  <r>
    <x v="0"/>
  </r>
  <r>
    <x v="0"/>
  </r>
  <r>
    <x v="1"/>
  </r>
  <r>
    <x v="2"/>
  </r>
  <r>
    <x v="0"/>
  </r>
  <r>
    <x v="0"/>
  </r>
  <r>
    <x v="1"/>
  </r>
  <r>
    <x v="2"/>
  </r>
  <r>
    <x v="1"/>
  </r>
  <r>
    <x v="2"/>
  </r>
  <r>
    <x v="2"/>
  </r>
  <r>
    <x v="2"/>
  </r>
  <r>
    <x v="0"/>
  </r>
  <r>
    <x v="2"/>
  </r>
  <r>
    <x v="1"/>
  </r>
  <r>
    <x v="0"/>
  </r>
  <r>
    <x v="0"/>
  </r>
  <r>
    <x v="2"/>
  </r>
  <r>
    <x v="2"/>
  </r>
  <r>
    <x v="0"/>
  </r>
  <r>
    <x v="5"/>
  </r>
  <r>
    <x v="2"/>
  </r>
  <r>
    <x v="0"/>
  </r>
  <r>
    <x v="2"/>
  </r>
  <r>
    <x v="2"/>
  </r>
  <r>
    <x v="2"/>
  </r>
  <r>
    <x v="2"/>
  </r>
  <r>
    <x v="2"/>
  </r>
  <r>
    <x v="2"/>
  </r>
  <r>
    <x v="1"/>
  </r>
  <r>
    <x v="2"/>
  </r>
  <r>
    <x v="1"/>
  </r>
  <r>
    <x v="1"/>
  </r>
  <r>
    <x v="2"/>
  </r>
  <r>
    <x v="0"/>
  </r>
  <r>
    <x v="2"/>
  </r>
  <r>
    <x v="2"/>
  </r>
  <r>
    <x v="2"/>
  </r>
  <r>
    <x v="1"/>
  </r>
  <r>
    <x v="0"/>
  </r>
  <r>
    <x v="2"/>
  </r>
  <r>
    <x v="0"/>
  </r>
  <r>
    <x v="1"/>
  </r>
  <r>
    <x v="1"/>
  </r>
  <r>
    <x v="2"/>
  </r>
  <r>
    <x v="2"/>
  </r>
  <r>
    <x v="2"/>
  </r>
  <r>
    <x v="1"/>
  </r>
  <r>
    <x v="0"/>
  </r>
  <r>
    <x v="2"/>
  </r>
  <r>
    <x v="0"/>
  </r>
  <r>
    <x v="3"/>
  </r>
  <r>
    <x v="0"/>
  </r>
  <r>
    <x v="1"/>
  </r>
  <r>
    <x v="6"/>
  </r>
  <r>
    <x v="2"/>
  </r>
  <r>
    <x v="5"/>
  </r>
  <r>
    <x v="2"/>
  </r>
  <r>
    <x v="2"/>
  </r>
  <r>
    <x v="2"/>
  </r>
  <r>
    <x v="1"/>
  </r>
  <r>
    <x v="4"/>
  </r>
  <r>
    <x v="0"/>
  </r>
  <r>
    <x v="2"/>
  </r>
  <r>
    <x v="0"/>
  </r>
  <r>
    <x v="1"/>
  </r>
  <r>
    <x v="0"/>
  </r>
  <r>
    <x v="2"/>
  </r>
  <r>
    <x v="2"/>
  </r>
  <r>
    <x v="2"/>
  </r>
  <r>
    <x v="0"/>
  </r>
  <r>
    <x v="2"/>
  </r>
  <r>
    <x v="0"/>
  </r>
  <r>
    <x v="2"/>
  </r>
  <r>
    <x v="0"/>
  </r>
  <r>
    <x v="2"/>
  </r>
  <r>
    <x v="2"/>
  </r>
  <r>
    <x v="2"/>
  </r>
  <r>
    <x v="1"/>
  </r>
  <r>
    <x v="2"/>
  </r>
  <r>
    <x v="2"/>
  </r>
  <r>
    <x v="1"/>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5"/>
  </r>
  <r>
    <x v="5"/>
  </r>
  <r>
    <x v="5"/>
  </r>
  <r>
    <x v="5"/>
  </r>
  <r>
    <x v="5"/>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x v="0"/>
  </r>
  <r>
    <x v="0"/>
  </r>
  <r>
    <x v="0"/>
  </r>
  <r>
    <x v="1"/>
  </r>
  <r>
    <x v="0"/>
  </r>
  <r>
    <x v="0"/>
  </r>
  <r>
    <x v="0"/>
  </r>
  <r>
    <x v="0"/>
  </r>
  <r>
    <x v="0"/>
  </r>
  <r>
    <x v="0"/>
  </r>
  <r>
    <x v="0"/>
  </r>
  <r>
    <x v="0"/>
  </r>
  <r>
    <x v="1"/>
  </r>
  <r>
    <x v="0"/>
  </r>
  <r>
    <x v="0"/>
  </r>
  <r>
    <x v="0"/>
  </r>
  <r>
    <x v="0"/>
  </r>
  <r>
    <x v="1"/>
  </r>
  <r>
    <x v="0"/>
  </r>
  <r>
    <x v="0"/>
  </r>
  <r>
    <x v="0"/>
  </r>
  <r>
    <x v="0"/>
  </r>
  <r>
    <x v="0"/>
  </r>
  <r>
    <x v="0"/>
  </r>
  <r>
    <x v="0"/>
  </r>
  <r>
    <x v="0"/>
  </r>
  <r>
    <x v="0"/>
  </r>
  <r>
    <x v="0"/>
  </r>
  <r>
    <x v="0"/>
  </r>
  <r>
    <x v="0"/>
  </r>
  <r>
    <x v="0"/>
  </r>
  <r>
    <x v="0"/>
  </r>
  <r>
    <x v="0"/>
  </r>
  <r>
    <x v="0"/>
  </r>
  <r>
    <x v="0"/>
  </r>
  <r>
    <x v="0"/>
  </r>
  <r>
    <x v="0"/>
  </r>
  <r>
    <x v="1"/>
  </r>
  <r>
    <x v="0"/>
  </r>
  <r>
    <x v="0"/>
  </r>
  <r>
    <x v="0"/>
  </r>
  <r>
    <x v="0"/>
  </r>
  <r>
    <x v="0"/>
  </r>
  <r>
    <x v="2"/>
  </r>
  <r>
    <x v="0"/>
  </r>
  <r>
    <x v="0"/>
  </r>
  <r>
    <x v="0"/>
  </r>
  <r>
    <x v="0"/>
  </r>
  <r>
    <x v="0"/>
  </r>
  <r>
    <x v="0"/>
  </r>
  <r>
    <x v="0"/>
  </r>
  <r>
    <x v="0"/>
  </r>
  <r>
    <x v="0"/>
  </r>
  <r>
    <x v="0"/>
  </r>
  <r>
    <x v="0"/>
  </r>
  <r>
    <x v="0"/>
  </r>
  <r>
    <x v="0"/>
  </r>
  <r>
    <x v="0"/>
  </r>
  <r>
    <x v="0"/>
  </r>
  <r>
    <x v="0"/>
  </r>
  <r>
    <x v="0"/>
  </r>
  <r>
    <x v="1"/>
  </r>
  <r>
    <x v="0"/>
  </r>
  <r>
    <x v="0"/>
  </r>
  <r>
    <x v="0"/>
  </r>
  <r>
    <x v="0"/>
  </r>
  <r>
    <x v="0"/>
  </r>
  <r>
    <x v="0"/>
  </r>
  <r>
    <x v="1"/>
  </r>
  <r>
    <x v="0"/>
  </r>
  <r>
    <x v="0"/>
  </r>
  <r>
    <x v="0"/>
  </r>
  <r>
    <x v="2"/>
  </r>
  <r>
    <x v="0"/>
  </r>
  <r>
    <x v="0"/>
  </r>
  <r>
    <x v="0"/>
  </r>
  <r>
    <x v="0"/>
  </r>
  <r>
    <x v="0"/>
  </r>
  <r>
    <x v="1"/>
  </r>
  <r>
    <x v="0"/>
  </r>
  <r>
    <x v="0"/>
  </r>
  <r>
    <x v="0"/>
  </r>
  <r>
    <x v="0"/>
  </r>
  <r>
    <x v="0"/>
  </r>
  <r>
    <x v="0"/>
  </r>
  <r>
    <x v="0"/>
  </r>
  <r>
    <x v="0"/>
  </r>
  <r>
    <x v="0"/>
  </r>
  <r>
    <x v="0"/>
  </r>
  <r>
    <x v="0"/>
  </r>
  <r>
    <x v="0"/>
  </r>
  <r>
    <x v="1"/>
  </r>
  <r>
    <x v="1"/>
  </r>
  <r>
    <x v="0"/>
  </r>
  <r>
    <x v="1"/>
  </r>
  <r>
    <x v="1"/>
  </r>
  <r>
    <x v="0"/>
  </r>
  <r>
    <x v="1"/>
  </r>
  <r>
    <x v="0"/>
  </r>
  <r>
    <x v="0"/>
  </r>
  <r>
    <x v="0"/>
  </r>
  <r>
    <x v="0"/>
  </r>
  <r>
    <x v="0"/>
  </r>
  <r>
    <x v="0"/>
  </r>
  <r>
    <x v="1"/>
  </r>
  <r>
    <x v="0"/>
  </r>
  <r>
    <x v="1"/>
  </r>
  <r>
    <x v="1"/>
  </r>
  <r>
    <x v="0"/>
  </r>
  <r>
    <x v="0"/>
  </r>
  <r>
    <x v="0"/>
  </r>
  <r>
    <x v="0"/>
  </r>
  <r>
    <x v="1"/>
  </r>
  <r>
    <x v="0"/>
  </r>
  <r>
    <x v="0"/>
  </r>
  <r>
    <x v="1"/>
  </r>
  <r>
    <x v="1"/>
  </r>
  <r>
    <x v="0"/>
  </r>
  <r>
    <x v="0"/>
  </r>
  <r>
    <x v="1"/>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1"/>
  </r>
  <r>
    <x v="0"/>
  </r>
  <r>
    <x v="0"/>
  </r>
  <r>
    <x v="1"/>
  </r>
  <r>
    <x v="0"/>
  </r>
  <r>
    <x v="0"/>
  </r>
  <r>
    <x v="0"/>
  </r>
  <r>
    <x v="0"/>
  </r>
  <r>
    <x v="0"/>
  </r>
  <r>
    <x v="0"/>
  </r>
  <r>
    <x v="0"/>
  </r>
  <r>
    <x v="0"/>
  </r>
  <r>
    <x v="1"/>
  </r>
  <r>
    <x v="1"/>
  </r>
  <r>
    <x v="0"/>
  </r>
  <r>
    <x v="0"/>
  </r>
  <r>
    <x v="0"/>
  </r>
  <r>
    <x v="0"/>
  </r>
  <r>
    <x v="0"/>
  </r>
  <r>
    <x v="0"/>
  </r>
  <r>
    <x v="0"/>
  </r>
  <r>
    <x v="1"/>
  </r>
  <r>
    <x v="0"/>
  </r>
  <r>
    <x v="0"/>
  </r>
  <r>
    <x v="0"/>
  </r>
  <r>
    <x v="1"/>
  </r>
  <r>
    <x v="0"/>
  </r>
  <r>
    <x v="0"/>
  </r>
  <r>
    <x v="0"/>
  </r>
  <r>
    <x v="0"/>
  </r>
  <r>
    <x v="0"/>
  </r>
  <r>
    <x v="0"/>
  </r>
  <r>
    <x v="0"/>
  </r>
  <r>
    <x v="0"/>
  </r>
  <r>
    <x v="0"/>
  </r>
  <r>
    <x v="0"/>
  </r>
  <r>
    <x v="0"/>
  </r>
  <r>
    <x v="0"/>
  </r>
  <r>
    <x v="0"/>
  </r>
  <r>
    <x v="0"/>
  </r>
  <r>
    <x v="1"/>
  </r>
  <r>
    <x v="1"/>
  </r>
  <r>
    <x v="0"/>
  </r>
  <r>
    <x v="0"/>
  </r>
  <r>
    <x v="1"/>
  </r>
  <r>
    <x v="0"/>
  </r>
  <r>
    <x v="0"/>
  </r>
  <r>
    <x v="0"/>
  </r>
  <r>
    <x v="1"/>
  </r>
  <r>
    <x v="1"/>
  </r>
  <r>
    <x v="0"/>
  </r>
  <r>
    <x v="0"/>
  </r>
  <r>
    <x v="0"/>
  </r>
  <r>
    <x v="0"/>
  </r>
  <r>
    <x v="0"/>
  </r>
  <r>
    <x v="0"/>
  </r>
  <r>
    <x v="1"/>
  </r>
  <r>
    <x v="0"/>
  </r>
  <r>
    <x v="0"/>
  </r>
  <r>
    <x v="0"/>
  </r>
  <r>
    <x v="1"/>
  </r>
  <r>
    <x v="1"/>
  </r>
  <r>
    <x v="0"/>
  </r>
  <r>
    <x v="0"/>
  </r>
  <r>
    <x v="0"/>
  </r>
  <r>
    <x v="1"/>
  </r>
  <r>
    <x v="0"/>
  </r>
  <r>
    <x v="1"/>
  </r>
  <r>
    <x v="1"/>
  </r>
  <r>
    <x v="0"/>
  </r>
  <r>
    <x v="1"/>
  </r>
  <r>
    <x v="0"/>
  </r>
  <r>
    <x v="0"/>
  </r>
  <r>
    <x v="0"/>
  </r>
  <r>
    <x v="1"/>
  </r>
  <r>
    <x v="0"/>
  </r>
  <r>
    <x v="1"/>
  </r>
  <r>
    <x v="0"/>
  </r>
  <r>
    <x v="0"/>
  </r>
  <r>
    <x v="0"/>
  </r>
  <r>
    <x v="0"/>
  </r>
  <r>
    <x v="0"/>
  </r>
  <r>
    <x v="0"/>
  </r>
  <r>
    <x v="0"/>
  </r>
  <r>
    <x v="1"/>
  </r>
  <r>
    <x v="0"/>
  </r>
  <r>
    <x v="1"/>
  </r>
  <r>
    <x v="0"/>
  </r>
  <r>
    <x v="1"/>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1"/>
  </r>
  <r>
    <x v="0"/>
  </r>
  <r>
    <x v="0"/>
  </r>
  <r>
    <x v="0"/>
  </r>
  <r>
    <x v="0"/>
  </r>
  <r>
    <x v="0"/>
  </r>
  <r>
    <x v="0"/>
  </r>
  <r>
    <x v="0"/>
  </r>
  <r>
    <x v="0"/>
  </r>
  <r>
    <x v="1"/>
  </r>
  <r>
    <x v="0"/>
  </r>
  <r>
    <x v="0"/>
  </r>
  <r>
    <x v="0"/>
  </r>
  <r>
    <x v="0"/>
  </r>
  <r>
    <x v="0"/>
  </r>
  <r>
    <x v="0"/>
  </r>
  <r>
    <x v="0"/>
  </r>
  <r>
    <x v="0"/>
  </r>
  <r>
    <x v="0"/>
  </r>
  <r>
    <x v="0"/>
  </r>
  <r>
    <x v="0"/>
  </r>
  <r>
    <x v="0"/>
  </r>
  <r>
    <x v="1"/>
  </r>
  <r>
    <x v="0"/>
  </r>
  <r>
    <x v="1"/>
  </r>
  <r>
    <x v="0"/>
  </r>
  <r>
    <x v="0"/>
  </r>
  <r>
    <x v="0"/>
  </r>
  <r>
    <x v="0"/>
  </r>
  <r>
    <x v="0"/>
  </r>
  <r>
    <x v="1"/>
  </r>
  <r>
    <x v="0"/>
  </r>
  <r>
    <x v="0"/>
  </r>
  <r>
    <x v="0"/>
  </r>
  <r>
    <x v="0"/>
  </r>
  <r>
    <x v="0"/>
  </r>
  <r>
    <x v="0"/>
  </r>
  <r>
    <x v="0"/>
  </r>
  <r>
    <x v="1"/>
  </r>
  <r>
    <x v="0"/>
  </r>
  <r>
    <x v="0"/>
  </r>
  <r>
    <x v="0"/>
  </r>
  <r>
    <x v="0"/>
  </r>
  <r>
    <x v="0"/>
  </r>
  <r>
    <x v="1"/>
  </r>
  <r>
    <x v="0"/>
  </r>
  <r>
    <x v="0"/>
  </r>
  <r>
    <x v="1"/>
  </r>
  <r>
    <x v="0"/>
  </r>
  <r>
    <x v="0"/>
  </r>
  <r>
    <x v="0"/>
  </r>
  <r>
    <x v="0"/>
  </r>
  <r>
    <x v="1"/>
  </r>
  <r>
    <x v="0"/>
  </r>
  <r>
    <x v="0"/>
  </r>
  <r>
    <x v="2"/>
  </r>
  <r>
    <x v="0"/>
  </r>
  <r>
    <x v="0"/>
  </r>
  <r>
    <x v="0"/>
  </r>
  <r>
    <x v="0"/>
  </r>
  <r>
    <x v="0"/>
  </r>
  <r>
    <x v="0"/>
  </r>
  <r>
    <x v="0"/>
  </r>
  <r>
    <x v="1"/>
  </r>
  <r>
    <x v="0"/>
  </r>
  <r>
    <x v="0"/>
  </r>
  <r>
    <x v="0"/>
  </r>
  <r>
    <x v="1"/>
  </r>
  <r>
    <x v="1"/>
  </r>
  <r>
    <x v="0"/>
  </r>
  <r>
    <x v="0"/>
  </r>
  <r>
    <x v="0"/>
  </r>
  <r>
    <x v="0"/>
  </r>
  <r>
    <x v="0"/>
  </r>
  <r>
    <x v="1"/>
  </r>
  <r>
    <x v="1"/>
  </r>
  <r>
    <x v="0"/>
  </r>
  <r>
    <x v="0"/>
  </r>
  <r>
    <x v="0"/>
  </r>
  <r>
    <x v="0"/>
  </r>
  <r>
    <x v="0"/>
  </r>
  <r>
    <x v="0"/>
  </r>
  <r>
    <x v="2"/>
  </r>
  <r>
    <x v="0"/>
  </r>
  <r>
    <x v="0"/>
  </r>
  <r>
    <x v="0"/>
  </r>
  <r>
    <x v="0"/>
  </r>
  <r>
    <x v="0"/>
  </r>
  <r>
    <x v="0"/>
  </r>
  <r>
    <x v="0"/>
  </r>
  <r>
    <x v="1"/>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5"/>
  </r>
  <r>
    <x v="5"/>
  </r>
  <r>
    <x v="5"/>
  </r>
  <r>
    <x v="5"/>
  </r>
  <r>
    <x v="5"/>
  </r>
  <r>
    <x v="5"/>
  </r>
  <r>
    <x v="6"/>
  </r>
  <r>
    <x v="6"/>
  </r>
  <r>
    <x v="6"/>
  </r>
  <r>
    <x v="6"/>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4D225-EFE4-45CF-9C5F-9669475BABA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1">
    <pivotField axis="axisRow" dataField="1" showAll="0">
      <items count="8">
        <item x="5"/>
        <item x="4"/>
        <item x="3"/>
        <item x="2"/>
        <item x="1"/>
        <item x="0"/>
        <item x="6"/>
        <item t="default"/>
      </items>
    </pivotField>
  </pivotFields>
  <rowFields count="1">
    <field x="0"/>
  </rowFields>
  <rowItems count="8">
    <i>
      <x/>
    </i>
    <i>
      <x v="1"/>
    </i>
    <i>
      <x v="2"/>
    </i>
    <i>
      <x v="3"/>
    </i>
    <i>
      <x v="4"/>
    </i>
    <i>
      <x v="5"/>
    </i>
    <i>
      <x v="6"/>
    </i>
    <i t="grand">
      <x/>
    </i>
  </rowItems>
  <colItems count="1">
    <i/>
  </colItems>
  <dataFields count="1">
    <dataField name="Count of Subje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B543C7-31A9-40E7-A549-67C5A7581C3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3" firstHeaderRow="1" firstDataRow="1" firstDataCol="1"/>
  <pivotFields count="1">
    <pivotField axis="axisRow" dataField="1" showAll="0">
      <items count="13">
        <item x="5"/>
        <item x="4"/>
        <item x="3"/>
        <item m="1" x="6"/>
        <item m="1" x="11"/>
        <item x="2"/>
        <item x="1"/>
        <item m="1" x="7"/>
        <item m="1" x="8"/>
        <item m="1" x="10"/>
        <item x="0"/>
        <item m="1" x="9"/>
        <item t="default"/>
      </items>
    </pivotField>
  </pivotFields>
  <rowFields count="1">
    <field x="0"/>
  </rowFields>
  <rowItems count="7">
    <i>
      <x/>
    </i>
    <i>
      <x v="1"/>
    </i>
    <i>
      <x v="2"/>
    </i>
    <i>
      <x v="5"/>
    </i>
    <i>
      <x v="6"/>
    </i>
    <i>
      <x v="10"/>
    </i>
    <i t="grand">
      <x/>
    </i>
  </rowItems>
  <colItems count="1">
    <i/>
  </colItems>
  <dataFields count="1">
    <dataField name="Count of Subje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FF3BCD-AED0-4199-B490-92EC030991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2" firstHeaderRow="1" firstDataRow="1" firstDataCol="1"/>
  <pivotFields count="1">
    <pivotField axis="axisRow" dataField="1" showAll="0">
      <items count="8">
        <item x="2"/>
        <item x="6"/>
        <item x="5"/>
        <item x="4"/>
        <item x="1"/>
        <item x="3"/>
        <item x="0"/>
        <item t="default"/>
      </items>
    </pivotField>
  </pivotFields>
  <rowFields count="1">
    <field x="0"/>
  </rowFields>
  <rowItems count="8">
    <i>
      <x/>
    </i>
    <i>
      <x v="1"/>
    </i>
    <i>
      <x v="2"/>
    </i>
    <i>
      <x v="3"/>
    </i>
    <i>
      <x v="4"/>
    </i>
    <i>
      <x v="5"/>
    </i>
    <i>
      <x v="6"/>
    </i>
    <i t="grand">
      <x/>
    </i>
  </rowItems>
  <colItems count="1">
    <i/>
  </colItems>
  <dataFields count="1">
    <dataField name="Count of आपने कौनसी कक्षा का अवलोकन किया?"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5FD87C-ABA5-422E-AACE-ADBB4F52E0F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F29" firstHeaderRow="1" firstDataRow="1" firstDataCol="1"/>
  <pivotFields count="1">
    <pivotField axis="axisRow" dataField="1" showAll="0">
      <items count="4">
        <item x="2"/>
        <item x="1"/>
        <item x="0"/>
        <item t="default"/>
      </items>
    </pivotField>
  </pivotFields>
  <rowFields count="1">
    <field x="0"/>
  </rowFields>
  <rowItems count="4">
    <i>
      <x/>
    </i>
    <i>
      <x v="1"/>
    </i>
    <i>
      <x v="2"/>
    </i>
    <i t="grand">
      <x/>
    </i>
  </rowItems>
  <colItems count="1">
    <i/>
  </colItems>
  <dataFields count="1">
    <dataField name="Count of Classroom typ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W1048"/>
  <sheetViews>
    <sheetView topLeftCell="A811" workbookViewId="0">
      <selection activeCell="I825" sqref="I825"/>
    </sheetView>
  </sheetViews>
  <sheetFormatPr defaultRowHeight="14.4" x14ac:dyDescent="0.3"/>
  <cols>
    <col min="9" max="9" width="18.5546875" bestFit="1" customWidth="1"/>
    <col min="16" max="16" width="26.33203125" bestFit="1" customWidth="1"/>
  </cols>
  <sheetData>
    <row r="1" spans="1:20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188</v>
      </c>
      <c r="GI1" t="s">
        <v>12</v>
      </c>
      <c r="GJ1" t="s">
        <v>13</v>
      </c>
      <c r="GK1" t="s">
        <v>15</v>
      </c>
      <c r="GL1" t="s">
        <v>16</v>
      </c>
      <c r="GM1" t="s">
        <v>189</v>
      </c>
      <c r="GN1" t="s">
        <v>190</v>
      </c>
      <c r="GO1" t="s">
        <v>191</v>
      </c>
      <c r="GP1" t="s">
        <v>192</v>
      </c>
      <c r="GQ1" t="s">
        <v>193</v>
      </c>
      <c r="GR1" t="s">
        <v>194</v>
      </c>
      <c r="GS1" t="s">
        <v>195</v>
      </c>
      <c r="GT1" t="s">
        <v>196</v>
      </c>
      <c r="GU1" t="s">
        <v>197</v>
      </c>
      <c r="GV1" t="s">
        <v>198</v>
      </c>
      <c r="GW1" t="s">
        <v>199</v>
      </c>
    </row>
    <row r="2" spans="1:205" x14ac:dyDescent="0.3">
      <c r="A2" s="1">
        <v>45891.368950497686</v>
      </c>
      <c r="B2" s="1">
        <v>45891.391429432872</v>
      </c>
      <c r="H2" s="1">
        <v>45891</v>
      </c>
      <c r="I2" t="s">
        <v>200</v>
      </c>
      <c r="L2" t="s">
        <v>201</v>
      </c>
      <c r="M2" t="s">
        <v>202</v>
      </c>
      <c r="N2" t="s">
        <v>203</v>
      </c>
      <c r="O2" t="s">
        <v>204</v>
      </c>
      <c r="P2" t="s">
        <v>205</v>
      </c>
      <c r="Q2" t="s">
        <v>206</v>
      </c>
      <c r="R2" t="s">
        <v>207</v>
      </c>
      <c r="U2" t="s">
        <v>208</v>
      </c>
      <c r="Y2" t="s">
        <v>209</v>
      </c>
      <c r="Z2">
        <v>0</v>
      </c>
      <c r="AA2">
        <v>0</v>
      </c>
      <c r="AB2">
        <v>1</v>
      </c>
      <c r="AC2">
        <v>300</v>
      </c>
      <c r="AD2">
        <v>300</v>
      </c>
      <c r="AE2">
        <v>300</v>
      </c>
      <c r="AF2" t="s">
        <v>210</v>
      </c>
      <c r="AG2" t="s">
        <v>211</v>
      </c>
      <c r="AH2">
        <v>0</v>
      </c>
      <c r="AI2">
        <v>0</v>
      </c>
      <c r="AJ2">
        <v>0</v>
      </c>
      <c r="AK2">
        <v>0</v>
      </c>
      <c r="AL2">
        <v>0</v>
      </c>
      <c r="AM2">
        <v>0</v>
      </c>
      <c r="AN2">
        <v>1</v>
      </c>
      <c r="AO2">
        <v>0</v>
      </c>
      <c r="AP2">
        <v>0</v>
      </c>
      <c r="AR2" t="s">
        <v>211</v>
      </c>
      <c r="AS2">
        <v>18</v>
      </c>
      <c r="AT2">
        <v>11</v>
      </c>
      <c r="AU2" t="s">
        <v>212</v>
      </c>
      <c r="AV2" t="s">
        <v>213</v>
      </c>
      <c r="AW2">
        <v>1</v>
      </c>
      <c r="AX2">
        <v>0</v>
      </c>
      <c r="AY2">
        <v>0</v>
      </c>
      <c r="AZ2">
        <v>0</v>
      </c>
      <c r="BA2">
        <v>0</v>
      </c>
      <c r="BC2" t="s">
        <v>214</v>
      </c>
      <c r="BD2" t="s">
        <v>215</v>
      </c>
      <c r="BE2">
        <v>1</v>
      </c>
      <c r="BF2">
        <v>0</v>
      </c>
      <c r="BG2">
        <v>0</v>
      </c>
      <c r="BH2">
        <v>0</v>
      </c>
      <c r="BI2">
        <v>0</v>
      </c>
      <c r="BJ2">
        <v>0</v>
      </c>
      <c r="BK2" t="s">
        <v>216</v>
      </c>
      <c r="BL2" t="s">
        <v>217</v>
      </c>
      <c r="BM2" t="s">
        <v>218</v>
      </c>
      <c r="BN2" t="s">
        <v>219</v>
      </c>
      <c r="BO2" t="s">
        <v>220</v>
      </c>
      <c r="BP2" t="s">
        <v>221</v>
      </c>
      <c r="BQ2" t="s">
        <v>222</v>
      </c>
      <c r="BS2" t="s">
        <v>222</v>
      </c>
      <c r="BT2" t="s">
        <v>223</v>
      </c>
      <c r="BU2" t="s">
        <v>224</v>
      </c>
      <c r="BV2" t="s">
        <v>225</v>
      </c>
      <c r="BW2" t="s">
        <v>222</v>
      </c>
      <c r="CF2" t="s">
        <v>226</v>
      </c>
      <c r="CG2">
        <v>0</v>
      </c>
      <c r="CH2">
        <v>0</v>
      </c>
      <c r="CI2">
        <v>1</v>
      </c>
      <c r="CJ2">
        <v>0</v>
      </c>
      <c r="CK2">
        <v>0</v>
      </c>
      <c r="CL2" t="s">
        <v>227</v>
      </c>
      <c r="CM2" t="s">
        <v>228</v>
      </c>
      <c r="CN2" t="s">
        <v>229</v>
      </c>
      <c r="CO2" t="s">
        <v>230</v>
      </c>
      <c r="CP2" t="s">
        <v>231</v>
      </c>
      <c r="CQ2">
        <v>6</v>
      </c>
      <c r="CR2" t="s">
        <v>222</v>
      </c>
      <c r="CV2" t="s">
        <v>232</v>
      </c>
      <c r="CW2" t="s">
        <v>233</v>
      </c>
      <c r="CX2" t="s">
        <v>234</v>
      </c>
      <c r="GC2" t="s">
        <v>235</v>
      </c>
      <c r="GD2" t="s">
        <v>236</v>
      </c>
      <c r="GE2" t="s">
        <v>237</v>
      </c>
      <c r="GF2" t="s">
        <v>238</v>
      </c>
      <c r="GM2">
        <v>694202711</v>
      </c>
      <c r="GN2" t="s">
        <v>239</v>
      </c>
      <c r="GO2" s="1">
        <v>45891.162268518521</v>
      </c>
      <c r="GR2" t="s">
        <v>240</v>
      </c>
      <c r="GT2" t="s">
        <v>241</v>
      </c>
      <c r="GV2" t="s">
        <v>242</v>
      </c>
      <c r="GW2">
        <v>1</v>
      </c>
    </row>
    <row r="3" spans="1:205" x14ac:dyDescent="0.3">
      <c r="A3" s="1">
        <v>45891.532859965278</v>
      </c>
      <c r="B3" s="1">
        <v>45891.563302708331</v>
      </c>
      <c r="C3" t="s">
        <v>243</v>
      </c>
      <c r="D3">
        <v>23.066210000000002</v>
      </c>
      <c r="E3">
        <v>75.853373000000005</v>
      </c>
      <c r="F3">
        <v>434.793701171875</v>
      </c>
      <c r="G3">
        <v>100</v>
      </c>
      <c r="H3" s="1">
        <v>45891</v>
      </c>
      <c r="I3" t="s">
        <v>244</v>
      </c>
      <c r="L3" t="s">
        <v>201</v>
      </c>
      <c r="M3" t="s">
        <v>245</v>
      </c>
      <c r="N3" t="s">
        <v>246</v>
      </c>
      <c r="O3" t="s">
        <v>247</v>
      </c>
      <c r="P3" t="s">
        <v>248</v>
      </c>
      <c r="Q3" t="s">
        <v>206</v>
      </c>
      <c r="R3" t="s">
        <v>207</v>
      </c>
      <c r="U3" t="s">
        <v>249</v>
      </c>
      <c r="Y3" t="s">
        <v>250</v>
      </c>
      <c r="Z3">
        <v>0</v>
      </c>
      <c r="AA3">
        <v>1</v>
      </c>
      <c r="AB3">
        <v>0</v>
      </c>
      <c r="AC3">
        <v>25</v>
      </c>
      <c r="AD3">
        <v>10</v>
      </c>
      <c r="AE3">
        <v>25</v>
      </c>
      <c r="AF3" t="s">
        <v>210</v>
      </c>
      <c r="AG3" t="s">
        <v>251</v>
      </c>
      <c r="AH3">
        <v>0</v>
      </c>
      <c r="AI3">
        <v>0</v>
      </c>
      <c r="AJ3">
        <v>0</v>
      </c>
      <c r="AK3">
        <v>0</v>
      </c>
      <c r="AL3">
        <v>0</v>
      </c>
      <c r="AM3">
        <v>0</v>
      </c>
      <c r="AN3">
        <v>0</v>
      </c>
      <c r="AO3">
        <v>0</v>
      </c>
      <c r="AP3">
        <v>1</v>
      </c>
      <c r="AQ3" t="s">
        <v>252</v>
      </c>
      <c r="AR3" t="s">
        <v>211</v>
      </c>
      <c r="AS3">
        <v>47</v>
      </c>
      <c r="AT3">
        <v>42</v>
      </c>
      <c r="AU3" t="s">
        <v>253</v>
      </c>
      <c r="AV3" t="s">
        <v>254</v>
      </c>
      <c r="AW3">
        <v>1</v>
      </c>
      <c r="AX3">
        <v>0</v>
      </c>
      <c r="AY3">
        <v>1</v>
      </c>
      <c r="AZ3">
        <v>1</v>
      </c>
      <c r="BA3">
        <v>0</v>
      </c>
      <c r="BC3" t="s">
        <v>214</v>
      </c>
      <c r="BD3" t="s">
        <v>215</v>
      </c>
      <c r="BE3">
        <v>1</v>
      </c>
      <c r="BF3">
        <v>0</v>
      </c>
      <c r="BG3">
        <v>0</v>
      </c>
      <c r="BH3">
        <v>0</v>
      </c>
      <c r="BI3">
        <v>0</v>
      </c>
      <c r="BJ3">
        <v>0</v>
      </c>
      <c r="BK3" t="s">
        <v>216</v>
      </c>
      <c r="BL3" t="s">
        <v>255</v>
      </c>
      <c r="BM3" t="s">
        <v>218</v>
      </c>
      <c r="BN3" t="s">
        <v>256</v>
      </c>
      <c r="BO3" t="s">
        <v>257</v>
      </c>
      <c r="BP3" t="s">
        <v>221</v>
      </c>
      <c r="BQ3" t="s">
        <v>222</v>
      </c>
      <c r="BS3" t="s">
        <v>258</v>
      </c>
      <c r="BT3" t="s">
        <v>259</v>
      </c>
      <c r="BU3" t="s">
        <v>224</v>
      </c>
      <c r="BV3" t="s">
        <v>225</v>
      </c>
      <c r="BW3" t="s">
        <v>258</v>
      </c>
      <c r="BX3" t="s">
        <v>260</v>
      </c>
      <c r="BY3">
        <v>0</v>
      </c>
      <c r="BZ3">
        <v>1</v>
      </c>
      <c r="CA3">
        <v>1</v>
      </c>
      <c r="CB3">
        <v>1</v>
      </c>
      <c r="CC3">
        <v>1</v>
      </c>
      <c r="CD3">
        <v>0</v>
      </c>
      <c r="CE3" t="s">
        <v>261</v>
      </c>
      <c r="CF3" t="s">
        <v>262</v>
      </c>
      <c r="CG3">
        <v>1</v>
      </c>
      <c r="CH3">
        <v>1</v>
      </c>
      <c r="CI3">
        <v>1</v>
      </c>
      <c r="CJ3">
        <v>1</v>
      </c>
      <c r="CK3">
        <v>0</v>
      </c>
      <c r="CL3" t="s">
        <v>263</v>
      </c>
      <c r="CM3" t="s">
        <v>264</v>
      </c>
      <c r="CN3" t="s">
        <v>265</v>
      </c>
      <c r="CO3" t="s">
        <v>230</v>
      </c>
      <c r="CP3" t="s">
        <v>266</v>
      </c>
      <c r="CQ3">
        <v>8</v>
      </c>
      <c r="CR3" t="s">
        <v>222</v>
      </c>
      <c r="CV3" t="s">
        <v>267</v>
      </c>
      <c r="CW3" t="s">
        <v>268</v>
      </c>
      <c r="CX3" t="s">
        <v>269</v>
      </c>
      <c r="GC3" t="s">
        <v>270</v>
      </c>
      <c r="GD3" t="s">
        <v>271</v>
      </c>
      <c r="GE3" t="s">
        <v>272</v>
      </c>
      <c r="GF3" t="s">
        <v>252</v>
      </c>
      <c r="GM3">
        <v>694263266</v>
      </c>
      <c r="GN3" t="s">
        <v>273</v>
      </c>
      <c r="GO3" s="1">
        <v>45891.334224537037</v>
      </c>
      <c r="GR3" t="s">
        <v>240</v>
      </c>
      <c r="GT3" t="s">
        <v>241</v>
      </c>
      <c r="GV3" t="s">
        <v>274</v>
      </c>
      <c r="GW3">
        <v>2</v>
      </c>
    </row>
    <row r="4" spans="1:205" x14ac:dyDescent="0.3">
      <c r="A4" s="1">
        <v>45891.492495092592</v>
      </c>
      <c r="B4" s="1">
        <v>45891.570152245367</v>
      </c>
      <c r="H4" s="1">
        <v>45891</v>
      </c>
      <c r="I4" t="s">
        <v>275</v>
      </c>
      <c r="L4" t="s">
        <v>201</v>
      </c>
      <c r="M4" t="s">
        <v>276</v>
      </c>
      <c r="N4" t="s">
        <v>277</v>
      </c>
      <c r="O4" t="s">
        <v>278</v>
      </c>
      <c r="P4" t="s">
        <v>279</v>
      </c>
      <c r="Q4" t="s">
        <v>280</v>
      </c>
      <c r="R4" t="s">
        <v>207</v>
      </c>
      <c r="U4" t="s">
        <v>249</v>
      </c>
      <c r="Y4" t="s">
        <v>281</v>
      </c>
      <c r="Z4">
        <v>1</v>
      </c>
      <c r="AA4">
        <v>0</v>
      </c>
      <c r="AB4">
        <v>0</v>
      </c>
      <c r="AC4">
        <v>324</v>
      </c>
      <c r="AD4">
        <v>156</v>
      </c>
      <c r="AE4">
        <v>156</v>
      </c>
      <c r="AF4" t="s">
        <v>210</v>
      </c>
      <c r="AG4" t="s">
        <v>282</v>
      </c>
      <c r="AH4">
        <v>0</v>
      </c>
      <c r="AI4">
        <v>0</v>
      </c>
      <c r="AJ4">
        <v>0</v>
      </c>
      <c r="AK4">
        <v>0</v>
      </c>
      <c r="AL4">
        <v>0</v>
      </c>
      <c r="AM4">
        <v>0</v>
      </c>
      <c r="AN4">
        <v>0</v>
      </c>
      <c r="AO4">
        <v>1</v>
      </c>
      <c r="AP4">
        <v>0</v>
      </c>
      <c r="AR4" t="s">
        <v>283</v>
      </c>
      <c r="AS4">
        <v>50</v>
      </c>
      <c r="AT4">
        <v>30</v>
      </c>
      <c r="AU4" t="s">
        <v>253</v>
      </c>
      <c r="AV4" t="s">
        <v>284</v>
      </c>
      <c r="AW4">
        <v>1</v>
      </c>
      <c r="AX4">
        <v>1</v>
      </c>
      <c r="AY4">
        <v>0</v>
      </c>
      <c r="AZ4">
        <v>0</v>
      </c>
      <c r="BA4">
        <v>0</v>
      </c>
      <c r="BC4" t="s">
        <v>214</v>
      </c>
      <c r="BD4" t="s">
        <v>215</v>
      </c>
      <c r="BE4">
        <v>1</v>
      </c>
      <c r="BF4">
        <v>0</v>
      </c>
      <c r="BG4">
        <v>0</v>
      </c>
      <c r="BH4">
        <v>0</v>
      </c>
      <c r="BI4">
        <v>0</v>
      </c>
      <c r="BJ4">
        <v>0</v>
      </c>
      <c r="BK4" t="s">
        <v>285</v>
      </c>
      <c r="BL4" t="s">
        <v>217</v>
      </c>
      <c r="BM4" t="s">
        <v>286</v>
      </c>
      <c r="BN4" t="s">
        <v>287</v>
      </c>
      <c r="BO4" t="s">
        <v>288</v>
      </c>
      <c r="BP4" t="s">
        <v>221</v>
      </c>
      <c r="BQ4" t="s">
        <v>222</v>
      </c>
      <c r="BS4" t="s">
        <v>258</v>
      </c>
      <c r="BT4" t="s">
        <v>223</v>
      </c>
      <c r="BU4" t="s">
        <v>224</v>
      </c>
      <c r="BV4" t="s">
        <v>225</v>
      </c>
      <c r="BW4" t="s">
        <v>222</v>
      </c>
      <c r="CF4" t="s">
        <v>289</v>
      </c>
      <c r="CG4">
        <v>0</v>
      </c>
      <c r="CH4">
        <v>0</v>
      </c>
      <c r="CI4">
        <v>1</v>
      </c>
      <c r="CJ4">
        <v>1</v>
      </c>
      <c r="CK4">
        <v>0</v>
      </c>
      <c r="CL4" t="s">
        <v>263</v>
      </c>
      <c r="CM4" t="s">
        <v>264</v>
      </c>
      <c r="CN4" t="s">
        <v>229</v>
      </c>
      <c r="CO4" t="s">
        <v>230</v>
      </c>
      <c r="CP4" t="s">
        <v>231</v>
      </c>
      <c r="CQ4">
        <v>28</v>
      </c>
      <c r="CR4" t="s">
        <v>258</v>
      </c>
      <c r="CS4" t="s">
        <v>290</v>
      </c>
      <c r="CT4" t="s">
        <v>291</v>
      </c>
      <c r="CU4" t="s">
        <v>292</v>
      </c>
      <c r="CV4" t="s">
        <v>267</v>
      </c>
      <c r="CW4" t="s">
        <v>268</v>
      </c>
      <c r="CX4" t="s">
        <v>269</v>
      </c>
      <c r="GC4" t="s">
        <v>293</v>
      </c>
      <c r="GD4" t="s">
        <v>294</v>
      </c>
      <c r="GE4" t="s">
        <v>295</v>
      </c>
      <c r="GM4">
        <v>694266266</v>
      </c>
      <c r="GN4" t="s">
        <v>296</v>
      </c>
      <c r="GO4" s="1">
        <v>45891.341006944444</v>
      </c>
      <c r="GR4" t="s">
        <v>240</v>
      </c>
      <c r="GT4" t="s">
        <v>241</v>
      </c>
      <c r="GV4" t="s">
        <v>297</v>
      </c>
      <c r="GW4">
        <v>3</v>
      </c>
    </row>
    <row r="5" spans="1:205" x14ac:dyDescent="0.3">
      <c r="A5" s="1">
        <v>45891.575672280087</v>
      </c>
      <c r="B5" s="1">
        <v>45922.693730995372</v>
      </c>
      <c r="H5" s="1">
        <v>45891</v>
      </c>
      <c r="I5" t="s">
        <v>298</v>
      </c>
      <c r="L5" t="s">
        <v>299</v>
      </c>
      <c r="M5" t="s">
        <v>300</v>
      </c>
      <c r="N5" t="s">
        <v>300</v>
      </c>
      <c r="O5" t="s">
        <v>301</v>
      </c>
      <c r="S5" t="s">
        <v>302</v>
      </c>
      <c r="U5" t="s">
        <v>249</v>
      </c>
      <c r="V5" t="s">
        <v>303</v>
      </c>
      <c r="W5" t="s">
        <v>304</v>
      </c>
      <c r="X5" t="s">
        <v>207</v>
      </c>
      <c r="Y5" t="s">
        <v>250</v>
      </c>
      <c r="Z5">
        <v>0</v>
      </c>
      <c r="AA5">
        <v>1</v>
      </c>
      <c r="AB5">
        <v>0</v>
      </c>
      <c r="AC5">
        <v>192</v>
      </c>
      <c r="AD5">
        <v>192</v>
      </c>
      <c r="AE5">
        <v>192</v>
      </c>
      <c r="AF5" t="s">
        <v>210</v>
      </c>
      <c r="AG5" t="s">
        <v>305</v>
      </c>
      <c r="AH5">
        <v>1</v>
      </c>
      <c r="AI5">
        <v>1</v>
      </c>
      <c r="AJ5">
        <v>0</v>
      </c>
      <c r="AK5">
        <v>0</v>
      </c>
      <c r="AL5">
        <v>0</v>
      </c>
      <c r="AM5">
        <v>1</v>
      </c>
      <c r="AN5">
        <v>1</v>
      </c>
      <c r="AO5">
        <v>1</v>
      </c>
      <c r="AP5">
        <v>0</v>
      </c>
      <c r="AR5" t="s">
        <v>302</v>
      </c>
      <c r="AS5">
        <v>20</v>
      </c>
      <c r="AT5">
        <v>18</v>
      </c>
      <c r="AU5" t="s">
        <v>306</v>
      </c>
      <c r="AV5" t="s">
        <v>307</v>
      </c>
      <c r="AW5">
        <v>0</v>
      </c>
      <c r="AX5">
        <v>1</v>
      </c>
      <c r="AY5">
        <v>0</v>
      </c>
      <c r="AZ5">
        <v>0</v>
      </c>
      <c r="BA5">
        <v>0</v>
      </c>
      <c r="BC5" t="s">
        <v>308</v>
      </c>
      <c r="BD5" t="s">
        <v>309</v>
      </c>
      <c r="BE5">
        <v>0</v>
      </c>
      <c r="BF5">
        <v>0</v>
      </c>
      <c r="BG5">
        <v>1</v>
      </c>
      <c r="BH5">
        <v>0</v>
      </c>
      <c r="BI5">
        <v>1</v>
      </c>
      <c r="BJ5">
        <v>0</v>
      </c>
      <c r="BK5" t="s">
        <v>285</v>
      </c>
      <c r="BL5" t="s">
        <v>255</v>
      </c>
      <c r="BM5" t="s">
        <v>310</v>
      </c>
      <c r="BN5" t="s">
        <v>256</v>
      </c>
      <c r="BO5" t="s">
        <v>257</v>
      </c>
      <c r="BP5" t="s">
        <v>311</v>
      </c>
      <c r="BQ5" t="s">
        <v>222</v>
      </c>
      <c r="BS5" t="s">
        <v>258</v>
      </c>
      <c r="BT5" t="s">
        <v>312</v>
      </c>
      <c r="BU5" t="s">
        <v>224</v>
      </c>
      <c r="BV5" t="s">
        <v>225</v>
      </c>
      <c r="BW5" t="s">
        <v>222</v>
      </c>
      <c r="CF5" t="s">
        <v>289</v>
      </c>
      <c r="CG5">
        <v>0</v>
      </c>
      <c r="CH5">
        <v>0</v>
      </c>
      <c r="CI5">
        <v>1</v>
      </c>
      <c r="CJ5">
        <v>1</v>
      </c>
      <c r="CK5">
        <v>0</v>
      </c>
      <c r="CL5" t="s">
        <v>263</v>
      </c>
      <c r="CM5" t="s">
        <v>264</v>
      </c>
      <c r="CN5" t="s">
        <v>229</v>
      </c>
      <c r="CO5" t="s">
        <v>313</v>
      </c>
      <c r="CP5" t="s">
        <v>266</v>
      </c>
      <c r="CQ5">
        <v>18</v>
      </c>
      <c r="CR5" t="s">
        <v>222</v>
      </c>
      <c r="CV5" t="s">
        <v>267</v>
      </c>
      <c r="CW5" t="s">
        <v>268</v>
      </c>
      <c r="CX5" t="s">
        <v>234</v>
      </c>
      <c r="GC5" t="s">
        <v>314</v>
      </c>
      <c r="GD5" t="s">
        <v>315</v>
      </c>
      <c r="GE5" t="s">
        <v>295</v>
      </c>
      <c r="GM5">
        <v>694295044</v>
      </c>
      <c r="GN5" t="s">
        <v>316</v>
      </c>
      <c r="GO5" s="1">
        <v>45891.405358796299</v>
      </c>
      <c r="GR5" t="s">
        <v>240</v>
      </c>
      <c r="GT5" t="s">
        <v>241</v>
      </c>
      <c r="GV5" t="s">
        <v>317</v>
      </c>
      <c r="GW5">
        <v>4</v>
      </c>
    </row>
    <row r="6" spans="1:205" x14ac:dyDescent="0.3">
      <c r="A6" s="1">
        <v>45891.719024768521</v>
      </c>
      <c r="B6" s="1">
        <v>45891.785014409717</v>
      </c>
      <c r="C6" t="s">
        <v>318</v>
      </c>
      <c r="D6">
        <v>19.076028999999998</v>
      </c>
      <c r="E6">
        <v>72.865921</v>
      </c>
      <c r="F6">
        <v>0</v>
      </c>
      <c r="G6">
        <v>92</v>
      </c>
      <c r="H6" s="1">
        <v>45891</v>
      </c>
      <c r="I6" t="s">
        <v>319</v>
      </c>
      <c r="L6" t="s">
        <v>299</v>
      </c>
      <c r="M6" t="s">
        <v>320</v>
      </c>
      <c r="N6" t="s">
        <v>321</v>
      </c>
      <c r="O6" t="s">
        <v>322</v>
      </c>
      <c r="S6" t="s">
        <v>302</v>
      </c>
      <c r="U6" t="s">
        <v>249</v>
      </c>
      <c r="V6" t="s">
        <v>323</v>
      </c>
      <c r="W6" t="s">
        <v>324</v>
      </c>
      <c r="X6" t="s">
        <v>207</v>
      </c>
      <c r="Y6" t="s">
        <v>281</v>
      </c>
      <c r="Z6">
        <v>1</v>
      </c>
      <c r="AA6">
        <v>0</v>
      </c>
      <c r="AB6">
        <v>0</v>
      </c>
      <c r="AC6">
        <v>13</v>
      </c>
      <c r="AD6">
        <v>13</v>
      </c>
      <c r="AE6">
        <v>13</v>
      </c>
      <c r="AF6" t="s">
        <v>210</v>
      </c>
      <c r="AG6" t="s">
        <v>325</v>
      </c>
      <c r="AH6">
        <v>0</v>
      </c>
      <c r="AI6">
        <v>0</v>
      </c>
      <c r="AJ6">
        <v>0</v>
      </c>
      <c r="AK6">
        <v>0</v>
      </c>
      <c r="AL6">
        <v>0</v>
      </c>
      <c r="AM6">
        <v>1</v>
      </c>
      <c r="AN6">
        <v>1</v>
      </c>
      <c r="AO6">
        <v>0</v>
      </c>
      <c r="AP6">
        <v>0</v>
      </c>
      <c r="AR6" t="s">
        <v>302</v>
      </c>
      <c r="AS6">
        <v>11</v>
      </c>
      <c r="AT6">
        <v>10</v>
      </c>
      <c r="AU6" t="s">
        <v>306</v>
      </c>
      <c r="AV6" t="s">
        <v>326</v>
      </c>
      <c r="AW6">
        <v>1</v>
      </c>
      <c r="AX6">
        <v>0</v>
      </c>
      <c r="AY6">
        <v>1</v>
      </c>
      <c r="AZ6">
        <v>0</v>
      </c>
      <c r="BA6">
        <v>0</v>
      </c>
      <c r="BC6" t="s">
        <v>214</v>
      </c>
      <c r="BD6" t="s">
        <v>327</v>
      </c>
      <c r="BE6">
        <v>0</v>
      </c>
      <c r="BF6">
        <v>0</v>
      </c>
      <c r="BG6">
        <v>0</v>
      </c>
      <c r="BH6">
        <v>0</v>
      </c>
      <c r="BI6">
        <v>0</v>
      </c>
      <c r="BJ6">
        <v>1</v>
      </c>
      <c r="BK6" t="s">
        <v>216</v>
      </c>
      <c r="BL6" t="s">
        <v>217</v>
      </c>
      <c r="BM6" t="s">
        <v>218</v>
      </c>
      <c r="BN6" t="s">
        <v>219</v>
      </c>
      <c r="BO6" t="s">
        <v>220</v>
      </c>
      <c r="BP6" t="s">
        <v>221</v>
      </c>
      <c r="BQ6" t="s">
        <v>222</v>
      </c>
      <c r="BS6" t="s">
        <v>222</v>
      </c>
      <c r="BT6" t="s">
        <v>223</v>
      </c>
      <c r="BU6" t="s">
        <v>224</v>
      </c>
      <c r="BV6" t="s">
        <v>225</v>
      </c>
      <c r="BW6" t="s">
        <v>222</v>
      </c>
      <c r="CF6" t="s">
        <v>226</v>
      </c>
      <c r="CG6">
        <v>0</v>
      </c>
      <c r="CH6">
        <v>0</v>
      </c>
      <c r="CI6">
        <v>1</v>
      </c>
      <c r="CJ6">
        <v>0</v>
      </c>
      <c r="CK6">
        <v>0</v>
      </c>
      <c r="CL6" t="s">
        <v>227</v>
      </c>
      <c r="CM6" t="s">
        <v>228</v>
      </c>
      <c r="CN6" t="s">
        <v>229</v>
      </c>
      <c r="CO6" t="s">
        <v>230</v>
      </c>
      <c r="CP6" t="s">
        <v>231</v>
      </c>
      <c r="CQ6">
        <v>10</v>
      </c>
      <c r="CR6" t="s">
        <v>222</v>
      </c>
      <c r="CV6" t="s">
        <v>328</v>
      </c>
      <c r="CW6" t="s">
        <v>329</v>
      </c>
      <c r="CX6" t="s">
        <v>330</v>
      </c>
      <c r="GC6" t="s">
        <v>331</v>
      </c>
      <c r="GD6" t="s">
        <v>332</v>
      </c>
      <c r="GE6" t="s">
        <v>333</v>
      </c>
      <c r="GM6">
        <v>694382093</v>
      </c>
      <c r="GN6" t="s">
        <v>334</v>
      </c>
      <c r="GO6" s="1">
        <v>45891.555856481478</v>
      </c>
      <c r="GR6" t="s">
        <v>240</v>
      </c>
      <c r="GT6" t="s">
        <v>241</v>
      </c>
      <c r="GV6" t="s">
        <v>335</v>
      </c>
      <c r="GW6">
        <v>5</v>
      </c>
    </row>
    <row r="7" spans="1:205" x14ac:dyDescent="0.3">
      <c r="A7" s="1">
        <v>45891.78501521991</v>
      </c>
      <c r="B7" s="1">
        <v>45891.824629444447</v>
      </c>
      <c r="C7" t="s">
        <v>336</v>
      </c>
      <c r="D7">
        <v>23.133959000000001</v>
      </c>
      <c r="E7">
        <v>79.966768999999999</v>
      </c>
      <c r="F7">
        <v>0</v>
      </c>
      <c r="G7">
        <v>212</v>
      </c>
      <c r="H7" s="1">
        <v>45891</v>
      </c>
      <c r="I7" t="s">
        <v>319</v>
      </c>
      <c r="L7" t="s">
        <v>299</v>
      </c>
      <c r="M7" t="s">
        <v>337</v>
      </c>
      <c r="N7" t="s">
        <v>337</v>
      </c>
      <c r="O7" t="s">
        <v>338</v>
      </c>
      <c r="S7" t="s">
        <v>302</v>
      </c>
      <c r="U7" t="s">
        <v>249</v>
      </c>
      <c r="V7" t="s">
        <v>339</v>
      </c>
      <c r="W7" t="s">
        <v>340</v>
      </c>
      <c r="X7" t="s">
        <v>207</v>
      </c>
      <c r="Y7" t="s">
        <v>281</v>
      </c>
      <c r="Z7">
        <v>1</v>
      </c>
      <c r="AA7">
        <v>0</v>
      </c>
      <c r="AB7">
        <v>0</v>
      </c>
      <c r="AC7">
        <v>216</v>
      </c>
      <c r="AD7">
        <v>12</v>
      </c>
      <c r="AE7">
        <v>216</v>
      </c>
      <c r="AF7" t="s">
        <v>210</v>
      </c>
      <c r="AG7" t="s">
        <v>325</v>
      </c>
      <c r="AH7">
        <v>0</v>
      </c>
      <c r="AI7">
        <v>0</v>
      </c>
      <c r="AJ7">
        <v>0</v>
      </c>
      <c r="AK7">
        <v>0</v>
      </c>
      <c r="AL7">
        <v>0</v>
      </c>
      <c r="AM7">
        <v>1</v>
      </c>
      <c r="AN7">
        <v>1</v>
      </c>
      <c r="AO7">
        <v>0</v>
      </c>
      <c r="AP7">
        <v>0</v>
      </c>
      <c r="AR7" t="s">
        <v>302</v>
      </c>
      <c r="AS7">
        <v>46</v>
      </c>
      <c r="AT7">
        <v>30</v>
      </c>
      <c r="AU7" t="s">
        <v>253</v>
      </c>
      <c r="AV7" t="s">
        <v>213</v>
      </c>
      <c r="AW7">
        <v>1</v>
      </c>
      <c r="AX7">
        <v>0</v>
      </c>
      <c r="AY7">
        <v>0</v>
      </c>
      <c r="AZ7">
        <v>0</v>
      </c>
      <c r="BA7">
        <v>0</v>
      </c>
      <c r="BC7" t="s">
        <v>341</v>
      </c>
      <c r="BD7" t="s">
        <v>215</v>
      </c>
      <c r="BE7">
        <v>1</v>
      </c>
      <c r="BF7">
        <v>0</v>
      </c>
      <c r="BG7">
        <v>0</v>
      </c>
      <c r="BH7">
        <v>0</v>
      </c>
      <c r="BI7">
        <v>0</v>
      </c>
      <c r="BJ7">
        <v>0</v>
      </c>
      <c r="BK7" t="s">
        <v>216</v>
      </c>
      <c r="BL7" t="s">
        <v>217</v>
      </c>
      <c r="BM7" t="s">
        <v>218</v>
      </c>
      <c r="BN7" t="s">
        <v>219</v>
      </c>
      <c r="BO7" t="s">
        <v>220</v>
      </c>
      <c r="BP7" t="s">
        <v>221</v>
      </c>
      <c r="BQ7" t="s">
        <v>342</v>
      </c>
      <c r="BR7" t="s">
        <v>343</v>
      </c>
      <c r="BS7" t="s">
        <v>258</v>
      </c>
      <c r="BT7" t="s">
        <v>223</v>
      </c>
      <c r="BU7" t="s">
        <v>224</v>
      </c>
      <c r="BV7" t="s">
        <v>344</v>
      </c>
      <c r="BW7" t="s">
        <v>222</v>
      </c>
      <c r="CF7" t="s">
        <v>226</v>
      </c>
      <c r="CG7">
        <v>0</v>
      </c>
      <c r="CH7">
        <v>0</v>
      </c>
      <c r="CI7">
        <v>1</v>
      </c>
      <c r="CJ7">
        <v>0</v>
      </c>
      <c r="CK7">
        <v>0</v>
      </c>
      <c r="CL7" t="s">
        <v>345</v>
      </c>
      <c r="CM7" t="s">
        <v>346</v>
      </c>
      <c r="CN7" t="s">
        <v>265</v>
      </c>
      <c r="CO7" t="s">
        <v>230</v>
      </c>
      <c r="CP7" t="s">
        <v>231</v>
      </c>
      <c r="CQ7">
        <v>5</v>
      </c>
      <c r="CR7" t="s">
        <v>222</v>
      </c>
      <c r="CV7" t="s">
        <v>232</v>
      </c>
      <c r="CW7" t="s">
        <v>329</v>
      </c>
      <c r="CX7" t="s">
        <v>330</v>
      </c>
      <c r="GC7" t="s">
        <v>331</v>
      </c>
      <c r="GD7" t="s">
        <v>347</v>
      </c>
      <c r="GE7" t="s">
        <v>348</v>
      </c>
      <c r="GM7">
        <v>694411280</v>
      </c>
      <c r="GN7" t="s">
        <v>349</v>
      </c>
      <c r="GO7" s="1">
        <v>45891.59547453704</v>
      </c>
      <c r="GR7" t="s">
        <v>240</v>
      </c>
      <c r="GT7" t="s">
        <v>241</v>
      </c>
      <c r="GV7" t="s">
        <v>350</v>
      </c>
      <c r="GW7">
        <v>6</v>
      </c>
    </row>
    <row r="8" spans="1:205" x14ac:dyDescent="0.3">
      <c r="A8" s="1">
        <v>45891.824630243063</v>
      </c>
      <c r="B8" s="1">
        <v>45891.836648599543</v>
      </c>
      <c r="C8" t="s">
        <v>318</v>
      </c>
      <c r="D8">
        <v>19.076028999999998</v>
      </c>
      <c r="E8">
        <v>72.865921</v>
      </c>
      <c r="F8">
        <v>0</v>
      </c>
      <c r="G8">
        <v>92</v>
      </c>
      <c r="H8" s="1">
        <v>45891</v>
      </c>
      <c r="I8" t="s">
        <v>319</v>
      </c>
      <c r="L8" t="s">
        <v>299</v>
      </c>
      <c r="M8" t="s">
        <v>337</v>
      </c>
      <c r="N8" t="s">
        <v>337</v>
      </c>
      <c r="O8" t="s">
        <v>338</v>
      </c>
      <c r="S8" t="s">
        <v>283</v>
      </c>
      <c r="U8" t="s">
        <v>208</v>
      </c>
      <c r="V8" t="s">
        <v>351</v>
      </c>
      <c r="W8" t="s">
        <v>352</v>
      </c>
      <c r="X8" t="s">
        <v>353</v>
      </c>
      <c r="Y8" t="s">
        <v>281</v>
      </c>
      <c r="Z8">
        <v>1</v>
      </c>
      <c r="AA8">
        <v>0</v>
      </c>
      <c r="AB8">
        <v>0</v>
      </c>
      <c r="AC8">
        <v>324</v>
      </c>
      <c r="AD8">
        <v>156</v>
      </c>
      <c r="AE8">
        <v>324</v>
      </c>
      <c r="AF8" t="s">
        <v>210</v>
      </c>
      <c r="AG8" t="s">
        <v>354</v>
      </c>
      <c r="AH8">
        <v>1</v>
      </c>
      <c r="AI8">
        <v>0</v>
      </c>
      <c r="AJ8">
        <v>0</v>
      </c>
      <c r="AK8">
        <v>0</v>
      </c>
      <c r="AL8">
        <v>0</v>
      </c>
      <c r="AM8">
        <v>0</v>
      </c>
      <c r="AN8">
        <v>0</v>
      </c>
      <c r="AO8">
        <v>1</v>
      </c>
      <c r="AP8">
        <v>0</v>
      </c>
      <c r="AR8" t="s">
        <v>282</v>
      </c>
      <c r="AS8">
        <v>46</v>
      </c>
      <c r="AT8">
        <v>30</v>
      </c>
      <c r="AU8" t="s">
        <v>306</v>
      </c>
      <c r="AV8" t="s">
        <v>284</v>
      </c>
      <c r="AW8">
        <v>1</v>
      </c>
      <c r="AX8">
        <v>1</v>
      </c>
      <c r="AY8">
        <v>0</v>
      </c>
      <c r="AZ8">
        <v>0</v>
      </c>
      <c r="BA8">
        <v>0</v>
      </c>
      <c r="BC8" t="s">
        <v>341</v>
      </c>
      <c r="BD8" t="s">
        <v>327</v>
      </c>
      <c r="BE8">
        <v>0</v>
      </c>
      <c r="BF8">
        <v>0</v>
      </c>
      <c r="BG8">
        <v>0</v>
      </c>
      <c r="BH8">
        <v>0</v>
      </c>
      <c r="BI8">
        <v>0</v>
      </c>
      <c r="BJ8">
        <v>1</v>
      </c>
      <c r="BK8" t="s">
        <v>285</v>
      </c>
      <c r="BL8" t="s">
        <v>217</v>
      </c>
      <c r="BM8" t="s">
        <v>218</v>
      </c>
      <c r="BN8" t="s">
        <v>219</v>
      </c>
      <c r="BO8" t="s">
        <v>220</v>
      </c>
      <c r="BP8" t="s">
        <v>221</v>
      </c>
      <c r="BQ8" t="s">
        <v>222</v>
      </c>
      <c r="BS8" t="s">
        <v>222</v>
      </c>
      <c r="BT8" t="s">
        <v>223</v>
      </c>
      <c r="BU8" t="s">
        <v>224</v>
      </c>
      <c r="BV8" t="s">
        <v>225</v>
      </c>
      <c r="BW8" t="s">
        <v>222</v>
      </c>
      <c r="CF8" t="s">
        <v>355</v>
      </c>
      <c r="CG8">
        <v>0</v>
      </c>
      <c r="CH8">
        <v>0</v>
      </c>
      <c r="CI8">
        <v>0</v>
      </c>
      <c r="CJ8">
        <v>0</v>
      </c>
      <c r="CK8">
        <v>1</v>
      </c>
      <c r="CL8" t="s">
        <v>345</v>
      </c>
      <c r="CM8" t="s">
        <v>346</v>
      </c>
      <c r="CN8" t="s">
        <v>265</v>
      </c>
      <c r="CO8" t="s">
        <v>230</v>
      </c>
      <c r="CP8" t="s">
        <v>231</v>
      </c>
      <c r="CQ8">
        <v>5</v>
      </c>
      <c r="CR8" t="s">
        <v>222</v>
      </c>
      <c r="CV8" t="s">
        <v>232</v>
      </c>
      <c r="CW8" t="s">
        <v>329</v>
      </c>
      <c r="CX8" t="s">
        <v>330</v>
      </c>
      <c r="GC8" t="s">
        <v>356</v>
      </c>
      <c r="GD8" t="s">
        <v>357</v>
      </c>
      <c r="GE8" t="s">
        <v>358</v>
      </c>
      <c r="GM8">
        <v>694420882</v>
      </c>
      <c r="GN8" t="s">
        <v>359</v>
      </c>
      <c r="GO8" s="1">
        <v>45891.607488425929</v>
      </c>
      <c r="GR8" t="s">
        <v>240</v>
      </c>
      <c r="GT8" t="s">
        <v>241</v>
      </c>
      <c r="GV8" t="s">
        <v>360</v>
      </c>
      <c r="GW8">
        <v>7</v>
      </c>
    </row>
    <row r="9" spans="1:205" x14ac:dyDescent="0.3">
      <c r="A9" s="1">
        <v>45891.836649282413</v>
      </c>
      <c r="B9" s="1">
        <v>45891.84930490741</v>
      </c>
      <c r="C9" t="s">
        <v>361</v>
      </c>
      <c r="D9">
        <v>23.133955</v>
      </c>
      <c r="E9">
        <v>79.966752</v>
      </c>
      <c r="F9">
        <v>0</v>
      </c>
      <c r="G9">
        <v>10</v>
      </c>
      <c r="H9" s="1">
        <v>45891</v>
      </c>
      <c r="I9" t="s">
        <v>319</v>
      </c>
      <c r="L9" t="s">
        <v>299</v>
      </c>
      <c r="M9" t="s">
        <v>320</v>
      </c>
      <c r="N9" t="s">
        <v>321</v>
      </c>
      <c r="O9" t="s">
        <v>362</v>
      </c>
      <c r="S9" t="s">
        <v>302</v>
      </c>
      <c r="U9" t="s">
        <v>249</v>
      </c>
      <c r="V9" t="s">
        <v>363</v>
      </c>
      <c r="W9" t="s">
        <v>364</v>
      </c>
      <c r="X9" t="s">
        <v>295</v>
      </c>
      <c r="Y9" t="s">
        <v>281</v>
      </c>
      <c r="Z9">
        <v>1</v>
      </c>
      <c r="AA9">
        <v>0</v>
      </c>
      <c r="AB9">
        <v>0</v>
      </c>
      <c r="AC9">
        <v>36</v>
      </c>
      <c r="AD9">
        <v>36</v>
      </c>
      <c r="AE9">
        <v>36</v>
      </c>
      <c r="AF9" t="s">
        <v>210</v>
      </c>
      <c r="AG9" t="s">
        <v>365</v>
      </c>
      <c r="AH9">
        <v>0</v>
      </c>
      <c r="AI9">
        <v>1</v>
      </c>
      <c r="AJ9">
        <v>0</v>
      </c>
      <c r="AK9">
        <v>0</v>
      </c>
      <c r="AL9">
        <v>0</v>
      </c>
      <c r="AM9">
        <v>1</v>
      </c>
      <c r="AN9">
        <v>0</v>
      </c>
      <c r="AO9">
        <v>0</v>
      </c>
      <c r="AP9">
        <v>0</v>
      </c>
      <c r="AR9" t="s">
        <v>302</v>
      </c>
      <c r="AS9">
        <v>16</v>
      </c>
      <c r="AT9">
        <v>14</v>
      </c>
      <c r="AU9" t="s">
        <v>306</v>
      </c>
      <c r="AV9" t="s">
        <v>213</v>
      </c>
      <c r="AW9">
        <v>1</v>
      </c>
      <c r="AX9">
        <v>0</v>
      </c>
      <c r="AY9">
        <v>0</v>
      </c>
      <c r="AZ9">
        <v>0</v>
      </c>
      <c r="BA9">
        <v>0</v>
      </c>
      <c r="BC9" t="s">
        <v>214</v>
      </c>
      <c r="BD9" t="s">
        <v>327</v>
      </c>
      <c r="BE9">
        <v>0</v>
      </c>
      <c r="BF9">
        <v>0</v>
      </c>
      <c r="BG9">
        <v>0</v>
      </c>
      <c r="BH9">
        <v>0</v>
      </c>
      <c r="BI9">
        <v>0</v>
      </c>
      <c r="BJ9">
        <v>1</v>
      </c>
      <c r="BK9" t="s">
        <v>216</v>
      </c>
      <c r="BL9" t="s">
        <v>217</v>
      </c>
      <c r="BM9" t="s">
        <v>218</v>
      </c>
      <c r="BN9" t="s">
        <v>219</v>
      </c>
      <c r="BO9" t="s">
        <v>220</v>
      </c>
      <c r="BP9" t="s">
        <v>221</v>
      </c>
      <c r="BQ9" t="s">
        <v>222</v>
      </c>
      <c r="BS9" t="s">
        <v>258</v>
      </c>
      <c r="BT9" t="s">
        <v>223</v>
      </c>
      <c r="BU9" t="s">
        <v>224</v>
      </c>
      <c r="BV9" t="s">
        <v>225</v>
      </c>
      <c r="BW9" t="s">
        <v>222</v>
      </c>
      <c r="CF9" t="s">
        <v>355</v>
      </c>
      <c r="CG9">
        <v>0</v>
      </c>
      <c r="CH9">
        <v>0</v>
      </c>
      <c r="CI9">
        <v>0</v>
      </c>
      <c r="CJ9">
        <v>0</v>
      </c>
      <c r="CK9">
        <v>1</v>
      </c>
      <c r="CL9" t="s">
        <v>263</v>
      </c>
      <c r="CM9" t="s">
        <v>228</v>
      </c>
      <c r="CN9" t="s">
        <v>229</v>
      </c>
      <c r="CO9" t="s">
        <v>230</v>
      </c>
      <c r="CP9" t="s">
        <v>231</v>
      </c>
      <c r="CQ9">
        <v>14</v>
      </c>
      <c r="CR9" t="s">
        <v>258</v>
      </c>
      <c r="CS9" t="s">
        <v>290</v>
      </c>
      <c r="CT9" t="s">
        <v>291</v>
      </c>
      <c r="CU9" t="s">
        <v>366</v>
      </c>
      <c r="CV9" t="s">
        <v>232</v>
      </c>
      <c r="CW9" t="s">
        <v>367</v>
      </c>
      <c r="CX9" t="s">
        <v>368</v>
      </c>
      <c r="GC9" t="s">
        <v>369</v>
      </c>
      <c r="GD9" t="s">
        <v>370</v>
      </c>
      <c r="GE9" t="s">
        <v>371</v>
      </c>
      <c r="GM9">
        <v>694431381</v>
      </c>
      <c r="GN9" t="s">
        <v>372</v>
      </c>
      <c r="GO9" s="1">
        <v>45891.620150462957</v>
      </c>
      <c r="GR9" t="s">
        <v>240</v>
      </c>
      <c r="GT9" t="s">
        <v>241</v>
      </c>
      <c r="GV9" t="s">
        <v>373</v>
      </c>
      <c r="GW9">
        <v>8</v>
      </c>
    </row>
    <row r="10" spans="1:205" x14ac:dyDescent="0.3">
      <c r="A10" s="1">
        <v>45891.391431458331</v>
      </c>
      <c r="B10" s="1">
        <v>45892.528240694453</v>
      </c>
      <c r="H10" s="1">
        <v>45891</v>
      </c>
      <c r="I10" t="s">
        <v>200</v>
      </c>
      <c r="L10" t="s">
        <v>299</v>
      </c>
      <c r="M10" t="s">
        <v>320</v>
      </c>
      <c r="N10" t="s">
        <v>374</v>
      </c>
      <c r="O10" t="s">
        <v>375</v>
      </c>
      <c r="S10" t="s">
        <v>211</v>
      </c>
      <c r="U10" t="s">
        <v>208</v>
      </c>
      <c r="V10" t="s">
        <v>376</v>
      </c>
      <c r="W10" t="s">
        <v>377</v>
      </c>
      <c r="X10" t="s">
        <v>207</v>
      </c>
      <c r="Y10" t="s">
        <v>281</v>
      </c>
      <c r="Z10">
        <v>1</v>
      </c>
      <c r="AA10">
        <v>0</v>
      </c>
      <c r="AB10">
        <v>0</v>
      </c>
      <c r="AC10">
        <v>216</v>
      </c>
      <c r="AD10">
        <v>24</v>
      </c>
      <c r="AE10">
        <v>24</v>
      </c>
      <c r="AF10" t="s">
        <v>210</v>
      </c>
      <c r="AG10" t="s">
        <v>251</v>
      </c>
      <c r="AH10">
        <v>0</v>
      </c>
      <c r="AI10">
        <v>0</v>
      </c>
      <c r="AJ10">
        <v>0</v>
      </c>
      <c r="AK10">
        <v>0</v>
      </c>
      <c r="AL10">
        <v>0</v>
      </c>
      <c r="AM10">
        <v>0</v>
      </c>
      <c r="AN10">
        <v>0</v>
      </c>
      <c r="AO10">
        <v>0</v>
      </c>
      <c r="AP10">
        <v>1</v>
      </c>
      <c r="AQ10" t="s">
        <v>378</v>
      </c>
      <c r="AR10" t="s">
        <v>211</v>
      </c>
      <c r="AS10">
        <v>40</v>
      </c>
      <c r="AT10">
        <v>30</v>
      </c>
      <c r="AU10" t="s">
        <v>253</v>
      </c>
      <c r="AV10" t="s">
        <v>213</v>
      </c>
      <c r="AW10">
        <v>1</v>
      </c>
      <c r="AX10">
        <v>0</v>
      </c>
      <c r="AY10">
        <v>0</v>
      </c>
      <c r="AZ10">
        <v>0</v>
      </c>
      <c r="BA10">
        <v>0</v>
      </c>
      <c r="BC10" t="s">
        <v>308</v>
      </c>
      <c r="BD10" t="s">
        <v>379</v>
      </c>
      <c r="BE10">
        <v>1</v>
      </c>
      <c r="BF10">
        <v>0</v>
      </c>
      <c r="BG10">
        <v>0</v>
      </c>
      <c r="BH10">
        <v>0</v>
      </c>
      <c r="BI10">
        <v>1</v>
      </c>
      <c r="BJ10">
        <v>0</v>
      </c>
      <c r="BK10" t="s">
        <v>216</v>
      </c>
      <c r="BL10" t="s">
        <v>217</v>
      </c>
      <c r="BM10" t="s">
        <v>218</v>
      </c>
      <c r="BN10" t="s">
        <v>256</v>
      </c>
      <c r="BO10" t="s">
        <v>257</v>
      </c>
      <c r="BP10" t="s">
        <v>221</v>
      </c>
      <c r="BQ10" t="s">
        <v>222</v>
      </c>
      <c r="BS10" t="s">
        <v>222</v>
      </c>
      <c r="BT10" t="s">
        <v>312</v>
      </c>
      <c r="BU10" t="s">
        <v>224</v>
      </c>
      <c r="BV10" t="s">
        <v>225</v>
      </c>
      <c r="BW10" t="s">
        <v>222</v>
      </c>
      <c r="CF10" t="s">
        <v>380</v>
      </c>
      <c r="CG10">
        <v>0</v>
      </c>
      <c r="CH10">
        <v>1</v>
      </c>
      <c r="CI10">
        <v>1</v>
      </c>
      <c r="CJ10">
        <v>0</v>
      </c>
      <c r="CK10">
        <v>0</v>
      </c>
      <c r="CL10" t="s">
        <v>345</v>
      </c>
      <c r="CM10" t="s">
        <v>228</v>
      </c>
      <c r="CN10" t="s">
        <v>265</v>
      </c>
      <c r="CO10" t="s">
        <v>230</v>
      </c>
      <c r="CP10" t="s">
        <v>381</v>
      </c>
      <c r="CQ10">
        <v>20</v>
      </c>
      <c r="CR10" t="s">
        <v>258</v>
      </c>
      <c r="CS10" t="s">
        <v>382</v>
      </c>
      <c r="CT10" t="s">
        <v>291</v>
      </c>
      <c r="CU10" t="s">
        <v>366</v>
      </c>
      <c r="CV10" t="s">
        <v>232</v>
      </c>
      <c r="CW10" t="s">
        <v>367</v>
      </c>
      <c r="CX10" t="s">
        <v>234</v>
      </c>
      <c r="GC10" t="s">
        <v>383</v>
      </c>
      <c r="GD10" t="s">
        <v>384</v>
      </c>
      <c r="GE10" t="s">
        <v>237</v>
      </c>
      <c r="GF10" t="s">
        <v>237</v>
      </c>
      <c r="GM10">
        <v>694657344</v>
      </c>
      <c r="GN10" t="s">
        <v>385</v>
      </c>
      <c r="GO10" s="1">
        <v>45892.299074074072</v>
      </c>
      <c r="GR10" t="s">
        <v>240</v>
      </c>
      <c r="GT10" t="s">
        <v>241</v>
      </c>
      <c r="GV10" t="s">
        <v>386</v>
      </c>
      <c r="GW10">
        <v>9</v>
      </c>
    </row>
    <row r="11" spans="1:205" x14ac:dyDescent="0.3">
      <c r="A11" s="1">
        <v>45892.528241400461</v>
      </c>
      <c r="B11" s="1">
        <v>45892.692735300923</v>
      </c>
      <c r="H11" s="1">
        <v>45892</v>
      </c>
      <c r="I11" t="s">
        <v>200</v>
      </c>
      <c r="L11" t="s">
        <v>201</v>
      </c>
      <c r="M11" t="s">
        <v>320</v>
      </c>
      <c r="N11" t="s">
        <v>320</v>
      </c>
      <c r="O11" t="s">
        <v>375</v>
      </c>
      <c r="P11" t="s">
        <v>387</v>
      </c>
      <c r="Q11" t="s">
        <v>206</v>
      </c>
      <c r="R11" t="s">
        <v>207</v>
      </c>
      <c r="U11" t="s">
        <v>208</v>
      </c>
      <c r="Y11" t="s">
        <v>281</v>
      </c>
      <c r="Z11">
        <v>1</v>
      </c>
      <c r="AA11">
        <v>0</v>
      </c>
      <c r="AB11">
        <v>0</v>
      </c>
      <c r="AC11">
        <v>312</v>
      </c>
      <c r="AD11">
        <v>180</v>
      </c>
      <c r="AE11">
        <v>180</v>
      </c>
      <c r="AF11" t="s">
        <v>210</v>
      </c>
      <c r="AG11" t="s">
        <v>211</v>
      </c>
      <c r="AH11">
        <v>0</v>
      </c>
      <c r="AI11">
        <v>0</v>
      </c>
      <c r="AJ11">
        <v>0</v>
      </c>
      <c r="AK11">
        <v>0</v>
      </c>
      <c r="AL11">
        <v>0</v>
      </c>
      <c r="AM11">
        <v>0</v>
      </c>
      <c r="AN11">
        <v>1</v>
      </c>
      <c r="AO11">
        <v>0</v>
      </c>
      <c r="AP11">
        <v>0</v>
      </c>
      <c r="AR11" t="s">
        <v>211</v>
      </c>
      <c r="AS11">
        <v>22</v>
      </c>
      <c r="AT11">
        <v>12</v>
      </c>
      <c r="AU11" t="s">
        <v>212</v>
      </c>
      <c r="AV11" t="s">
        <v>254</v>
      </c>
      <c r="AW11">
        <v>1</v>
      </c>
      <c r="AX11">
        <v>0</v>
      </c>
      <c r="AY11">
        <v>1</v>
      </c>
      <c r="AZ11">
        <v>1</v>
      </c>
      <c r="BA11">
        <v>0</v>
      </c>
      <c r="BC11" t="s">
        <v>308</v>
      </c>
      <c r="BD11" t="s">
        <v>388</v>
      </c>
      <c r="BE11">
        <v>1</v>
      </c>
      <c r="BF11">
        <v>0</v>
      </c>
      <c r="BG11">
        <v>0</v>
      </c>
      <c r="BH11">
        <v>1</v>
      </c>
      <c r="BI11">
        <v>0</v>
      </c>
      <c r="BJ11">
        <v>0</v>
      </c>
      <c r="BK11" t="s">
        <v>216</v>
      </c>
      <c r="BL11" t="s">
        <v>217</v>
      </c>
      <c r="BM11" t="s">
        <v>310</v>
      </c>
      <c r="BN11" t="s">
        <v>219</v>
      </c>
      <c r="BO11" t="s">
        <v>257</v>
      </c>
      <c r="BP11" t="s">
        <v>221</v>
      </c>
      <c r="BQ11" t="s">
        <v>222</v>
      </c>
      <c r="BS11" t="s">
        <v>222</v>
      </c>
      <c r="BT11" t="s">
        <v>223</v>
      </c>
      <c r="BU11" t="s">
        <v>224</v>
      </c>
      <c r="BV11" t="s">
        <v>225</v>
      </c>
      <c r="BW11" t="s">
        <v>222</v>
      </c>
      <c r="CF11" t="s">
        <v>389</v>
      </c>
      <c r="CG11">
        <v>1</v>
      </c>
      <c r="CH11">
        <v>1</v>
      </c>
      <c r="CI11">
        <v>0</v>
      </c>
      <c r="CJ11">
        <v>1</v>
      </c>
      <c r="CK11">
        <v>0</v>
      </c>
      <c r="CL11" t="s">
        <v>227</v>
      </c>
      <c r="CM11" t="s">
        <v>228</v>
      </c>
      <c r="CN11" t="s">
        <v>229</v>
      </c>
      <c r="CO11" t="s">
        <v>230</v>
      </c>
      <c r="CP11" t="s">
        <v>231</v>
      </c>
      <c r="CQ11">
        <v>10</v>
      </c>
      <c r="CR11" t="s">
        <v>222</v>
      </c>
      <c r="CV11" t="s">
        <v>232</v>
      </c>
      <c r="CW11" t="s">
        <v>233</v>
      </c>
      <c r="CX11" t="s">
        <v>269</v>
      </c>
      <c r="GC11" t="s">
        <v>390</v>
      </c>
      <c r="GD11" t="s">
        <v>391</v>
      </c>
      <c r="GE11" t="s">
        <v>392</v>
      </c>
      <c r="GF11" t="s">
        <v>393</v>
      </c>
      <c r="GM11">
        <v>694725388</v>
      </c>
      <c r="GN11" t="s">
        <v>394</v>
      </c>
      <c r="GO11" s="1">
        <v>45892.463564814818</v>
      </c>
      <c r="GR11" t="s">
        <v>240</v>
      </c>
      <c r="GT11" t="s">
        <v>241</v>
      </c>
      <c r="GV11" t="s">
        <v>395</v>
      </c>
      <c r="GW11">
        <v>10</v>
      </c>
    </row>
    <row r="12" spans="1:205" x14ac:dyDescent="0.3">
      <c r="A12" s="1">
        <v>45892.692736053243</v>
      </c>
      <c r="B12" s="1">
        <v>45902.477001921303</v>
      </c>
      <c r="H12" s="1">
        <v>45892</v>
      </c>
      <c r="I12" t="s">
        <v>200</v>
      </c>
      <c r="L12" t="s">
        <v>299</v>
      </c>
      <c r="M12" t="s">
        <v>202</v>
      </c>
      <c r="N12" t="s">
        <v>203</v>
      </c>
      <c r="O12" t="s">
        <v>204</v>
      </c>
      <c r="S12" t="s">
        <v>282</v>
      </c>
      <c r="U12" t="s">
        <v>208</v>
      </c>
      <c r="V12" t="s">
        <v>396</v>
      </c>
      <c r="W12" t="s">
        <v>397</v>
      </c>
      <c r="X12" t="s">
        <v>295</v>
      </c>
      <c r="Y12" t="s">
        <v>250</v>
      </c>
      <c r="Z12">
        <v>0</v>
      </c>
      <c r="AA12">
        <v>1</v>
      </c>
      <c r="AB12">
        <v>0</v>
      </c>
      <c r="AC12">
        <v>324</v>
      </c>
      <c r="AD12">
        <v>144</v>
      </c>
      <c r="AE12">
        <v>144</v>
      </c>
      <c r="AF12" t="s">
        <v>210</v>
      </c>
      <c r="AG12" t="s">
        <v>282</v>
      </c>
      <c r="AH12">
        <v>0</v>
      </c>
      <c r="AI12">
        <v>0</v>
      </c>
      <c r="AJ12">
        <v>0</v>
      </c>
      <c r="AK12">
        <v>0</v>
      </c>
      <c r="AL12">
        <v>0</v>
      </c>
      <c r="AM12">
        <v>0</v>
      </c>
      <c r="AN12">
        <v>0</v>
      </c>
      <c r="AO12">
        <v>1</v>
      </c>
      <c r="AP12">
        <v>0</v>
      </c>
      <c r="AR12" t="s">
        <v>282</v>
      </c>
      <c r="AS12">
        <v>27</v>
      </c>
      <c r="AT12">
        <v>19</v>
      </c>
      <c r="AU12" t="s">
        <v>306</v>
      </c>
      <c r="AV12" t="s">
        <v>213</v>
      </c>
      <c r="AW12">
        <v>1</v>
      </c>
      <c r="AX12">
        <v>0</v>
      </c>
      <c r="AY12">
        <v>0</v>
      </c>
      <c r="AZ12">
        <v>0</v>
      </c>
      <c r="BA12">
        <v>0</v>
      </c>
      <c r="BC12" t="s">
        <v>341</v>
      </c>
      <c r="BD12" t="s">
        <v>327</v>
      </c>
      <c r="BE12">
        <v>0</v>
      </c>
      <c r="BF12">
        <v>0</v>
      </c>
      <c r="BG12">
        <v>0</v>
      </c>
      <c r="BH12">
        <v>0</v>
      </c>
      <c r="BI12">
        <v>0</v>
      </c>
      <c r="BJ12">
        <v>1</v>
      </c>
      <c r="BK12" t="s">
        <v>285</v>
      </c>
      <c r="BL12" t="s">
        <v>217</v>
      </c>
      <c r="BM12" t="s">
        <v>218</v>
      </c>
      <c r="BN12" t="s">
        <v>287</v>
      </c>
      <c r="BO12" t="s">
        <v>220</v>
      </c>
      <c r="BP12" t="s">
        <v>221</v>
      </c>
      <c r="BQ12" t="s">
        <v>222</v>
      </c>
      <c r="BS12" t="s">
        <v>222</v>
      </c>
      <c r="BT12" t="s">
        <v>223</v>
      </c>
      <c r="BU12" t="s">
        <v>224</v>
      </c>
      <c r="BV12" t="s">
        <v>225</v>
      </c>
      <c r="BW12" t="s">
        <v>222</v>
      </c>
      <c r="CF12" t="s">
        <v>355</v>
      </c>
      <c r="CG12">
        <v>0</v>
      </c>
      <c r="CH12">
        <v>0</v>
      </c>
      <c r="CI12">
        <v>0</v>
      </c>
      <c r="CJ12">
        <v>0</v>
      </c>
      <c r="CK12">
        <v>1</v>
      </c>
      <c r="CL12" t="s">
        <v>227</v>
      </c>
      <c r="CM12" t="s">
        <v>228</v>
      </c>
      <c r="CN12" t="s">
        <v>229</v>
      </c>
      <c r="CO12" t="s">
        <v>230</v>
      </c>
      <c r="CP12" t="s">
        <v>231</v>
      </c>
      <c r="CQ12">
        <v>10</v>
      </c>
      <c r="CR12" t="s">
        <v>258</v>
      </c>
      <c r="CS12" t="s">
        <v>382</v>
      </c>
      <c r="CT12" t="s">
        <v>291</v>
      </c>
      <c r="CU12" t="s">
        <v>366</v>
      </c>
      <c r="CV12" t="s">
        <v>398</v>
      </c>
      <c r="CW12" t="s">
        <v>329</v>
      </c>
      <c r="CX12" t="s">
        <v>368</v>
      </c>
      <c r="GC12" t="s">
        <v>399</v>
      </c>
      <c r="GD12" t="s">
        <v>400</v>
      </c>
      <c r="GE12" t="s">
        <v>237</v>
      </c>
      <c r="GF12" t="s">
        <v>237</v>
      </c>
      <c r="GM12">
        <v>694736843</v>
      </c>
      <c r="GN12" t="s">
        <v>401</v>
      </c>
      <c r="GO12" s="1">
        <v>45892.486087962963</v>
      </c>
      <c r="GR12" t="s">
        <v>240</v>
      </c>
      <c r="GT12" t="s">
        <v>241</v>
      </c>
      <c r="GV12" t="s">
        <v>402</v>
      </c>
      <c r="GW12">
        <v>11</v>
      </c>
    </row>
    <row r="13" spans="1:205" x14ac:dyDescent="0.3">
      <c r="A13" s="1">
        <v>45892.715264675928</v>
      </c>
      <c r="B13" s="1">
        <v>45892.736051874999</v>
      </c>
      <c r="H13" s="1">
        <v>45892</v>
      </c>
      <c r="I13" t="s">
        <v>200</v>
      </c>
      <c r="L13" t="s">
        <v>299</v>
      </c>
      <c r="M13" t="s">
        <v>320</v>
      </c>
      <c r="N13" t="s">
        <v>374</v>
      </c>
      <c r="O13" t="s">
        <v>403</v>
      </c>
      <c r="S13" t="s">
        <v>211</v>
      </c>
      <c r="U13" t="s">
        <v>249</v>
      </c>
      <c r="V13" t="s">
        <v>404</v>
      </c>
      <c r="W13" t="s">
        <v>405</v>
      </c>
      <c r="X13" t="s">
        <v>353</v>
      </c>
      <c r="Y13" t="s">
        <v>250</v>
      </c>
      <c r="Z13">
        <v>0</v>
      </c>
      <c r="AA13">
        <v>1</v>
      </c>
      <c r="AB13">
        <v>0</v>
      </c>
      <c r="AC13">
        <v>36</v>
      </c>
      <c r="AD13">
        <v>3</v>
      </c>
      <c r="AE13">
        <v>3</v>
      </c>
      <c r="AF13" t="s">
        <v>210</v>
      </c>
      <c r="AG13" t="s">
        <v>251</v>
      </c>
      <c r="AH13">
        <v>0</v>
      </c>
      <c r="AI13">
        <v>0</v>
      </c>
      <c r="AJ13">
        <v>0</v>
      </c>
      <c r="AK13">
        <v>0</v>
      </c>
      <c r="AL13">
        <v>0</v>
      </c>
      <c r="AM13">
        <v>0</v>
      </c>
      <c r="AN13">
        <v>0</v>
      </c>
      <c r="AO13">
        <v>0</v>
      </c>
      <c r="AP13">
        <v>1</v>
      </c>
      <c r="AQ13" t="s">
        <v>406</v>
      </c>
      <c r="AR13" t="s">
        <v>302</v>
      </c>
      <c r="AS13">
        <v>32</v>
      </c>
      <c r="AT13">
        <v>24</v>
      </c>
      <c r="AU13" t="s">
        <v>407</v>
      </c>
      <c r="AV13" t="s">
        <v>254</v>
      </c>
      <c r="AW13">
        <v>1</v>
      </c>
      <c r="AX13">
        <v>0</v>
      </c>
      <c r="AY13">
        <v>1</v>
      </c>
      <c r="AZ13">
        <v>1</v>
      </c>
      <c r="BA13">
        <v>0</v>
      </c>
      <c r="BC13" t="s">
        <v>308</v>
      </c>
      <c r="BD13" t="s">
        <v>309</v>
      </c>
      <c r="BE13">
        <v>0</v>
      </c>
      <c r="BF13">
        <v>0</v>
      </c>
      <c r="BG13">
        <v>1</v>
      </c>
      <c r="BH13">
        <v>0</v>
      </c>
      <c r="BI13">
        <v>1</v>
      </c>
      <c r="BJ13">
        <v>0</v>
      </c>
      <c r="BK13" t="s">
        <v>216</v>
      </c>
      <c r="BL13" t="s">
        <v>408</v>
      </c>
      <c r="BM13" t="s">
        <v>218</v>
      </c>
      <c r="BN13" t="s">
        <v>409</v>
      </c>
      <c r="BO13" t="s">
        <v>220</v>
      </c>
      <c r="BP13" t="s">
        <v>311</v>
      </c>
      <c r="BQ13" t="s">
        <v>222</v>
      </c>
      <c r="BS13" t="s">
        <v>258</v>
      </c>
      <c r="BT13" t="s">
        <v>223</v>
      </c>
      <c r="BU13" t="s">
        <v>224</v>
      </c>
      <c r="BV13" t="s">
        <v>225</v>
      </c>
      <c r="BW13" t="s">
        <v>222</v>
      </c>
      <c r="CF13" t="s">
        <v>262</v>
      </c>
      <c r="CG13">
        <v>1</v>
      </c>
      <c r="CH13">
        <v>1</v>
      </c>
      <c r="CI13">
        <v>1</v>
      </c>
      <c r="CJ13">
        <v>1</v>
      </c>
      <c r="CK13">
        <v>0</v>
      </c>
      <c r="CL13" t="s">
        <v>345</v>
      </c>
      <c r="CM13" t="s">
        <v>228</v>
      </c>
      <c r="CN13" t="s">
        <v>229</v>
      </c>
      <c r="CO13" t="s">
        <v>230</v>
      </c>
      <c r="CP13" t="s">
        <v>381</v>
      </c>
      <c r="CQ13">
        <v>22</v>
      </c>
      <c r="CR13" t="s">
        <v>258</v>
      </c>
      <c r="CS13" t="s">
        <v>382</v>
      </c>
      <c r="CT13" t="s">
        <v>291</v>
      </c>
      <c r="CU13" t="s">
        <v>366</v>
      </c>
      <c r="CV13" t="s">
        <v>232</v>
      </c>
      <c r="CW13" t="s">
        <v>233</v>
      </c>
      <c r="CX13" t="s">
        <v>234</v>
      </c>
      <c r="GC13" t="s">
        <v>410</v>
      </c>
      <c r="GD13" t="s">
        <v>411</v>
      </c>
      <c r="GE13" t="s">
        <v>237</v>
      </c>
      <c r="GF13" t="s">
        <v>237</v>
      </c>
      <c r="GM13">
        <v>694746927</v>
      </c>
      <c r="GN13" t="s">
        <v>412</v>
      </c>
      <c r="GO13" s="1">
        <v>45892.506874999999</v>
      </c>
      <c r="GR13" t="s">
        <v>240</v>
      </c>
      <c r="GT13" t="s">
        <v>241</v>
      </c>
      <c r="GV13" t="s">
        <v>413</v>
      </c>
      <c r="GW13">
        <v>12</v>
      </c>
    </row>
    <row r="14" spans="1:205" x14ac:dyDescent="0.3">
      <c r="A14" s="1">
        <v>45891.634514907397</v>
      </c>
      <c r="B14" s="1">
        <v>45894.514147650472</v>
      </c>
      <c r="H14" s="1">
        <v>45891</v>
      </c>
      <c r="I14" t="s">
        <v>414</v>
      </c>
      <c r="L14" t="s">
        <v>299</v>
      </c>
      <c r="M14" t="s">
        <v>300</v>
      </c>
      <c r="N14" t="s">
        <v>300</v>
      </c>
      <c r="O14" t="s">
        <v>415</v>
      </c>
      <c r="S14" t="s">
        <v>282</v>
      </c>
      <c r="U14" t="s">
        <v>208</v>
      </c>
      <c r="V14" t="s">
        <v>416</v>
      </c>
      <c r="W14" t="s">
        <v>417</v>
      </c>
      <c r="X14" t="s">
        <v>207</v>
      </c>
      <c r="Y14" t="s">
        <v>281</v>
      </c>
      <c r="Z14">
        <v>1</v>
      </c>
      <c r="AA14">
        <v>0</v>
      </c>
      <c r="AB14">
        <v>0</v>
      </c>
      <c r="AC14">
        <v>288</v>
      </c>
      <c r="AD14">
        <v>288</v>
      </c>
      <c r="AE14">
        <v>24</v>
      </c>
      <c r="AF14" t="s">
        <v>210</v>
      </c>
      <c r="AG14" t="s">
        <v>282</v>
      </c>
      <c r="AH14">
        <v>0</v>
      </c>
      <c r="AI14">
        <v>0</v>
      </c>
      <c r="AJ14">
        <v>0</v>
      </c>
      <c r="AK14">
        <v>0</v>
      </c>
      <c r="AL14">
        <v>0</v>
      </c>
      <c r="AM14">
        <v>0</v>
      </c>
      <c r="AN14">
        <v>0</v>
      </c>
      <c r="AO14">
        <v>1</v>
      </c>
      <c r="AP14">
        <v>0</v>
      </c>
      <c r="AR14" t="s">
        <v>282</v>
      </c>
      <c r="AS14">
        <v>26</v>
      </c>
      <c r="AT14">
        <v>19</v>
      </c>
      <c r="AU14" t="s">
        <v>253</v>
      </c>
      <c r="AV14" t="s">
        <v>307</v>
      </c>
      <c r="AW14">
        <v>0</v>
      </c>
      <c r="AX14">
        <v>1</v>
      </c>
      <c r="AY14">
        <v>0</v>
      </c>
      <c r="AZ14">
        <v>0</v>
      </c>
      <c r="BA14">
        <v>0</v>
      </c>
      <c r="BC14" t="s">
        <v>308</v>
      </c>
      <c r="BD14" t="s">
        <v>418</v>
      </c>
      <c r="BE14">
        <v>0</v>
      </c>
      <c r="BF14">
        <v>1</v>
      </c>
      <c r="BG14">
        <v>0</v>
      </c>
      <c r="BH14">
        <v>0</v>
      </c>
      <c r="BI14">
        <v>0</v>
      </c>
      <c r="BJ14">
        <v>0</v>
      </c>
      <c r="BK14" t="s">
        <v>216</v>
      </c>
      <c r="BL14" t="s">
        <v>408</v>
      </c>
      <c r="BM14" t="s">
        <v>310</v>
      </c>
      <c r="BN14" t="s">
        <v>409</v>
      </c>
      <c r="BO14" t="s">
        <v>419</v>
      </c>
      <c r="BP14" t="s">
        <v>420</v>
      </c>
      <c r="BQ14" t="s">
        <v>222</v>
      </c>
      <c r="BS14" t="s">
        <v>258</v>
      </c>
      <c r="BT14" t="s">
        <v>223</v>
      </c>
      <c r="BU14" t="s">
        <v>224</v>
      </c>
      <c r="BV14" t="s">
        <v>225</v>
      </c>
      <c r="BW14" t="s">
        <v>222</v>
      </c>
      <c r="CF14" t="s">
        <v>289</v>
      </c>
      <c r="CG14">
        <v>0</v>
      </c>
      <c r="CH14">
        <v>0</v>
      </c>
      <c r="CI14">
        <v>1</v>
      </c>
      <c r="CJ14">
        <v>1</v>
      </c>
      <c r="CK14">
        <v>0</v>
      </c>
      <c r="CL14" t="s">
        <v>263</v>
      </c>
      <c r="CM14" t="s">
        <v>264</v>
      </c>
      <c r="CN14" t="s">
        <v>265</v>
      </c>
      <c r="CO14" t="s">
        <v>421</v>
      </c>
      <c r="CP14" t="s">
        <v>266</v>
      </c>
      <c r="CQ14">
        <v>19</v>
      </c>
      <c r="CR14" t="s">
        <v>258</v>
      </c>
      <c r="CS14" t="s">
        <v>290</v>
      </c>
      <c r="CT14" t="s">
        <v>422</v>
      </c>
      <c r="CU14" t="s">
        <v>366</v>
      </c>
      <c r="CV14" t="s">
        <v>267</v>
      </c>
      <c r="CW14" t="s">
        <v>268</v>
      </c>
      <c r="CX14" t="s">
        <v>269</v>
      </c>
      <c r="GC14" t="s">
        <v>423</v>
      </c>
      <c r="GD14" t="s">
        <v>424</v>
      </c>
      <c r="GE14" t="s">
        <v>425</v>
      </c>
      <c r="GM14">
        <v>695317580</v>
      </c>
      <c r="GN14" t="s">
        <v>426</v>
      </c>
      <c r="GO14" s="1">
        <v>45894.285000000003</v>
      </c>
      <c r="GR14" t="s">
        <v>240</v>
      </c>
      <c r="GT14" t="s">
        <v>241</v>
      </c>
      <c r="GV14" t="s">
        <v>427</v>
      </c>
      <c r="GW14">
        <v>13</v>
      </c>
    </row>
    <row r="15" spans="1:205" x14ac:dyDescent="0.3">
      <c r="A15" s="1">
        <v>45894.581273136573</v>
      </c>
      <c r="B15" s="1">
        <v>45894.598812534721</v>
      </c>
      <c r="H15" s="1">
        <v>45894</v>
      </c>
      <c r="I15" t="s">
        <v>428</v>
      </c>
      <c r="L15" t="s">
        <v>299</v>
      </c>
      <c r="M15" t="s">
        <v>429</v>
      </c>
      <c r="N15" t="s">
        <v>430</v>
      </c>
      <c r="O15" t="s">
        <v>431</v>
      </c>
      <c r="S15" t="s">
        <v>302</v>
      </c>
      <c r="U15" t="s">
        <v>249</v>
      </c>
      <c r="V15" t="s">
        <v>432</v>
      </c>
      <c r="W15" t="s">
        <v>433</v>
      </c>
      <c r="X15" t="s">
        <v>207</v>
      </c>
      <c r="Y15" t="s">
        <v>281</v>
      </c>
      <c r="Z15">
        <v>1</v>
      </c>
      <c r="AA15">
        <v>0</v>
      </c>
      <c r="AB15">
        <v>0</v>
      </c>
      <c r="AC15">
        <v>20</v>
      </c>
      <c r="AD15">
        <v>6</v>
      </c>
      <c r="AE15">
        <v>6</v>
      </c>
      <c r="AF15" t="s">
        <v>434</v>
      </c>
      <c r="AG15" t="s">
        <v>211</v>
      </c>
      <c r="AH15">
        <v>0</v>
      </c>
      <c r="AI15">
        <v>0</v>
      </c>
      <c r="AJ15">
        <v>0</v>
      </c>
      <c r="AK15">
        <v>0</v>
      </c>
      <c r="AL15">
        <v>0</v>
      </c>
      <c r="AM15">
        <v>0</v>
      </c>
      <c r="AN15">
        <v>1</v>
      </c>
      <c r="AO15">
        <v>0</v>
      </c>
      <c r="AP15">
        <v>0</v>
      </c>
      <c r="AR15" t="s">
        <v>211</v>
      </c>
      <c r="AS15">
        <v>24</v>
      </c>
      <c r="AT15">
        <v>11</v>
      </c>
      <c r="AU15" t="s">
        <v>253</v>
      </c>
      <c r="AV15" t="s">
        <v>254</v>
      </c>
      <c r="AW15">
        <v>1</v>
      </c>
      <c r="AX15">
        <v>0</v>
      </c>
      <c r="AY15">
        <v>1</v>
      </c>
      <c r="AZ15">
        <v>1</v>
      </c>
      <c r="BA15">
        <v>0</v>
      </c>
      <c r="BC15" t="s">
        <v>308</v>
      </c>
      <c r="BD15" t="s">
        <v>379</v>
      </c>
      <c r="BE15">
        <v>1</v>
      </c>
      <c r="BF15">
        <v>0</v>
      </c>
      <c r="BG15">
        <v>0</v>
      </c>
      <c r="BH15">
        <v>0</v>
      </c>
      <c r="BI15">
        <v>1</v>
      </c>
      <c r="BJ15">
        <v>0</v>
      </c>
      <c r="BK15" t="s">
        <v>216</v>
      </c>
      <c r="BL15" t="s">
        <v>255</v>
      </c>
      <c r="BM15" t="s">
        <v>310</v>
      </c>
      <c r="BN15" t="s">
        <v>409</v>
      </c>
      <c r="BO15" t="s">
        <v>288</v>
      </c>
      <c r="BP15" t="s">
        <v>221</v>
      </c>
      <c r="BQ15" t="s">
        <v>222</v>
      </c>
      <c r="BS15" t="s">
        <v>258</v>
      </c>
      <c r="BT15" t="s">
        <v>223</v>
      </c>
      <c r="BU15" t="s">
        <v>224</v>
      </c>
      <c r="BV15" t="s">
        <v>225</v>
      </c>
      <c r="BW15" t="s">
        <v>222</v>
      </c>
      <c r="CF15" t="s">
        <v>435</v>
      </c>
      <c r="CG15">
        <v>1</v>
      </c>
      <c r="CH15">
        <v>1</v>
      </c>
      <c r="CI15">
        <v>1</v>
      </c>
      <c r="CJ15">
        <v>0</v>
      </c>
      <c r="CK15">
        <v>0</v>
      </c>
      <c r="CL15" t="s">
        <v>263</v>
      </c>
      <c r="CM15" t="s">
        <v>264</v>
      </c>
      <c r="CN15" t="s">
        <v>436</v>
      </c>
      <c r="CO15" t="s">
        <v>230</v>
      </c>
      <c r="CP15" t="s">
        <v>266</v>
      </c>
      <c r="CQ15">
        <v>11</v>
      </c>
      <c r="CR15" t="s">
        <v>222</v>
      </c>
      <c r="CV15" t="s">
        <v>267</v>
      </c>
      <c r="CW15" t="s">
        <v>268</v>
      </c>
      <c r="CX15" t="s">
        <v>234</v>
      </c>
      <c r="GC15" t="s">
        <v>437</v>
      </c>
      <c r="GD15" t="s">
        <v>438</v>
      </c>
      <c r="GE15" t="s">
        <v>439</v>
      </c>
      <c r="GF15" t="s">
        <v>252</v>
      </c>
      <c r="GM15">
        <v>695373741</v>
      </c>
      <c r="GN15" t="s">
        <v>440</v>
      </c>
      <c r="GO15" s="1">
        <v>45894.369652777779</v>
      </c>
      <c r="GR15" t="s">
        <v>240</v>
      </c>
      <c r="GT15" t="s">
        <v>241</v>
      </c>
      <c r="GV15" t="s">
        <v>441</v>
      </c>
      <c r="GW15">
        <v>14</v>
      </c>
    </row>
    <row r="16" spans="1:205" x14ac:dyDescent="0.3">
      <c r="A16" s="1">
        <v>45892.540894120371</v>
      </c>
      <c r="B16" s="1">
        <v>45895.486743125002</v>
      </c>
      <c r="H16" s="1">
        <v>45892</v>
      </c>
      <c r="I16" t="s">
        <v>414</v>
      </c>
      <c r="L16" t="s">
        <v>299</v>
      </c>
      <c r="M16" t="s">
        <v>300</v>
      </c>
      <c r="N16" t="s">
        <v>442</v>
      </c>
      <c r="O16" t="s">
        <v>443</v>
      </c>
      <c r="S16" t="s">
        <v>282</v>
      </c>
      <c r="U16" t="s">
        <v>249</v>
      </c>
      <c r="V16" t="s">
        <v>444</v>
      </c>
      <c r="W16" t="s">
        <v>445</v>
      </c>
      <c r="X16" t="s">
        <v>207</v>
      </c>
      <c r="Y16" t="s">
        <v>281</v>
      </c>
      <c r="Z16">
        <v>1</v>
      </c>
      <c r="AA16">
        <v>0</v>
      </c>
      <c r="AB16">
        <v>0</v>
      </c>
      <c r="AC16">
        <v>204</v>
      </c>
      <c r="AD16">
        <v>204</v>
      </c>
      <c r="AE16">
        <v>204</v>
      </c>
      <c r="AF16" t="s">
        <v>210</v>
      </c>
      <c r="AG16" t="s">
        <v>282</v>
      </c>
      <c r="AH16">
        <v>0</v>
      </c>
      <c r="AI16">
        <v>0</v>
      </c>
      <c r="AJ16">
        <v>0</v>
      </c>
      <c r="AK16">
        <v>0</v>
      </c>
      <c r="AL16">
        <v>0</v>
      </c>
      <c r="AM16">
        <v>0</v>
      </c>
      <c r="AN16">
        <v>0</v>
      </c>
      <c r="AO16">
        <v>1</v>
      </c>
      <c r="AP16">
        <v>0</v>
      </c>
      <c r="AR16" t="s">
        <v>282</v>
      </c>
      <c r="AS16">
        <v>5</v>
      </c>
      <c r="AT16">
        <v>3</v>
      </c>
      <c r="AU16" t="s">
        <v>306</v>
      </c>
      <c r="AV16" t="s">
        <v>213</v>
      </c>
      <c r="AW16">
        <v>1</v>
      </c>
      <c r="AX16">
        <v>0</v>
      </c>
      <c r="AY16">
        <v>0</v>
      </c>
      <c r="AZ16">
        <v>0</v>
      </c>
      <c r="BA16">
        <v>0</v>
      </c>
      <c r="BC16" t="s">
        <v>341</v>
      </c>
      <c r="BD16" t="s">
        <v>327</v>
      </c>
      <c r="BE16">
        <v>0</v>
      </c>
      <c r="BF16">
        <v>0</v>
      </c>
      <c r="BG16">
        <v>0</v>
      </c>
      <c r="BH16">
        <v>0</v>
      </c>
      <c r="BI16">
        <v>0</v>
      </c>
      <c r="BJ16">
        <v>1</v>
      </c>
      <c r="BK16" t="s">
        <v>446</v>
      </c>
      <c r="BN16" t="s">
        <v>219</v>
      </c>
      <c r="BO16" t="s">
        <v>220</v>
      </c>
      <c r="BP16" t="s">
        <v>221</v>
      </c>
      <c r="BQ16" t="s">
        <v>342</v>
      </c>
      <c r="BR16" t="s">
        <v>447</v>
      </c>
      <c r="BS16" t="s">
        <v>222</v>
      </c>
      <c r="BT16" t="s">
        <v>223</v>
      </c>
      <c r="BU16" t="s">
        <v>448</v>
      </c>
      <c r="BV16" t="s">
        <v>449</v>
      </c>
      <c r="BW16" t="s">
        <v>222</v>
      </c>
      <c r="CF16" t="s">
        <v>355</v>
      </c>
      <c r="CG16">
        <v>0</v>
      </c>
      <c r="CH16">
        <v>0</v>
      </c>
      <c r="CI16">
        <v>0</v>
      </c>
      <c r="CJ16">
        <v>0</v>
      </c>
      <c r="CK16">
        <v>1</v>
      </c>
      <c r="CL16" t="s">
        <v>345</v>
      </c>
      <c r="CM16" t="s">
        <v>228</v>
      </c>
      <c r="CN16" t="s">
        <v>229</v>
      </c>
      <c r="CO16" t="s">
        <v>230</v>
      </c>
      <c r="CP16" t="s">
        <v>266</v>
      </c>
      <c r="CQ16">
        <v>3</v>
      </c>
      <c r="CR16" t="s">
        <v>222</v>
      </c>
      <c r="CV16" t="s">
        <v>232</v>
      </c>
      <c r="CW16" t="s">
        <v>329</v>
      </c>
      <c r="CX16" t="s">
        <v>368</v>
      </c>
      <c r="GC16" t="s">
        <v>450</v>
      </c>
      <c r="GD16" t="s">
        <v>451</v>
      </c>
      <c r="GE16" t="s">
        <v>452</v>
      </c>
      <c r="GM16">
        <v>695780599</v>
      </c>
      <c r="GN16" t="s">
        <v>453</v>
      </c>
      <c r="GO16" s="1">
        <v>45895.257569444453</v>
      </c>
      <c r="GR16" t="s">
        <v>240</v>
      </c>
      <c r="GT16" t="s">
        <v>241</v>
      </c>
      <c r="GV16" t="s">
        <v>454</v>
      </c>
      <c r="GW16">
        <v>15</v>
      </c>
    </row>
    <row r="17" spans="1:205" x14ac:dyDescent="0.3">
      <c r="A17" s="1">
        <v>45895.486743692127</v>
      </c>
      <c r="B17" s="1">
        <v>45895.497766828703</v>
      </c>
      <c r="H17" s="1">
        <v>45895</v>
      </c>
      <c r="I17" t="s">
        <v>414</v>
      </c>
      <c r="L17" t="s">
        <v>299</v>
      </c>
      <c r="M17" t="s">
        <v>300</v>
      </c>
      <c r="N17" t="s">
        <v>442</v>
      </c>
      <c r="O17" t="s">
        <v>455</v>
      </c>
      <c r="S17" t="s">
        <v>211</v>
      </c>
      <c r="U17" t="s">
        <v>208</v>
      </c>
      <c r="V17" t="s">
        <v>456</v>
      </c>
      <c r="W17" t="s">
        <v>457</v>
      </c>
      <c r="X17" t="s">
        <v>295</v>
      </c>
      <c r="Y17" t="s">
        <v>209</v>
      </c>
      <c r="Z17">
        <v>0</v>
      </c>
      <c r="AA17">
        <v>0</v>
      </c>
      <c r="AB17">
        <v>1</v>
      </c>
      <c r="AC17">
        <v>192</v>
      </c>
      <c r="AD17">
        <v>192</v>
      </c>
      <c r="AE17">
        <v>192</v>
      </c>
      <c r="AF17" t="s">
        <v>210</v>
      </c>
      <c r="AG17" t="s">
        <v>211</v>
      </c>
      <c r="AH17">
        <v>0</v>
      </c>
      <c r="AI17">
        <v>0</v>
      </c>
      <c r="AJ17">
        <v>0</v>
      </c>
      <c r="AK17">
        <v>0</v>
      </c>
      <c r="AL17">
        <v>0</v>
      </c>
      <c r="AM17">
        <v>0</v>
      </c>
      <c r="AN17">
        <v>1</v>
      </c>
      <c r="AO17">
        <v>0</v>
      </c>
      <c r="AP17">
        <v>0</v>
      </c>
      <c r="AR17" t="s">
        <v>211</v>
      </c>
      <c r="AS17">
        <v>15</v>
      </c>
      <c r="AT17">
        <v>9</v>
      </c>
      <c r="AU17" t="s">
        <v>253</v>
      </c>
      <c r="AV17" t="s">
        <v>307</v>
      </c>
      <c r="AW17">
        <v>0</v>
      </c>
      <c r="AX17">
        <v>1</v>
      </c>
      <c r="AY17">
        <v>0</v>
      </c>
      <c r="AZ17">
        <v>0</v>
      </c>
      <c r="BA17">
        <v>0</v>
      </c>
      <c r="BC17" t="s">
        <v>308</v>
      </c>
      <c r="BD17" t="s">
        <v>327</v>
      </c>
      <c r="BE17">
        <v>0</v>
      </c>
      <c r="BF17">
        <v>0</v>
      </c>
      <c r="BG17">
        <v>0</v>
      </c>
      <c r="BH17">
        <v>0</v>
      </c>
      <c r="BI17">
        <v>0</v>
      </c>
      <c r="BJ17">
        <v>1</v>
      </c>
      <c r="BK17" t="s">
        <v>285</v>
      </c>
      <c r="BL17" t="s">
        <v>408</v>
      </c>
      <c r="BM17" t="s">
        <v>218</v>
      </c>
      <c r="BN17" t="s">
        <v>409</v>
      </c>
      <c r="BO17" t="s">
        <v>220</v>
      </c>
      <c r="BP17" t="s">
        <v>221</v>
      </c>
      <c r="BQ17" t="s">
        <v>222</v>
      </c>
      <c r="BS17" t="s">
        <v>258</v>
      </c>
      <c r="BT17" t="s">
        <v>223</v>
      </c>
      <c r="BU17" t="s">
        <v>224</v>
      </c>
      <c r="BV17" t="s">
        <v>225</v>
      </c>
      <c r="BW17" t="s">
        <v>222</v>
      </c>
      <c r="CF17" t="s">
        <v>289</v>
      </c>
      <c r="CG17">
        <v>0</v>
      </c>
      <c r="CH17">
        <v>0</v>
      </c>
      <c r="CI17">
        <v>1</v>
      </c>
      <c r="CJ17">
        <v>1</v>
      </c>
      <c r="CK17">
        <v>0</v>
      </c>
      <c r="CL17" t="s">
        <v>263</v>
      </c>
      <c r="CM17" t="s">
        <v>264</v>
      </c>
      <c r="CN17" t="s">
        <v>265</v>
      </c>
      <c r="CO17" t="s">
        <v>230</v>
      </c>
      <c r="CP17" t="s">
        <v>266</v>
      </c>
      <c r="CQ17">
        <v>9</v>
      </c>
      <c r="CR17" t="s">
        <v>222</v>
      </c>
      <c r="CV17" t="s">
        <v>267</v>
      </c>
      <c r="CW17" t="s">
        <v>268</v>
      </c>
      <c r="CX17" t="s">
        <v>269</v>
      </c>
      <c r="GC17" t="s">
        <v>458</v>
      </c>
      <c r="GD17" t="s">
        <v>459</v>
      </c>
      <c r="GE17" t="s">
        <v>460</v>
      </c>
      <c r="GM17">
        <v>695786761</v>
      </c>
      <c r="GN17" t="s">
        <v>461</v>
      </c>
      <c r="GO17" s="1">
        <v>45895.268587962957</v>
      </c>
      <c r="GR17" t="s">
        <v>240</v>
      </c>
      <c r="GT17" t="s">
        <v>241</v>
      </c>
      <c r="GV17" t="s">
        <v>462</v>
      </c>
      <c r="GW17">
        <v>16</v>
      </c>
    </row>
    <row r="18" spans="1:205" x14ac:dyDescent="0.3">
      <c r="A18" s="1">
        <v>45895.497767384259</v>
      </c>
      <c r="B18" s="1">
        <v>45895.514315555563</v>
      </c>
      <c r="H18" s="1">
        <v>45895</v>
      </c>
      <c r="I18" t="s">
        <v>414</v>
      </c>
      <c r="L18" t="s">
        <v>299</v>
      </c>
      <c r="M18" t="s">
        <v>300</v>
      </c>
      <c r="N18" t="s">
        <v>463</v>
      </c>
      <c r="O18" t="s">
        <v>464</v>
      </c>
      <c r="S18" t="s">
        <v>211</v>
      </c>
      <c r="U18" t="s">
        <v>208</v>
      </c>
      <c r="V18" t="s">
        <v>465</v>
      </c>
      <c r="W18" t="s">
        <v>466</v>
      </c>
      <c r="X18" t="s">
        <v>207</v>
      </c>
      <c r="Y18" t="s">
        <v>281</v>
      </c>
      <c r="Z18">
        <v>1</v>
      </c>
      <c r="AA18">
        <v>0</v>
      </c>
      <c r="AB18">
        <v>0</v>
      </c>
      <c r="AC18">
        <v>144</v>
      </c>
      <c r="AD18">
        <v>144</v>
      </c>
      <c r="AE18">
        <v>144</v>
      </c>
      <c r="AF18" t="s">
        <v>210</v>
      </c>
      <c r="AG18" t="s">
        <v>211</v>
      </c>
      <c r="AH18">
        <v>0</v>
      </c>
      <c r="AI18">
        <v>0</v>
      </c>
      <c r="AJ18">
        <v>0</v>
      </c>
      <c r="AK18">
        <v>0</v>
      </c>
      <c r="AL18">
        <v>0</v>
      </c>
      <c r="AM18">
        <v>0</v>
      </c>
      <c r="AN18">
        <v>1</v>
      </c>
      <c r="AO18">
        <v>0</v>
      </c>
      <c r="AP18">
        <v>0</v>
      </c>
      <c r="AR18" t="s">
        <v>211</v>
      </c>
      <c r="AS18">
        <v>69</v>
      </c>
      <c r="AT18">
        <v>42</v>
      </c>
      <c r="AU18" t="s">
        <v>253</v>
      </c>
      <c r="AV18" t="s">
        <v>467</v>
      </c>
      <c r="AW18">
        <v>0</v>
      </c>
      <c r="AX18">
        <v>0</v>
      </c>
      <c r="AY18">
        <v>1</v>
      </c>
      <c r="AZ18">
        <v>0</v>
      </c>
      <c r="BA18">
        <v>0</v>
      </c>
      <c r="BC18" t="s">
        <v>308</v>
      </c>
      <c r="BD18" t="s">
        <v>468</v>
      </c>
      <c r="BE18">
        <v>1</v>
      </c>
      <c r="BF18">
        <v>1</v>
      </c>
      <c r="BG18">
        <v>1</v>
      </c>
      <c r="BH18">
        <v>0</v>
      </c>
      <c r="BI18">
        <v>0</v>
      </c>
      <c r="BJ18">
        <v>0</v>
      </c>
      <c r="BK18" t="s">
        <v>216</v>
      </c>
      <c r="BL18" t="s">
        <v>255</v>
      </c>
      <c r="BM18" t="s">
        <v>310</v>
      </c>
      <c r="BN18" t="s">
        <v>256</v>
      </c>
      <c r="BO18" t="s">
        <v>257</v>
      </c>
      <c r="BP18" t="s">
        <v>311</v>
      </c>
      <c r="BQ18" t="s">
        <v>222</v>
      </c>
      <c r="BS18" t="s">
        <v>258</v>
      </c>
      <c r="BT18" t="s">
        <v>312</v>
      </c>
      <c r="BU18" t="s">
        <v>224</v>
      </c>
      <c r="BV18" t="s">
        <v>225</v>
      </c>
      <c r="BW18" t="s">
        <v>222</v>
      </c>
      <c r="CF18" t="s">
        <v>262</v>
      </c>
      <c r="CG18">
        <v>1</v>
      </c>
      <c r="CH18">
        <v>1</v>
      </c>
      <c r="CI18">
        <v>1</v>
      </c>
      <c r="CJ18">
        <v>1</v>
      </c>
      <c r="CK18">
        <v>0</v>
      </c>
      <c r="CL18" t="s">
        <v>263</v>
      </c>
      <c r="CM18" t="s">
        <v>264</v>
      </c>
      <c r="CN18" t="s">
        <v>436</v>
      </c>
      <c r="CO18" t="s">
        <v>421</v>
      </c>
      <c r="CP18" t="s">
        <v>266</v>
      </c>
      <c r="CQ18">
        <v>42</v>
      </c>
      <c r="CR18" t="s">
        <v>258</v>
      </c>
      <c r="CS18" t="s">
        <v>290</v>
      </c>
      <c r="CT18" t="s">
        <v>422</v>
      </c>
      <c r="CU18" t="s">
        <v>366</v>
      </c>
      <c r="CV18" t="s">
        <v>267</v>
      </c>
      <c r="CW18" t="s">
        <v>268</v>
      </c>
      <c r="CX18" t="s">
        <v>269</v>
      </c>
      <c r="GC18" t="s">
        <v>469</v>
      </c>
      <c r="GD18" t="s">
        <v>470</v>
      </c>
      <c r="GE18" t="s">
        <v>471</v>
      </c>
      <c r="GM18">
        <v>695795015</v>
      </c>
      <c r="GN18" t="s">
        <v>472</v>
      </c>
      <c r="GO18" s="1">
        <v>45895.285150462973</v>
      </c>
      <c r="GR18" t="s">
        <v>240</v>
      </c>
      <c r="GT18" t="s">
        <v>241</v>
      </c>
      <c r="GV18" t="s">
        <v>473</v>
      </c>
      <c r="GW18">
        <v>17</v>
      </c>
    </row>
    <row r="19" spans="1:205" x14ac:dyDescent="0.3">
      <c r="A19" s="1">
        <v>45895.514316122688</v>
      </c>
      <c r="B19" s="1">
        <v>45895.524800925923</v>
      </c>
      <c r="H19" s="1">
        <v>45895</v>
      </c>
      <c r="I19" t="s">
        <v>414</v>
      </c>
      <c r="L19" t="s">
        <v>299</v>
      </c>
      <c r="M19" t="s">
        <v>474</v>
      </c>
      <c r="N19" t="s">
        <v>475</v>
      </c>
      <c r="O19" t="s">
        <v>476</v>
      </c>
      <c r="S19" t="s">
        <v>282</v>
      </c>
      <c r="U19" t="s">
        <v>208</v>
      </c>
      <c r="V19" t="s">
        <v>477</v>
      </c>
      <c r="W19" t="s">
        <v>478</v>
      </c>
      <c r="X19" t="s">
        <v>295</v>
      </c>
      <c r="Y19" t="s">
        <v>281</v>
      </c>
      <c r="Z19">
        <v>1</v>
      </c>
      <c r="AA19">
        <v>0</v>
      </c>
      <c r="AB19">
        <v>0</v>
      </c>
      <c r="AC19">
        <v>180</v>
      </c>
      <c r="AD19">
        <v>180</v>
      </c>
      <c r="AE19">
        <v>180</v>
      </c>
      <c r="AF19" t="s">
        <v>210</v>
      </c>
      <c r="AG19" t="s">
        <v>282</v>
      </c>
      <c r="AH19">
        <v>0</v>
      </c>
      <c r="AI19">
        <v>0</v>
      </c>
      <c r="AJ19">
        <v>0</v>
      </c>
      <c r="AK19">
        <v>0</v>
      </c>
      <c r="AL19">
        <v>0</v>
      </c>
      <c r="AM19">
        <v>0</v>
      </c>
      <c r="AN19">
        <v>0</v>
      </c>
      <c r="AO19">
        <v>1</v>
      </c>
      <c r="AP19">
        <v>0</v>
      </c>
      <c r="AR19" t="s">
        <v>282</v>
      </c>
      <c r="AS19">
        <v>5</v>
      </c>
      <c r="AT19">
        <v>4</v>
      </c>
      <c r="AU19" t="s">
        <v>306</v>
      </c>
      <c r="AV19" t="s">
        <v>213</v>
      </c>
      <c r="AW19">
        <v>1</v>
      </c>
      <c r="AX19">
        <v>0</v>
      </c>
      <c r="AY19">
        <v>0</v>
      </c>
      <c r="AZ19">
        <v>0</v>
      </c>
      <c r="BA19">
        <v>0</v>
      </c>
      <c r="BC19" t="s">
        <v>308</v>
      </c>
      <c r="BD19" t="s">
        <v>327</v>
      </c>
      <c r="BE19">
        <v>0</v>
      </c>
      <c r="BF19">
        <v>0</v>
      </c>
      <c r="BG19">
        <v>0</v>
      </c>
      <c r="BH19">
        <v>0</v>
      </c>
      <c r="BI19">
        <v>0</v>
      </c>
      <c r="BJ19">
        <v>1</v>
      </c>
      <c r="BK19" t="s">
        <v>216</v>
      </c>
      <c r="BL19" t="s">
        <v>408</v>
      </c>
      <c r="BM19" t="s">
        <v>218</v>
      </c>
      <c r="BN19" t="s">
        <v>219</v>
      </c>
      <c r="BO19" t="s">
        <v>220</v>
      </c>
      <c r="BP19" t="s">
        <v>221</v>
      </c>
      <c r="BQ19" t="s">
        <v>222</v>
      </c>
      <c r="BS19" t="s">
        <v>258</v>
      </c>
      <c r="BT19" t="s">
        <v>223</v>
      </c>
      <c r="BU19" t="s">
        <v>224</v>
      </c>
      <c r="BV19" t="s">
        <v>225</v>
      </c>
      <c r="BW19" t="s">
        <v>222</v>
      </c>
      <c r="CF19" t="s">
        <v>479</v>
      </c>
      <c r="CG19">
        <v>0</v>
      </c>
      <c r="CH19">
        <v>0</v>
      </c>
      <c r="CI19">
        <v>0</v>
      </c>
      <c r="CJ19">
        <v>1</v>
      </c>
      <c r="CK19">
        <v>0</v>
      </c>
      <c r="CL19" t="s">
        <v>263</v>
      </c>
      <c r="CM19" t="s">
        <v>346</v>
      </c>
      <c r="CN19" t="s">
        <v>265</v>
      </c>
      <c r="CO19" t="s">
        <v>230</v>
      </c>
      <c r="CP19" t="s">
        <v>266</v>
      </c>
      <c r="CQ19">
        <v>4</v>
      </c>
      <c r="CR19" t="s">
        <v>222</v>
      </c>
      <c r="CV19" t="s">
        <v>267</v>
      </c>
      <c r="CW19" t="s">
        <v>233</v>
      </c>
      <c r="CX19" t="s">
        <v>269</v>
      </c>
      <c r="GC19" t="s">
        <v>480</v>
      </c>
      <c r="GD19" t="s">
        <v>481</v>
      </c>
      <c r="GE19" t="s">
        <v>295</v>
      </c>
      <c r="GM19">
        <v>695801073</v>
      </c>
      <c r="GN19" t="s">
        <v>482</v>
      </c>
      <c r="GO19" s="1">
        <v>45895.295624999999</v>
      </c>
      <c r="GR19" t="s">
        <v>240</v>
      </c>
      <c r="GT19" t="s">
        <v>241</v>
      </c>
      <c r="GV19" t="s">
        <v>483</v>
      </c>
      <c r="GW19">
        <v>18</v>
      </c>
    </row>
    <row r="20" spans="1:205" x14ac:dyDescent="0.3">
      <c r="A20" s="1">
        <v>45895.567794675917</v>
      </c>
      <c r="B20" s="1">
        <v>45895.575407893521</v>
      </c>
      <c r="C20" t="s">
        <v>484</v>
      </c>
      <c r="D20">
        <v>23.151373</v>
      </c>
      <c r="E20">
        <v>75.806012999999993</v>
      </c>
      <c r="F20">
        <v>461.60000610351563</v>
      </c>
      <c r="G20">
        <v>100</v>
      </c>
      <c r="H20" s="1">
        <v>45895</v>
      </c>
      <c r="I20" t="s">
        <v>244</v>
      </c>
      <c r="L20" t="s">
        <v>201</v>
      </c>
      <c r="M20" t="s">
        <v>245</v>
      </c>
      <c r="N20" t="s">
        <v>485</v>
      </c>
      <c r="O20" t="s">
        <v>486</v>
      </c>
      <c r="P20" t="s">
        <v>487</v>
      </c>
      <c r="Q20" t="s">
        <v>280</v>
      </c>
      <c r="R20" t="s">
        <v>295</v>
      </c>
      <c r="S20" t="s">
        <v>488</v>
      </c>
      <c r="U20" t="s">
        <v>249</v>
      </c>
      <c r="Y20" t="s">
        <v>281</v>
      </c>
      <c r="Z20">
        <v>1</v>
      </c>
      <c r="AA20">
        <v>0</v>
      </c>
      <c r="AB20">
        <v>0</v>
      </c>
      <c r="AC20">
        <v>16</v>
      </c>
      <c r="AD20">
        <v>12</v>
      </c>
      <c r="AE20">
        <v>12</v>
      </c>
      <c r="AF20" t="s">
        <v>210</v>
      </c>
      <c r="AG20" t="s">
        <v>489</v>
      </c>
      <c r="AH20">
        <v>1</v>
      </c>
      <c r="AI20">
        <v>0</v>
      </c>
      <c r="AJ20">
        <v>0</v>
      </c>
      <c r="AK20">
        <v>0</v>
      </c>
      <c r="AL20">
        <v>1</v>
      </c>
      <c r="AM20">
        <v>0</v>
      </c>
      <c r="AN20">
        <v>0</v>
      </c>
      <c r="AO20">
        <v>1</v>
      </c>
      <c r="AP20">
        <v>0</v>
      </c>
      <c r="AR20" t="s">
        <v>488</v>
      </c>
      <c r="AS20">
        <v>73</v>
      </c>
      <c r="AT20">
        <v>17</v>
      </c>
      <c r="AU20" t="s">
        <v>253</v>
      </c>
      <c r="AV20" t="s">
        <v>284</v>
      </c>
      <c r="AW20">
        <v>1</v>
      </c>
      <c r="AX20">
        <v>1</v>
      </c>
      <c r="AY20">
        <v>0</v>
      </c>
      <c r="AZ20">
        <v>0</v>
      </c>
      <c r="BA20">
        <v>0</v>
      </c>
      <c r="BC20" t="s">
        <v>214</v>
      </c>
      <c r="BD20" t="s">
        <v>215</v>
      </c>
      <c r="BE20">
        <v>1</v>
      </c>
      <c r="BF20">
        <v>0</v>
      </c>
      <c r="BG20">
        <v>0</v>
      </c>
      <c r="BH20">
        <v>0</v>
      </c>
      <c r="BI20">
        <v>0</v>
      </c>
      <c r="BJ20">
        <v>0</v>
      </c>
      <c r="BK20" t="s">
        <v>285</v>
      </c>
      <c r="BL20" t="s">
        <v>408</v>
      </c>
      <c r="BM20" t="s">
        <v>218</v>
      </c>
      <c r="BN20" t="s">
        <v>219</v>
      </c>
      <c r="BO20" t="s">
        <v>220</v>
      </c>
      <c r="BP20" t="s">
        <v>221</v>
      </c>
      <c r="BQ20" t="s">
        <v>222</v>
      </c>
      <c r="BS20" t="s">
        <v>258</v>
      </c>
      <c r="BT20" t="s">
        <v>490</v>
      </c>
      <c r="BU20" t="s">
        <v>224</v>
      </c>
      <c r="BV20" t="s">
        <v>225</v>
      </c>
      <c r="BW20" t="s">
        <v>222</v>
      </c>
      <c r="CF20" t="s">
        <v>289</v>
      </c>
      <c r="CG20">
        <v>0</v>
      </c>
      <c r="CH20">
        <v>0</v>
      </c>
      <c r="CI20">
        <v>1</v>
      </c>
      <c r="CJ20">
        <v>1</v>
      </c>
      <c r="CK20">
        <v>0</v>
      </c>
      <c r="CL20" t="s">
        <v>345</v>
      </c>
      <c r="CM20" t="s">
        <v>264</v>
      </c>
      <c r="CN20" t="s">
        <v>265</v>
      </c>
      <c r="CO20" t="s">
        <v>230</v>
      </c>
      <c r="CP20" t="s">
        <v>381</v>
      </c>
      <c r="CQ20">
        <v>17</v>
      </c>
      <c r="CR20" t="s">
        <v>222</v>
      </c>
      <c r="CV20" t="s">
        <v>267</v>
      </c>
      <c r="CW20" t="s">
        <v>268</v>
      </c>
      <c r="CX20" t="s">
        <v>269</v>
      </c>
      <c r="GC20" t="s">
        <v>491</v>
      </c>
      <c r="GD20" t="s">
        <v>492</v>
      </c>
      <c r="GE20" t="s">
        <v>252</v>
      </c>
      <c r="GF20" t="s">
        <v>252</v>
      </c>
      <c r="GM20">
        <v>695831440</v>
      </c>
      <c r="GN20" t="s">
        <v>493</v>
      </c>
      <c r="GO20" s="1">
        <v>45895.346261574072</v>
      </c>
      <c r="GR20" t="s">
        <v>240</v>
      </c>
      <c r="GT20" t="s">
        <v>241</v>
      </c>
      <c r="GV20" t="s">
        <v>494</v>
      </c>
      <c r="GW20">
        <v>19</v>
      </c>
    </row>
    <row r="21" spans="1:205" x14ac:dyDescent="0.3">
      <c r="A21" s="1">
        <v>45895.598552708332</v>
      </c>
      <c r="B21" s="1">
        <v>45895.679855219911</v>
      </c>
      <c r="C21" t="s">
        <v>495</v>
      </c>
      <c r="D21">
        <v>25.423755</v>
      </c>
      <c r="E21">
        <v>77.658108999999996</v>
      </c>
      <c r="F21">
        <v>419.4000244140625</v>
      </c>
      <c r="G21">
        <v>95.047996520996094</v>
      </c>
      <c r="H21" s="1">
        <v>45895</v>
      </c>
      <c r="I21" t="s">
        <v>496</v>
      </c>
      <c r="L21" t="s">
        <v>201</v>
      </c>
      <c r="M21" t="s">
        <v>497</v>
      </c>
      <c r="N21" t="s">
        <v>497</v>
      </c>
      <c r="O21" t="s">
        <v>498</v>
      </c>
      <c r="P21" t="s">
        <v>499</v>
      </c>
      <c r="Q21" t="s">
        <v>500</v>
      </c>
      <c r="R21" t="s">
        <v>207</v>
      </c>
      <c r="U21" t="s">
        <v>249</v>
      </c>
      <c r="Y21" t="s">
        <v>281</v>
      </c>
      <c r="Z21">
        <v>1</v>
      </c>
      <c r="AA21">
        <v>0</v>
      </c>
      <c r="AB21">
        <v>0</v>
      </c>
      <c r="AC21">
        <v>324</v>
      </c>
      <c r="AD21">
        <v>324</v>
      </c>
      <c r="AE21">
        <v>324</v>
      </c>
      <c r="AF21" t="s">
        <v>434</v>
      </c>
      <c r="AG21" t="s">
        <v>302</v>
      </c>
      <c r="AH21">
        <v>0</v>
      </c>
      <c r="AI21">
        <v>0</v>
      </c>
      <c r="AJ21">
        <v>0</v>
      </c>
      <c r="AK21">
        <v>0</v>
      </c>
      <c r="AL21">
        <v>0</v>
      </c>
      <c r="AM21">
        <v>1</v>
      </c>
      <c r="AN21">
        <v>0</v>
      </c>
      <c r="AO21">
        <v>0</v>
      </c>
      <c r="AP21">
        <v>0</v>
      </c>
      <c r="AR21" t="s">
        <v>501</v>
      </c>
      <c r="AS21">
        <v>43</v>
      </c>
      <c r="AT21">
        <v>23</v>
      </c>
      <c r="AU21" t="s">
        <v>306</v>
      </c>
      <c r="AV21" t="s">
        <v>502</v>
      </c>
      <c r="AW21">
        <v>1</v>
      </c>
      <c r="AX21">
        <v>0</v>
      </c>
      <c r="AY21">
        <v>0</v>
      </c>
      <c r="AZ21">
        <v>1</v>
      </c>
      <c r="BA21">
        <v>0</v>
      </c>
      <c r="BC21" t="s">
        <v>308</v>
      </c>
      <c r="BD21" t="s">
        <v>503</v>
      </c>
      <c r="BE21">
        <v>0</v>
      </c>
      <c r="BF21">
        <v>0</v>
      </c>
      <c r="BG21">
        <v>0</v>
      </c>
      <c r="BH21">
        <v>0</v>
      </c>
      <c r="BI21">
        <v>1</v>
      </c>
      <c r="BJ21">
        <v>0</v>
      </c>
      <c r="BK21" t="s">
        <v>216</v>
      </c>
      <c r="BL21" t="s">
        <v>408</v>
      </c>
      <c r="BM21" t="s">
        <v>310</v>
      </c>
      <c r="BN21" t="s">
        <v>256</v>
      </c>
      <c r="BO21" t="s">
        <v>419</v>
      </c>
      <c r="BP21" t="s">
        <v>504</v>
      </c>
      <c r="BQ21" t="s">
        <v>222</v>
      </c>
      <c r="BS21" t="s">
        <v>258</v>
      </c>
      <c r="BT21" t="s">
        <v>259</v>
      </c>
      <c r="BU21" t="s">
        <v>224</v>
      </c>
      <c r="BV21" t="s">
        <v>225</v>
      </c>
      <c r="BW21" t="s">
        <v>222</v>
      </c>
      <c r="CF21" t="s">
        <v>262</v>
      </c>
      <c r="CG21">
        <v>1</v>
      </c>
      <c r="CH21">
        <v>1</v>
      </c>
      <c r="CI21">
        <v>1</v>
      </c>
      <c r="CJ21">
        <v>1</v>
      </c>
      <c r="CK21">
        <v>0</v>
      </c>
      <c r="CL21" t="s">
        <v>345</v>
      </c>
      <c r="CM21" t="s">
        <v>346</v>
      </c>
      <c r="CN21" t="s">
        <v>265</v>
      </c>
      <c r="CO21" t="s">
        <v>230</v>
      </c>
      <c r="CP21" t="s">
        <v>266</v>
      </c>
      <c r="CQ21">
        <v>20</v>
      </c>
      <c r="CR21" t="s">
        <v>222</v>
      </c>
      <c r="CV21" t="s">
        <v>232</v>
      </c>
      <c r="CW21" t="s">
        <v>367</v>
      </c>
      <c r="CX21" t="s">
        <v>368</v>
      </c>
      <c r="GC21" t="s">
        <v>505</v>
      </c>
      <c r="GD21" t="s">
        <v>506</v>
      </c>
      <c r="GE21" t="s">
        <v>507</v>
      </c>
      <c r="GM21">
        <v>695907945</v>
      </c>
      <c r="GN21" t="s">
        <v>508</v>
      </c>
      <c r="GO21" s="1">
        <v>45895.450706018521</v>
      </c>
      <c r="GR21" t="s">
        <v>240</v>
      </c>
      <c r="GT21" t="s">
        <v>241</v>
      </c>
      <c r="GV21" t="s">
        <v>509</v>
      </c>
      <c r="GW21">
        <v>20</v>
      </c>
    </row>
    <row r="22" spans="1:205" x14ac:dyDescent="0.3">
      <c r="A22" s="1">
        <v>45896.459593402767</v>
      </c>
      <c r="B22" s="1">
        <v>45896.470588923607</v>
      </c>
      <c r="C22" t="s">
        <v>510</v>
      </c>
      <c r="D22">
        <v>23.206574</v>
      </c>
      <c r="E22">
        <v>75.790042999999997</v>
      </c>
      <c r="F22">
        <v>448</v>
      </c>
      <c r="G22">
        <v>8.1649999618530273</v>
      </c>
      <c r="H22" s="1">
        <v>45896</v>
      </c>
      <c r="I22" t="s">
        <v>244</v>
      </c>
      <c r="L22" t="s">
        <v>299</v>
      </c>
      <c r="M22" t="s">
        <v>245</v>
      </c>
      <c r="N22" t="s">
        <v>485</v>
      </c>
      <c r="O22" t="s">
        <v>511</v>
      </c>
      <c r="S22" t="s">
        <v>302</v>
      </c>
      <c r="U22" t="s">
        <v>249</v>
      </c>
      <c r="V22" t="s">
        <v>512</v>
      </c>
      <c r="W22" t="s">
        <v>513</v>
      </c>
      <c r="X22" t="s">
        <v>207</v>
      </c>
      <c r="Y22" t="s">
        <v>281</v>
      </c>
      <c r="Z22">
        <v>1</v>
      </c>
      <c r="AA22">
        <v>0</v>
      </c>
      <c r="AB22">
        <v>0</v>
      </c>
      <c r="AC22">
        <v>12</v>
      </c>
      <c r="AD22">
        <v>12</v>
      </c>
      <c r="AE22">
        <v>12</v>
      </c>
      <c r="AF22" t="s">
        <v>210</v>
      </c>
      <c r="AG22" t="s">
        <v>211</v>
      </c>
      <c r="AH22">
        <v>0</v>
      </c>
      <c r="AI22">
        <v>0</v>
      </c>
      <c r="AJ22">
        <v>0</v>
      </c>
      <c r="AK22">
        <v>0</v>
      </c>
      <c r="AL22">
        <v>0</v>
      </c>
      <c r="AM22">
        <v>0</v>
      </c>
      <c r="AN22">
        <v>1</v>
      </c>
      <c r="AO22">
        <v>0</v>
      </c>
      <c r="AP22">
        <v>0</v>
      </c>
      <c r="AR22" t="s">
        <v>302</v>
      </c>
      <c r="AS22">
        <v>43</v>
      </c>
      <c r="AT22">
        <v>28</v>
      </c>
      <c r="AU22" t="s">
        <v>212</v>
      </c>
      <c r="AV22" t="s">
        <v>326</v>
      </c>
      <c r="AW22">
        <v>1</v>
      </c>
      <c r="AX22">
        <v>0</v>
      </c>
      <c r="AY22">
        <v>1</v>
      </c>
      <c r="AZ22">
        <v>0</v>
      </c>
      <c r="BA22">
        <v>0</v>
      </c>
      <c r="BC22" t="s">
        <v>308</v>
      </c>
      <c r="BD22" t="s">
        <v>514</v>
      </c>
      <c r="BE22">
        <v>1</v>
      </c>
      <c r="BF22">
        <v>0</v>
      </c>
      <c r="BG22">
        <v>1</v>
      </c>
      <c r="BH22">
        <v>0</v>
      </c>
      <c r="BI22">
        <v>1</v>
      </c>
      <c r="BJ22">
        <v>0</v>
      </c>
      <c r="BK22" t="s">
        <v>216</v>
      </c>
      <c r="BL22" t="s">
        <v>408</v>
      </c>
      <c r="BM22" t="s">
        <v>218</v>
      </c>
      <c r="BN22" t="s">
        <v>219</v>
      </c>
      <c r="BO22" t="s">
        <v>288</v>
      </c>
      <c r="BP22" t="s">
        <v>221</v>
      </c>
      <c r="BQ22" t="s">
        <v>222</v>
      </c>
      <c r="BS22" t="s">
        <v>258</v>
      </c>
      <c r="BT22" t="s">
        <v>259</v>
      </c>
      <c r="BU22" t="s">
        <v>224</v>
      </c>
      <c r="BV22" t="s">
        <v>225</v>
      </c>
      <c r="BW22" t="s">
        <v>222</v>
      </c>
      <c r="CF22" t="s">
        <v>389</v>
      </c>
      <c r="CG22">
        <v>1</v>
      </c>
      <c r="CH22">
        <v>1</v>
      </c>
      <c r="CI22">
        <v>0</v>
      </c>
      <c r="CJ22">
        <v>1</v>
      </c>
      <c r="CK22">
        <v>0</v>
      </c>
      <c r="CL22" t="s">
        <v>263</v>
      </c>
      <c r="CM22" t="s">
        <v>264</v>
      </c>
      <c r="CN22" t="s">
        <v>436</v>
      </c>
      <c r="CO22" t="s">
        <v>230</v>
      </c>
      <c r="CP22" t="s">
        <v>266</v>
      </c>
      <c r="CQ22">
        <v>28</v>
      </c>
      <c r="CR22" t="s">
        <v>222</v>
      </c>
      <c r="CV22" t="s">
        <v>267</v>
      </c>
      <c r="CW22" t="s">
        <v>268</v>
      </c>
      <c r="CX22" t="s">
        <v>269</v>
      </c>
      <c r="GC22" t="s">
        <v>515</v>
      </c>
      <c r="GD22" t="s">
        <v>516</v>
      </c>
      <c r="GE22" t="s">
        <v>252</v>
      </c>
      <c r="GF22" t="s">
        <v>252</v>
      </c>
      <c r="GM22">
        <v>696194079</v>
      </c>
      <c r="GN22" t="s">
        <v>517</v>
      </c>
      <c r="GO22" s="1">
        <v>45896.241435185177</v>
      </c>
      <c r="GR22" t="s">
        <v>240</v>
      </c>
      <c r="GT22" t="s">
        <v>241</v>
      </c>
      <c r="GV22" t="s">
        <v>518</v>
      </c>
      <c r="GW22">
        <v>21</v>
      </c>
    </row>
    <row r="23" spans="1:205" x14ac:dyDescent="0.3">
      <c r="A23" s="1">
        <v>45896.470592152778</v>
      </c>
      <c r="B23" s="1">
        <v>45896.481525914351</v>
      </c>
      <c r="C23" t="s">
        <v>519</v>
      </c>
      <c r="D23">
        <v>23.206648999999999</v>
      </c>
      <c r="E23">
        <v>75.790012000000004</v>
      </c>
      <c r="F23">
        <v>447.70001220703119</v>
      </c>
      <c r="G23">
        <v>100</v>
      </c>
      <c r="H23" s="1">
        <v>45896</v>
      </c>
      <c r="I23" t="s">
        <v>244</v>
      </c>
      <c r="L23" t="s">
        <v>201</v>
      </c>
      <c r="M23" t="s">
        <v>245</v>
      </c>
      <c r="N23" t="s">
        <v>520</v>
      </c>
      <c r="O23" t="s">
        <v>511</v>
      </c>
      <c r="P23" t="s">
        <v>521</v>
      </c>
      <c r="Q23" t="s">
        <v>500</v>
      </c>
      <c r="R23" t="s">
        <v>207</v>
      </c>
      <c r="U23" t="s">
        <v>249</v>
      </c>
      <c r="Y23" t="s">
        <v>281</v>
      </c>
      <c r="Z23">
        <v>1</v>
      </c>
      <c r="AA23">
        <v>0</v>
      </c>
      <c r="AB23">
        <v>0</v>
      </c>
      <c r="AC23">
        <v>12</v>
      </c>
      <c r="AD23">
        <v>12</v>
      </c>
      <c r="AE23">
        <v>12</v>
      </c>
      <c r="AF23" t="s">
        <v>210</v>
      </c>
      <c r="AG23" t="s">
        <v>522</v>
      </c>
      <c r="AH23">
        <v>0</v>
      </c>
      <c r="AI23">
        <v>0</v>
      </c>
      <c r="AJ23">
        <v>0</v>
      </c>
      <c r="AK23">
        <v>0</v>
      </c>
      <c r="AL23">
        <v>0</v>
      </c>
      <c r="AM23">
        <v>0</v>
      </c>
      <c r="AN23">
        <v>1</v>
      </c>
      <c r="AO23">
        <v>1</v>
      </c>
      <c r="AP23">
        <v>0</v>
      </c>
      <c r="AR23" t="s">
        <v>302</v>
      </c>
      <c r="AS23">
        <v>43</v>
      </c>
      <c r="AT23">
        <v>28</v>
      </c>
      <c r="AU23" t="s">
        <v>212</v>
      </c>
      <c r="AV23" t="s">
        <v>326</v>
      </c>
      <c r="AW23">
        <v>1</v>
      </c>
      <c r="AX23">
        <v>0</v>
      </c>
      <c r="AY23">
        <v>1</v>
      </c>
      <c r="AZ23">
        <v>0</v>
      </c>
      <c r="BA23">
        <v>0</v>
      </c>
      <c r="BC23" t="s">
        <v>308</v>
      </c>
      <c r="BD23" t="s">
        <v>379</v>
      </c>
      <c r="BE23">
        <v>1</v>
      </c>
      <c r="BF23">
        <v>0</v>
      </c>
      <c r="BG23">
        <v>0</v>
      </c>
      <c r="BH23">
        <v>0</v>
      </c>
      <c r="BI23">
        <v>1</v>
      </c>
      <c r="BJ23">
        <v>0</v>
      </c>
      <c r="BK23" t="s">
        <v>216</v>
      </c>
      <c r="BL23" t="s">
        <v>408</v>
      </c>
      <c r="BM23" t="s">
        <v>218</v>
      </c>
      <c r="BN23" t="s">
        <v>219</v>
      </c>
      <c r="BO23" t="s">
        <v>288</v>
      </c>
      <c r="BP23" t="s">
        <v>221</v>
      </c>
      <c r="BQ23" t="s">
        <v>222</v>
      </c>
      <c r="BS23" t="s">
        <v>258</v>
      </c>
      <c r="BT23" t="s">
        <v>259</v>
      </c>
      <c r="BU23" t="s">
        <v>224</v>
      </c>
      <c r="BV23" t="s">
        <v>225</v>
      </c>
      <c r="BW23" t="s">
        <v>222</v>
      </c>
      <c r="CF23" t="s">
        <v>389</v>
      </c>
      <c r="CG23">
        <v>1</v>
      </c>
      <c r="CH23">
        <v>1</v>
      </c>
      <c r="CI23">
        <v>0</v>
      </c>
      <c r="CJ23">
        <v>1</v>
      </c>
      <c r="CK23">
        <v>0</v>
      </c>
      <c r="CL23" t="s">
        <v>263</v>
      </c>
      <c r="CM23" t="s">
        <v>264</v>
      </c>
      <c r="CN23" t="s">
        <v>436</v>
      </c>
      <c r="CO23" t="s">
        <v>313</v>
      </c>
      <c r="CP23" t="s">
        <v>266</v>
      </c>
      <c r="CQ23">
        <v>23</v>
      </c>
      <c r="CR23" t="s">
        <v>222</v>
      </c>
      <c r="CV23" t="s">
        <v>267</v>
      </c>
      <c r="CW23" t="s">
        <v>268</v>
      </c>
      <c r="CX23" t="s">
        <v>269</v>
      </c>
      <c r="GC23" t="s">
        <v>515</v>
      </c>
      <c r="GD23" t="s">
        <v>523</v>
      </c>
      <c r="GE23" t="s">
        <v>252</v>
      </c>
      <c r="GF23" t="s">
        <v>252</v>
      </c>
      <c r="GM23">
        <v>696198117</v>
      </c>
      <c r="GN23" t="s">
        <v>524</v>
      </c>
      <c r="GO23" s="1">
        <v>45896.252372685187</v>
      </c>
      <c r="GR23" t="s">
        <v>240</v>
      </c>
      <c r="GT23" t="s">
        <v>241</v>
      </c>
      <c r="GV23" t="s">
        <v>525</v>
      </c>
      <c r="GW23">
        <v>22</v>
      </c>
    </row>
    <row r="24" spans="1:205" x14ac:dyDescent="0.3">
      <c r="A24" s="1">
        <v>45896.481528587959</v>
      </c>
      <c r="B24" s="1">
        <v>45896.490467951393</v>
      </c>
      <c r="C24" t="s">
        <v>526</v>
      </c>
      <c r="D24">
        <v>23.206599000000001</v>
      </c>
      <c r="E24">
        <v>75.789986999999996</v>
      </c>
      <c r="F24">
        <v>447.70001220703119</v>
      </c>
      <c r="G24">
        <v>48.900001525878913</v>
      </c>
      <c r="H24" s="1">
        <v>45896</v>
      </c>
      <c r="I24" t="s">
        <v>244</v>
      </c>
      <c r="L24" t="s">
        <v>299</v>
      </c>
      <c r="M24" t="s">
        <v>527</v>
      </c>
      <c r="N24" t="s">
        <v>528</v>
      </c>
      <c r="O24" t="s">
        <v>529</v>
      </c>
      <c r="S24" t="s">
        <v>282</v>
      </c>
      <c r="U24" t="s">
        <v>249</v>
      </c>
      <c r="V24" t="s">
        <v>530</v>
      </c>
      <c r="W24" t="s">
        <v>531</v>
      </c>
      <c r="X24" t="s">
        <v>207</v>
      </c>
      <c r="Y24" t="s">
        <v>281</v>
      </c>
      <c r="Z24">
        <v>1</v>
      </c>
      <c r="AA24">
        <v>0</v>
      </c>
      <c r="AB24">
        <v>0</v>
      </c>
      <c r="AC24">
        <v>15</v>
      </c>
      <c r="AD24">
        <v>2</v>
      </c>
      <c r="AE24">
        <v>15</v>
      </c>
      <c r="AF24" t="s">
        <v>210</v>
      </c>
      <c r="AG24" t="s">
        <v>282</v>
      </c>
      <c r="AH24">
        <v>0</v>
      </c>
      <c r="AI24">
        <v>0</v>
      </c>
      <c r="AJ24">
        <v>0</v>
      </c>
      <c r="AK24">
        <v>0</v>
      </c>
      <c r="AL24">
        <v>0</v>
      </c>
      <c r="AM24">
        <v>0</v>
      </c>
      <c r="AN24">
        <v>0</v>
      </c>
      <c r="AO24">
        <v>1</v>
      </c>
      <c r="AP24">
        <v>0</v>
      </c>
      <c r="AR24" t="s">
        <v>282</v>
      </c>
      <c r="AS24">
        <v>15</v>
      </c>
      <c r="AT24">
        <v>14</v>
      </c>
      <c r="AU24" t="s">
        <v>253</v>
      </c>
      <c r="AV24" t="s">
        <v>532</v>
      </c>
      <c r="AW24">
        <v>1</v>
      </c>
      <c r="AX24">
        <v>1</v>
      </c>
      <c r="AY24">
        <v>1</v>
      </c>
      <c r="AZ24">
        <v>0</v>
      </c>
      <c r="BA24">
        <v>0</v>
      </c>
      <c r="BC24" t="s">
        <v>308</v>
      </c>
      <c r="BD24" t="s">
        <v>533</v>
      </c>
      <c r="BE24">
        <v>1</v>
      </c>
      <c r="BF24">
        <v>0</v>
      </c>
      <c r="BG24">
        <v>1</v>
      </c>
      <c r="BH24">
        <v>0</v>
      </c>
      <c r="BI24">
        <v>0</v>
      </c>
      <c r="BJ24">
        <v>0</v>
      </c>
      <c r="BK24" t="s">
        <v>216</v>
      </c>
      <c r="BL24" t="s">
        <v>255</v>
      </c>
      <c r="BM24" t="s">
        <v>310</v>
      </c>
      <c r="BN24" t="s">
        <v>256</v>
      </c>
      <c r="BO24" t="s">
        <v>257</v>
      </c>
      <c r="BP24" t="s">
        <v>221</v>
      </c>
      <c r="BQ24" t="s">
        <v>222</v>
      </c>
      <c r="BS24" t="s">
        <v>258</v>
      </c>
      <c r="BT24" t="s">
        <v>490</v>
      </c>
      <c r="BU24" t="s">
        <v>224</v>
      </c>
      <c r="BV24" t="s">
        <v>225</v>
      </c>
      <c r="BW24" t="s">
        <v>222</v>
      </c>
      <c r="CF24" t="s">
        <v>262</v>
      </c>
      <c r="CG24">
        <v>1</v>
      </c>
      <c r="CH24">
        <v>1</v>
      </c>
      <c r="CI24">
        <v>1</v>
      </c>
      <c r="CJ24">
        <v>1</v>
      </c>
      <c r="CK24">
        <v>0</v>
      </c>
      <c r="CL24" t="s">
        <v>263</v>
      </c>
      <c r="CM24" t="s">
        <v>346</v>
      </c>
      <c r="CN24" t="s">
        <v>265</v>
      </c>
      <c r="CO24" t="s">
        <v>230</v>
      </c>
      <c r="CP24" t="s">
        <v>266</v>
      </c>
      <c r="CQ24">
        <v>14</v>
      </c>
      <c r="CR24" t="s">
        <v>222</v>
      </c>
      <c r="CV24" t="s">
        <v>267</v>
      </c>
      <c r="CW24" t="s">
        <v>268</v>
      </c>
      <c r="CX24" t="s">
        <v>234</v>
      </c>
      <c r="GC24" t="s">
        <v>534</v>
      </c>
      <c r="GD24" t="s">
        <v>535</v>
      </c>
      <c r="GE24" t="s">
        <v>536</v>
      </c>
      <c r="GF24" t="s">
        <v>536</v>
      </c>
      <c r="GM24">
        <v>696201616</v>
      </c>
      <c r="GN24" t="s">
        <v>537</v>
      </c>
      <c r="GO24" s="1">
        <v>45896.261319444442</v>
      </c>
      <c r="GR24" t="s">
        <v>240</v>
      </c>
      <c r="GT24" t="s">
        <v>241</v>
      </c>
      <c r="GV24" t="s">
        <v>538</v>
      </c>
      <c r="GW24">
        <v>23</v>
      </c>
    </row>
    <row r="25" spans="1:205" x14ac:dyDescent="0.3">
      <c r="A25" s="1">
        <v>45896.50273064815</v>
      </c>
      <c r="B25" s="1">
        <v>45896.506461886573</v>
      </c>
      <c r="C25" t="s">
        <v>539</v>
      </c>
      <c r="D25">
        <v>23.206717999999999</v>
      </c>
      <c r="E25">
        <v>75.790043999999995</v>
      </c>
      <c r="F25">
        <v>447.70001220703119</v>
      </c>
      <c r="G25">
        <v>100</v>
      </c>
      <c r="H25" s="1">
        <v>45896</v>
      </c>
      <c r="I25" t="s">
        <v>244</v>
      </c>
      <c r="L25" t="s">
        <v>299</v>
      </c>
      <c r="M25" t="s">
        <v>245</v>
      </c>
      <c r="N25" t="s">
        <v>520</v>
      </c>
      <c r="O25" t="s">
        <v>540</v>
      </c>
      <c r="S25" t="s">
        <v>302</v>
      </c>
      <c r="U25" t="s">
        <v>249</v>
      </c>
      <c r="V25" t="s">
        <v>541</v>
      </c>
      <c r="W25" t="s">
        <v>542</v>
      </c>
      <c r="X25" t="s">
        <v>207</v>
      </c>
      <c r="Y25" t="s">
        <v>281</v>
      </c>
      <c r="Z25">
        <v>1</v>
      </c>
      <c r="AA25">
        <v>0</v>
      </c>
      <c r="AB25">
        <v>0</v>
      </c>
      <c r="AC25">
        <v>15</v>
      </c>
      <c r="AD25">
        <v>15</v>
      </c>
      <c r="AE25">
        <v>15</v>
      </c>
      <c r="AF25" t="s">
        <v>210</v>
      </c>
      <c r="AG25" t="s">
        <v>302</v>
      </c>
      <c r="AH25">
        <v>0</v>
      </c>
      <c r="AI25">
        <v>0</v>
      </c>
      <c r="AJ25">
        <v>0</v>
      </c>
      <c r="AK25">
        <v>0</v>
      </c>
      <c r="AL25">
        <v>0</v>
      </c>
      <c r="AM25">
        <v>1</v>
      </c>
      <c r="AN25">
        <v>0</v>
      </c>
      <c r="AO25">
        <v>0</v>
      </c>
      <c r="AP25">
        <v>0</v>
      </c>
      <c r="AR25" t="s">
        <v>302</v>
      </c>
      <c r="AS25">
        <v>8</v>
      </c>
      <c r="AT25">
        <v>6</v>
      </c>
      <c r="AU25" t="s">
        <v>212</v>
      </c>
      <c r="AV25" t="s">
        <v>326</v>
      </c>
      <c r="AW25">
        <v>1</v>
      </c>
      <c r="AX25">
        <v>0</v>
      </c>
      <c r="AY25">
        <v>1</v>
      </c>
      <c r="AZ25">
        <v>0</v>
      </c>
      <c r="BA25">
        <v>0</v>
      </c>
      <c r="BC25" t="s">
        <v>308</v>
      </c>
      <c r="BD25" t="s">
        <v>215</v>
      </c>
      <c r="BE25">
        <v>1</v>
      </c>
      <c r="BF25">
        <v>0</v>
      </c>
      <c r="BG25">
        <v>0</v>
      </c>
      <c r="BH25">
        <v>0</v>
      </c>
      <c r="BI25">
        <v>0</v>
      </c>
      <c r="BJ25">
        <v>0</v>
      </c>
      <c r="BK25" t="s">
        <v>216</v>
      </c>
      <c r="BL25" t="s">
        <v>255</v>
      </c>
      <c r="BM25" t="s">
        <v>310</v>
      </c>
      <c r="BN25" t="s">
        <v>256</v>
      </c>
      <c r="BO25" t="s">
        <v>257</v>
      </c>
      <c r="BP25" t="s">
        <v>311</v>
      </c>
      <c r="BQ25" t="s">
        <v>222</v>
      </c>
      <c r="BS25" t="s">
        <v>258</v>
      </c>
      <c r="BT25" t="s">
        <v>259</v>
      </c>
      <c r="BU25" t="s">
        <v>224</v>
      </c>
      <c r="BV25" t="s">
        <v>225</v>
      </c>
      <c r="BW25" t="s">
        <v>222</v>
      </c>
      <c r="CF25" t="s">
        <v>262</v>
      </c>
      <c r="CG25">
        <v>1</v>
      </c>
      <c r="CH25">
        <v>1</v>
      </c>
      <c r="CI25">
        <v>1</v>
      </c>
      <c r="CJ25">
        <v>1</v>
      </c>
      <c r="CK25">
        <v>0</v>
      </c>
      <c r="CL25" t="s">
        <v>263</v>
      </c>
      <c r="CM25" t="s">
        <v>264</v>
      </c>
      <c r="CN25" t="s">
        <v>436</v>
      </c>
      <c r="CO25" t="s">
        <v>230</v>
      </c>
      <c r="CP25" t="s">
        <v>266</v>
      </c>
      <c r="CQ25">
        <v>6</v>
      </c>
      <c r="CR25" t="s">
        <v>222</v>
      </c>
      <c r="CV25" t="s">
        <v>267</v>
      </c>
      <c r="CW25" t="s">
        <v>268</v>
      </c>
      <c r="CX25" t="s">
        <v>234</v>
      </c>
      <c r="GC25" t="s">
        <v>543</v>
      </c>
      <c r="GD25" t="s">
        <v>252</v>
      </c>
      <c r="GE25" t="s">
        <v>536</v>
      </c>
      <c r="GF25" t="s">
        <v>536</v>
      </c>
      <c r="GM25">
        <v>696208017</v>
      </c>
      <c r="GN25" t="s">
        <v>544</v>
      </c>
      <c r="GO25" s="1">
        <v>45896.277314814812</v>
      </c>
      <c r="GR25" t="s">
        <v>240</v>
      </c>
      <c r="GT25" t="s">
        <v>241</v>
      </c>
      <c r="GV25" t="s">
        <v>545</v>
      </c>
      <c r="GW25">
        <v>24</v>
      </c>
    </row>
    <row r="26" spans="1:205" x14ac:dyDescent="0.3">
      <c r="A26" s="1">
        <v>45896.490554328702</v>
      </c>
      <c r="B26" s="1">
        <v>45896.506940497682</v>
      </c>
      <c r="H26" s="1">
        <v>45896</v>
      </c>
      <c r="I26" t="s">
        <v>546</v>
      </c>
      <c r="L26" t="s">
        <v>299</v>
      </c>
      <c r="M26" t="s">
        <v>547</v>
      </c>
      <c r="N26" t="s">
        <v>548</v>
      </c>
      <c r="O26" t="s">
        <v>549</v>
      </c>
      <c r="S26" t="s">
        <v>488</v>
      </c>
      <c r="U26" t="s">
        <v>208</v>
      </c>
      <c r="V26" t="s">
        <v>550</v>
      </c>
      <c r="W26" t="s">
        <v>551</v>
      </c>
      <c r="X26" t="s">
        <v>295</v>
      </c>
      <c r="Y26" t="s">
        <v>250</v>
      </c>
      <c r="Z26">
        <v>0</v>
      </c>
      <c r="AA26">
        <v>1</v>
      </c>
      <c r="AB26">
        <v>0</v>
      </c>
      <c r="AC26">
        <v>180</v>
      </c>
      <c r="AD26">
        <v>24</v>
      </c>
      <c r="AE26">
        <v>24</v>
      </c>
      <c r="AF26" t="s">
        <v>210</v>
      </c>
      <c r="AG26" t="s">
        <v>354</v>
      </c>
      <c r="AH26">
        <v>1</v>
      </c>
      <c r="AI26">
        <v>0</v>
      </c>
      <c r="AJ26">
        <v>0</v>
      </c>
      <c r="AK26">
        <v>0</v>
      </c>
      <c r="AL26">
        <v>0</v>
      </c>
      <c r="AM26">
        <v>0</v>
      </c>
      <c r="AN26">
        <v>0</v>
      </c>
      <c r="AO26">
        <v>1</v>
      </c>
      <c r="AP26">
        <v>0</v>
      </c>
      <c r="AR26" t="s">
        <v>488</v>
      </c>
      <c r="AS26">
        <v>40</v>
      </c>
      <c r="AT26">
        <v>36</v>
      </c>
      <c r="AU26" t="s">
        <v>306</v>
      </c>
      <c r="AV26" t="s">
        <v>307</v>
      </c>
      <c r="AW26">
        <v>0</v>
      </c>
      <c r="AX26">
        <v>1</v>
      </c>
      <c r="AY26">
        <v>0</v>
      </c>
      <c r="AZ26">
        <v>0</v>
      </c>
      <c r="BA26">
        <v>0</v>
      </c>
      <c r="BC26" t="s">
        <v>341</v>
      </c>
      <c r="BD26" t="s">
        <v>327</v>
      </c>
      <c r="BE26">
        <v>0</v>
      </c>
      <c r="BF26">
        <v>0</v>
      </c>
      <c r="BG26">
        <v>0</v>
      </c>
      <c r="BH26">
        <v>0</v>
      </c>
      <c r="BI26">
        <v>0</v>
      </c>
      <c r="BJ26">
        <v>1</v>
      </c>
      <c r="BK26" t="s">
        <v>446</v>
      </c>
      <c r="BN26" t="s">
        <v>219</v>
      </c>
      <c r="BO26" t="s">
        <v>220</v>
      </c>
      <c r="BP26" t="s">
        <v>221</v>
      </c>
      <c r="BQ26" t="s">
        <v>222</v>
      </c>
      <c r="BS26" t="s">
        <v>258</v>
      </c>
      <c r="BT26" t="s">
        <v>312</v>
      </c>
      <c r="BU26" t="s">
        <v>224</v>
      </c>
      <c r="BV26" t="s">
        <v>225</v>
      </c>
      <c r="BW26" t="s">
        <v>222</v>
      </c>
      <c r="CF26" t="s">
        <v>479</v>
      </c>
      <c r="CG26">
        <v>0</v>
      </c>
      <c r="CH26">
        <v>0</v>
      </c>
      <c r="CI26">
        <v>0</v>
      </c>
      <c r="CJ26">
        <v>1</v>
      </c>
      <c r="CK26">
        <v>0</v>
      </c>
      <c r="CL26" t="s">
        <v>345</v>
      </c>
      <c r="CM26" t="s">
        <v>346</v>
      </c>
      <c r="CN26" t="s">
        <v>265</v>
      </c>
      <c r="CO26" t="s">
        <v>230</v>
      </c>
      <c r="CP26" t="s">
        <v>381</v>
      </c>
      <c r="CQ26">
        <v>36</v>
      </c>
      <c r="CR26" t="s">
        <v>222</v>
      </c>
      <c r="CV26" t="s">
        <v>232</v>
      </c>
      <c r="CW26" t="s">
        <v>233</v>
      </c>
      <c r="CX26" t="s">
        <v>368</v>
      </c>
      <c r="GC26" t="s">
        <v>552</v>
      </c>
      <c r="GD26" t="s">
        <v>553</v>
      </c>
      <c r="GE26" t="s">
        <v>554</v>
      </c>
      <c r="GM26">
        <v>696208187</v>
      </c>
      <c r="GN26" t="s">
        <v>555</v>
      </c>
      <c r="GO26" s="1">
        <v>45896.277754629627</v>
      </c>
      <c r="GR26" t="s">
        <v>240</v>
      </c>
      <c r="GT26" t="s">
        <v>241</v>
      </c>
      <c r="GV26" t="s">
        <v>556</v>
      </c>
      <c r="GW26">
        <v>25</v>
      </c>
    </row>
    <row r="27" spans="1:205" x14ac:dyDescent="0.3">
      <c r="A27" s="1">
        <v>45896.506941203697</v>
      </c>
      <c r="B27" s="1">
        <v>45896.532478761583</v>
      </c>
      <c r="H27" s="1">
        <v>45896</v>
      </c>
      <c r="I27" t="s">
        <v>546</v>
      </c>
      <c r="L27" t="s">
        <v>299</v>
      </c>
      <c r="M27" t="s">
        <v>547</v>
      </c>
      <c r="N27" t="s">
        <v>548</v>
      </c>
      <c r="O27" t="s">
        <v>549</v>
      </c>
      <c r="S27" t="s">
        <v>302</v>
      </c>
      <c r="U27" t="s">
        <v>249</v>
      </c>
      <c r="V27" t="s">
        <v>557</v>
      </c>
      <c r="W27" t="s">
        <v>558</v>
      </c>
      <c r="X27" t="s">
        <v>207</v>
      </c>
      <c r="Y27" t="s">
        <v>209</v>
      </c>
      <c r="Z27">
        <v>0</v>
      </c>
      <c r="AA27">
        <v>0</v>
      </c>
      <c r="AB27">
        <v>1</v>
      </c>
      <c r="AC27">
        <v>324</v>
      </c>
      <c r="AD27">
        <v>180</v>
      </c>
      <c r="AE27">
        <v>180</v>
      </c>
      <c r="AF27" t="s">
        <v>210</v>
      </c>
      <c r="AG27" t="s">
        <v>559</v>
      </c>
      <c r="AH27">
        <v>1</v>
      </c>
      <c r="AI27">
        <v>1</v>
      </c>
      <c r="AJ27">
        <v>0</v>
      </c>
      <c r="AK27">
        <v>0</v>
      </c>
      <c r="AL27">
        <v>1</v>
      </c>
      <c r="AM27">
        <v>1</v>
      </c>
      <c r="AN27">
        <v>1</v>
      </c>
      <c r="AO27">
        <v>1</v>
      </c>
      <c r="AP27">
        <v>0</v>
      </c>
      <c r="AR27" t="s">
        <v>302</v>
      </c>
      <c r="AS27">
        <v>42</v>
      </c>
      <c r="AT27">
        <v>25</v>
      </c>
      <c r="AU27" t="s">
        <v>306</v>
      </c>
      <c r="AV27" t="s">
        <v>560</v>
      </c>
      <c r="AW27">
        <v>0</v>
      </c>
      <c r="AX27">
        <v>1</v>
      </c>
      <c r="AY27">
        <v>1</v>
      </c>
      <c r="AZ27">
        <v>0</v>
      </c>
      <c r="BA27">
        <v>0</v>
      </c>
      <c r="BC27" t="s">
        <v>308</v>
      </c>
      <c r="BD27" t="s">
        <v>561</v>
      </c>
      <c r="BE27">
        <v>0</v>
      </c>
      <c r="BF27">
        <v>1</v>
      </c>
      <c r="BG27">
        <v>0</v>
      </c>
      <c r="BH27">
        <v>0</v>
      </c>
      <c r="BI27">
        <v>1</v>
      </c>
      <c r="BJ27">
        <v>0</v>
      </c>
      <c r="BK27" t="s">
        <v>216</v>
      </c>
      <c r="BL27" t="s">
        <v>255</v>
      </c>
      <c r="BM27" t="s">
        <v>310</v>
      </c>
      <c r="BN27" t="s">
        <v>409</v>
      </c>
      <c r="BO27" t="s">
        <v>257</v>
      </c>
      <c r="BP27" t="s">
        <v>221</v>
      </c>
      <c r="BQ27" t="s">
        <v>222</v>
      </c>
      <c r="BS27" t="s">
        <v>258</v>
      </c>
      <c r="BT27" t="s">
        <v>490</v>
      </c>
      <c r="BU27" t="s">
        <v>224</v>
      </c>
      <c r="BV27" t="s">
        <v>225</v>
      </c>
      <c r="BW27" t="s">
        <v>222</v>
      </c>
      <c r="CF27" t="s">
        <v>562</v>
      </c>
      <c r="CG27">
        <v>1</v>
      </c>
      <c r="CH27">
        <v>0</v>
      </c>
      <c r="CI27">
        <v>1</v>
      </c>
      <c r="CJ27">
        <v>1</v>
      </c>
      <c r="CK27">
        <v>0</v>
      </c>
      <c r="CL27" t="s">
        <v>263</v>
      </c>
      <c r="CM27" t="s">
        <v>264</v>
      </c>
      <c r="CN27" t="s">
        <v>265</v>
      </c>
      <c r="CO27" t="s">
        <v>230</v>
      </c>
      <c r="CP27" t="s">
        <v>266</v>
      </c>
      <c r="CQ27">
        <v>25</v>
      </c>
      <c r="CR27" t="s">
        <v>258</v>
      </c>
      <c r="CS27" t="s">
        <v>290</v>
      </c>
      <c r="CT27" t="s">
        <v>563</v>
      </c>
      <c r="CU27" t="s">
        <v>564</v>
      </c>
      <c r="CV27" t="s">
        <v>232</v>
      </c>
      <c r="CW27" t="s">
        <v>233</v>
      </c>
      <c r="CX27" t="s">
        <v>368</v>
      </c>
      <c r="GC27" t="s">
        <v>565</v>
      </c>
      <c r="GD27" t="s">
        <v>566</v>
      </c>
      <c r="GE27" t="s">
        <v>295</v>
      </c>
      <c r="GM27">
        <v>696221554</v>
      </c>
      <c r="GN27" t="s">
        <v>567</v>
      </c>
      <c r="GO27" s="1">
        <v>45896.303287037037</v>
      </c>
      <c r="GR27" t="s">
        <v>240</v>
      </c>
      <c r="GT27" t="s">
        <v>241</v>
      </c>
      <c r="GV27" t="s">
        <v>568</v>
      </c>
      <c r="GW27">
        <v>26</v>
      </c>
    </row>
    <row r="28" spans="1:205" x14ac:dyDescent="0.3">
      <c r="A28" s="1">
        <v>45896.517952060189</v>
      </c>
      <c r="B28" s="1">
        <v>45896.537676759261</v>
      </c>
      <c r="H28" s="1">
        <v>45896</v>
      </c>
      <c r="I28" t="s">
        <v>275</v>
      </c>
      <c r="L28" t="s">
        <v>299</v>
      </c>
      <c r="M28" t="s">
        <v>569</v>
      </c>
      <c r="N28" t="s">
        <v>569</v>
      </c>
      <c r="O28" t="s">
        <v>570</v>
      </c>
      <c r="S28" t="s">
        <v>211</v>
      </c>
      <c r="U28" t="s">
        <v>208</v>
      </c>
      <c r="V28" t="s">
        <v>571</v>
      </c>
      <c r="W28" t="s">
        <v>572</v>
      </c>
      <c r="X28" t="s">
        <v>207</v>
      </c>
      <c r="Y28" t="s">
        <v>250</v>
      </c>
      <c r="Z28">
        <v>0</v>
      </c>
      <c r="AA28">
        <v>1</v>
      </c>
      <c r="AB28">
        <v>0</v>
      </c>
      <c r="AC28">
        <v>216</v>
      </c>
      <c r="AD28">
        <v>214</v>
      </c>
      <c r="AE28">
        <v>214</v>
      </c>
      <c r="AF28" t="s">
        <v>210</v>
      </c>
      <c r="AG28" t="s">
        <v>211</v>
      </c>
      <c r="AH28">
        <v>0</v>
      </c>
      <c r="AI28">
        <v>0</v>
      </c>
      <c r="AJ28">
        <v>0</v>
      </c>
      <c r="AK28">
        <v>0</v>
      </c>
      <c r="AL28">
        <v>0</v>
      </c>
      <c r="AM28">
        <v>0</v>
      </c>
      <c r="AN28">
        <v>1</v>
      </c>
      <c r="AO28">
        <v>0</v>
      </c>
      <c r="AP28">
        <v>0</v>
      </c>
      <c r="AR28" t="s">
        <v>302</v>
      </c>
      <c r="AS28">
        <v>12</v>
      </c>
      <c r="AT28">
        <v>9</v>
      </c>
      <c r="AU28" t="s">
        <v>306</v>
      </c>
      <c r="AV28" t="s">
        <v>573</v>
      </c>
      <c r="AW28">
        <v>1</v>
      </c>
      <c r="AX28">
        <v>1</v>
      </c>
      <c r="AY28">
        <v>0</v>
      </c>
      <c r="AZ28">
        <v>1</v>
      </c>
      <c r="BA28">
        <v>0</v>
      </c>
      <c r="BC28" t="s">
        <v>308</v>
      </c>
      <c r="BD28" t="s">
        <v>574</v>
      </c>
      <c r="BE28">
        <v>0</v>
      </c>
      <c r="BF28">
        <v>0</v>
      </c>
      <c r="BG28">
        <v>1</v>
      </c>
      <c r="BH28">
        <v>0</v>
      </c>
      <c r="BI28">
        <v>0</v>
      </c>
      <c r="BJ28">
        <v>0</v>
      </c>
      <c r="BK28" t="s">
        <v>446</v>
      </c>
      <c r="BN28" t="s">
        <v>409</v>
      </c>
      <c r="BO28" t="s">
        <v>257</v>
      </c>
      <c r="BP28" t="s">
        <v>311</v>
      </c>
      <c r="BQ28" t="s">
        <v>222</v>
      </c>
      <c r="BS28" t="s">
        <v>258</v>
      </c>
      <c r="BT28" t="s">
        <v>223</v>
      </c>
      <c r="BU28" t="s">
        <v>224</v>
      </c>
      <c r="BV28" t="s">
        <v>225</v>
      </c>
      <c r="BW28" t="s">
        <v>222</v>
      </c>
      <c r="CF28" t="s">
        <v>289</v>
      </c>
      <c r="CG28">
        <v>0</v>
      </c>
      <c r="CH28">
        <v>0</v>
      </c>
      <c r="CI28">
        <v>1</v>
      </c>
      <c r="CJ28">
        <v>1</v>
      </c>
      <c r="CK28">
        <v>0</v>
      </c>
      <c r="CL28" t="s">
        <v>345</v>
      </c>
      <c r="CM28" t="s">
        <v>346</v>
      </c>
      <c r="CN28" t="s">
        <v>229</v>
      </c>
      <c r="CO28" t="s">
        <v>230</v>
      </c>
      <c r="CP28" t="s">
        <v>231</v>
      </c>
      <c r="CQ28">
        <v>9</v>
      </c>
      <c r="CR28" t="s">
        <v>258</v>
      </c>
      <c r="CS28" t="s">
        <v>382</v>
      </c>
      <c r="CT28" t="s">
        <v>291</v>
      </c>
      <c r="CU28" t="s">
        <v>366</v>
      </c>
      <c r="CV28" t="s">
        <v>267</v>
      </c>
      <c r="CW28" t="s">
        <v>268</v>
      </c>
      <c r="CX28" t="s">
        <v>269</v>
      </c>
      <c r="GC28" t="s">
        <v>575</v>
      </c>
      <c r="GD28" t="s">
        <v>576</v>
      </c>
      <c r="GE28" t="s">
        <v>577</v>
      </c>
      <c r="GM28">
        <v>696224208</v>
      </c>
      <c r="GN28" t="s">
        <v>578</v>
      </c>
      <c r="GO28" s="1">
        <v>45896.308645833327</v>
      </c>
      <c r="GR28" t="s">
        <v>240</v>
      </c>
      <c r="GT28" t="s">
        <v>241</v>
      </c>
      <c r="GV28" t="s">
        <v>579</v>
      </c>
      <c r="GW28">
        <v>27</v>
      </c>
    </row>
    <row r="29" spans="1:205" x14ac:dyDescent="0.3">
      <c r="A29" s="1">
        <v>45896.540619004627</v>
      </c>
      <c r="B29" s="1">
        <v>45896.545946307873</v>
      </c>
      <c r="C29" t="s">
        <v>580</v>
      </c>
      <c r="D29">
        <v>23.206485000000001</v>
      </c>
      <c r="E29">
        <v>75.789940999999999</v>
      </c>
      <c r="F29">
        <v>447.70001220703119</v>
      </c>
      <c r="G29">
        <v>83.822196960449219</v>
      </c>
      <c r="H29" s="1">
        <v>45896</v>
      </c>
      <c r="I29" t="s">
        <v>244</v>
      </c>
      <c r="L29" t="s">
        <v>299</v>
      </c>
      <c r="M29" t="s">
        <v>245</v>
      </c>
      <c r="N29" t="s">
        <v>485</v>
      </c>
      <c r="O29" t="s">
        <v>581</v>
      </c>
      <c r="S29" t="s">
        <v>302</v>
      </c>
      <c r="U29" t="s">
        <v>249</v>
      </c>
      <c r="V29" t="s">
        <v>582</v>
      </c>
      <c r="W29" t="s">
        <v>583</v>
      </c>
      <c r="X29" t="s">
        <v>207</v>
      </c>
      <c r="Y29" t="s">
        <v>281</v>
      </c>
      <c r="Z29">
        <v>1</v>
      </c>
      <c r="AA29">
        <v>0</v>
      </c>
      <c r="AB29">
        <v>0</v>
      </c>
      <c r="AC29">
        <v>16</v>
      </c>
      <c r="AD29">
        <v>10</v>
      </c>
      <c r="AE29">
        <v>10</v>
      </c>
      <c r="AF29" t="s">
        <v>210</v>
      </c>
      <c r="AG29" t="s">
        <v>302</v>
      </c>
      <c r="AH29">
        <v>0</v>
      </c>
      <c r="AI29">
        <v>0</v>
      </c>
      <c r="AJ29">
        <v>0</v>
      </c>
      <c r="AK29">
        <v>0</v>
      </c>
      <c r="AL29">
        <v>0</v>
      </c>
      <c r="AM29">
        <v>1</v>
      </c>
      <c r="AN29">
        <v>0</v>
      </c>
      <c r="AO29">
        <v>0</v>
      </c>
      <c r="AP29">
        <v>0</v>
      </c>
      <c r="AR29" t="s">
        <v>302</v>
      </c>
      <c r="AS29">
        <v>38</v>
      </c>
      <c r="AT29">
        <v>18</v>
      </c>
      <c r="AU29" t="s">
        <v>253</v>
      </c>
      <c r="AV29" t="s">
        <v>326</v>
      </c>
      <c r="AW29">
        <v>1</v>
      </c>
      <c r="AX29">
        <v>0</v>
      </c>
      <c r="AY29">
        <v>1</v>
      </c>
      <c r="AZ29">
        <v>0</v>
      </c>
      <c r="BA29">
        <v>0</v>
      </c>
      <c r="BC29" t="s">
        <v>214</v>
      </c>
      <c r="BD29" t="s">
        <v>215</v>
      </c>
      <c r="BE29">
        <v>1</v>
      </c>
      <c r="BF29">
        <v>0</v>
      </c>
      <c r="BG29">
        <v>0</v>
      </c>
      <c r="BH29">
        <v>0</v>
      </c>
      <c r="BI29">
        <v>0</v>
      </c>
      <c r="BJ29">
        <v>0</v>
      </c>
      <c r="BK29" t="s">
        <v>285</v>
      </c>
      <c r="BL29" t="s">
        <v>408</v>
      </c>
      <c r="BM29" t="s">
        <v>286</v>
      </c>
      <c r="BN29" t="s">
        <v>219</v>
      </c>
      <c r="BO29" t="s">
        <v>419</v>
      </c>
      <c r="BP29" t="s">
        <v>221</v>
      </c>
      <c r="BQ29" t="s">
        <v>222</v>
      </c>
      <c r="BS29" t="s">
        <v>258</v>
      </c>
      <c r="BT29" t="s">
        <v>490</v>
      </c>
      <c r="BU29" t="s">
        <v>224</v>
      </c>
      <c r="BV29" t="s">
        <v>225</v>
      </c>
      <c r="BW29" t="s">
        <v>222</v>
      </c>
      <c r="CF29" t="s">
        <v>262</v>
      </c>
      <c r="CG29">
        <v>1</v>
      </c>
      <c r="CH29">
        <v>1</v>
      </c>
      <c r="CI29">
        <v>1</v>
      </c>
      <c r="CJ29">
        <v>1</v>
      </c>
      <c r="CK29">
        <v>0</v>
      </c>
      <c r="CL29" t="s">
        <v>345</v>
      </c>
      <c r="CM29" t="s">
        <v>346</v>
      </c>
      <c r="CN29" t="s">
        <v>265</v>
      </c>
      <c r="CO29" t="s">
        <v>313</v>
      </c>
      <c r="CP29" t="s">
        <v>266</v>
      </c>
      <c r="CQ29">
        <v>18</v>
      </c>
      <c r="CR29" t="s">
        <v>222</v>
      </c>
      <c r="CV29" t="s">
        <v>267</v>
      </c>
      <c r="CW29" t="s">
        <v>268</v>
      </c>
      <c r="CX29" t="s">
        <v>234</v>
      </c>
      <c r="GC29" t="s">
        <v>584</v>
      </c>
      <c r="GD29" t="s">
        <v>585</v>
      </c>
      <c r="GE29" t="s">
        <v>252</v>
      </c>
      <c r="GF29" t="s">
        <v>536</v>
      </c>
      <c r="GM29">
        <v>696228132</v>
      </c>
      <c r="GN29" t="s">
        <v>586</v>
      </c>
      <c r="GO29" s="1">
        <v>45896.316805555558</v>
      </c>
      <c r="GR29" t="s">
        <v>240</v>
      </c>
      <c r="GT29" t="s">
        <v>241</v>
      </c>
      <c r="GV29" t="s">
        <v>587</v>
      </c>
      <c r="GW29">
        <v>28</v>
      </c>
    </row>
    <row r="30" spans="1:205" x14ac:dyDescent="0.3">
      <c r="A30" s="1">
        <v>45896.532480034723</v>
      </c>
      <c r="B30" s="1">
        <v>45896.54678365741</v>
      </c>
      <c r="H30" s="1">
        <v>45896</v>
      </c>
      <c r="I30" t="s">
        <v>546</v>
      </c>
      <c r="L30" t="s">
        <v>299</v>
      </c>
      <c r="M30" t="s">
        <v>547</v>
      </c>
      <c r="N30" t="s">
        <v>588</v>
      </c>
      <c r="O30" t="s">
        <v>589</v>
      </c>
      <c r="S30" t="s">
        <v>211</v>
      </c>
      <c r="U30" t="s">
        <v>208</v>
      </c>
      <c r="V30" t="s">
        <v>590</v>
      </c>
      <c r="W30" t="s">
        <v>591</v>
      </c>
      <c r="X30" t="s">
        <v>207</v>
      </c>
      <c r="Y30" t="s">
        <v>281</v>
      </c>
      <c r="Z30">
        <v>1</v>
      </c>
      <c r="AA30">
        <v>0</v>
      </c>
      <c r="AB30">
        <v>0</v>
      </c>
      <c r="AC30">
        <v>216</v>
      </c>
      <c r="AD30">
        <v>24</v>
      </c>
      <c r="AE30">
        <v>24</v>
      </c>
      <c r="AF30" t="s">
        <v>210</v>
      </c>
      <c r="AG30" t="s">
        <v>559</v>
      </c>
      <c r="AH30">
        <v>1</v>
      </c>
      <c r="AI30">
        <v>1</v>
      </c>
      <c r="AJ30">
        <v>0</v>
      </c>
      <c r="AK30">
        <v>0</v>
      </c>
      <c r="AL30">
        <v>1</v>
      </c>
      <c r="AM30">
        <v>1</v>
      </c>
      <c r="AN30">
        <v>1</v>
      </c>
      <c r="AO30">
        <v>1</v>
      </c>
      <c r="AP30">
        <v>0</v>
      </c>
      <c r="AR30" t="s">
        <v>211</v>
      </c>
      <c r="AS30">
        <v>44</v>
      </c>
      <c r="AT30">
        <v>42</v>
      </c>
      <c r="AU30" t="s">
        <v>253</v>
      </c>
      <c r="AV30" t="s">
        <v>592</v>
      </c>
      <c r="AW30">
        <v>0</v>
      </c>
      <c r="AX30">
        <v>1</v>
      </c>
      <c r="AY30">
        <v>1</v>
      </c>
      <c r="AZ30">
        <v>1</v>
      </c>
      <c r="BA30">
        <v>0</v>
      </c>
      <c r="BC30" t="s">
        <v>308</v>
      </c>
      <c r="BD30" t="s">
        <v>379</v>
      </c>
      <c r="BE30">
        <v>1</v>
      </c>
      <c r="BF30">
        <v>0</v>
      </c>
      <c r="BG30">
        <v>0</v>
      </c>
      <c r="BH30">
        <v>0</v>
      </c>
      <c r="BI30">
        <v>1</v>
      </c>
      <c r="BJ30">
        <v>0</v>
      </c>
      <c r="BK30" t="s">
        <v>216</v>
      </c>
      <c r="BL30" t="s">
        <v>255</v>
      </c>
      <c r="BM30" t="s">
        <v>310</v>
      </c>
      <c r="BN30" t="s">
        <v>409</v>
      </c>
      <c r="BO30" t="s">
        <v>220</v>
      </c>
      <c r="BP30" t="s">
        <v>221</v>
      </c>
      <c r="BQ30" t="s">
        <v>222</v>
      </c>
      <c r="BS30" t="s">
        <v>258</v>
      </c>
      <c r="BT30" t="s">
        <v>259</v>
      </c>
      <c r="BU30" t="s">
        <v>224</v>
      </c>
      <c r="BV30" t="s">
        <v>225</v>
      </c>
      <c r="BW30" t="s">
        <v>258</v>
      </c>
      <c r="BX30" t="s">
        <v>593</v>
      </c>
      <c r="BY30">
        <v>1</v>
      </c>
      <c r="BZ30">
        <v>1</v>
      </c>
      <c r="CA30">
        <v>1</v>
      </c>
      <c r="CB30">
        <v>1</v>
      </c>
      <c r="CC30">
        <v>1</v>
      </c>
      <c r="CD30">
        <v>0</v>
      </c>
      <c r="CE30" t="s">
        <v>261</v>
      </c>
      <c r="CF30" t="s">
        <v>262</v>
      </c>
      <c r="CG30">
        <v>1</v>
      </c>
      <c r="CH30">
        <v>1</v>
      </c>
      <c r="CI30">
        <v>1</v>
      </c>
      <c r="CJ30">
        <v>1</v>
      </c>
      <c r="CK30">
        <v>0</v>
      </c>
      <c r="CL30" t="s">
        <v>263</v>
      </c>
      <c r="CM30" t="s">
        <v>264</v>
      </c>
      <c r="CN30" t="s">
        <v>265</v>
      </c>
      <c r="CO30" t="s">
        <v>230</v>
      </c>
      <c r="CP30" t="s">
        <v>266</v>
      </c>
      <c r="CQ30">
        <v>42</v>
      </c>
      <c r="CR30" t="s">
        <v>258</v>
      </c>
      <c r="CS30" t="s">
        <v>290</v>
      </c>
      <c r="CT30" t="s">
        <v>563</v>
      </c>
      <c r="CU30" t="s">
        <v>366</v>
      </c>
      <c r="CV30" t="s">
        <v>267</v>
      </c>
      <c r="CW30" t="s">
        <v>268</v>
      </c>
      <c r="CX30" t="s">
        <v>234</v>
      </c>
      <c r="GC30" t="s">
        <v>594</v>
      </c>
      <c r="GD30" t="s">
        <v>595</v>
      </c>
      <c r="GE30" t="s">
        <v>295</v>
      </c>
      <c r="GM30">
        <v>696228588</v>
      </c>
      <c r="GN30" t="s">
        <v>596</v>
      </c>
      <c r="GO30" s="1">
        <v>45896.31759259259</v>
      </c>
      <c r="GR30" t="s">
        <v>240</v>
      </c>
      <c r="GT30" t="s">
        <v>241</v>
      </c>
      <c r="GV30" t="s">
        <v>597</v>
      </c>
      <c r="GW30">
        <v>29</v>
      </c>
    </row>
    <row r="31" spans="1:205" x14ac:dyDescent="0.3">
      <c r="A31" s="1">
        <v>45896.537677627311</v>
      </c>
      <c r="B31" s="1">
        <v>45896.548313043982</v>
      </c>
      <c r="H31" s="1">
        <v>45896</v>
      </c>
      <c r="I31" t="s">
        <v>275</v>
      </c>
      <c r="L31" t="s">
        <v>299</v>
      </c>
      <c r="M31" t="s">
        <v>569</v>
      </c>
      <c r="N31" t="s">
        <v>569</v>
      </c>
      <c r="O31" t="s">
        <v>570</v>
      </c>
      <c r="S31" t="s">
        <v>282</v>
      </c>
      <c r="U31" t="s">
        <v>208</v>
      </c>
      <c r="V31" t="s">
        <v>598</v>
      </c>
      <c r="W31" t="s">
        <v>599</v>
      </c>
      <c r="X31" t="s">
        <v>295</v>
      </c>
      <c r="Y31" t="s">
        <v>281</v>
      </c>
      <c r="Z31">
        <v>1</v>
      </c>
      <c r="AA31">
        <v>0</v>
      </c>
      <c r="AB31">
        <v>0</v>
      </c>
      <c r="AC31">
        <v>264</v>
      </c>
      <c r="AD31">
        <v>24</v>
      </c>
      <c r="AE31">
        <v>24</v>
      </c>
      <c r="AF31" t="s">
        <v>210</v>
      </c>
      <c r="AG31" t="s">
        <v>282</v>
      </c>
      <c r="AH31">
        <v>0</v>
      </c>
      <c r="AI31">
        <v>0</v>
      </c>
      <c r="AJ31">
        <v>0</v>
      </c>
      <c r="AK31">
        <v>0</v>
      </c>
      <c r="AL31">
        <v>0</v>
      </c>
      <c r="AM31">
        <v>0</v>
      </c>
      <c r="AN31">
        <v>0</v>
      </c>
      <c r="AO31">
        <v>1</v>
      </c>
      <c r="AP31">
        <v>0</v>
      </c>
      <c r="AR31" t="s">
        <v>488</v>
      </c>
      <c r="AS31">
        <v>11</v>
      </c>
      <c r="AT31">
        <v>7</v>
      </c>
      <c r="AU31" t="s">
        <v>306</v>
      </c>
      <c r="AV31" t="s">
        <v>284</v>
      </c>
      <c r="AW31">
        <v>1</v>
      </c>
      <c r="AX31">
        <v>1</v>
      </c>
      <c r="AY31">
        <v>0</v>
      </c>
      <c r="AZ31">
        <v>0</v>
      </c>
      <c r="BA31">
        <v>0</v>
      </c>
      <c r="BC31" t="s">
        <v>214</v>
      </c>
      <c r="BD31" t="s">
        <v>327</v>
      </c>
      <c r="BE31">
        <v>0</v>
      </c>
      <c r="BF31">
        <v>0</v>
      </c>
      <c r="BG31">
        <v>0</v>
      </c>
      <c r="BH31">
        <v>0</v>
      </c>
      <c r="BI31">
        <v>0</v>
      </c>
      <c r="BJ31">
        <v>1</v>
      </c>
      <c r="BK31" t="s">
        <v>285</v>
      </c>
      <c r="BL31" t="s">
        <v>217</v>
      </c>
      <c r="BM31" t="s">
        <v>286</v>
      </c>
      <c r="BN31" t="s">
        <v>409</v>
      </c>
      <c r="BO31" t="s">
        <v>220</v>
      </c>
      <c r="BP31" t="s">
        <v>221</v>
      </c>
      <c r="BQ31" t="s">
        <v>222</v>
      </c>
      <c r="BS31" t="s">
        <v>258</v>
      </c>
      <c r="BT31" t="s">
        <v>223</v>
      </c>
      <c r="BU31" t="s">
        <v>224</v>
      </c>
      <c r="BV31" t="s">
        <v>225</v>
      </c>
      <c r="BW31" t="s">
        <v>222</v>
      </c>
      <c r="CF31" t="s">
        <v>289</v>
      </c>
      <c r="CG31">
        <v>0</v>
      </c>
      <c r="CH31">
        <v>0</v>
      </c>
      <c r="CI31">
        <v>1</v>
      </c>
      <c r="CJ31">
        <v>1</v>
      </c>
      <c r="CK31">
        <v>0</v>
      </c>
      <c r="CL31" t="s">
        <v>345</v>
      </c>
      <c r="CM31" t="s">
        <v>346</v>
      </c>
      <c r="CN31" t="s">
        <v>229</v>
      </c>
      <c r="CO31" t="s">
        <v>230</v>
      </c>
      <c r="CP31" t="s">
        <v>231</v>
      </c>
      <c r="CQ31">
        <v>7</v>
      </c>
      <c r="CR31" t="s">
        <v>258</v>
      </c>
      <c r="CS31" t="s">
        <v>382</v>
      </c>
      <c r="CT31" t="s">
        <v>291</v>
      </c>
      <c r="CU31" t="s">
        <v>292</v>
      </c>
      <c r="CV31" t="s">
        <v>232</v>
      </c>
      <c r="CW31" t="s">
        <v>367</v>
      </c>
      <c r="CX31" t="s">
        <v>368</v>
      </c>
      <c r="GC31" t="s">
        <v>600</v>
      </c>
      <c r="GD31" t="s">
        <v>601</v>
      </c>
      <c r="GE31" t="s">
        <v>252</v>
      </c>
      <c r="GM31">
        <v>696229509</v>
      </c>
      <c r="GN31" t="s">
        <v>602</v>
      </c>
      <c r="GO31" s="1">
        <v>45896.319282407407</v>
      </c>
      <c r="GR31" t="s">
        <v>240</v>
      </c>
      <c r="GT31" t="s">
        <v>241</v>
      </c>
      <c r="GV31" t="s">
        <v>603</v>
      </c>
      <c r="GW31">
        <v>30</v>
      </c>
    </row>
    <row r="32" spans="1:205" x14ac:dyDescent="0.3">
      <c r="A32" s="1">
        <v>45890.584649502307</v>
      </c>
      <c r="B32" s="1">
        <v>45896.556241192127</v>
      </c>
      <c r="H32" s="1">
        <v>45890</v>
      </c>
      <c r="I32" t="s">
        <v>298</v>
      </c>
      <c r="L32" t="s">
        <v>201</v>
      </c>
      <c r="M32" t="s">
        <v>429</v>
      </c>
      <c r="N32" t="s">
        <v>604</v>
      </c>
      <c r="O32" t="s">
        <v>605</v>
      </c>
      <c r="P32" t="s">
        <v>606</v>
      </c>
      <c r="Q32" t="s">
        <v>206</v>
      </c>
      <c r="R32" t="s">
        <v>207</v>
      </c>
      <c r="U32" t="s">
        <v>249</v>
      </c>
      <c r="Y32" t="s">
        <v>209</v>
      </c>
      <c r="Z32">
        <v>0</v>
      </c>
      <c r="AA32">
        <v>0</v>
      </c>
      <c r="AB32">
        <v>1</v>
      </c>
      <c r="AC32">
        <v>204</v>
      </c>
      <c r="AD32">
        <v>204</v>
      </c>
      <c r="AE32">
        <v>204</v>
      </c>
      <c r="AF32" t="s">
        <v>210</v>
      </c>
      <c r="AG32" t="s">
        <v>607</v>
      </c>
      <c r="AH32">
        <v>0</v>
      </c>
      <c r="AI32">
        <v>0</v>
      </c>
      <c r="AJ32">
        <v>0</v>
      </c>
      <c r="AK32">
        <v>0</v>
      </c>
      <c r="AL32">
        <v>0</v>
      </c>
      <c r="AM32">
        <v>0</v>
      </c>
      <c r="AN32">
        <v>1</v>
      </c>
      <c r="AO32">
        <v>0</v>
      </c>
      <c r="AP32">
        <v>1</v>
      </c>
      <c r="AR32" t="s">
        <v>211</v>
      </c>
      <c r="AS32">
        <v>54</v>
      </c>
      <c r="AT32">
        <v>35</v>
      </c>
      <c r="AU32" t="s">
        <v>407</v>
      </c>
      <c r="AV32" t="s">
        <v>608</v>
      </c>
      <c r="AW32">
        <v>0</v>
      </c>
      <c r="AX32">
        <v>0</v>
      </c>
      <c r="AY32">
        <v>1</v>
      </c>
      <c r="AZ32">
        <v>0</v>
      </c>
      <c r="BA32">
        <v>1</v>
      </c>
      <c r="BB32" t="s">
        <v>609</v>
      </c>
      <c r="BC32" t="s">
        <v>308</v>
      </c>
      <c r="BD32" t="s">
        <v>610</v>
      </c>
      <c r="BE32">
        <v>0</v>
      </c>
      <c r="BF32">
        <v>0</v>
      </c>
      <c r="BG32">
        <v>0</v>
      </c>
      <c r="BH32">
        <v>1</v>
      </c>
      <c r="BI32">
        <v>1</v>
      </c>
      <c r="BJ32">
        <v>0</v>
      </c>
      <c r="BK32" t="s">
        <v>216</v>
      </c>
      <c r="BL32" t="s">
        <v>408</v>
      </c>
      <c r="BM32" t="s">
        <v>310</v>
      </c>
      <c r="BN32" t="s">
        <v>409</v>
      </c>
      <c r="BO32" t="s">
        <v>288</v>
      </c>
      <c r="BP32" t="s">
        <v>504</v>
      </c>
      <c r="BQ32" t="s">
        <v>222</v>
      </c>
      <c r="BS32" t="s">
        <v>258</v>
      </c>
      <c r="BT32" t="s">
        <v>223</v>
      </c>
      <c r="BU32" t="s">
        <v>224</v>
      </c>
      <c r="BV32" t="s">
        <v>225</v>
      </c>
      <c r="BW32" t="s">
        <v>222</v>
      </c>
      <c r="CF32" t="s">
        <v>262</v>
      </c>
      <c r="CG32">
        <v>1</v>
      </c>
      <c r="CH32">
        <v>1</v>
      </c>
      <c r="CI32">
        <v>1</v>
      </c>
      <c r="CJ32">
        <v>1</v>
      </c>
      <c r="CK32">
        <v>0</v>
      </c>
      <c r="CL32" t="s">
        <v>345</v>
      </c>
      <c r="CM32" t="s">
        <v>346</v>
      </c>
      <c r="CN32" t="s">
        <v>229</v>
      </c>
      <c r="CO32" t="s">
        <v>230</v>
      </c>
      <c r="CP32" t="s">
        <v>266</v>
      </c>
      <c r="CQ32">
        <v>30</v>
      </c>
      <c r="CR32" t="s">
        <v>222</v>
      </c>
      <c r="CV32" t="s">
        <v>232</v>
      </c>
      <c r="CW32" t="s">
        <v>367</v>
      </c>
      <c r="CX32" t="s">
        <v>234</v>
      </c>
      <c r="GC32" t="s">
        <v>611</v>
      </c>
      <c r="GD32" t="s">
        <v>612</v>
      </c>
      <c r="GE32" t="s">
        <v>613</v>
      </c>
      <c r="GM32">
        <v>696233532</v>
      </c>
      <c r="GN32" t="s">
        <v>614</v>
      </c>
      <c r="GO32" s="1">
        <v>45896.327106481483</v>
      </c>
      <c r="GR32" t="s">
        <v>240</v>
      </c>
      <c r="GT32" t="s">
        <v>241</v>
      </c>
      <c r="GV32" t="s">
        <v>615</v>
      </c>
      <c r="GW32">
        <v>31</v>
      </c>
    </row>
    <row r="33" spans="1:205" x14ac:dyDescent="0.3">
      <c r="A33" s="1">
        <v>45896.548313912041</v>
      </c>
      <c r="B33" s="1">
        <v>45896.563141342587</v>
      </c>
      <c r="H33" s="1">
        <v>45896</v>
      </c>
      <c r="I33" t="s">
        <v>275</v>
      </c>
      <c r="L33" t="s">
        <v>299</v>
      </c>
      <c r="M33" t="s">
        <v>569</v>
      </c>
      <c r="N33" t="s">
        <v>616</v>
      </c>
      <c r="O33" t="s">
        <v>617</v>
      </c>
      <c r="S33" t="s">
        <v>302</v>
      </c>
      <c r="U33" t="s">
        <v>249</v>
      </c>
      <c r="V33" t="s">
        <v>618</v>
      </c>
      <c r="W33" t="s">
        <v>619</v>
      </c>
      <c r="X33" t="s">
        <v>207</v>
      </c>
      <c r="Y33" t="s">
        <v>250</v>
      </c>
      <c r="Z33">
        <v>0</v>
      </c>
      <c r="AA33">
        <v>1</v>
      </c>
      <c r="AB33">
        <v>0</v>
      </c>
      <c r="AC33">
        <v>186</v>
      </c>
      <c r="AD33">
        <v>16</v>
      </c>
      <c r="AE33">
        <v>16</v>
      </c>
      <c r="AF33" t="s">
        <v>210</v>
      </c>
      <c r="AG33" t="s">
        <v>302</v>
      </c>
      <c r="AH33">
        <v>0</v>
      </c>
      <c r="AI33">
        <v>0</v>
      </c>
      <c r="AJ33">
        <v>0</v>
      </c>
      <c r="AK33">
        <v>0</v>
      </c>
      <c r="AL33">
        <v>0</v>
      </c>
      <c r="AM33">
        <v>1</v>
      </c>
      <c r="AN33">
        <v>0</v>
      </c>
      <c r="AO33">
        <v>0</v>
      </c>
      <c r="AP33">
        <v>0</v>
      </c>
      <c r="AR33" t="s">
        <v>211</v>
      </c>
      <c r="AS33">
        <v>13</v>
      </c>
      <c r="AT33">
        <v>8</v>
      </c>
      <c r="AU33" t="s">
        <v>306</v>
      </c>
      <c r="AV33" t="s">
        <v>284</v>
      </c>
      <c r="AW33">
        <v>1</v>
      </c>
      <c r="AX33">
        <v>1</v>
      </c>
      <c r="AY33">
        <v>0</v>
      </c>
      <c r="AZ33">
        <v>0</v>
      </c>
      <c r="BA33">
        <v>0</v>
      </c>
      <c r="BC33" t="s">
        <v>214</v>
      </c>
      <c r="BD33" t="s">
        <v>327</v>
      </c>
      <c r="BE33">
        <v>0</v>
      </c>
      <c r="BF33">
        <v>0</v>
      </c>
      <c r="BG33">
        <v>0</v>
      </c>
      <c r="BH33">
        <v>0</v>
      </c>
      <c r="BI33">
        <v>0</v>
      </c>
      <c r="BJ33">
        <v>1</v>
      </c>
      <c r="BK33" t="s">
        <v>285</v>
      </c>
      <c r="BL33" t="s">
        <v>217</v>
      </c>
      <c r="BM33" t="s">
        <v>218</v>
      </c>
      <c r="BN33" t="s">
        <v>409</v>
      </c>
      <c r="BO33" t="s">
        <v>220</v>
      </c>
      <c r="BP33" t="s">
        <v>221</v>
      </c>
      <c r="BQ33" t="s">
        <v>222</v>
      </c>
      <c r="BS33" t="s">
        <v>258</v>
      </c>
      <c r="BT33" t="s">
        <v>223</v>
      </c>
      <c r="BU33" t="s">
        <v>224</v>
      </c>
      <c r="BV33" t="s">
        <v>225</v>
      </c>
      <c r="BW33" t="s">
        <v>222</v>
      </c>
      <c r="CF33" t="s">
        <v>289</v>
      </c>
      <c r="CG33">
        <v>0</v>
      </c>
      <c r="CH33">
        <v>0</v>
      </c>
      <c r="CI33">
        <v>1</v>
      </c>
      <c r="CJ33">
        <v>1</v>
      </c>
      <c r="CK33">
        <v>0</v>
      </c>
      <c r="CL33" t="s">
        <v>345</v>
      </c>
      <c r="CM33" t="s">
        <v>346</v>
      </c>
      <c r="CN33" t="s">
        <v>229</v>
      </c>
      <c r="CO33" t="s">
        <v>230</v>
      </c>
      <c r="CP33" t="s">
        <v>231</v>
      </c>
      <c r="CQ33">
        <v>7</v>
      </c>
      <c r="CR33" t="s">
        <v>222</v>
      </c>
      <c r="CV33" t="s">
        <v>232</v>
      </c>
      <c r="CW33" t="s">
        <v>233</v>
      </c>
      <c r="CX33" t="s">
        <v>368</v>
      </c>
      <c r="GC33" t="s">
        <v>620</v>
      </c>
      <c r="GD33" t="s">
        <v>621</v>
      </c>
      <c r="GE33" t="s">
        <v>252</v>
      </c>
      <c r="GM33">
        <v>696237259</v>
      </c>
      <c r="GN33" t="s">
        <v>622</v>
      </c>
      <c r="GO33" s="1">
        <v>45896.334224537037</v>
      </c>
      <c r="GR33" t="s">
        <v>240</v>
      </c>
      <c r="GT33" t="s">
        <v>241</v>
      </c>
      <c r="GV33" t="s">
        <v>623</v>
      </c>
      <c r="GW33">
        <v>32</v>
      </c>
    </row>
    <row r="34" spans="1:205" x14ac:dyDescent="0.3">
      <c r="A34" s="1">
        <v>45896.558206111113</v>
      </c>
      <c r="B34" s="1">
        <v>45896.573570775457</v>
      </c>
      <c r="C34" t="s">
        <v>624</v>
      </c>
      <c r="D34">
        <v>22.073881</v>
      </c>
      <c r="E34">
        <v>78.944203999999999</v>
      </c>
      <c r="F34">
        <v>647.29998779296875</v>
      </c>
      <c r="G34">
        <v>100</v>
      </c>
      <c r="H34" s="1">
        <v>45896</v>
      </c>
      <c r="I34" t="s">
        <v>625</v>
      </c>
      <c r="L34" t="s">
        <v>299</v>
      </c>
      <c r="M34" t="s">
        <v>626</v>
      </c>
      <c r="N34" t="s">
        <v>627</v>
      </c>
      <c r="O34" t="s">
        <v>628</v>
      </c>
      <c r="S34" t="s">
        <v>501</v>
      </c>
      <c r="U34" t="s">
        <v>249</v>
      </c>
      <c r="V34" t="s">
        <v>629</v>
      </c>
      <c r="W34" t="s">
        <v>630</v>
      </c>
      <c r="X34" t="s">
        <v>295</v>
      </c>
      <c r="Y34" t="s">
        <v>209</v>
      </c>
      <c r="Z34">
        <v>0</v>
      </c>
      <c r="AA34">
        <v>0</v>
      </c>
      <c r="AB34">
        <v>1</v>
      </c>
      <c r="AC34">
        <v>264</v>
      </c>
      <c r="AD34">
        <v>12</v>
      </c>
      <c r="AE34">
        <v>12</v>
      </c>
      <c r="AF34" t="s">
        <v>434</v>
      </c>
      <c r="AG34" t="s">
        <v>631</v>
      </c>
      <c r="AH34">
        <v>0</v>
      </c>
      <c r="AI34">
        <v>0</v>
      </c>
      <c r="AJ34">
        <v>0</v>
      </c>
      <c r="AK34">
        <v>0</v>
      </c>
      <c r="AL34">
        <v>0</v>
      </c>
      <c r="AM34">
        <v>0</v>
      </c>
      <c r="AN34">
        <v>0</v>
      </c>
      <c r="AO34">
        <v>1</v>
      </c>
      <c r="AP34">
        <v>1</v>
      </c>
      <c r="AQ34" t="s">
        <v>632</v>
      </c>
      <c r="AR34" t="s">
        <v>501</v>
      </c>
      <c r="AS34">
        <v>15</v>
      </c>
      <c r="AT34">
        <v>14</v>
      </c>
      <c r="AU34" t="s">
        <v>306</v>
      </c>
      <c r="AV34" t="s">
        <v>213</v>
      </c>
      <c r="AW34">
        <v>1</v>
      </c>
      <c r="AX34">
        <v>0</v>
      </c>
      <c r="AY34">
        <v>0</v>
      </c>
      <c r="AZ34">
        <v>0</v>
      </c>
      <c r="BA34">
        <v>0</v>
      </c>
      <c r="BC34" t="s">
        <v>214</v>
      </c>
      <c r="BD34" t="s">
        <v>327</v>
      </c>
      <c r="BE34">
        <v>0</v>
      </c>
      <c r="BF34">
        <v>0</v>
      </c>
      <c r="BG34">
        <v>0</v>
      </c>
      <c r="BH34">
        <v>0</v>
      </c>
      <c r="BI34">
        <v>0</v>
      </c>
      <c r="BJ34">
        <v>1</v>
      </c>
      <c r="BK34" t="s">
        <v>285</v>
      </c>
      <c r="BL34" t="s">
        <v>408</v>
      </c>
      <c r="BM34" t="s">
        <v>310</v>
      </c>
      <c r="BN34" t="s">
        <v>219</v>
      </c>
      <c r="BO34" t="s">
        <v>288</v>
      </c>
      <c r="BP34" t="s">
        <v>221</v>
      </c>
      <c r="BQ34" t="s">
        <v>222</v>
      </c>
      <c r="BS34" t="s">
        <v>222</v>
      </c>
      <c r="BT34" t="s">
        <v>312</v>
      </c>
      <c r="BU34" t="s">
        <v>224</v>
      </c>
      <c r="BV34" t="s">
        <v>225</v>
      </c>
      <c r="BW34" t="s">
        <v>222</v>
      </c>
      <c r="CF34" t="s">
        <v>289</v>
      </c>
      <c r="CG34">
        <v>0</v>
      </c>
      <c r="CH34">
        <v>0</v>
      </c>
      <c r="CI34">
        <v>1</v>
      </c>
      <c r="CJ34">
        <v>1</v>
      </c>
      <c r="CK34">
        <v>0</v>
      </c>
      <c r="CL34" t="s">
        <v>263</v>
      </c>
      <c r="CM34" t="s">
        <v>264</v>
      </c>
      <c r="CN34" t="s">
        <v>229</v>
      </c>
      <c r="CO34" t="s">
        <v>230</v>
      </c>
      <c r="CP34" t="s">
        <v>266</v>
      </c>
      <c r="CQ34">
        <v>14</v>
      </c>
      <c r="CR34" t="s">
        <v>222</v>
      </c>
      <c r="CV34" t="s">
        <v>267</v>
      </c>
      <c r="CW34" t="s">
        <v>233</v>
      </c>
      <c r="CX34" t="s">
        <v>234</v>
      </c>
      <c r="GC34" t="s">
        <v>633</v>
      </c>
      <c r="GD34" t="s">
        <v>634</v>
      </c>
      <c r="GE34" t="s">
        <v>635</v>
      </c>
      <c r="GF34" t="s">
        <v>295</v>
      </c>
      <c r="GM34">
        <v>696243813</v>
      </c>
      <c r="GN34" t="s">
        <v>636</v>
      </c>
      <c r="GO34" s="1">
        <v>45896.34443287037</v>
      </c>
      <c r="GR34" t="s">
        <v>240</v>
      </c>
      <c r="GT34" t="s">
        <v>241</v>
      </c>
      <c r="GV34" t="s">
        <v>637</v>
      </c>
      <c r="GW34">
        <v>33</v>
      </c>
    </row>
    <row r="35" spans="1:205" x14ac:dyDescent="0.3">
      <c r="A35" s="1">
        <v>45896.563142094907</v>
      </c>
      <c r="B35" s="1">
        <v>45896.577842789353</v>
      </c>
      <c r="H35" s="1">
        <v>45896</v>
      </c>
      <c r="I35" t="s">
        <v>275</v>
      </c>
      <c r="L35" t="s">
        <v>201</v>
      </c>
      <c r="M35" t="s">
        <v>569</v>
      </c>
      <c r="N35" t="s">
        <v>616</v>
      </c>
      <c r="O35" t="s">
        <v>638</v>
      </c>
      <c r="P35" t="s">
        <v>639</v>
      </c>
      <c r="Q35" t="s">
        <v>500</v>
      </c>
      <c r="R35" t="s">
        <v>207</v>
      </c>
      <c r="U35" t="s">
        <v>249</v>
      </c>
      <c r="Y35" t="s">
        <v>209</v>
      </c>
      <c r="Z35">
        <v>0</v>
      </c>
      <c r="AA35">
        <v>0</v>
      </c>
      <c r="AB35">
        <v>1</v>
      </c>
      <c r="AC35">
        <v>288</v>
      </c>
      <c r="AD35">
        <v>288</v>
      </c>
      <c r="AE35">
        <v>286</v>
      </c>
      <c r="AF35" t="s">
        <v>210</v>
      </c>
      <c r="AG35" t="s">
        <v>251</v>
      </c>
      <c r="AH35">
        <v>0</v>
      </c>
      <c r="AI35">
        <v>0</v>
      </c>
      <c r="AJ35">
        <v>0</v>
      </c>
      <c r="AK35">
        <v>0</v>
      </c>
      <c r="AL35">
        <v>0</v>
      </c>
      <c r="AM35">
        <v>0</v>
      </c>
      <c r="AN35">
        <v>0</v>
      </c>
      <c r="AO35">
        <v>0</v>
      </c>
      <c r="AP35">
        <v>1</v>
      </c>
      <c r="AQ35" t="s">
        <v>252</v>
      </c>
      <c r="AR35" t="s">
        <v>211</v>
      </c>
      <c r="AS35">
        <v>21</v>
      </c>
      <c r="AT35">
        <v>15</v>
      </c>
      <c r="AU35" t="s">
        <v>212</v>
      </c>
      <c r="AV35" t="s">
        <v>573</v>
      </c>
      <c r="AW35">
        <v>1</v>
      </c>
      <c r="AX35">
        <v>1</v>
      </c>
      <c r="AY35">
        <v>0</v>
      </c>
      <c r="AZ35">
        <v>1</v>
      </c>
      <c r="BA35">
        <v>0</v>
      </c>
      <c r="BC35" t="s">
        <v>308</v>
      </c>
      <c r="BD35" t="s">
        <v>468</v>
      </c>
      <c r="BE35">
        <v>1</v>
      </c>
      <c r="BF35">
        <v>1</v>
      </c>
      <c r="BG35">
        <v>1</v>
      </c>
      <c r="BH35">
        <v>0</v>
      </c>
      <c r="BI35">
        <v>0</v>
      </c>
      <c r="BJ35">
        <v>0</v>
      </c>
      <c r="BK35" t="s">
        <v>216</v>
      </c>
      <c r="BL35" t="s">
        <v>255</v>
      </c>
      <c r="BM35" t="s">
        <v>310</v>
      </c>
      <c r="BN35" t="s">
        <v>409</v>
      </c>
      <c r="BO35" t="s">
        <v>257</v>
      </c>
      <c r="BP35" t="s">
        <v>311</v>
      </c>
      <c r="BQ35" t="s">
        <v>222</v>
      </c>
      <c r="BS35" t="s">
        <v>258</v>
      </c>
      <c r="BT35" t="s">
        <v>223</v>
      </c>
      <c r="BU35" t="s">
        <v>224</v>
      </c>
      <c r="BV35" t="s">
        <v>225</v>
      </c>
      <c r="BW35" t="s">
        <v>222</v>
      </c>
      <c r="CF35" t="s">
        <v>640</v>
      </c>
      <c r="CG35">
        <v>0</v>
      </c>
      <c r="CH35">
        <v>1</v>
      </c>
      <c r="CI35">
        <v>1</v>
      </c>
      <c r="CJ35">
        <v>1</v>
      </c>
      <c r="CK35">
        <v>0</v>
      </c>
      <c r="CL35" t="s">
        <v>263</v>
      </c>
      <c r="CM35" t="s">
        <v>264</v>
      </c>
      <c r="CN35" t="s">
        <v>229</v>
      </c>
      <c r="CO35" t="s">
        <v>230</v>
      </c>
      <c r="CP35" t="s">
        <v>231</v>
      </c>
      <c r="CQ35">
        <v>13</v>
      </c>
      <c r="CR35" t="s">
        <v>258</v>
      </c>
      <c r="CS35" t="s">
        <v>382</v>
      </c>
      <c r="CT35" t="s">
        <v>291</v>
      </c>
      <c r="CU35" t="s">
        <v>366</v>
      </c>
      <c r="CV35" t="s">
        <v>267</v>
      </c>
      <c r="CW35" t="s">
        <v>233</v>
      </c>
      <c r="CX35" t="s">
        <v>234</v>
      </c>
      <c r="GC35" t="s">
        <v>641</v>
      </c>
      <c r="GD35" t="s">
        <v>642</v>
      </c>
      <c r="GE35" t="s">
        <v>252</v>
      </c>
      <c r="GM35">
        <v>696246459</v>
      </c>
      <c r="GN35" t="s">
        <v>643</v>
      </c>
      <c r="GO35" s="1">
        <v>45896.348807870367</v>
      </c>
      <c r="GR35" t="s">
        <v>240</v>
      </c>
      <c r="GT35" t="s">
        <v>241</v>
      </c>
      <c r="GV35" t="s">
        <v>644</v>
      </c>
      <c r="GW35">
        <v>34</v>
      </c>
    </row>
    <row r="36" spans="1:205" x14ac:dyDescent="0.3">
      <c r="A36" s="1">
        <v>45895.524801423613</v>
      </c>
      <c r="B36" s="1">
        <v>45896.57973096065</v>
      </c>
      <c r="H36" s="1">
        <v>45895</v>
      </c>
      <c r="I36" t="s">
        <v>414</v>
      </c>
      <c r="L36" t="s">
        <v>201</v>
      </c>
      <c r="M36" t="s">
        <v>645</v>
      </c>
      <c r="N36" t="s">
        <v>646</v>
      </c>
      <c r="O36" t="s">
        <v>647</v>
      </c>
      <c r="P36" t="s">
        <v>648</v>
      </c>
      <c r="Q36" t="s">
        <v>500</v>
      </c>
      <c r="R36" t="s">
        <v>207</v>
      </c>
      <c r="U36" t="s">
        <v>249</v>
      </c>
      <c r="Y36" t="s">
        <v>281</v>
      </c>
      <c r="Z36">
        <v>1</v>
      </c>
      <c r="AA36">
        <v>0</v>
      </c>
      <c r="AB36">
        <v>0</v>
      </c>
      <c r="AC36">
        <v>36</v>
      </c>
      <c r="AD36">
        <v>36</v>
      </c>
      <c r="AE36">
        <v>36</v>
      </c>
      <c r="AF36" t="s">
        <v>210</v>
      </c>
      <c r="AG36" t="s">
        <v>302</v>
      </c>
      <c r="AH36">
        <v>0</v>
      </c>
      <c r="AI36">
        <v>0</v>
      </c>
      <c r="AJ36">
        <v>0</v>
      </c>
      <c r="AK36">
        <v>0</v>
      </c>
      <c r="AL36">
        <v>0</v>
      </c>
      <c r="AM36">
        <v>1</v>
      </c>
      <c r="AN36">
        <v>0</v>
      </c>
      <c r="AO36">
        <v>0</v>
      </c>
      <c r="AP36">
        <v>0</v>
      </c>
      <c r="AR36" t="s">
        <v>302</v>
      </c>
      <c r="AS36">
        <v>8</v>
      </c>
      <c r="AT36">
        <v>8</v>
      </c>
      <c r="AU36" t="s">
        <v>306</v>
      </c>
      <c r="AV36" t="s">
        <v>213</v>
      </c>
      <c r="AW36">
        <v>1</v>
      </c>
      <c r="AX36">
        <v>0</v>
      </c>
      <c r="AY36">
        <v>0</v>
      </c>
      <c r="AZ36">
        <v>0</v>
      </c>
      <c r="BA36">
        <v>0</v>
      </c>
      <c r="BC36" t="s">
        <v>308</v>
      </c>
      <c r="BD36" t="s">
        <v>327</v>
      </c>
      <c r="BE36">
        <v>0</v>
      </c>
      <c r="BF36">
        <v>0</v>
      </c>
      <c r="BG36">
        <v>0</v>
      </c>
      <c r="BH36">
        <v>0</v>
      </c>
      <c r="BI36">
        <v>0</v>
      </c>
      <c r="BJ36">
        <v>1</v>
      </c>
      <c r="BK36" t="s">
        <v>446</v>
      </c>
      <c r="BN36" t="s">
        <v>219</v>
      </c>
      <c r="BO36" t="s">
        <v>257</v>
      </c>
      <c r="BP36" t="s">
        <v>221</v>
      </c>
      <c r="BQ36" t="s">
        <v>222</v>
      </c>
      <c r="BS36" t="s">
        <v>258</v>
      </c>
      <c r="BT36" t="s">
        <v>223</v>
      </c>
      <c r="BU36" t="s">
        <v>224</v>
      </c>
      <c r="BV36" t="s">
        <v>225</v>
      </c>
      <c r="BW36" t="s">
        <v>222</v>
      </c>
      <c r="CF36" t="s">
        <v>355</v>
      </c>
      <c r="CG36">
        <v>0</v>
      </c>
      <c r="CH36">
        <v>0</v>
      </c>
      <c r="CI36">
        <v>0</v>
      </c>
      <c r="CJ36">
        <v>0</v>
      </c>
      <c r="CK36">
        <v>1</v>
      </c>
      <c r="CL36" t="s">
        <v>263</v>
      </c>
      <c r="CM36" t="s">
        <v>264</v>
      </c>
      <c r="CN36" t="s">
        <v>229</v>
      </c>
      <c r="CO36" t="s">
        <v>230</v>
      </c>
      <c r="CP36" t="s">
        <v>266</v>
      </c>
      <c r="CQ36">
        <v>8</v>
      </c>
      <c r="CR36" t="s">
        <v>222</v>
      </c>
      <c r="CV36" t="s">
        <v>267</v>
      </c>
      <c r="CW36" t="s">
        <v>268</v>
      </c>
      <c r="CX36" t="s">
        <v>269</v>
      </c>
      <c r="GC36" t="s">
        <v>649</v>
      </c>
      <c r="GD36" t="s">
        <v>650</v>
      </c>
      <c r="GE36" t="s">
        <v>295</v>
      </c>
      <c r="GM36">
        <v>696247633</v>
      </c>
      <c r="GN36" t="s">
        <v>651</v>
      </c>
      <c r="GO36" s="1">
        <v>45896.350543981483</v>
      </c>
      <c r="GR36" t="s">
        <v>240</v>
      </c>
      <c r="GT36" t="s">
        <v>241</v>
      </c>
      <c r="GV36" t="s">
        <v>652</v>
      </c>
      <c r="GW36">
        <v>35</v>
      </c>
    </row>
    <row r="37" spans="1:205" x14ac:dyDescent="0.3">
      <c r="A37" s="1">
        <v>45896.573573680558</v>
      </c>
      <c r="B37" s="1">
        <v>45896.582657893523</v>
      </c>
      <c r="C37" t="s">
        <v>653</v>
      </c>
      <c r="D37">
        <v>22.073146000000001</v>
      </c>
      <c r="E37">
        <v>78.944203999999999</v>
      </c>
      <c r="F37">
        <v>644.5</v>
      </c>
      <c r="G37">
        <v>1600</v>
      </c>
      <c r="H37" s="1">
        <v>45896</v>
      </c>
      <c r="I37" t="s">
        <v>625</v>
      </c>
      <c r="L37" t="s">
        <v>299</v>
      </c>
      <c r="M37" t="s">
        <v>626</v>
      </c>
      <c r="N37" t="s">
        <v>626</v>
      </c>
      <c r="O37" t="s">
        <v>628</v>
      </c>
      <c r="S37" t="s">
        <v>282</v>
      </c>
      <c r="U37" t="s">
        <v>208</v>
      </c>
      <c r="V37" t="s">
        <v>654</v>
      </c>
      <c r="W37" t="s">
        <v>655</v>
      </c>
      <c r="X37" t="s">
        <v>207</v>
      </c>
      <c r="Y37" t="s">
        <v>281</v>
      </c>
      <c r="Z37">
        <v>1</v>
      </c>
      <c r="AA37">
        <v>0</v>
      </c>
      <c r="AB37">
        <v>0</v>
      </c>
      <c r="AC37">
        <v>144</v>
      </c>
      <c r="AD37">
        <v>144</v>
      </c>
      <c r="AE37">
        <v>144</v>
      </c>
      <c r="AF37" t="s">
        <v>434</v>
      </c>
      <c r="AG37" t="s">
        <v>282</v>
      </c>
      <c r="AH37">
        <v>0</v>
      </c>
      <c r="AI37">
        <v>0</v>
      </c>
      <c r="AJ37">
        <v>0</v>
      </c>
      <c r="AK37">
        <v>0</v>
      </c>
      <c r="AL37">
        <v>0</v>
      </c>
      <c r="AM37">
        <v>0</v>
      </c>
      <c r="AN37">
        <v>0</v>
      </c>
      <c r="AO37">
        <v>1</v>
      </c>
      <c r="AP37">
        <v>0</v>
      </c>
      <c r="AR37" t="s">
        <v>282</v>
      </c>
      <c r="AS37">
        <v>14</v>
      </c>
      <c r="AT37">
        <v>12</v>
      </c>
      <c r="AU37" t="s">
        <v>306</v>
      </c>
      <c r="AV37" t="s">
        <v>254</v>
      </c>
      <c r="AW37">
        <v>1</v>
      </c>
      <c r="AX37">
        <v>0</v>
      </c>
      <c r="AY37">
        <v>1</v>
      </c>
      <c r="AZ37">
        <v>1</v>
      </c>
      <c r="BA37">
        <v>0</v>
      </c>
      <c r="BC37" t="s">
        <v>308</v>
      </c>
      <c r="BD37" t="s">
        <v>327</v>
      </c>
      <c r="BE37">
        <v>0</v>
      </c>
      <c r="BF37">
        <v>0</v>
      </c>
      <c r="BG37">
        <v>0</v>
      </c>
      <c r="BH37">
        <v>0</v>
      </c>
      <c r="BI37">
        <v>0</v>
      </c>
      <c r="BJ37">
        <v>1</v>
      </c>
      <c r="BK37" t="s">
        <v>216</v>
      </c>
      <c r="BL37" t="s">
        <v>217</v>
      </c>
      <c r="BM37" t="s">
        <v>286</v>
      </c>
      <c r="BN37" t="s">
        <v>256</v>
      </c>
      <c r="BO37" t="s">
        <v>257</v>
      </c>
      <c r="BP37" t="s">
        <v>221</v>
      </c>
      <c r="BQ37" t="s">
        <v>222</v>
      </c>
      <c r="BS37" t="s">
        <v>258</v>
      </c>
      <c r="BT37" t="s">
        <v>259</v>
      </c>
      <c r="BU37" t="s">
        <v>224</v>
      </c>
      <c r="BV37" t="s">
        <v>225</v>
      </c>
      <c r="BW37" t="s">
        <v>222</v>
      </c>
      <c r="CF37" t="s">
        <v>262</v>
      </c>
      <c r="CG37">
        <v>1</v>
      </c>
      <c r="CH37">
        <v>1</v>
      </c>
      <c r="CI37">
        <v>1</v>
      </c>
      <c r="CJ37">
        <v>1</v>
      </c>
      <c r="CK37">
        <v>0</v>
      </c>
      <c r="CL37" t="s">
        <v>263</v>
      </c>
      <c r="CM37" t="s">
        <v>264</v>
      </c>
      <c r="CN37" t="s">
        <v>229</v>
      </c>
      <c r="CO37" t="s">
        <v>230</v>
      </c>
      <c r="CP37" t="s">
        <v>266</v>
      </c>
      <c r="CQ37">
        <v>12</v>
      </c>
      <c r="CR37" t="s">
        <v>222</v>
      </c>
      <c r="CV37" t="s">
        <v>267</v>
      </c>
      <c r="CW37" t="s">
        <v>329</v>
      </c>
      <c r="CX37" t="s">
        <v>330</v>
      </c>
      <c r="GC37" t="s">
        <v>656</v>
      </c>
      <c r="GD37" t="s">
        <v>657</v>
      </c>
      <c r="GE37" t="s">
        <v>658</v>
      </c>
      <c r="GF37" t="s">
        <v>659</v>
      </c>
      <c r="GM37">
        <v>696249449</v>
      </c>
      <c r="GN37" t="s">
        <v>660</v>
      </c>
      <c r="GO37" s="1">
        <v>45896.353541666656</v>
      </c>
      <c r="GR37" t="s">
        <v>240</v>
      </c>
      <c r="GT37" t="s">
        <v>241</v>
      </c>
      <c r="GV37" t="s">
        <v>661</v>
      </c>
      <c r="GW37">
        <v>36</v>
      </c>
    </row>
    <row r="38" spans="1:205" x14ac:dyDescent="0.3">
      <c r="A38" s="1">
        <v>45887.682834583327</v>
      </c>
      <c r="B38" s="1">
        <v>45896.586739212973</v>
      </c>
      <c r="H38" s="1">
        <v>45887</v>
      </c>
      <c r="I38" t="s">
        <v>662</v>
      </c>
      <c r="L38" t="s">
        <v>299</v>
      </c>
      <c r="M38" t="s">
        <v>663</v>
      </c>
      <c r="N38" t="s">
        <v>663</v>
      </c>
      <c r="O38" t="s">
        <v>664</v>
      </c>
      <c r="S38" t="s">
        <v>282</v>
      </c>
      <c r="U38" t="s">
        <v>249</v>
      </c>
      <c r="V38" t="s">
        <v>665</v>
      </c>
      <c r="W38" t="s">
        <v>666</v>
      </c>
      <c r="X38" t="s">
        <v>207</v>
      </c>
      <c r="Y38" t="s">
        <v>209</v>
      </c>
      <c r="Z38">
        <v>0</v>
      </c>
      <c r="AA38">
        <v>0</v>
      </c>
      <c r="AB38">
        <v>1</v>
      </c>
      <c r="AC38">
        <v>300</v>
      </c>
      <c r="AD38">
        <v>144</v>
      </c>
      <c r="AE38">
        <v>144</v>
      </c>
      <c r="AF38" t="s">
        <v>434</v>
      </c>
      <c r="AG38" t="s">
        <v>282</v>
      </c>
      <c r="AH38">
        <v>0</v>
      </c>
      <c r="AI38">
        <v>0</v>
      </c>
      <c r="AJ38">
        <v>0</v>
      </c>
      <c r="AK38">
        <v>0</v>
      </c>
      <c r="AL38">
        <v>0</v>
      </c>
      <c r="AM38">
        <v>0</v>
      </c>
      <c r="AN38">
        <v>0</v>
      </c>
      <c r="AO38">
        <v>1</v>
      </c>
      <c r="AP38">
        <v>0</v>
      </c>
      <c r="AR38" t="s">
        <v>282</v>
      </c>
      <c r="AS38">
        <v>47</v>
      </c>
      <c r="AT38">
        <v>25</v>
      </c>
      <c r="AU38" t="s">
        <v>407</v>
      </c>
      <c r="AV38" t="s">
        <v>213</v>
      </c>
      <c r="AW38">
        <v>1</v>
      </c>
      <c r="AX38">
        <v>0</v>
      </c>
      <c r="AY38">
        <v>0</v>
      </c>
      <c r="AZ38">
        <v>0</v>
      </c>
      <c r="BA38">
        <v>0</v>
      </c>
      <c r="BC38" t="s">
        <v>214</v>
      </c>
      <c r="BD38" t="s">
        <v>327</v>
      </c>
      <c r="BE38">
        <v>0</v>
      </c>
      <c r="BF38">
        <v>0</v>
      </c>
      <c r="BG38">
        <v>0</v>
      </c>
      <c r="BH38">
        <v>0</v>
      </c>
      <c r="BI38">
        <v>0</v>
      </c>
      <c r="BJ38">
        <v>1</v>
      </c>
      <c r="BK38" t="s">
        <v>285</v>
      </c>
      <c r="BL38" t="s">
        <v>408</v>
      </c>
      <c r="BM38" t="s">
        <v>218</v>
      </c>
      <c r="BN38" t="s">
        <v>287</v>
      </c>
      <c r="BO38" t="s">
        <v>220</v>
      </c>
      <c r="BP38" t="s">
        <v>221</v>
      </c>
      <c r="BQ38" t="s">
        <v>222</v>
      </c>
      <c r="BS38" t="s">
        <v>258</v>
      </c>
      <c r="BT38" t="s">
        <v>223</v>
      </c>
      <c r="BU38" t="s">
        <v>224</v>
      </c>
      <c r="BV38" t="s">
        <v>225</v>
      </c>
      <c r="BW38" t="s">
        <v>222</v>
      </c>
      <c r="CF38" t="s">
        <v>479</v>
      </c>
      <c r="CG38">
        <v>0</v>
      </c>
      <c r="CH38">
        <v>0</v>
      </c>
      <c r="CI38">
        <v>0</v>
      </c>
      <c r="CJ38">
        <v>1</v>
      </c>
      <c r="CK38">
        <v>0</v>
      </c>
      <c r="CL38" t="s">
        <v>345</v>
      </c>
      <c r="CM38" t="s">
        <v>346</v>
      </c>
      <c r="CN38" t="s">
        <v>229</v>
      </c>
      <c r="CO38" t="s">
        <v>230</v>
      </c>
      <c r="CP38" t="s">
        <v>231</v>
      </c>
      <c r="CQ38">
        <v>15</v>
      </c>
      <c r="CR38" t="s">
        <v>258</v>
      </c>
      <c r="CS38" t="s">
        <v>382</v>
      </c>
      <c r="CT38" t="s">
        <v>291</v>
      </c>
      <c r="CU38" t="s">
        <v>366</v>
      </c>
      <c r="CV38" t="s">
        <v>232</v>
      </c>
      <c r="CW38" t="s">
        <v>233</v>
      </c>
      <c r="CX38" t="s">
        <v>368</v>
      </c>
      <c r="GC38" t="s">
        <v>667</v>
      </c>
      <c r="GD38" t="s">
        <v>668</v>
      </c>
      <c r="GE38" t="s">
        <v>669</v>
      </c>
      <c r="GM38">
        <v>696252260</v>
      </c>
      <c r="GN38" t="s">
        <v>670</v>
      </c>
      <c r="GO38" s="1">
        <v>45896.357604166667</v>
      </c>
      <c r="GR38" t="s">
        <v>240</v>
      </c>
      <c r="GT38" t="s">
        <v>241</v>
      </c>
      <c r="GV38" t="s">
        <v>671</v>
      </c>
      <c r="GW38">
        <v>37</v>
      </c>
    </row>
    <row r="39" spans="1:205" x14ac:dyDescent="0.3">
      <c r="A39" s="1">
        <v>45896.577843425926</v>
      </c>
      <c r="B39" s="1">
        <v>45896.597661053238</v>
      </c>
      <c r="H39" s="1">
        <v>45896</v>
      </c>
      <c r="I39" t="s">
        <v>275</v>
      </c>
      <c r="L39" t="s">
        <v>299</v>
      </c>
      <c r="M39" t="s">
        <v>672</v>
      </c>
      <c r="N39" t="s">
        <v>673</v>
      </c>
      <c r="O39" t="s">
        <v>674</v>
      </c>
      <c r="S39" t="s">
        <v>282</v>
      </c>
      <c r="U39" t="s">
        <v>249</v>
      </c>
      <c r="V39" t="s">
        <v>675</v>
      </c>
      <c r="W39" t="s">
        <v>676</v>
      </c>
      <c r="X39" t="s">
        <v>207</v>
      </c>
      <c r="Y39" t="s">
        <v>250</v>
      </c>
      <c r="Z39">
        <v>0</v>
      </c>
      <c r="AA39">
        <v>1</v>
      </c>
      <c r="AB39">
        <v>0</v>
      </c>
      <c r="AC39">
        <v>192</v>
      </c>
      <c r="AD39">
        <v>192</v>
      </c>
      <c r="AE39">
        <v>192</v>
      </c>
      <c r="AF39" t="s">
        <v>434</v>
      </c>
      <c r="AG39" t="s">
        <v>282</v>
      </c>
      <c r="AH39">
        <v>0</v>
      </c>
      <c r="AI39">
        <v>0</v>
      </c>
      <c r="AJ39">
        <v>0</v>
      </c>
      <c r="AK39">
        <v>0</v>
      </c>
      <c r="AL39">
        <v>0</v>
      </c>
      <c r="AM39">
        <v>0</v>
      </c>
      <c r="AN39">
        <v>0</v>
      </c>
      <c r="AO39">
        <v>1</v>
      </c>
      <c r="AP39">
        <v>0</v>
      </c>
      <c r="AR39" t="s">
        <v>283</v>
      </c>
      <c r="AS39">
        <v>28</v>
      </c>
      <c r="AT39">
        <v>22</v>
      </c>
      <c r="AU39" t="s">
        <v>212</v>
      </c>
      <c r="AV39" t="s">
        <v>532</v>
      </c>
      <c r="AW39">
        <v>1</v>
      </c>
      <c r="AX39">
        <v>1</v>
      </c>
      <c r="AY39">
        <v>1</v>
      </c>
      <c r="AZ39">
        <v>0</v>
      </c>
      <c r="BA39">
        <v>0</v>
      </c>
      <c r="BC39" t="s">
        <v>214</v>
      </c>
      <c r="BD39" t="s">
        <v>215</v>
      </c>
      <c r="BE39">
        <v>1</v>
      </c>
      <c r="BF39">
        <v>0</v>
      </c>
      <c r="BG39">
        <v>0</v>
      </c>
      <c r="BH39">
        <v>0</v>
      </c>
      <c r="BI39">
        <v>0</v>
      </c>
      <c r="BJ39">
        <v>0</v>
      </c>
      <c r="BK39" t="s">
        <v>216</v>
      </c>
      <c r="BL39" t="s">
        <v>217</v>
      </c>
      <c r="BM39" t="s">
        <v>310</v>
      </c>
      <c r="BN39" t="s">
        <v>409</v>
      </c>
      <c r="BO39" t="s">
        <v>220</v>
      </c>
      <c r="BP39" t="s">
        <v>221</v>
      </c>
      <c r="BQ39" t="s">
        <v>222</v>
      </c>
      <c r="BS39" t="s">
        <v>258</v>
      </c>
      <c r="BT39" t="s">
        <v>223</v>
      </c>
      <c r="BU39" t="s">
        <v>224</v>
      </c>
      <c r="BV39" t="s">
        <v>225</v>
      </c>
      <c r="BW39" t="s">
        <v>222</v>
      </c>
      <c r="CF39" t="s">
        <v>562</v>
      </c>
      <c r="CG39">
        <v>1</v>
      </c>
      <c r="CH39">
        <v>0</v>
      </c>
      <c r="CI39">
        <v>1</v>
      </c>
      <c r="CJ39">
        <v>1</v>
      </c>
      <c r="CK39">
        <v>0</v>
      </c>
      <c r="CL39" t="s">
        <v>345</v>
      </c>
      <c r="CM39" t="s">
        <v>346</v>
      </c>
      <c r="CN39" t="s">
        <v>229</v>
      </c>
      <c r="CO39" t="s">
        <v>230</v>
      </c>
      <c r="CP39" t="s">
        <v>231</v>
      </c>
      <c r="CQ39">
        <v>2</v>
      </c>
      <c r="CR39" t="s">
        <v>258</v>
      </c>
      <c r="CS39" t="s">
        <v>382</v>
      </c>
      <c r="CT39" t="s">
        <v>291</v>
      </c>
      <c r="CU39" t="s">
        <v>366</v>
      </c>
      <c r="CV39" t="s">
        <v>267</v>
      </c>
      <c r="CW39" t="s">
        <v>233</v>
      </c>
      <c r="CX39" t="s">
        <v>234</v>
      </c>
      <c r="GC39" t="s">
        <v>677</v>
      </c>
      <c r="GD39" t="s">
        <v>678</v>
      </c>
      <c r="GE39" t="s">
        <v>252</v>
      </c>
      <c r="GM39">
        <v>696260559</v>
      </c>
      <c r="GN39" t="s">
        <v>679</v>
      </c>
      <c r="GO39" s="1">
        <v>45896.368622685193</v>
      </c>
      <c r="GR39" t="s">
        <v>240</v>
      </c>
      <c r="GT39" t="s">
        <v>241</v>
      </c>
      <c r="GV39" t="s">
        <v>680</v>
      </c>
      <c r="GW39">
        <v>38</v>
      </c>
    </row>
    <row r="40" spans="1:205" x14ac:dyDescent="0.3">
      <c r="A40" s="1">
        <v>45896.597662210646</v>
      </c>
      <c r="B40" s="1">
        <v>45896.610723020844</v>
      </c>
      <c r="H40" s="1">
        <v>45896</v>
      </c>
      <c r="I40" t="s">
        <v>275</v>
      </c>
      <c r="L40" t="s">
        <v>299</v>
      </c>
      <c r="M40" t="s">
        <v>672</v>
      </c>
      <c r="N40" t="s">
        <v>673</v>
      </c>
      <c r="O40" t="s">
        <v>681</v>
      </c>
      <c r="S40" t="s">
        <v>282</v>
      </c>
      <c r="U40" t="s">
        <v>249</v>
      </c>
      <c r="V40" t="s">
        <v>682</v>
      </c>
      <c r="W40" t="s">
        <v>683</v>
      </c>
      <c r="X40" t="s">
        <v>295</v>
      </c>
      <c r="Y40" t="s">
        <v>209</v>
      </c>
      <c r="Z40">
        <v>0</v>
      </c>
      <c r="AA40">
        <v>0</v>
      </c>
      <c r="AB40">
        <v>1</v>
      </c>
      <c r="AC40">
        <v>216</v>
      </c>
      <c r="AD40">
        <v>211</v>
      </c>
      <c r="AE40">
        <v>215</v>
      </c>
      <c r="AF40" t="s">
        <v>210</v>
      </c>
      <c r="AG40" t="s">
        <v>251</v>
      </c>
      <c r="AH40">
        <v>0</v>
      </c>
      <c r="AI40">
        <v>0</v>
      </c>
      <c r="AJ40">
        <v>0</v>
      </c>
      <c r="AK40">
        <v>0</v>
      </c>
      <c r="AL40">
        <v>0</v>
      </c>
      <c r="AM40">
        <v>0</v>
      </c>
      <c r="AN40">
        <v>0</v>
      </c>
      <c r="AO40">
        <v>0</v>
      </c>
      <c r="AP40">
        <v>1</v>
      </c>
      <c r="AQ40" t="s">
        <v>252</v>
      </c>
      <c r="AR40" t="s">
        <v>488</v>
      </c>
      <c r="AS40">
        <v>19</v>
      </c>
      <c r="AT40">
        <v>10</v>
      </c>
      <c r="AU40" t="s">
        <v>306</v>
      </c>
      <c r="AV40" t="s">
        <v>284</v>
      </c>
      <c r="AW40">
        <v>1</v>
      </c>
      <c r="AX40">
        <v>1</v>
      </c>
      <c r="AY40">
        <v>0</v>
      </c>
      <c r="AZ40">
        <v>0</v>
      </c>
      <c r="BA40">
        <v>0</v>
      </c>
      <c r="BC40" t="s">
        <v>341</v>
      </c>
      <c r="BD40" t="s">
        <v>327</v>
      </c>
      <c r="BE40">
        <v>0</v>
      </c>
      <c r="BF40">
        <v>0</v>
      </c>
      <c r="BG40">
        <v>0</v>
      </c>
      <c r="BH40">
        <v>0</v>
      </c>
      <c r="BI40">
        <v>0</v>
      </c>
      <c r="BJ40">
        <v>1</v>
      </c>
      <c r="BK40" t="s">
        <v>446</v>
      </c>
      <c r="BN40" t="s">
        <v>287</v>
      </c>
      <c r="BO40" t="s">
        <v>220</v>
      </c>
      <c r="BP40" t="s">
        <v>221</v>
      </c>
      <c r="BQ40" t="s">
        <v>222</v>
      </c>
      <c r="BS40" t="s">
        <v>258</v>
      </c>
      <c r="BT40" t="s">
        <v>223</v>
      </c>
      <c r="BU40" t="s">
        <v>224</v>
      </c>
      <c r="BV40" t="s">
        <v>225</v>
      </c>
      <c r="BW40" t="s">
        <v>222</v>
      </c>
      <c r="CF40" t="s">
        <v>479</v>
      </c>
      <c r="CG40">
        <v>0</v>
      </c>
      <c r="CH40">
        <v>0</v>
      </c>
      <c r="CI40">
        <v>0</v>
      </c>
      <c r="CJ40">
        <v>1</v>
      </c>
      <c r="CK40">
        <v>0</v>
      </c>
      <c r="CL40" t="s">
        <v>227</v>
      </c>
      <c r="CM40" t="s">
        <v>228</v>
      </c>
      <c r="CN40" t="s">
        <v>229</v>
      </c>
      <c r="CO40" t="s">
        <v>230</v>
      </c>
      <c r="CP40" t="s">
        <v>231</v>
      </c>
      <c r="CQ40">
        <v>10</v>
      </c>
      <c r="CR40" t="s">
        <v>222</v>
      </c>
      <c r="CV40" t="s">
        <v>232</v>
      </c>
      <c r="CW40" t="s">
        <v>367</v>
      </c>
      <c r="CX40" t="s">
        <v>368</v>
      </c>
      <c r="GC40" t="s">
        <v>684</v>
      </c>
      <c r="GD40" t="s">
        <v>685</v>
      </c>
      <c r="GE40" t="s">
        <v>252</v>
      </c>
      <c r="GM40">
        <v>696268357</v>
      </c>
      <c r="GN40" t="s">
        <v>686</v>
      </c>
      <c r="GO40" s="1">
        <v>45896.381678240738</v>
      </c>
      <c r="GR40" t="s">
        <v>240</v>
      </c>
      <c r="GT40" t="s">
        <v>241</v>
      </c>
      <c r="GV40" t="s">
        <v>687</v>
      </c>
      <c r="GW40">
        <v>39</v>
      </c>
    </row>
    <row r="41" spans="1:205" x14ac:dyDescent="0.3">
      <c r="A41" s="1">
        <v>45896.500890694442</v>
      </c>
      <c r="B41" s="1">
        <v>45896.617468009259</v>
      </c>
      <c r="C41" t="s">
        <v>688</v>
      </c>
      <c r="D41">
        <v>22.794550000000001</v>
      </c>
      <c r="E41">
        <v>75.853909000000002</v>
      </c>
      <c r="F41">
        <v>0</v>
      </c>
      <c r="G41">
        <v>103</v>
      </c>
      <c r="H41" s="1">
        <v>45896</v>
      </c>
      <c r="I41" t="s">
        <v>689</v>
      </c>
      <c r="L41" t="s">
        <v>201</v>
      </c>
      <c r="M41" t="s">
        <v>690</v>
      </c>
      <c r="N41" t="s">
        <v>691</v>
      </c>
      <c r="O41" t="s">
        <v>692</v>
      </c>
      <c r="P41" t="s">
        <v>693</v>
      </c>
      <c r="Q41" t="s">
        <v>280</v>
      </c>
      <c r="R41" t="s">
        <v>207</v>
      </c>
      <c r="U41" t="s">
        <v>208</v>
      </c>
      <c r="Y41" t="s">
        <v>281</v>
      </c>
      <c r="Z41">
        <v>1</v>
      </c>
      <c r="AA41">
        <v>0</v>
      </c>
      <c r="AB41">
        <v>0</v>
      </c>
      <c r="AC41">
        <v>172</v>
      </c>
      <c r="AD41">
        <v>168</v>
      </c>
      <c r="AE41">
        <v>168</v>
      </c>
      <c r="AF41" t="s">
        <v>210</v>
      </c>
      <c r="AG41" t="s">
        <v>282</v>
      </c>
      <c r="AH41">
        <v>0</v>
      </c>
      <c r="AI41">
        <v>0</v>
      </c>
      <c r="AJ41">
        <v>0</v>
      </c>
      <c r="AK41">
        <v>0</v>
      </c>
      <c r="AL41">
        <v>0</v>
      </c>
      <c r="AM41">
        <v>0</v>
      </c>
      <c r="AN41">
        <v>0</v>
      </c>
      <c r="AO41">
        <v>1</v>
      </c>
      <c r="AP41">
        <v>0</v>
      </c>
      <c r="AR41" t="s">
        <v>282</v>
      </c>
      <c r="AS41">
        <v>59</v>
      </c>
      <c r="AT41">
        <v>29</v>
      </c>
      <c r="AU41" t="s">
        <v>253</v>
      </c>
      <c r="AV41" t="s">
        <v>532</v>
      </c>
      <c r="AW41">
        <v>1</v>
      </c>
      <c r="AX41">
        <v>1</v>
      </c>
      <c r="AY41">
        <v>1</v>
      </c>
      <c r="AZ41">
        <v>0</v>
      </c>
      <c r="BA41">
        <v>0</v>
      </c>
      <c r="BC41" t="s">
        <v>308</v>
      </c>
      <c r="BD41" t="s">
        <v>694</v>
      </c>
      <c r="BE41">
        <v>1</v>
      </c>
      <c r="BF41">
        <v>1</v>
      </c>
      <c r="BG41">
        <v>0</v>
      </c>
      <c r="BH41">
        <v>0</v>
      </c>
      <c r="BI41">
        <v>1</v>
      </c>
      <c r="BJ41">
        <v>0</v>
      </c>
      <c r="BK41" t="s">
        <v>216</v>
      </c>
      <c r="BL41" t="s">
        <v>255</v>
      </c>
      <c r="BM41" t="s">
        <v>286</v>
      </c>
      <c r="BN41" t="s">
        <v>256</v>
      </c>
      <c r="BO41" t="s">
        <v>257</v>
      </c>
      <c r="BP41" t="s">
        <v>221</v>
      </c>
      <c r="BQ41" t="s">
        <v>222</v>
      </c>
      <c r="BS41" t="s">
        <v>258</v>
      </c>
      <c r="BT41" t="s">
        <v>259</v>
      </c>
      <c r="BU41" t="s">
        <v>224</v>
      </c>
      <c r="BV41" t="s">
        <v>225</v>
      </c>
      <c r="BW41" t="s">
        <v>222</v>
      </c>
      <c r="CF41" t="s">
        <v>562</v>
      </c>
      <c r="CG41">
        <v>1</v>
      </c>
      <c r="CH41">
        <v>0</v>
      </c>
      <c r="CI41">
        <v>1</v>
      </c>
      <c r="CJ41">
        <v>1</v>
      </c>
      <c r="CK41">
        <v>0</v>
      </c>
      <c r="CL41" t="s">
        <v>263</v>
      </c>
      <c r="CM41" t="s">
        <v>346</v>
      </c>
      <c r="CN41" t="s">
        <v>229</v>
      </c>
      <c r="CO41" t="s">
        <v>230</v>
      </c>
      <c r="CP41" t="s">
        <v>266</v>
      </c>
      <c r="CQ41">
        <v>23</v>
      </c>
      <c r="CR41" t="s">
        <v>222</v>
      </c>
      <c r="CV41" t="s">
        <v>267</v>
      </c>
      <c r="CW41" t="s">
        <v>268</v>
      </c>
      <c r="CX41" t="s">
        <v>234</v>
      </c>
      <c r="GC41" t="s">
        <v>695</v>
      </c>
      <c r="GD41" t="s">
        <v>696</v>
      </c>
      <c r="GE41" t="s">
        <v>697</v>
      </c>
      <c r="GF41" t="s">
        <v>698</v>
      </c>
      <c r="GM41">
        <v>696272983</v>
      </c>
      <c r="GN41" t="s">
        <v>699</v>
      </c>
      <c r="GO41" s="1">
        <v>45896.388310185182</v>
      </c>
      <c r="GR41" t="s">
        <v>240</v>
      </c>
      <c r="GT41" t="s">
        <v>241</v>
      </c>
      <c r="GV41" t="s">
        <v>700</v>
      </c>
      <c r="GW41">
        <v>40</v>
      </c>
    </row>
    <row r="42" spans="1:205" x14ac:dyDescent="0.3">
      <c r="A42" s="1">
        <v>45896.586741446758</v>
      </c>
      <c r="B42" s="1">
        <v>45930.441251666663</v>
      </c>
      <c r="H42" s="1">
        <v>45896</v>
      </c>
      <c r="I42" t="s">
        <v>662</v>
      </c>
      <c r="L42" t="s">
        <v>299</v>
      </c>
      <c r="M42" t="s">
        <v>663</v>
      </c>
      <c r="N42" t="s">
        <v>663</v>
      </c>
      <c r="O42" t="s">
        <v>664</v>
      </c>
      <c r="S42" t="s">
        <v>211</v>
      </c>
      <c r="U42" t="s">
        <v>249</v>
      </c>
      <c r="V42" t="s">
        <v>701</v>
      </c>
      <c r="W42" t="s">
        <v>702</v>
      </c>
      <c r="X42" t="s">
        <v>295</v>
      </c>
      <c r="Y42" t="s">
        <v>281</v>
      </c>
      <c r="Z42">
        <v>1</v>
      </c>
      <c r="AA42">
        <v>0</v>
      </c>
      <c r="AB42">
        <v>0</v>
      </c>
      <c r="AC42">
        <v>120</v>
      </c>
      <c r="AD42">
        <v>120</v>
      </c>
      <c r="AE42">
        <v>120</v>
      </c>
      <c r="AF42" t="s">
        <v>210</v>
      </c>
      <c r="AG42" t="s">
        <v>211</v>
      </c>
      <c r="AH42">
        <v>0</v>
      </c>
      <c r="AI42">
        <v>0</v>
      </c>
      <c r="AJ42">
        <v>0</v>
      </c>
      <c r="AK42">
        <v>0</v>
      </c>
      <c r="AL42">
        <v>0</v>
      </c>
      <c r="AM42">
        <v>0</v>
      </c>
      <c r="AN42">
        <v>1</v>
      </c>
      <c r="AO42">
        <v>0</v>
      </c>
      <c r="AP42">
        <v>0</v>
      </c>
      <c r="AR42" t="s">
        <v>211</v>
      </c>
      <c r="AS42">
        <v>43</v>
      </c>
      <c r="AT42">
        <v>31</v>
      </c>
      <c r="AU42" t="s">
        <v>407</v>
      </c>
      <c r="AV42" t="s">
        <v>213</v>
      </c>
      <c r="AW42">
        <v>1</v>
      </c>
      <c r="AX42">
        <v>0</v>
      </c>
      <c r="AY42">
        <v>0</v>
      </c>
      <c r="AZ42">
        <v>0</v>
      </c>
      <c r="BA42">
        <v>0</v>
      </c>
      <c r="BC42" t="s">
        <v>214</v>
      </c>
      <c r="BD42" t="s">
        <v>327</v>
      </c>
      <c r="BE42">
        <v>0</v>
      </c>
      <c r="BF42">
        <v>0</v>
      </c>
      <c r="BG42">
        <v>0</v>
      </c>
      <c r="BH42">
        <v>0</v>
      </c>
      <c r="BI42">
        <v>0</v>
      </c>
      <c r="BJ42">
        <v>1</v>
      </c>
      <c r="BK42" t="s">
        <v>285</v>
      </c>
      <c r="BL42" t="s">
        <v>408</v>
      </c>
      <c r="BM42" t="s">
        <v>218</v>
      </c>
      <c r="BN42" t="s">
        <v>219</v>
      </c>
      <c r="BO42" t="s">
        <v>288</v>
      </c>
      <c r="BP42" t="s">
        <v>221</v>
      </c>
      <c r="BQ42" t="s">
        <v>222</v>
      </c>
      <c r="BS42" t="s">
        <v>258</v>
      </c>
      <c r="BT42" t="s">
        <v>223</v>
      </c>
      <c r="BU42" t="s">
        <v>224</v>
      </c>
      <c r="BV42" t="s">
        <v>225</v>
      </c>
      <c r="BW42" t="s">
        <v>222</v>
      </c>
      <c r="CF42" t="s">
        <v>355</v>
      </c>
      <c r="CG42">
        <v>0</v>
      </c>
      <c r="CH42">
        <v>0</v>
      </c>
      <c r="CI42">
        <v>0</v>
      </c>
      <c r="CJ42">
        <v>0</v>
      </c>
      <c r="CK42">
        <v>1</v>
      </c>
      <c r="CL42" t="s">
        <v>263</v>
      </c>
      <c r="CM42" t="s">
        <v>346</v>
      </c>
      <c r="CN42" t="s">
        <v>265</v>
      </c>
      <c r="CO42" t="s">
        <v>230</v>
      </c>
      <c r="CP42" t="s">
        <v>231</v>
      </c>
      <c r="CQ42">
        <v>10</v>
      </c>
      <c r="CR42" t="s">
        <v>258</v>
      </c>
      <c r="CS42" t="s">
        <v>382</v>
      </c>
      <c r="CT42" t="s">
        <v>291</v>
      </c>
      <c r="CU42" t="s">
        <v>366</v>
      </c>
      <c r="CV42" t="s">
        <v>232</v>
      </c>
      <c r="CW42" t="s">
        <v>233</v>
      </c>
      <c r="CX42" t="s">
        <v>368</v>
      </c>
      <c r="GC42" t="s">
        <v>703</v>
      </c>
      <c r="GD42" t="s">
        <v>704</v>
      </c>
      <c r="GE42" t="s">
        <v>252</v>
      </c>
      <c r="GM42">
        <v>696279472</v>
      </c>
      <c r="GN42" t="s">
        <v>705</v>
      </c>
      <c r="GO42" s="1">
        <v>45896.398159722223</v>
      </c>
      <c r="GR42" t="s">
        <v>240</v>
      </c>
      <c r="GT42" t="s">
        <v>241</v>
      </c>
      <c r="GV42" t="s">
        <v>706</v>
      </c>
      <c r="GW42">
        <v>41</v>
      </c>
    </row>
    <row r="43" spans="1:205" x14ac:dyDescent="0.3">
      <c r="A43" s="1">
        <v>45896.610723692131</v>
      </c>
      <c r="B43" s="1">
        <v>45896.656725555556</v>
      </c>
      <c r="H43" s="1">
        <v>45896</v>
      </c>
      <c r="I43" t="s">
        <v>275</v>
      </c>
      <c r="L43" t="s">
        <v>201</v>
      </c>
      <c r="M43" t="s">
        <v>569</v>
      </c>
      <c r="N43" t="s">
        <v>569</v>
      </c>
      <c r="O43" t="s">
        <v>707</v>
      </c>
      <c r="P43" t="s">
        <v>708</v>
      </c>
      <c r="Q43" t="s">
        <v>280</v>
      </c>
      <c r="R43" t="s">
        <v>207</v>
      </c>
      <c r="U43" t="s">
        <v>208</v>
      </c>
      <c r="Y43" t="s">
        <v>281</v>
      </c>
      <c r="Z43">
        <v>1</v>
      </c>
      <c r="AA43">
        <v>0</v>
      </c>
      <c r="AB43">
        <v>0</v>
      </c>
      <c r="AC43">
        <v>192</v>
      </c>
      <c r="AD43">
        <v>190</v>
      </c>
      <c r="AE43">
        <v>192</v>
      </c>
      <c r="AF43" t="s">
        <v>434</v>
      </c>
      <c r="AG43" t="s">
        <v>282</v>
      </c>
      <c r="AH43">
        <v>0</v>
      </c>
      <c r="AI43">
        <v>0</v>
      </c>
      <c r="AJ43">
        <v>0</v>
      </c>
      <c r="AK43">
        <v>0</v>
      </c>
      <c r="AL43">
        <v>0</v>
      </c>
      <c r="AM43">
        <v>0</v>
      </c>
      <c r="AN43">
        <v>0</v>
      </c>
      <c r="AO43">
        <v>1</v>
      </c>
      <c r="AP43">
        <v>0</v>
      </c>
      <c r="AR43" t="s">
        <v>283</v>
      </c>
      <c r="AS43">
        <v>24</v>
      </c>
      <c r="AT43">
        <v>14</v>
      </c>
      <c r="AU43" t="s">
        <v>306</v>
      </c>
      <c r="AV43" t="s">
        <v>326</v>
      </c>
      <c r="AW43">
        <v>1</v>
      </c>
      <c r="AX43">
        <v>0</v>
      </c>
      <c r="AY43">
        <v>1</v>
      </c>
      <c r="AZ43">
        <v>0</v>
      </c>
      <c r="BA43">
        <v>0</v>
      </c>
      <c r="BC43" t="s">
        <v>214</v>
      </c>
      <c r="BD43" t="s">
        <v>327</v>
      </c>
      <c r="BE43">
        <v>0</v>
      </c>
      <c r="BF43">
        <v>0</v>
      </c>
      <c r="BG43">
        <v>0</v>
      </c>
      <c r="BH43">
        <v>0</v>
      </c>
      <c r="BI43">
        <v>0</v>
      </c>
      <c r="BJ43">
        <v>1</v>
      </c>
      <c r="BK43" t="s">
        <v>216</v>
      </c>
      <c r="BL43" t="s">
        <v>217</v>
      </c>
      <c r="BM43" t="s">
        <v>218</v>
      </c>
      <c r="BN43" t="s">
        <v>409</v>
      </c>
      <c r="BO43" t="s">
        <v>220</v>
      </c>
      <c r="BP43" t="s">
        <v>221</v>
      </c>
      <c r="BQ43" t="s">
        <v>222</v>
      </c>
      <c r="BS43" t="s">
        <v>258</v>
      </c>
      <c r="BT43" t="s">
        <v>223</v>
      </c>
      <c r="BU43" t="s">
        <v>224</v>
      </c>
      <c r="BV43" t="s">
        <v>225</v>
      </c>
      <c r="BW43" t="s">
        <v>222</v>
      </c>
      <c r="CF43" t="s">
        <v>562</v>
      </c>
      <c r="CG43">
        <v>1</v>
      </c>
      <c r="CH43">
        <v>0</v>
      </c>
      <c r="CI43">
        <v>1</v>
      </c>
      <c r="CJ43">
        <v>1</v>
      </c>
      <c r="CK43">
        <v>0</v>
      </c>
      <c r="CL43" t="s">
        <v>345</v>
      </c>
      <c r="CM43" t="s">
        <v>346</v>
      </c>
      <c r="CN43" t="s">
        <v>229</v>
      </c>
      <c r="CO43" t="s">
        <v>230</v>
      </c>
      <c r="CP43" t="s">
        <v>231</v>
      </c>
      <c r="CQ43">
        <v>13</v>
      </c>
      <c r="CR43" t="s">
        <v>222</v>
      </c>
      <c r="CV43" t="s">
        <v>232</v>
      </c>
      <c r="CW43" t="s">
        <v>367</v>
      </c>
      <c r="CX43" t="s">
        <v>368</v>
      </c>
      <c r="GC43" t="s">
        <v>709</v>
      </c>
      <c r="GD43" t="s">
        <v>710</v>
      </c>
      <c r="GE43" t="s">
        <v>252</v>
      </c>
      <c r="GM43">
        <v>696300104</v>
      </c>
      <c r="GN43" t="s">
        <v>711</v>
      </c>
      <c r="GO43" s="1">
        <v>45896.427685185183</v>
      </c>
      <c r="GR43" t="s">
        <v>240</v>
      </c>
      <c r="GT43" t="s">
        <v>241</v>
      </c>
      <c r="GV43" t="s">
        <v>712</v>
      </c>
      <c r="GW43">
        <v>42</v>
      </c>
    </row>
    <row r="44" spans="1:205" x14ac:dyDescent="0.3">
      <c r="A44" s="1">
        <v>45896.656726226851</v>
      </c>
      <c r="B44" s="1">
        <v>46058.654081990739</v>
      </c>
      <c r="H44" s="1">
        <v>45896</v>
      </c>
      <c r="I44" t="s">
        <v>275</v>
      </c>
      <c r="L44" t="s">
        <v>201</v>
      </c>
      <c r="M44" t="s">
        <v>276</v>
      </c>
      <c r="N44" t="s">
        <v>277</v>
      </c>
      <c r="O44" t="s">
        <v>713</v>
      </c>
      <c r="P44" t="s">
        <v>714</v>
      </c>
      <c r="Q44" t="s">
        <v>715</v>
      </c>
      <c r="R44" t="s">
        <v>207</v>
      </c>
      <c r="U44" t="s">
        <v>249</v>
      </c>
      <c r="Y44" t="s">
        <v>716</v>
      </c>
      <c r="Z44">
        <v>0</v>
      </c>
      <c r="AA44">
        <v>1</v>
      </c>
      <c r="AB44">
        <v>1</v>
      </c>
      <c r="AC44">
        <v>228</v>
      </c>
      <c r="AD44">
        <v>228</v>
      </c>
      <c r="AE44">
        <v>226</v>
      </c>
      <c r="AF44" t="s">
        <v>210</v>
      </c>
      <c r="AG44" t="s">
        <v>251</v>
      </c>
      <c r="AH44">
        <v>0</v>
      </c>
      <c r="AI44">
        <v>0</v>
      </c>
      <c r="AJ44">
        <v>0</v>
      </c>
      <c r="AK44">
        <v>0</v>
      </c>
      <c r="AL44">
        <v>0</v>
      </c>
      <c r="AM44">
        <v>0</v>
      </c>
      <c r="AN44">
        <v>0</v>
      </c>
      <c r="AO44">
        <v>0</v>
      </c>
      <c r="AP44">
        <v>1</v>
      </c>
      <c r="AQ44" t="s">
        <v>252</v>
      </c>
      <c r="AR44" t="s">
        <v>302</v>
      </c>
      <c r="AS44">
        <v>32</v>
      </c>
      <c r="AT44">
        <v>24</v>
      </c>
      <c r="AU44" t="s">
        <v>306</v>
      </c>
      <c r="AV44" t="s">
        <v>284</v>
      </c>
      <c r="AW44">
        <v>1</v>
      </c>
      <c r="AX44">
        <v>1</v>
      </c>
      <c r="AY44">
        <v>0</v>
      </c>
      <c r="AZ44">
        <v>0</v>
      </c>
      <c r="BA44">
        <v>0</v>
      </c>
      <c r="BC44" t="s">
        <v>308</v>
      </c>
      <c r="BD44" t="s">
        <v>327</v>
      </c>
      <c r="BE44">
        <v>0</v>
      </c>
      <c r="BF44">
        <v>0</v>
      </c>
      <c r="BG44">
        <v>0</v>
      </c>
      <c r="BH44">
        <v>0</v>
      </c>
      <c r="BI44">
        <v>0</v>
      </c>
      <c r="BJ44">
        <v>1</v>
      </c>
      <c r="BK44" t="s">
        <v>216</v>
      </c>
      <c r="BL44" t="s">
        <v>255</v>
      </c>
      <c r="BM44" t="s">
        <v>218</v>
      </c>
      <c r="BN44" t="s">
        <v>219</v>
      </c>
      <c r="BO44" t="s">
        <v>288</v>
      </c>
      <c r="BP44" t="s">
        <v>221</v>
      </c>
      <c r="BQ44" t="s">
        <v>222</v>
      </c>
      <c r="BS44" t="s">
        <v>258</v>
      </c>
      <c r="BT44" t="s">
        <v>223</v>
      </c>
      <c r="BU44" t="s">
        <v>224</v>
      </c>
      <c r="BV44" t="s">
        <v>225</v>
      </c>
      <c r="BW44" t="s">
        <v>222</v>
      </c>
      <c r="CF44" t="s">
        <v>289</v>
      </c>
      <c r="CG44">
        <v>0</v>
      </c>
      <c r="CH44">
        <v>0</v>
      </c>
      <c r="CI44">
        <v>1</v>
      </c>
      <c r="CJ44">
        <v>1</v>
      </c>
      <c r="CK44">
        <v>0</v>
      </c>
      <c r="CL44" t="s">
        <v>345</v>
      </c>
      <c r="CM44" t="s">
        <v>346</v>
      </c>
      <c r="CN44" t="s">
        <v>229</v>
      </c>
      <c r="CO44" t="s">
        <v>230</v>
      </c>
      <c r="CP44" t="s">
        <v>231</v>
      </c>
      <c r="CQ44">
        <v>22</v>
      </c>
      <c r="CR44" t="s">
        <v>222</v>
      </c>
      <c r="CV44" t="s">
        <v>267</v>
      </c>
      <c r="CW44" t="s">
        <v>268</v>
      </c>
      <c r="CX44" t="s">
        <v>234</v>
      </c>
      <c r="GC44" t="s">
        <v>717</v>
      </c>
      <c r="GD44" t="s">
        <v>718</v>
      </c>
      <c r="GE44" t="s">
        <v>252</v>
      </c>
      <c r="GM44">
        <v>696313594</v>
      </c>
      <c r="GN44" t="s">
        <v>719</v>
      </c>
      <c r="GO44" s="1">
        <v>45896.446956018517</v>
      </c>
      <c r="GR44" t="s">
        <v>240</v>
      </c>
      <c r="GT44" t="s">
        <v>241</v>
      </c>
      <c r="GV44" t="s">
        <v>720</v>
      </c>
      <c r="GW44">
        <v>43</v>
      </c>
    </row>
    <row r="45" spans="1:205" x14ac:dyDescent="0.3">
      <c r="A45" s="1">
        <v>45896.675993634257</v>
      </c>
      <c r="B45" s="1">
        <v>45896.683328946761</v>
      </c>
      <c r="H45" s="1">
        <v>45896</v>
      </c>
      <c r="I45" t="s">
        <v>275</v>
      </c>
      <c r="L45" t="s">
        <v>299</v>
      </c>
      <c r="M45" t="s">
        <v>276</v>
      </c>
      <c r="N45" t="s">
        <v>277</v>
      </c>
      <c r="O45" t="s">
        <v>278</v>
      </c>
      <c r="S45" t="s">
        <v>302</v>
      </c>
      <c r="U45" t="s">
        <v>249</v>
      </c>
      <c r="V45" t="s">
        <v>721</v>
      </c>
      <c r="W45" t="s">
        <v>722</v>
      </c>
      <c r="X45" t="s">
        <v>295</v>
      </c>
      <c r="Y45" t="s">
        <v>250</v>
      </c>
      <c r="Z45">
        <v>0</v>
      </c>
      <c r="AA45">
        <v>1</v>
      </c>
      <c r="AB45">
        <v>0</v>
      </c>
      <c r="AC45">
        <v>324</v>
      </c>
      <c r="AD45">
        <v>156</v>
      </c>
      <c r="AE45">
        <v>155</v>
      </c>
      <c r="AF45" t="s">
        <v>434</v>
      </c>
      <c r="AG45" t="s">
        <v>251</v>
      </c>
      <c r="AH45">
        <v>0</v>
      </c>
      <c r="AI45">
        <v>0</v>
      </c>
      <c r="AJ45">
        <v>0</v>
      </c>
      <c r="AK45">
        <v>0</v>
      </c>
      <c r="AL45">
        <v>0</v>
      </c>
      <c r="AM45">
        <v>0</v>
      </c>
      <c r="AN45">
        <v>0</v>
      </c>
      <c r="AO45">
        <v>0</v>
      </c>
      <c r="AP45">
        <v>1</v>
      </c>
      <c r="AQ45" t="s">
        <v>252</v>
      </c>
      <c r="AR45" t="s">
        <v>211</v>
      </c>
      <c r="AS45">
        <v>50</v>
      </c>
      <c r="AT45">
        <v>33</v>
      </c>
      <c r="AU45" t="s">
        <v>306</v>
      </c>
      <c r="AV45" t="s">
        <v>284</v>
      </c>
      <c r="AW45">
        <v>1</v>
      </c>
      <c r="AX45">
        <v>1</v>
      </c>
      <c r="AY45">
        <v>0</v>
      </c>
      <c r="AZ45">
        <v>0</v>
      </c>
      <c r="BA45">
        <v>0</v>
      </c>
      <c r="BC45" t="s">
        <v>214</v>
      </c>
      <c r="BD45" t="s">
        <v>327</v>
      </c>
      <c r="BE45">
        <v>0</v>
      </c>
      <c r="BF45">
        <v>0</v>
      </c>
      <c r="BG45">
        <v>0</v>
      </c>
      <c r="BH45">
        <v>0</v>
      </c>
      <c r="BI45">
        <v>0</v>
      </c>
      <c r="BJ45">
        <v>1</v>
      </c>
      <c r="BK45" t="s">
        <v>285</v>
      </c>
      <c r="BL45" t="s">
        <v>217</v>
      </c>
      <c r="BM45" t="s">
        <v>286</v>
      </c>
      <c r="BN45" t="s">
        <v>409</v>
      </c>
      <c r="BO45" t="s">
        <v>288</v>
      </c>
      <c r="BP45" t="s">
        <v>221</v>
      </c>
      <c r="BQ45" t="s">
        <v>222</v>
      </c>
      <c r="BS45" t="s">
        <v>258</v>
      </c>
      <c r="BT45" t="s">
        <v>223</v>
      </c>
      <c r="BU45" t="s">
        <v>224</v>
      </c>
      <c r="BV45" t="s">
        <v>225</v>
      </c>
      <c r="BW45" t="s">
        <v>222</v>
      </c>
      <c r="CF45" t="s">
        <v>289</v>
      </c>
      <c r="CG45">
        <v>0</v>
      </c>
      <c r="CH45">
        <v>0</v>
      </c>
      <c r="CI45">
        <v>1</v>
      </c>
      <c r="CJ45">
        <v>1</v>
      </c>
      <c r="CK45">
        <v>0</v>
      </c>
      <c r="CL45" t="s">
        <v>345</v>
      </c>
      <c r="CM45" t="s">
        <v>346</v>
      </c>
      <c r="CN45" t="s">
        <v>229</v>
      </c>
      <c r="CO45" t="s">
        <v>230</v>
      </c>
      <c r="CP45" t="s">
        <v>231</v>
      </c>
      <c r="CQ45">
        <v>25</v>
      </c>
      <c r="CR45" t="s">
        <v>258</v>
      </c>
      <c r="CS45" t="s">
        <v>382</v>
      </c>
      <c r="CT45" t="s">
        <v>291</v>
      </c>
      <c r="CU45" t="s">
        <v>292</v>
      </c>
      <c r="CV45" t="s">
        <v>267</v>
      </c>
      <c r="CW45" t="s">
        <v>268</v>
      </c>
      <c r="CX45" t="s">
        <v>269</v>
      </c>
      <c r="GC45" t="s">
        <v>723</v>
      </c>
      <c r="GD45" t="s">
        <v>724</v>
      </c>
      <c r="GE45" t="s">
        <v>252</v>
      </c>
      <c r="GM45">
        <v>696318485</v>
      </c>
      <c r="GN45" t="s">
        <v>725</v>
      </c>
      <c r="GO45" s="1">
        <v>45896.454293981478</v>
      </c>
      <c r="GR45" t="s">
        <v>240</v>
      </c>
      <c r="GT45" t="s">
        <v>241</v>
      </c>
      <c r="GV45" t="s">
        <v>726</v>
      </c>
      <c r="GW45">
        <v>44</v>
      </c>
    </row>
    <row r="46" spans="1:205" x14ac:dyDescent="0.3">
      <c r="A46" s="1">
        <v>45896.556243611107</v>
      </c>
      <c r="B46" s="1">
        <v>45896.685230474533</v>
      </c>
      <c r="H46" s="1">
        <v>45896</v>
      </c>
      <c r="I46" t="s">
        <v>298</v>
      </c>
      <c r="L46" t="s">
        <v>299</v>
      </c>
      <c r="M46" t="s">
        <v>429</v>
      </c>
      <c r="N46" t="s">
        <v>604</v>
      </c>
      <c r="O46" t="s">
        <v>605</v>
      </c>
      <c r="S46" t="s">
        <v>302</v>
      </c>
      <c r="U46" t="s">
        <v>208</v>
      </c>
      <c r="V46" t="s">
        <v>727</v>
      </c>
      <c r="W46" t="s">
        <v>728</v>
      </c>
      <c r="X46" t="s">
        <v>295</v>
      </c>
      <c r="Y46" t="s">
        <v>250</v>
      </c>
      <c r="Z46">
        <v>0</v>
      </c>
      <c r="AA46">
        <v>1</v>
      </c>
      <c r="AB46">
        <v>0</v>
      </c>
      <c r="AC46">
        <v>216</v>
      </c>
      <c r="AD46">
        <v>216</v>
      </c>
      <c r="AE46">
        <v>216</v>
      </c>
      <c r="AF46" t="s">
        <v>210</v>
      </c>
      <c r="AG46" t="s">
        <v>729</v>
      </c>
      <c r="AH46">
        <v>0</v>
      </c>
      <c r="AI46">
        <v>0</v>
      </c>
      <c r="AJ46">
        <v>0</v>
      </c>
      <c r="AK46">
        <v>0</v>
      </c>
      <c r="AL46">
        <v>0</v>
      </c>
      <c r="AM46">
        <v>1</v>
      </c>
      <c r="AN46">
        <v>0</v>
      </c>
      <c r="AO46">
        <v>1</v>
      </c>
      <c r="AP46">
        <v>0</v>
      </c>
      <c r="AR46" t="s">
        <v>302</v>
      </c>
      <c r="AS46">
        <v>66</v>
      </c>
      <c r="AT46">
        <v>35</v>
      </c>
      <c r="AU46" t="s">
        <v>306</v>
      </c>
      <c r="AV46" t="s">
        <v>213</v>
      </c>
      <c r="AW46">
        <v>1</v>
      </c>
      <c r="AX46">
        <v>0</v>
      </c>
      <c r="AY46">
        <v>0</v>
      </c>
      <c r="AZ46">
        <v>0</v>
      </c>
      <c r="BA46">
        <v>0</v>
      </c>
      <c r="BC46" t="s">
        <v>308</v>
      </c>
      <c r="BD46" t="s">
        <v>327</v>
      </c>
      <c r="BE46">
        <v>0</v>
      </c>
      <c r="BF46">
        <v>0</v>
      </c>
      <c r="BG46">
        <v>0</v>
      </c>
      <c r="BH46">
        <v>0</v>
      </c>
      <c r="BI46">
        <v>0</v>
      </c>
      <c r="BJ46">
        <v>1</v>
      </c>
      <c r="BK46" t="s">
        <v>285</v>
      </c>
      <c r="BL46" t="s">
        <v>255</v>
      </c>
      <c r="BM46" t="s">
        <v>286</v>
      </c>
      <c r="BN46" t="s">
        <v>219</v>
      </c>
      <c r="BO46" t="s">
        <v>257</v>
      </c>
      <c r="BP46" t="s">
        <v>221</v>
      </c>
      <c r="BQ46" t="s">
        <v>342</v>
      </c>
      <c r="BR46" t="s">
        <v>730</v>
      </c>
      <c r="BS46" t="s">
        <v>222</v>
      </c>
      <c r="BT46" t="s">
        <v>223</v>
      </c>
      <c r="BU46" t="s">
        <v>224</v>
      </c>
      <c r="BV46" t="s">
        <v>225</v>
      </c>
      <c r="BW46" t="s">
        <v>222</v>
      </c>
      <c r="CF46" t="s">
        <v>355</v>
      </c>
      <c r="CG46">
        <v>0</v>
      </c>
      <c r="CH46">
        <v>0</v>
      </c>
      <c r="CI46">
        <v>0</v>
      </c>
      <c r="CJ46">
        <v>0</v>
      </c>
      <c r="CK46">
        <v>1</v>
      </c>
      <c r="CL46" t="s">
        <v>345</v>
      </c>
      <c r="CM46" t="s">
        <v>264</v>
      </c>
      <c r="CN46" t="s">
        <v>265</v>
      </c>
      <c r="CO46" t="s">
        <v>230</v>
      </c>
      <c r="CP46" t="s">
        <v>266</v>
      </c>
      <c r="CQ46">
        <v>25</v>
      </c>
      <c r="CR46" t="s">
        <v>222</v>
      </c>
      <c r="CV46" t="s">
        <v>232</v>
      </c>
      <c r="CW46" t="s">
        <v>367</v>
      </c>
      <c r="CX46" t="s">
        <v>368</v>
      </c>
      <c r="GC46" t="s">
        <v>731</v>
      </c>
      <c r="GD46" t="s">
        <v>732</v>
      </c>
      <c r="GE46" t="s">
        <v>252</v>
      </c>
      <c r="GM46">
        <v>696319935</v>
      </c>
      <c r="GN46" t="s">
        <v>733</v>
      </c>
      <c r="GO46" s="1">
        <v>45896.456087962957</v>
      </c>
      <c r="GR46" t="s">
        <v>240</v>
      </c>
      <c r="GT46" t="s">
        <v>241</v>
      </c>
      <c r="GV46" t="s">
        <v>734</v>
      </c>
      <c r="GW46">
        <v>45</v>
      </c>
    </row>
    <row r="47" spans="1:205" x14ac:dyDescent="0.3">
      <c r="A47" s="1">
        <v>45896.627297916668</v>
      </c>
      <c r="B47" s="1">
        <v>45896.687767175928</v>
      </c>
      <c r="H47" s="1">
        <v>45896</v>
      </c>
      <c r="I47" t="s">
        <v>662</v>
      </c>
      <c r="L47" t="s">
        <v>201</v>
      </c>
      <c r="M47" t="s">
        <v>663</v>
      </c>
      <c r="N47" t="s">
        <v>663</v>
      </c>
      <c r="O47" t="s">
        <v>735</v>
      </c>
      <c r="P47" t="s">
        <v>736</v>
      </c>
      <c r="Q47" t="s">
        <v>206</v>
      </c>
      <c r="R47" t="s">
        <v>207</v>
      </c>
      <c r="U47" t="s">
        <v>208</v>
      </c>
      <c r="Y47" t="s">
        <v>209</v>
      </c>
      <c r="Z47">
        <v>0</v>
      </c>
      <c r="AA47">
        <v>0</v>
      </c>
      <c r="AB47">
        <v>1</v>
      </c>
      <c r="AC47">
        <v>288</v>
      </c>
      <c r="AD47">
        <v>120</v>
      </c>
      <c r="AE47">
        <v>120</v>
      </c>
      <c r="AF47" t="s">
        <v>434</v>
      </c>
      <c r="AG47" t="s">
        <v>211</v>
      </c>
      <c r="AH47">
        <v>0</v>
      </c>
      <c r="AI47">
        <v>0</v>
      </c>
      <c r="AJ47">
        <v>0</v>
      </c>
      <c r="AK47">
        <v>0</v>
      </c>
      <c r="AL47">
        <v>0</v>
      </c>
      <c r="AM47">
        <v>0</v>
      </c>
      <c r="AN47">
        <v>1</v>
      </c>
      <c r="AO47">
        <v>0</v>
      </c>
      <c r="AP47">
        <v>0</v>
      </c>
      <c r="AR47" t="s">
        <v>211</v>
      </c>
      <c r="AS47">
        <v>22</v>
      </c>
      <c r="AT47">
        <v>15</v>
      </c>
      <c r="AU47" t="s">
        <v>253</v>
      </c>
      <c r="AV47" t="s">
        <v>737</v>
      </c>
      <c r="AW47">
        <v>0</v>
      </c>
      <c r="AX47">
        <v>0</v>
      </c>
      <c r="AY47">
        <v>1</v>
      </c>
      <c r="AZ47">
        <v>1</v>
      </c>
      <c r="BA47">
        <v>0</v>
      </c>
      <c r="BC47" t="s">
        <v>308</v>
      </c>
      <c r="BD47" t="s">
        <v>379</v>
      </c>
      <c r="BE47">
        <v>1</v>
      </c>
      <c r="BF47">
        <v>0</v>
      </c>
      <c r="BG47">
        <v>0</v>
      </c>
      <c r="BH47">
        <v>0</v>
      </c>
      <c r="BI47">
        <v>1</v>
      </c>
      <c r="BJ47">
        <v>0</v>
      </c>
      <c r="BK47" t="s">
        <v>216</v>
      </c>
      <c r="BL47" t="s">
        <v>408</v>
      </c>
      <c r="BM47" t="s">
        <v>286</v>
      </c>
      <c r="BN47" t="s">
        <v>287</v>
      </c>
      <c r="BO47" t="s">
        <v>220</v>
      </c>
      <c r="BP47" t="s">
        <v>221</v>
      </c>
      <c r="BQ47" t="s">
        <v>222</v>
      </c>
      <c r="BS47" t="s">
        <v>258</v>
      </c>
      <c r="BT47" t="s">
        <v>312</v>
      </c>
      <c r="BU47" t="s">
        <v>224</v>
      </c>
      <c r="BV47" t="s">
        <v>225</v>
      </c>
      <c r="BW47" t="s">
        <v>222</v>
      </c>
      <c r="CF47" t="s">
        <v>389</v>
      </c>
      <c r="CG47">
        <v>1</v>
      </c>
      <c r="CH47">
        <v>1</v>
      </c>
      <c r="CI47">
        <v>0</v>
      </c>
      <c r="CJ47">
        <v>1</v>
      </c>
      <c r="CK47">
        <v>0</v>
      </c>
      <c r="CL47" t="s">
        <v>263</v>
      </c>
      <c r="CM47" t="s">
        <v>264</v>
      </c>
      <c r="CN47" t="s">
        <v>265</v>
      </c>
      <c r="CO47" t="s">
        <v>230</v>
      </c>
      <c r="CP47" t="s">
        <v>231</v>
      </c>
      <c r="CQ47">
        <v>6</v>
      </c>
      <c r="CR47" t="s">
        <v>258</v>
      </c>
      <c r="CS47" t="s">
        <v>382</v>
      </c>
      <c r="CT47" t="s">
        <v>291</v>
      </c>
      <c r="CU47" t="s">
        <v>292</v>
      </c>
      <c r="CV47" t="s">
        <v>232</v>
      </c>
      <c r="CW47" t="s">
        <v>367</v>
      </c>
      <c r="CX47" t="s">
        <v>234</v>
      </c>
      <c r="GC47" t="s">
        <v>738</v>
      </c>
      <c r="GD47" t="s">
        <v>739</v>
      </c>
      <c r="GE47" t="s">
        <v>252</v>
      </c>
      <c r="GM47">
        <v>696321607</v>
      </c>
      <c r="GN47" t="s">
        <v>740</v>
      </c>
      <c r="GO47" s="1">
        <v>45896.458634259259</v>
      </c>
      <c r="GR47" t="s">
        <v>240</v>
      </c>
      <c r="GT47" t="s">
        <v>241</v>
      </c>
      <c r="GV47" t="s">
        <v>741</v>
      </c>
      <c r="GW47">
        <v>46</v>
      </c>
    </row>
    <row r="48" spans="1:205" x14ac:dyDescent="0.3">
      <c r="A48" s="1">
        <v>45896.687768483796</v>
      </c>
      <c r="B48" s="1">
        <v>45896.696899641203</v>
      </c>
      <c r="H48" s="1">
        <v>45896</v>
      </c>
      <c r="I48" t="s">
        <v>662</v>
      </c>
      <c r="L48" t="s">
        <v>299</v>
      </c>
      <c r="M48" t="s">
        <v>663</v>
      </c>
      <c r="N48" t="s">
        <v>663</v>
      </c>
      <c r="O48" t="s">
        <v>742</v>
      </c>
      <c r="S48" t="s">
        <v>501</v>
      </c>
      <c r="U48" t="s">
        <v>208</v>
      </c>
      <c r="V48" t="s">
        <v>743</v>
      </c>
      <c r="W48" t="s">
        <v>744</v>
      </c>
      <c r="X48" t="s">
        <v>295</v>
      </c>
      <c r="Y48" t="s">
        <v>281</v>
      </c>
      <c r="Z48">
        <v>1</v>
      </c>
      <c r="AA48">
        <v>0</v>
      </c>
      <c r="AB48">
        <v>0</v>
      </c>
      <c r="AC48">
        <v>60</v>
      </c>
      <c r="AD48">
        <v>60</v>
      </c>
      <c r="AE48">
        <v>60</v>
      </c>
      <c r="AF48" t="s">
        <v>210</v>
      </c>
      <c r="AG48" t="s">
        <v>501</v>
      </c>
      <c r="AH48">
        <v>0</v>
      </c>
      <c r="AI48">
        <v>1</v>
      </c>
      <c r="AJ48">
        <v>0</v>
      </c>
      <c r="AK48">
        <v>0</v>
      </c>
      <c r="AL48">
        <v>0</v>
      </c>
      <c r="AM48">
        <v>0</v>
      </c>
      <c r="AN48">
        <v>0</v>
      </c>
      <c r="AO48">
        <v>0</v>
      </c>
      <c r="AP48">
        <v>0</v>
      </c>
      <c r="AR48" t="s">
        <v>501</v>
      </c>
      <c r="AS48">
        <v>13</v>
      </c>
      <c r="AT48">
        <v>10</v>
      </c>
      <c r="AU48" t="s">
        <v>306</v>
      </c>
      <c r="AV48" t="s">
        <v>213</v>
      </c>
      <c r="AW48">
        <v>1</v>
      </c>
      <c r="AX48">
        <v>0</v>
      </c>
      <c r="AY48">
        <v>0</v>
      </c>
      <c r="AZ48">
        <v>0</v>
      </c>
      <c r="BA48">
        <v>0</v>
      </c>
      <c r="BC48" t="s">
        <v>341</v>
      </c>
      <c r="BD48" t="s">
        <v>327</v>
      </c>
      <c r="BE48">
        <v>0</v>
      </c>
      <c r="BF48">
        <v>0</v>
      </c>
      <c r="BG48">
        <v>0</v>
      </c>
      <c r="BH48">
        <v>0</v>
      </c>
      <c r="BI48">
        <v>0</v>
      </c>
      <c r="BJ48">
        <v>1</v>
      </c>
      <c r="BK48" t="s">
        <v>285</v>
      </c>
      <c r="BL48" t="s">
        <v>217</v>
      </c>
      <c r="BM48" t="s">
        <v>218</v>
      </c>
      <c r="BN48" t="s">
        <v>219</v>
      </c>
      <c r="BO48" t="s">
        <v>288</v>
      </c>
      <c r="BP48" t="s">
        <v>221</v>
      </c>
      <c r="BQ48" t="s">
        <v>222</v>
      </c>
      <c r="BS48" t="s">
        <v>258</v>
      </c>
      <c r="BT48" t="s">
        <v>223</v>
      </c>
      <c r="BU48" t="s">
        <v>224</v>
      </c>
      <c r="BV48" t="s">
        <v>225</v>
      </c>
      <c r="BW48" t="s">
        <v>222</v>
      </c>
      <c r="CF48" t="s">
        <v>355</v>
      </c>
      <c r="CG48">
        <v>0</v>
      </c>
      <c r="CH48">
        <v>0</v>
      </c>
      <c r="CI48">
        <v>0</v>
      </c>
      <c r="CJ48">
        <v>0</v>
      </c>
      <c r="CK48">
        <v>1</v>
      </c>
      <c r="CL48" t="s">
        <v>345</v>
      </c>
      <c r="CM48" t="s">
        <v>346</v>
      </c>
      <c r="CN48" t="s">
        <v>229</v>
      </c>
      <c r="CO48" t="s">
        <v>230</v>
      </c>
      <c r="CP48" t="s">
        <v>266</v>
      </c>
      <c r="CQ48">
        <v>3</v>
      </c>
      <c r="CR48" t="s">
        <v>258</v>
      </c>
      <c r="CS48" t="s">
        <v>382</v>
      </c>
      <c r="CT48" t="s">
        <v>291</v>
      </c>
      <c r="CU48" t="s">
        <v>292</v>
      </c>
      <c r="CV48" t="s">
        <v>398</v>
      </c>
      <c r="CW48" t="s">
        <v>329</v>
      </c>
      <c r="CX48" t="s">
        <v>330</v>
      </c>
      <c r="GC48" t="s">
        <v>745</v>
      </c>
      <c r="GD48" t="s">
        <v>746</v>
      </c>
      <c r="GE48" t="s">
        <v>252</v>
      </c>
      <c r="GM48">
        <v>696327518</v>
      </c>
      <c r="GN48" t="s">
        <v>747</v>
      </c>
      <c r="GO48" s="1">
        <v>45896.467766203707</v>
      </c>
      <c r="GR48" t="s">
        <v>240</v>
      </c>
      <c r="GT48" t="s">
        <v>241</v>
      </c>
      <c r="GV48" t="s">
        <v>748</v>
      </c>
      <c r="GW48">
        <v>47</v>
      </c>
    </row>
    <row r="49" spans="1:205" x14ac:dyDescent="0.3">
      <c r="A49" s="1">
        <v>45896.685231747688</v>
      </c>
      <c r="B49" s="1">
        <v>45896.704110937499</v>
      </c>
      <c r="H49" s="1">
        <v>45896</v>
      </c>
      <c r="I49" t="s">
        <v>298</v>
      </c>
      <c r="L49" t="s">
        <v>299</v>
      </c>
      <c r="M49" t="s">
        <v>429</v>
      </c>
      <c r="N49" t="s">
        <v>604</v>
      </c>
      <c r="O49" t="s">
        <v>749</v>
      </c>
      <c r="S49" t="s">
        <v>302</v>
      </c>
      <c r="U49" t="s">
        <v>249</v>
      </c>
      <c r="V49" t="s">
        <v>750</v>
      </c>
      <c r="W49" t="s">
        <v>751</v>
      </c>
      <c r="X49" t="s">
        <v>207</v>
      </c>
      <c r="Y49" t="s">
        <v>250</v>
      </c>
      <c r="Z49">
        <v>0</v>
      </c>
      <c r="AA49">
        <v>1</v>
      </c>
      <c r="AB49">
        <v>0</v>
      </c>
      <c r="AC49">
        <v>216</v>
      </c>
      <c r="AD49">
        <v>216</v>
      </c>
      <c r="AE49">
        <v>216</v>
      </c>
      <c r="AF49" t="s">
        <v>210</v>
      </c>
      <c r="AG49" t="s">
        <v>752</v>
      </c>
      <c r="AH49">
        <v>0</v>
      </c>
      <c r="AI49">
        <v>0</v>
      </c>
      <c r="AJ49">
        <v>0</v>
      </c>
      <c r="AK49">
        <v>0</v>
      </c>
      <c r="AL49">
        <v>0</v>
      </c>
      <c r="AM49">
        <v>1</v>
      </c>
      <c r="AN49">
        <v>0</v>
      </c>
      <c r="AO49">
        <v>0</v>
      </c>
      <c r="AP49">
        <v>1</v>
      </c>
      <c r="AR49" t="s">
        <v>302</v>
      </c>
      <c r="AS49">
        <v>67</v>
      </c>
      <c r="AT49">
        <v>35</v>
      </c>
      <c r="AU49" t="s">
        <v>407</v>
      </c>
      <c r="AV49" t="s">
        <v>307</v>
      </c>
      <c r="AW49">
        <v>0</v>
      </c>
      <c r="AX49">
        <v>1</v>
      </c>
      <c r="AY49">
        <v>0</v>
      </c>
      <c r="AZ49">
        <v>0</v>
      </c>
      <c r="BA49">
        <v>0</v>
      </c>
      <c r="BC49" t="s">
        <v>214</v>
      </c>
      <c r="BD49" t="s">
        <v>215</v>
      </c>
      <c r="BE49">
        <v>1</v>
      </c>
      <c r="BF49">
        <v>0</v>
      </c>
      <c r="BG49">
        <v>0</v>
      </c>
      <c r="BH49">
        <v>0</v>
      </c>
      <c r="BI49">
        <v>0</v>
      </c>
      <c r="BJ49">
        <v>0</v>
      </c>
      <c r="BK49" t="s">
        <v>285</v>
      </c>
      <c r="BL49" t="s">
        <v>255</v>
      </c>
      <c r="BM49" t="s">
        <v>218</v>
      </c>
      <c r="BN49" t="s">
        <v>219</v>
      </c>
      <c r="BO49" t="s">
        <v>288</v>
      </c>
      <c r="BP49" t="s">
        <v>504</v>
      </c>
      <c r="BQ49" t="s">
        <v>222</v>
      </c>
      <c r="BS49" t="s">
        <v>222</v>
      </c>
      <c r="BT49" t="s">
        <v>223</v>
      </c>
      <c r="BU49" t="s">
        <v>224</v>
      </c>
      <c r="BV49" t="s">
        <v>225</v>
      </c>
      <c r="BW49" t="s">
        <v>222</v>
      </c>
      <c r="CF49" t="s">
        <v>479</v>
      </c>
      <c r="CG49">
        <v>0</v>
      </c>
      <c r="CH49">
        <v>0</v>
      </c>
      <c r="CI49">
        <v>0</v>
      </c>
      <c r="CJ49">
        <v>1</v>
      </c>
      <c r="CK49">
        <v>0</v>
      </c>
      <c r="CL49" t="s">
        <v>345</v>
      </c>
      <c r="CM49" t="s">
        <v>228</v>
      </c>
      <c r="CN49" t="s">
        <v>229</v>
      </c>
      <c r="CO49" t="s">
        <v>230</v>
      </c>
      <c r="CP49" t="s">
        <v>266</v>
      </c>
      <c r="CQ49">
        <v>31</v>
      </c>
      <c r="CR49" t="s">
        <v>222</v>
      </c>
      <c r="CV49" t="s">
        <v>232</v>
      </c>
      <c r="CW49" t="s">
        <v>268</v>
      </c>
      <c r="CX49" t="s">
        <v>368</v>
      </c>
      <c r="GC49" t="s">
        <v>753</v>
      </c>
      <c r="GD49" t="s">
        <v>754</v>
      </c>
      <c r="GE49" t="s">
        <v>252</v>
      </c>
      <c r="GM49">
        <v>696332647</v>
      </c>
      <c r="GN49" t="s">
        <v>755</v>
      </c>
      <c r="GO49" s="1">
        <v>45896.474976851852</v>
      </c>
      <c r="GR49" t="s">
        <v>240</v>
      </c>
      <c r="GT49" t="s">
        <v>241</v>
      </c>
      <c r="GV49" t="s">
        <v>756</v>
      </c>
      <c r="GW49">
        <v>48</v>
      </c>
    </row>
    <row r="50" spans="1:205" x14ac:dyDescent="0.3">
      <c r="A50" s="1">
        <v>45896.704112974527</v>
      </c>
      <c r="B50" s="1">
        <v>45896.711753067131</v>
      </c>
      <c r="H50" s="1">
        <v>45896</v>
      </c>
      <c r="I50" t="s">
        <v>298</v>
      </c>
      <c r="L50" t="s">
        <v>299</v>
      </c>
      <c r="M50" t="s">
        <v>474</v>
      </c>
      <c r="N50" t="s">
        <v>475</v>
      </c>
      <c r="O50" t="s">
        <v>476</v>
      </c>
      <c r="S50" t="s">
        <v>302</v>
      </c>
      <c r="U50" t="s">
        <v>249</v>
      </c>
      <c r="V50" t="s">
        <v>757</v>
      </c>
      <c r="W50" t="s">
        <v>758</v>
      </c>
      <c r="X50" t="s">
        <v>207</v>
      </c>
      <c r="Y50" t="s">
        <v>281</v>
      </c>
      <c r="Z50">
        <v>1</v>
      </c>
      <c r="AA50">
        <v>0</v>
      </c>
      <c r="AB50">
        <v>0</v>
      </c>
      <c r="AC50">
        <v>216</v>
      </c>
      <c r="AD50">
        <v>216</v>
      </c>
      <c r="AE50">
        <v>216</v>
      </c>
      <c r="AF50" t="s">
        <v>210</v>
      </c>
      <c r="AG50" t="s">
        <v>325</v>
      </c>
      <c r="AH50">
        <v>0</v>
      </c>
      <c r="AI50">
        <v>0</v>
      </c>
      <c r="AJ50">
        <v>0</v>
      </c>
      <c r="AK50">
        <v>0</v>
      </c>
      <c r="AL50">
        <v>0</v>
      </c>
      <c r="AM50">
        <v>1</v>
      </c>
      <c r="AN50">
        <v>1</v>
      </c>
      <c r="AO50">
        <v>0</v>
      </c>
      <c r="AP50">
        <v>0</v>
      </c>
      <c r="AR50" t="s">
        <v>302</v>
      </c>
      <c r="AS50">
        <v>8</v>
      </c>
      <c r="AT50">
        <v>5</v>
      </c>
      <c r="AU50" t="s">
        <v>407</v>
      </c>
      <c r="AV50" t="s">
        <v>467</v>
      </c>
      <c r="AW50">
        <v>0</v>
      </c>
      <c r="AX50">
        <v>0</v>
      </c>
      <c r="AY50">
        <v>1</v>
      </c>
      <c r="AZ50">
        <v>0</v>
      </c>
      <c r="BA50">
        <v>0</v>
      </c>
      <c r="BC50" t="s">
        <v>308</v>
      </c>
      <c r="BD50" t="s">
        <v>561</v>
      </c>
      <c r="BE50">
        <v>0</v>
      </c>
      <c r="BF50">
        <v>1</v>
      </c>
      <c r="BG50">
        <v>0</v>
      </c>
      <c r="BH50">
        <v>0</v>
      </c>
      <c r="BI50">
        <v>1</v>
      </c>
      <c r="BJ50">
        <v>0</v>
      </c>
      <c r="BK50" t="s">
        <v>285</v>
      </c>
      <c r="BL50" t="s">
        <v>255</v>
      </c>
      <c r="BM50" t="s">
        <v>310</v>
      </c>
      <c r="BN50" t="s">
        <v>409</v>
      </c>
      <c r="BO50" t="s">
        <v>257</v>
      </c>
      <c r="BP50" t="s">
        <v>311</v>
      </c>
      <c r="BQ50" t="s">
        <v>222</v>
      </c>
      <c r="BS50" t="s">
        <v>258</v>
      </c>
      <c r="BT50" t="s">
        <v>223</v>
      </c>
      <c r="BU50" t="s">
        <v>224</v>
      </c>
      <c r="BV50" t="s">
        <v>225</v>
      </c>
      <c r="BW50" t="s">
        <v>222</v>
      </c>
      <c r="CF50" t="s">
        <v>262</v>
      </c>
      <c r="CG50">
        <v>1</v>
      </c>
      <c r="CH50">
        <v>1</v>
      </c>
      <c r="CI50">
        <v>1</v>
      </c>
      <c r="CJ50">
        <v>1</v>
      </c>
      <c r="CK50">
        <v>0</v>
      </c>
      <c r="CL50" t="s">
        <v>227</v>
      </c>
      <c r="CM50" t="s">
        <v>228</v>
      </c>
      <c r="CN50" t="s">
        <v>229</v>
      </c>
      <c r="CO50" t="s">
        <v>230</v>
      </c>
      <c r="CP50" t="s">
        <v>266</v>
      </c>
      <c r="CQ50">
        <v>5</v>
      </c>
      <c r="CR50" t="s">
        <v>222</v>
      </c>
      <c r="CV50" t="s">
        <v>398</v>
      </c>
      <c r="CW50" t="s">
        <v>329</v>
      </c>
      <c r="CX50" t="s">
        <v>368</v>
      </c>
      <c r="GC50" t="s">
        <v>759</v>
      </c>
      <c r="GD50" t="s">
        <v>760</v>
      </c>
      <c r="GE50" t="s">
        <v>761</v>
      </c>
      <c r="GF50" t="s">
        <v>762</v>
      </c>
      <c r="GM50">
        <v>696337565</v>
      </c>
      <c r="GN50" t="s">
        <v>763</v>
      </c>
      <c r="GO50" s="1">
        <v>45896.482615740737</v>
      </c>
      <c r="GR50" t="s">
        <v>240</v>
      </c>
      <c r="GT50" t="s">
        <v>241</v>
      </c>
      <c r="GV50" t="s">
        <v>764</v>
      </c>
      <c r="GW50">
        <v>49</v>
      </c>
    </row>
    <row r="51" spans="1:205" x14ac:dyDescent="0.3">
      <c r="A51" s="1">
        <v>45896.71175534722</v>
      </c>
      <c r="B51" s="1">
        <v>45896.72390261574</v>
      </c>
      <c r="H51" s="1">
        <v>45896</v>
      </c>
      <c r="I51" t="s">
        <v>298</v>
      </c>
      <c r="L51" t="s">
        <v>299</v>
      </c>
      <c r="M51" t="s">
        <v>300</v>
      </c>
      <c r="N51" t="s">
        <v>463</v>
      </c>
      <c r="O51" t="s">
        <v>765</v>
      </c>
      <c r="S51" t="s">
        <v>282</v>
      </c>
      <c r="U51" t="s">
        <v>249</v>
      </c>
      <c r="V51" t="s">
        <v>766</v>
      </c>
      <c r="W51" t="s">
        <v>767</v>
      </c>
      <c r="X51" t="s">
        <v>295</v>
      </c>
      <c r="Y51" t="s">
        <v>250</v>
      </c>
      <c r="Z51">
        <v>0</v>
      </c>
      <c r="AA51">
        <v>1</v>
      </c>
      <c r="AB51">
        <v>0</v>
      </c>
      <c r="AC51">
        <v>228</v>
      </c>
      <c r="AD51">
        <v>228</v>
      </c>
      <c r="AE51">
        <v>228</v>
      </c>
      <c r="AF51" t="s">
        <v>210</v>
      </c>
      <c r="AG51" t="s">
        <v>282</v>
      </c>
      <c r="AH51">
        <v>0</v>
      </c>
      <c r="AI51">
        <v>0</v>
      </c>
      <c r="AJ51">
        <v>0</v>
      </c>
      <c r="AK51">
        <v>0</v>
      </c>
      <c r="AL51">
        <v>0</v>
      </c>
      <c r="AM51">
        <v>0</v>
      </c>
      <c r="AN51">
        <v>0</v>
      </c>
      <c r="AO51">
        <v>1</v>
      </c>
      <c r="AP51">
        <v>0</v>
      </c>
      <c r="AR51" t="s">
        <v>282</v>
      </c>
      <c r="AS51">
        <v>50</v>
      </c>
      <c r="AT51">
        <v>30</v>
      </c>
      <c r="AU51" t="s">
        <v>306</v>
      </c>
      <c r="AV51" t="s">
        <v>284</v>
      </c>
      <c r="AW51">
        <v>1</v>
      </c>
      <c r="AX51">
        <v>1</v>
      </c>
      <c r="AY51">
        <v>0</v>
      </c>
      <c r="AZ51">
        <v>0</v>
      </c>
      <c r="BA51">
        <v>0</v>
      </c>
      <c r="BC51" t="s">
        <v>214</v>
      </c>
      <c r="BD51" t="s">
        <v>327</v>
      </c>
      <c r="BE51">
        <v>0</v>
      </c>
      <c r="BF51">
        <v>0</v>
      </c>
      <c r="BG51">
        <v>0</v>
      </c>
      <c r="BH51">
        <v>0</v>
      </c>
      <c r="BI51">
        <v>0</v>
      </c>
      <c r="BJ51">
        <v>1</v>
      </c>
      <c r="BK51" t="s">
        <v>216</v>
      </c>
      <c r="BL51" t="s">
        <v>408</v>
      </c>
      <c r="BM51" t="s">
        <v>286</v>
      </c>
      <c r="BN51" t="s">
        <v>409</v>
      </c>
      <c r="BO51" t="s">
        <v>220</v>
      </c>
      <c r="BP51" t="s">
        <v>221</v>
      </c>
      <c r="BQ51" t="s">
        <v>222</v>
      </c>
      <c r="BS51" t="s">
        <v>258</v>
      </c>
      <c r="BT51" t="s">
        <v>223</v>
      </c>
      <c r="BU51" t="s">
        <v>224</v>
      </c>
      <c r="BV51" t="s">
        <v>225</v>
      </c>
      <c r="BW51" t="s">
        <v>222</v>
      </c>
      <c r="CF51" t="s">
        <v>479</v>
      </c>
      <c r="CG51">
        <v>0</v>
      </c>
      <c r="CH51">
        <v>0</v>
      </c>
      <c r="CI51">
        <v>0</v>
      </c>
      <c r="CJ51">
        <v>1</v>
      </c>
      <c r="CK51">
        <v>0</v>
      </c>
      <c r="CL51" t="s">
        <v>227</v>
      </c>
      <c r="CM51" t="s">
        <v>228</v>
      </c>
      <c r="CN51" t="s">
        <v>229</v>
      </c>
      <c r="CO51" t="s">
        <v>230</v>
      </c>
      <c r="CP51" t="s">
        <v>266</v>
      </c>
      <c r="CQ51">
        <v>25</v>
      </c>
      <c r="CR51" t="s">
        <v>222</v>
      </c>
      <c r="CV51" t="s">
        <v>232</v>
      </c>
      <c r="CW51" t="s">
        <v>233</v>
      </c>
      <c r="CX51" t="s">
        <v>234</v>
      </c>
      <c r="GC51" t="s">
        <v>768</v>
      </c>
      <c r="GD51" t="s">
        <v>769</v>
      </c>
      <c r="GE51" t="s">
        <v>295</v>
      </c>
      <c r="GM51">
        <v>696346047</v>
      </c>
      <c r="GN51" t="s">
        <v>770</v>
      </c>
      <c r="GO51" s="1">
        <v>45896.494768518518</v>
      </c>
      <c r="GR51" t="s">
        <v>240</v>
      </c>
      <c r="GT51" t="s">
        <v>241</v>
      </c>
      <c r="GV51" t="s">
        <v>771</v>
      </c>
      <c r="GW51">
        <v>50</v>
      </c>
    </row>
    <row r="52" spans="1:205" x14ac:dyDescent="0.3">
      <c r="A52" s="1">
        <v>45896.56950553241</v>
      </c>
      <c r="B52" s="1">
        <v>45896.730964305563</v>
      </c>
      <c r="H52" s="1">
        <v>45896</v>
      </c>
      <c r="I52" t="s">
        <v>772</v>
      </c>
      <c r="L52" t="s">
        <v>299</v>
      </c>
      <c r="M52" t="s">
        <v>773</v>
      </c>
      <c r="N52" t="s">
        <v>774</v>
      </c>
      <c r="O52" t="s">
        <v>775</v>
      </c>
      <c r="S52" t="s">
        <v>282</v>
      </c>
      <c r="U52" t="s">
        <v>208</v>
      </c>
      <c r="V52" t="s">
        <v>776</v>
      </c>
      <c r="W52" t="s">
        <v>777</v>
      </c>
      <c r="X52" t="s">
        <v>207</v>
      </c>
      <c r="Y52" t="s">
        <v>281</v>
      </c>
      <c r="Z52">
        <v>1</v>
      </c>
      <c r="AA52">
        <v>0</v>
      </c>
      <c r="AB52">
        <v>0</v>
      </c>
      <c r="AC52">
        <v>240</v>
      </c>
      <c r="AD52">
        <v>180</v>
      </c>
      <c r="AE52">
        <v>180</v>
      </c>
      <c r="AF52" t="s">
        <v>210</v>
      </c>
      <c r="AG52" t="s">
        <v>282</v>
      </c>
      <c r="AH52">
        <v>0</v>
      </c>
      <c r="AI52">
        <v>0</v>
      </c>
      <c r="AJ52">
        <v>0</v>
      </c>
      <c r="AK52">
        <v>0</v>
      </c>
      <c r="AL52">
        <v>0</v>
      </c>
      <c r="AM52">
        <v>0</v>
      </c>
      <c r="AN52">
        <v>0</v>
      </c>
      <c r="AO52">
        <v>1</v>
      </c>
      <c r="AP52">
        <v>0</v>
      </c>
      <c r="AR52" t="s">
        <v>282</v>
      </c>
      <c r="AS52">
        <v>23</v>
      </c>
      <c r="AT52">
        <v>8</v>
      </c>
      <c r="AU52" t="s">
        <v>407</v>
      </c>
      <c r="AV52" t="s">
        <v>213</v>
      </c>
      <c r="AW52">
        <v>1</v>
      </c>
      <c r="AX52">
        <v>0</v>
      </c>
      <c r="AY52">
        <v>0</v>
      </c>
      <c r="AZ52">
        <v>0</v>
      </c>
      <c r="BA52">
        <v>0</v>
      </c>
      <c r="BC52" t="s">
        <v>341</v>
      </c>
      <c r="BD52" t="s">
        <v>327</v>
      </c>
      <c r="BE52">
        <v>0</v>
      </c>
      <c r="BF52">
        <v>0</v>
      </c>
      <c r="BG52">
        <v>0</v>
      </c>
      <c r="BH52">
        <v>0</v>
      </c>
      <c r="BI52">
        <v>0</v>
      </c>
      <c r="BJ52">
        <v>1</v>
      </c>
      <c r="BK52" t="s">
        <v>216</v>
      </c>
      <c r="BL52" t="s">
        <v>408</v>
      </c>
      <c r="BM52" t="s">
        <v>286</v>
      </c>
      <c r="BN52" t="s">
        <v>409</v>
      </c>
      <c r="BO52" t="s">
        <v>220</v>
      </c>
      <c r="BP52" t="s">
        <v>221</v>
      </c>
      <c r="BQ52" t="s">
        <v>222</v>
      </c>
      <c r="BS52" t="s">
        <v>258</v>
      </c>
      <c r="BT52" t="s">
        <v>312</v>
      </c>
      <c r="BU52" t="s">
        <v>224</v>
      </c>
      <c r="BV52" t="s">
        <v>225</v>
      </c>
      <c r="BW52" t="s">
        <v>222</v>
      </c>
      <c r="CF52" t="s">
        <v>226</v>
      </c>
      <c r="CG52">
        <v>0</v>
      </c>
      <c r="CH52">
        <v>0</v>
      </c>
      <c r="CI52">
        <v>1</v>
      </c>
      <c r="CJ52">
        <v>0</v>
      </c>
      <c r="CK52">
        <v>0</v>
      </c>
      <c r="CL52" t="s">
        <v>345</v>
      </c>
      <c r="CM52" t="s">
        <v>228</v>
      </c>
      <c r="CN52" t="s">
        <v>229</v>
      </c>
      <c r="CO52" t="s">
        <v>230</v>
      </c>
      <c r="CP52" t="s">
        <v>266</v>
      </c>
      <c r="CQ52">
        <v>8</v>
      </c>
      <c r="CR52" t="s">
        <v>222</v>
      </c>
      <c r="CV52" t="s">
        <v>398</v>
      </c>
      <c r="CW52" t="s">
        <v>367</v>
      </c>
      <c r="CX52" t="s">
        <v>330</v>
      </c>
      <c r="GC52" t="s">
        <v>778</v>
      </c>
      <c r="GD52" t="s">
        <v>779</v>
      </c>
      <c r="GE52" t="s">
        <v>780</v>
      </c>
      <c r="GM52">
        <v>696350349</v>
      </c>
      <c r="GN52" t="s">
        <v>781</v>
      </c>
      <c r="GO52" s="1">
        <v>45896.501840277779</v>
      </c>
      <c r="GR52" t="s">
        <v>240</v>
      </c>
      <c r="GT52" t="s">
        <v>241</v>
      </c>
      <c r="GV52" t="s">
        <v>782</v>
      </c>
      <c r="GW52">
        <v>51</v>
      </c>
    </row>
    <row r="53" spans="1:205" x14ac:dyDescent="0.3">
      <c r="A53" s="1">
        <v>45896.515101087964</v>
      </c>
      <c r="B53" s="1">
        <v>45896.732005740741</v>
      </c>
      <c r="H53" s="1">
        <v>45896</v>
      </c>
      <c r="I53" t="s">
        <v>772</v>
      </c>
      <c r="L53" t="s">
        <v>299</v>
      </c>
      <c r="M53" t="s">
        <v>773</v>
      </c>
      <c r="N53" t="s">
        <v>774</v>
      </c>
      <c r="O53" t="s">
        <v>775</v>
      </c>
      <c r="S53" t="s">
        <v>302</v>
      </c>
      <c r="U53" t="s">
        <v>249</v>
      </c>
      <c r="V53" t="s">
        <v>783</v>
      </c>
      <c r="W53" t="s">
        <v>784</v>
      </c>
      <c r="X53" t="s">
        <v>207</v>
      </c>
      <c r="Y53" t="s">
        <v>209</v>
      </c>
      <c r="Z53">
        <v>0</v>
      </c>
      <c r="AA53">
        <v>0</v>
      </c>
      <c r="AB53">
        <v>1</v>
      </c>
      <c r="AC53">
        <v>192</v>
      </c>
      <c r="AD53">
        <v>120</v>
      </c>
      <c r="AE53">
        <v>120</v>
      </c>
      <c r="AF53" t="s">
        <v>210</v>
      </c>
      <c r="AG53" t="s">
        <v>302</v>
      </c>
      <c r="AH53">
        <v>0</v>
      </c>
      <c r="AI53">
        <v>0</v>
      </c>
      <c r="AJ53">
        <v>0</v>
      </c>
      <c r="AK53">
        <v>0</v>
      </c>
      <c r="AL53">
        <v>0</v>
      </c>
      <c r="AM53">
        <v>1</v>
      </c>
      <c r="AN53">
        <v>0</v>
      </c>
      <c r="AO53">
        <v>0</v>
      </c>
      <c r="AP53">
        <v>0</v>
      </c>
      <c r="AR53" t="s">
        <v>302</v>
      </c>
      <c r="AS53">
        <v>28</v>
      </c>
      <c r="AT53">
        <v>12</v>
      </c>
      <c r="AU53" t="s">
        <v>407</v>
      </c>
      <c r="AV53" t="s">
        <v>213</v>
      </c>
      <c r="AW53">
        <v>1</v>
      </c>
      <c r="AX53">
        <v>0</v>
      </c>
      <c r="AY53">
        <v>0</v>
      </c>
      <c r="AZ53">
        <v>0</v>
      </c>
      <c r="BA53">
        <v>0</v>
      </c>
      <c r="BC53" t="s">
        <v>341</v>
      </c>
      <c r="BD53" t="s">
        <v>327</v>
      </c>
      <c r="BE53">
        <v>0</v>
      </c>
      <c r="BF53">
        <v>0</v>
      </c>
      <c r="BG53">
        <v>0</v>
      </c>
      <c r="BH53">
        <v>0</v>
      </c>
      <c r="BI53">
        <v>0</v>
      </c>
      <c r="BJ53">
        <v>1</v>
      </c>
      <c r="BK53" t="s">
        <v>285</v>
      </c>
      <c r="BL53" t="s">
        <v>408</v>
      </c>
      <c r="BM53" t="s">
        <v>286</v>
      </c>
      <c r="BN53" t="s">
        <v>219</v>
      </c>
      <c r="BO53" t="s">
        <v>220</v>
      </c>
      <c r="BP53" t="s">
        <v>221</v>
      </c>
      <c r="BQ53" t="s">
        <v>222</v>
      </c>
      <c r="BS53" t="s">
        <v>258</v>
      </c>
      <c r="BT53" t="s">
        <v>312</v>
      </c>
      <c r="BU53" t="s">
        <v>224</v>
      </c>
      <c r="BV53" t="s">
        <v>225</v>
      </c>
      <c r="BW53" t="s">
        <v>222</v>
      </c>
      <c r="CF53" t="s">
        <v>479</v>
      </c>
      <c r="CG53">
        <v>0</v>
      </c>
      <c r="CH53">
        <v>0</v>
      </c>
      <c r="CI53">
        <v>0</v>
      </c>
      <c r="CJ53">
        <v>1</v>
      </c>
      <c r="CK53">
        <v>0</v>
      </c>
      <c r="CL53" t="s">
        <v>227</v>
      </c>
      <c r="CM53" t="s">
        <v>228</v>
      </c>
      <c r="CN53" t="s">
        <v>229</v>
      </c>
      <c r="CO53" t="s">
        <v>230</v>
      </c>
      <c r="CP53" t="s">
        <v>266</v>
      </c>
      <c r="CQ53">
        <v>12</v>
      </c>
      <c r="CR53" t="s">
        <v>258</v>
      </c>
      <c r="CS53" t="s">
        <v>382</v>
      </c>
      <c r="CT53" t="s">
        <v>291</v>
      </c>
      <c r="CU53" t="s">
        <v>366</v>
      </c>
      <c r="CV53" t="s">
        <v>232</v>
      </c>
      <c r="CW53" t="s">
        <v>233</v>
      </c>
      <c r="CX53" t="s">
        <v>368</v>
      </c>
      <c r="GC53" t="s">
        <v>785</v>
      </c>
      <c r="GD53" t="s">
        <v>786</v>
      </c>
      <c r="GE53" t="s">
        <v>780</v>
      </c>
      <c r="GM53">
        <v>696351005</v>
      </c>
      <c r="GN53" t="s">
        <v>787</v>
      </c>
      <c r="GO53" s="1">
        <v>45896.502881944441</v>
      </c>
      <c r="GR53" t="s">
        <v>240</v>
      </c>
      <c r="GT53" t="s">
        <v>241</v>
      </c>
      <c r="GV53" t="s">
        <v>788</v>
      </c>
      <c r="GW53">
        <v>52</v>
      </c>
    </row>
    <row r="54" spans="1:205" x14ac:dyDescent="0.3">
      <c r="A54" s="1">
        <v>45896.723904918981</v>
      </c>
      <c r="B54" s="1">
        <v>45896.734047314807</v>
      </c>
      <c r="H54" s="1">
        <v>45896</v>
      </c>
      <c r="I54" t="s">
        <v>298</v>
      </c>
      <c r="L54" t="s">
        <v>299</v>
      </c>
      <c r="M54" t="s">
        <v>300</v>
      </c>
      <c r="N54" t="s">
        <v>442</v>
      </c>
      <c r="O54" t="s">
        <v>455</v>
      </c>
      <c r="S54" t="s">
        <v>302</v>
      </c>
      <c r="U54" t="s">
        <v>249</v>
      </c>
      <c r="V54" t="s">
        <v>789</v>
      </c>
      <c r="W54" t="s">
        <v>790</v>
      </c>
      <c r="X54" t="s">
        <v>207</v>
      </c>
      <c r="Y54" t="s">
        <v>281</v>
      </c>
      <c r="Z54">
        <v>1</v>
      </c>
      <c r="AA54">
        <v>0</v>
      </c>
      <c r="AB54">
        <v>0</v>
      </c>
      <c r="AC54">
        <v>204</v>
      </c>
      <c r="AD54">
        <v>204</v>
      </c>
      <c r="AE54">
        <v>204</v>
      </c>
      <c r="AF54" t="s">
        <v>210</v>
      </c>
      <c r="AG54" t="s">
        <v>752</v>
      </c>
      <c r="AH54">
        <v>0</v>
      </c>
      <c r="AI54">
        <v>0</v>
      </c>
      <c r="AJ54">
        <v>0</v>
      </c>
      <c r="AK54">
        <v>0</v>
      </c>
      <c r="AL54">
        <v>0</v>
      </c>
      <c r="AM54">
        <v>1</v>
      </c>
      <c r="AN54">
        <v>0</v>
      </c>
      <c r="AO54">
        <v>0</v>
      </c>
      <c r="AP54">
        <v>1</v>
      </c>
      <c r="AR54" t="s">
        <v>302</v>
      </c>
      <c r="AS54">
        <v>15</v>
      </c>
      <c r="AT54">
        <v>13</v>
      </c>
      <c r="AU54" t="s">
        <v>407</v>
      </c>
      <c r="AV54" t="s">
        <v>284</v>
      </c>
      <c r="AW54">
        <v>1</v>
      </c>
      <c r="AX54">
        <v>1</v>
      </c>
      <c r="AY54">
        <v>0</v>
      </c>
      <c r="AZ54">
        <v>0</v>
      </c>
      <c r="BA54">
        <v>0</v>
      </c>
      <c r="BC54" t="s">
        <v>308</v>
      </c>
      <c r="BD54" t="s">
        <v>327</v>
      </c>
      <c r="BE54">
        <v>0</v>
      </c>
      <c r="BF54">
        <v>0</v>
      </c>
      <c r="BG54">
        <v>0</v>
      </c>
      <c r="BH54">
        <v>0</v>
      </c>
      <c r="BI54">
        <v>0</v>
      </c>
      <c r="BJ54">
        <v>1</v>
      </c>
      <c r="BK54" t="s">
        <v>216</v>
      </c>
      <c r="BL54" t="s">
        <v>255</v>
      </c>
      <c r="BM54" t="s">
        <v>218</v>
      </c>
      <c r="BN54" t="s">
        <v>219</v>
      </c>
      <c r="BO54" t="s">
        <v>288</v>
      </c>
      <c r="BP54" t="s">
        <v>504</v>
      </c>
      <c r="BQ54" t="s">
        <v>222</v>
      </c>
      <c r="BS54" t="s">
        <v>258</v>
      </c>
      <c r="BT54" t="s">
        <v>223</v>
      </c>
      <c r="BU54" t="s">
        <v>224</v>
      </c>
      <c r="BV54" t="s">
        <v>225</v>
      </c>
      <c r="BW54" t="s">
        <v>222</v>
      </c>
      <c r="CF54" t="s">
        <v>640</v>
      </c>
      <c r="CG54">
        <v>0</v>
      </c>
      <c r="CH54">
        <v>1</v>
      </c>
      <c r="CI54">
        <v>1</v>
      </c>
      <c r="CJ54">
        <v>1</v>
      </c>
      <c r="CK54">
        <v>0</v>
      </c>
      <c r="CL54" t="s">
        <v>345</v>
      </c>
      <c r="CM54" t="s">
        <v>228</v>
      </c>
      <c r="CN54" t="s">
        <v>229</v>
      </c>
      <c r="CO54" t="s">
        <v>230</v>
      </c>
      <c r="CP54" t="s">
        <v>266</v>
      </c>
      <c r="CQ54">
        <v>13</v>
      </c>
      <c r="CR54" t="s">
        <v>258</v>
      </c>
      <c r="CS54" t="s">
        <v>382</v>
      </c>
      <c r="CT54" t="s">
        <v>291</v>
      </c>
      <c r="CU54" t="s">
        <v>366</v>
      </c>
      <c r="CV54" t="s">
        <v>398</v>
      </c>
      <c r="CW54" t="s">
        <v>367</v>
      </c>
      <c r="CX54" t="s">
        <v>368</v>
      </c>
      <c r="GC54" t="s">
        <v>791</v>
      </c>
      <c r="GD54" t="s">
        <v>792</v>
      </c>
      <c r="GE54" t="s">
        <v>295</v>
      </c>
      <c r="GM54">
        <v>696351950</v>
      </c>
      <c r="GN54" t="s">
        <v>793</v>
      </c>
      <c r="GO54" s="1">
        <v>45896.504907407398</v>
      </c>
      <c r="GR54" t="s">
        <v>240</v>
      </c>
      <c r="GT54" t="s">
        <v>241</v>
      </c>
      <c r="GV54" t="s">
        <v>794</v>
      </c>
      <c r="GW54">
        <v>53</v>
      </c>
    </row>
    <row r="55" spans="1:205" x14ac:dyDescent="0.3">
      <c r="A55" s="1">
        <v>45896.734049467603</v>
      </c>
      <c r="B55" s="1">
        <v>46052.469268032408</v>
      </c>
      <c r="H55" s="1">
        <v>45896</v>
      </c>
      <c r="I55" t="s">
        <v>298</v>
      </c>
      <c r="L55" t="s">
        <v>201</v>
      </c>
      <c r="M55" t="s">
        <v>300</v>
      </c>
      <c r="N55" t="s">
        <v>300</v>
      </c>
      <c r="O55" t="s">
        <v>415</v>
      </c>
      <c r="P55" t="s">
        <v>795</v>
      </c>
      <c r="Q55" t="s">
        <v>796</v>
      </c>
      <c r="R55" t="s">
        <v>207</v>
      </c>
      <c r="U55" t="s">
        <v>208</v>
      </c>
      <c r="Y55" t="s">
        <v>250</v>
      </c>
      <c r="Z55">
        <v>0</v>
      </c>
      <c r="AA55">
        <v>1</v>
      </c>
      <c r="AB55">
        <v>0</v>
      </c>
      <c r="AC55">
        <v>360</v>
      </c>
      <c r="AD55">
        <v>360</v>
      </c>
      <c r="AE55">
        <v>360</v>
      </c>
      <c r="AF55" t="s">
        <v>210</v>
      </c>
      <c r="AG55" t="s">
        <v>211</v>
      </c>
      <c r="AH55">
        <v>0</v>
      </c>
      <c r="AI55">
        <v>0</v>
      </c>
      <c r="AJ55">
        <v>0</v>
      </c>
      <c r="AK55">
        <v>0</v>
      </c>
      <c r="AL55">
        <v>0</v>
      </c>
      <c r="AM55">
        <v>0</v>
      </c>
      <c r="AN55">
        <v>1</v>
      </c>
      <c r="AO55">
        <v>0</v>
      </c>
      <c r="AP55">
        <v>0</v>
      </c>
      <c r="AR55" t="s">
        <v>211</v>
      </c>
      <c r="AS55">
        <v>30</v>
      </c>
      <c r="AT55">
        <v>16</v>
      </c>
      <c r="AU55" t="s">
        <v>253</v>
      </c>
      <c r="AV55" t="s">
        <v>797</v>
      </c>
      <c r="AW55">
        <v>1</v>
      </c>
      <c r="AX55">
        <v>1</v>
      </c>
      <c r="AY55">
        <v>1</v>
      </c>
      <c r="AZ55">
        <v>1</v>
      </c>
      <c r="BA55">
        <v>0</v>
      </c>
      <c r="BC55" t="s">
        <v>308</v>
      </c>
      <c r="BD55" t="s">
        <v>694</v>
      </c>
      <c r="BE55">
        <v>1</v>
      </c>
      <c r="BF55">
        <v>1</v>
      </c>
      <c r="BG55">
        <v>0</v>
      </c>
      <c r="BH55">
        <v>0</v>
      </c>
      <c r="BI55">
        <v>1</v>
      </c>
      <c r="BJ55">
        <v>0</v>
      </c>
      <c r="BK55" t="s">
        <v>216</v>
      </c>
      <c r="BL55" t="s">
        <v>255</v>
      </c>
      <c r="BM55" t="s">
        <v>310</v>
      </c>
      <c r="BN55" t="s">
        <v>409</v>
      </c>
      <c r="BO55" t="s">
        <v>257</v>
      </c>
      <c r="BP55" t="s">
        <v>311</v>
      </c>
      <c r="BQ55" t="s">
        <v>222</v>
      </c>
      <c r="BS55" t="s">
        <v>258</v>
      </c>
      <c r="BT55" t="s">
        <v>223</v>
      </c>
      <c r="BU55" t="s">
        <v>224</v>
      </c>
      <c r="BV55" t="s">
        <v>225</v>
      </c>
      <c r="BW55" t="s">
        <v>222</v>
      </c>
      <c r="CF55" t="s">
        <v>262</v>
      </c>
      <c r="CG55">
        <v>1</v>
      </c>
      <c r="CH55">
        <v>1</v>
      </c>
      <c r="CI55">
        <v>1</v>
      </c>
      <c r="CJ55">
        <v>1</v>
      </c>
      <c r="CK55">
        <v>0</v>
      </c>
      <c r="CL55" t="s">
        <v>263</v>
      </c>
      <c r="CM55" t="s">
        <v>346</v>
      </c>
      <c r="CN55" t="s">
        <v>265</v>
      </c>
      <c r="CO55" t="s">
        <v>313</v>
      </c>
      <c r="CP55" t="s">
        <v>266</v>
      </c>
      <c r="CQ55">
        <v>16</v>
      </c>
      <c r="CR55" t="s">
        <v>258</v>
      </c>
      <c r="CS55" t="s">
        <v>290</v>
      </c>
      <c r="CT55" t="s">
        <v>291</v>
      </c>
      <c r="CU55" t="s">
        <v>564</v>
      </c>
      <c r="CV55" t="s">
        <v>232</v>
      </c>
      <c r="CW55" t="s">
        <v>233</v>
      </c>
      <c r="CX55" t="s">
        <v>234</v>
      </c>
      <c r="GC55" t="s">
        <v>798</v>
      </c>
      <c r="GD55" t="s">
        <v>799</v>
      </c>
      <c r="GE55" t="s">
        <v>800</v>
      </c>
      <c r="GM55">
        <v>696361265</v>
      </c>
      <c r="GN55" t="s">
        <v>801</v>
      </c>
      <c r="GO55" s="1">
        <v>45896.520995370367</v>
      </c>
      <c r="GR55" t="s">
        <v>240</v>
      </c>
      <c r="GT55" t="s">
        <v>241</v>
      </c>
      <c r="GV55" t="s">
        <v>802</v>
      </c>
      <c r="GW55">
        <v>54</v>
      </c>
    </row>
    <row r="56" spans="1:205" x14ac:dyDescent="0.3">
      <c r="A56" s="1">
        <v>45896.579731678241</v>
      </c>
      <c r="B56" s="1">
        <v>45896.753492442127</v>
      </c>
      <c r="H56" s="1">
        <v>45896</v>
      </c>
      <c r="I56" t="s">
        <v>414</v>
      </c>
      <c r="L56" t="s">
        <v>299</v>
      </c>
      <c r="M56" t="s">
        <v>645</v>
      </c>
      <c r="N56" t="s">
        <v>646</v>
      </c>
      <c r="O56" t="s">
        <v>803</v>
      </c>
      <c r="S56" t="s">
        <v>501</v>
      </c>
      <c r="U56" t="s">
        <v>249</v>
      </c>
      <c r="V56" t="s">
        <v>804</v>
      </c>
      <c r="W56" t="s">
        <v>805</v>
      </c>
      <c r="X56" t="s">
        <v>295</v>
      </c>
      <c r="Y56" t="s">
        <v>281</v>
      </c>
      <c r="Z56">
        <v>1</v>
      </c>
      <c r="AA56">
        <v>0</v>
      </c>
      <c r="AB56">
        <v>0</v>
      </c>
      <c r="AC56">
        <v>216</v>
      </c>
      <c r="AD56">
        <v>216</v>
      </c>
      <c r="AE56">
        <v>216</v>
      </c>
      <c r="AF56" t="s">
        <v>210</v>
      </c>
      <c r="AG56" t="s">
        <v>806</v>
      </c>
      <c r="AH56">
        <v>0</v>
      </c>
      <c r="AI56">
        <v>1</v>
      </c>
      <c r="AJ56">
        <v>0</v>
      </c>
      <c r="AK56">
        <v>0</v>
      </c>
      <c r="AL56">
        <v>0</v>
      </c>
      <c r="AM56">
        <v>0</v>
      </c>
      <c r="AN56">
        <v>0</v>
      </c>
      <c r="AO56">
        <v>1</v>
      </c>
      <c r="AP56">
        <v>0</v>
      </c>
      <c r="AR56" t="s">
        <v>501</v>
      </c>
      <c r="AS56">
        <v>22</v>
      </c>
      <c r="AT56">
        <v>14</v>
      </c>
      <c r="AU56" t="s">
        <v>306</v>
      </c>
      <c r="AV56" t="s">
        <v>213</v>
      </c>
      <c r="AW56">
        <v>1</v>
      </c>
      <c r="AX56">
        <v>0</v>
      </c>
      <c r="AY56">
        <v>0</v>
      </c>
      <c r="AZ56">
        <v>0</v>
      </c>
      <c r="BA56">
        <v>0</v>
      </c>
      <c r="BC56" t="s">
        <v>308</v>
      </c>
      <c r="BD56" t="s">
        <v>327</v>
      </c>
      <c r="BE56">
        <v>0</v>
      </c>
      <c r="BF56">
        <v>0</v>
      </c>
      <c r="BG56">
        <v>0</v>
      </c>
      <c r="BH56">
        <v>0</v>
      </c>
      <c r="BI56">
        <v>0</v>
      </c>
      <c r="BJ56">
        <v>1</v>
      </c>
      <c r="BK56" t="s">
        <v>446</v>
      </c>
      <c r="BN56" t="s">
        <v>219</v>
      </c>
      <c r="BO56" t="s">
        <v>220</v>
      </c>
      <c r="BP56" t="s">
        <v>221</v>
      </c>
      <c r="BQ56" t="s">
        <v>222</v>
      </c>
      <c r="BS56" t="s">
        <v>258</v>
      </c>
      <c r="BT56" t="s">
        <v>223</v>
      </c>
      <c r="BU56" t="s">
        <v>224</v>
      </c>
      <c r="BV56" t="s">
        <v>225</v>
      </c>
      <c r="BW56" t="s">
        <v>222</v>
      </c>
      <c r="CF56" t="s">
        <v>355</v>
      </c>
      <c r="CG56">
        <v>0</v>
      </c>
      <c r="CH56">
        <v>0</v>
      </c>
      <c r="CI56">
        <v>0</v>
      </c>
      <c r="CJ56">
        <v>0</v>
      </c>
      <c r="CK56">
        <v>1</v>
      </c>
      <c r="CL56" t="s">
        <v>263</v>
      </c>
      <c r="CM56" t="s">
        <v>346</v>
      </c>
      <c r="CN56" t="s">
        <v>229</v>
      </c>
      <c r="CO56" t="s">
        <v>230</v>
      </c>
      <c r="CP56" t="s">
        <v>266</v>
      </c>
      <c r="CQ56">
        <v>14</v>
      </c>
      <c r="CR56" t="s">
        <v>222</v>
      </c>
      <c r="CV56" t="s">
        <v>267</v>
      </c>
      <c r="CW56" t="s">
        <v>268</v>
      </c>
      <c r="CX56" t="s">
        <v>269</v>
      </c>
      <c r="GC56" t="s">
        <v>807</v>
      </c>
      <c r="GD56" t="s">
        <v>808</v>
      </c>
      <c r="GE56" t="s">
        <v>809</v>
      </c>
      <c r="GM56">
        <v>696363405</v>
      </c>
      <c r="GN56" t="s">
        <v>810</v>
      </c>
      <c r="GO56" s="1">
        <v>45896.524317129632</v>
      </c>
      <c r="GR56" t="s">
        <v>240</v>
      </c>
      <c r="GT56" t="s">
        <v>241</v>
      </c>
      <c r="GV56" t="s">
        <v>811</v>
      </c>
      <c r="GW56">
        <v>55</v>
      </c>
    </row>
    <row r="57" spans="1:205" x14ac:dyDescent="0.3">
      <c r="A57" s="1">
        <v>45896.75013847222</v>
      </c>
      <c r="B57" s="1">
        <v>45896.760661944441</v>
      </c>
      <c r="H57" s="1">
        <v>45896</v>
      </c>
      <c r="I57" t="s">
        <v>298</v>
      </c>
      <c r="L57" t="s">
        <v>299</v>
      </c>
      <c r="M57" t="s">
        <v>300</v>
      </c>
      <c r="N57" t="s">
        <v>300</v>
      </c>
      <c r="O57" t="s">
        <v>301</v>
      </c>
      <c r="S57" t="s">
        <v>211</v>
      </c>
      <c r="U57" t="s">
        <v>208</v>
      </c>
      <c r="V57" t="s">
        <v>812</v>
      </c>
      <c r="W57" t="s">
        <v>813</v>
      </c>
      <c r="X57" t="s">
        <v>295</v>
      </c>
      <c r="Y57" t="s">
        <v>209</v>
      </c>
      <c r="Z57">
        <v>0</v>
      </c>
      <c r="AA57">
        <v>0</v>
      </c>
      <c r="AB57">
        <v>1</v>
      </c>
      <c r="AC57">
        <v>192</v>
      </c>
      <c r="AD57">
        <v>192</v>
      </c>
      <c r="AE57">
        <v>192</v>
      </c>
      <c r="AF57" t="s">
        <v>210</v>
      </c>
      <c r="AG57" t="s">
        <v>607</v>
      </c>
      <c r="AH57">
        <v>0</v>
      </c>
      <c r="AI57">
        <v>0</v>
      </c>
      <c r="AJ57">
        <v>0</v>
      </c>
      <c r="AK57">
        <v>0</v>
      </c>
      <c r="AL57">
        <v>0</v>
      </c>
      <c r="AM57">
        <v>0</v>
      </c>
      <c r="AN57">
        <v>1</v>
      </c>
      <c r="AO57">
        <v>0</v>
      </c>
      <c r="AP57">
        <v>1</v>
      </c>
      <c r="AR57" t="s">
        <v>211</v>
      </c>
      <c r="AS57">
        <v>10</v>
      </c>
      <c r="AT57">
        <v>8</v>
      </c>
      <c r="AU57" t="s">
        <v>306</v>
      </c>
      <c r="AV57" t="s">
        <v>307</v>
      </c>
      <c r="AW57">
        <v>0</v>
      </c>
      <c r="AX57">
        <v>1</v>
      </c>
      <c r="AY57">
        <v>0</v>
      </c>
      <c r="AZ57">
        <v>0</v>
      </c>
      <c r="BA57">
        <v>0</v>
      </c>
      <c r="BC57" t="s">
        <v>214</v>
      </c>
      <c r="BD57" t="s">
        <v>327</v>
      </c>
      <c r="BE57">
        <v>0</v>
      </c>
      <c r="BF57">
        <v>0</v>
      </c>
      <c r="BG57">
        <v>0</v>
      </c>
      <c r="BH57">
        <v>0</v>
      </c>
      <c r="BI57">
        <v>0</v>
      </c>
      <c r="BJ57">
        <v>1</v>
      </c>
      <c r="BK57" t="s">
        <v>285</v>
      </c>
      <c r="BL57" t="s">
        <v>408</v>
      </c>
      <c r="BM57" t="s">
        <v>218</v>
      </c>
      <c r="BN57" t="s">
        <v>219</v>
      </c>
      <c r="BO57" t="s">
        <v>220</v>
      </c>
      <c r="BP57" t="s">
        <v>221</v>
      </c>
      <c r="BQ57" t="s">
        <v>222</v>
      </c>
      <c r="BS57" t="s">
        <v>258</v>
      </c>
      <c r="BT57" t="s">
        <v>223</v>
      </c>
      <c r="BU57" t="s">
        <v>224</v>
      </c>
      <c r="BV57" t="s">
        <v>225</v>
      </c>
      <c r="BW57" t="s">
        <v>222</v>
      </c>
      <c r="CF57" t="s">
        <v>479</v>
      </c>
      <c r="CG57">
        <v>0</v>
      </c>
      <c r="CH57">
        <v>0</v>
      </c>
      <c r="CI57">
        <v>0</v>
      </c>
      <c r="CJ57">
        <v>1</v>
      </c>
      <c r="CK57">
        <v>0</v>
      </c>
      <c r="CL57" t="s">
        <v>345</v>
      </c>
      <c r="CM57" t="s">
        <v>346</v>
      </c>
      <c r="CN57" t="s">
        <v>229</v>
      </c>
      <c r="CO57" t="s">
        <v>230</v>
      </c>
      <c r="CP57" t="s">
        <v>266</v>
      </c>
      <c r="CQ57">
        <v>8</v>
      </c>
      <c r="CR57" t="s">
        <v>222</v>
      </c>
      <c r="CV57" t="s">
        <v>232</v>
      </c>
      <c r="CW57" t="s">
        <v>367</v>
      </c>
      <c r="CX57" t="s">
        <v>368</v>
      </c>
      <c r="GC57" t="s">
        <v>814</v>
      </c>
      <c r="GD57" t="s">
        <v>815</v>
      </c>
      <c r="GE57" t="s">
        <v>295</v>
      </c>
      <c r="GM57">
        <v>696368302</v>
      </c>
      <c r="GN57" t="s">
        <v>816</v>
      </c>
      <c r="GO57" s="1">
        <v>45896.531539351847</v>
      </c>
      <c r="GR57" t="s">
        <v>240</v>
      </c>
      <c r="GT57" t="s">
        <v>241</v>
      </c>
      <c r="GV57" t="s">
        <v>817</v>
      </c>
      <c r="GW57">
        <v>56</v>
      </c>
    </row>
    <row r="58" spans="1:205" x14ac:dyDescent="0.3">
      <c r="A58" s="1">
        <v>45896.760664085647</v>
      </c>
      <c r="B58" s="1">
        <v>45896.767407372688</v>
      </c>
      <c r="H58" s="1">
        <v>45896</v>
      </c>
      <c r="I58" t="s">
        <v>298</v>
      </c>
      <c r="L58" t="s">
        <v>201</v>
      </c>
      <c r="M58" t="s">
        <v>818</v>
      </c>
      <c r="N58" t="s">
        <v>819</v>
      </c>
      <c r="O58" t="s">
        <v>820</v>
      </c>
      <c r="P58" t="s">
        <v>821</v>
      </c>
      <c r="Q58" t="s">
        <v>280</v>
      </c>
      <c r="R58" t="s">
        <v>207</v>
      </c>
      <c r="U58" t="s">
        <v>249</v>
      </c>
      <c r="Y58" t="s">
        <v>281</v>
      </c>
      <c r="Z58">
        <v>1</v>
      </c>
      <c r="AA58">
        <v>0</v>
      </c>
      <c r="AB58">
        <v>0</v>
      </c>
      <c r="AC58">
        <v>252</v>
      </c>
      <c r="AD58">
        <v>144</v>
      </c>
      <c r="AE58">
        <v>144</v>
      </c>
      <c r="AF58" t="s">
        <v>210</v>
      </c>
      <c r="AG58" t="s">
        <v>282</v>
      </c>
      <c r="AH58">
        <v>0</v>
      </c>
      <c r="AI58">
        <v>0</v>
      </c>
      <c r="AJ58">
        <v>0</v>
      </c>
      <c r="AK58">
        <v>0</v>
      </c>
      <c r="AL58">
        <v>0</v>
      </c>
      <c r="AM58">
        <v>0</v>
      </c>
      <c r="AN58">
        <v>0</v>
      </c>
      <c r="AO58">
        <v>1</v>
      </c>
      <c r="AP58">
        <v>0</v>
      </c>
      <c r="AR58" t="s">
        <v>302</v>
      </c>
      <c r="AS58">
        <v>10</v>
      </c>
      <c r="AT58">
        <v>6</v>
      </c>
      <c r="AU58" t="s">
        <v>407</v>
      </c>
      <c r="AV58" t="s">
        <v>284</v>
      </c>
      <c r="AW58">
        <v>1</v>
      </c>
      <c r="AX58">
        <v>1</v>
      </c>
      <c r="AY58">
        <v>0</v>
      </c>
      <c r="AZ58">
        <v>0</v>
      </c>
      <c r="BA58">
        <v>0</v>
      </c>
      <c r="BC58" t="s">
        <v>214</v>
      </c>
      <c r="BD58" t="s">
        <v>327</v>
      </c>
      <c r="BE58">
        <v>0</v>
      </c>
      <c r="BF58">
        <v>0</v>
      </c>
      <c r="BG58">
        <v>0</v>
      </c>
      <c r="BH58">
        <v>0</v>
      </c>
      <c r="BI58">
        <v>0</v>
      </c>
      <c r="BJ58">
        <v>1</v>
      </c>
      <c r="BK58" t="s">
        <v>285</v>
      </c>
      <c r="BL58" t="s">
        <v>408</v>
      </c>
      <c r="BM58" t="s">
        <v>218</v>
      </c>
      <c r="BN58" t="s">
        <v>219</v>
      </c>
      <c r="BO58" t="s">
        <v>220</v>
      </c>
      <c r="BP58" t="s">
        <v>221</v>
      </c>
      <c r="BQ58" t="s">
        <v>222</v>
      </c>
      <c r="BS58" t="s">
        <v>258</v>
      </c>
      <c r="BT58" t="s">
        <v>223</v>
      </c>
      <c r="BU58" t="s">
        <v>224</v>
      </c>
      <c r="BV58" t="s">
        <v>225</v>
      </c>
      <c r="BW58" t="s">
        <v>258</v>
      </c>
      <c r="BX58" t="s">
        <v>822</v>
      </c>
      <c r="BY58">
        <v>1</v>
      </c>
      <c r="BZ58">
        <v>1</v>
      </c>
      <c r="CA58">
        <v>1</v>
      </c>
      <c r="CB58">
        <v>0</v>
      </c>
      <c r="CC58">
        <v>1</v>
      </c>
      <c r="CD58">
        <v>0</v>
      </c>
      <c r="CE58" t="s">
        <v>823</v>
      </c>
      <c r="CF58" t="s">
        <v>479</v>
      </c>
      <c r="CG58">
        <v>0</v>
      </c>
      <c r="CH58">
        <v>0</v>
      </c>
      <c r="CI58">
        <v>0</v>
      </c>
      <c r="CJ58">
        <v>1</v>
      </c>
      <c r="CK58">
        <v>0</v>
      </c>
      <c r="CL58" t="s">
        <v>227</v>
      </c>
      <c r="CM58" t="s">
        <v>228</v>
      </c>
      <c r="CN58" t="s">
        <v>229</v>
      </c>
      <c r="CO58" t="s">
        <v>230</v>
      </c>
      <c r="CP58" t="s">
        <v>231</v>
      </c>
      <c r="CQ58">
        <v>6</v>
      </c>
      <c r="CR58" t="s">
        <v>222</v>
      </c>
      <c r="CV58" t="s">
        <v>398</v>
      </c>
      <c r="CW58" t="s">
        <v>367</v>
      </c>
      <c r="CX58" t="s">
        <v>368</v>
      </c>
      <c r="GC58" t="s">
        <v>824</v>
      </c>
      <c r="GD58" t="s">
        <v>825</v>
      </c>
      <c r="GE58" t="s">
        <v>295</v>
      </c>
      <c r="GM58">
        <v>696372224</v>
      </c>
      <c r="GN58" t="s">
        <v>826</v>
      </c>
      <c r="GO58" s="1">
        <v>45896.538275462961</v>
      </c>
      <c r="GR58" t="s">
        <v>240</v>
      </c>
      <c r="GT58" t="s">
        <v>241</v>
      </c>
      <c r="GV58" t="s">
        <v>827</v>
      </c>
      <c r="GW58">
        <v>57</v>
      </c>
    </row>
    <row r="59" spans="1:205" x14ac:dyDescent="0.3">
      <c r="A59" s="1">
        <v>45896.750696111107</v>
      </c>
      <c r="B59" s="1">
        <v>45902.475725023149</v>
      </c>
      <c r="C59" t="s">
        <v>828</v>
      </c>
      <c r="D59">
        <v>22.737940999999999</v>
      </c>
      <c r="E59">
        <v>75.936665000000005</v>
      </c>
      <c r="F59">
        <v>0</v>
      </c>
      <c r="G59">
        <v>81</v>
      </c>
      <c r="H59" s="1">
        <v>45896</v>
      </c>
      <c r="I59" t="s">
        <v>829</v>
      </c>
      <c r="L59" t="s">
        <v>299</v>
      </c>
      <c r="M59" t="s">
        <v>690</v>
      </c>
      <c r="N59" t="s">
        <v>830</v>
      </c>
      <c r="O59" t="s">
        <v>831</v>
      </c>
      <c r="S59" t="s">
        <v>282</v>
      </c>
      <c r="U59" t="s">
        <v>208</v>
      </c>
      <c r="V59" t="s">
        <v>832</v>
      </c>
      <c r="W59" t="s">
        <v>833</v>
      </c>
      <c r="X59" t="s">
        <v>295</v>
      </c>
      <c r="Y59" t="s">
        <v>281</v>
      </c>
      <c r="Z59">
        <v>1</v>
      </c>
      <c r="AA59">
        <v>0</v>
      </c>
      <c r="AB59">
        <v>0</v>
      </c>
      <c r="AC59">
        <v>242</v>
      </c>
      <c r="AD59">
        <v>158</v>
      </c>
      <c r="AE59">
        <v>158</v>
      </c>
      <c r="AF59" t="s">
        <v>210</v>
      </c>
      <c r="AG59" t="s">
        <v>282</v>
      </c>
      <c r="AH59">
        <v>0</v>
      </c>
      <c r="AI59">
        <v>0</v>
      </c>
      <c r="AJ59">
        <v>0</v>
      </c>
      <c r="AK59">
        <v>0</v>
      </c>
      <c r="AL59">
        <v>0</v>
      </c>
      <c r="AM59">
        <v>0</v>
      </c>
      <c r="AN59">
        <v>0</v>
      </c>
      <c r="AO59">
        <v>1</v>
      </c>
      <c r="AP59">
        <v>0</v>
      </c>
      <c r="AR59" t="s">
        <v>282</v>
      </c>
      <c r="AS59">
        <v>45</v>
      </c>
      <c r="AT59">
        <v>25</v>
      </c>
      <c r="AU59" t="s">
        <v>306</v>
      </c>
      <c r="AV59" t="s">
        <v>573</v>
      </c>
      <c r="AW59">
        <v>1</v>
      </c>
      <c r="AX59">
        <v>1</v>
      </c>
      <c r="AY59">
        <v>0</v>
      </c>
      <c r="AZ59">
        <v>1</v>
      </c>
      <c r="BA59">
        <v>0</v>
      </c>
      <c r="BC59" t="s">
        <v>214</v>
      </c>
      <c r="BD59" t="s">
        <v>327</v>
      </c>
      <c r="BE59">
        <v>0</v>
      </c>
      <c r="BF59">
        <v>0</v>
      </c>
      <c r="BG59">
        <v>0</v>
      </c>
      <c r="BH59">
        <v>0</v>
      </c>
      <c r="BI59">
        <v>0</v>
      </c>
      <c r="BJ59">
        <v>1</v>
      </c>
      <c r="BK59" t="s">
        <v>285</v>
      </c>
      <c r="BL59" t="s">
        <v>217</v>
      </c>
      <c r="BM59" t="s">
        <v>218</v>
      </c>
      <c r="BN59" t="s">
        <v>219</v>
      </c>
      <c r="BO59" t="s">
        <v>288</v>
      </c>
      <c r="BP59" t="s">
        <v>504</v>
      </c>
      <c r="BQ59" t="s">
        <v>222</v>
      </c>
      <c r="BS59" t="s">
        <v>258</v>
      </c>
      <c r="BT59" t="s">
        <v>312</v>
      </c>
      <c r="BU59" t="s">
        <v>224</v>
      </c>
      <c r="BV59" t="s">
        <v>225</v>
      </c>
      <c r="BW59" t="s">
        <v>222</v>
      </c>
      <c r="CF59" t="s">
        <v>640</v>
      </c>
      <c r="CG59">
        <v>0</v>
      </c>
      <c r="CH59">
        <v>1</v>
      </c>
      <c r="CI59">
        <v>1</v>
      </c>
      <c r="CJ59">
        <v>1</v>
      </c>
      <c r="CK59">
        <v>0</v>
      </c>
      <c r="CL59" t="s">
        <v>263</v>
      </c>
      <c r="CM59" t="s">
        <v>346</v>
      </c>
      <c r="CN59" t="s">
        <v>265</v>
      </c>
      <c r="CO59" t="s">
        <v>230</v>
      </c>
      <c r="CP59" t="s">
        <v>266</v>
      </c>
      <c r="CQ59">
        <v>25</v>
      </c>
      <c r="CR59" t="s">
        <v>258</v>
      </c>
      <c r="CS59" t="s">
        <v>382</v>
      </c>
      <c r="CT59" t="s">
        <v>291</v>
      </c>
      <c r="CU59" t="s">
        <v>366</v>
      </c>
      <c r="CV59" t="s">
        <v>232</v>
      </c>
      <c r="CW59" t="s">
        <v>233</v>
      </c>
      <c r="CX59" t="s">
        <v>234</v>
      </c>
      <c r="GC59" t="s">
        <v>834</v>
      </c>
      <c r="GD59" t="s">
        <v>835</v>
      </c>
      <c r="GE59" t="s">
        <v>836</v>
      </c>
      <c r="GM59">
        <v>696374176</v>
      </c>
      <c r="GN59" t="s">
        <v>837</v>
      </c>
      <c r="GO59" s="1">
        <v>45896.541678240741</v>
      </c>
      <c r="GR59" t="s">
        <v>240</v>
      </c>
      <c r="GT59" t="s">
        <v>241</v>
      </c>
      <c r="GV59" t="s">
        <v>838</v>
      </c>
      <c r="GW59">
        <v>58</v>
      </c>
    </row>
    <row r="60" spans="1:205" x14ac:dyDescent="0.3">
      <c r="A60" s="1">
        <v>45896.77082607639</v>
      </c>
      <c r="B60" s="1">
        <v>45902.477486076386</v>
      </c>
      <c r="C60" t="s">
        <v>839</v>
      </c>
      <c r="D60">
        <v>22.720800000000001</v>
      </c>
      <c r="E60">
        <v>75.855800000000002</v>
      </c>
      <c r="F60">
        <v>0</v>
      </c>
      <c r="G60">
        <v>50000</v>
      </c>
      <c r="H60" s="1">
        <v>45896</v>
      </c>
      <c r="I60" t="s">
        <v>829</v>
      </c>
      <c r="L60" t="s">
        <v>299</v>
      </c>
      <c r="M60" t="s">
        <v>690</v>
      </c>
      <c r="N60" t="s">
        <v>691</v>
      </c>
      <c r="O60" t="s">
        <v>692</v>
      </c>
      <c r="S60" t="s">
        <v>302</v>
      </c>
      <c r="U60" t="s">
        <v>208</v>
      </c>
      <c r="V60" t="s">
        <v>840</v>
      </c>
      <c r="W60" t="s">
        <v>841</v>
      </c>
      <c r="X60" t="s">
        <v>295</v>
      </c>
      <c r="Y60" t="s">
        <v>209</v>
      </c>
      <c r="Z60">
        <v>0</v>
      </c>
      <c r="AA60">
        <v>0</v>
      </c>
      <c r="AB60">
        <v>1</v>
      </c>
      <c r="AC60">
        <v>254</v>
      </c>
      <c r="AD60">
        <v>180</v>
      </c>
      <c r="AE60">
        <v>180</v>
      </c>
      <c r="AF60" t="s">
        <v>210</v>
      </c>
      <c r="AG60" t="s">
        <v>302</v>
      </c>
      <c r="AH60">
        <v>0</v>
      </c>
      <c r="AI60">
        <v>0</v>
      </c>
      <c r="AJ60">
        <v>0</v>
      </c>
      <c r="AK60">
        <v>0</v>
      </c>
      <c r="AL60">
        <v>0</v>
      </c>
      <c r="AM60">
        <v>1</v>
      </c>
      <c r="AN60">
        <v>0</v>
      </c>
      <c r="AO60">
        <v>0</v>
      </c>
      <c r="AP60">
        <v>0</v>
      </c>
      <c r="AR60" t="s">
        <v>302</v>
      </c>
      <c r="AS60">
        <v>25</v>
      </c>
      <c r="AT60">
        <v>19</v>
      </c>
      <c r="AU60" t="s">
        <v>253</v>
      </c>
      <c r="AV60" t="s">
        <v>737</v>
      </c>
      <c r="AW60">
        <v>0</v>
      </c>
      <c r="AX60">
        <v>0</v>
      </c>
      <c r="AY60">
        <v>1</v>
      </c>
      <c r="AZ60">
        <v>1</v>
      </c>
      <c r="BA60">
        <v>0</v>
      </c>
      <c r="BC60" t="s">
        <v>308</v>
      </c>
      <c r="BD60" t="s">
        <v>842</v>
      </c>
      <c r="BE60">
        <v>1</v>
      </c>
      <c r="BF60">
        <v>1</v>
      </c>
      <c r="BG60">
        <v>1</v>
      </c>
      <c r="BH60">
        <v>1</v>
      </c>
      <c r="BI60">
        <v>1</v>
      </c>
      <c r="BJ60">
        <v>0</v>
      </c>
      <c r="BK60" t="s">
        <v>216</v>
      </c>
      <c r="BL60" t="s">
        <v>255</v>
      </c>
      <c r="BM60" t="s">
        <v>310</v>
      </c>
      <c r="BN60" t="s">
        <v>409</v>
      </c>
      <c r="BO60" t="s">
        <v>419</v>
      </c>
      <c r="BP60" t="s">
        <v>420</v>
      </c>
      <c r="BQ60" t="s">
        <v>222</v>
      </c>
      <c r="BS60" t="s">
        <v>258</v>
      </c>
      <c r="BT60" t="s">
        <v>490</v>
      </c>
      <c r="BU60" t="s">
        <v>224</v>
      </c>
      <c r="BV60" t="s">
        <v>225</v>
      </c>
      <c r="BW60" t="s">
        <v>222</v>
      </c>
      <c r="CF60" t="s">
        <v>262</v>
      </c>
      <c r="CG60">
        <v>1</v>
      </c>
      <c r="CH60">
        <v>1</v>
      </c>
      <c r="CI60">
        <v>1</v>
      </c>
      <c r="CJ60">
        <v>1</v>
      </c>
      <c r="CK60">
        <v>0</v>
      </c>
      <c r="CL60" t="s">
        <v>263</v>
      </c>
      <c r="CM60" t="s">
        <v>264</v>
      </c>
      <c r="CN60" t="s">
        <v>265</v>
      </c>
      <c r="CO60" t="s">
        <v>230</v>
      </c>
      <c r="CP60" t="s">
        <v>266</v>
      </c>
      <c r="CQ60">
        <v>19</v>
      </c>
      <c r="CR60" t="s">
        <v>258</v>
      </c>
      <c r="CS60" t="s">
        <v>290</v>
      </c>
      <c r="CT60" t="s">
        <v>291</v>
      </c>
      <c r="CU60" t="s">
        <v>366</v>
      </c>
      <c r="CV60" t="s">
        <v>267</v>
      </c>
      <c r="CW60" t="s">
        <v>268</v>
      </c>
      <c r="CX60" t="s">
        <v>269</v>
      </c>
      <c r="GC60" t="s">
        <v>843</v>
      </c>
      <c r="GD60" t="s">
        <v>844</v>
      </c>
      <c r="GE60" t="s">
        <v>836</v>
      </c>
      <c r="GM60">
        <v>696376805</v>
      </c>
      <c r="GN60" t="s">
        <v>845</v>
      </c>
      <c r="GO60" s="1">
        <v>45896.546898148154</v>
      </c>
      <c r="GR60" t="s">
        <v>240</v>
      </c>
      <c r="GT60" t="s">
        <v>241</v>
      </c>
      <c r="GV60" t="s">
        <v>846</v>
      </c>
      <c r="GW60">
        <v>59</v>
      </c>
    </row>
    <row r="61" spans="1:205" x14ac:dyDescent="0.3">
      <c r="A61" s="1">
        <v>45896.776047199077</v>
      </c>
      <c r="B61" s="1">
        <v>45896.782639340279</v>
      </c>
      <c r="C61" t="s">
        <v>839</v>
      </c>
      <c r="D61">
        <v>22.720800000000001</v>
      </c>
      <c r="E61">
        <v>75.855800000000002</v>
      </c>
      <c r="F61">
        <v>0</v>
      </c>
      <c r="G61">
        <v>50000</v>
      </c>
      <c r="H61" s="1">
        <v>45896</v>
      </c>
      <c r="I61" t="s">
        <v>829</v>
      </c>
      <c r="L61" t="s">
        <v>299</v>
      </c>
      <c r="M61" t="s">
        <v>847</v>
      </c>
      <c r="N61" t="s">
        <v>847</v>
      </c>
      <c r="O61" t="s">
        <v>848</v>
      </c>
      <c r="S61" t="s">
        <v>302</v>
      </c>
      <c r="U61" t="s">
        <v>249</v>
      </c>
      <c r="V61" t="s">
        <v>849</v>
      </c>
      <c r="W61" t="s">
        <v>850</v>
      </c>
      <c r="X61" t="s">
        <v>295</v>
      </c>
      <c r="Y61" t="s">
        <v>209</v>
      </c>
      <c r="Z61">
        <v>0</v>
      </c>
      <c r="AA61">
        <v>0</v>
      </c>
      <c r="AB61">
        <v>1</v>
      </c>
      <c r="AC61">
        <v>108</v>
      </c>
      <c r="AD61">
        <v>108</v>
      </c>
      <c r="AE61">
        <v>108</v>
      </c>
      <c r="AF61" t="s">
        <v>210</v>
      </c>
      <c r="AG61" t="s">
        <v>302</v>
      </c>
      <c r="AH61">
        <v>0</v>
      </c>
      <c r="AI61">
        <v>0</v>
      </c>
      <c r="AJ61">
        <v>0</v>
      </c>
      <c r="AK61">
        <v>0</v>
      </c>
      <c r="AL61">
        <v>0</v>
      </c>
      <c r="AM61">
        <v>1</v>
      </c>
      <c r="AN61">
        <v>0</v>
      </c>
      <c r="AO61">
        <v>0</v>
      </c>
      <c r="AP61">
        <v>0</v>
      </c>
      <c r="AR61" t="s">
        <v>302</v>
      </c>
      <c r="AS61">
        <v>20</v>
      </c>
      <c r="AT61">
        <v>12</v>
      </c>
      <c r="AU61" t="s">
        <v>306</v>
      </c>
      <c r="AV61" t="s">
        <v>284</v>
      </c>
      <c r="AW61">
        <v>1</v>
      </c>
      <c r="AX61">
        <v>1</v>
      </c>
      <c r="AY61">
        <v>0</v>
      </c>
      <c r="AZ61">
        <v>0</v>
      </c>
      <c r="BA61">
        <v>0</v>
      </c>
      <c r="BC61" t="s">
        <v>214</v>
      </c>
      <c r="BD61" t="s">
        <v>503</v>
      </c>
      <c r="BE61">
        <v>0</v>
      </c>
      <c r="BF61">
        <v>0</v>
      </c>
      <c r="BG61">
        <v>0</v>
      </c>
      <c r="BH61">
        <v>0</v>
      </c>
      <c r="BI61">
        <v>1</v>
      </c>
      <c r="BJ61">
        <v>0</v>
      </c>
      <c r="BK61" t="s">
        <v>285</v>
      </c>
      <c r="BL61" t="s">
        <v>408</v>
      </c>
      <c r="BM61" t="s">
        <v>286</v>
      </c>
      <c r="BN61" t="s">
        <v>256</v>
      </c>
      <c r="BO61" t="s">
        <v>288</v>
      </c>
      <c r="BP61" t="s">
        <v>504</v>
      </c>
      <c r="BQ61" t="s">
        <v>222</v>
      </c>
      <c r="BS61" t="s">
        <v>258</v>
      </c>
      <c r="BT61" t="s">
        <v>490</v>
      </c>
      <c r="BU61" t="s">
        <v>224</v>
      </c>
      <c r="BV61" t="s">
        <v>225</v>
      </c>
      <c r="BW61" t="s">
        <v>222</v>
      </c>
      <c r="CF61" t="s">
        <v>380</v>
      </c>
      <c r="CG61">
        <v>0</v>
      </c>
      <c r="CH61">
        <v>1</v>
      </c>
      <c r="CI61">
        <v>1</v>
      </c>
      <c r="CJ61">
        <v>0</v>
      </c>
      <c r="CK61">
        <v>0</v>
      </c>
      <c r="CL61" t="s">
        <v>263</v>
      </c>
      <c r="CM61" t="s">
        <v>346</v>
      </c>
      <c r="CN61" t="s">
        <v>265</v>
      </c>
      <c r="CO61" t="s">
        <v>230</v>
      </c>
      <c r="CP61" t="s">
        <v>266</v>
      </c>
      <c r="CQ61">
        <v>12</v>
      </c>
      <c r="CR61" t="s">
        <v>258</v>
      </c>
      <c r="CS61" t="s">
        <v>290</v>
      </c>
      <c r="CT61" t="s">
        <v>563</v>
      </c>
      <c r="CU61" t="s">
        <v>366</v>
      </c>
      <c r="CV61" t="s">
        <v>267</v>
      </c>
      <c r="CW61" t="s">
        <v>268</v>
      </c>
      <c r="CX61" t="s">
        <v>269</v>
      </c>
      <c r="GC61" t="s">
        <v>851</v>
      </c>
      <c r="GD61" t="s">
        <v>852</v>
      </c>
      <c r="GE61" t="s">
        <v>853</v>
      </c>
      <c r="GM61">
        <v>696380422</v>
      </c>
      <c r="GN61" t="s">
        <v>854</v>
      </c>
      <c r="GO61" s="1">
        <v>45896.553483796299</v>
      </c>
      <c r="GR61" t="s">
        <v>240</v>
      </c>
      <c r="GT61" t="s">
        <v>241</v>
      </c>
      <c r="GV61" t="s">
        <v>855</v>
      </c>
      <c r="GW61">
        <v>60</v>
      </c>
    </row>
    <row r="62" spans="1:205" x14ac:dyDescent="0.3">
      <c r="A62" s="1">
        <v>45896.782640613434</v>
      </c>
      <c r="B62" s="1">
        <v>45902.475499560183</v>
      </c>
      <c r="C62" t="s">
        <v>839</v>
      </c>
      <c r="D62">
        <v>22.720800000000001</v>
      </c>
      <c r="E62">
        <v>75.855800000000002</v>
      </c>
      <c r="F62">
        <v>0</v>
      </c>
      <c r="G62">
        <v>50000</v>
      </c>
      <c r="H62" s="1">
        <v>45896</v>
      </c>
      <c r="I62" t="s">
        <v>829</v>
      </c>
      <c r="L62" t="s">
        <v>299</v>
      </c>
      <c r="M62" t="s">
        <v>245</v>
      </c>
      <c r="N62" t="s">
        <v>520</v>
      </c>
      <c r="O62" t="s">
        <v>511</v>
      </c>
      <c r="S62" t="s">
        <v>283</v>
      </c>
      <c r="U62" t="s">
        <v>249</v>
      </c>
      <c r="V62" t="s">
        <v>856</v>
      </c>
      <c r="W62" t="s">
        <v>857</v>
      </c>
      <c r="X62" t="s">
        <v>295</v>
      </c>
      <c r="Y62" t="s">
        <v>250</v>
      </c>
      <c r="Z62">
        <v>0</v>
      </c>
      <c r="AA62">
        <v>1</v>
      </c>
      <c r="AB62">
        <v>0</v>
      </c>
      <c r="AC62">
        <v>135</v>
      </c>
      <c r="AD62">
        <v>135</v>
      </c>
      <c r="AE62">
        <v>135</v>
      </c>
      <c r="AF62" t="s">
        <v>210</v>
      </c>
      <c r="AG62" t="s">
        <v>283</v>
      </c>
      <c r="AH62">
        <v>1</v>
      </c>
      <c r="AI62">
        <v>0</v>
      </c>
      <c r="AJ62">
        <v>0</v>
      </c>
      <c r="AK62">
        <v>0</v>
      </c>
      <c r="AL62">
        <v>0</v>
      </c>
      <c r="AM62">
        <v>0</v>
      </c>
      <c r="AN62">
        <v>0</v>
      </c>
      <c r="AO62">
        <v>0</v>
      </c>
      <c r="AP62">
        <v>0</v>
      </c>
      <c r="AR62" t="s">
        <v>283</v>
      </c>
      <c r="AS62">
        <v>38</v>
      </c>
      <c r="AT62">
        <v>35</v>
      </c>
      <c r="AU62" t="s">
        <v>306</v>
      </c>
      <c r="AV62" t="s">
        <v>858</v>
      </c>
      <c r="AW62">
        <v>0</v>
      </c>
      <c r="AX62">
        <v>0</v>
      </c>
      <c r="AY62">
        <v>0</v>
      </c>
      <c r="AZ62">
        <v>0</v>
      </c>
      <c r="BA62">
        <v>1</v>
      </c>
      <c r="BB62" t="s">
        <v>859</v>
      </c>
      <c r="BC62" t="s">
        <v>214</v>
      </c>
      <c r="BD62" t="s">
        <v>327</v>
      </c>
      <c r="BE62">
        <v>0</v>
      </c>
      <c r="BF62">
        <v>0</v>
      </c>
      <c r="BG62">
        <v>0</v>
      </c>
      <c r="BH62">
        <v>0</v>
      </c>
      <c r="BI62">
        <v>0</v>
      </c>
      <c r="BJ62">
        <v>1</v>
      </c>
      <c r="BK62" t="s">
        <v>285</v>
      </c>
      <c r="BL62" t="s">
        <v>217</v>
      </c>
      <c r="BM62" t="s">
        <v>218</v>
      </c>
      <c r="BN62" t="s">
        <v>219</v>
      </c>
      <c r="BO62" t="s">
        <v>220</v>
      </c>
      <c r="BP62" t="s">
        <v>221</v>
      </c>
      <c r="BQ62" t="s">
        <v>222</v>
      </c>
      <c r="BS62" t="s">
        <v>258</v>
      </c>
      <c r="BT62" t="s">
        <v>312</v>
      </c>
      <c r="BU62" t="s">
        <v>224</v>
      </c>
      <c r="BV62" t="s">
        <v>225</v>
      </c>
      <c r="BW62" t="s">
        <v>222</v>
      </c>
      <c r="CF62" t="s">
        <v>355</v>
      </c>
      <c r="CG62">
        <v>0</v>
      </c>
      <c r="CH62">
        <v>0</v>
      </c>
      <c r="CI62">
        <v>0</v>
      </c>
      <c r="CJ62">
        <v>0</v>
      </c>
      <c r="CK62">
        <v>1</v>
      </c>
      <c r="CL62" t="s">
        <v>263</v>
      </c>
      <c r="CM62" t="s">
        <v>346</v>
      </c>
      <c r="CN62" t="s">
        <v>229</v>
      </c>
      <c r="CO62" t="s">
        <v>230</v>
      </c>
      <c r="CP62" t="s">
        <v>266</v>
      </c>
      <c r="CQ62">
        <v>34</v>
      </c>
      <c r="CR62" t="s">
        <v>222</v>
      </c>
      <c r="CV62" t="s">
        <v>267</v>
      </c>
      <c r="CW62" t="s">
        <v>268</v>
      </c>
      <c r="CX62" t="s">
        <v>269</v>
      </c>
      <c r="GC62" t="s">
        <v>860</v>
      </c>
      <c r="GD62" t="s">
        <v>861</v>
      </c>
      <c r="GE62" t="s">
        <v>836</v>
      </c>
      <c r="GM62">
        <v>696383074</v>
      </c>
      <c r="GN62" t="s">
        <v>862</v>
      </c>
      <c r="GO62" s="1">
        <v>45896.55746527778</v>
      </c>
      <c r="GR62" t="s">
        <v>240</v>
      </c>
      <c r="GT62" t="s">
        <v>241</v>
      </c>
      <c r="GV62" t="s">
        <v>863</v>
      </c>
      <c r="GW62">
        <v>61</v>
      </c>
    </row>
    <row r="63" spans="1:205" x14ac:dyDescent="0.3">
      <c r="A63" s="1">
        <v>45896.78661880787</v>
      </c>
      <c r="B63" s="1">
        <v>45902.475207071759</v>
      </c>
      <c r="C63" t="s">
        <v>839</v>
      </c>
      <c r="D63">
        <v>22.720800000000001</v>
      </c>
      <c r="E63">
        <v>75.855800000000002</v>
      </c>
      <c r="F63">
        <v>0</v>
      </c>
      <c r="G63">
        <v>50000</v>
      </c>
      <c r="H63" s="1">
        <v>45896</v>
      </c>
      <c r="I63" t="s">
        <v>829</v>
      </c>
      <c r="L63" t="s">
        <v>299</v>
      </c>
      <c r="M63" t="s">
        <v>245</v>
      </c>
      <c r="N63" t="s">
        <v>520</v>
      </c>
      <c r="O63" t="s">
        <v>540</v>
      </c>
      <c r="S63" t="s">
        <v>283</v>
      </c>
      <c r="U63" t="s">
        <v>249</v>
      </c>
      <c r="V63" t="s">
        <v>864</v>
      </c>
      <c r="W63" t="s">
        <v>865</v>
      </c>
      <c r="X63" t="s">
        <v>295</v>
      </c>
      <c r="Y63" t="s">
        <v>250</v>
      </c>
      <c r="Z63">
        <v>0</v>
      </c>
      <c r="AA63">
        <v>1</v>
      </c>
      <c r="AB63">
        <v>0</v>
      </c>
      <c r="AC63">
        <v>180</v>
      </c>
      <c r="AD63">
        <v>180</v>
      </c>
      <c r="AE63">
        <v>180</v>
      </c>
      <c r="AF63" t="s">
        <v>210</v>
      </c>
      <c r="AG63" t="s">
        <v>282</v>
      </c>
      <c r="AH63">
        <v>0</v>
      </c>
      <c r="AI63">
        <v>0</v>
      </c>
      <c r="AJ63">
        <v>0</v>
      </c>
      <c r="AK63">
        <v>0</v>
      </c>
      <c r="AL63">
        <v>0</v>
      </c>
      <c r="AM63">
        <v>0</v>
      </c>
      <c r="AN63">
        <v>0</v>
      </c>
      <c r="AO63">
        <v>1</v>
      </c>
      <c r="AP63">
        <v>0</v>
      </c>
      <c r="AR63" t="s">
        <v>283</v>
      </c>
      <c r="AS63">
        <v>31</v>
      </c>
      <c r="AT63">
        <v>10</v>
      </c>
      <c r="AU63" t="s">
        <v>306</v>
      </c>
      <c r="AV63" t="s">
        <v>284</v>
      </c>
      <c r="AW63">
        <v>1</v>
      </c>
      <c r="AX63">
        <v>1</v>
      </c>
      <c r="AY63">
        <v>0</v>
      </c>
      <c r="AZ63">
        <v>0</v>
      </c>
      <c r="BA63">
        <v>0</v>
      </c>
      <c r="BC63" t="s">
        <v>214</v>
      </c>
      <c r="BD63" t="s">
        <v>574</v>
      </c>
      <c r="BE63">
        <v>0</v>
      </c>
      <c r="BF63">
        <v>0</v>
      </c>
      <c r="BG63">
        <v>1</v>
      </c>
      <c r="BH63">
        <v>0</v>
      </c>
      <c r="BI63">
        <v>0</v>
      </c>
      <c r="BJ63">
        <v>0</v>
      </c>
      <c r="BK63" t="s">
        <v>285</v>
      </c>
      <c r="BL63" t="s">
        <v>217</v>
      </c>
      <c r="BM63" t="s">
        <v>218</v>
      </c>
      <c r="BN63" t="s">
        <v>219</v>
      </c>
      <c r="BO63" t="s">
        <v>220</v>
      </c>
      <c r="BP63" t="s">
        <v>221</v>
      </c>
      <c r="BQ63" t="s">
        <v>222</v>
      </c>
      <c r="BS63" t="s">
        <v>258</v>
      </c>
      <c r="BT63" t="s">
        <v>312</v>
      </c>
      <c r="BU63" t="s">
        <v>224</v>
      </c>
      <c r="BV63" t="s">
        <v>225</v>
      </c>
      <c r="BW63" t="s">
        <v>222</v>
      </c>
      <c r="CF63" t="s">
        <v>355</v>
      </c>
      <c r="CG63">
        <v>0</v>
      </c>
      <c r="CH63">
        <v>0</v>
      </c>
      <c r="CI63">
        <v>0</v>
      </c>
      <c r="CJ63">
        <v>0</v>
      </c>
      <c r="CK63">
        <v>1</v>
      </c>
      <c r="CL63" t="s">
        <v>345</v>
      </c>
      <c r="CM63" t="s">
        <v>346</v>
      </c>
      <c r="CN63" t="s">
        <v>265</v>
      </c>
      <c r="CO63" t="s">
        <v>230</v>
      </c>
      <c r="CP63" t="s">
        <v>266</v>
      </c>
      <c r="CQ63">
        <v>10</v>
      </c>
      <c r="CR63" t="s">
        <v>222</v>
      </c>
      <c r="CV63" t="s">
        <v>232</v>
      </c>
      <c r="CW63" t="s">
        <v>233</v>
      </c>
      <c r="CX63" t="s">
        <v>234</v>
      </c>
      <c r="GC63" t="s">
        <v>866</v>
      </c>
      <c r="GD63" t="s">
        <v>867</v>
      </c>
      <c r="GE63" t="s">
        <v>836</v>
      </c>
      <c r="GM63">
        <v>696385594</v>
      </c>
      <c r="GN63" t="s">
        <v>868</v>
      </c>
      <c r="GO63" s="1">
        <v>45896.561354166668</v>
      </c>
      <c r="GR63" t="s">
        <v>240</v>
      </c>
      <c r="GT63" t="s">
        <v>241</v>
      </c>
      <c r="GV63" t="s">
        <v>869</v>
      </c>
      <c r="GW63">
        <v>62</v>
      </c>
    </row>
    <row r="64" spans="1:205" x14ac:dyDescent="0.3">
      <c r="A64" s="1">
        <v>45896.696901238429</v>
      </c>
      <c r="B64" s="1">
        <v>45896.800304594908</v>
      </c>
      <c r="H64" s="1">
        <v>45896</v>
      </c>
      <c r="I64" t="s">
        <v>662</v>
      </c>
      <c r="L64" t="s">
        <v>201</v>
      </c>
      <c r="M64" t="s">
        <v>663</v>
      </c>
      <c r="N64" t="s">
        <v>663</v>
      </c>
      <c r="O64" t="s">
        <v>870</v>
      </c>
      <c r="P64" t="s">
        <v>871</v>
      </c>
      <c r="Q64" t="s">
        <v>500</v>
      </c>
      <c r="R64" t="s">
        <v>207</v>
      </c>
      <c r="U64" t="s">
        <v>249</v>
      </c>
      <c r="Y64" t="s">
        <v>209</v>
      </c>
      <c r="Z64">
        <v>0</v>
      </c>
      <c r="AA64">
        <v>0</v>
      </c>
      <c r="AB64">
        <v>1</v>
      </c>
      <c r="AC64">
        <v>280</v>
      </c>
      <c r="AD64">
        <v>160</v>
      </c>
      <c r="AE64">
        <v>160</v>
      </c>
      <c r="AF64" t="s">
        <v>210</v>
      </c>
      <c r="AG64" t="s">
        <v>302</v>
      </c>
      <c r="AH64">
        <v>0</v>
      </c>
      <c r="AI64">
        <v>0</v>
      </c>
      <c r="AJ64">
        <v>0</v>
      </c>
      <c r="AK64">
        <v>0</v>
      </c>
      <c r="AL64">
        <v>0</v>
      </c>
      <c r="AM64">
        <v>1</v>
      </c>
      <c r="AN64">
        <v>0</v>
      </c>
      <c r="AO64">
        <v>0</v>
      </c>
      <c r="AP64">
        <v>0</v>
      </c>
      <c r="AR64" t="s">
        <v>302</v>
      </c>
      <c r="AS64">
        <v>28</v>
      </c>
      <c r="AT64">
        <v>15</v>
      </c>
      <c r="AU64" t="s">
        <v>253</v>
      </c>
      <c r="AV64" t="s">
        <v>737</v>
      </c>
      <c r="AW64">
        <v>0</v>
      </c>
      <c r="AX64">
        <v>0</v>
      </c>
      <c r="AY64">
        <v>1</v>
      </c>
      <c r="AZ64">
        <v>1</v>
      </c>
      <c r="BA64">
        <v>0</v>
      </c>
      <c r="BC64" t="s">
        <v>308</v>
      </c>
      <c r="BD64" t="s">
        <v>379</v>
      </c>
      <c r="BE64">
        <v>1</v>
      </c>
      <c r="BF64">
        <v>0</v>
      </c>
      <c r="BG64">
        <v>0</v>
      </c>
      <c r="BH64">
        <v>0</v>
      </c>
      <c r="BI64">
        <v>1</v>
      </c>
      <c r="BJ64">
        <v>0</v>
      </c>
      <c r="BK64" t="s">
        <v>216</v>
      </c>
      <c r="BL64" t="s">
        <v>408</v>
      </c>
      <c r="BM64" t="s">
        <v>310</v>
      </c>
      <c r="BN64" t="s">
        <v>256</v>
      </c>
      <c r="BO64" t="s">
        <v>419</v>
      </c>
      <c r="BP64" t="s">
        <v>221</v>
      </c>
      <c r="BQ64" t="s">
        <v>222</v>
      </c>
      <c r="BS64" t="s">
        <v>258</v>
      </c>
      <c r="BT64" t="s">
        <v>259</v>
      </c>
      <c r="BU64" t="s">
        <v>224</v>
      </c>
      <c r="BV64" t="s">
        <v>225</v>
      </c>
      <c r="BW64" t="s">
        <v>222</v>
      </c>
      <c r="CF64" t="s">
        <v>389</v>
      </c>
      <c r="CG64">
        <v>1</v>
      </c>
      <c r="CH64">
        <v>1</v>
      </c>
      <c r="CI64">
        <v>0</v>
      </c>
      <c r="CJ64">
        <v>1</v>
      </c>
      <c r="CK64">
        <v>0</v>
      </c>
      <c r="CL64" t="s">
        <v>263</v>
      </c>
      <c r="CM64" t="s">
        <v>346</v>
      </c>
      <c r="CN64" t="s">
        <v>265</v>
      </c>
      <c r="CO64" t="s">
        <v>313</v>
      </c>
      <c r="CP64" t="s">
        <v>381</v>
      </c>
      <c r="CQ64">
        <v>9</v>
      </c>
      <c r="CR64" t="s">
        <v>222</v>
      </c>
      <c r="CV64" t="s">
        <v>232</v>
      </c>
      <c r="CW64" t="s">
        <v>367</v>
      </c>
      <c r="CX64" t="s">
        <v>234</v>
      </c>
      <c r="GC64" t="s">
        <v>872</v>
      </c>
      <c r="GD64" t="s">
        <v>873</v>
      </c>
      <c r="GE64" t="s">
        <v>874</v>
      </c>
      <c r="GM64">
        <v>696391186</v>
      </c>
      <c r="GN64" t="s">
        <v>875</v>
      </c>
      <c r="GO64" s="1">
        <v>45896.571192129632</v>
      </c>
      <c r="GR64" t="s">
        <v>240</v>
      </c>
      <c r="GT64" t="s">
        <v>241</v>
      </c>
      <c r="GV64" t="s">
        <v>876</v>
      </c>
      <c r="GW64">
        <v>63</v>
      </c>
    </row>
    <row r="65" spans="1:205" x14ac:dyDescent="0.3">
      <c r="A65" s="1">
        <v>45896.800306574078</v>
      </c>
      <c r="B65" s="1">
        <v>45896.806350902778</v>
      </c>
      <c r="H65" s="1">
        <v>45896</v>
      </c>
      <c r="I65" t="s">
        <v>662</v>
      </c>
      <c r="L65" t="s">
        <v>201</v>
      </c>
      <c r="M65" t="s">
        <v>877</v>
      </c>
      <c r="N65" t="s">
        <v>877</v>
      </c>
      <c r="O65" t="s">
        <v>870</v>
      </c>
      <c r="P65" t="s">
        <v>878</v>
      </c>
      <c r="Q65" t="s">
        <v>280</v>
      </c>
      <c r="R65" t="s">
        <v>207</v>
      </c>
      <c r="U65" t="s">
        <v>249</v>
      </c>
      <c r="Y65" t="s">
        <v>209</v>
      </c>
      <c r="Z65">
        <v>0</v>
      </c>
      <c r="AA65">
        <v>0</v>
      </c>
      <c r="AB65">
        <v>1</v>
      </c>
      <c r="AC65">
        <v>340</v>
      </c>
      <c r="AD65">
        <v>260</v>
      </c>
      <c r="AE65">
        <v>260</v>
      </c>
      <c r="AF65" t="s">
        <v>210</v>
      </c>
      <c r="AG65" t="s">
        <v>282</v>
      </c>
      <c r="AH65">
        <v>0</v>
      </c>
      <c r="AI65">
        <v>0</v>
      </c>
      <c r="AJ65">
        <v>0</v>
      </c>
      <c r="AK65">
        <v>0</v>
      </c>
      <c r="AL65">
        <v>0</v>
      </c>
      <c r="AM65">
        <v>0</v>
      </c>
      <c r="AN65">
        <v>0</v>
      </c>
      <c r="AO65">
        <v>1</v>
      </c>
      <c r="AP65">
        <v>0</v>
      </c>
      <c r="AR65" t="s">
        <v>282</v>
      </c>
      <c r="AS65">
        <v>28</v>
      </c>
      <c r="AT65">
        <v>15</v>
      </c>
      <c r="AU65" t="s">
        <v>407</v>
      </c>
      <c r="AV65" t="s">
        <v>284</v>
      </c>
      <c r="AW65">
        <v>1</v>
      </c>
      <c r="AX65">
        <v>1</v>
      </c>
      <c r="AY65">
        <v>0</v>
      </c>
      <c r="AZ65">
        <v>0</v>
      </c>
      <c r="BA65">
        <v>0</v>
      </c>
      <c r="BC65" t="s">
        <v>214</v>
      </c>
      <c r="BD65" t="s">
        <v>327</v>
      </c>
      <c r="BE65">
        <v>0</v>
      </c>
      <c r="BF65">
        <v>0</v>
      </c>
      <c r="BG65">
        <v>0</v>
      </c>
      <c r="BH65">
        <v>0</v>
      </c>
      <c r="BI65">
        <v>0</v>
      </c>
      <c r="BJ65">
        <v>1</v>
      </c>
      <c r="BK65" t="s">
        <v>285</v>
      </c>
      <c r="BL65" t="s">
        <v>217</v>
      </c>
      <c r="BM65" t="s">
        <v>218</v>
      </c>
      <c r="BN65" t="s">
        <v>219</v>
      </c>
      <c r="BO65" t="s">
        <v>220</v>
      </c>
      <c r="BP65" t="s">
        <v>221</v>
      </c>
      <c r="BQ65" t="s">
        <v>222</v>
      </c>
      <c r="BS65" t="s">
        <v>258</v>
      </c>
      <c r="BT65" t="s">
        <v>223</v>
      </c>
      <c r="BU65" t="s">
        <v>224</v>
      </c>
      <c r="BV65" t="s">
        <v>225</v>
      </c>
      <c r="BW65" t="s">
        <v>222</v>
      </c>
      <c r="CF65" t="s">
        <v>479</v>
      </c>
      <c r="CG65">
        <v>0</v>
      </c>
      <c r="CH65">
        <v>0</v>
      </c>
      <c r="CI65">
        <v>0</v>
      </c>
      <c r="CJ65">
        <v>1</v>
      </c>
      <c r="CK65">
        <v>0</v>
      </c>
      <c r="CL65" t="s">
        <v>263</v>
      </c>
      <c r="CM65" t="s">
        <v>346</v>
      </c>
      <c r="CN65" t="s">
        <v>265</v>
      </c>
      <c r="CO65" t="s">
        <v>313</v>
      </c>
      <c r="CP65" t="s">
        <v>266</v>
      </c>
      <c r="CQ65">
        <v>10</v>
      </c>
      <c r="CR65" t="s">
        <v>222</v>
      </c>
      <c r="CV65" t="s">
        <v>232</v>
      </c>
      <c r="CW65" t="s">
        <v>233</v>
      </c>
      <c r="CX65" t="s">
        <v>234</v>
      </c>
      <c r="GC65" t="s">
        <v>879</v>
      </c>
      <c r="GD65" t="s">
        <v>880</v>
      </c>
      <c r="GE65" t="s">
        <v>252</v>
      </c>
      <c r="GM65">
        <v>696394229</v>
      </c>
      <c r="GN65" t="s">
        <v>881</v>
      </c>
      <c r="GO65" s="1">
        <v>45896.577210648153</v>
      </c>
      <c r="GR65" t="s">
        <v>240</v>
      </c>
      <c r="GT65" t="s">
        <v>241</v>
      </c>
      <c r="GV65" t="s">
        <v>882</v>
      </c>
      <c r="GW65">
        <v>64</v>
      </c>
    </row>
    <row r="66" spans="1:205" x14ac:dyDescent="0.3">
      <c r="A66" s="1">
        <v>45896.767409664353</v>
      </c>
      <c r="B66" s="1">
        <v>45896.814786030103</v>
      </c>
      <c r="H66" s="1">
        <v>45896</v>
      </c>
      <c r="I66" t="s">
        <v>298</v>
      </c>
      <c r="L66" t="s">
        <v>299</v>
      </c>
      <c r="M66" t="s">
        <v>300</v>
      </c>
      <c r="N66" t="s">
        <v>442</v>
      </c>
      <c r="O66" t="s">
        <v>443</v>
      </c>
      <c r="S66" t="s">
        <v>302</v>
      </c>
      <c r="U66" t="s">
        <v>208</v>
      </c>
      <c r="V66" t="s">
        <v>883</v>
      </c>
      <c r="W66" t="s">
        <v>884</v>
      </c>
      <c r="X66" t="s">
        <v>295</v>
      </c>
      <c r="Y66" t="s">
        <v>209</v>
      </c>
      <c r="Z66">
        <v>0</v>
      </c>
      <c r="AA66">
        <v>0</v>
      </c>
      <c r="AB66">
        <v>1</v>
      </c>
      <c r="AC66">
        <v>144</v>
      </c>
      <c r="AD66">
        <v>144</v>
      </c>
      <c r="AE66">
        <v>144</v>
      </c>
      <c r="AF66" t="s">
        <v>210</v>
      </c>
      <c r="AG66" t="s">
        <v>885</v>
      </c>
      <c r="AH66">
        <v>0</v>
      </c>
      <c r="AI66">
        <v>0</v>
      </c>
      <c r="AJ66">
        <v>0</v>
      </c>
      <c r="AK66">
        <v>0</v>
      </c>
      <c r="AL66">
        <v>0</v>
      </c>
      <c r="AM66">
        <v>1</v>
      </c>
      <c r="AN66">
        <v>1</v>
      </c>
      <c r="AO66">
        <v>0</v>
      </c>
      <c r="AP66">
        <v>1</v>
      </c>
      <c r="AR66" t="s">
        <v>302</v>
      </c>
      <c r="AS66">
        <v>5</v>
      </c>
      <c r="AT66">
        <v>4</v>
      </c>
      <c r="AU66" t="s">
        <v>306</v>
      </c>
      <c r="AV66" t="s">
        <v>213</v>
      </c>
      <c r="AW66">
        <v>1</v>
      </c>
      <c r="AX66">
        <v>0</v>
      </c>
      <c r="AY66">
        <v>0</v>
      </c>
      <c r="AZ66">
        <v>0</v>
      </c>
      <c r="BA66">
        <v>0</v>
      </c>
      <c r="BC66" t="s">
        <v>308</v>
      </c>
      <c r="BD66" t="s">
        <v>327</v>
      </c>
      <c r="BE66">
        <v>0</v>
      </c>
      <c r="BF66">
        <v>0</v>
      </c>
      <c r="BG66">
        <v>0</v>
      </c>
      <c r="BH66">
        <v>0</v>
      </c>
      <c r="BI66">
        <v>0</v>
      </c>
      <c r="BJ66">
        <v>1</v>
      </c>
      <c r="BK66" t="s">
        <v>285</v>
      </c>
      <c r="BL66" t="s">
        <v>408</v>
      </c>
      <c r="BM66" t="s">
        <v>218</v>
      </c>
      <c r="BN66" t="s">
        <v>219</v>
      </c>
      <c r="BO66" t="s">
        <v>288</v>
      </c>
      <c r="BP66" t="s">
        <v>504</v>
      </c>
      <c r="BQ66" t="s">
        <v>222</v>
      </c>
      <c r="BS66" t="s">
        <v>258</v>
      </c>
      <c r="BT66" t="s">
        <v>223</v>
      </c>
      <c r="BU66" t="s">
        <v>224</v>
      </c>
      <c r="BV66" t="s">
        <v>225</v>
      </c>
      <c r="BW66" t="s">
        <v>222</v>
      </c>
      <c r="CF66" t="s">
        <v>640</v>
      </c>
      <c r="CG66">
        <v>0</v>
      </c>
      <c r="CH66">
        <v>1</v>
      </c>
      <c r="CI66">
        <v>1</v>
      </c>
      <c r="CJ66">
        <v>1</v>
      </c>
      <c r="CK66">
        <v>0</v>
      </c>
      <c r="CL66" t="s">
        <v>345</v>
      </c>
      <c r="CM66" t="s">
        <v>228</v>
      </c>
      <c r="CN66" t="s">
        <v>229</v>
      </c>
      <c r="CO66" t="s">
        <v>230</v>
      </c>
      <c r="CP66" t="s">
        <v>231</v>
      </c>
      <c r="CQ66">
        <v>4</v>
      </c>
      <c r="CR66" t="s">
        <v>222</v>
      </c>
      <c r="CV66" t="s">
        <v>232</v>
      </c>
      <c r="CW66" t="s">
        <v>367</v>
      </c>
      <c r="CX66" t="s">
        <v>368</v>
      </c>
      <c r="GC66" t="s">
        <v>886</v>
      </c>
      <c r="GD66" t="s">
        <v>887</v>
      </c>
      <c r="GE66" t="s">
        <v>295</v>
      </c>
      <c r="GM66">
        <v>696399043</v>
      </c>
      <c r="GN66" t="s">
        <v>888</v>
      </c>
      <c r="GO66" s="1">
        <v>45896.585659722223</v>
      </c>
      <c r="GR66" t="s">
        <v>240</v>
      </c>
      <c r="GT66" t="s">
        <v>241</v>
      </c>
      <c r="GV66" t="s">
        <v>889</v>
      </c>
      <c r="GW66">
        <v>65</v>
      </c>
    </row>
    <row r="67" spans="1:205" x14ac:dyDescent="0.3">
      <c r="A67" s="1">
        <v>45896.824085243054</v>
      </c>
      <c r="B67" s="1">
        <v>45896.831373182868</v>
      </c>
      <c r="H67" s="1">
        <v>45896</v>
      </c>
      <c r="I67" t="s">
        <v>772</v>
      </c>
      <c r="L67" t="s">
        <v>299</v>
      </c>
      <c r="M67" t="s">
        <v>890</v>
      </c>
      <c r="N67" t="s">
        <v>890</v>
      </c>
      <c r="O67" t="s">
        <v>891</v>
      </c>
      <c r="S67" t="s">
        <v>501</v>
      </c>
      <c r="U67" t="s">
        <v>208</v>
      </c>
      <c r="V67" t="s">
        <v>892</v>
      </c>
      <c r="W67" t="s">
        <v>893</v>
      </c>
      <c r="X67" t="s">
        <v>353</v>
      </c>
      <c r="Y67" t="s">
        <v>209</v>
      </c>
      <c r="Z67">
        <v>0</v>
      </c>
      <c r="AA67">
        <v>0</v>
      </c>
      <c r="AB67">
        <v>1</v>
      </c>
      <c r="AC67">
        <v>180</v>
      </c>
      <c r="AD67">
        <v>180</v>
      </c>
      <c r="AE67">
        <v>180</v>
      </c>
      <c r="AF67" t="s">
        <v>210</v>
      </c>
      <c r="AG67" t="s">
        <v>251</v>
      </c>
      <c r="AH67">
        <v>0</v>
      </c>
      <c r="AI67">
        <v>0</v>
      </c>
      <c r="AJ67">
        <v>0</v>
      </c>
      <c r="AK67">
        <v>0</v>
      </c>
      <c r="AL67">
        <v>0</v>
      </c>
      <c r="AM67">
        <v>0</v>
      </c>
      <c r="AN67">
        <v>0</v>
      </c>
      <c r="AO67">
        <v>0</v>
      </c>
      <c r="AP67">
        <v>1</v>
      </c>
      <c r="AR67" t="s">
        <v>501</v>
      </c>
      <c r="AS67">
        <v>19</v>
      </c>
      <c r="AT67">
        <v>11</v>
      </c>
      <c r="AU67" t="s">
        <v>253</v>
      </c>
      <c r="AV67" t="s">
        <v>307</v>
      </c>
      <c r="AW67">
        <v>0</v>
      </c>
      <c r="AX67">
        <v>1</v>
      </c>
      <c r="AY67">
        <v>0</v>
      </c>
      <c r="AZ67">
        <v>0</v>
      </c>
      <c r="BA67">
        <v>0</v>
      </c>
      <c r="BC67" t="s">
        <v>341</v>
      </c>
      <c r="BD67" t="s">
        <v>215</v>
      </c>
      <c r="BE67">
        <v>1</v>
      </c>
      <c r="BF67">
        <v>0</v>
      </c>
      <c r="BG67">
        <v>0</v>
      </c>
      <c r="BH67">
        <v>0</v>
      </c>
      <c r="BI67">
        <v>0</v>
      </c>
      <c r="BJ67">
        <v>0</v>
      </c>
      <c r="BK67" t="s">
        <v>285</v>
      </c>
      <c r="BL67" t="s">
        <v>217</v>
      </c>
      <c r="BM67" t="s">
        <v>218</v>
      </c>
      <c r="BN67" t="s">
        <v>219</v>
      </c>
      <c r="BO67" t="s">
        <v>220</v>
      </c>
      <c r="BP67" t="s">
        <v>221</v>
      </c>
      <c r="BQ67" t="s">
        <v>222</v>
      </c>
      <c r="BS67" t="s">
        <v>258</v>
      </c>
      <c r="BT67" t="s">
        <v>223</v>
      </c>
      <c r="BU67" t="s">
        <v>224</v>
      </c>
      <c r="BV67" t="s">
        <v>225</v>
      </c>
      <c r="BW67" t="s">
        <v>222</v>
      </c>
      <c r="CF67" t="s">
        <v>479</v>
      </c>
      <c r="CG67">
        <v>0</v>
      </c>
      <c r="CH67">
        <v>0</v>
      </c>
      <c r="CI67">
        <v>0</v>
      </c>
      <c r="CJ67">
        <v>1</v>
      </c>
      <c r="CK67">
        <v>0</v>
      </c>
      <c r="CL67" t="s">
        <v>263</v>
      </c>
      <c r="CM67" t="s">
        <v>228</v>
      </c>
      <c r="CN67" t="s">
        <v>229</v>
      </c>
      <c r="CO67" t="s">
        <v>230</v>
      </c>
      <c r="CP67" t="s">
        <v>266</v>
      </c>
      <c r="CQ67">
        <v>11</v>
      </c>
      <c r="CR67" t="s">
        <v>222</v>
      </c>
      <c r="CV67" t="s">
        <v>398</v>
      </c>
      <c r="CW67" t="s">
        <v>329</v>
      </c>
      <c r="CX67" t="s">
        <v>330</v>
      </c>
      <c r="GC67" t="s">
        <v>894</v>
      </c>
      <c r="GD67" t="s">
        <v>895</v>
      </c>
      <c r="GE67" t="s">
        <v>896</v>
      </c>
      <c r="GM67">
        <v>696409082</v>
      </c>
      <c r="GN67" t="s">
        <v>897</v>
      </c>
      <c r="GO67" s="1">
        <v>45896.602222222216</v>
      </c>
      <c r="GR67" t="s">
        <v>240</v>
      </c>
      <c r="GT67" t="s">
        <v>241</v>
      </c>
      <c r="GV67" t="s">
        <v>898</v>
      </c>
      <c r="GW67">
        <v>66</v>
      </c>
    </row>
    <row r="68" spans="1:205" x14ac:dyDescent="0.3">
      <c r="A68" s="1">
        <v>45888.871250428238</v>
      </c>
      <c r="B68" s="1">
        <v>45902.477223888891</v>
      </c>
      <c r="H68" s="1">
        <v>45888</v>
      </c>
      <c r="I68" t="s">
        <v>899</v>
      </c>
      <c r="L68" t="s">
        <v>299</v>
      </c>
      <c r="M68" t="s">
        <v>900</v>
      </c>
      <c r="N68" t="s">
        <v>901</v>
      </c>
      <c r="O68" t="s">
        <v>902</v>
      </c>
      <c r="S68" t="s">
        <v>302</v>
      </c>
      <c r="U68" t="s">
        <v>249</v>
      </c>
      <c r="V68" t="s">
        <v>903</v>
      </c>
      <c r="W68" t="s">
        <v>904</v>
      </c>
      <c r="X68" t="s">
        <v>207</v>
      </c>
      <c r="Y68" t="s">
        <v>281</v>
      </c>
      <c r="Z68">
        <v>1</v>
      </c>
      <c r="AA68">
        <v>0</v>
      </c>
      <c r="AB68">
        <v>0</v>
      </c>
      <c r="AC68">
        <v>0</v>
      </c>
      <c r="AD68">
        <v>0</v>
      </c>
      <c r="AE68">
        <v>0</v>
      </c>
      <c r="AF68" t="s">
        <v>434</v>
      </c>
      <c r="AG68" t="s">
        <v>251</v>
      </c>
      <c r="AH68">
        <v>0</v>
      </c>
      <c r="AI68">
        <v>0</v>
      </c>
      <c r="AJ68">
        <v>0</v>
      </c>
      <c r="AK68">
        <v>0</v>
      </c>
      <c r="AL68">
        <v>0</v>
      </c>
      <c r="AM68">
        <v>0</v>
      </c>
      <c r="AN68">
        <v>0</v>
      </c>
      <c r="AO68">
        <v>0</v>
      </c>
      <c r="AP68">
        <v>1</v>
      </c>
      <c r="AQ68" t="s">
        <v>905</v>
      </c>
      <c r="AR68" t="s">
        <v>283</v>
      </c>
      <c r="AS68">
        <v>53</v>
      </c>
      <c r="AT68">
        <v>15</v>
      </c>
      <c r="AU68" t="s">
        <v>306</v>
      </c>
      <c r="AV68" t="s">
        <v>213</v>
      </c>
      <c r="AW68">
        <v>1</v>
      </c>
      <c r="AX68">
        <v>0</v>
      </c>
      <c r="AY68">
        <v>0</v>
      </c>
      <c r="AZ68">
        <v>0</v>
      </c>
      <c r="BA68">
        <v>0</v>
      </c>
      <c r="BC68" t="s">
        <v>214</v>
      </c>
      <c r="BD68" t="s">
        <v>327</v>
      </c>
      <c r="BE68">
        <v>0</v>
      </c>
      <c r="BF68">
        <v>0</v>
      </c>
      <c r="BG68">
        <v>0</v>
      </c>
      <c r="BH68">
        <v>0</v>
      </c>
      <c r="BI68">
        <v>0</v>
      </c>
      <c r="BJ68">
        <v>1</v>
      </c>
      <c r="BK68" t="s">
        <v>285</v>
      </c>
      <c r="BL68" t="s">
        <v>217</v>
      </c>
      <c r="BM68" t="s">
        <v>218</v>
      </c>
      <c r="BN68" t="s">
        <v>287</v>
      </c>
      <c r="BO68" t="s">
        <v>220</v>
      </c>
      <c r="BP68" t="s">
        <v>221</v>
      </c>
      <c r="BQ68" t="s">
        <v>222</v>
      </c>
      <c r="BS68" t="s">
        <v>258</v>
      </c>
      <c r="BT68" t="s">
        <v>223</v>
      </c>
      <c r="BU68" t="s">
        <v>224</v>
      </c>
      <c r="BV68" t="s">
        <v>225</v>
      </c>
      <c r="BW68" t="s">
        <v>222</v>
      </c>
      <c r="CF68" t="s">
        <v>355</v>
      </c>
      <c r="CG68">
        <v>0</v>
      </c>
      <c r="CH68">
        <v>0</v>
      </c>
      <c r="CI68">
        <v>0</v>
      </c>
      <c r="CJ68">
        <v>0</v>
      </c>
      <c r="CK68">
        <v>1</v>
      </c>
      <c r="CL68" t="s">
        <v>345</v>
      </c>
      <c r="CM68" t="s">
        <v>264</v>
      </c>
      <c r="CN68" t="s">
        <v>229</v>
      </c>
      <c r="CO68" t="s">
        <v>313</v>
      </c>
      <c r="CP68" t="s">
        <v>381</v>
      </c>
      <c r="CQ68">
        <v>15</v>
      </c>
      <c r="CR68" t="s">
        <v>222</v>
      </c>
      <c r="CV68" t="s">
        <v>232</v>
      </c>
      <c r="CW68" t="s">
        <v>233</v>
      </c>
      <c r="CX68" t="s">
        <v>234</v>
      </c>
      <c r="GC68" t="s">
        <v>906</v>
      </c>
      <c r="GD68" t="s">
        <v>907</v>
      </c>
      <c r="GE68" t="s">
        <v>252</v>
      </c>
      <c r="GF68" t="s">
        <v>908</v>
      </c>
      <c r="GM68">
        <v>696487420</v>
      </c>
      <c r="GN68" t="s">
        <v>909</v>
      </c>
      <c r="GO68" s="1">
        <v>45896.764201388891</v>
      </c>
      <c r="GR68" t="s">
        <v>240</v>
      </c>
      <c r="GT68" t="s">
        <v>241</v>
      </c>
      <c r="GV68" t="s">
        <v>910</v>
      </c>
      <c r="GW68">
        <v>67</v>
      </c>
    </row>
    <row r="69" spans="1:205" x14ac:dyDescent="0.3">
      <c r="A69" s="1">
        <v>45896.993340740737</v>
      </c>
      <c r="B69" s="1">
        <v>45902.474160694437</v>
      </c>
      <c r="H69" s="1">
        <v>45896</v>
      </c>
      <c r="I69" t="s">
        <v>899</v>
      </c>
      <c r="L69" t="s">
        <v>299</v>
      </c>
      <c r="M69" t="s">
        <v>900</v>
      </c>
      <c r="N69" t="s">
        <v>901</v>
      </c>
      <c r="O69" t="s">
        <v>902</v>
      </c>
      <c r="S69" t="s">
        <v>282</v>
      </c>
      <c r="U69" t="s">
        <v>208</v>
      </c>
      <c r="V69" t="s">
        <v>911</v>
      </c>
      <c r="W69" t="s">
        <v>912</v>
      </c>
      <c r="X69" t="s">
        <v>207</v>
      </c>
      <c r="Y69" t="s">
        <v>281</v>
      </c>
      <c r="Z69">
        <v>1</v>
      </c>
      <c r="AA69">
        <v>0</v>
      </c>
      <c r="AB69">
        <v>0</v>
      </c>
      <c r="AC69">
        <v>324</v>
      </c>
      <c r="AD69">
        <v>324</v>
      </c>
      <c r="AE69">
        <v>36</v>
      </c>
      <c r="AF69" t="s">
        <v>434</v>
      </c>
      <c r="AG69" t="s">
        <v>283</v>
      </c>
      <c r="AH69">
        <v>1</v>
      </c>
      <c r="AI69">
        <v>0</v>
      </c>
      <c r="AJ69">
        <v>0</v>
      </c>
      <c r="AK69">
        <v>0</v>
      </c>
      <c r="AL69">
        <v>0</v>
      </c>
      <c r="AM69">
        <v>0</v>
      </c>
      <c r="AN69">
        <v>0</v>
      </c>
      <c r="AO69">
        <v>0</v>
      </c>
      <c r="AP69">
        <v>0</v>
      </c>
      <c r="AR69" t="s">
        <v>283</v>
      </c>
      <c r="AS69">
        <v>53</v>
      </c>
      <c r="AT69">
        <v>15</v>
      </c>
      <c r="AU69" t="s">
        <v>306</v>
      </c>
      <c r="AV69" t="s">
        <v>307</v>
      </c>
      <c r="AW69">
        <v>0</v>
      </c>
      <c r="AX69">
        <v>1</v>
      </c>
      <c r="AY69">
        <v>0</v>
      </c>
      <c r="AZ69">
        <v>0</v>
      </c>
      <c r="BA69">
        <v>0</v>
      </c>
      <c r="BC69" t="s">
        <v>214</v>
      </c>
      <c r="BD69" t="s">
        <v>327</v>
      </c>
      <c r="BE69">
        <v>0</v>
      </c>
      <c r="BF69">
        <v>0</v>
      </c>
      <c r="BG69">
        <v>0</v>
      </c>
      <c r="BH69">
        <v>0</v>
      </c>
      <c r="BI69">
        <v>0</v>
      </c>
      <c r="BJ69">
        <v>1</v>
      </c>
      <c r="BK69" t="s">
        <v>285</v>
      </c>
      <c r="BL69" t="s">
        <v>408</v>
      </c>
      <c r="BM69" t="s">
        <v>286</v>
      </c>
      <c r="BN69" t="s">
        <v>256</v>
      </c>
      <c r="BO69" t="s">
        <v>220</v>
      </c>
      <c r="BP69" t="s">
        <v>221</v>
      </c>
      <c r="BQ69" t="s">
        <v>222</v>
      </c>
      <c r="BS69" t="s">
        <v>258</v>
      </c>
      <c r="BT69" t="s">
        <v>312</v>
      </c>
      <c r="BU69" t="s">
        <v>224</v>
      </c>
      <c r="BV69" t="s">
        <v>225</v>
      </c>
      <c r="BW69" t="s">
        <v>222</v>
      </c>
      <c r="CF69" t="s">
        <v>355</v>
      </c>
      <c r="CG69">
        <v>0</v>
      </c>
      <c r="CH69">
        <v>0</v>
      </c>
      <c r="CI69">
        <v>0</v>
      </c>
      <c r="CJ69">
        <v>0</v>
      </c>
      <c r="CK69">
        <v>1</v>
      </c>
      <c r="CL69" t="s">
        <v>263</v>
      </c>
      <c r="CM69" t="s">
        <v>264</v>
      </c>
      <c r="CN69" t="s">
        <v>436</v>
      </c>
      <c r="CO69" t="s">
        <v>421</v>
      </c>
      <c r="CP69" t="s">
        <v>381</v>
      </c>
      <c r="CQ69">
        <v>15</v>
      </c>
      <c r="CR69" t="s">
        <v>222</v>
      </c>
      <c r="CV69" t="s">
        <v>232</v>
      </c>
      <c r="CW69" t="s">
        <v>233</v>
      </c>
      <c r="CX69" t="s">
        <v>234</v>
      </c>
      <c r="GC69" t="s">
        <v>913</v>
      </c>
      <c r="GD69" t="s">
        <v>914</v>
      </c>
      <c r="GE69" t="s">
        <v>295</v>
      </c>
      <c r="GF69" t="s">
        <v>295</v>
      </c>
      <c r="GM69">
        <v>696489331</v>
      </c>
      <c r="GN69" t="s">
        <v>915</v>
      </c>
      <c r="GO69" s="1">
        <v>45896.770879629628</v>
      </c>
      <c r="GR69" t="s">
        <v>240</v>
      </c>
      <c r="GT69" t="s">
        <v>241</v>
      </c>
      <c r="GV69" t="s">
        <v>916</v>
      </c>
      <c r="GW69">
        <v>68</v>
      </c>
    </row>
    <row r="70" spans="1:205" x14ac:dyDescent="0.3">
      <c r="A70" s="1">
        <v>45897.00002428241</v>
      </c>
      <c r="B70" s="1">
        <v>45902.473997199071</v>
      </c>
      <c r="H70" s="1">
        <v>45897</v>
      </c>
      <c r="I70" t="s">
        <v>899</v>
      </c>
      <c r="L70" t="s">
        <v>299</v>
      </c>
      <c r="M70" t="s">
        <v>917</v>
      </c>
      <c r="N70" t="s">
        <v>917</v>
      </c>
      <c r="O70" t="s">
        <v>918</v>
      </c>
      <c r="S70" t="s">
        <v>302</v>
      </c>
      <c r="U70" t="s">
        <v>249</v>
      </c>
      <c r="V70" t="s">
        <v>919</v>
      </c>
      <c r="W70" t="s">
        <v>920</v>
      </c>
      <c r="X70" t="s">
        <v>207</v>
      </c>
      <c r="Y70" t="s">
        <v>281</v>
      </c>
      <c r="Z70">
        <v>1</v>
      </c>
      <c r="AA70">
        <v>0</v>
      </c>
      <c r="AB70">
        <v>0</v>
      </c>
      <c r="AC70">
        <v>276</v>
      </c>
      <c r="AD70">
        <v>276</v>
      </c>
      <c r="AE70">
        <v>0</v>
      </c>
      <c r="AF70" t="s">
        <v>434</v>
      </c>
      <c r="AG70" t="s">
        <v>283</v>
      </c>
      <c r="AH70">
        <v>1</v>
      </c>
      <c r="AI70">
        <v>0</v>
      </c>
      <c r="AJ70">
        <v>0</v>
      </c>
      <c r="AK70">
        <v>0</v>
      </c>
      <c r="AL70">
        <v>0</v>
      </c>
      <c r="AM70">
        <v>0</v>
      </c>
      <c r="AN70">
        <v>0</v>
      </c>
      <c r="AO70">
        <v>0</v>
      </c>
      <c r="AP70">
        <v>0</v>
      </c>
      <c r="AR70" t="s">
        <v>283</v>
      </c>
      <c r="AS70">
        <v>132</v>
      </c>
      <c r="AT70">
        <v>60</v>
      </c>
      <c r="AU70" t="s">
        <v>306</v>
      </c>
      <c r="AV70" t="s">
        <v>213</v>
      </c>
      <c r="AW70">
        <v>1</v>
      </c>
      <c r="AX70">
        <v>0</v>
      </c>
      <c r="AY70">
        <v>0</v>
      </c>
      <c r="AZ70">
        <v>0</v>
      </c>
      <c r="BA70">
        <v>0</v>
      </c>
      <c r="BC70" t="s">
        <v>214</v>
      </c>
      <c r="BD70" t="s">
        <v>327</v>
      </c>
      <c r="BE70">
        <v>0</v>
      </c>
      <c r="BF70">
        <v>0</v>
      </c>
      <c r="BG70">
        <v>0</v>
      </c>
      <c r="BH70">
        <v>0</v>
      </c>
      <c r="BI70">
        <v>0</v>
      </c>
      <c r="BJ70">
        <v>1</v>
      </c>
      <c r="BK70" t="s">
        <v>285</v>
      </c>
      <c r="BL70" t="s">
        <v>217</v>
      </c>
      <c r="BM70" t="s">
        <v>310</v>
      </c>
      <c r="BN70" t="s">
        <v>256</v>
      </c>
      <c r="BO70" t="s">
        <v>220</v>
      </c>
      <c r="BP70" t="s">
        <v>221</v>
      </c>
      <c r="BQ70" t="s">
        <v>222</v>
      </c>
      <c r="BS70" t="s">
        <v>258</v>
      </c>
      <c r="BT70" t="s">
        <v>223</v>
      </c>
      <c r="BU70" t="s">
        <v>224</v>
      </c>
      <c r="BV70" t="s">
        <v>225</v>
      </c>
      <c r="BW70" t="s">
        <v>222</v>
      </c>
      <c r="CF70" t="s">
        <v>355</v>
      </c>
      <c r="CG70">
        <v>0</v>
      </c>
      <c r="CH70">
        <v>0</v>
      </c>
      <c r="CI70">
        <v>0</v>
      </c>
      <c r="CJ70">
        <v>0</v>
      </c>
      <c r="CK70">
        <v>1</v>
      </c>
      <c r="CL70" t="s">
        <v>263</v>
      </c>
      <c r="CM70" t="s">
        <v>264</v>
      </c>
      <c r="CN70" t="s">
        <v>265</v>
      </c>
      <c r="CO70" t="s">
        <v>313</v>
      </c>
      <c r="CP70" t="s">
        <v>381</v>
      </c>
      <c r="CQ70">
        <v>60</v>
      </c>
      <c r="CR70" t="s">
        <v>222</v>
      </c>
      <c r="CV70" t="s">
        <v>232</v>
      </c>
      <c r="CW70" t="s">
        <v>233</v>
      </c>
      <c r="CX70" t="s">
        <v>234</v>
      </c>
      <c r="GC70" t="s">
        <v>921</v>
      </c>
      <c r="GD70" t="s">
        <v>922</v>
      </c>
      <c r="GE70" t="s">
        <v>299</v>
      </c>
      <c r="GF70" t="s">
        <v>299</v>
      </c>
      <c r="GM70">
        <v>696490680</v>
      </c>
      <c r="GN70" t="s">
        <v>923</v>
      </c>
      <c r="GO70" s="1">
        <v>45896.77616898148</v>
      </c>
      <c r="GR70" t="s">
        <v>240</v>
      </c>
      <c r="GT70" t="s">
        <v>241</v>
      </c>
      <c r="GV70" t="s">
        <v>924</v>
      </c>
      <c r="GW70">
        <v>69</v>
      </c>
    </row>
    <row r="71" spans="1:205" x14ac:dyDescent="0.3">
      <c r="A71" s="1">
        <v>45897.005310532397</v>
      </c>
      <c r="B71" s="1">
        <v>45902.473844594897</v>
      </c>
      <c r="H71" s="1">
        <v>45897</v>
      </c>
      <c r="I71" t="s">
        <v>899</v>
      </c>
      <c r="L71" t="s">
        <v>299</v>
      </c>
      <c r="M71" t="s">
        <v>917</v>
      </c>
      <c r="N71" t="s">
        <v>917</v>
      </c>
      <c r="O71" t="s">
        <v>918</v>
      </c>
      <c r="S71" t="s">
        <v>211</v>
      </c>
      <c r="U71" t="s">
        <v>208</v>
      </c>
      <c r="V71" t="s">
        <v>925</v>
      </c>
      <c r="W71" t="s">
        <v>926</v>
      </c>
      <c r="X71" t="s">
        <v>295</v>
      </c>
      <c r="Y71" t="s">
        <v>281</v>
      </c>
      <c r="Z71">
        <v>1</v>
      </c>
      <c r="AA71">
        <v>0</v>
      </c>
      <c r="AB71">
        <v>0</v>
      </c>
      <c r="AC71">
        <v>174</v>
      </c>
      <c r="AD71">
        <v>174</v>
      </c>
      <c r="AE71">
        <v>174</v>
      </c>
      <c r="AF71" t="s">
        <v>210</v>
      </c>
      <c r="AG71" t="s">
        <v>283</v>
      </c>
      <c r="AH71">
        <v>1</v>
      </c>
      <c r="AI71">
        <v>0</v>
      </c>
      <c r="AJ71">
        <v>0</v>
      </c>
      <c r="AK71">
        <v>0</v>
      </c>
      <c r="AL71">
        <v>0</v>
      </c>
      <c r="AM71">
        <v>0</v>
      </c>
      <c r="AN71">
        <v>0</v>
      </c>
      <c r="AO71">
        <v>0</v>
      </c>
      <c r="AP71">
        <v>0</v>
      </c>
      <c r="AR71" t="s">
        <v>283</v>
      </c>
      <c r="AS71">
        <v>123</v>
      </c>
      <c r="AT71">
        <v>60</v>
      </c>
      <c r="AU71" t="s">
        <v>306</v>
      </c>
      <c r="AV71" t="s">
        <v>213</v>
      </c>
      <c r="AW71">
        <v>1</v>
      </c>
      <c r="AX71">
        <v>0</v>
      </c>
      <c r="AY71">
        <v>0</v>
      </c>
      <c r="AZ71">
        <v>0</v>
      </c>
      <c r="BA71">
        <v>0</v>
      </c>
      <c r="BC71" t="s">
        <v>214</v>
      </c>
      <c r="BD71" t="s">
        <v>327</v>
      </c>
      <c r="BE71">
        <v>0</v>
      </c>
      <c r="BF71">
        <v>0</v>
      </c>
      <c r="BG71">
        <v>0</v>
      </c>
      <c r="BH71">
        <v>0</v>
      </c>
      <c r="BI71">
        <v>0</v>
      </c>
      <c r="BJ71">
        <v>1</v>
      </c>
      <c r="BK71" t="s">
        <v>285</v>
      </c>
      <c r="BL71" t="s">
        <v>217</v>
      </c>
      <c r="BM71" t="s">
        <v>218</v>
      </c>
      <c r="BN71" t="s">
        <v>287</v>
      </c>
      <c r="BO71" t="s">
        <v>220</v>
      </c>
      <c r="BP71" t="s">
        <v>221</v>
      </c>
      <c r="BQ71" t="s">
        <v>222</v>
      </c>
      <c r="BS71" t="s">
        <v>258</v>
      </c>
      <c r="BT71" t="s">
        <v>223</v>
      </c>
      <c r="BU71" t="s">
        <v>224</v>
      </c>
      <c r="BV71" t="s">
        <v>225</v>
      </c>
      <c r="BW71" t="s">
        <v>222</v>
      </c>
      <c r="CF71" t="s">
        <v>355</v>
      </c>
      <c r="CG71">
        <v>0</v>
      </c>
      <c r="CH71">
        <v>0</v>
      </c>
      <c r="CI71">
        <v>0</v>
      </c>
      <c r="CJ71">
        <v>0</v>
      </c>
      <c r="CK71">
        <v>1</v>
      </c>
      <c r="CL71" t="s">
        <v>263</v>
      </c>
      <c r="CM71" t="s">
        <v>264</v>
      </c>
      <c r="CN71" t="s">
        <v>265</v>
      </c>
      <c r="CO71" t="s">
        <v>313</v>
      </c>
      <c r="CP71" t="s">
        <v>266</v>
      </c>
      <c r="CQ71">
        <v>60</v>
      </c>
      <c r="CR71" t="s">
        <v>222</v>
      </c>
      <c r="CV71" t="s">
        <v>232</v>
      </c>
      <c r="CW71" t="s">
        <v>233</v>
      </c>
      <c r="CX71" t="s">
        <v>234</v>
      </c>
      <c r="GC71" t="s">
        <v>927</v>
      </c>
      <c r="GD71" t="s">
        <v>928</v>
      </c>
      <c r="GE71" t="s">
        <v>299</v>
      </c>
      <c r="GF71" t="s">
        <v>299</v>
      </c>
      <c r="GM71">
        <v>696492178</v>
      </c>
      <c r="GN71" t="s">
        <v>929</v>
      </c>
      <c r="GO71" s="1">
        <v>45896.781388888892</v>
      </c>
      <c r="GR71" t="s">
        <v>240</v>
      </c>
      <c r="GT71" t="s">
        <v>241</v>
      </c>
      <c r="GV71" t="s">
        <v>930</v>
      </c>
      <c r="GW71">
        <v>70</v>
      </c>
    </row>
    <row r="72" spans="1:205" x14ac:dyDescent="0.3">
      <c r="A72" s="1">
        <v>45897.010524675927</v>
      </c>
      <c r="B72" s="1">
        <v>45902.473693252323</v>
      </c>
      <c r="H72" s="1">
        <v>45897</v>
      </c>
      <c r="I72" t="s">
        <v>899</v>
      </c>
      <c r="L72" t="s">
        <v>299</v>
      </c>
      <c r="M72" t="s">
        <v>931</v>
      </c>
      <c r="N72" t="s">
        <v>931</v>
      </c>
      <c r="O72" t="s">
        <v>932</v>
      </c>
      <c r="S72" t="s">
        <v>302</v>
      </c>
      <c r="U72" t="s">
        <v>249</v>
      </c>
      <c r="V72" t="s">
        <v>933</v>
      </c>
      <c r="W72" t="s">
        <v>934</v>
      </c>
      <c r="X72" t="s">
        <v>207</v>
      </c>
      <c r="Y72" t="s">
        <v>935</v>
      </c>
      <c r="Z72">
        <v>1</v>
      </c>
      <c r="AA72">
        <v>0</v>
      </c>
      <c r="AB72">
        <v>1</v>
      </c>
      <c r="AC72">
        <v>300</v>
      </c>
      <c r="AD72">
        <v>300</v>
      </c>
      <c r="AE72">
        <v>300</v>
      </c>
      <c r="AF72" t="s">
        <v>210</v>
      </c>
      <c r="AG72" t="s">
        <v>283</v>
      </c>
      <c r="AH72">
        <v>1</v>
      </c>
      <c r="AI72">
        <v>0</v>
      </c>
      <c r="AJ72">
        <v>0</v>
      </c>
      <c r="AK72">
        <v>0</v>
      </c>
      <c r="AL72">
        <v>0</v>
      </c>
      <c r="AM72">
        <v>0</v>
      </c>
      <c r="AN72">
        <v>0</v>
      </c>
      <c r="AO72">
        <v>0</v>
      </c>
      <c r="AP72">
        <v>0</v>
      </c>
      <c r="AR72" t="s">
        <v>283</v>
      </c>
      <c r="AS72">
        <v>11</v>
      </c>
      <c r="AT72">
        <v>6</v>
      </c>
      <c r="AU72" t="s">
        <v>253</v>
      </c>
      <c r="AV72" t="s">
        <v>936</v>
      </c>
      <c r="AW72">
        <v>0</v>
      </c>
      <c r="AX72">
        <v>0</v>
      </c>
      <c r="AY72">
        <v>0</v>
      </c>
      <c r="AZ72">
        <v>1</v>
      </c>
      <c r="BA72">
        <v>0</v>
      </c>
      <c r="BC72" t="s">
        <v>308</v>
      </c>
      <c r="BD72" t="s">
        <v>215</v>
      </c>
      <c r="BE72">
        <v>1</v>
      </c>
      <c r="BF72">
        <v>0</v>
      </c>
      <c r="BG72">
        <v>0</v>
      </c>
      <c r="BH72">
        <v>0</v>
      </c>
      <c r="BI72">
        <v>0</v>
      </c>
      <c r="BJ72">
        <v>0</v>
      </c>
      <c r="BK72" t="s">
        <v>216</v>
      </c>
      <c r="BL72" t="s">
        <v>255</v>
      </c>
      <c r="BM72" t="s">
        <v>310</v>
      </c>
      <c r="BN72" t="s">
        <v>409</v>
      </c>
      <c r="BO72" t="s">
        <v>257</v>
      </c>
      <c r="BP72" t="s">
        <v>311</v>
      </c>
      <c r="BQ72" t="s">
        <v>222</v>
      </c>
      <c r="BS72" t="s">
        <v>258</v>
      </c>
      <c r="BT72" t="s">
        <v>259</v>
      </c>
      <c r="BU72" t="s">
        <v>224</v>
      </c>
      <c r="BV72" t="s">
        <v>225</v>
      </c>
      <c r="BW72" t="s">
        <v>222</v>
      </c>
      <c r="CF72" t="s">
        <v>380</v>
      </c>
      <c r="CG72">
        <v>0</v>
      </c>
      <c r="CH72">
        <v>1</v>
      </c>
      <c r="CI72">
        <v>1</v>
      </c>
      <c r="CJ72">
        <v>0</v>
      </c>
      <c r="CK72">
        <v>0</v>
      </c>
      <c r="CL72" t="s">
        <v>263</v>
      </c>
      <c r="CM72" t="s">
        <v>264</v>
      </c>
      <c r="CN72" t="s">
        <v>265</v>
      </c>
      <c r="CO72" t="s">
        <v>313</v>
      </c>
      <c r="CP72" t="s">
        <v>266</v>
      </c>
      <c r="CQ72">
        <v>6</v>
      </c>
      <c r="CR72" t="s">
        <v>222</v>
      </c>
      <c r="CV72" t="s">
        <v>232</v>
      </c>
      <c r="CW72" t="s">
        <v>233</v>
      </c>
      <c r="CX72" t="s">
        <v>234</v>
      </c>
      <c r="GC72" t="s">
        <v>937</v>
      </c>
      <c r="GD72" t="s">
        <v>938</v>
      </c>
      <c r="GE72" t="s">
        <v>295</v>
      </c>
      <c r="GF72" t="s">
        <v>295</v>
      </c>
      <c r="GM72">
        <v>696494000</v>
      </c>
      <c r="GN72" t="s">
        <v>939</v>
      </c>
      <c r="GO72" s="1">
        <v>45896.787407407413</v>
      </c>
      <c r="GR72" t="s">
        <v>240</v>
      </c>
      <c r="GT72" t="s">
        <v>241</v>
      </c>
      <c r="GV72" t="s">
        <v>940</v>
      </c>
      <c r="GW72">
        <v>71</v>
      </c>
    </row>
    <row r="73" spans="1:205" x14ac:dyDescent="0.3">
      <c r="A73" s="1">
        <v>45896.774008807872</v>
      </c>
      <c r="B73" s="1">
        <v>45897.026942685188</v>
      </c>
      <c r="C73" t="s">
        <v>941</v>
      </c>
      <c r="D73">
        <v>22.794509000000001</v>
      </c>
      <c r="E73">
        <v>75.853656000000001</v>
      </c>
      <c r="F73">
        <v>506.70001220703119</v>
      </c>
      <c r="G73">
        <v>34.011001586914063</v>
      </c>
      <c r="H73" s="1">
        <v>45896</v>
      </c>
      <c r="I73" t="s">
        <v>689</v>
      </c>
      <c r="L73" t="s">
        <v>299</v>
      </c>
      <c r="M73" t="s">
        <v>690</v>
      </c>
      <c r="N73" t="s">
        <v>830</v>
      </c>
      <c r="O73" t="s">
        <v>831</v>
      </c>
      <c r="S73" t="s">
        <v>302</v>
      </c>
      <c r="U73" t="s">
        <v>208</v>
      </c>
      <c r="V73" t="s">
        <v>942</v>
      </c>
      <c r="W73" t="s">
        <v>943</v>
      </c>
      <c r="X73" t="s">
        <v>207</v>
      </c>
      <c r="Y73" t="s">
        <v>944</v>
      </c>
      <c r="Z73">
        <v>1</v>
      </c>
      <c r="AA73">
        <v>1</v>
      </c>
      <c r="AB73">
        <v>0</v>
      </c>
      <c r="AC73">
        <v>204</v>
      </c>
      <c r="AD73">
        <v>204</v>
      </c>
      <c r="AE73">
        <v>204</v>
      </c>
      <c r="AF73" t="s">
        <v>210</v>
      </c>
      <c r="AG73" t="s">
        <v>752</v>
      </c>
      <c r="AH73">
        <v>0</v>
      </c>
      <c r="AI73">
        <v>0</v>
      </c>
      <c r="AJ73">
        <v>0</v>
      </c>
      <c r="AK73">
        <v>0</v>
      </c>
      <c r="AL73">
        <v>0</v>
      </c>
      <c r="AM73">
        <v>1</v>
      </c>
      <c r="AN73">
        <v>0</v>
      </c>
      <c r="AO73">
        <v>0</v>
      </c>
      <c r="AP73">
        <v>1</v>
      </c>
      <c r="AR73" t="s">
        <v>302</v>
      </c>
      <c r="AS73">
        <v>68</v>
      </c>
      <c r="AT73">
        <v>22</v>
      </c>
      <c r="AU73" t="s">
        <v>253</v>
      </c>
      <c r="AV73" t="s">
        <v>502</v>
      </c>
      <c r="AW73">
        <v>1</v>
      </c>
      <c r="AX73">
        <v>0</v>
      </c>
      <c r="AY73">
        <v>0</v>
      </c>
      <c r="AZ73">
        <v>1</v>
      </c>
      <c r="BA73">
        <v>0</v>
      </c>
      <c r="BC73" t="s">
        <v>214</v>
      </c>
      <c r="BD73" t="s">
        <v>945</v>
      </c>
      <c r="BE73">
        <v>1</v>
      </c>
      <c r="BF73">
        <v>1</v>
      </c>
      <c r="BG73">
        <v>1</v>
      </c>
      <c r="BH73">
        <v>0</v>
      </c>
      <c r="BI73">
        <v>1</v>
      </c>
      <c r="BJ73">
        <v>0</v>
      </c>
      <c r="BK73" t="s">
        <v>285</v>
      </c>
      <c r="BL73" t="s">
        <v>217</v>
      </c>
      <c r="BM73" t="s">
        <v>218</v>
      </c>
      <c r="BN73" t="s">
        <v>219</v>
      </c>
      <c r="BO73" t="s">
        <v>257</v>
      </c>
      <c r="BP73" t="s">
        <v>311</v>
      </c>
      <c r="BQ73" t="s">
        <v>222</v>
      </c>
      <c r="BS73" t="s">
        <v>258</v>
      </c>
      <c r="BT73" t="s">
        <v>223</v>
      </c>
      <c r="BU73" t="s">
        <v>224</v>
      </c>
      <c r="BV73" t="s">
        <v>225</v>
      </c>
      <c r="BW73" t="s">
        <v>222</v>
      </c>
      <c r="CF73" t="s">
        <v>640</v>
      </c>
      <c r="CG73">
        <v>0</v>
      </c>
      <c r="CH73">
        <v>1</v>
      </c>
      <c r="CI73">
        <v>1</v>
      </c>
      <c r="CJ73">
        <v>1</v>
      </c>
      <c r="CK73">
        <v>0</v>
      </c>
      <c r="CL73" t="s">
        <v>345</v>
      </c>
      <c r="CM73" t="s">
        <v>346</v>
      </c>
      <c r="CN73" t="s">
        <v>229</v>
      </c>
      <c r="CO73" t="s">
        <v>230</v>
      </c>
      <c r="CP73" t="s">
        <v>381</v>
      </c>
      <c r="CQ73">
        <v>9</v>
      </c>
      <c r="CR73" t="s">
        <v>222</v>
      </c>
      <c r="CV73" t="s">
        <v>232</v>
      </c>
      <c r="CW73" t="s">
        <v>367</v>
      </c>
      <c r="CX73" t="s">
        <v>368</v>
      </c>
      <c r="GC73" t="s">
        <v>946</v>
      </c>
      <c r="GD73" t="s">
        <v>947</v>
      </c>
      <c r="GE73" t="s">
        <v>948</v>
      </c>
      <c r="GF73" t="s">
        <v>949</v>
      </c>
      <c r="GM73">
        <v>696497261</v>
      </c>
      <c r="GN73" t="s">
        <v>950</v>
      </c>
      <c r="GO73" s="1">
        <v>45896.797789351847</v>
      </c>
      <c r="GR73" t="s">
        <v>240</v>
      </c>
      <c r="GT73" t="s">
        <v>241</v>
      </c>
      <c r="GV73" t="s">
        <v>951</v>
      </c>
      <c r="GW73">
        <v>72</v>
      </c>
    </row>
    <row r="74" spans="1:205" x14ac:dyDescent="0.3">
      <c r="A74" s="1">
        <v>45897.026945011567</v>
      </c>
      <c r="B74" s="1">
        <v>45897.041288101849</v>
      </c>
      <c r="C74" t="s">
        <v>952</v>
      </c>
      <c r="D74">
        <v>22.794464999999999</v>
      </c>
      <c r="E74">
        <v>75.853644000000003</v>
      </c>
      <c r="F74">
        <v>506.70001220703119</v>
      </c>
      <c r="G74">
        <v>40.761001586914063</v>
      </c>
      <c r="H74" s="1">
        <v>45897</v>
      </c>
      <c r="I74" t="s">
        <v>689</v>
      </c>
      <c r="L74" t="s">
        <v>299</v>
      </c>
      <c r="M74" t="s">
        <v>847</v>
      </c>
      <c r="N74" t="s">
        <v>847</v>
      </c>
      <c r="O74" t="s">
        <v>848</v>
      </c>
      <c r="S74" t="s">
        <v>211</v>
      </c>
      <c r="U74" t="s">
        <v>208</v>
      </c>
      <c r="V74" t="s">
        <v>953</v>
      </c>
      <c r="W74" t="s">
        <v>954</v>
      </c>
      <c r="X74" t="s">
        <v>207</v>
      </c>
      <c r="Y74" t="s">
        <v>250</v>
      </c>
      <c r="Z74">
        <v>0</v>
      </c>
      <c r="AA74">
        <v>1</v>
      </c>
      <c r="AB74">
        <v>0</v>
      </c>
      <c r="AC74">
        <v>228</v>
      </c>
      <c r="AD74">
        <v>228</v>
      </c>
      <c r="AE74">
        <v>228</v>
      </c>
      <c r="AF74" t="s">
        <v>210</v>
      </c>
      <c r="AG74" t="s">
        <v>607</v>
      </c>
      <c r="AH74">
        <v>0</v>
      </c>
      <c r="AI74">
        <v>0</v>
      </c>
      <c r="AJ74">
        <v>0</v>
      </c>
      <c r="AK74">
        <v>0</v>
      </c>
      <c r="AL74">
        <v>0</v>
      </c>
      <c r="AM74">
        <v>0</v>
      </c>
      <c r="AN74">
        <v>1</v>
      </c>
      <c r="AO74">
        <v>0</v>
      </c>
      <c r="AP74">
        <v>1</v>
      </c>
      <c r="AR74" t="s">
        <v>211</v>
      </c>
      <c r="AS74">
        <v>15</v>
      </c>
      <c r="AT74">
        <v>10</v>
      </c>
      <c r="AU74" t="s">
        <v>253</v>
      </c>
      <c r="AV74" t="s">
        <v>254</v>
      </c>
      <c r="AW74">
        <v>1</v>
      </c>
      <c r="AX74">
        <v>0</v>
      </c>
      <c r="AY74">
        <v>1</v>
      </c>
      <c r="AZ74">
        <v>1</v>
      </c>
      <c r="BA74">
        <v>0</v>
      </c>
      <c r="BC74" t="s">
        <v>308</v>
      </c>
      <c r="BD74" t="s">
        <v>955</v>
      </c>
      <c r="BE74">
        <v>1</v>
      </c>
      <c r="BF74">
        <v>1</v>
      </c>
      <c r="BG74">
        <v>0</v>
      </c>
      <c r="BH74">
        <v>1</v>
      </c>
      <c r="BI74">
        <v>0</v>
      </c>
      <c r="BJ74">
        <v>0</v>
      </c>
      <c r="BK74" t="s">
        <v>216</v>
      </c>
      <c r="BL74" t="s">
        <v>217</v>
      </c>
      <c r="BM74" t="s">
        <v>286</v>
      </c>
      <c r="BN74" t="s">
        <v>219</v>
      </c>
      <c r="BO74" t="s">
        <v>220</v>
      </c>
      <c r="BP74" t="s">
        <v>221</v>
      </c>
      <c r="BQ74" t="s">
        <v>222</v>
      </c>
      <c r="BS74" t="s">
        <v>258</v>
      </c>
      <c r="BT74" t="s">
        <v>223</v>
      </c>
      <c r="BU74" t="s">
        <v>224</v>
      </c>
      <c r="BV74" t="s">
        <v>225</v>
      </c>
      <c r="BW74" t="s">
        <v>222</v>
      </c>
      <c r="CF74" t="s">
        <v>262</v>
      </c>
      <c r="CG74">
        <v>1</v>
      </c>
      <c r="CH74">
        <v>1</v>
      </c>
      <c r="CI74">
        <v>1</v>
      </c>
      <c r="CJ74">
        <v>1</v>
      </c>
      <c r="CK74">
        <v>0</v>
      </c>
      <c r="CL74" t="s">
        <v>345</v>
      </c>
      <c r="CM74" t="s">
        <v>228</v>
      </c>
      <c r="CN74" t="s">
        <v>229</v>
      </c>
      <c r="CO74" t="s">
        <v>230</v>
      </c>
      <c r="CP74" t="s">
        <v>266</v>
      </c>
      <c r="CQ74">
        <v>8</v>
      </c>
      <c r="CR74" t="s">
        <v>222</v>
      </c>
      <c r="CV74" t="s">
        <v>232</v>
      </c>
      <c r="CW74" t="s">
        <v>233</v>
      </c>
      <c r="CX74" t="s">
        <v>234</v>
      </c>
      <c r="GC74" t="s">
        <v>956</v>
      </c>
      <c r="GD74" t="s">
        <v>957</v>
      </c>
      <c r="GE74" t="s">
        <v>958</v>
      </c>
      <c r="GF74" t="s">
        <v>299</v>
      </c>
      <c r="GM74">
        <v>696501358</v>
      </c>
      <c r="GN74" t="s">
        <v>959</v>
      </c>
      <c r="GO74" s="1">
        <v>45896.81212962963</v>
      </c>
      <c r="GR74" t="s">
        <v>240</v>
      </c>
      <c r="GT74" t="s">
        <v>241</v>
      </c>
      <c r="GV74" t="s">
        <v>960</v>
      </c>
      <c r="GW74">
        <v>73</v>
      </c>
    </row>
    <row r="75" spans="1:205" x14ac:dyDescent="0.3">
      <c r="A75" s="1">
        <v>45896.806352129628</v>
      </c>
      <c r="B75" s="1">
        <v>45897.389697615741</v>
      </c>
      <c r="H75" s="1">
        <v>45896</v>
      </c>
      <c r="I75" t="s">
        <v>662</v>
      </c>
      <c r="L75" t="s">
        <v>299</v>
      </c>
      <c r="M75" t="s">
        <v>877</v>
      </c>
      <c r="N75" t="s">
        <v>877</v>
      </c>
      <c r="O75" t="s">
        <v>870</v>
      </c>
      <c r="S75" t="s">
        <v>283</v>
      </c>
      <c r="U75" t="s">
        <v>249</v>
      </c>
      <c r="V75" t="s">
        <v>961</v>
      </c>
      <c r="W75" t="s">
        <v>962</v>
      </c>
      <c r="X75" t="s">
        <v>295</v>
      </c>
      <c r="Y75" t="s">
        <v>281</v>
      </c>
      <c r="Z75">
        <v>1</v>
      </c>
      <c r="AA75">
        <v>0</v>
      </c>
      <c r="AB75">
        <v>0</v>
      </c>
      <c r="AC75">
        <v>280</v>
      </c>
      <c r="AD75">
        <v>160</v>
      </c>
      <c r="AE75">
        <v>160</v>
      </c>
      <c r="AF75" t="s">
        <v>210</v>
      </c>
      <c r="AG75" t="s">
        <v>211</v>
      </c>
      <c r="AH75">
        <v>0</v>
      </c>
      <c r="AI75">
        <v>0</v>
      </c>
      <c r="AJ75">
        <v>0</v>
      </c>
      <c r="AK75">
        <v>0</v>
      </c>
      <c r="AL75">
        <v>0</v>
      </c>
      <c r="AM75">
        <v>0</v>
      </c>
      <c r="AN75">
        <v>1</v>
      </c>
      <c r="AO75">
        <v>0</v>
      </c>
      <c r="AP75">
        <v>0</v>
      </c>
      <c r="AR75" t="s">
        <v>211</v>
      </c>
      <c r="AS75">
        <v>25</v>
      </c>
      <c r="AT75">
        <v>16</v>
      </c>
      <c r="AU75" t="s">
        <v>306</v>
      </c>
      <c r="AV75" t="s">
        <v>213</v>
      </c>
      <c r="AW75">
        <v>1</v>
      </c>
      <c r="AX75">
        <v>0</v>
      </c>
      <c r="AY75">
        <v>0</v>
      </c>
      <c r="AZ75">
        <v>0</v>
      </c>
      <c r="BA75">
        <v>0</v>
      </c>
      <c r="BC75" t="s">
        <v>214</v>
      </c>
      <c r="BD75" t="s">
        <v>327</v>
      </c>
      <c r="BE75">
        <v>0</v>
      </c>
      <c r="BF75">
        <v>0</v>
      </c>
      <c r="BG75">
        <v>0</v>
      </c>
      <c r="BH75">
        <v>0</v>
      </c>
      <c r="BI75">
        <v>0</v>
      </c>
      <c r="BJ75">
        <v>1</v>
      </c>
      <c r="BK75" t="s">
        <v>285</v>
      </c>
      <c r="BL75" t="s">
        <v>217</v>
      </c>
      <c r="BM75" t="s">
        <v>218</v>
      </c>
      <c r="BN75" t="s">
        <v>219</v>
      </c>
      <c r="BO75" t="s">
        <v>419</v>
      </c>
      <c r="BP75" t="s">
        <v>221</v>
      </c>
      <c r="BQ75" t="s">
        <v>222</v>
      </c>
      <c r="BS75" t="s">
        <v>258</v>
      </c>
      <c r="BT75" t="s">
        <v>223</v>
      </c>
      <c r="BU75" t="s">
        <v>224</v>
      </c>
      <c r="BV75" t="s">
        <v>225</v>
      </c>
      <c r="BW75" t="s">
        <v>222</v>
      </c>
      <c r="CF75" t="s">
        <v>479</v>
      </c>
      <c r="CG75">
        <v>0</v>
      </c>
      <c r="CH75">
        <v>0</v>
      </c>
      <c r="CI75">
        <v>0</v>
      </c>
      <c r="CJ75">
        <v>1</v>
      </c>
      <c r="CK75">
        <v>0</v>
      </c>
      <c r="CL75" t="s">
        <v>345</v>
      </c>
      <c r="CM75" t="s">
        <v>346</v>
      </c>
      <c r="CN75" t="s">
        <v>229</v>
      </c>
      <c r="CO75" t="s">
        <v>230</v>
      </c>
      <c r="CP75" t="s">
        <v>231</v>
      </c>
      <c r="CQ75">
        <v>4</v>
      </c>
      <c r="CR75" t="s">
        <v>222</v>
      </c>
      <c r="CV75" t="s">
        <v>398</v>
      </c>
      <c r="CW75" t="s">
        <v>367</v>
      </c>
      <c r="CX75" t="s">
        <v>330</v>
      </c>
      <c r="GC75" t="s">
        <v>963</v>
      </c>
      <c r="GD75" t="s">
        <v>964</v>
      </c>
      <c r="GE75" t="s">
        <v>252</v>
      </c>
      <c r="GM75">
        <v>696549150</v>
      </c>
      <c r="GN75" t="s">
        <v>965</v>
      </c>
      <c r="GO75" s="1">
        <v>45897.160543981481</v>
      </c>
      <c r="GR75" t="s">
        <v>240</v>
      </c>
      <c r="GT75" t="s">
        <v>241</v>
      </c>
      <c r="GV75" t="s">
        <v>966</v>
      </c>
      <c r="GW75">
        <v>74</v>
      </c>
    </row>
    <row r="76" spans="1:205" x14ac:dyDescent="0.3">
      <c r="A76" s="1">
        <v>45897.389699178239</v>
      </c>
      <c r="B76" s="1">
        <v>45897.393683136572</v>
      </c>
      <c r="H76" s="1">
        <v>45897</v>
      </c>
      <c r="I76" t="s">
        <v>662</v>
      </c>
      <c r="L76" t="s">
        <v>299</v>
      </c>
      <c r="M76" t="s">
        <v>663</v>
      </c>
      <c r="N76" t="s">
        <v>663</v>
      </c>
      <c r="O76" t="s">
        <v>967</v>
      </c>
      <c r="S76" t="s">
        <v>211</v>
      </c>
      <c r="U76" t="s">
        <v>208</v>
      </c>
      <c r="V76" t="s">
        <v>968</v>
      </c>
      <c r="W76" t="s">
        <v>969</v>
      </c>
      <c r="X76" t="s">
        <v>295</v>
      </c>
      <c r="Y76" t="s">
        <v>209</v>
      </c>
      <c r="Z76">
        <v>0</v>
      </c>
      <c r="AA76">
        <v>0</v>
      </c>
      <c r="AB76">
        <v>1</v>
      </c>
      <c r="AC76">
        <v>72</v>
      </c>
      <c r="AD76">
        <v>72</v>
      </c>
      <c r="AE76">
        <v>72</v>
      </c>
      <c r="AF76" t="s">
        <v>210</v>
      </c>
      <c r="AG76" t="s">
        <v>211</v>
      </c>
      <c r="AH76">
        <v>0</v>
      </c>
      <c r="AI76">
        <v>0</v>
      </c>
      <c r="AJ76">
        <v>0</v>
      </c>
      <c r="AK76">
        <v>0</v>
      </c>
      <c r="AL76">
        <v>0</v>
      </c>
      <c r="AM76">
        <v>0</v>
      </c>
      <c r="AN76">
        <v>1</v>
      </c>
      <c r="AO76">
        <v>0</v>
      </c>
      <c r="AP76">
        <v>0</v>
      </c>
      <c r="AR76" t="s">
        <v>211</v>
      </c>
      <c r="AS76">
        <v>46</v>
      </c>
      <c r="AT76">
        <v>30</v>
      </c>
      <c r="AU76" t="s">
        <v>306</v>
      </c>
      <c r="AV76" t="s">
        <v>213</v>
      </c>
      <c r="AW76">
        <v>1</v>
      </c>
      <c r="AX76">
        <v>0</v>
      </c>
      <c r="AY76">
        <v>0</v>
      </c>
      <c r="AZ76">
        <v>0</v>
      </c>
      <c r="BA76">
        <v>0</v>
      </c>
      <c r="BC76" t="s">
        <v>341</v>
      </c>
      <c r="BD76" t="s">
        <v>327</v>
      </c>
      <c r="BE76">
        <v>0</v>
      </c>
      <c r="BF76">
        <v>0</v>
      </c>
      <c r="BG76">
        <v>0</v>
      </c>
      <c r="BH76">
        <v>0</v>
      </c>
      <c r="BI76">
        <v>0</v>
      </c>
      <c r="BJ76">
        <v>1</v>
      </c>
      <c r="BK76" t="s">
        <v>285</v>
      </c>
      <c r="BL76" t="s">
        <v>217</v>
      </c>
      <c r="BM76" t="s">
        <v>218</v>
      </c>
      <c r="BN76" t="s">
        <v>219</v>
      </c>
      <c r="BO76" t="s">
        <v>257</v>
      </c>
      <c r="BP76" t="s">
        <v>221</v>
      </c>
      <c r="BQ76" t="s">
        <v>222</v>
      </c>
      <c r="BS76" t="s">
        <v>258</v>
      </c>
      <c r="BT76" t="s">
        <v>490</v>
      </c>
      <c r="BU76" t="s">
        <v>224</v>
      </c>
      <c r="BV76" t="s">
        <v>225</v>
      </c>
      <c r="BW76" t="s">
        <v>222</v>
      </c>
      <c r="CF76" t="s">
        <v>479</v>
      </c>
      <c r="CG76">
        <v>0</v>
      </c>
      <c r="CH76">
        <v>0</v>
      </c>
      <c r="CI76">
        <v>0</v>
      </c>
      <c r="CJ76">
        <v>1</v>
      </c>
      <c r="CK76">
        <v>0</v>
      </c>
      <c r="CL76" t="s">
        <v>345</v>
      </c>
      <c r="CM76" t="s">
        <v>346</v>
      </c>
      <c r="CN76" t="s">
        <v>229</v>
      </c>
      <c r="CO76" t="s">
        <v>230</v>
      </c>
      <c r="CP76" t="s">
        <v>266</v>
      </c>
      <c r="CQ76">
        <v>10</v>
      </c>
      <c r="CR76" t="s">
        <v>222</v>
      </c>
      <c r="CV76" t="s">
        <v>232</v>
      </c>
      <c r="CW76" t="s">
        <v>367</v>
      </c>
      <c r="CX76" t="s">
        <v>368</v>
      </c>
      <c r="GC76" t="s">
        <v>970</v>
      </c>
      <c r="GD76" t="s">
        <v>971</v>
      </c>
      <c r="GE76" t="s">
        <v>252</v>
      </c>
      <c r="GM76">
        <v>696550308</v>
      </c>
      <c r="GN76" t="s">
        <v>972</v>
      </c>
      <c r="GO76" s="1">
        <v>45897.164525462962</v>
      </c>
      <c r="GR76" t="s">
        <v>240</v>
      </c>
      <c r="GT76" t="s">
        <v>241</v>
      </c>
      <c r="GV76" t="s">
        <v>973</v>
      </c>
      <c r="GW76">
        <v>75</v>
      </c>
    </row>
    <row r="77" spans="1:205" x14ac:dyDescent="0.3">
      <c r="A77" s="1">
        <v>45897.016550520842</v>
      </c>
      <c r="B77" s="1">
        <v>45902.473506192131</v>
      </c>
      <c r="H77" s="1">
        <v>45897</v>
      </c>
      <c r="I77" t="s">
        <v>899</v>
      </c>
      <c r="L77" t="s">
        <v>299</v>
      </c>
      <c r="M77" t="s">
        <v>931</v>
      </c>
      <c r="N77" t="s">
        <v>931</v>
      </c>
      <c r="O77" t="s">
        <v>932</v>
      </c>
      <c r="S77" t="s">
        <v>282</v>
      </c>
      <c r="U77" t="s">
        <v>208</v>
      </c>
      <c r="V77" t="s">
        <v>974</v>
      </c>
      <c r="W77" t="s">
        <v>975</v>
      </c>
      <c r="X77" t="s">
        <v>295</v>
      </c>
      <c r="Y77" t="s">
        <v>281</v>
      </c>
      <c r="Z77">
        <v>1</v>
      </c>
      <c r="AA77">
        <v>0</v>
      </c>
      <c r="AB77">
        <v>0</v>
      </c>
      <c r="AC77">
        <v>264</v>
      </c>
      <c r="AD77">
        <v>264</v>
      </c>
      <c r="AE77">
        <v>36</v>
      </c>
      <c r="AF77" t="s">
        <v>210</v>
      </c>
      <c r="AG77" t="s">
        <v>283</v>
      </c>
      <c r="AH77">
        <v>1</v>
      </c>
      <c r="AI77">
        <v>0</v>
      </c>
      <c r="AJ77">
        <v>0</v>
      </c>
      <c r="AK77">
        <v>0</v>
      </c>
      <c r="AL77">
        <v>0</v>
      </c>
      <c r="AM77">
        <v>0</v>
      </c>
      <c r="AN77">
        <v>0</v>
      </c>
      <c r="AO77">
        <v>0</v>
      </c>
      <c r="AP77">
        <v>0</v>
      </c>
      <c r="AR77" t="s">
        <v>283</v>
      </c>
      <c r="AS77">
        <v>11</v>
      </c>
      <c r="AT77">
        <v>5</v>
      </c>
      <c r="AU77" t="s">
        <v>306</v>
      </c>
      <c r="AV77" t="s">
        <v>213</v>
      </c>
      <c r="AW77">
        <v>1</v>
      </c>
      <c r="AX77">
        <v>0</v>
      </c>
      <c r="AY77">
        <v>0</v>
      </c>
      <c r="AZ77">
        <v>0</v>
      </c>
      <c r="BA77">
        <v>0</v>
      </c>
      <c r="BC77" t="s">
        <v>341</v>
      </c>
      <c r="BD77" t="s">
        <v>327</v>
      </c>
      <c r="BE77">
        <v>0</v>
      </c>
      <c r="BF77">
        <v>0</v>
      </c>
      <c r="BG77">
        <v>0</v>
      </c>
      <c r="BH77">
        <v>0</v>
      </c>
      <c r="BI77">
        <v>0</v>
      </c>
      <c r="BJ77">
        <v>1</v>
      </c>
      <c r="BK77" t="s">
        <v>285</v>
      </c>
      <c r="BL77" t="s">
        <v>217</v>
      </c>
      <c r="BM77" t="s">
        <v>218</v>
      </c>
      <c r="BN77" t="s">
        <v>219</v>
      </c>
      <c r="BO77" t="s">
        <v>419</v>
      </c>
      <c r="BP77" t="s">
        <v>221</v>
      </c>
      <c r="BQ77" t="s">
        <v>222</v>
      </c>
      <c r="BS77" t="s">
        <v>222</v>
      </c>
      <c r="BT77" t="s">
        <v>223</v>
      </c>
      <c r="BU77" t="s">
        <v>224</v>
      </c>
      <c r="BV77" t="s">
        <v>225</v>
      </c>
      <c r="BW77" t="s">
        <v>222</v>
      </c>
      <c r="CF77" t="s">
        <v>355</v>
      </c>
      <c r="CG77">
        <v>0</v>
      </c>
      <c r="CH77">
        <v>0</v>
      </c>
      <c r="CI77">
        <v>0</v>
      </c>
      <c r="CJ77">
        <v>0</v>
      </c>
      <c r="CK77">
        <v>1</v>
      </c>
      <c r="CL77" t="s">
        <v>345</v>
      </c>
      <c r="CM77" t="s">
        <v>346</v>
      </c>
      <c r="CN77" t="s">
        <v>265</v>
      </c>
      <c r="CO77" t="s">
        <v>230</v>
      </c>
      <c r="CP77" t="s">
        <v>381</v>
      </c>
      <c r="CQ77">
        <v>5</v>
      </c>
      <c r="CR77" t="s">
        <v>222</v>
      </c>
      <c r="CV77" t="s">
        <v>232</v>
      </c>
      <c r="CW77" t="s">
        <v>233</v>
      </c>
      <c r="CX77" t="s">
        <v>234</v>
      </c>
      <c r="GC77" t="s">
        <v>976</v>
      </c>
      <c r="GD77" t="s">
        <v>977</v>
      </c>
      <c r="GE77" t="s">
        <v>978</v>
      </c>
      <c r="GM77">
        <v>696561542</v>
      </c>
      <c r="GN77" t="s">
        <v>979</v>
      </c>
      <c r="GO77" s="1">
        <v>45897.205000000002</v>
      </c>
      <c r="GR77" t="s">
        <v>240</v>
      </c>
      <c r="GT77" t="s">
        <v>241</v>
      </c>
      <c r="GV77" t="s">
        <v>980</v>
      </c>
      <c r="GW77">
        <v>76</v>
      </c>
    </row>
    <row r="78" spans="1:205" x14ac:dyDescent="0.3">
      <c r="A78" s="1">
        <v>45897.434139456018</v>
      </c>
      <c r="B78" s="1">
        <v>45902.473334780087</v>
      </c>
      <c r="H78" s="1">
        <v>45897</v>
      </c>
      <c r="I78" t="s">
        <v>899</v>
      </c>
      <c r="L78" t="s">
        <v>299</v>
      </c>
      <c r="M78" t="s">
        <v>931</v>
      </c>
      <c r="N78" t="s">
        <v>931</v>
      </c>
      <c r="O78" t="s">
        <v>981</v>
      </c>
      <c r="S78" t="s">
        <v>211</v>
      </c>
      <c r="U78" t="s">
        <v>208</v>
      </c>
      <c r="V78" t="s">
        <v>982</v>
      </c>
      <c r="W78" t="s">
        <v>983</v>
      </c>
      <c r="X78" t="s">
        <v>295</v>
      </c>
      <c r="Y78" t="s">
        <v>281</v>
      </c>
      <c r="Z78">
        <v>1</v>
      </c>
      <c r="AA78">
        <v>0</v>
      </c>
      <c r="AB78">
        <v>0</v>
      </c>
      <c r="AC78">
        <v>216</v>
      </c>
      <c r="AD78">
        <v>216</v>
      </c>
      <c r="AE78">
        <v>48</v>
      </c>
      <c r="AF78" t="s">
        <v>210</v>
      </c>
      <c r="AG78" t="s">
        <v>283</v>
      </c>
      <c r="AH78">
        <v>1</v>
      </c>
      <c r="AI78">
        <v>0</v>
      </c>
      <c r="AJ78">
        <v>0</v>
      </c>
      <c r="AK78">
        <v>0</v>
      </c>
      <c r="AL78">
        <v>0</v>
      </c>
      <c r="AM78">
        <v>0</v>
      </c>
      <c r="AN78">
        <v>0</v>
      </c>
      <c r="AO78">
        <v>0</v>
      </c>
      <c r="AP78">
        <v>0</v>
      </c>
      <c r="AR78" t="s">
        <v>283</v>
      </c>
      <c r="AS78">
        <v>49</v>
      </c>
      <c r="AT78">
        <v>28</v>
      </c>
      <c r="AU78" t="s">
        <v>306</v>
      </c>
      <c r="AV78" t="s">
        <v>213</v>
      </c>
      <c r="AW78">
        <v>1</v>
      </c>
      <c r="AX78">
        <v>0</v>
      </c>
      <c r="AY78">
        <v>0</v>
      </c>
      <c r="AZ78">
        <v>0</v>
      </c>
      <c r="BA78">
        <v>0</v>
      </c>
      <c r="BC78" t="s">
        <v>214</v>
      </c>
      <c r="BD78" t="s">
        <v>327</v>
      </c>
      <c r="BE78">
        <v>0</v>
      </c>
      <c r="BF78">
        <v>0</v>
      </c>
      <c r="BG78">
        <v>0</v>
      </c>
      <c r="BH78">
        <v>0</v>
      </c>
      <c r="BI78">
        <v>0</v>
      </c>
      <c r="BJ78">
        <v>1</v>
      </c>
      <c r="BK78" t="s">
        <v>285</v>
      </c>
      <c r="BL78" t="s">
        <v>217</v>
      </c>
      <c r="BM78" t="s">
        <v>218</v>
      </c>
      <c r="BN78" t="s">
        <v>219</v>
      </c>
      <c r="BO78" t="s">
        <v>220</v>
      </c>
      <c r="BP78" t="s">
        <v>221</v>
      </c>
      <c r="BQ78" t="s">
        <v>222</v>
      </c>
      <c r="BS78" t="s">
        <v>222</v>
      </c>
      <c r="BT78" t="s">
        <v>223</v>
      </c>
      <c r="BU78" t="s">
        <v>224</v>
      </c>
      <c r="BV78" t="s">
        <v>225</v>
      </c>
      <c r="BW78" t="s">
        <v>222</v>
      </c>
      <c r="CF78" t="s">
        <v>355</v>
      </c>
      <c r="CG78">
        <v>0</v>
      </c>
      <c r="CH78">
        <v>0</v>
      </c>
      <c r="CI78">
        <v>0</v>
      </c>
      <c r="CJ78">
        <v>0</v>
      </c>
      <c r="CK78">
        <v>1</v>
      </c>
      <c r="CL78" t="s">
        <v>263</v>
      </c>
      <c r="CM78" t="s">
        <v>346</v>
      </c>
      <c r="CN78" t="s">
        <v>265</v>
      </c>
      <c r="CO78" t="s">
        <v>230</v>
      </c>
      <c r="CP78" t="s">
        <v>266</v>
      </c>
      <c r="CQ78">
        <v>28</v>
      </c>
      <c r="CR78" t="s">
        <v>222</v>
      </c>
      <c r="CV78" t="s">
        <v>267</v>
      </c>
      <c r="CW78" t="s">
        <v>268</v>
      </c>
      <c r="CX78" t="s">
        <v>269</v>
      </c>
      <c r="GC78" t="s">
        <v>984</v>
      </c>
      <c r="GD78" t="s">
        <v>985</v>
      </c>
      <c r="GE78" t="s">
        <v>978</v>
      </c>
      <c r="GM78">
        <v>696563266</v>
      </c>
      <c r="GN78" t="s">
        <v>986</v>
      </c>
      <c r="GO78" s="1">
        <v>45897.211145833331</v>
      </c>
      <c r="GR78" t="s">
        <v>240</v>
      </c>
      <c r="GT78" t="s">
        <v>241</v>
      </c>
      <c r="GV78" t="s">
        <v>987</v>
      </c>
      <c r="GW78">
        <v>77</v>
      </c>
    </row>
    <row r="79" spans="1:205" x14ac:dyDescent="0.3">
      <c r="A79" s="1">
        <v>45897.440292256942</v>
      </c>
      <c r="B79" s="1">
        <v>45902.472992754629</v>
      </c>
      <c r="H79" s="1">
        <v>45897</v>
      </c>
      <c r="I79" t="s">
        <v>899</v>
      </c>
      <c r="L79" t="s">
        <v>299</v>
      </c>
      <c r="M79" t="s">
        <v>931</v>
      </c>
      <c r="N79" t="s">
        <v>931</v>
      </c>
      <c r="O79" t="s">
        <v>981</v>
      </c>
      <c r="S79" t="s">
        <v>302</v>
      </c>
      <c r="U79" t="s">
        <v>249</v>
      </c>
      <c r="V79" t="s">
        <v>988</v>
      </c>
      <c r="W79" t="s">
        <v>989</v>
      </c>
      <c r="X79" t="s">
        <v>295</v>
      </c>
      <c r="Y79" t="s">
        <v>281</v>
      </c>
      <c r="Z79">
        <v>1</v>
      </c>
      <c r="AA79">
        <v>0</v>
      </c>
      <c r="AB79">
        <v>0</v>
      </c>
      <c r="AC79">
        <v>468</v>
      </c>
      <c r="AD79">
        <v>468</v>
      </c>
      <c r="AE79">
        <v>23</v>
      </c>
      <c r="AF79" t="s">
        <v>210</v>
      </c>
      <c r="AG79" t="s">
        <v>283</v>
      </c>
      <c r="AH79">
        <v>1</v>
      </c>
      <c r="AI79">
        <v>0</v>
      </c>
      <c r="AJ79">
        <v>0</v>
      </c>
      <c r="AK79">
        <v>0</v>
      </c>
      <c r="AL79">
        <v>0</v>
      </c>
      <c r="AM79">
        <v>0</v>
      </c>
      <c r="AN79">
        <v>0</v>
      </c>
      <c r="AO79">
        <v>0</v>
      </c>
      <c r="AP79">
        <v>0</v>
      </c>
      <c r="AR79" t="s">
        <v>283</v>
      </c>
      <c r="AS79">
        <v>49</v>
      </c>
      <c r="AT79">
        <v>28</v>
      </c>
      <c r="AU79" t="s">
        <v>407</v>
      </c>
      <c r="AV79" t="s">
        <v>936</v>
      </c>
      <c r="AW79">
        <v>0</v>
      </c>
      <c r="AX79">
        <v>0</v>
      </c>
      <c r="AY79">
        <v>0</v>
      </c>
      <c r="AZ79">
        <v>1</v>
      </c>
      <c r="BA79">
        <v>0</v>
      </c>
      <c r="BC79" t="s">
        <v>308</v>
      </c>
      <c r="BD79" t="s">
        <v>327</v>
      </c>
      <c r="BE79">
        <v>0</v>
      </c>
      <c r="BF79">
        <v>0</v>
      </c>
      <c r="BG79">
        <v>0</v>
      </c>
      <c r="BH79">
        <v>0</v>
      </c>
      <c r="BI79">
        <v>0</v>
      </c>
      <c r="BJ79">
        <v>1</v>
      </c>
      <c r="BK79" t="s">
        <v>285</v>
      </c>
      <c r="BL79" t="s">
        <v>217</v>
      </c>
      <c r="BM79" t="s">
        <v>218</v>
      </c>
      <c r="BN79" t="s">
        <v>409</v>
      </c>
      <c r="BO79" t="s">
        <v>220</v>
      </c>
      <c r="BP79" t="s">
        <v>221</v>
      </c>
      <c r="BQ79" t="s">
        <v>222</v>
      </c>
      <c r="BS79" t="s">
        <v>258</v>
      </c>
      <c r="BT79" t="s">
        <v>223</v>
      </c>
      <c r="BU79" t="s">
        <v>224</v>
      </c>
      <c r="BV79" t="s">
        <v>225</v>
      </c>
      <c r="BW79" t="s">
        <v>222</v>
      </c>
      <c r="CF79" t="s">
        <v>990</v>
      </c>
      <c r="CG79">
        <v>0</v>
      </c>
      <c r="CH79">
        <v>1</v>
      </c>
      <c r="CI79">
        <v>0</v>
      </c>
      <c r="CJ79">
        <v>0</v>
      </c>
      <c r="CK79">
        <v>0</v>
      </c>
      <c r="CL79" t="s">
        <v>263</v>
      </c>
      <c r="CM79" t="s">
        <v>264</v>
      </c>
      <c r="CN79" t="s">
        <v>265</v>
      </c>
      <c r="CO79" t="s">
        <v>230</v>
      </c>
      <c r="CP79" t="s">
        <v>266</v>
      </c>
      <c r="CQ79">
        <v>28</v>
      </c>
      <c r="CR79" t="s">
        <v>222</v>
      </c>
      <c r="CV79" t="s">
        <v>267</v>
      </c>
      <c r="CW79" t="s">
        <v>268</v>
      </c>
      <c r="CX79" t="s">
        <v>269</v>
      </c>
      <c r="GC79" t="s">
        <v>991</v>
      </c>
      <c r="GD79" t="s">
        <v>992</v>
      </c>
      <c r="GE79" t="s">
        <v>295</v>
      </c>
      <c r="GM79">
        <v>696565310</v>
      </c>
      <c r="GN79" t="s">
        <v>993</v>
      </c>
      <c r="GO79" s="1">
        <v>45897.217222222222</v>
      </c>
      <c r="GR79" t="s">
        <v>240</v>
      </c>
      <c r="GT79" t="s">
        <v>241</v>
      </c>
      <c r="GV79" t="s">
        <v>994</v>
      </c>
      <c r="GW79">
        <v>78</v>
      </c>
    </row>
    <row r="80" spans="1:205" x14ac:dyDescent="0.3">
      <c r="A80" s="1">
        <v>45896.753493634264</v>
      </c>
      <c r="B80" s="1">
        <v>45897.826726030093</v>
      </c>
      <c r="H80" s="1">
        <v>45896</v>
      </c>
      <c r="I80" t="s">
        <v>414</v>
      </c>
      <c r="L80" t="s">
        <v>201</v>
      </c>
      <c r="M80" t="s">
        <v>995</v>
      </c>
      <c r="N80" t="s">
        <v>995</v>
      </c>
      <c r="O80" t="s">
        <v>996</v>
      </c>
      <c r="P80" t="s">
        <v>997</v>
      </c>
      <c r="Q80" t="s">
        <v>500</v>
      </c>
      <c r="R80" t="s">
        <v>207</v>
      </c>
      <c r="U80" t="s">
        <v>249</v>
      </c>
      <c r="Y80" t="s">
        <v>281</v>
      </c>
      <c r="Z80">
        <v>1</v>
      </c>
      <c r="AA80">
        <v>0</v>
      </c>
      <c r="AB80">
        <v>0</v>
      </c>
      <c r="AC80">
        <v>204</v>
      </c>
      <c r="AD80">
        <v>72</v>
      </c>
      <c r="AE80">
        <v>72</v>
      </c>
      <c r="AF80" t="s">
        <v>210</v>
      </c>
      <c r="AG80" t="s">
        <v>302</v>
      </c>
      <c r="AH80">
        <v>0</v>
      </c>
      <c r="AI80">
        <v>0</v>
      </c>
      <c r="AJ80">
        <v>0</v>
      </c>
      <c r="AK80">
        <v>0</v>
      </c>
      <c r="AL80">
        <v>0</v>
      </c>
      <c r="AM80">
        <v>1</v>
      </c>
      <c r="AN80">
        <v>0</v>
      </c>
      <c r="AO80">
        <v>0</v>
      </c>
      <c r="AP80">
        <v>0</v>
      </c>
      <c r="AR80" t="s">
        <v>302</v>
      </c>
      <c r="AS80">
        <v>11</v>
      </c>
      <c r="AT80">
        <v>8</v>
      </c>
      <c r="AU80" t="s">
        <v>253</v>
      </c>
      <c r="AV80" t="s">
        <v>467</v>
      </c>
      <c r="AW80">
        <v>0</v>
      </c>
      <c r="AX80">
        <v>0</v>
      </c>
      <c r="AY80">
        <v>1</v>
      </c>
      <c r="AZ80">
        <v>0</v>
      </c>
      <c r="BA80">
        <v>0</v>
      </c>
      <c r="BC80" t="s">
        <v>308</v>
      </c>
      <c r="BD80" t="s">
        <v>468</v>
      </c>
      <c r="BE80">
        <v>1</v>
      </c>
      <c r="BF80">
        <v>1</v>
      </c>
      <c r="BG80">
        <v>1</v>
      </c>
      <c r="BH80">
        <v>0</v>
      </c>
      <c r="BI80">
        <v>0</v>
      </c>
      <c r="BJ80">
        <v>0</v>
      </c>
      <c r="BK80" t="s">
        <v>216</v>
      </c>
      <c r="BL80" t="s">
        <v>255</v>
      </c>
      <c r="BM80" t="s">
        <v>310</v>
      </c>
      <c r="BN80" t="s">
        <v>256</v>
      </c>
      <c r="BO80" t="s">
        <v>419</v>
      </c>
      <c r="BP80" t="s">
        <v>420</v>
      </c>
      <c r="BQ80" t="s">
        <v>222</v>
      </c>
      <c r="BS80" t="s">
        <v>258</v>
      </c>
      <c r="BT80" t="s">
        <v>223</v>
      </c>
      <c r="BU80" t="s">
        <v>224</v>
      </c>
      <c r="BV80" t="s">
        <v>225</v>
      </c>
      <c r="BW80" t="s">
        <v>222</v>
      </c>
      <c r="CF80" t="s">
        <v>262</v>
      </c>
      <c r="CG80">
        <v>1</v>
      </c>
      <c r="CH80">
        <v>1</v>
      </c>
      <c r="CI80">
        <v>1</v>
      </c>
      <c r="CJ80">
        <v>1</v>
      </c>
      <c r="CK80">
        <v>0</v>
      </c>
      <c r="CL80" t="s">
        <v>263</v>
      </c>
      <c r="CM80" t="s">
        <v>264</v>
      </c>
      <c r="CN80" t="s">
        <v>436</v>
      </c>
      <c r="CO80" t="s">
        <v>313</v>
      </c>
      <c r="CP80" t="s">
        <v>266</v>
      </c>
      <c r="CQ80">
        <v>8</v>
      </c>
      <c r="CR80" t="s">
        <v>222</v>
      </c>
      <c r="CV80" t="s">
        <v>267</v>
      </c>
      <c r="CW80" t="s">
        <v>268</v>
      </c>
      <c r="CX80" t="s">
        <v>269</v>
      </c>
      <c r="GC80" t="s">
        <v>998</v>
      </c>
      <c r="GD80" t="s">
        <v>999</v>
      </c>
      <c r="GE80" t="s">
        <v>295</v>
      </c>
      <c r="GM80">
        <v>696803759</v>
      </c>
      <c r="GN80" t="s">
        <v>1000</v>
      </c>
      <c r="GO80" s="1">
        <v>45897.597581018519</v>
      </c>
      <c r="GR80" t="s">
        <v>240</v>
      </c>
      <c r="GT80" t="s">
        <v>241</v>
      </c>
      <c r="GV80" t="s">
        <v>1001</v>
      </c>
      <c r="GW80">
        <v>79</v>
      </c>
    </row>
    <row r="81" spans="1:205" x14ac:dyDescent="0.3">
      <c r="A81" s="1">
        <v>45897.449458599527</v>
      </c>
      <c r="B81" s="1">
        <v>45897.842241539351</v>
      </c>
      <c r="C81" t="s">
        <v>1002</v>
      </c>
      <c r="D81">
        <v>21.812539000000001</v>
      </c>
      <c r="E81">
        <v>80.192525000000003</v>
      </c>
      <c r="F81">
        <v>265.9000244140625</v>
      </c>
      <c r="G81">
        <v>21.226999282836911</v>
      </c>
      <c r="H81" s="1">
        <v>45897</v>
      </c>
      <c r="I81" t="s">
        <v>625</v>
      </c>
      <c r="L81" t="s">
        <v>299</v>
      </c>
      <c r="M81" t="s">
        <v>626</v>
      </c>
      <c r="N81" t="s">
        <v>626</v>
      </c>
      <c r="O81" t="s">
        <v>1003</v>
      </c>
      <c r="S81" t="s">
        <v>302</v>
      </c>
      <c r="U81" t="s">
        <v>208</v>
      </c>
      <c r="V81" t="s">
        <v>1004</v>
      </c>
      <c r="W81" t="s">
        <v>1005</v>
      </c>
      <c r="X81" t="s">
        <v>295</v>
      </c>
      <c r="Y81" t="s">
        <v>281</v>
      </c>
      <c r="Z81">
        <v>1</v>
      </c>
      <c r="AA81">
        <v>0</v>
      </c>
      <c r="AB81">
        <v>0</v>
      </c>
      <c r="AC81">
        <v>336</v>
      </c>
      <c r="AD81">
        <v>144</v>
      </c>
      <c r="AE81">
        <v>144</v>
      </c>
      <c r="AF81" t="s">
        <v>210</v>
      </c>
      <c r="AG81" t="s">
        <v>251</v>
      </c>
      <c r="AH81">
        <v>0</v>
      </c>
      <c r="AI81">
        <v>0</v>
      </c>
      <c r="AJ81">
        <v>0</v>
      </c>
      <c r="AK81">
        <v>0</v>
      </c>
      <c r="AL81">
        <v>0</v>
      </c>
      <c r="AM81">
        <v>0</v>
      </c>
      <c r="AN81">
        <v>0</v>
      </c>
      <c r="AO81">
        <v>0</v>
      </c>
      <c r="AP81">
        <v>1</v>
      </c>
      <c r="AQ81" t="s">
        <v>1006</v>
      </c>
      <c r="AR81" t="s">
        <v>302</v>
      </c>
      <c r="AS81">
        <v>51</v>
      </c>
      <c r="AT81">
        <v>31</v>
      </c>
      <c r="AU81" t="s">
        <v>306</v>
      </c>
      <c r="AV81" t="s">
        <v>326</v>
      </c>
      <c r="AW81">
        <v>1</v>
      </c>
      <c r="AX81">
        <v>0</v>
      </c>
      <c r="AY81">
        <v>1</v>
      </c>
      <c r="AZ81">
        <v>0</v>
      </c>
      <c r="BA81">
        <v>0</v>
      </c>
      <c r="BC81" t="s">
        <v>214</v>
      </c>
      <c r="BD81" t="s">
        <v>327</v>
      </c>
      <c r="BE81">
        <v>0</v>
      </c>
      <c r="BF81">
        <v>0</v>
      </c>
      <c r="BG81">
        <v>0</v>
      </c>
      <c r="BH81">
        <v>0</v>
      </c>
      <c r="BI81">
        <v>0</v>
      </c>
      <c r="BJ81">
        <v>1</v>
      </c>
      <c r="BK81" t="s">
        <v>216</v>
      </c>
      <c r="BL81" t="s">
        <v>217</v>
      </c>
      <c r="BM81" t="s">
        <v>218</v>
      </c>
      <c r="BN81" t="s">
        <v>219</v>
      </c>
      <c r="BO81" t="s">
        <v>220</v>
      </c>
      <c r="BP81" t="s">
        <v>221</v>
      </c>
      <c r="BQ81" t="s">
        <v>222</v>
      </c>
      <c r="BS81" t="s">
        <v>258</v>
      </c>
      <c r="BT81" t="s">
        <v>490</v>
      </c>
      <c r="BU81" t="s">
        <v>224</v>
      </c>
      <c r="BV81" t="s">
        <v>225</v>
      </c>
      <c r="BW81" t="s">
        <v>222</v>
      </c>
      <c r="CF81" t="s">
        <v>562</v>
      </c>
      <c r="CG81">
        <v>1</v>
      </c>
      <c r="CH81">
        <v>0</v>
      </c>
      <c r="CI81">
        <v>1</v>
      </c>
      <c r="CJ81">
        <v>1</v>
      </c>
      <c r="CK81">
        <v>0</v>
      </c>
      <c r="CL81" t="s">
        <v>263</v>
      </c>
      <c r="CM81" t="s">
        <v>264</v>
      </c>
      <c r="CN81" t="s">
        <v>436</v>
      </c>
      <c r="CO81" t="s">
        <v>230</v>
      </c>
      <c r="CP81" t="s">
        <v>266</v>
      </c>
      <c r="CQ81">
        <v>23</v>
      </c>
      <c r="CR81" t="s">
        <v>258</v>
      </c>
      <c r="CS81" t="s">
        <v>382</v>
      </c>
      <c r="CT81" t="s">
        <v>422</v>
      </c>
      <c r="CU81" t="s">
        <v>366</v>
      </c>
      <c r="CV81" t="s">
        <v>267</v>
      </c>
      <c r="CW81" t="s">
        <v>233</v>
      </c>
      <c r="CX81" t="s">
        <v>234</v>
      </c>
      <c r="GC81" t="s">
        <v>1007</v>
      </c>
      <c r="GD81" t="s">
        <v>1008</v>
      </c>
      <c r="GE81" t="s">
        <v>978</v>
      </c>
      <c r="GF81" t="s">
        <v>295</v>
      </c>
      <c r="GM81">
        <v>696813297</v>
      </c>
      <c r="GN81" t="s">
        <v>1009</v>
      </c>
      <c r="GO81" s="1">
        <v>45897.613113425927</v>
      </c>
      <c r="GR81" t="s">
        <v>240</v>
      </c>
      <c r="GT81" t="s">
        <v>241</v>
      </c>
      <c r="GV81" t="s">
        <v>1010</v>
      </c>
      <c r="GW81">
        <v>80</v>
      </c>
    </row>
    <row r="82" spans="1:205" x14ac:dyDescent="0.3">
      <c r="A82" s="1">
        <v>45897.84224445602</v>
      </c>
      <c r="B82" s="1">
        <v>45897.851867708327</v>
      </c>
      <c r="C82" t="s">
        <v>1011</v>
      </c>
      <c r="D82">
        <v>21.811824999999999</v>
      </c>
      <c r="E82">
        <v>80.190819000000005</v>
      </c>
      <c r="F82">
        <v>273.30001831054688</v>
      </c>
      <c r="G82">
        <v>1700</v>
      </c>
      <c r="H82" s="1">
        <v>45897</v>
      </c>
      <c r="I82" t="s">
        <v>625</v>
      </c>
      <c r="L82" t="s">
        <v>299</v>
      </c>
      <c r="M82" t="s">
        <v>626</v>
      </c>
      <c r="N82" t="s">
        <v>626</v>
      </c>
      <c r="O82" t="s">
        <v>1003</v>
      </c>
      <c r="S82" t="s">
        <v>302</v>
      </c>
      <c r="U82" t="s">
        <v>208</v>
      </c>
      <c r="V82" t="s">
        <v>1012</v>
      </c>
      <c r="W82" t="s">
        <v>1013</v>
      </c>
      <c r="X82" t="s">
        <v>207</v>
      </c>
      <c r="Y82" t="s">
        <v>281</v>
      </c>
      <c r="Z82">
        <v>1</v>
      </c>
      <c r="AA82">
        <v>0</v>
      </c>
      <c r="AB82">
        <v>0</v>
      </c>
      <c r="AC82">
        <v>288</v>
      </c>
      <c r="AD82">
        <v>144</v>
      </c>
      <c r="AE82">
        <v>144</v>
      </c>
      <c r="AF82" t="s">
        <v>210</v>
      </c>
      <c r="AG82" t="s">
        <v>251</v>
      </c>
      <c r="AH82">
        <v>0</v>
      </c>
      <c r="AI82">
        <v>0</v>
      </c>
      <c r="AJ82">
        <v>0</v>
      </c>
      <c r="AK82">
        <v>0</v>
      </c>
      <c r="AL82">
        <v>0</v>
      </c>
      <c r="AM82">
        <v>0</v>
      </c>
      <c r="AN82">
        <v>0</v>
      </c>
      <c r="AO82">
        <v>0</v>
      </c>
      <c r="AP82">
        <v>1</v>
      </c>
      <c r="AQ82" t="s">
        <v>1014</v>
      </c>
      <c r="AR82" t="s">
        <v>302</v>
      </c>
      <c r="AS82">
        <v>51</v>
      </c>
      <c r="AT82">
        <v>37</v>
      </c>
      <c r="AU82" t="s">
        <v>306</v>
      </c>
      <c r="AV82" t="s">
        <v>326</v>
      </c>
      <c r="AW82">
        <v>1</v>
      </c>
      <c r="AX82">
        <v>0</v>
      </c>
      <c r="AY82">
        <v>1</v>
      </c>
      <c r="AZ82">
        <v>0</v>
      </c>
      <c r="BA82">
        <v>0</v>
      </c>
      <c r="BC82" t="s">
        <v>214</v>
      </c>
      <c r="BD82" t="s">
        <v>327</v>
      </c>
      <c r="BE82">
        <v>0</v>
      </c>
      <c r="BF82">
        <v>0</v>
      </c>
      <c r="BG82">
        <v>0</v>
      </c>
      <c r="BH82">
        <v>0</v>
      </c>
      <c r="BI82">
        <v>0</v>
      </c>
      <c r="BJ82">
        <v>1</v>
      </c>
      <c r="BK82" t="s">
        <v>285</v>
      </c>
      <c r="BL82" t="s">
        <v>408</v>
      </c>
      <c r="BM82" t="s">
        <v>218</v>
      </c>
      <c r="BN82" t="s">
        <v>256</v>
      </c>
      <c r="BO82" t="s">
        <v>257</v>
      </c>
      <c r="BP82" t="s">
        <v>221</v>
      </c>
      <c r="BQ82" t="s">
        <v>222</v>
      </c>
      <c r="BS82" t="s">
        <v>258</v>
      </c>
      <c r="BT82" t="s">
        <v>259</v>
      </c>
      <c r="BU82" t="s">
        <v>224</v>
      </c>
      <c r="BV82" t="s">
        <v>225</v>
      </c>
      <c r="BW82" t="s">
        <v>222</v>
      </c>
      <c r="CF82" t="s">
        <v>562</v>
      </c>
      <c r="CG82">
        <v>1</v>
      </c>
      <c r="CH82">
        <v>0</v>
      </c>
      <c r="CI82">
        <v>1</v>
      </c>
      <c r="CJ82">
        <v>1</v>
      </c>
      <c r="CK82">
        <v>0</v>
      </c>
      <c r="CL82" t="s">
        <v>263</v>
      </c>
      <c r="CM82" t="s">
        <v>228</v>
      </c>
      <c r="CN82" t="s">
        <v>229</v>
      </c>
      <c r="CO82" t="s">
        <v>230</v>
      </c>
      <c r="CP82" t="s">
        <v>266</v>
      </c>
      <c r="CQ82">
        <v>26</v>
      </c>
      <c r="CR82" t="s">
        <v>258</v>
      </c>
      <c r="CS82" t="s">
        <v>382</v>
      </c>
      <c r="CT82" t="s">
        <v>422</v>
      </c>
      <c r="CU82" t="s">
        <v>564</v>
      </c>
      <c r="CV82" t="s">
        <v>232</v>
      </c>
      <c r="CW82" t="s">
        <v>329</v>
      </c>
      <c r="CX82" t="s">
        <v>330</v>
      </c>
      <c r="GC82" t="s">
        <v>1015</v>
      </c>
      <c r="GD82" t="s">
        <v>1016</v>
      </c>
      <c r="GE82" t="s">
        <v>978</v>
      </c>
      <c r="GF82" t="s">
        <v>978</v>
      </c>
      <c r="GM82">
        <v>696819186</v>
      </c>
      <c r="GN82" t="s">
        <v>1017</v>
      </c>
      <c r="GO82" s="1">
        <v>45897.622731481482</v>
      </c>
      <c r="GR82" t="s">
        <v>240</v>
      </c>
      <c r="GT82" t="s">
        <v>241</v>
      </c>
      <c r="GV82" t="s">
        <v>1018</v>
      </c>
      <c r="GW82">
        <v>81</v>
      </c>
    </row>
    <row r="83" spans="1:205" x14ac:dyDescent="0.3">
      <c r="A83" s="1">
        <v>45897.82672675926</v>
      </c>
      <c r="B83" s="1">
        <v>45897.852531608798</v>
      </c>
      <c r="H83" s="1">
        <v>45897</v>
      </c>
      <c r="I83" t="s">
        <v>414</v>
      </c>
      <c r="L83" t="s">
        <v>299</v>
      </c>
      <c r="M83" t="s">
        <v>995</v>
      </c>
      <c r="N83" t="s">
        <v>995</v>
      </c>
      <c r="O83" t="s">
        <v>1019</v>
      </c>
      <c r="S83" t="s">
        <v>302</v>
      </c>
      <c r="U83" t="s">
        <v>208</v>
      </c>
      <c r="V83" t="s">
        <v>1020</v>
      </c>
      <c r="W83" t="s">
        <v>1021</v>
      </c>
      <c r="X83" t="s">
        <v>207</v>
      </c>
      <c r="Y83" t="s">
        <v>944</v>
      </c>
      <c r="Z83">
        <v>1</v>
      </c>
      <c r="AA83">
        <v>1</v>
      </c>
      <c r="AB83">
        <v>0</v>
      </c>
      <c r="AC83">
        <v>216</v>
      </c>
      <c r="AD83">
        <v>216</v>
      </c>
      <c r="AE83">
        <v>216</v>
      </c>
      <c r="AF83" t="s">
        <v>210</v>
      </c>
      <c r="AG83" t="s">
        <v>302</v>
      </c>
      <c r="AH83">
        <v>0</v>
      </c>
      <c r="AI83">
        <v>0</v>
      </c>
      <c r="AJ83">
        <v>0</v>
      </c>
      <c r="AK83">
        <v>0</v>
      </c>
      <c r="AL83">
        <v>0</v>
      </c>
      <c r="AM83">
        <v>1</v>
      </c>
      <c r="AN83">
        <v>0</v>
      </c>
      <c r="AO83">
        <v>0</v>
      </c>
      <c r="AP83">
        <v>0</v>
      </c>
      <c r="AR83" t="s">
        <v>302</v>
      </c>
      <c r="AS83">
        <v>17</v>
      </c>
      <c r="AT83">
        <v>17</v>
      </c>
      <c r="AU83" t="s">
        <v>253</v>
      </c>
      <c r="AV83" t="s">
        <v>936</v>
      </c>
      <c r="AW83">
        <v>0</v>
      </c>
      <c r="AX83">
        <v>0</v>
      </c>
      <c r="AY83">
        <v>0</v>
      </c>
      <c r="AZ83">
        <v>1</v>
      </c>
      <c r="BA83">
        <v>0</v>
      </c>
      <c r="BC83" t="s">
        <v>308</v>
      </c>
      <c r="BD83" t="s">
        <v>418</v>
      </c>
      <c r="BE83">
        <v>0</v>
      </c>
      <c r="BF83">
        <v>1</v>
      </c>
      <c r="BG83">
        <v>0</v>
      </c>
      <c r="BH83">
        <v>0</v>
      </c>
      <c r="BI83">
        <v>0</v>
      </c>
      <c r="BJ83">
        <v>0</v>
      </c>
      <c r="BK83" t="s">
        <v>285</v>
      </c>
      <c r="BL83" t="s">
        <v>255</v>
      </c>
      <c r="BM83" t="s">
        <v>218</v>
      </c>
      <c r="BN83" t="s">
        <v>409</v>
      </c>
      <c r="BO83" t="s">
        <v>419</v>
      </c>
      <c r="BP83" t="s">
        <v>420</v>
      </c>
      <c r="BQ83" t="s">
        <v>222</v>
      </c>
      <c r="BS83" t="s">
        <v>258</v>
      </c>
      <c r="BT83" t="s">
        <v>223</v>
      </c>
      <c r="BU83" t="s">
        <v>224</v>
      </c>
      <c r="BV83" t="s">
        <v>225</v>
      </c>
      <c r="BW83" t="s">
        <v>222</v>
      </c>
      <c r="CF83" t="s">
        <v>640</v>
      </c>
      <c r="CG83">
        <v>0</v>
      </c>
      <c r="CH83">
        <v>1</v>
      </c>
      <c r="CI83">
        <v>1</v>
      </c>
      <c r="CJ83">
        <v>1</v>
      </c>
      <c r="CK83">
        <v>0</v>
      </c>
      <c r="CL83" t="s">
        <v>263</v>
      </c>
      <c r="CM83" t="s">
        <v>264</v>
      </c>
      <c r="CN83" t="s">
        <v>265</v>
      </c>
      <c r="CO83" t="s">
        <v>313</v>
      </c>
      <c r="CP83" t="s">
        <v>266</v>
      </c>
      <c r="CQ83">
        <v>17</v>
      </c>
      <c r="CR83" t="s">
        <v>222</v>
      </c>
      <c r="CV83" t="s">
        <v>267</v>
      </c>
      <c r="CW83" t="s">
        <v>268</v>
      </c>
      <c r="CX83" t="s">
        <v>269</v>
      </c>
      <c r="GC83" t="s">
        <v>1022</v>
      </c>
      <c r="GD83" t="s">
        <v>1023</v>
      </c>
      <c r="GE83" t="s">
        <v>295</v>
      </c>
      <c r="GM83">
        <v>696819539</v>
      </c>
      <c r="GN83" t="s">
        <v>1024</v>
      </c>
      <c r="GO83" s="1">
        <v>45897.623391203713</v>
      </c>
      <c r="GR83" t="s">
        <v>240</v>
      </c>
      <c r="GT83" t="s">
        <v>241</v>
      </c>
      <c r="GV83" t="s">
        <v>1025</v>
      </c>
      <c r="GW83">
        <v>82</v>
      </c>
    </row>
    <row r="84" spans="1:205" x14ac:dyDescent="0.3">
      <c r="A84" s="1">
        <v>45897.851871180559</v>
      </c>
      <c r="B84" s="1">
        <v>45930.444546087972</v>
      </c>
      <c r="C84" t="s">
        <v>1026</v>
      </c>
      <c r="D84">
        <v>21.812694</v>
      </c>
      <c r="E84">
        <v>80.192661000000001</v>
      </c>
      <c r="F84">
        <v>273.30001831054688</v>
      </c>
      <c r="G84">
        <v>156.8999938964844</v>
      </c>
      <c r="H84" s="1">
        <v>45897</v>
      </c>
      <c r="I84" t="s">
        <v>625</v>
      </c>
      <c r="L84" t="s">
        <v>299</v>
      </c>
      <c r="M84" t="s">
        <v>1027</v>
      </c>
      <c r="N84" t="s">
        <v>1028</v>
      </c>
      <c r="O84" t="s">
        <v>1029</v>
      </c>
      <c r="S84" t="s">
        <v>302</v>
      </c>
      <c r="U84" t="s">
        <v>249</v>
      </c>
      <c r="V84" t="s">
        <v>1030</v>
      </c>
      <c r="W84" t="s">
        <v>1031</v>
      </c>
      <c r="X84" t="s">
        <v>207</v>
      </c>
      <c r="Y84" t="s">
        <v>209</v>
      </c>
      <c r="Z84">
        <v>0</v>
      </c>
      <c r="AA84">
        <v>0</v>
      </c>
      <c r="AB84">
        <v>1</v>
      </c>
      <c r="AC84">
        <v>216</v>
      </c>
      <c r="AD84">
        <v>60</v>
      </c>
      <c r="AE84">
        <v>60</v>
      </c>
      <c r="AF84" t="s">
        <v>434</v>
      </c>
      <c r="AG84" t="s">
        <v>302</v>
      </c>
      <c r="AH84">
        <v>0</v>
      </c>
      <c r="AI84">
        <v>0</v>
      </c>
      <c r="AJ84">
        <v>0</v>
      </c>
      <c r="AK84">
        <v>0</v>
      </c>
      <c r="AL84">
        <v>0</v>
      </c>
      <c r="AM84">
        <v>1</v>
      </c>
      <c r="AN84">
        <v>0</v>
      </c>
      <c r="AO84">
        <v>0</v>
      </c>
      <c r="AP84">
        <v>0</v>
      </c>
      <c r="AR84" t="s">
        <v>302</v>
      </c>
      <c r="AS84">
        <v>18</v>
      </c>
      <c r="AT84">
        <v>11</v>
      </c>
      <c r="AU84" t="s">
        <v>306</v>
      </c>
      <c r="AV84" t="s">
        <v>213</v>
      </c>
      <c r="AW84">
        <v>1</v>
      </c>
      <c r="AX84">
        <v>0</v>
      </c>
      <c r="AY84">
        <v>0</v>
      </c>
      <c r="AZ84">
        <v>0</v>
      </c>
      <c r="BA84">
        <v>0</v>
      </c>
      <c r="BC84" t="s">
        <v>214</v>
      </c>
      <c r="BD84" t="s">
        <v>327</v>
      </c>
      <c r="BE84">
        <v>0</v>
      </c>
      <c r="BF84">
        <v>0</v>
      </c>
      <c r="BG84">
        <v>0</v>
      </c>
      <c r="BH84">
        <v>0</v>
      </c>
      <c r="BI84">
        <v>0</v>
      </c>
      <c r="BJ84">
        <v>1</v>
      </c>
      <c r="BK84" t="s">
        <v>285</v>
      </c>
      <c r="BL84" t="s">
        <v>217</v>
      </c>
      <c r="BM84" t="s">
        <v>218</v>
      </c>
      <c r="BN84" t="s">
        <v>219</v>
      </c>
      <c r="BO84" t="s">
        <v>288</v>
      </c>
      <c r="BP84" t="s">
        <v>221</v>
      </c>
      <c r="BQ84" t="s">
        <v>222</v>
      </c>
      <c r="BS84" t="s">
        <v>258</v>
      </c>
      <c r="BT84" t="s">
        <v>223</v>
      </c>
      <c r="BU84" t="s">
        <v>224</v>
      </c>
      <c r="BV84" t="s">
        <v>225</v>
      </c>
      <c r="BW84" t="s">
        <v>222</v>
      </c>
      <c r="CF84" t="s">
        <v>289</v>
      </c>
      <c r="CG84">
        <v>0</v>
      </c>
      <c r="CH84">
        <v>0</v>
      </c>
      <c r="CI84">
        <v>1</v>
      </c>
      <c r="CJ84">
        <v>1</v>
      </c>
      <c r="CK84">
        <v>0</v>
      </c>
      <c r="CL84" t="s">
        <v>345</v>
      </c>
      <c r="CM84" t="s">
        <v>346</v>
      </c>
      <c r="CN84" t="s">
        <v>229</v>
      </c>
      <c r="CO84" t="s">
        <v>230</v>
      </c>
      <c r="CP84" t="s">
        <v>266</v>
      </c>
      <c r="CQ84">
        <v>11</v>
      </c>
      <c r="CR84" t="s">
        <v>222</v>
      </c>
      <c r="CV84" t="s">
        <v>267</v>
      </c>
      <c r="CW84" t="s">
        <v>329</v>
      </c>
      <c r="CX84" t="s">
        <v>330</v>
      </c>
      <c r="GC84" t="s">
        <v>1032</v>
      </c>
      <c r="GD84" t="s">
        <v>1033</v>
      </c>
      <c r="GE84" t="s">
        <v>295</v>
      </c>
      <c r="GF84" t="s">
        <v>295</v>
      </c>
      <c r="GM84">
        <v>696822080</v>
      </c>
      <c r="GN84" t="s">
        <v>1034</v>
      </c>
      <c r="GO84" s="1">
        <v>45897.628009259257</v>
      </c>
      <c r="GR84" t="s">
        <v>240</v>
      </c>
      <c r="GT84" t="s">
        <v>241</v>
      </c>
      <c r="GV84" t="s">
        <v>1035</v>
      </c>
      <c r="GW84">
        <v>83</v>
      </c>
    </row>
    <row r="85" spans="1:205" x14ac:dyDescent="0.3">
      <c r="A85" s="1">
        <v>45897.891724050933</v>
      </c>
      <c r="B85" s="1">
        <v>45903.509160416666</v>
      </c>
      <c r="H85" s="1">
        <v>45897</v>
      </c>
      <c r="I85" t="s">
        <v>546</v>
      </c>
      <c r="L85" t="s">
        <v>299</v>
      </c>
      <c r="M85" t="s">
        <v>547</v>
      </c>
      <c r="N85" t="s">
        <v>588</v>
      </c>
      <c r="S85" t="s">
        <v>302</v>
      </c>
      <c r="V85" t="s">
        <v>1036</v>
      </c>
      <c r="W85" t="s">
        <v>1037</v>
      </c>
      <c r="Y85" t="s">
        <v>250</v>
      </c>
      <c r="Z85">
        <v>0</v>
      </c>
      <c r="AA85">
        <v>1</v>
      </c>
      <c r="AB85">
        <v>0</v>
      </c>
      <c r="AC85">
        <v>25</v>
      </c>
      <c r="AD85">
        <v>8</v>
      </c>
      <c r="AE85">
        <v>8</v>
      </c>
      <c r="AF85" t="s">
        <v>210</v>
      </c>
      <c r="AG85" t="s">
        <v>559</v>
      </c>
      <c r="AH85">
        <v>1</v>
      </c>
      <c r="AI85">
        <v>1</v>
      </c>
      <c r="AJ85">
        <v>0</v>
      </c>
      <c r="AK85">
        <v>0</v>
      </c>
      <c r="AL85">
        <v>1</v>
      </c>
      <c r="AM85">
        <v>1</v>
      </c>
      <c r="AN85">
        <v>1</v>
      </c>
      <c r="AO85">
        <v>1</v>
      </c>
      <c r="AP85">
        <v>0</v>
      </c>
      <c r="AR85" t="s">
        <v>302</v>
      </c>
      <c r="AS85">
        <v>42</v>
      </c>
      <c r="AT85">
        <v>27</v>
      </c>
      <c r="AU85" t="s">
        <v>407</v>
      </c>
      <c r="AV85" t="s">
        <v>307</v>
      </c>
      <c r="AW85">
        <v>0</v>
      </c>
      <c r="AX85">
        <v>1</v>
      </c>
      <c r="AY85">
        <v>0</v>
      </c>
      <c r="AZ85">
        <v>0</v>
      </c>
      <c r="BA85">
        <v>0</v>
      </c>
      <c r="BC85" t="s">
        <v>214</v>
      </c>
      <c r="BD85" t="s">
        <v>327</v>
      </c>
      <c r="BE85">
        <v>0</v>
      </c>
      <c r="BF85">
        <v>0</v>
      </c>
      <c r="BG85">
        <v>0</v>
      </c>
      <c r="BH85">
        <v>0</v>
      </c>
      <c r="BI85">
        <v>0</v>
      </c>
      <c r="BJ85">
        <v>1</v>
      </c>
      <c r="BK85" t="s">
        <v>285</v>
      </c>
      <c r="BL85" t="s">
        <v>255</v>
      </c>
      <c r="BM85" t="s">
        <v>310</v>
      </c>
      <c r="BN85" t="s">
        <v>409</v>
      </c>
      <c r="BO85" t="s">
        <v>220</v>
      </c>
      <c r="BP85" t="s">
        <v>221</v>
      </c>
      <c r="BQ85" t="s">
        <v>222</v>
      </c>
      <c r="BS85" t="s">
        <v>258</v>
      </c>
      <c r="BT85" t="s">
        <v>490</v>
      </c>
      <c r="BU85" t="s">
        <v>224</v>
      </c>
      <c r="BV85" t="s">
        <v>225</v>
      </c>
      <c r="BW85" t="s">
        <v>222</v>
      </c>
      <c r="CF85" t="s">
        <v>226</v>
      </c>
      <c r="CG85">
        <v>0</v>
      </c>
      <c r="CH85">
        <v>0</v>
      </c>
      <c r="CI85">
        <v>1</v>
      </c>
      <c r="CJ85">
        <v>0</v>
      </c>
      <c r="CK85">
        <v>0</v>
      </c>
      <c r="CL85" t="s">
        <v>263</v>
      </c>
      <c r="CM85" t="s">
        <v>346</v>
      </c>
      <c r="CN85" t="s">
        <v>229</v>
      </c>
      <c r="CO85" t="s">
        <v>230</v>
      </c>
      <c r="CP85" t="s">
        <v>381</v>
      </c>
      <c r="CQ85">
        <v>27</v>
      </c>
      <c r="CR85" t="s">
        <v>222</v>
      </c>
      <c r="CV85" t="s">
        <v>267</v>
      </c>
      <c r="CW85" t="s">
        <v>268</v>
      </c>
      <c r="CX85" t="s">
        <v>269</v>
      </c>
      <c r="GC85" t="s">
        <v>1038</v>
      </c>
      <c r="GD85" t="s">
        <v>1039</v>
      </c>
      <c r="GE85" t="s">
        <v>295</v>
      </c>
      <c r="GG85" t="s">
        <v>690</v>
      </c>
      <c r="GM85">
        <v>696845206</v>
      </c>
      <c r="GN85" t="s">
        <v>1040</v>
      </c>
      <c r="GO85" s="1">
        <v>45897.671550925923</v>
      </c>
      <c r="GR85" t="s">
        <v>240</v>
      </c>
      <c r="GT85" t="s">
        <v>1041</v>
      </c>
      <c r="GV85" t="s">
        <v>1042</v>
      </c>
      <c r="GW85">
        <v>84</v>
      </c>
    </row>
    <row r="86" spans="1:205" x14ac:dyDescent="0.3">
      <c r="A86" s="1">
        <v>45897.908973356483</v>
      </c>
      <c r="B86" s="1">
        <v>45897.918025486113</v>
      </c>
      <c r="C86" t="s">
        <v>1043</v>
      </c>
      <c r="D86">
        <v>21.812121999999999</v>
      </c>
      <c r="E86">
        <v>80.193770999999998</v>
      </c>
      <c r="F86">
        <v>264.70001220703119</v>
      </c>
      <c r="G86">
        <v>1042.524047851562</v>
      </c>
      <c r="H86" s="1">
        <v>45897</v>
      </c>
      <c r="I86" t="s">
        <v>625</v>
      </c>
      <c r="L86" t="s">
        <v>299</v>
      </c>
      <c r="M86" t="s">
        <v>1027</v>
      </c>
      <c r="N86" t="s">
        <v>1028</v>
      </c>
      <c r="O86" t="s">
        <v>1029</v>
      </c>
      <c r="S86" t="s">
        <v>283</v>
      </c>
      <c r="U86" t="s">
        <v>249</v>
      </c>
      <c r="V86" t="s">
        <v>1044</v>
      </c>
      <c r="W86" t="s">
        <v>1045</v>
      </c>
      <c r="X86" t="s">
        <v>353</v>
      </c>
      <c r="Y86" t="s">
        <v>935</v>
      </c>
      <c r="Z86">
        <v>1</v>
      </c>
      <c r="AA86">
        <v>0</v>
      </c>
      <c r="AB86">
        <v>1</v>
      </c>
      <c r="AC86">
        <v>24</v>
      </c>
      <c r="AD86">
        <v>1</v>
      </c>
      <c r="AE86">
        <v>1</v>
      </c>
      <c r="AF86" t="s">
        <v>434</v>
      </c>
      <c r="AG86" t="s">
        <v>488</v>
      </c>
      <c r="AH86">
        <v>0</v>
      </c>
      <c r="AI86">
        <v>0</v>
      </c>
      <c r="AJ86">
        <v>0</v>
      </c>
      <c r="AK86">
        <v>0</v>
      </c>
      <c r="AL86">
        <v>1</v>
      </c>
      <c r="AM86">
        <v>0</v>
      </c>
      <c r="AN86">
        <v>0</v>
      </c>
      <c r="AO86">
        <v>0</v>
      </c>
      <c r="AP86">
        <v>0</v>
      </c>
      <c r="AR86" t="s">
        <v>488</v>
      </c>
      <c r="AS86">
        <v>19</v>
      </c>
      <c r="AT86">
        <v>16</v>
      </c>
      <c r="AU86" t="s">
        <v>306</v>
      </c>
      <c r="AV86" t="s">
        <v>1046</v>
      </c>
      <c r="AW86">
        <v>1</v>
      </c>
      <c r="AX86">
        <v>0</v>
      </c>
      <c r="AY86">
        <v>0</v>
      </c>
      <c r="AZ86">
        <v>0</v>
      </c>
      <c r="BA86">
        <v>1</v>
      </c>
      <c r="BB86" t="s">
        <v>1047</v>
      </c>
      <c r="BC86" t="s">
        <v>341</v>
      </c>
      <c r="BD86" t="s">
        <v>327</v>
      </c>
      <c r="BE86">
        <v>0</v>
      </c>
      <c r="BF86">
        <v>0</v>
      </c>
      <c r="BG86">
        <v>0</v>
      </c>
      <c r="BH86">
        <v>0</v>
      </c>
      <c r="BI86">
        <v>0</v>
      </c>
      <c r="BJ86">
        <v>1</v>
      </c>
      <c r="BK86" t="s">
        <v>285</v>
      </c>
      <c r="BL86" t="s">
        <v>217</v>
      </c>
      <c r="BM86" t="s">
        <v>218</v>
      </c>
      <c r="BN86" t="s">
        <v>219</v>
      </c>
      <c r="BO86" t="s">
        <v>220</v>
      </c>
      <c r="BP86" t="s">
        <v>221</v>
      </c>
      <c r="BQ86" t="s">
        <v>222</v>
      </c>
      <c r="BS86" t="s">
        <v>258</v>
      </c>
      <c r="BT86" t="s">
        <v>223</v>
      </c>
      <c r="BU86" t="s">
        <v>224</v>
      </c>
      <c r="BV86" t="s">
        <v>225</v>
      </c>
      <c r="BW86" t="s">
        <v>222</v>
      </c>
      <c r="CF86" t="s">
        <v>289</v>
      </c>
      <c r="CG86">
        <v>0</v>
      </c>
      <c r="CH86">
        <v>0</v>
      </c>
      <c r="CI86">
        <v>1</v>
      </c>
      <c r="CJ86">
        <v>1</v>
      </c>
      <c r="CK86">
        <v>0</v>
      </c>
      <c r="CL86" t="s">
        <v>227</v>
      </c>
      <c r="CM86" t="s">
        <v>228</v>
      </c>
      <c r="CN86" t="s">
        <v>229</v>
      </c>
      <c r="CO86" t="s">
        <v>230</v>
      </c>
      <c r="CP86" t="s">
        <v>266</v>
      </c>
      <c r="CQ86">
        <v>16</v>
      </c>
      <c r="CR86" t="s">
        <v>222</v>
      </c>
      <c r="CV86" t="s">
        <v>232</v>
      </c>
      <c r="CW86" t="s">
        <v>329</v>
      </c>
      <c r="CX86" t="s">
        <v>330</v>
      </c>
      <c r="GC86" t="s">
        <v>1048</v>
      </c>
      <c r="GD86" t="s">
        <v>1049</v>
      </c>
      <c r="GE86" t="s">
        <v>1050</v>
      </c>
      <c r="GF86" t="s">
        <v>295</v>
      </c>
      <c r="GM86">
        <v>696853333</v>
      </c>
      <c r="GN86" t="s">
        <v>1051</v>
      </c>
      <c r="GO86" s="1">
        <v>45897.688888888893</v>
      </c>
      <c r="GR86" t="s">
        <v>240</v>
      </c>
      <c r="GT86" t="s">
        <v>241</v>
      </c>
      <c r="GV86" t="s">
        <v>1052</v>
      </c>
      <c r="GW86">
        <v>85</v>
      </c>
    </row>
    <row r="87" spans="1:205" x14ac:dyDescent="0.3">
      <c r="A87" s="1">
        <v>45897.918027384258</v>
      </c>
      <c r="B87" s="1">
        <v>45897.92652591435</v>
      </c>
      <c r="C87" t="s">
        <v>1053</v>
      </c>
      <c r="D87">
        <v>21.811866999999999</v>
      </c>
      <c r="E87">
        <v>80.191517000000005</v>
      </c>
      <c r="F87">
        <v>0</v>
      </c>
      <c r="G87">
        <v>1799.9990234375</v>
      </c>
      <c r="H87" s="1">
        <v>45897</v>
      </c>
      <c r="I87" t="s">
        <v>625</v>
      </c>
      <c r="L87" t="s">
        <v>299</v>
      </c>
      <c r="M87" t="s">
        <v>1027</v>
      </c>
      <c r="N87" t="s">
        <v>1027</v>
      </c>
      <c r="O87" t="s">
        <v>1054</v>
      </c>
      <c r="S87" t="s">
        <v>302</v>
      </c>
      <c r="U87" t="s">
        <v>249</v>
      </c>
      <c r="V87" t="s">
        <v>1055</v>
      </c>
      <c r="W87" t="s">
        <v>1056</v>
      </c>
      <c r="X87" t="s">
        <v>207</v>
      </c>
      <c r="Y87" t="s">
        <v>281</v>
      </c>
      <c r="Z87">
        <v>1</v>
      </c>
      <c r="AA87">
        <v>0</v>
      </c>
      <c r="AB87">
        <v>0</v>
      </c>
      <c r="AC87">
        <v>288</v>
      </c>
      <c r="AD87">
        <v>168</v>
      </c>
      <c r="AE87">
        <v>168</v>
      </c>
      <c r="AF87" t="s">
        <v>210</v>
      </c>
      <c r="AG87" t="s">
        <v>302</v>
      </c>
      <c r="AH87">
        <v>0</v>
      </c>
      <c r="AI87">
        <v>0</v>
      </c>
      <c r="AJ87">
        <v>0</v>
      </c>
      <c r="AK87">
        <v>0</v>
      </c>
      <c r="AL87">
        <v>0</v>
      </c>
      <c r="AM87">
        <v>1</v>
      </c>
      <c r="AN87">
        <v>0</v>
      </c>
      <c r="AO87">
        <v>0</v>
      </c>
      <c r="AP87">
        <v>0</v>
      </c>
      <c r="AR87" t="s">
        <v>302</v>
      </c>
      <c r="AS87">
        <v>11</v>
      </c>
      <c r="AT87">
        <v>9</v>
      </c>
      <c r="AU87" t="s">
        <v>253</v>
      </c>
      <c r="AV87" t="s">
        <v>254</v>
      </c>
      <c r="AW87">
        <v>1</v>
      </c>
      <c r="AX87">
        <v>0</v>
      </c>
      <c r="AY87">
        <v>1</v>
      </c>
      <c r="AZ87">
        <v>1</v>
      </c>
      <c r="BA87">
        <v>0</v>
      </c>
      <c r="BC87" t="s">
        <v>308</v>
      </c>
      <c r="BD87" t="s">
        <v>215</v>
      </c>
      <c r="BE87">
        <v>1</v>
      </c>
      <c r="BF87">
        <v>0</v>
      </c>
      <c r="BG87">
        <v>0</v>
      </c>
      <c r="BH87">
        <v>0</v>
      </c>
      <c r="BI87">
        <v>0</v>
      </c>
      <c r="BJ87">
        <v>0</v>
      </c>
      <c r="BK87" t="s">
        <v>216</v>
      </c>
      <c r="BL87" t="s">
        <v>217</v>
      </c>
      <c r="BM87" t="s">
        <v>218</v>
      </c>
      <c r="BN87" t="s">
        <v>219</v>
      </c>
      <c r="BO87" t="s">
        <v>257</v>
      </c>
      <c r="BP87" t="s">
        <v>221</v>
      </c>
      <c r="BQ87" t="s">
        <v>222</v>
      </c>
      <c r="BS87" t="s">
        <v>258</v>
      </c>
      <c r="BT87" t="s">
        <v>223</v>
      </c>
      <c r="BU87" t="s">
        <v>224</v>
      </c>
      <c r="BV87" t="s">
        <v>225</v>
      </c>
      <c r="BW87" t="s">
        <v>222</v>
      </c>
      <c r="CF87" t="s">
        <v>262</v>
      </c>
      <c r="CG87">
        <v>1</v>
      </c>
      <c r="CH87">
        <v>1</v>
      </c>
      <c r="CI87">
        <v>1</v>
      </c>
      <c r="CJ87">
        <v>1</v>
      </c>
      <c r="CK87">
        <v>0</v>
      </c>
      <c r="CL87" t="s">
        <v>263</v>
      </c>
      <c r="CM87" t="s">
        <v>228</v>
      </c>
      <c r="CN87" t="s">
        <v>229</v>
      </c>
      <c r="CO87" t="s">
        <v>230</v>
      </c>
      <c r="CP87" t="s">
        <v>266</v>
      </c>
      <c r="CQ87">
        <v>9</v>
      </c>
      <c r="CR87" t="s">
        <v>222</v>
      </c>
      <c r="CV87" t="s">
        <v>267</v>
      </c>
      <c r="CW87" t="s">
        <v>233</v>
      </c>
      <c r="CX87" t="s">
        <v>368</v>
      </c>
      <c r="GC87" t="s">
        <v>1057</v>
      </c>
      <c r="GD87" t="s">
        <v>1058</v>
      </c>
      <c r="GE87" t="s">
        <v>295</v>
      </c>
      <c r="GF87" t="s">
        <v>295</v>
      </c>
      <c r="GM87">
        <v>696857471</v>
      </c>
      <c r="GN87" t="s">
        <v>1059</v>
      </c>
      <c r="GO87" s="1">
        <v>45897.697384259263</v>
      </c>
      <c r="GR87" t="s">
        <v>240</v>
      </c>
      <c r="GT87" t="s">
        <v>241</v>
      </c>
      <c r="GV87" t="s">
        <v>1060</v>
      </c>
      <c r="GW87">
        <v>86</v>
      </c>
    </row>
    <row r="88" spans="1:205" x14ac:dyDescent="0.3">
      <c r="A88" s="1">
        <v>45898.513929386572</v>
      </c>
      <c r="B88" s="1">
        <v>45898.530011932868</v>
      </c>
      <c r="H88" s="1">
        <v>45898</v>
      </c>
      <c r="I88" t="s">
        <v>1061</v>
      </c>
      <c r="L88" t="s">
        <v>299</v>
      </c>
      <c r="M88" t="s">
        <v>320</v>
      </c>
      <c r="N88" t="s">
        <v>374</v>
      </c>
      <c r="O88" t="s">
        <v>403</v>
      </c>
      <c r="S88" t="s">
        <v>302</v>
      </c>
      <c r="U88" t="s">
        <v>208</v>
      </c>
      <c r="V88" t="s">
        <v>1062</v>
      </c>
      <c r="W88" t="s">
        <v>1063</v>
      </c>
      <c r="X88" t="s">
        <v>207</v>
      </c>
      <c r="Y88" t="s">
        <v>209</v>
      </c>
      <c r="Z88">
        <v>0</v>
      </c>
      <c r="AA88">
        <v>0</v>
      </c>
      <c r="AB88">
        <v>1</v>
      </c>
      <c r="AC88">
        <v>96</v>
      </c>
      <c r="AD88">
        <v>36</v>
      </c>
      <c r="AE88">
        <v>36</v>
      </c>
      <c r="AF88" t="s">
        <v>210</v>
      </c>
      <c r="AG88" t="s">
        <v>302</v>
      </c>
      <c r="AH88">
        <v>0</v>
      </c>
      <c r="AI88">
        <v>0</v>
      </c>
      <c r="AJ88">
        <v>0</v>
      </c>
      <c r="AK88">
        <v>0</v>
      </c>
      <c r="AL88">
        <v>0</v>
      </c>
      <c r="AM88">
        <v>1</v>
      </c>
      <c r="AN88">
        <v>0</v>
      </c>
      <c r="AO88">
        <v>0</v>
      </c>
      <c r="AP88">
        <v>0</v>
      </c>
      <c r="AR88" t="s">
        <v>302</v>
      </c>
      <c r="AS88">
        <v>20</v>
      </c>
      <c r="AT88">
        <v>16</v>
      </c>
      <c r="AU88" t="s">
        <v>212</v>
      </c>
      <c r="AV88" t="s">
        <v>737</v>
      </c>
      <c r="AW88">
        <v>0</v>
      </c>
      <c r="AX88">
        <v>0</v>
      </c>
      <c r="AY88">
        <v>1</v>
      </c>
      <c r="AZ88">
        <v>1</v>
      </c>
      <c r="BA88">
        <v>0</v>
      </c>
      <c r="BC88" t="s">
        <v>308</v>
      </c>
      <c r="BD88" t="s">
        <v>1064</v>
      </c>
      <c r="BE88">
        <v>1</v>
      </c>
      <c r="BF88">
        <v>0</v>
      </c>
      <c r="BG88">
        <v>0</v>
      </c>
      <c r="BH88">
        <v>1</v>
      </c>
      <c r="BI88">
        <v>1</v>
      </c>
      <c r="BJ88">
        <v>0</v>
      </c>
      <c r="BK88" t="s">
        <v>216</v>
      </c>
      <c r="BL88" t="s">
        <v>255</v>
      </c>
      <c r="BM88" t="s">
        <v>310</v>
      </c>
      <c r="BN88" t="s">
        <v>256</v>
      </c>
      <c r="BO88" t="s">
        <v>288</v>
      </c>
      <c r="BP88" t="s">
        <v>221</v>
      </c>
      <c r="BQ88" t="s">
        <v>222</v>
      </c>
      <c r="BS88" t="s">
        <v>258</v>
      </c>
      <c r="BT88" t="s">
        <v>259</v>
      </c>
      <c r="BU88" t="s">
        <v>224</v>
      </c>
      <c r="BV88" t="s">
        <v>225</v>
      </c>
      <c r="BW88" t="s">
        <v>222</v>
      </c>
      <c r="CF88" t="s">
        <v>262</v>
      </c>
      <c r="CG88">
        <v>1</v>
      </c>
      <c r="CH88">
        <v>1</v>
      </c>
      <c r="CI88">
        <v>1</v>
      </c>
      <c r="CJ88">
        <v>1</v>
      </c>
      <c r="CK88">
        <v>0</v>
      </c>
      <c r="CL88" t="s">
        <v>263</v>
      </c>
      <c r="CM88" t="s">
        <v>264</v>
      </c>
      <c r="CN88" t="s">
        <v>265</v>
      </c>
      <c r="CO88" t="s">
        <v>230</v>
      </c>
      <c r="CP88" t="s">
        <v>266</v>
      </c>
      <c r="CQ88">
        <v>16</v>
      </c>
      <c r="CR88" t="s">
        <v>258</v>
      </c>
      <c r="CS88" t="s">
        <v>382</v>
      </c>
      <c r="CT88" t="s">
        <v>291</v>
      </c>
      <c r="CU88" t="s">
        <v>564</v>
      </c>
      <c r="CV88" t="s">
        <v>232</v>
      </c>
      <c r="CW88" t="s">
        <v>233</v>
      </c>
      <c r="CX88" t="s">
        <v>234</v>
      </c>
      <c r="GC88" t="s">
        <v>1065</v>
      </c>
      <c r="GD88" t="s">
        <v>1066</v>
      </c>
      <c r="GE88" t="s">
        <v>1067</v>
      </c>
      <c r="GM88">
        <v>696985008</v>
      </c>
      <c r="GN88" t="s">
        <v>1068</v>
      </c>
      <c r="GO88" s="1">
        <v>45898.300856481481</v>
      </c>
      <c r="GR88" t="s">
        <v>240</v>
      </c>
      <c r="GT88" t="s">
        <v>241</v>
      </c>
      <c r="GV88" t="s">
        <v>1069</v>
      </c>
      <c r="GW88">
        <v>87</v>
      </c>
    </row>
    <row r="89" spans="1:205" x14ac:dyDescent="0.3">
      <c r="A89" s="1">
        <v>45898.501853796297</v>
      </c>
      <c r="B89" s="1">
        <v>45898.539213587967</v>
      </c>
      <c r="H89" s="1">
        <v>45898</v>
      </c>
      <c r="I89" t="s">
        <v>428</v>
      </c>
      <c r="L89" t="s">
        <v>299</v>
      </c>
      <c r="M89" t="s">
        <v>474</v>
      </c>
      <c r="N89" t="s">
        <v>1070</v>
      </c>
      <c r="O89" t="s">
        <v>1071</v>
      </c>
      <c r="S89" t="s">
        <v>282</v>
      </c>
      <c r="U89" t="s">
        <v>249</v>
      </c>
      <c r="V89" t="s">
        <v>1072</v>
      </c>
      <c r="W89" t="s">
        <v>1073</v>
      </c>
      <c r="X89" t="s">
        <v>295</v>
      </c>
      <c r="Y89" t="s">
        <v>281</v>
      </c>
      <c r="Z89">
        <v>1</v>
      </c>
      <c r="AA89">
        <v>0</v>
      </c>
      <c r="AB89">
        <v>0</v>
      </c>
      <c r="AC89">
        <v>180</v>
      </c>
      <c r="AD89">
        <v>180</v>
      </c>
      <c r="AE89">
        <v>180</v>
      </c>
      <c r="AF89" t="s">
        <v>434</v>
      </c>
      <c r="AG89" t="s">
        <v>282</v>
      </c>
      <c r="AH89">
        <v>0</v>
      </c>
      <c r="AI89">
        <v>0</v>
      </c>
      <c r="AJ89">
        <v>0</v>
      </c>
      <c r="AK89">
        <v>0</v>
      </c>
      <c r="AL89">
        <v>0</v>
      </c>
      <c r="AM89">
        <v>0</v>
      </c>
      <c r="AN89">
        <v>0</v>
      </c>
      <c r="AO89">
        <v>1</v>
      </c>
      <c r="AP89">
        <v>0</v>
      </c>
      <c r="AR89" t="s">
        <v>282</v>
      </c>
      <c r="AS89">
        <v>53</v>
      </c>
      <c r="AT89">
        <v>14</v>
      </c>
      <c r="AU89" t="s">
        <v>253</v>
      </c>
      <c r="AV89" t="s">
        <v>213</v>
      </c>
      <c r="AW89">
        <v>1</v>
      </c>
      <c r="AX89">
        <v>0</v>
      </c>
      <c r="AY89">
        <v>0</v>
      </c>
      <c r="AZ89">
        <v>0</v>
      </c>
      <c r="BA89">
        <v>0</v>
      </c>
      <c r="BC89" t="s">
        <v>341</v>
      </c>
      <c r="BD89" t="s">
        <v>574</v>
      </c>
      <c r="BE89">
        <v>0</v>
      </c>
      <c r="BF89">
        <v>0</v>
      </c>
      <c r="BG89">
        <v>1</v>
      </c>
      <c r="BH89">
        <v>0</v>
      </c>
      <c r="BI89">
        <v>0</v>
      </c>
      <c r="BJ89">
        <v>0</v>
      </c>
      <c r="BK89" t="s">
        <v>216</v>
      </c>
      <c r="BL89" t="s">
        <v>255</v>
      </c>
      <c r="BM89" t="s">
        <v>218</v>
      </c>
      <c r="BN89" t="s">
        <v>219</v>
      </c>
      <c r="BO89" t="s">
        <v>220</v>
      </c>
      <c r="BP89" t="s">
        <v>420</v>
      </c>
      <c r="BQ89" t="s">
        <v>222</v>
      </c>
      <c r="BS89" t="s">
        <v>258</v>
      </c>
      <c r="BT89" t="s">
        <v>223</v>
      </c>
      <c r="BU89" t="s">
        <v>224</v>
      </c>
      <c r="BV89" t="s">
        <v>225</v>
      </c>
      <c r="BW89" t="s">
        <v>222</v>
      </c>
      <c r="CF89" t="s">
        <v>990</v>
      </c>
      <c r="CG89">
        <v>0</v>
      </c>
      <c r="CH89">
        <v>1</v>
      </c>
      <c r="CI89">
        <v>0</v>
      </c>
      <c r="CJ89">
        <v>0</v>
      </c>
      <c r="CK89">
        <v>0</v>
      </c>
      <c r="CL89" t="s">
        <v>345</v>
      </c>
      <c r="CM89" t="s">
        <v>264</v>
      </c>
      <c r="CN89" t="s">
        <v>229</v>
      </c>
      <c r="CO89" t="s">
        <v>230</v>
      </c>
      <c r="CP89" t="s">
        <v>266</v>
      </c>
      <c r="CQ89">
        <v>14</v>
      </c>
      <c r="CR89" t="s">
        <v>222</v>
      </c>
      <c r="CV89" t="s">
        <v>232</v>
      </c>
      <c r="CW89" t="s">
        <v>367</v>
      </c>
      <c r="CX89" t="s">
        <v>368</v>
      </c>
      <c r="GC89" t="s">
        <v>1074</v>
      </c>
      <c r="GD89" t="s">
        <v>1075</v>
      </c>
      <c r="GE89" t="s">
        <v>1076</v>
      </c>
      <c r="GF89" t="s">
        <v>1077</v>
      </c>
      <c r="GM89">
        <v>696988846</v>
      </c>
      <c r="GN89" t="s">
        <v>1078</v>
      </c>
      <c r="GO89" s="1">
        <v>45898.310081018521</v>
      </c>
      <c r="GR89" t="s">
        <v>240</v>
      </c>
      <c r="GT89" t="s">
        <v>241</v>
      </c>
      <c r="GV89" t="s">
        <v>1079</v>
      </c>
      <c r="GW89">
        <v>88</v>
      </c>
    </row>
    <row r="90" spans="1:205" x14ac:dyDescent="0.3">
      <c r="A90" s="1">
        <v>45898.530012708332</v>
      </c>
      <c r="B90" s="1">
        <v>45898.539609178239</v>
      </c>
      <c r="H90" s="1">
        <v>45898</v>
      </c>
      <c r="I90" t="s">
        <v>1061</v>
      </c>
      <c r="L90" t="s">
        <v>299</v>
      </c>
      <c r="M90" t="s">
        <v>320</v>
      </c>
      <c r="N90" t="s">
        <v>374</v>
      </c>
      <c r="O90" t="s">
        <v>1080</v>
      </c>
      <c r="S90" t="s">
        <v>302</v>
      </c>
      <c r="U90" t="s">
        <v>208</v>
      </c>
      <c r="V90" t="s">
        <v>1081</v>
      </c>
      <c r="W90" t="s">
        <v>1082</v>
      </c>
      <c r="X90" t="s">
        <v>353</v>
      </c>
      <c r="Y90" t="s">
        <v>209</v>
      </c>
      <c r="Z90">
        <v>0</v>
      </c>
      <c r="AA90">
        <v>0</v>
      </c>
      <c r="AB90">
        <v>1</v>
      </c>
      <c r="AC90">
        <v>24</v>
      </c>
      <c r="AD90">
        <v>24</v>
      </c>
      <c r="AE90">
        <v>24</v>
      </c>
      <c r="AF90" t="s">
        <v>210</v>
      </c>
      <c r="AG90" t="s">
        <v>302</v>
      </c>
      <c r="AH90">
        <v>0</v>
      </c>
      <c r="AI90">
        <v>0</v>
      </c>
      <c r="AJ90">
        <v>0</v>
      </c>
      <c r="AK90">
        <v>0</v>
      </c>
      <c r="AL90">
        <v>0</v>
      </c>
      <c r="AM90">
        <v>1</v>
      </c>
      <c r="AN90">
        <v>0</v>
      </c>
      <c r="AO90">
        <v>0</v>
      </c>
      <c r="AP90">
        <v>0</v>
      </c>
      <c r="AR90" t="s">
        <v>302</v>
      </c>
      <c r="AS90">
        <v>38</v>
      </c>
      <c r="AT90">
        <v>28</v>
      </c>
      <c r="AU90" t="s">
        <v>407</v>
      </c>
      <c r="AV90" t="s">
        <v>1046</v>
      </c>
      <c r="AW90">
        <v>1</v>
      </c>
      <c r="AX90">
        <v>0</v>
      </c>
      <c r="AY90">
        <v>0</v>
      </c>
      <c r="AZ90">
        <v>0</v>
      </c>
      <c r="BA90">
        <v>1</v>
      </c>
      <c r="BB90" t="s">
        <v>1083</v>
      </c>
      <c r="BC90" t="s">
        <v>214</v>
      </c>
      <c r="BD90" t="s">
        <v>503</v>
      </c>
      <c r="BE90">
        <v>0</v>
      </c>
      <c r="BF90">
        <v>0</v>
      </c>
      <c r="BG90">
        <v>0</v>
      </c>
      <c r="BH90">
        <v>0</v>
      </c>
      <c r="BI90">
        <v>1</v>
      </c>
      <c r="BJ90">
        <v>0</v>
      </c>
      <c r="BK90" t="s">
        <v>285</v>
      </c>
      <c r="BL90" t="s">
        <v>217</v>
      </c>
      <c r="BM90" t="s">
        <v>218</v>
      </c>
      <c r="BN90" t="s">
        <v>219</v>
      </c>
      <c r="BO90" t="s">
        <v>288</v>
      </c>
      <c r="BP90" t="s">
        <v>221</v>
      </c>
      <c r="BQ90" t="s">
        <v>222</v>
      </c>
      <c r="BS90" t="s">
        <v>258</v>
      </c>
      <c r="BT90" t="s">
        <v>223</v>
      </c>
      <c r="BU90" t="s">
        <v>224</v>
      </c>
      <c r="BV90" t="s">
        <v>225</v>
      </c>
      <c r="BW90" t="s">
        <v>222</v>
      </c>
      <c r="CF90" t="s">
        <v>479</v>
      </c>
      <c r="CG90">
        <v>0</v>
      </c>
      <c r="CH90">
        <v>0</v>
      </c>
      <c r="CI90">
        <v>0</v>
      </c>
      <c r="CJ90">
        <v>1</v>
      </c>
      <c r="CK90">
        <v>0</v>
      </c>
      <c r="CL90" t="s">
        <v>345</v>
      </c>
      <c r="CM90" t="s">
        <v>346</v>
      </c>
      <c r="CN90" t="s">
        <v>229</v>
      </c>
      <c r="CO90" t="s">
        <v>230</v>
      </c>
      <c r="CP90" t="s">
        <v>266</v>
      </c>
      <c r="CQ90">
        <v>28</v>
      </c>
      <c r="CR90" t="s">
        <v>258</v>
      </c>
      <c r="CS90" t="s">
        <v>382</v>
      </c>
      <c r="CT90" t="s">
        <v>563</v>
      </c>
      <c r="CU90" t="s">
        <v>366</v>
      </c>
      <c r="CV90" t="s">
        <v>232</v>
      </c>
      <c r="CW90" t="s">
        <v>233</v>
      </c>
      <c r="CX90" t="s">
        <v>234</v>
      </c>
      <c r="GC90" t="s">
        <v>1084</v>
      </c>
      <c r="GD90" t="s">
        <v>1085</v>
      </c>
      <c r="GE90" t="s">
        <v>1086</v>
      </c>
      <c r="GM90">
        <v>696988952</v>
      </c>
      <c r="GN90" t="s">
        <v>1087</v>
      </c>
      <c r="GO90" s="1">
        <v>45898.31045138889</v>
      </c>
      <c r="GR90" t="s">
        <v>240</v>
      </c>
      <c r="GT90" t="s">
        <v>241</v>
      </c>
      <c r="GV90" t="s">
        <v>1088</v>
      </c>
      <c r="GW90">
        <v>89</v>
      </c>
    </row>
    <row r="91" spans="1:205" x14ac:dyDescent="0.3">
      <c r="A91" s="1">
        <v>45896.732006423612</v>
      </c>
      <c r="B91" s="1">
        <v>45898.556717997693</v>
      </c>
      <c r="H91" s="1">
        <v>45896</v>
      </c>
      <c r="I91" t="s">
        <v>772</v>
      </c>
      <c r="L91" t="s">
        <v>201</v>
      </c>
      <c r="M91" t="s">
        <v>1089</v>
      </c>
      <c r="N91" t="s">
        <v>1090</v>
      </c>
      <c r="O91" t="s">
        <v>1091</v>
      </c>
      <c r="P91" t="s">
        <v>1092</v>
      </c>
      <c r="Q91" t="s">
        <v>206</v>
      </c>
      <c r="R91" t="s">
        <v>207</v>
      </c>
      <c r="U91" t="s">
        <v>208</v>
      </c>
      <c r="Y91" t="s">
        <v>281</v>
      </c>
      <c r="Z91">
        <v>1</v>
      </c>
      <c r="AA91">
        <v>0</v>
      </c>
      <c r="AB91">
        <v>0</v>
      </c>
      <c r="AC91">
        <v>180</v>
      </c>
      <c r="AD91">
        <v>180</v>
      </c>
      <c r="AE91">
        <v>180</v>
      </c>
      <c r="AF91" t="s">
        <v>210</v>
      </c>
      <c r="AG91" t="s">
        <v>211</v>
      </c>
      <c r="AH91">
        <v>0</v>
      </c>
      <c r="AI91">
        <v>0</v>
      </c>
      <c r="AJ91">
        <v>0</v>
      </c>
      <c r="AK91">
        <v>0</v>
      </c>
      <c r="AL91">
        <v>0</v>
      </c>
      <c r="AM91">
        <v>0</v>
      </c>
      <c r="AN91">
        <v>1</v>
      </c>
      <c r="AO91">
        <v>0</v>
      </c>
      <c r="AP91">
        <v>0</v>
      </c>
      <c r="AR91" t="s">
        <v>211</v>
      </c>
      <c r="AS91">
        <v>76</v>
      </c>
      <c r="AT91">
        <v>22</v>
      </c>
      <c r="AU91" t="s">
        <v>253</v>
      </c>
      <c r="AV91" t="s">
        <v>307</v>
      </c>
      <c r="AW91">
        <v>0</v>
      </c>
      <c r="AX91">
        <v>1</v>
      </c>
      <c r="AY91">
        <v>0</v>
      </c>
      <c r="AZ91">
        <v>0</v>
      </c>
      <c r="BA91">
        <v>0</v>
      </c>
      <c r="BC91" t="s">
        <v>214</v>
      </c>
      <c r="BD91" t="s">
        <v>215</v>
      </c>
      <c r="BE91">
        <v>1</v>
      </c>
      <c r="BF91">
        <v>0</v>
      </c>
      <c r="BG91">
        <v>0</v>
      </c>
      <c r="BH91">
        <v>0</v>
      </c>
      <c r="BI91">
        <v>0</v>
      </c>
      <c r="BJ91">
        <v>0</v>
      </c>
      <c r="BK91" t="s">
        <v>216</v>
      </c>
      <c r="BL91" t="s">
        <v>217</v>
      </c>
      <c r="BM91" t="s">
        <v>286</v>
      </c>
      <c r="BN91" t="s">
        <v>409</v>
      </c>
      <c r="BO91" t="s">
        <v>419</v>
      </c>
      <c r="BP91" t="s">
        <v>221</v>
      </c>
      <c r="BQ91" t="s">
        <v>222</v>
      </c>
      <c r="BS91" t="s">
        <v>258</v>
      </c>
      <c r="BT91" t="s">
        <v>490</v>
      </c>
      <c r="BU91" t="s">
        <v>224</v>
      </c>
      <c r="BV91" t="s">
        <v>225</v>
      </c>
      <c r="BW91" t="s">
        <v>222</v>
      </c>
      <c r="CF91" t="s">
        <v>1093</v>
      </c>
      <c r="CG91">
        <v>0</v>
      </c>
      <c r="CH91">
        <v>1</v>
      </c>
      <c r="CI91">
        <v>0</v>
      </c>
      <c r="CJ91">
        <v>1</v>
      </c>
      <c r="CK91">
        <v>0</v>
      </c>
      <c r="CL91" t="s">
        <v>345</v>
      </c>
      <c r="CM91" t="s">
        <v>228</v>
      </c>
      <c r="CN91" t="s">
        <v>229</v>
      </c>
      <c r="CO91" t="s">
        <v>230</v>
      </c>
      <c r="CP91" t="s">
        <v>266</v>
      </c>
      <c r="CQ91">
        <v>22</v>
      </c>
      <c r="CR91" t="s">
        <v>222</v>
      </c>
      <c r="CV91" t="s">
        <v>232</v>
      </c>
      <c r="CW91" t="s">
        <v>329</v>
      </c>
      <c r="CX91" t="s">
        <v>330</v>
      </c>
      <c r="GC91" t="s">
        <v>1094</v>
      </c>
      <c r="GD91" t="s">
        <v>1095</v>
      </c>
      <c r="GE91" t="s">
        <v>896</v>
      </c>
      <c r="GM91">
        <v>696995899</v>
      </c>
      <c r="GN91" t="s">
        <v>1096</v>
      </c>
      <c r="GO91" s="1">
        <v>45898.327569444453</v>
      </c>
      <c r="GR91" t="s">
        <v>240</v>
      </c>
      <c r="GT91" t="s">
        <v>241</v>
      </c>
      <c r="GV91" t="s">
        <v>1097</v>
      </c>
      <c r="GW91">
        <v>90</v>
      </c>
    </row>
    <row r="92" spans="1:205" x14ac:dyDescent="0.3">
      <c r="A92" s="1">
        <v>45898.539609733787</v>
      </c>
      <c r="B92" s="1">
        <v>45898.579652326393</v>
      </c>
      <c r="H92" s="1">
        <v>45898</v>
      </c>
      <c r="I92" t="s">
        <v>1061</v>
      </c>
      <c r="L92" t="s">
        <v>299</v>
      </c>
      <c r="M92" t="s">
        <v>1098</v>
      </c>
      <c r="N92" t="s">
        <v>1099</v>
      </c>
      <c r="O92" t="s">
        <v>1100</v>
      </c>
      <c r="S92" t="s">
        <v>211</v>
      </c>
      <c r="U92" t="s">
        <v>208</v>
      </c>
      <c r="V92" t="s">
        <v>1101</v>
      </c>
      <c r="W92" t="s">
        <v>1102</v>
      </c>
      <c r="X92" t="s">
        <v>207</v>
      </c>
      <c r="Y92" t="s">
        <v>250</v>
      </c>
      <c r="Z92">
        <v>0</v>
      </c>
      <c r="AA92">
        <v>1</v>
      </c>
      <c r="AB92">
        <v>0</v>
      </c>
      <c r="AC92">
        <v>228</v>
      </c>
      <c r="AD92">
        <v>228</v>
      </c>
      <c r="AE92">
        <v>228</v>
      </c>
      <c r="AF92" t="s">
        <v>210</v>
      </c>
      <c r="AG92" t="s">
        <v>325</v>
      </c>
      <c r="AH92">
        <v>0</v>
      </c>
      <c r="AI92">
        <v>0</v>
      </c>
      <c r="AJ92">
        <v>0</v>
      </c>
      <c r="AK92">
        <v>0</v>
      </c>
      <c r="AL92">
        <v>0</v>
      </c>
      <c r="AM92">
        <v>1</v>
      </c>
      <c r="AN92">
        <v>1</v>
      </c>
      <c r="AO92">
        <v>0</v>
      </c>
      <c r="AP92">
        <v>0</v>
      </c>
      <c r="AR92" t="s">
        <v>211</v>
      </c>
      <c r="AS92">
        <v>21</v>
      </c>
      <c r="AT92">
        <v>12</v>
      </c>
      <c r="AU92" t="s">
        <v>407</v>
      </c>
      <c r="AV92" t="s">
        <v>532</v>
      </c>
      <c r="AW92">
        <v>1</v>
      </c>
      <c r="AX92">
        <v>1</v>
      </c>
      <c r="AY92">
        <v>1</v>
      </c>
      <c r="AZ92">
        <v>0</v>
      </c>
      <c r="BA92">
        <v>0</v>
      </c>
      <c r="BC92" t="s">
        <v>214</v>
      </c>
      <c r="BD92" t="s">
        <v>327</v>
      </c>
      <c r="BE92">
        <v>0</v>
      </c>
      <c r="BF92">
        <v>0</v>
      </c>
      <c r="BG92">
        <v>0</v>
      </c>
      <c r="BH92">
        <v>0</v>
      </c>
      <c r="BI92">
        <v>0</v>
      </c>
      <c r="BJ92">
        <v>1</v>
      </c>
      <c r="BK92" t="s">
        <v>216</v>
      </c>
      <c r="BL92" t="s">
        <v>217</v>
      </c>
      <c r="BM92" t="s">
        <v>218</v>
      </c>
      <c r="BN92" t="s">
        <v>219</v>
      </c>
      <c r="BO92" t="s">
        <v>220</v>
      </c>
      <c r="BP92" t="s">
        <v>221</v>
      </c>
      <c r="BQ92" t="s">
        <v>222</v>
      </c>
      <c r="BS92" t="s">
        <v>258</v>
      </c>
      <c r="BT92" t="s">
        <v>223</v>
      </c>
      <c r="BU92" t="s">
        <v>224</v>
      </c>
      <c r="BV92" t="s">
        <v>225</v>
      </c>
      <c r="BW92" t="s">
        <v>222</v>
      </c>
      <c r="CF92" t="s">
        <v>479</v>
      </c>
      <c r="CG92">
        <v>0</v>
      </c>
      <c r="CH92">
        <v>0</v>
      </c>
      <c r="CI92">
        <v>0</v>
      </c>
      <c r="CJ92">
        <v>1</v>
      </c>
      <c r="CK92">
        <v>0</v>
      </c>
      <c r="CL92" t="s">
        <v>345</v>
      </c>
      <c r="CM92" t="s">
        <v>228</v>
      </c>
      <c r="CN92" t="s">
        <v>229</v>
      </c>
      <c r="CO92" t="s">
        <v>230</v>
      </c>
      <c r="CP92" t="s">
        <v>381</v>
      </c>
      <c r="CQ92">
        <v>12</v>
      </c>
      <c r="CR92" t="s">
        <v>258</v>
      </c>
      <c r="CS92" t="s">
        <v>290</v>
      </c>
      <c r="CT92" t="s">
        <v>291</v>
      </c>
      <c r="CU92" t="s">
        <v>564</v>
      </c>
      <c r="CV92" t="s">
        <v>232</v>
      </c>
      <c r="CW92" t="s">
        <v>367</v>
      </c>
      <c r="CX92" t="s">
        <v>234</v>
      </c>
      <c r="GC92" t="s">
        <v>1103</v>
      </c>
      <c r="GD92" t="s">
        <v>1104</v>
      </c>
      <c r="GE92" t="s">
        <v>1105</v>
      </c>
      <c r="GM92">
        <v>697006270</v>
      </c>
      <c r="GN92" t="s">
        <v>1106</v>
      </c>
      <c r="GO92" s="1">
        <v>45898.350497685176</v>
      </c>
      <c r="GR92" t="s">
        <v>240</v>
      </c>
      <c r="GT92" t="s">
        <v>241</v>
      </c>
      <c r="GV92" t="s">
        <v>1107</v>
      </c>
      <c r="GW92">
        <v>91</v>
      </c>
    </row>
    <row r="93" spans="1:205" x14ac:dyDescent="0.3">
      <c r="A93" s="1">
        <v>45898.579652905093</v>
      </c>
      <c r="B93" s="1">
        <v>45898.588619733797</v>
      </c>
      <c r="H93" s="1">
        <v>45898</v>
      </c>
      <c r="I93" t="s">
        <v>1061</v>
      </c>
      <c r="L93" t="s">
        <v>299</v>
      </c>
      <c r="M93" t="s">
        <v>1098</v>
      </c>
      <c r="N93" t="s">
        <v>1099</v>
      </c>
      <c r="O93" t="s">
        <v>1108</v>
      </c>
      <c r="S93" t="s">
        <v>282</v>
      </c>
      <c r="U93" t="s">
        <v>249</v>
      </c>
      <c r="V93" t="s">
        <v>1109</v>
      </c>
      <c r="W93" t="s">
        <v>1110</v>
      </c>
      <c r="X93" t="s">
        <v>295</v>
      </c>
      <c r="Y93" t="s">
        <v>281</v>
      </c>
      <c r="Z93">
        <v>1</v>
      </c>
      <c r="AA93">
        <v>0</v>
      </c>
      <c r="AB93">
        <v>0</v>
      </c>
      <c r="AC93">
        <v>300</v>
      </c>
      <c r="AD93">
        <v>144</v>
      </c>
      <c r="AE93">
        <v>144</v>
      </c>
      <c r="AF93" t="s">
        <v>210</v>
      </c>
      <c r="AG93" t="s">
        <v>282</v>
      </c>
      <c r="AH93">
        <v>0</v>
      </c>
      <c r="AI93">
        <v>0</v>
      </c>
      <c r="AJ93">
        <v>0</v>
      </c>
      <c r="AK93">
        <v>0</v>
      </c>
      <c r="AL93">
        <v>0</v>
      </c>
      <c r="AM93">
        <v>0</v>
      </c>
      <c r="AN93">
        <v>0</v>
      </c>
      <c r="AO93">
        <v>1</v>
      </c>
      <c r="AP93">
        <v>0</v>
      </c>
      <c r="AR93" t="s">
        <v>282</v>
      </c>
      <c r="AS93">
        <v>10</v>
      </c>
      <c r="AT93">
        <v>9</v>
      </c>
      <c r="AU93" t="s">
        <v>306</v>
      </c>
      <c r="AV93" t="s">
        <v>532</v>
      </c>
      <c r="AW93">
        <v>1</v>
      </c>
      <c r="AX93">
        <v>1</v>
      </c>
      <c r="AY93">
        <v>1</v>
      </c>
      <c r="AZ93">
        <v>0</v>
      </c>
      <c r="BA93">
        <v>0</v>
      </c>
      <c r="BC93" t="s">
        <v>341</v>
      </c>
      <c r="BD93" t="s">
        <v>327</v>
      </c>
      <c r="BE93">
        <v>0</v>
      </c>
      <c r="BF93">
        <v>0</v>
      </c>
      <c r="BG93">
        <v>0</v>
      </c>
      <c r="BH93">
        <v>0</v>
      </c>
      <c r="BI93">
        <v>0</v>
      </c>
      <c r="BJ93">
        <v>1</v>
      </c>
      <c r="BK93" t="s">
        <v>285</v>
      </c>
      <c r="BL93" t="s">
        <v>217</v>
      </c>
      <c r="BM93" t="s">
        <v>218</v>
      </c>
      <c r="BN93" t="s">
        <v>219</v>
      </c>
      <c r="BO93" t="s">
        <v>220</v>
      </c>
      <c r="BP93" t="s">
        <v>221</v>
      </c>
      <c r="BQ93" t="s">
        <v>222</v>
      </c>
      <c r="BS93" t="s">
        <v>258</v>
      </c>
      <c r="BT93" t="s">
        <v>223</v>
      </c>
      <c r="BU93" t="s">
        <v>1111</v>
      </c>
      <c r="BV93" t="s">
        <v>225</v>
      </c>
      <c r="BW93" t="s">
        <v>222</v>
      </c>
      <c r="CF93" t="s">
        <v>1112</v>
      </c>
      <c r="CG93">
        <v>1</v>
      </c>
      <c r="CH93">
        <v>0</v>
      </c>
      <c r="CI93">
        <v>1</v>
      </c>
      <c r="CJ93">
        <v>0</v>
      </c>
      <c r="CK93">
        <v>0</v>
      </c>
      <c r="CL93" t="s">
        <v>345</v>
      </c>
      <c r="CM93" t="s">
        <v>228</v>
      </c>
      <c r="CN93" t="s">
        <v>229</v>
      </c>
      <c r="CO93" t="s">
        <v>230</v>
      </c>
      <c r="CP93" t="s">
        <v>381</v>
      </c>
      <c r="CQ93">
        <v>9</v>
      </c>
      <c r="CR93" t="s">
        <v>222</v>
      </c>
      <c r="CV93" t="s">
        <v>398</v>
      </c>
      <c r="CW93" t="s">
        <v>367</v>
      </c>
      <c r="CX93" t="s">
        <v>368</v>
      </c>
      <c r="GC93" t="s">
        <v>1113</v>
      </c>
      <c r="GD93" t="s">
        <v>1114</v>
      </c>
      <c r="GE93" t="s">
        <v>1105</v>
      </c>
      <c r="GM93">
        <v>697009945</v>
      </c>
      <c r="GN93" t="s">
        <v>1115</v>
      </c>
      <c r="GO93" s="1">
        <v>45898.359456018523</v>
      </c>
      <c r="GR93" t="s">
        <v>240</v>
      </c>
      <c r="GT93" t="s">
        <v>241</v>
      </c>
      <c r="GV93" t="s">
        <v>1116</v>
      </c>
      <c r="GW93">
        <v>92</v>
      </c>
    </row>
    <row r="94" spans="1:205" x14ac:dyDescent="0.3">
      <c r="A94" s="1">
        <v>45898.588620219911</v>
      </c>
      <c r="B94" s="1">
        <v>45898.597113090284</v>
      </c>
      <c r="H94" s="1">
        <v>45898</v>
      </c>
      <c r="I94" t="s">
        <v>1061</v>
      </c>
      <c r="L94" t="s">
        <v>201</v>
      </c>
      <c r="M94" t="s">
        <v>1098</v>
      </c>
      <c r="N94" t="s">
        <v>1099</v>
      </c>
      <c r="O94" t="s">
        <v>1117</v>
      </c>
      <c r="P94" t="s">
        <v>1118</v>
      </c>
      <c r="Q94" t="s">
        <v>500</v>
      </c>
      <c r="R94" t="s">
        <v>207</v>
      </c>
      <c r="U94" t="s">
        <v>249</v>
      </c>
      <c r="Y94" t="s">
        <v>209</v>
      </c>
      <c r="Z94">
        <v>0</v>
      </c>
      <c r="AA94">
        <v>0</v>
      </c>
      <c r="AB94">
        <v>1</v>
      </c>
      <c r="AC94">
        <v>36</v>
      </c>
      <c r="AD94">
        <v>36</v>
      </c>
      <c r="AE94">
        <v>36</v>
      </c>
      <c r="AF94" t="s">
        <v>210</v>
      </c>
      <c r="AG94" t="s">
        <v>302</v>
      </c>
      <c r="AH94">
        <v>0</v>
      </c>
      <c r="AI94">
        <v>0</v>
      </c>
      <c r="AJ94">
        <v>0</v>
      </c>
      <c r="AK94">
        <v>0</v>
      </c>
      <c r="AL94">
        <v>0</v>
      </c>
      <c r="AM94">
        <v>1</v>
      </c>
      <c r="AN94">
        <v>0</v>
      </c>
      <c r="AO94">
        <v>0</v>
      </c>
      <c r="AP94">
        <v>0</v>
      </c>
      <c r="AR94" t="s">
        <v>302</v>
      </c>
      <c r="AS94">
        <v>32</v>
      </c>
      <c r="AT94">
        <v>18</v>
      </c>
      <c r="AU94" t="s">
        <v>253</v>
      </c>
      <c r="AV94" t="s">
        <v>254</v>
      </c>
      <c r="AW94">
        <v>1</v>
      </c>
      <c r="AX94">
        <v>0</v>
      </c>
      <c r="AY94">
        <v>1</v>
      </c>
      <c r="AZ94">
        <v>1</v>
      </c>
      <c r="BA94">
        <v>0</v>
      </c>
      <c r="BC94" t="s">
        <v>308</v>
      </c>
      <c r="BD94" t="s">
        <v>379</v>
      </c>
      <c r="BE94">
        <v>1</v>
      </c>
      <c r="BF94">
        <v>0</v>
      </c>
      <c r="BG94">
        <v>0</v>
      </c>
      <c r="BH94">
        <v>0</v>
      </c>
      <c r="BI94">
        <v>1</v>
      </c>
      <c r="BJ94">
        <v>0</v>
      </c>
      <c r="BK94" t="s">
        <v>216</v>
      </c>
      <c r="BL94" t="s">
        <v>408</v>
      </c>
      <c r="BM94" t="s">
        <v>310</v>
      </c>
      <c r="BN94" t="s">
        <v>409</v>
      </c>
      <c r="BO94" t="s">
        <v>288</v>
      </c>
      <c r="BP94" t="s">
        <v>504</v>
      </c>
      <c r="BQ94" t="s">
        <v>222</v>
      </c>
      <c r="BS94" t="s">
        <v>258</v>
      </c>
      <c r="BT94" t="s">
        <v>223</v>
      </c>
      <c r="BU94" t="s">
        <v>224</v>
      </c>
      <c r="BV94" t="s">
        <v>225</v>
      </c>
      <c r="BW94" t="s">
        <v>258</v>
      </c>
      <c r="BX94" t="s">
        <v>593</v>
      </c>
      <c r="BY94">
        <v>1</v>
      </c>
      <c r="BZ94">
        <v>1</v>
      </c>
      <c r="CA94">
        <v>1</v>
      </c>
      <c r="CB94">
        <v>1</v>
      </c>
      <c r="CC94">
        <v>1</v>
      </c>
      <c r="CD94">
        <v>0</v>
      </c>
      <c r="CE94" t="s">
        <v>823</v>
      </c>
      <c r="CF94" t="s">
        <v>435</v>
      </c>
      <c r="CG94">
        <v>1</v>
      </c>
      <c r="CH94">
        <v>1</v>
      </c>
      <c r="CI94">
        <v>1</v>
      </c>
      <c r="CJ94">
        <v>0</v>
      </c>
      <c r="CK94">
        <v>0</v>
      </c>
      <c r="CL94" t="s">
        <v>263</v>
      </c>
      <c r="CM94" t="s">
        <v>264</v>
      </c>
      <c r="CN94" t="s">
        <v>229</v>
      </c>
      <c r="CO94" t="s">
        <v>230</v>
      </c>
      <c r="CP94" t="s">
        <v>266</v>
      </c>
      <c r="CQ94">
        <v>18</v>
      </c>
      <c r="CR94" t="s">
        <v>222</v>
      </c>
      <c r="CV94" t="s">
        <v>267</v>
      </c>
      <c r="CW94" t="s">
        <v>268</v>
      </c>
      <c r="CX94" t="s">
        <v>269</v>
      </c>
      <c r="GC94" t="s">
        <v>1119</v>
      </c>
      <c r="GD94" t="s">
        <v>1120</v>
      </c>
      <c r="GE94" t="s">
        <v>1121</v>
      </c>
      <c r="GM94">
        <v>697013685</v>
      </c>
      <c r="GN94" t="s">
        <v>1122</v>
      </c>
      <c r="GO94" s="1">
        <v>45898.367962962962</v>
      </c>
      <c r="GR94" t="s">
        <v>240</v>
      </c>
      <c r="GT94" t="s">
        <v>241</v>
      </c>
      <c r="GV94" t="s">
        <v>1123</v>
      </c>
      <c r="GW94">
        <v>93</v>
      </c>
    </row>
    <row r="95" spans="1:205" x14ac:dyDescent="0.3">
      <c r="A95" s="1">
        <v>45898.657833807869</v>
      </c>
      <c r="B95" s="1">
        <v>45898.662842442129</v>
      </c>
      <c r="C95" t="s">
        <v>1124</v>
      </c>
      <c r="D95">
        <v>21.8127</v>
      </c>
      <c r="E95">
        <v>80.192653000000007</v>
      </c>
      <c r="F95">
        <v>273.80001831054688</v>
      </c>
      <c r="G95">
        <v>166.60699462890619</v>
      </c>
      <c r="H95" s="1">
        <v>45898</v>
      </c>
      <c r="I95" t="s">
        <v>625</v>
      </c>
      <c r="L95" t="s">
        <v>201</v>
      </c>
      <c r="M95" t="s">
        <v>1125</v>
      </c>
      <c r="N95" t="s">
        <v>1125</v>
      </c>
      <c r="O95" t="s">
        <v>1126</v>
      </c>
      <c r="P95" t="s">
        <v>1127</v>
      </c>
      <c r="Q95" t="s">
        <v>500</v>
      </c>
      <c r="R95" t="s">
        <v>207</v>
      </c>
      <c r="U95" t="s">
        <v>249</v>
      </c>
      <c r="Y95" t="s">
        <v>935</v>
      </c>
      <c r="Z95">
        <v>1</v>
      </c>
      <c r="AA95">
        <v>0</v>
      </c>
      <c r="AB95">
        <v>1</v>
      </c>
      <c r="AC95">
        <v>276</v>
      </c>
      <c r="AD95">
        <v>48</v>
      </c>
      <c r="AE95">
        <v>48</v>
      </c>
      <c r="AF95" t="s">
        <v>210</v>
      </c>
      <c r="AG95" t="s">
        <v>325</v>
      </c>
      <c r="AH95">
        <v>0</v>
      </c>
      <c r="AI95">
        <v>0</v>
      </c>
      <c r="AJ95">
        <v>0</v>
      </c>
      <c r="AK95">
        <v>0</v>
      </c>
      <c r="AL95">
        <v>0</v>
      </c>
      <c r="AM95">
        <v>1</v>
      </c>
      <c r="AN95">
        <v>1</v>
      </c>
      <c r="AO95">
        <v>0</v>
      </c>
      <c r="AP95">
        <v>0</v>
      </c>
      <c r="AR95" t="s">
        <v>302</v>
      </c>
      <c r="AS95">
        <v>39</v>
      </c>
      <c r="AT95">
        <v>21</v>
      </c>
      <c r="AU95" t="s">
        <v>306</v>
      </c>
      <c r="AV95" t="s">
        <v>326</v>
      </c>
      <c r="AW95">
        <v>1</v>
      </c>
      <c r="AX95">
        <v>0</v>
      </c>
      <c r="AY95">
        <v>1</v>
      </c>
      <c r="AZ95">
        <v>0</v>
      </c>
      <c r="BA95">
        <v>0</v>
      </c>
      <c r="BC95" t="s">
        <v>341</v>
      </c>
      <c r="BD95" t="s">
        <v>327</v>
      </c>
      <c r="BE95">
        <v>0</v>
      </c>
      <c r="BF95">
        <v>0</v>
      </c>
      <c r="BG95">
        <v>0</v>
      </c>
      <c r="BH95">
        <v>0</v>
      </c>
      <c r="BI95">
        <v>0</v>
      </c>
      <c r="BJ95">
        <v>1</v>
      </c>
      <c r="BK95" t="s">
        <v>216</v>
      </c>
      <c r="BL95" t="s">
        <v>217</v>
      </c>
      <c r="BM95" t="s">
        <v>218</v>
      </c>
      <c r="BN95" t="s">
        <v>219</v>
      </c>
      <c r="BO95" t="s">
        <v>288</v>
      </c>
      <c r="BP95" t="s">
        <v>221</v>
      </c>
      <c r="BQ95" t="s">
        <v>222</v>
      </c>
      <c r="BS95" t="s">
        <v>258</v>
      </c>
      <c r="BT95" t="s">
        <v>223</v>
      </c>
      <c r="BU95" t="s">
        <v>224</v>
      </c>
      <c r="BV95" t="s">
        <v>225</v>
      </c>
      <c r="BW95" t="s">
        <v>222</v>
      </c>
      <c r="CF95" t="s">
        <v>562</v>
      </c>
      <c r="CG95">
        <v>1</v>
      </c>
      <c r="CH95">
        <v>0</v>
      </c>
      <c r="CI95">
        <v>1</v>
      </c>
      <c r="CJ95">
        <v>1</v>
      </c>
      <c r="CK95">
        <v>0</v>
      </c>
      <c r="CL95" t="s">
        <v>227</v>
      </c>
      <c r="CM95" t="s">
        <v>228</v>
      </c>
      <c r="CN95" t="s">
        <v>229</v>
      </c>
      <c r="CO95" t="s">
        <v>230</v>
      </c>
      <c r="CP95" t="s">
        <v>266</v>
      </c>
      <c r="CQ95">
        <v>21</v>
      </c>
      <c r="CR95" t="s">
        <v>222</v>
      </c>
      <c r="CV95" t="s">
        <v>398</v>
      </c>
      <c r="CW95" t="s">
        <v>329</v>
      </c>
      <c r="CX95" t="s">
        <v>330</v>
      </c>
      <c r="GC95" t="s">
        <v>1128</v>
      </c>
      <c r="GD95" t="s">
        <v>1129</v>
      </c>
      <c r="GE95" t="s">
        <v>295</v>
      </c>
      <c r="GF95" t="s">
        <v>295</v>
      </c>
      <c r="GM95">
        <v>697046683</v>
      </c>
      <c r="GN95" t="s">
        <v>1130</v>
      </c>
      <c r="GO95" s="1">
        <v>45898.433703703697</v>
      </c>
      <c r="GR95" t="s">
        <v>240</v>
      </c>
      <c r="GT95" t="s">
        <v>241</v>
      </c>
      <c r="GV95" t="s">
        <v>1131</v>
      </c>
      <c r="GW95">
        <v>94</v>
      </c>
    </row>
    <row r="96" spans="1:205" x14ac:dyDescent="0.3">
      <c r="A96" s="1">
        <v>45898.662843900463</v>
      </c>
      <c r="B96" s="1">
        <v>45898.667334131947</v>
      </c>
      <c r="C96" t="s">
        <v>1132</v>
      </c>
      <c r="D96">
        <v>21.812252000000001</v>
      </c>
      <c r="E96">
        <v>80.191865000000007</v>
      </c>
      <c r="F96">
        <v>273.80001831054688</v>
      </c>
      <c r="G96">
        <v>100</v>
      </c>
      <c r="H96" s="1">
        <v>45898</v>
      </c>
      <c r="I96" t="s">
        <v>625</v>
      </c>
      <c r="L96" t="s">
        <v>299</v>
      </c>
      <c r="M96" t="s">
        <v>1125</v>
      </c>
      <c r="N96" t="s">
        <v>1125</v>
      </c>
      <c r="O96" t="s">
        <v>1126</v>
      </c>
      <c r="S96" t="s">
        <v>282</v>
      </c>
      <c r="U96" t="s">
        <v>208</v>
      </c>
      <c r="V96" t="s">
        <v>1133</v>
      </c>
      <c r="W96" t="s">
        <v>1134</v>
      </c>
      <c r="X96" t="s">
        <v>295</v>
      </c>
      <c r="Y96" t="s">
        <v>935</v>
      </c>
      <c r="Z96">
        <v>1</v>
      </c>
      <c r="AA96">
        <v>0</v>
      </c>
      <c r="AB96">
        <v>1</v>
      </c>
      <c r="AC96">
        <v>264</v>
      </c>
      <c r="AD96">
        <v>264</v>
      </c>
      <c r="AE96">
        <v>264</v>
      </c>
      <c r="AF96" t="s">
        <v>210</v>
      </c>
      <c r="AG96" t="s">
        <v>282</v>
      </c>
      <c r="AH96">
        <v>0</v>
      </c>
      <c r="AI96">
        <v>0</v>
      </c>
      <c r="AJ96">
        <v>0</v>
      </c>
      <c r="AK96">
        <v>0</v>
      </c>
      <c r="AL96">
        <v>0</v>
      </c>
      <c r="AM96">
        <v>0</v>
      </c>
      <c r="AN96">
        <v>0</v>
      </c>
      <c r="AO96">
        <v>1</v>
      </c>
      <c r="AP96">
        <v>0</v>
      </c>
      <c r="AR96" t="s">
        <v>283</v>
      </c>
      <c r="AS96">
        <v>39</v>
      </c>
      <c r="AT96">
        <v>21</v>
      </c>
      <c r="AU96" t="s">
        <v>306</v>
      </c>
      <c r="AV96" t="s">
        <v>213</v>
      </c>
      <c r="AW96">
        <v>1</v>
      </c>
      <c r="AX96">
        <v>0</v>
      </c>
      <c r="AY96">
        <v>0</v>
      </c>
      <c r="AZ96">
        <v>0</v>
      </c>
      <c r="BA96">
        <v>0</v>
      </c>
      <c r="BC96" t="s">
        <v>341</v>
      </c>
      <c r="BD96" t="s">
        <v>327</v>
      </c>
      <c r="BE96">
        <v>0</v>
      </c>
      <c r="BF96">
        <v>0</v>
      </c>
      <c r="BG96">
        <v>0</v>
      </c>
      <c r="BH96">
        <v>0</v>
      </c>
      <c r="BI96">
        <v>0</v>
      </c>
      <c r="BJ96">
        <v>1</v>
      </c>
      <c r="BK96" t="s">
        <v>216</v>
      </c>
      <c r="BL96" t="s">
        <v>217</v>
      </c>
      <c r="BM96" t="s">
        <v>218</v>
      </c>
      <c r="BN96" t="s">
        <v>219</v>
      </c>
      <c r="BO96" t="s">
        <v>220</v>
      </c>
      <c r="BP96" t="s">
        <v>221</v>
      </c>
      <c r="BQ96" t="s">
        <v>222</v>
      </c>
      <c r="BS96" t="s">
        <v>258</v>
      </c>
      <c r="BT96" t="s">
        <v>223</v>
      </c>
      <c r="BU96" t="s">
        <v>224</v>
      </c>
      <c r="BV96" t="s">
        <v>225</v>
      </c>
      <c r="BW96" t="s">
        <v>222</v>
      </c>
      <c r="CF96" t="s">
        <v>289</v>
      </c>
      <c r="CG96">
        <v>0</v>
      </c>
      <c r="CH96">
        <v>0</v>
      </c>
      <c r="CI96">
        <v>1</v>
      </c>
      <c r="CJ96">
        <v>1</v>
      </c>
      <c r="CK96">
        <v>0</v>
      </c>
      <c r="CL96" t="s">
        <v>345</v>
      </c>
      <c r="CM96" t="s">
        <v>264</v>
      </c>
      <c r="CN96" t="s">
        <v>436</v>
      </c>
      <c r="CO96" t="s">
        <v>421</v>
      </c>
      <c r="CP96" t="s">
        <v>266</v>
      </c>
      <c r="CQ96">
        <v>21</v>
      </c>
      <c r="CR96" t="s">
        <v>222</v>
      </c>
      <c r="CV96" t="s">
        <v>398</v>
      </c>
      <c r="CW96" t="s">
        <v>329</v>
      </c>
      <c r="CX96" t="s">
        <v>330</v>
      </c>
      <c r="GC96" t="s">
        <v>1135</v>
      </c>
      <c r="GD96" t="s">
        <v>1136</v>
      </c>
      <c r="GE96" t="s">
        <v>295</v>
      </c>
      <c r="GF96" t="s">
        <v>295</v>
      </c>
      <c r="GM96">
        <v>697049216</v>
      </c>
      <c r="GN96" t="s">
        <v>1137</v>
      </c>
      <c r="GO96" s="1">
        <v>45898.438194444447</v>
      </c>
      <c r="GR96" t="s">
        <v>240</v>
      </c>
      <c r="GT96" t="s">
        <v>241</v>
      </c>
      <c r="GV96" t="s">
        <v>1138</v>
      </c>
      <c r="GW96">
        <v>95</v>
      </c>
    </row>
    <row r="97" spans="1:205" x14ac:dyDescent="0.3">
      <c r="A97" s="1">
        <v>45898.846388888887</v>
      </c>
      <c r="B97" s="1">
        <v>45898.868043819442</v>
      </c>
      <c r="C97" t="s">
        <v>1139</v>
      </c>
      <c r="D97">
        <v>22.719569</v>
      </c>
      <c r="E97">
        <v>75.857726</v>
      </c>
      <c r="F97">
        <v>0</v>
      </c>
      <c r="G97">
        <v>588378.60607016936</v>
      </c>
      <c r="H97" s="1">
        <v>45898</v>
      </c>
      <c r="I97" t="s">
        <v>1140</v>
      </c>
      <c r="L97" t="s">
        <v>299</v>
      </c>
      <c r="M97" t="s">
        <v>917</v>
      </c>
      <c r="N97" t="s">
        <v>917</v>
      </c>
      <c r="O97" t="s">
        <v>1141</v>
      </c>
      <c r="S97" t="s">
        <v>211</v>
      </c>
      <c r="U97" t="s">
        <v>208</v>
      </c>
      <c r="V97" t="s">
        <v>1142</v>
      </c>
      <c r="W97" t="s">
        <v>1143</v>
      </c>
      <c r="X97" t="s">
        <v>207</v>
      </c>
      <c r="Y97" t="s">
        <v>209</v>
      </c>
      <c r="Z97">
        <v>0</v>
      </c>
      <c r="AA97">
        <v>0</v>
      </c>
      <c r="AB97">
        <v>1</v>
      </c>
      <c r="AC97">
        <v>264</v>
      </c>
      <c r="AD97">
        <v>35</v>
      </c>
      <c r="AE97">
        <v>36</v>
      </c>
      <c r="AF97" t="s">
        <v>210</v>
      </c>
      <c r="AG97" t="s">
        <v>211</v>
      </c>
      <c r="AH97">
        <v>0</v>
      </c>
      <c r="AI97">
        <v>0</v>
      </c>
      <c r="AJ97">
        <v>0</v>
      </c>
      <c r="AK97">
        <v>0</v>
      </c>
      <c r="AL97">
        <v>0</v>
      </c>
      <c r="AM97">
        <v>0</v>
      </c>
      <c r="AN97">
        <v>1</v>
      </c>
      <c r="AO97">
        <v>0</v>
      </c>
      <c r="AP97">
        <v>0</v>
      </c>
      <c r="AR97" t="s">
        <v>211</v>
      </c>
      <c r="AS97">
        <v>76</v>
      </c>
      <c r="AT97">
        <v>30</v>
      </c>
      <c r="AU97" t="s">
        <v>253</v>
      </c>
      <c r="AV97" t="s">
        <v>307</v>
      </c>
      <c r="AW97">
        <v>0</v>
      </c>
      <c r="AX97">
        <v>1</v>
      </c>
      <c r="AY97">
        <v>0</v>
      </c>
      <c r="AZ97">
        <v>0</v>
      </c>
      <c r="BA97">
        <v>0</v>
      </c>
      <c r="BC97" t="s">
        <v>214</v>
      </c>
      <c r="BD97" t="s">
        <v>1144</v>
      </c>
      <c r="BE97">
        <v>0</v>
      </c>
      <c r="BF97">
        <v>0</v>
      </c>
      <c r="BG97">
        <v>0</v>
      </c>
      <c r="BH97">
        <v>1</v>
      </c>
      <c r="BI97">
        <v>0</v>
      </c>
      <c r="BJ97">
        <v>0</v>
      </c>
      <c r="BK97" t="s">
        <v>216</v>
      </c>
      <c r="BL97" t="s">
        <v>408</v>
      </c>
      <c r="BM97" t="s">
        <v>286</v>
      </c>
      <c r="BN97" t="s">
        <v>256</v>
      </c>
      <c r="BO97" t="s">
        <v>220</v>
      </c>
      <c r="BP97" t="s">
        <v>221</v>
      </c>
      <c r="BQ97" t="s">
        <v>222</v>
      </c>
      <c r="BS97" t="s">
        <v>258</v>
      </c>
      <c r="BT97" t="s">
        <v>312</v>
      </c>
      <c r="BU97" t="s">
        <v>224</v>
      </c>
      <c r="BV97" t="s">
        <v>225</v>
      </c>
      <c r="BW97" t="s">
        <v>222</v>
      </c>
      <c r="CF97" t="s">
        <v>226</v>
      </c>
      <c r="CG97">
        <v>0</v>
      </c>
      <c r="CH97">
        <v>0</v>
      </c>
      <c r="CI97">
        <v>1</v>
      </c>
      <c r="CJ97">
        <v>0</v>
      </c>
      <c r="CK97">
        <v>0</v>
      </c>
      <c r="CL97" t="s">
        <v>263</v>
      </c>
      <c r="CM97" t="s">
        <v>264</v>
      </c>
      <c r="CN97" t="s">
        <v>265</v>
      </c>
      <c r="CO97" t="s">
        <v>421</v>
      </c>
      <c r="CP97" t="s">
        <v>266</v>
      </c>
      <c r="CQ97">
        <v>21</v>
      </c>
      <c r="CR97" t="s">
        <v>222</v>
      </c>
      <c r="CV97" t="s">
        <v>267</v>
      </c>
      <c r="CW97" t="s">
        <v>233</v>
      </c>
      <c r="CX97" t="s">
        <v>330</v>
      </c>
      <c r="GC97" t="s">
        <v>1145</v>
      </c>
      <c r="GD97" t="s">
        <v>1146</v>
      </c>
      <c r="GE97" t="s">
        <v>252</v>
      </c>
      <c r="GF97" t="s">
        <v>1147</v>
      </c>
      <c r="GM97">
        <v>697159679</v>
      </c>
      <c r="GN97" t="s">
        <v>1148</v>
      </c>
      <c r="GO97" s="1">
        <v>45898.638923611114</v>
      </c>
      <c r="GR97" t="s">
        <v>240</v>
      </c>
      <c r="GT97" t="s">
        <v>241</v>
      </c>
      <c r="GV97" t="s">
        <v>1149</v>
      </c>
      <c r="GW97">
        <v>96</v>
      </c>
    </row>
    <row r="98" spans="1:205" x14ac:dyDescent="0.3">
      <c r="A98" s="1">
        <v>45898.868045324067</v>
      </c>
      <c r="B98" s="1">
        <v>45898.882002349543</v>
      </c>
      <c r="C98" t="s">
        <v>1139</v>
      </c>
      <c r="D98">
        <v>22.719569</v>
      </c>
      <c r="E98">
        <v>75.857726</v>
      </c>
      <c r="F98">
        <v>0</v>
      </c>
      <c r="G98">
        <v>588378.60607016936</v>
      </c>
      <c r="H98" s="1">
        <v>45898</v>
      </c>
      <c r="I98" t="s">
        <v>1140</v>
      </c>
      <c r="L98" t="s">
        <v>299</v>
      </c>
      <c r="M98" t="s">
        <v>917</v>
      </c>
      <c r="N98" t="s">
        <v>917</v>
      </c>
      <c r="O98" t="s">
        <v>1150</v>
      </c>
      <c r="S98" t="s">
        <v>302</v>
      </c>
      <c r="U98" t="s">
        <v>249</v>
      </c>
      <c r="V98" t="s">
        <v>1151</v>
      </c>
      <c r="W98" t="s">
        <v>1152</v>
      </c>
      <c r="X98" t="s">
        <v>207</v>
      </c>
      <c r="Y98" t="s">
        <v>250</v>
      </c>
      <c r="Z98">
        <v>0</v>
      </c>
      <c r="AA98">
        <v>1</v>
      </c>
      <c r="AB98">
        <v>0</v>
      </c>
      <c r="AC98">
        <v>192</v>
      </c>
      <c r="AD98">
        <v>192</v>
      </c>
      <c r="AE98">
        <v>192</v>
      </c>
      <c r="AF98" t="s">
        <v>434</v>
      </c>
      <c r="AG98" t="s">
        <v>302</v>
      </c>
      <c r="AH98">
        <v>0</v>
      </c>
      <c r="AI98">
        <v>0</v>
      </c>
      <c r="AJ98">
        <v>0</v>
      </c>
      <c r="AK98">
        <v>0</v>
      </c>
      <c r="AL98">
        <v>0</v>
      </c>
      <c r="AM98">
        <v>1</v>
      </c>
      <c r="AN98">
        <v>0</v>
      </c>
      <c r="AO98">
        <v>0</v>
      </c>
      <c r="AP98">
        <v>0</v>
      </c>
      <c r="AR98" t="s">
        <v>302</v>
      </c>
      <c r="AS98">
        <v>57</v>
      </c>
      <c r="AT98">
        <v>27</v>
      </c>
      <c r="AU98" t="s">
        <v>212</v>
      </c>
      <c r="AV98" t="s">
        <v>467</v>
      </c>
      <c r="AW98">
        <v>0</v>
      </c>
      <c r="AX98">
        <v>0</v>
      </c>
      <c r="AY98">
        <v>1</v>
      </c>
      <c r="AZ98">
        <v>0</v>
      </c>
      <c r="BA98">
        <v>0</v>
      </c>
      <c r="BC98" t="s">
        <v>308</v>
      </c>
      <c r="BD98" t="s">
        <v>1153</v>
      </c>
      <c r="BE98">
        <v>0</v>
      </c>
      <c r="BF98">
        <v>1</v>
      </c>
      <c r="BG98">
        <v>1</v>
      </c>
      <c r="BH98">
        <v>0</v>
      </c>
      <c r="BI98">
        <v>1</v>
      </c>
      <c r="BJ98">
        <v>0</v>
      </c>
      <c r="BK98" t="s">
        <v>216</v>
      </c>
      <c r="BL98" t="s">
        <v>255</v>
      </c>
      <c r="BM98" t="s">
        <v>310</v>
      </c>
      <c r="BN98" t="s">
        <v>409</v>
      </c>
      <c r="BO98" t="s">
        <v>257</v>
      </c>
      <c r="BP98" t="s">
        <v>311</v>
      </c>
      <c r="BQ98" t="s">
        <v>222</v>
      </c>
      <c r="BS98" t="s">
        <v>258</v>
      </c>
      <c r="BT98" t="s">
        <v>259</v>
      </c>
      <c r="BU98" t="s">
        <v>224</v>
      </c>
      <c r="BV98" t="s">
        <v>225</v>
      </c>
      <c r="BW98" t="s">
        <v>222</v>
      </c>
      <c r="CF98" t="s">
        <v>640</v>
      </c>
      <c r="CG98">
        <v>0</v>
      </c>
      <c r="CH98">
        <v>1</v>
      </c>
      <c r="CI98">
        <v>1</v>
      </c>
      <c r="CJ98">
        <v>1</v>
      </c>
      <c r="CK98">
        <v>0</v>
      </c>
      <c r="CL98" t="s">
        <v>263</v>
      </c>
      <c r="CM98" t="s">
        <v>228</v>
      </c>
      <c r="CN98" t="s">
        <v>229</v>
      </c>
      <c r="CO98" t="s">
        <v>313</v>
      </c>
      <c r="CP98" t="s">
        <v>266</v>
      </c>
      <c r="CQ98">
        <v>24</v>
      </c>
      <c r="CR98" t="s">
        <v>222</v>
      </c>
      <c r="CV98" t="s">
        <v>267</v>
      </c>
      <c r="CW98" t="s">
        <v>268</v>
      </c>
      <c r="CX98" t="s">
        <v>269</v>
      </c>
      <c r="GC98" t="s">
        <v>1154</v>
      </c>
      <c r="GD98" t="s">
        <v>1155</v>
      </c>
      <c r="GE98" t="s">
        <v>299</v>
      </c>
      <c r="GF98" t="s">
        <v>1156</v>
      </c>
      <c r="GM98">
        <v>697165935</v>
      </c>
      <c r="GN98" t="s">
        <v>1157</v>
      </c>
      <c r="GO98" s="1">
        <v>45898.65284722222</v>
      </c>
      <c r="GR98" t="s">
        <v>240</v>
      </c>
      <c r="GT98" t="s">
        <v>241</v>
      </c>
      <c r="GV98" t="s">
        <v>1158</v>
      </c>
      <c r="GW98">
        <v>97</v>
      </c>
    </row>
    <row r="99" spans="1:205" x14ac:dyDescent="0.3">
      <c r="A99" s="1">
        <v>45899.403030891197</v>
      </c>
      <c r="B99" s="1">
        <v>45899.429381979156</v>
      </c>
      <c r="H99" s="1">
        <v>45899</v>
      </c>
      <c r="I99" t="s">
        <v>1159</v>
      </c>
      <c r="L99" t="s">
        <v>201</v>
      </c>
      <c r="M99" t="s">
        <v>1160</v>
      </c>
      <c r="N99" t="s">
        <v>1161</v>
      </c>
      <c r="O99" t="s">
        <v>1162</v>
      </c>
      <c r="P99" t="s">
        <v>1163</v>
      </c>
      <c r="Q99" t="s">
        <v>500</v>
      </c>
      <c r="R99" t="s">
        <v>207</v>
      </c>
      <c r="U99" t="s">
        <v>208</v>
      </c>
      <c r="Y99" t="s">
        <v>209</v>
      </c>
      <c r="Z99">
        <v>0</v>
      </c>
      <c r="AA99">
        <v>0</v>
      </c>
      <c r="AB99">
        <v>1</v>
      </c>
      <c r="AC99">
        <v>432</v>
      </c>
      <c r="AD99">
        <v>312</v>
      </c>
      <c r="AE99">
        <v>432</v>
      </c>
      <c r="AF99" t="s">
        <v>434</v>
      </c>
      <c r="AG99" t="s">
        <v>365</v>
      </c>
      <c r="AH99">
        <v>0</v>
      </c>
      <c r="AI99">
        <v>1</v>
      </c>
      <c r="AJ99">
        <v>0</v>
      </c>
      <c r="AK99">
        <v>0</v>
      </c>
      <c r="AL99">
        <v>0</v>
      </c>
      <c r="AM99">
        <v>1</v>
      </c>
      <c r="AN99">
        <v>0</v>
      </c>
      <c r="AO99">
        <v>0</v>
      </c>
      <c r="AP99">
        <v>0</v>
      </c>
      <c r="AR99" t="s">
        <v>302</v>
      </c>
      <c r="AS99">
        <v>27</v>
      </c>
      <c r="AT99">
        <v>24</v>
      </c>
      <c r="AU99" t="s">
        <v>212</v>
      </c>
      <c r="AV99" t="s">
        <v>467</v>
      </c>
      <c r="AW99">
        <v>0</v>
      </c>
      <c r="AX99">
        <v>0</v>
      </c>
      <c r="AY99">
        <v>1</v>
      </c>
      <c r="AZ99">
        <v>0</v>
      </c>
      <c r="BA99">
        <v>0</v>
      </c>
      <c r="BC99" t="s">
        <v>214</v>
      </c>
      <c r="BD99" t="s">
        <v>215</v>
      </c>
      <c r="BE99">
        <v>1</v>
      </c>
      <c r="BF99">
        <v>0</v>
      </c>
      <c r="BG99">
        <v>0</v>
      </c>
      <c r="BH99">
        <v>0</v>
      </c>
      <c r="BI99">
        <v>0</v>
      </c>
      <c r="BJ99">
        <v>0</v>
      </c>
      <c r="BK99" t="s">
        <v>216</v>
      </c>
      <c r="BL99" t="s">
        <v>217</v>
      </c>
      <c r="BM99" t="s">
        <v>310</v>
      </c>
      <c r="BN99" t="s">
        <v>256</v>
      </c>
      <c r="BO99" t="s">
        <v>288</v>
      </c>
      <c r="BP99" t="s">
        <v>504</v>
      </c>
      <c r="BQ99" t="s">
        <v>222</v>
      </c>
      <c r="BS99" t="s">
        <v>258</v>
      </c>
      <c r="BT99" t="s">
        <v>259</v>
      </c>
      <c r="BU99" t="s">
        <v>224</v>
      </c>
      <c r="BV99" t="s">
        <v>225</v>
      </c>
      <c r="BW99" t="s">
        <v>258</v>
      </c>
      <c r="BX99" t="s">
        <v>1164</v>
      </c>
      <c r="BY99">
        <v>1</v>
      </c>
      <c r="BZ99">
        <v>0</v>
      </c>
      <c r="CA99">
        <v>1</v>
      </c>
      <c r="CB99">
        <v>1</v>
      </c>
      <c r="CC99">
        <v>1</v>
      </c>
      <c r="CD99">
        <v>0</v>
      </c>
      <c r="CE99" t="s">
        <v>261</v>
      </c>
      <c r="CF99" t="s">
        <v>262</v>
      </c>
      <c r="CG99">
        <v>1</v>
      </c>
      <c r="CH99">
        <v>1</v>
      </c>
      <c r="CI99">
        <v>1</v>
      </c>
      <c r="CJ99">
        <v>1</v>
      </c>
      <c r="CK99">
        <v>0</v>
      </c>
      <c r="CL99" t="s">
        <v>345</v>
      </c>
      <c r="CM99" t="s">
        <v>228</v>
      </c>
      <c r="CN99" t="s">
        <v>265</v>
      </c>
      <c r="CO99" t="s">
        <v>230</v>
      </c>
      <c r="CP99" t="s">
        <v>266</v>
      </c>
      <c r="CQ99">
        <v>22</v>
      </c>
      <c r="CR99" t="s">
        <v>258</v>
      </c>
      <c r="CS99" t="s">
        <v>290</v>
      </c>
      <c r="CT99" t="s">
        <v>563</v>
      </c>
      <c r="CU99" t="s">
        <v>564</v>
      </c>
      <c r="CV99" t="s">
        <v>232</v>
      </c>
      <c r="CW99" t="s">
        <v>233</v>
      </c>
      <c r="CX99" t="s">
        <v>234</v>
      </c>
      <c r="GC99" t="s">
        <v>1165</v>
      </c>
      <c r="GD99" t="s">
        <v>1166</v>
      </c>
      <c r="GE99" t="s">
        <v>1167</v>
      </c>
      <c r="GM99">
        <v>697284911</v>
      </c>
      <c r="GN99" t="s">
        <v>1168</v>
      </c>
      <c r="GO99" s="1">
        <v>45899.200243055559</v>
      </c>
      <c r="GR99" t="s">
        <v>240</v>
      </c>
      <c r="GT99" t="s">
        <v>241</v>
      </c>
      <c r="GV99" t="s">
        <v>1169</v>
      </c>
      <c r="GW99">
        <v>98</v>
      </c>
    </row>
    <row r="100" spans="1:205" x14ac:dyDescent="0.3">
      <c r="A100" s="1">
        <v>45899.557991967587</v>
      </c>
      <c r="B100" s="1">
        <v>45899.589459861112</v>
      </c>
      <c r="C100" t="s">
        <v>1170</v>
      </c>
      <c r="D100">
        <v>22.949234000000001</v>
      </c>
      <c r="E100">
        <v>79.187830000000005</v>
      </c>
      <c r="F100">
        <v>307.5</v>
      </c>
      <c r="G100">
        <v>1700</v>
      </c>
      <c r="H100" s="1">
        <v>45899</v>
      </c>
      <c r="I100" t="s">
        <v>1171</v>
      </c>
      <c r="L100" t="s">
        <v>299</v>
      </c>
      <c r="M100" t="s">
        <v>1172</v>
      </c>
      <c r="N100" t="s">
        <v>1172</v>
      </c>
      <c r="O100" t="s">
        <v>1173</v>
      </c>
      <c r="S100" t="s">
        <v>211</v>
      </c>
      <c r="U100" t="s">
        <v>208</v>
      </c>
      <c r="V100" t="s">
        <v>1174</v>
      </c>
      <c r="W100" t="s">
        <v>1175</v>
      </c>
      <c r="X100" t="s">
        <v>295</v>
      </c>
      <c r="Y100" t="s">
        <v>281</v>
      </c>
      <c r="Z100">
        <v>1</v>
      </c>
      <c r="AA100">
        <v>0</v>
      </c>
      <c r="AB100">
        <v>0</v>
      </c>
      <c r="AC100">
        <v>312</v>
      </c>
      <c r="AD100">
        <v>312</v>
      </c>
      <c r="AE100">
        <v>312</v>
      </c>
      <c r="AF100" t="s">
        <v>210</v>
      </c>
      <c r="AG100" t="s">
        <v>251</v>
      </c>
      <c r="AH100">
        <v>0</v>
      </c>
      <c r="AI100">
        <v>0</v>
      </c>
      <c r="AJ100">
        <v>0</v>
      </c>
      <c r="AK100">
        <v>0</v>
      </c>
      <c r="AL100">
        <v>0</v>
      </c>
      <c r="AM100">
        <v>0</v>
      </c>
      <c r="AN100">
        <v>0</v>
      </c>
      <c r="AO100">
        <v>0</v>
      </c>
      <c r="AP100">
        <v>1</v>
      </c>
      <c r="AQ100" t="s">
        <v>1176</v>
      </c>
      <c r="AR100" t="s">
        <v>211</v>
      </c>
      <c r="AS100">
        <v>110</v>
      </c>
      <c r="AT100">
        <v>31</v>
      </c>
      <c r="AU100" t="s">
        <v>212</v>
      </c>
      <c r="AV100" t="s">
        <v>1177</v>
      </c>
      <c r="AW100">
        <v>0</v>
      </c>
      <c r="AX100">
        <v>1</v>
      </c>
      <c r="AY100">
        <v>0</v>
      </c>
      <c r="AZ100">
        <v>1</v>
      </c>
      <c r="BA100">
        <v>0</v>
      </c>
      <c r="BC100" t="s">
        <v>308</v>
      </c>
      <c r="BD100" t="s">
        <v>379</v>
      </c>
      <c r="BE100">
        <v>1</v>
      </c>
      <c r="BF100">
        <v>0</v>
      </c>
      <c r="BG100">
        <v>0</v>
      </c>
      <c r="BH100">
        <v>0</v>
      </c>
      <c r="BI100">
        <v>1</v>
      </c>
      <c r="BJ100">
        <v>0</v>
      </c>
      <c r="BK100" t="s">
        <v>216</v>
      </c>
      <c r="BL100" t="s">
        <v>217</v>
      </c>
      <c r="BM100" t="s">
        <v>310</v>
      </c>
      <c r="BN100" t="s">
        <v>256</v>
      </c>
      <c r="BO100" t="s">
        <v>220</v>
      </c>
      <c r="BP100" t="s">
        <v>221</v>
      </c>
      <c r="BQ100" t="s">
        <v>222</v>
      </c>
      <c r="BS100" t="s">
        <v>258</v>
      </c>
      <c r="BT100" t="s">
        <v>259</v>
      </c>
      <c r="BU100" t="s">
        <v>224</v>
      </c>
      <c r="BV100" t="s">
        <v>225</v>
      </c>
      <c r="BW100" t="s">
        <v>222</v>
      </c>
      <c r="CF100" t="s">
        <v>355</v>
      </c>
      <c r="CG100">
        <v>0</v>
      </c>
      <c r="CH100">
        <v>0</v>
      </c>
      <c r="CI100">
        <v>0</v>
      </c>
      <c r="CJ100">
        <v>0</v>
      </c>
      <c r="CK100">
        <v>1</v>
      </c>
      <c r="CL100" t="s">
        <v>345</v>
      </c>
      <c r="CM100" t="s">
        <v>264</v>
      </c>
      <c r="CN100" t="s">
        <v>436</v>
      </c>
      <c r="CO100" t="s">
        <v>313</v>
      </c>
      <c r="CP100" t="s">
        <v>381</v>
      </c>
      <c r="CQ100">
        <v>30</v>
      </c>
      <c r="CR100" t="s">
        <v>222</v>
      </c>
      <c r="CV100" t="s">
        <v>232</v>
      </c>
      <c r="CW100" t="s">
        <v>367</v>
      </c>
      <c r="CX100" t="s">
        <v>234</v>
      </c>
      <c r="GC100" t="s">
        <v>1178</v>
      </c>
      <c r="GD100" t="s">
        <v>1179</v>
      </c>
      <c r="GE100" t="s">
        <v>1180</v>
      </c>
      <c r="GF100" t="s">
        <v>1181</v>
      </c>
      <c r="GM100">
        <v>697338205</v>
      </c>
      <c r="GN100" t="s">
        <v>1182</v>
      </c>
      <c r="GO100" s="1">
        <v>45899.360312500001</v>
      </c>
      <c r="GR100" t="s">
        <v>240</v>
      </c>
      <c r="GT100" t="s">
        <v>241</v>
      </c>
      <c r="GV100" t="s">
        <v>1183</v>
      </c>
      <c r="GW100">
        <v>99</v>
      </c>
    </row>
    <row r="101" spans="1:205" x14ac:dyDescent="0.3">
      <c r="A101" s="1">
        <v>45899.589110196757</v>
      </c>
      <c r="B101" s="1">
        <v>45899.594582337973</v>
      </c>
      <c r="C101" t="s">
        <v>1184</v>
      </c>
      <c r="D101">
        <v>23.213170000000002</v>
      </c>
      <c r="E101">
        <v>77.43965</v>
      </c>
      <c r="F101">
        <v>0</v>
      </c>
      <c r="G101">
        <v>178</v>
      </c>
      <c r="H101" s="1">
        <v>45899</v>
      </c>
      <c r="I101" t="s">
        <v>1185</v>
      </c>
      <c r="L101" t="s">
        <v>201</v>
      </c>
      <c r="M101" t="s">
        <v>890</v>
      </c>
      <c r="N101" t="s">
        <v>1186</v>
      </c>
      <c r="O101" t="s">
        <v>1187</v>
      </c>
      <c r="P101" t="s">
        <v>1188</v>
      </c>
      <c r="Q101" t="s">
        <v>500</v>
      </c>
      <c r="R101" t="s">
        <v>207</v>
      </c>
      <c r="U101" t="s">
        <v>208</v>
      </c>
      <c r="Y101" t="s">
        <v>1189</v>
      </c>
      <c r="Z101">
        <v>1</v>
      </c>
      <c r="AA101">
        <v>1</v>
      </c>
      <c r="AB101">
        <v>1</v>
      </c>
      <c r="AC101">
        <v>36</v>
      </c>
      <c r="AD101">
        <v>36</v>
      </c>
      <c r="AE101">
        <v>36</v>
      </c>
      <c r="AF101" t="s">
        <v>210</v>
      </c>
      <c r="AG101" t="s">
        <v>302</v>
      </c>
      <c r="AH101">
        <v>0</v>
      </c>
      <c r="AI101">
        <v>0</v>
      </c>
      <c r="AJ101">
        <v>0</v>
      </c>
      <c r="AK101">
        <v>0</v>
      </c>
      <c r="AL101">
        <v>0</v>
      </c>
      <c r="AM101">
        <v>1</v>
      </c>
      <c r="AN101">
        <v>0</v>
      </c>
      <c r="AO101">
        <v>0</v>
      </c>
      <c r="AP101">
        <v>0</v>
      </c>
      <c r="AR101" t="s">
        <v>302</v>
      </c>
      <c r="AS101">
        <v>60</v>
      </c>
      <c r="AT101">
        <v>22</v>
      </c>
      <c r="AU101" t="s">
        <v>306</v>
      </c>
      <c r="AV101" t="s">
        <v>284</v>
      </c>
      <c r="AW101">
        <v>1</v>
      </c>
      <c r="AX101">
        <v>1</v>
      </c>
      <c r="AY101">
        <v>0</v>
      </c>
      <c r="AZ101">
        <v>0</v>
      </c>
      <c r="BA101">
        <v>0</v>
      </c>
      <c r="BC101" t="s">
        <v>214</v>
      </c>
      <c r="BD101" t="s">
        <v>327</v>
      </c>
      <c r="BE101">
        <v>0</v>
      </c>
      <c r="BF101">
        <v>0</v>
      </c>
      <c r="BG101">
        <v>0</v>
      </c>
      <c r="BH101">
        <v>0</v>
      </c>
      <c r="BI101">
        <v>0</v>
      </c>
      <c r="BJ101">
        <v>1</v>
      </c>
      <c r="BK101" t="s">
        <v>285</v>
      </c>
      <c r="BL101" t="s">
        <v>217</v>
      </c>
      <c r="BM101" t="s">
        <v>218</v>
      </c>
      <c r="BN101" t="s">
        <v>256</v>
      </c>
      <c r="BO101" t="s">
        <v>288</v>
      </c>
      <c r="BP101" t="s">
        <v>221</v>
      </c>
      <c r="BQ101" t="s">
        <v>222</v>
      </c>
      <c r="BS101" t="s">
        <v>258</v>
      </c>
      <c r="BT101" t="s">
        <v>223</v>
      </c>
      <c r="BU101" t="s">
        <v>224</v>
      </c>
      <c r="BV101" t="s">
        <v>225</v>
      </c>
      <c r="BW101" t="s">
        <v>222</v>
      </c>
      <c r="CF101" t="s">
        <v>380</v>
      </c>
      <c r="CG101">
        <v>0</v>
      </c>
      <c r="CH101">
        <v>1</v>
      </c>
      <c r="CI101">
        <v>1</v>
      </c>
      <c r="CJ101">
        <v>0</v>
      </c>
      <c r="CK101">
        <v>0</v>
      </c>
      <c r="CL101" t="s">
        <v>345</v>
      </c>
      <c r="CM101" t="s">
        <v>228</v>
      </c>
      <c r="CN101" t="s">
        <v>229</v>
      </c>
      <c r="CO101" t="s">
        <v>230</v>
      </c>
      <c r="CP101" t="s">
        <v>381</v>
      </c>
      <c r="CQ101">
        <v>15</v>
      </c>
      <c r="CR101" t="s">
        <v>222</v>
      </c>
      <c r="CV101" t="s">
        <v>232</v>
      </c>
      <c r="CW101" t="s">
        <v>233</v>
      </c>
      <c r="CX101" t="s">
        <v>368</v>
      </c>
      <c r="GC101" t="s">
        <v>1190</v>
      </c>
      <c r="GD101" t="s">
        <v>1191</v>
      </c>
      <c r="GE101" t="s">
        <v>295</v>
      </c>
      <c r="GM101">
        <v>697340072</v>
      </c>
      <c r="GN101" t="s">
        <v>1192</v>
      </c>
      <c r="GO101" s="1">
        <v>45899.365428240737</v>
      </c>
      <c r="GR101" t="s">
        <v>240</v>
      </c>
      <c r="GT101" t="s">
        <v>241</v>
      </c>
      <c r="GV101" t="s">
        <v>1193</v>
      </c>
      <c r="GW101">
        <v>100</v>
      </c>
    </row>
    <row r="102" spans="1:205" x14ac:dyDescent="0.3">
      <c r="A102" s="1">
        <v>45899.595754907408</v>
      </c>
      <c r="B102" s="1">
        <v>45899.601872604173</v>
      </c>
      <c r="C102" t="s">
        <v>1194</v>
      </c>
      <c r="D102">
        <v>22.067812</v>
      </c>
      <c r="E102">
        <v>75.396562000000003</v>
      </c>
      <c r="F102">
        <v>124.6999969482422</v>
      </c>
      <c r="G102">
        <v>52.400001525878913</v>
      </c>
      <c r="H102" s="1">
        <v>45899</v>
      </c>
      <c r="I102" t="s">
        <v>1185</v>
      </c>
      <c r="L102" t="s">
        <v>201</v>
      </c>
      <c r="M102" t="s">
        <v>890</v>
      </c>
      <c r="N102" t="s">
        <v>1186</v>
      </c>
      <c r="O102" t="s">
        <v>1195</v>
      </c>
      <c r="P102" t="s">
        <v>1196</v>
      </c>
      <c r="Q102" t="s">
        <v>500</v>
      </c>
      <c r="R102" t="s">
        <v>207</v>
      </c>
      <c r="U102" t="s">
        <v>249</v>
      </c>
      <c r="Y102" t="s">
        <v>716</v>
      </c>
      <c r="Z102">
        <v>0</v>
      </c>
      <c r="AA102">
        <v>1</v>
      </c>
      <c r="AB102">
        <v>1</v>
      </c>
      <c r="AC102">
        <v>300</v>
      </c>
      <c r="AD102">
        <v>300</v>
      </c>
      <c r="AE102">
        <v>24</v>
      </c>
      <c r="AF102" t="s">
        <v>210</v>
      </c>
      <c r="AG102" t="s">
        <v>302</v>
      </c>
      <c r="AH102">
        <v>0</v>
      </c>
      <c r="AI102">
        <v>0</v>
      </c>
      <c r="AJ102">
        <v>0</v>
      </c>
      <c r="AK102">
        <v>0</v>
      </c>
      <c r="AL102">
        <v>0</v>
      </c>
      <c r="AM102">
        <v>1</v>
      </c>
      <c r="AN102">
        <v>0</v>
      </c>
      <c r="AO102">
        <v>0</v>
      </c>
      <c r="AP102">
        <v>0</v>
      </c>
      <c r="AR102" t="s">
        <v>211</v>
      </c>
      <c r="AS102">
        <v>36</v>
      </c>
      <c r="AT102">
        <v>27</v>
      </c>
      <c r="AU102" t="s">
        <v>306</v>
      </c>
      <c r="AV102" t="s">
        <v>213</v>
      </c>
      <c r="AW102">
        <v>1</v>
      </c>
      <c r="AX102">
        <v>0</v>
      </c>
      <c r="AY102">
        <v>0</v>
      </c>
      <c r="AZ102">
        <v>0</v>
      </c>
      <c r="BA102">
        <v>0</v>
      </c>
      <c r="BC102" t="s">
        <v>214</v>
      </c>
      <c r="BD102" t="s">
        <v>327</v>
      </c>
      <c r="BE102">
        <v>0</v>
      </c>
      <c r="BF102">
        <v>0</v>
      </c>
      <c r="BG102">
        <v>0</v>
      </c>
      <c r="BH102">
        <v>0</v>
      </c>
      <c r="BI102">
        <v>0</v>
      </c>
      <c r="BJ102">
        <v>1</v>
      </c>
      <c r="BK102" t="s">
        <v>285</v>
      </c>
      <c r="BL102" t="s">
        <v>217</v>
      </c>
      <c r="BM102" t="s">
        <v>218</v>
      </c>
      <c r="BN102" t="s">
        <v>287</v>
      </c>
      <c r="BO102" t="s">
        <v>288</v>
      </c>
      <c r="BP102" t="s">
        <v>221</v>
      </c>
      <c r="BQ102" t="s">
        <v>222</v>
      </c>
      <c r="BS102" t="s">
        <v>258</v>
      </c>
      <c r="BT102" t="s">
        <v>223</v>
      </c>
      <c r="BU102" t="s">
        <v>224</v>
      </c>
      <c r="BV102" t="s">
        <v>225</v>
      </c>
      <c r="BW102" t="s">
        <v>222</v>
      </c>
      <c r="CF102" t="s">
        <v>990</v>
      </c>
      <c r="CG102">
        <v>0</v>
      </c>
      <c r="CH102">
        <v>1</v>
      </c>
      <c r="CI102">
        <v>0</v>
      </c>
      <c r="CJ102">
        <v>0</v>
      </c>
      <c r="CK102">
        <v>0</v>
      </c>
      <c r="CL102" t="s">
        <v>345</v>
      </c>
      <c r="CM102" t="s">
        <v>228</v>
      </c>
      <c r="CN102" t="s">
        <v>229</v>
      </c>
      <c r="CO102" t="s">
        <v>230</v>
      </c>
      <c r="CP102" t="s">
        <v>381</v>
      </c>
      <c r="CQ102">
        <v>12</v>
      </c>
      <c r="CR102" t="s">
        <v>258</v>
      </c>
      <c r="CS102" t="s">
        <v>290</v>
      </c>
      <c r="CT102" t="s">
        <v>422</v>
      </c>
      <c r="CU102" t="s">
        <v>366</v>
      </c>
      <c r="CV102" t="s">
        <v>232</v>
      </c>
      <c r="CW102" t="s">
        <v>233</v>
      </c>
      <c r="CX102" t="s">
        <v>368</v>
      </c>
      <c r="GC102" t="s">
        <v>1197</v>
      </c>
      <c r="GD102" t="s">
        <v>1198</v>
      </c>
      <c r="GE102" t="s">
        <v>1199</v>
      </c>
      <c r="GM102">
        <v>697342304</v>
      </c>
      <c r="GN102" t="s">
        <v>1200</v>
      </c>
      <c r="GO102" s="1">
        <v>45899.372719907413</v>
      </c>
      <c r="GR102" t="s">
        <v>240</v>
      </c>
      <c r="GT102" t="s">
        <v>241</v>
      </c>
      <c r="GV102" t="s">
        <v>1201</v>
      </c>
      <c r="GW102">
        <v>101</v>
      </c>
    </row>
    <row r="103" spans="1:205" x14ac:dyDescent="0.3">
      <c r="A103" s="1">
        <v>45899.818390636567</v>
      </c>
      <c r="B103" s="1">
        <v>45899.826129305548</v>
      </c>
      <c r="C103" t="s">
        <v>1202</v>
      </c>
      <c r="D103">
        <v>21.812754999999999</v>
      </c>
      <c r="E103">
        <v>80.192224999999993</v>
      </c>
      <c r="F103">
        <v>265.60000610351563</v>
      </c>
      <c r="G103">
        <v>65.204002380371094</v>
      </c>
      <c r="H103" s="1">
        <v>45899</v>
      </c>
      <c r="I103" t="s">
        <v>625</v>
      </c>
      <c r="L103" t="s">
        <v>201</v>
      </c>
      <c r="M103" t="s">
        <v>1125</v>
      </c>
      <c r="N103" t="s">
        <v>1203</v>
      </c>
      <c r="O103" t="s">
        <v>1204</v>
      </c>
      <c r="P103" t="s">
        <v>1205</v>
      </c>
      <c r="Q103" t="s">
        <v>206</v>
      </c>
      <c r="R103" t="s">
        <v>207</v>
      </c>
      <c r="U103" t="s">
        <v>249</v>
      </c>
      <c r="Y103" t="s">
        <v>281</v>
      </c>
      <c r="Z103">
        <v>1</v>
      </c>
      <c r="AA103">
        <v>0</v>
      </c>
      <c r="AB103">
        <v>0</v>
      </c>
      <c r="AC103">
        <v>144</v>
      </c>
      <c r="AD103">
        <v>144</v>
      </c>
      <c r="AE103">
        <v>144</v>
      </c>
      <c r="AF103" t="s">
        <v>210</v>
      </c>
      <c r="AG103" t="s">
        <v>251</v>
      </c>
      <c r="AH103">
        <v>0</v>
      </c>
      <c r="AI103">
        <v>0</v>
      </c>
      <c r="AJ103">
        <v>0</v>
      </c>
      <c r="AK103">
        <v>0</v>
      </c>
      <c r="AL103">
        <v>0</v>
      </c>
      <c r="AM103">
        <v>0</v>
      </c>
      <c r="AN103">
        <v>0</v>
      </c>
      <c r="AO103">
        <v>0</v>
      </c>
      <c r="AP103">
        <v>1</v>
      </c>
      <c r="AQ103" t="s">
        <v>1206</v>
      </c>
      <c r="AR103" t="s">
        <v>501</v>
      </c>
      <c r="AS103">
        <v>18</v>
      </c>
      <c r="AT103">
        <v>13</v>
      </c>
      <c r="AU103" t="s">
        <v>407</v>
      </c>
      <c r="AV103" t="s">
        <v>326</v>
      </c>
      <c r="AW103">
        <v>1</v>
      </c>
      <c r="AX103">
        <v>0</v>
      </c>
      <c r="AY103">
        <v>1</v>
      </c>
      <c r="AZ103">
        <v>0</v>
      </c>
      <c r="BA103">
        <v>0</v>
      </c>
      <c r="BC103" t="s">
        <v>214</v>
      </c>
      <c r="BD103" t="s">
        <v>215</v>
      </c>
      <c r="BE103">
        <v>1</v>
      </c>
      <c r="BF103">
        <v>0</v>
      </c>
      <c r="BG103">
        <v>0</v>
      </c>
      <c r="BH103">
        <v>0</v>
      </c>
      <c r="BI103">
        <v>0</v>
      </c>
      <c r="BJ103">
        <v>0</v>
      </c>
      <c r="BK103" t="s">
        <v>285</v>
      </c>
      <c r="BL103" t="s">
        <v>217</v>
      </c>
      <c r="BM103" t="s">
        <v>218</v>
      </c>
      <c r="BN103" t="s">
        <v>219</v>
      </c>
      <c r="BO103" t="s">
        <v>220</v>
      </c>
      <c r="BP103" t="s">
        <v>221</v>
      </c>
      <c r="BQ103" t="s">
        <v>222</v>
      </c>
      <c r="BS103" t="s">
        <v>258</v>
      </c>
      <c r="BT103" t="s">
        <v>223</v>
      </c>
      <c r="BU103" t="s">
        <v>224</v>
      </c>
      <c r="BV103" t="s">
        <v>225</v>
      </c>
      <c r="BW103" t="s">
        <v>222</v>
      </c>
      <c r="CF103" t="s">
        <v>562</v>
      </c>
      <c r="CG103">
        <v>1</v>
      </c>
      <c r="CH103">
        <v>0</v>
      </c>
      <c r="CI103">
        <v>1</v>
      </c>
      <c r="CJ103">
        <v>1</v>
      </c>
      <c r="CK103">
        <v>0</v>
      </c>
      <c r="CL103" t="s">
        <v>227</v>
      </c>
      <c r="CM103" t="s">
        <v>228</v>
      </c>
      <c r="CN103" t="s">
        <v>229</v>
      </c>
      <c r="CO103" t="s">
        <v>230</v>
      </c>
      <c r="CP103" t="s">
        <v>381</v>
      </c>
      <c r="CQ103">
        <v>10</v>
      </c>
      <c r="CR103" t="s">
        <v>222</v>
      </c>
      <c r="CV103" t="s">
        <v>398</v>
      </c>
      <c r="CW103" t="s">
        <v>329</v>
      </c>
      <c r="CX103" t="s">
        <v>330</v>
      </c>
      <c r="GC103" t="s">
        <v>1207</v>
      </c>
      <c r="GD103" t="s">
        <v>1208</v>
      </c>
      <c r="GE103" t="s">
        <v>295</v>
      </c>
      <c r="GF103" t="s">
        <v>295</v>
      </c>
      <c r="GM103">
        <v>697433516</v>
      </c>
      <c r="GN103" t="s">
        <v>1209</v>
      </c>
      <c r="GO103" s="1">
        <v>45899.597002314818</v>
      </c>
      <c r="GR103" t="s">
        <v>240</v>
      </c>
      <c r="GT103" t="s">
        <v>241</v>
      </c>
      <c r="GV103" t="s">
        <v>1210</v>
      </c>
      <c r="GW103">
        <v>102</v>
      </c>
    </row>
    <row r="104" spans="1:205" x14ac:dyDescent="0.3">
      <c r="A104" s="1">
        <v>45898.936233622677</v>
      </c>
      <c r="B104" s="1">
        <v>45900.361385729157</v>
      </c>
      <c r="C104" t="s">
        <v>1211</v>
      </c>
      <c r="D104">
        <v>23.173701000000001</v>
      </c>
      <c r="E104">
        <v>77.505668</v>
      </c>
      <c r="F104">
        <v>419.80001831054688</v>
      </c>
      <c r="G104">
        <v>11.61800003051758</v>
      </c>
      <c r="H104" s="1">
        <v>45898</v>
      </c>
      <c r="I104" t="s">
        <v>1212</v>
      </c>
      <c r="L104" t="s">
        <v>201</v>
      </c>
      <c r="M104" t="s">
        <v>1213</v>
      </c>
      <c r="N104" t="s">
        <v>1214</v>
      </c>
      <c r="O104" t="s">
        <v>1215</v>
      </c>
      <c r="P104" t="s">
        <v>1216</v>
      </c>
      <c r="Q104" t="s">
        <v>206</v>
      </c>
      <c r="R104" t="s">
        <v>207</v>
      </c>
      <c r="U104" t="s">
        <v>208</v>
      </c>
      <c r="Y104" t="s">
        <v>281</v>
      </c>
      <c r="Z104">
        <v>1</v>
      </c>
      <c r="AA104">
        <v>0</v>
      </c>
      <c r="AB104">
        <v>0</v>
      </c>
      <c r="AC104">
        <v>14</v>
      </c>
      <c r="AD104">
        <v>14</v>
      </c>
      <c r="AE104">
        <v>5</v>
      </c>
      <c r="AF104" t="s">
        <v>210</v>
      </c>
      <c r="AG104" t="s">
        <v>211</v>
      </c>
      <c r="AH104">
        <v>0</v>
      </c>
      <c r="AI104">
        <v>0</v>
      </c>
      <c r="AJ104">
        <v>0</v>
      </c>
      <c r="AK104">
        <v>0</v>
      </c>
      <c r="AL104">
        <v>0</v>
      </c>
      <c r="AM104">
        <v>0</v>
      </c>
      <c r="AN104">
        <v>1</v>
      </c>
      <c r="AO104">
        <v>0</v>
      </c>
      <c r="AP104">
        <v>0</v>
      </c>
      <c r="AR104" t="s">
        <v>211</v>
      </c>
      <c r="AS104">
        <v>44</v>
      </c>
      <c r="AT104">
        <v>22</v>
      </c>
      <c r="AU104" t="s">
        <v>253</v>
      </c>
      <c r="AV104" t="s">
        <v>307</v>
      </c>
      <c r="AW104">
        <v>0</v>
      </c>
      <c r="AX104">
        <v>1</v>
      </c>
      <c r="AY104">
        <v>0</v>
      </c>
      <c r="AZ104">
        <v>0</v>
      </c>
      <c r="BA104">
        <v>0</v>
      </c>
      <c r="BC104" t="s">
        <v>214</v>
      </c>
      <c r="BD104" t="s">
        <v>215</v>
      </c>
      <c r="BE104">
        <v>1</v>
      </c>
      <c r="BF104">
        <v>0</v>
      </c>
      <c r="BG104">
        <v>0</v>
      </c>
      <c r="BH104">
        <v>0</v>
      </c>
      <c r="BI104">
        <v>0</v>
      </c>
      <c r="BJ104">
        <v>0</v>
      </c>
      <c r="BK104" t="s">
        <v>216</v>
      </c>
      <c r="BL104" t="s">
        <v>217</v>
      </c>
      <c r="BM104" t="s">
        <v>286</v>
      </c>
      <c r="BN104" t="s">
        <v>219</v>
      </c>
      <c r="BO104" t="s">
        <v>220</v>
      </c>
      <c r="BP104" t="s">
        <v>221</v>
      </c>
      <c r="BQ104" t="s">
        <v>222</v>
      </c>
      <c r="BS104" t="s">
        <v>258</v>
      </c>
      <c r="BT104" t="s">
        <v>490</v>
      </c>
      <c r="BU104" t="s">
        <v>224</v>
      </c>
      <c r="BV104" t="s">
        <v>225</v>
      </c>
      <c r="BW104" t="s">
        <v>222</v>
      </c>
      <c r="CF104" t="s">
        <v>289</v>
      </c>
      <c r="CG104">
        <v>0</v>
      </c>
      <c r="CH104">
        <v>0</v>
      </c>
      <c r="CI104">
        <v>1</v>
      </c>
      <c r="CJ104">
        <v>1</v>
      </c>
      <c r="CK104">
        <v>0</v>
      </c>
      <c r="CL104" t="s">
        <v>263</v>
      </c>
      <c r="CM104" t="s">
        <v>346</v>
      </c>
      <c r="CN104" t="s">
        <v>265</v>
      </c>
      <c r="CO104" t="s">
        <v>230</v>
      </c>
      <c r="CP104" t="s">
        <v>266</v>
      </c>
      <c r="CQ104">
        <v>20</v>
      </c>
      <c r="CR104" t="s">
        <v>222</v>
      </c>
      <c r="CV104" t="s">
        <v>232</v>
      </c>
      <c r="CW104" t="s">
        <v>268</v>
      </c>
      <c r="CX104" t="s">
        <v>234</v>
      </c>
      <c r="GC104" t="s">
        <v>1217</v>
      </c>
      <c r="GD104" t="s">
        <v>1218</v>
      </c>
      <c r="GE104" t="s">
        <v>1219</v>
      </c>
      <c r="GF104" t="s">
        <v>536</v>
      </c>
      <c r="GM104">
        <v>697540901</v>
      </c>
      <c r="GN104" t="s">
        <v>1220</v>
      </c>
      <c r="GO104" s="1">
        <v>45900.132233796299</v>
      </c>
      <c r="GR104" t="s">
        <v>240</v>
      </c>
      <c r="GT104" t="s">
        <v>241</v>
      </c>
      <c r="GV104" t="s">
        <v>1221</v>
      </c>
      <c r="GW104">
        <v>103</v>
      </c>
    </row>
    <row r="105" spans="1:205" x14ac:dyDescent="0.3">
      <c r="A105" s="1">
        <v>45899.429382812501</v>
      </c>
      <c r="B105" s="1">
        <v>45900.72264670139</v>
      </c>
      <c r="H105" s="1">
        <v>45899</v>
      </c>
      <c r="I105" t="s">
        <v>1159</v>
      </c>
      <c r="L105" t="s">
        <v>299</v>
      </c>
      <c r="M105" t="s">
        <v>1160</v>
      </c>
      <c r="N105" t="s">
        <v>1161</v>
      </c>
      <c r="O105" t="s">
        <v>1162</v>
      </c>
      <c r="S105" t="s">
        <v>211</v>
      </c>
      <c r="U105" t="s">
        <v>249</v>
      </c>
      <c r="V105" t="s">
        <v>1222</v>
      </c>
      <c r="W105" t="s">
        <v>1223</v>
      </c>
      <c r="X105" t="s">
        <v>295</v>
      </c>
      <c r="Y105" t="s">
        <v>250</v>
      </c>
      <c r="Z105">
        <v>0</v>
      </c>
      <c r="AA105">
        <v>1</v>
      </c>
      <c r="AB105">
        <v>0</v>
      </c>
      <c r="AC105">
        <v>240</v>
      </c>
      <c r="AD105">
        <v>240</v>
      </c>
      <c r="AE105">
        <v>240</v>
      </c>
      <c r="AF105" t="s">
        <v>210</v>
      </c>
      <c r="AG105" t="s">
        <v>211</v>
      </c>
      <c r="AH105">
        <v>0</v>
      </c>
      <c r="AI105">
        <v>0</v>
      </c>
      <c r="AJ105">
        <v>0</v>
      </c>
      <c r="AK105">
        <v>0</v>
      </c>
      <c r="AL105">
        <v>0</v>
      </c>
      <c r="AM105">
        <v>0</v>
      </c>
      <c r="AN105">
        <v>1</v>
      </c>
      <c r="AO105">
        <v>0</v>
      </c>
      <c r="AP105">
        <v>0</v>
      </c>
      <c r="AR105" t="s">
        <v>211</v>
      </c>
      <c r="AS105">
        <v>54</v>
      </c>
      <c r="AT105">
        <v>25</v>
      </c>
      <c r="AU105" t="s">
        <v>306</v>
      </c>
      <c r="AV105" t="s">
        <v>213</v>
      </c>
      <c r="AW105">
        <v>1</v>
      </c>
      <c r="AX105">
        <v>0</v>
      </c>
      <c r="AY105">
        <v>0</v>
      </c>
      <c r="AZ105">
        <v>0</v>
      </c>
      <c r="BA105">
        <v>0</v>
      </c>
      <c r="BC105" t="s">
        <v>341</v>
      </c>
      <c r="BD105" t="s">
        <v>327</v>
      </c>
      <c r="BE105">
        <v>0</v>
      </c>
      <c r="BF105">
        <v>0</v>
      </c>
      <c r="BG105">
        <v>0</v>
      </c>
      <c r="BH105">
        <v>0</v>
      </c>
      <c r="BI105">
        <v>0</v>
      </c>
      <c r="BJ105">
        <v>1</v>
      </c>
      <c r="BK105" t="s">
        <v>216</v>
      </c>
      <c r="BL105" t="s">
        <v>217</v>
      </c>
      <c r="BM105" t="s">
        <v>218</v>
      </c>
      <c r="BN105" t="s">
        <v>287</v>
      </c>
      <c r="BO105" t="s">
        <v>220</v>
      </c>
      <c r="BP105" t="s">
        <v>221</v>
      </c>
      <c r="BQ105" t="s">
        <v>222</v>
      </c>
      <c r="BS105" t="s">
        <v>258</v>
      </c>
      <c r="BT105" t="s">
        <v>223</v>
      </c>
      <c r="BU105" t="s">
        <v>224</v>
      </c>
      <c r="BV105" t="s">
        <v>225</v>
      </c>
      <c r="BW105" t="s">
        <v>222</v>
      </c>
      <c r="CF105" t="s">
        <v>355</v>
      </c>
      <c r="CG105">
        <v>0</v>
      </c>
      <c r="CH105">
        <v>0</v>
      </c>
      <c r="CI105">
        <v>0</v>
      </c>
      <c r="CJ105">
        <v>0</v>
      </c>
      <c r="CK105">
        <v>1</v>
      </c>
      <c r="CL105" t="s">
        <v>345</v>
      </c>
      <c r="CM105" t="s">
        <v>228</v>
      </c>
      <c r="CN105" t="s">
        <v>229</v>
      </c>
      <c r="CO105" t="s">
        <v>230</v>
      </c>
      <c r="CP105" t="s">
        <v>266</v>
      </c>
      <c r="CQ105">
        <v>22</v>
      </c>
      <c r="CR105" t="s">
        <v>222</v>
      </c>
      <c r="CV105" t="s">
        <v>232</v>
      </c>
      <c r="CW105" t="s">
        <v>367</v>
      </c>
      <c r="CX105" t="s">
        <v>368</v>
      </c>
      <c r="GC105" t="s">
        <v>1224</v>
      </c>
      <c r="GD105" t="s">
        <v>1225</v>
      </c>
      <c r="GE105" t="s">
        <v>299</v>
      </c>
      <c r="GM105">
        <v>697672820</v>
      </c>
      <c r="GN105" t="s">
        <v>1226</v>
      </c>
      <c r="GO105" s="1">
        <v>45900.493495370371</v>
      </c>
      <c r="GR105" t="s">
        <v>240</v>
      </c>
      <c r="GT105" t="s">
        <v>241</v>
      </c>
      <c r="GV105" t="s">
        <v>1227</v>
      </c>
      <c r="GW105">
        <v>104</v>
      </c>
    </row>
    <row r="106" spans="1:205" x14ac:dyDescent="0.3">
      <c r="A106" s="1">
        <v>45900.722647337963</v>
      </c>
      <c r="B106" s="1">
        <v>45900.731124930557</v>
      </c>
      <c r="H106" s="1">
        <v>45900</v>
      </c>
      <c r="I106" t="s">
        <v>1159</v>
      </c>
      <c r="L106" t="s">
        <v>201</v>
      </c>
      <c r="M106" t="s">
        <v>1160</v>
      </c>
      <c r="N106" t="s">
        <v>1161</v>
      </c>
      <c r="O106" t="s">
        <v>1228</v>
      </c>
      <c r="P106" t="s">
        <v>1229</v>
      </c>
      <c r="Q106" t="s">
        <v>206</v>
      </c>
      <c r="R106" t="s">
        <v>207</v>
      </c>
      <c r="U106" t="s">
        <v>249</v>
      </c>
      <c r="Y106" t="s">
        <v>281</v>
      </c>
      <c r="Z106">
        <v>1</v>
      </c>
      <c r="AA106">
        <v>0</v>
      </c>
      <c r="AB106">
        <v>0</v>
      </c>
      <c r="AC106">
        <v>320</v>
      </c>
      <c r="AD106">
        <v>320</v>
      </c>
      <c r="AE106">
        <v>320</v>
      </c>
      <c r="AF106" t="s">
        <v>210</v>
      </c>
      <c r="AG106" t="s">
        <v>211</v>
      </c>
      <c r="AH106">
        <v>0</v>
      </c>
      <c r="AI106">
        <v>0</v>
      </c>
      <c r="AJ106">
        <v>0</v>
      </c>
      <c r="AK106">
        <v>0</v>
      </c>
      <c r="AL106">
        <v>0</v>
      </c>
      <c r="AM106">
        <v>0</v>
      </c>
      <c r="AN106">
        <v>1</v>
      </c>
      <c r="AO106">
        <v>0</v>
      </c>
      <c r="AP106">
        <v>0</v>
      </c>
      <c r="AR106" t="s">
        <v>211</v>
      </c>
      <c r="AS106">
        <v>27</v>
      </c>
      <c r="AT106">
        <v>10</v>
      </c>
      <c r="AU106" t="s">
        <v>212</v>
      </c>
      <c r="AV106" t="s">
        <v>254</v>
      </c>
      <c r="AW106">
        <v>1</v>
      </c>
      <c r="AX106">
        <v>0</v>
      </c>
      <c r="AY106">
        <v>1</v>
      </c>
      <c r="AZ106">
        <v>1</v>
      </c>
      <c r="BA106">
        <v>0</v>
      </c>
      <c r="BC106" t="s">
        <v>341</v>
      </c>
      <c r="BD106" t="s">
        <v>215</v>
      </c>
      <c r="BE106">
        <v>1</v>
      </c>
      <c r="BF106">
        <v>0</v>
      </c>
      <c r="BG106">
        <v>0</v>
      </c>
      <c r="BH106">
        <v>0</v>
      </c>
      <c r="BI106">
        <v>0</v>
      </c>
      <c r="BJ106">
        <v>0</v>
      </c>
      <c r="BK106" t="s">
        <v>285</v>
      </c>
      <c r="BL106" t="s">
        <v>217</v>
      </c>
      <c r="BM106" t="s">
        <v>218</v>
      </c>
      <c r="BN106" t="s">
        <v>219</v>
      </c>
      <c r="BO106" t="s">
        <v>257</v>
      </c>
      <c r="BP106" t="s">
        <v>221</v>
      </c>
      <c r="BQ106" t="s">
        <v>222</v>
      </c>
      <c r="BS106" t="s">
        <v>258</v>
      </c>
      <c r="BT106" t="s">
        <v>223</v>
      </c>
      <c r="BU106" t="s">
        <v>224</v>
      </c>
      <c r="BV106" t="s">
        <v>225</v>
      </c>
      <c r="BW106" t="s">
        <v>258</v>
      </c>
      <c r="BX106" t="s">
        <v>1164</v>
      </c>
      <c r="BY106">
        <v>1</v>
      </c>
      <c r="BZ106">
        <v>0</v>
      </c>
      <c r="CA106">
        <v>1</v>
      </c>
      <c r="CB106">
        <v>1</v>
      </c>
      <c r="CC106">
        <v>1</v>
      </c>
      <c r="CD106">
        <v>0</v>
      </c>
      <c r="CE106" t="s">
        <v>261</v>
      </c>
      <c r="CF106" t="s">
        <v>262</v>
      </c>
      <c r="CG106">
        <v>1</v>
      </c>
      <c r="CH106">
        <v>1</v>
      </c>
      <c r="CI106">
        <v>1</v>
      </c>
      <c r="CJ106">
        <v>1</v>
      </c>
      <c r="CK106">
        <v>0</v>
      </c>
      <c r="CL106" t="s">
        <v>345</v>
      </c>
      <c r="CM106" t="s">
        <v>346</v>
      </c>
      <c r="CN106" t="s">
        <v>229</v>
      </c>
      <c r="CO106" t="s">
        <v>230</v>
      </c>
      <c r="CP106" t="s">
        <v>266</v>
      </c>
      <c r="CQ106">
        <v>10</v>
      </c>
      <c r="CR106" t="s">
        <v>222</v>
      </c>
      <c r="CV106" t="s">
        <v>398</v>
      </c>
      <c r="CW106" t="s">
        <v>329</v>
      </c>
      <c r="CX106" t="s">
        <v>368</v>
      </c>
      <c r="GC106" t="s">
        <v>1230</v>
      </c>
      <c r="GD106" t="s">
        <v>1231</v>
      </c>
      <c r="GE106" t="s">
        <v>299</v>
      </c>
      <c r="GM106">
        <v>697676362</v>
      </c>
      <c r="GN106" t="s">
        <v>1232</v>
      </c>
      <c r="GO106" s="1">
        <v>45900.501979166656</v>
      </c>
      <c r="GR106" t="s">
        <v>240</v>
      </c>
      <c r="GT106" t="s">
        <v>241</v>
      </c>
      <c r="GV106" t="s">
        <v>1233</v>
      </c>
      <c r="GW106">
        <v>105</v>
      </c>
    </row>
    <row r="107" spans="1:205" x14ac:dyDescent="0.3">
      <c r="A107" s="1">
        <v>45900.731125509257</v>
      </c>
      <c r="B107" s="1">
        <v>45900.73952289352</v>
      </c>
      <c r="H107" s="1">
        <v>45900</v>
      </c>
      <c r="I107" t="s">
        <v>1159</v>
      </c>
      <c r="L107" t="s">
        <v>299</v>
      </c>
      <c r="M107" t="s">
        <v>1160</v>
      </c>
      <c r="N107" t="s">
        <v>1161</v>
      </c>
      <c r="O107" t="s">
        <v>1228</v>
      </c>
      <c r="S107" t="s">
        <v>283</v>
      </c>
      <c r="U107" t="s">
        <v>208</v>
      </c>
      <c r="V107" t="s">
        <v>1234</v>
      </c>
      <c r="W107" t="s">
        <v>1235</v>
      </c>
      <c r="X107" t="s">
        <v>295</v>
      </c>
      <c r="Y107" t="s">
        <v>209</v>
      </c>
      <c r="Z107">
        <v>0</v>
      </c>
      <c r="AA107">
        <v>0</v>
      </c>
      <c r="AB107">
        <v>1</v>
      </c>
      <c r="AC107">
        <v>193</v>
      </c>
      <c r="AD107">
        <v>193</v>
      </c>
      <c r="AE107">
        <v>193</v>
      </c>
      <c r="AF107" t="s">
        <v>210</v>
      </c>
      <c r="AG107" t="s">
        <v>283</v>
      </c>
      <c r="AH107">
        <v>1</v>
      </c>
      <c r="AI107">
        <v>0</v>
      </c>
      <c r="AJ107">
        <v>0</v>
      </c>
      <c r="AK107">
        <v>0</v>
      </c>
      <c r="AL107">
        <v>0</v>
      </c>
      <c r="AM107">
        <v>0</v>
      </c>
      <c r="AN107">
        <v>0</v>
      </c>
      <c r="AO107">
        <v>0</v>
      </c>
      <c r="AP107">
        <v>0</v>
      </c>
      <c r="AR107" t="s">
        <v>283</v>
      </c>
      <c r="AS107">
        <v>33</v>
      </c>
      <c r="AT107">
        <v>21</v>
      </c>
      <c r="AU107" t="s">
        <v>306</v>
      </c>
      <c r="AV107" t="s">
        <v>1177</v>
      </c>
      <c r="AW107">
        <v>0</v>
      </c>
      <c r="AX107">
        <v>1</v>
      </c>
      <c r="AY107">
        <v>0</v>
      </c>
      <c r="AZ107">
        <v>1</v>
      </c>
      <c r="BA107">
        <v>0</v>
      </c>
      <c r="BC107" t="s">
        <v>214</v>
      </c>
      <c r="BD107" t="s">
        <v>327</v>
      </c>
      <c r="BE107">
        <v>0</v>
      </c>
      <c r="BF107">
        <v>0</v>
      </c>
      <c r="BG107">
        <v>0</v>
      </c>
      <c r="BH107">
        <v>0</v>
      </c>
      <c r="BI107">
        <v>0</v>
      </c>
      <c r="BJ107">
        <v>1</v>
      </c>
      <c r="BK107" t="s">
        <v>285</v>
      </c>
      <c r="BL107" t="s">
        <v>217</v>
      </c>
      <c r="BM107" t="s">
        <v>286</v>
      </c>
      <c r="BN107" t="s">
        <v>287</v>
      </c>
      <c r="BO107" t="s">
        <v>220</v>
      </c>
      <c r="BP107" t="s">
        <v>221</v>
      </c>
      <c r="BQ107" t="s">
        <v>222</v>
      </c>
      <c r="BS107" t="s">
        <v>258</v>
      </c>
      <c r="BT107" t="s">
        <v>223</v>
      </c>
      <c r="BU107" t="s">
        <v>224</v>
      </c>
      <c r="BV107" t="s">
        <v>225</v>
      </c>
      <c r="BW107" t="s">
        <v>222</v>
      </c>
      <c r="CF107" t="s">
        <v>640</v>
      </c>
      <c r="CG107">
        <v>0</v>
      </c>
      <c r="CH107">
        <v>1</v>
      </c>
      <c r="CI107">
        <v>1</v>
      </c>
      <c r="CJ107">
        <v>1</v>
      </c>
      <c r="CK107">
        <v>0</v>
      </c>
      <c r="CL107" t="s">
        <v>345</v>
      </c>
      <c r="CM107" t="s">
        <v>228</v>
      </c>
      <c r="CN107" t="s">
        <v>229</v>
      </c>
      <c r="CO107" t="s">
        <v>230</v>
      </c>
      <c r="CP107" t="s">
        <v>266</v>
      </c>
      <c r="CQ107">
        <v>17</v>
      </c>
      <c r="CR107" t="s">
        <v>222</v>
      </c>
      <c r="CV107" t="s">
        <v>232</v>
      </c>
      <c r="CW107" t="s">
        <v>233</v>
      </c>
      <c r="CX107" t="s">
        <v>234</v>
      </c>
      <c r="GC107" t="s">
        <v>1236</v>
      </c>
      <c r="GD107" t="s">
        <v>1237</v>
      </c>
      <c r="GE107" t="s">
        <v>295</v>
      </c>
      <c r="GM107">
        <v>697680552</v>
      </c>
      <c r="GN107" t="s">
        <v>1238</v>
      </c>
      <c r="GO107" s="1">
        <v>45900.510370370372</v>
      </c>
      <c r="GR107" t="s">
        <v>240</v>
      </c>
      <c r="GT107" t="s">
        <v>241</v>
      </c>
      <c r="GV107" t="s">
        <v>1239</v>
      </c>
      <c r="GW107">
        <v>106</v>
      </c>
    </row>
    <row r="108" spans="1:205" x14ac:dyDescent="0.3">
      <c r="A108" s="1">
        <v>45900.739523460637</v>
      </c>
      <c r="B108" s="1">
        <v>45900.750456030088</v>
      </c>
      <c r="H108" s="1">
        <v>45900</v>
      </c>
      <c r="I108" t="s">
        <v>1159</v>
      </c>
      <c r="L108" t="s">
        <v>201</v>
      </c>
      <c r="M108" t="s">
        <v>337</v>
      </c>
      <c r="N108" t="s">
        <v>337</v>
      </c>
      <c r="O108" t="s">
        <v>1240</v>
      </c>
      <c r="P108" t="s">
        <v>1241</v>
      </c>
      <c r="Q108" t="s">
        <v>206</v>
      </c>
      <c r="R108" t="s">
        <v>207</v>
      </c>
      <c r="U108" t="s">
        <v>249</v>
      </c>
      <c r="Y108" t="s">
        <v>209</v>
      </c>
      <c r="Z108">
        <v>0</v>
      </c>
      <c r="AA108">
        <v>0</v>
      </c>
      <c r="AB108">
        <v>1</v>
      </c>
      <c r="AC108">
        <v>384</v>
      </c>
      <c r="AD108">
        <v>228</v>
      </c>
      <c r="AE108">
        <v>384</v>
      </c>
      <c r="AF108" t="s">
        <v>210</v>
      </c>
      <c r="AG108" t="s">
        <v>211</v>
      </c>
      <c r="AH108">
        <v>0</v>
      </c>
      <c r="AI108">
        <v>0</v>
      </c>
      <c r="AJ108">
        <v>0</v>
      </c>
      <c r="AK108">
        <v>0</v>
      </c>
      <c r="AL108">
        <v>0</v>
      </c>
      <c r="AM108">
        <v>0</v>
      </c>
      <c r="AN108">
        <v>1</v>
      </c>
      <c r="AO108">
        <v>0</v>
      </c>
      <c r="AP108">
        <v>0</v>
      </c>
      <c r="AR108" t="s">
        <v>211</v>
      </c>
      <c r="AS108">
        <v>51</v>
      </c>
      <c r="AT108">
        <v>18</v>
      </c>
      <c r="AU108" t="s">
        <v>212</v>
      </c>
      <c r="AV108" t="s">
        <v>797</v>
      </c>
      <c r="AW108">
        <v>1</v>
      </c>
      <c r="AX108">
        <v>1</v>
      </c>
      <c r="AY108">
        <v>1</v>
      </c>
      <c r="AZ108">
        <v>1</v>
      </c>
      <c r="BA108">
        <v>0</v>
      </c>
      <c r="BC108" t="s">
        <v>308</v>
      </c>
      <c r="BD108" t="s">
        <v>215</v>
      </c>
      <c r="BE108">
        <v>1</v>
      </c>
      <c r="BF108">
        <v>0</v>
      </c>
      <c r="BG108">
        <v>0</v>
      </c>
      <c r="BH108">
        <v>0</v>
      </c>
      <c r="BI108">
        <v>0</v>
      </c>
      <c r="BJ108">
        <v>0</v>
      </c>
      <c r="BK108" t="s">
        <v>216</v>
      </c>
      <c r="BL108" t="s">
        <v>217</v>
      </c>
      <c r="BM108" t="s">
        <v>218</v>
      </c>
      <c r="BN108" t="s">
        <v>409</v>
      </c>
      <c r="BO108" t="s">
        <v>257</v>
      </c>
      <c r="BP108" t="s">
        <v>221</v>
      </c>
      <c r="BQ108" t="s">
        <v>222</v>
      </c>
      <c r="BS108" t="s">
        <v>258</v>
      </c>
      <c r="BT108" t="s">
        <v>223</v>
      </c>
      <c r="BU108" t="s">
        <v>224</v>
      </c>
      <c r="BV108" t="s">
        <v>225</v>
      </c>
      <c r="BW108" t="s">
        <v>222</v>
      </c>
      <c r="CF108" t="s">
        <v>262</v>
      </c>
      <c r="CG108">
        <v>1</v>
      </c>
      <c r="CH108">
        <v>1</v>
      </c>
      <c r="CI108">
        <v>1</v>
      </c>
      <c r="CJ108">
        <v>1</v>
      </c>
      <c r="CK108">
        <v>0</v>
      </c>
      <c r="CL108" t="s">
        <v>345</v>
      </c>
      <c r="CM108" t="s">
        <v>346</v>
      </c>
      <c r="CN108" t="s">
        <v>265</v>
      </c>
      <c r="CO108" t="s">
        <v>230</v>
      </c>
      <c r="CP108" t="s">
        <v>266</v>
      </c>
      <c r="CQ108">
        <v>16</v>
      </c>
      <c r="CR108" t="s">
        <v>258</v>
      </c>
      <c r="CS108" t="s">
        <v>290</v>
      </c>
      <c r="CT108" t="s">
        <v>422</v>
      </c>
      <c r="CU108" t="s">
        <v>366</v>
      </c>
      <c r="CV108" t="s">
        <v>398</v>
      </c>
      <c r="CW108" t="s">
        <v>329</v>
      </c>
      <c r="CX108" t="s">
        <v>269</v>
      </c>
      <c r="GC108" t="s">
        <v>1242</v>
      </c>
      <c r="GD108" t="s">
        <v>1243</v>
      </c>
      <c r="GE108" t="s">
        <v>299</v>
      </c>
      <c r="GM108">
        <v>697685672</v>
      </c>
      <c r="GN108" t="s">
        <v>1244</v>
      </c>
      <c r="GO108" s="1">
        <v>45900.521307870367</v>
      </c>
      <c r="GR108" t="s">
        <v>240</v>
      </c>
      <c r="GT108" t="s">
        <v>241</v>
      </c>
      <c r="GV108" t="s">
        <v>1245</v>
      </c>
      <c r="GW108">
        <v>107</v>
      </c>
    </row>
    <row r="109" spans="1:205" x14ac:dyDescent="0.3">
      <c r="A109" s="1">
        <v>45900.750456597219</v>
      </c>
      <c r="B109" s="1">
        <v>45900.76918541667</v>
      </c>
      <c r="H109" s="1">
        <v>45900</v>
      </c>
      <c r="I109" t="s">
        <v>1159</v>
      </c>
      <c r="L109" t="s">
        <v>299</v>
      </c>
      <c r="M109" t="s">
        <v>1246</v>
      </c>
      <c r="N109" t="s">
        <v>1246</v>
      </c>
      <c r="O109" t="s">
        <v>1247</v>
      </c>
      <c r="S109" t="s">
        <v>302</v>
      </c>
      <c r="U109" t="s">
        <v>249</v>
      </c>
      <c r="V109" t="s">
        <v>1248</v>
      </c>
      <c r="W109" t="s">
        <v>1249</v>
      </c>
      <c r="X109" t="s">
        <v>207</v>
      </c>
      <c r="Y109" t="s">
        <v>944</v>
      </c>
      <c r="Z109">
        <v>1</v>
      </c>
      <c r="AA109">
        <v>1</v>
      </c>
      <c r="AB109">
        <v>0</v>
      </c>
      <c r="AC109">
        <v>216</v>
      </c>
      <c r="AD109">
        <v>216</v>
      </c>
      <c r="AE109">
        <v>216</v>
      </c>
      <c r="AF109" t="s">
        <v>210</v>
      </c>
      <c r="AG109" t="s">
        <v>302</v>
      </c>
      <c r="AH109">
        <v>0</v>
      </c>
      <c r="AI109">
        <v>0</v>
      </c>
      <c r="AJ109">
        <v>0</v>
      </c>
      <c r="AK109">
        <v>0</v>
      </c>
      <c r="AL109">
        <v>0</v>
      </c>
      <c r="AM109">
        <v>1</v>
      </c>
      <c r="AN109">
        <v>0</v>
      </c>
      <c r="AO109">
        <v>0</v>
      </c>
      <c r="AP109">
        <v>0</v>
      </c>
      <c r="AR109" t="s">
        <v>302</v>
      </c>
      <c r="AS109">
        <v>25</v>
      </c>
      <c r="AT109">
        <v>16</v>
      </c>
      <c r="AU109" t="s">
        <v>212</v>
      </c>
      <c r="AV109" t="s">
        <v>254</v>
      </c>
      <c r="AW109">
        <v>1</v>
      </c>
      <c r="AX109">
        <v>0</v>
      </c>
      <c r="AY109">
        <v>1</v>
      </c>
      <c r="AZ109">
        <v>1</v>
      </c>
      <c r="BA109">
        <v>0</v>
      </c>
      <c r="BC109" t="s">
        <v>308</v>
      </c>
      <c r="BD109" t="s">
        <v>379</v>
      </c>
      <c r="BE109">
        <v>1</v>
      </c>
      <c r="BF109">
        <v>0</v>
      </c>
      <c r="BG109">
        <v>0</v>
      </c>
      <c r="BH109">
        <v>0</v>
      </c>
      <c r="BI109">
        <v>1</v>
      </c>
      <c r="BJ109">
        <v>0</v>
      </c>
      <c r="BK109" t="s">
        <v>216</v>
      </c>
      <c r="BL109" t="s">
        <v>255</v>
      </c>
      <c r="BM109" t="s">
        <v>310</v>
      </c>
      <c r="BN109" t="s">
        <v>256</v>
      </c>
      <c r="BO109" t="s">
        <v>419</v>
      </c>
      <c r="BP109" t="s">
        <v>221</v>
      </c>
      <c r="BQ109" t="s">
        <v>222</v>
      </c>
      <c r="BS109" t="s">
        <v>258</v>
      </c>
      <c r="BT109" t="s">
        <v>223</v>
      </c>
      <c r="BU109" t="s">
        <v>224</v>
      </c>
      <c r="BV109" t="s">
        <v>225</v>
      </c>
      <c r="BW109" t="s">
        <v>222</v>
      </c>
      <c r="CF109" t="s">
        <v>262</v>
      </c>
      <c r="CG109">
        <v>1</v>
      </c>
      <c r="CH109">
        <v>1</v>
      </c>
      <c r="CI109">
        <v>1</v>
      </c>
      <c r="CJ109">
        <v>1</v>
      </c>
      <c r="CK109">
        <v>0</v>
      </c>
      <c r="CL109" t="s">
        <v>227</v>
      </c>
      <c r="CM109" t="s">
        <v>228</v>
      </c>
      <c r="CN109" t="s">
        <v>229</v>
      </c>
      <c r="CO109" t="s">
        <v>230</v>
      </c>
      <c r="CP109" t="s">
        <v>231</v>
      </c>
      <c r="CQ109">
        <v>12</v>
      </c>
      <c r="CR109" t="s">
        <v>222</v>
      </c>
      <c r="CV109" t="s">
        <v>398</v>
      </c>
      <c r="CW109" t="s">
        <v>367</v>
      </c>
      <c r="CX109" t="s">
        <v>330</v>
      </c>
      <c r="GC109" t="s">
        <v>1250</v>
      </c>
      <c r="GD109" t="s">
        <v>1251</v>
      </c>
      <c r="GE109" t="s">
        <v>299</v>
      </c>
      <c r="GM109">
        <v>697693545</v>
      </c>
      <c r="GN109" t="s">
        <v>1252</v>
      </c>
      <c r="GO109" s="1">
        <v>45900.540034722217</v>
      </c>
      <c r="GR109" t="s">
        <v>240</v>
      </c>
      <c r="GT109" t="s">
        <v>241</v>
      </c>
      <c r="GV109" t="s">
        <v>1253</v>
      </c>
      <c r="GW109">
        <v>108</v>
      </c>
    </row>
    <row r="110" spans="1:205" x14ac:dyDescent="0.3">
      <c r="A110" s="1">
        <v>45900.764324479169</v>
      </c>
      <c r="B110" s="1">
        <v>45900.777630636578</v>
      </c>
      <c r="H110" s="1">
        <v>45900</v>
      </c>
      <c r="I110" t="s">
        <v>1254</v>
      </c>
      <c r="L110" t="s">
        <v>299</v>
      </c>
      <c r="M110" t="s">
        <v>877</v>
      </c>
      <c r="N110" t="s">
        <v>877</v>
      </c>
      <c r="O110" t="s">
        <v>1255</v>
      </c>
      <c r="S110" t="s">
        <v>282</v>
      </c>
      <c r="U110" t="s">
        <v>249</v>
      </c>
      <c r="V110" t="s">
        <v>1256</v>
      </c>
      <c r="W110" t="s">
        <v>1257</v>
      </c>
      <c r="X110" t="s">
        <v>353</v>
      </c>
      <c r="Y110" t="s">
        <v>209</v>
      </c>
      <c r="Z110">
        <v>0</v>
      </c>
      <c r="AA110">
        <v>0</v>
      </c>
      <c r="AB110">
        <v>1</v>
      </c>
      <c r="AC110">
        <v>144</v>
      </c>
      <c r="AD110">
        <v>2</v>
      </c>
      <c r="AE110">
        <v>2</v>
      </c>
      <c r="AF110" t="s">
        <v>434</v>
      </c>
      <c r="AG110" t="s">
        <v>282</v>
      </c>
      <c r="AH110">
        <v>0</v>
      </c>
      <c r="AI110">
        <v>0</v>
      </c>
      <c r="AJ110">
        <v>0</v>
      </c>
      <c r="AK110">
        <v>0</v>
      </c>
      <c r="AL110">
        <v>0</v>
      </c>
      <c r="AM110">
        <v>0</v>
      </c>
      <c r="AN110">
        <v>0</v>
      </c>
      <c r="AO110">
        <v>1</v>
      </c>
      <c r="AP110">
        <v>0</v>
      </c>
      <c r="AR110" t="s">
        <v>282</v>
      </c>
      <c r="AS110">
        <v>26</v>
      </c>
      <c r="AT110">
        <v>10</v>
      </c>
      <c r="AU110" t="s">
        <v>253</v>
      </c>
      <c r="AV110" t="s">
        <v>858</v>
      </c>
      <c r="AW110">
        <v>0</v>
      </c>
      <c r="AX110">
        <v>0</v>
      </c>
      <c r="AY110">
        <v>0</v>
      </c>
      <c r="AZ110">
        <v>0</v>
      </c>
      <c r="BA110">
        <v>1</v>
      </c>
      <c r="BB110" t="s">
        <v>1258</v>
      </c>
      <c r="BC110" t="s">
        <v>214</v>
      </c>
      <c r="BD110" t="s">
        <v>379</v>
      </c>
      <c r="BE110">
        <v>1</v>
      </c>
      <c r="BF110">
        <v>0</v>
      </c>
      <c r="BG110">
        <v>0</v>
      </c>
      <c r="BH110">
        <v>0</v>
      </c>
      <c r="BI110">
        <v>1</v>
      </c>
      <c r="BJ110">
        <v>0</v>
      </c>
      <c r="BK110" t="s">
        <v>216</v>
      </c>
      <c r="BL110" t="s">
        <v>408</v>
      </c>
      <c r="BM110" t="s">
        <v>286</v>
      </c>
      <c r="BN110" t="s">
        <v>287</v>
      </c>
      <c r="BO110" t="s">
        <v>220</v>
      </c>
      <c r="BP110" t="s">
        <v>221</v>
      </c>
      <c r="BQ110" t="s">
        <v>222</v>
      </c>
      <c r="BS110" t="s">
        <v>258</v>
      </c>
      <c r="BT110" t="s">
        <v>223</v>
      </c>
      <c r="BU110" t="s">
        <v>224</v>
      </c>
      <c r="BV110" t="s">
        <v>225</v>
      </c>
      <c r="BW110" t="s">
        <v>222</v>
      </c>
      <c r="CF110" t="s">
        <v>990</v>
      </c>
      <c r="CG110">
        <v>0</v>
      </c>
      <c r="CH110">
        <v>1</v>
      </c>
      <c r="CI110">
        <v>0</v>
      </c>
      <c r="CJ110">
        <v>0</v>
      </c>
      <c r="CK110">
        <v>0</v>
      </c>
      <c r="CL110" t="s">
        <v>345</v>
      </c>
      <c r="CM110" t="s">
        <v>228</v>
      </c>
      <c r="CN110" t="s">
        <v>229</v>
      </c>
      <c r="CO110" t="s">
        <v>230</v>
      </c>
      <c r="CP110" t="s">
        <v>231</v>
      </c>
      <c r="CQ110">
        <v>10</v>
      </c>
      <c r="CR110" t="s">
        <v>222</v>
      </c>
      <c r="CV110" t="s">
        <v>232</v>
      </c>
      <c r="CW110" t="s">
        <v>233</v>
      </c>
      <c r="CX110" t="s">
        <v>234</v>
      </c>
      <c r="GC110" t="s">
        <v>1259</v>
      </c>
      <c r="GD110" t="s">
        <v>1260</v>
      </c>
      <c r="GE110" t="s">
        <v>908</v>
      </c>
      <c r="GF110" t="s">
        <v>1261</v>
      </c>
      <c r="GM110">
        <v>697697363</v>
      </c>
      <c r="GN110" t="s">
        <v>1262</v>
      </c>
      <c r="GO110" s="1">
        <v>45900.548472222217</v>
      </c>
      <c r="GR110" t="s">
        <v>240</v>
      </c>
      <c r="GT110" t="s">
        <v>241</v>
      </c>
      <c r="GV110" t="s">
        <v>1263</v>
      </c>
      <c r="GW110">
        <v>109</v>
      </c>
    </row>
    <row r="111" spans="1:205" x14ac:dyDescent="0.3">
      <c r="A111" s="1">
        <v>45900.777631354169</v>
      </c>
      <c r="B111" s="1">
        <v>45900.789348124999</v>
      </c>
      <c r="H111" s="1">
        <v>45900</v>
      </c>
      <c r="I111" t="s">
        <v>1254</v>
      </c>
      <c r="L111" t="s">
        <v>299</v>
      </c>
      <c r="M111" t="s">
        <v>877</v>
      </c>
      <c r="N111" t="s">
        <v>877</v>
      </c>
      <c r="O111" t="s">
        <v>1255</v>
      </c>
      <c r="S111" t="s">
        <v>302</v>
      </c>
      <c r="U111" t="s">
        <v>249</v>
      </c>
      <c r="V111" t="s">
        <v>1264</v>
      </c>
      <c r="W111" t="s">
        <v>1265</v>
      </c>
      <c r="X111" t="s">
        <v>295</v>
      </c>
      <c r="Y111" t="s">
        <v>209</v>
      </c>
      <c r="Z111">
        <v>0</v>
      </c>
      <c r="AA111">
        <v>0</v>
      </c>
      <c r="AB111">
        <v>1</v>
      </c>
      <c r="AC111">
        <v>240</v>
      </c>
      <c r="AD111">
        <v>120</v>
      </c>
      <c r="AE111">
        <v>240</v>
      </c>
      <c r="AF111" t="s">
        <v>434</v>
      </c>
      <c r="AG111" t="s">
        <v>302</v>
      </c>
      <c r="AH111">
        <v>0</v>
      </c>
      <c r="AI111">
        <v>0</v>
      </c>
      <c r="AJ111">
        <v>0</v>
      </c>
      <c r="AK111">
        <v>0</v>
      </c>
      <c r="AL111">
        <v>0</v>
      </c>
      <c r="AM111">
        <v>1</v>
      </c>
      <c r="AN111">
        <v>0</v>
      </c>
      <c r="AO111">
        <v>0</v>
      </c>
      <c r="AP111">
        <v>0</v>
      </c>
      <c r="AR111" t="s">
        <v>211</v>
      </c>
      <c r="AS111">
        <v>26</v>
      </c>
      <c r="AT111">
        <v>10</v>
      </c>
      <c r="AU111" t="s">
        <v>306</v>
      </c>
      <c r="AV111" t="s">
        <v>213</v>
      </c>
      <c r="AW111">
        <v>1</v>
      </c>
      <c r="AX111">
        <v>0</v>
      </c>
      <c r="AY111">
        <v>0</v>
      </c>
      <c r="AZ111">
        <v>0</v>
      </c>
      <c r="BA111">
        <v>0</v>
      </c>
      <c r="BC111" t="s">
        <v>214</v>
      </c>
      <c r="BD111" t="s">
        <v>503</v>
      </c>
      <c r="BE111">
        <v>0</v>
      </c>
      <c r="BF111">
        <v>0</v>
      </c>
      <c r="BG111">
        <v>0</v>
      </c>
      <c r="BH111">
        <v>0</v>
      </c>
      <c r="BI111">
        <v>1</v>
      </c>
      <c r="BJ111">
        <v>0</v>
      </c>
      <c r="BK111" t="s">
        <v>216</v>
      </c>
      <c r="BL111" t="s">
        <v>217</v>
      </c>
      <c r="BM111" t="s">
        <v>286</v>
      </c>
      <c r="BN111" t="s">
        <v>409</v>
      </c>
      <c r="BO111" t="s">
        <v>220</v>
      </c>
      <c r="BP111" t="s">
        <v>221</v>
      </c>
      <c r="BQ111" t="s">
        <v>222</v>
      </c>
      <c r="BS111" t="s">
        <v>258</v>
      </c>
      <c r="BT111" t="s">
        <v>223</v>
      </c>
      <c r="BU111" t="s">
        <v>224</v>
      </c>
      <c r="BV111" t="s">
        <v>225</v>
      </c>
      <c r="BW111" t="s">
        <v>222</v>
      </c>
      <c r="CF111" t="s">
        <v>226</v>
      </c>
      <c r="CG111">
        <v>0</v>
      </c>
      <c r="CH111">
        <v>0</v>
      </c>
      <c r="CI111">
        <v>1</v>
      </c>
      <c r="CJ111">
        <v>0</v>
      </c>
      <c r="CK111">
        <v>0</v>
      </c>
      <c r="CL111" t="s">
        <v>345</v>
      </c>
      <c r="CM111" t="s">
        <v>346</v>
      </c>
      <c r="CN111" t="s">
        <v>229</v>
      </c>
      <c r="CO111" t="s">
        <v>230</v>
      </c>
      <c r="CP111" t="s">
        <v>231</v>
      </c>
      <c r="CQ111">
        <v>10</v>
      </c>
      <c r="CR111" t="s">
        <v>222</v>
      </c>
      <c r="CV111" t="s">
        <v>232</v>
      </c>
      <c r="CW111" t="s">
        <v>233</v>
      </c>
      <c r="CX111" t="s">
        <v>234</v>
      </c>
      <c r="GC111" t="s">
        <v>1266</v>
      </c>
      <c r="GD111" t="s">
        <v>1267</v>
      </c>
      <c r="GE111" t="s">
        <v>299</v>
      </c>
      <c r="GM111">
        <v>697702320</v>
      </c>
      <c r="GN111" t="s">
        <v>1268</v>
      </c>
      <c r="GO111" s="1">
        <v>45900.560185185182</v>
      </c>
      <c r="GR111" t="s">
        <v>240</v>
      </c>
      <c r="GT111" t="s">
        <v>241</v>
      </c>
      <c r="GV111" t="s">
        <v>1269</v>
      </c>
      <c r="GW111">
        <v>110</v>
      </c>
    </row>
    <row r="112" spans="1:205" x14ac:dyDescent="0.3">
      <c r="A112" s="1">
        <v>45900.936072488417</v>
      </c>
      <c r="B112" s="1">
        <v>45900.941402060183</v>
      </c>
      <c r="H112" s="1">
        <v>45900</v>
      </c>
      <c r="I112" t="s">
        <v>1061</v>
      </c>
      <c r="L112" t="s">
        <v>299</v>
      </c>
      <c r="M112" t="s">
        <v>320</v>
      </c>
      <c r="N112" t="s">
        <v>320</v>
      </c>
      <c r="O112" t="s">
        <v>1270</v>
      </c>
      <c r="S112" t="s">
        <v>282</v>
      </c>
      <c r="U112" t="s">
        <v>208</v>
      </c>
      <c r="V112" t="s">
        <v>1271</v>
      </c>
      <c r="W112" t="s">
        <v>1272</v>
      </c>
      <c r="X112" t="s">
        <v>207</v>
      </c>
      <c r="Y112" t="s">
        <v>281</v>
      </c>
      <c r="Z112">
        <v>1</v>
      </c>
      <c r="AA112">
        <v>0</v>
      </c>
      <c r="AB112">
        <v>0</v>
      </c>
      <c r="AC112">
        <v>240</v>
      </c>
      <c r="AD112">
        <v>240</v>
      </c>
      <c r="AE112">
        <v>240</v>
      </c>
      <c r="AF112" t="s">
        <v>210</v>
      </c>
      <c r="AG112" t="s">
        <v>631</v>
      </c>
      <c r="AH112">
        <v>0</v>
      </c>
      <c r="AI112">
        <v>0</v>
      </c>
      <c r="AJ112">
        <v>0</v>
      </c>
      <c r="AK112">
        <v>0</v>
      </c>
      <c r="AL112">
        <v>0</v>
      </c>
      <c r="AM112">
        <v>0</v>
      </c>
      <c r="AN112">
        <v>0</v>
      </c>
      <c r="AO112">
        <v>1</v>
      </c>
      <c r="AP112">
        <v>1</v>
      </c>
      <c r="AR112" t="s">
        <v>282</v>
      </c>
      <c r="AS112">
        <v>35</v>
      </c>
      <c r="AT112">
        <v>29</v>
      </c>
      <c r="AU112" t="s">
        <v>407</v>
      </c>
      <c r="AV112" t="s">
        <v>532</v>
      </c>
      <c r="AW112">
        <v>1</v>
      </c>
      <c r="AX112">
        <v>1</v>
      </c>
      <c r="AY112">
        <v>1</v>
      </c>
      <c r="AZ112">
        <v>0</v>
      </c>
      <c r="BA112">
        <v>0</v>
      </c>
      <c r="BC112" t="s">
        <v>308</v>
      </c>
      <c r="BD112" t="s">
        <v>561</v>
      </c>
      <c r="BE112">
        <v>0</v>
      </c>
      <c r="BF112">
        <v>1</v>
      </c>
      <c r="BG112">
        <v>0</v>
      </c>
      <c r="BH112">
        <v>0</v>
      </c>
      <c r="BI112">
        <v>1</v>
      </c>
      <c r="BJ112">
        <v>0</v>
      </c>
      <c r="BK112" t="s">
        <v>216</v>
      </c>
      <c r="BL112" t="s">
        <v>217</v>
      </c>
      <c r="BM112" t="s">
        <v>286</v>
      </c>
      <c r="BN112" t="s">
        <v>256</v>
      </c>
      <c r="BO112" t="s">
        <v>220</v>
      </c>
      <c r="BP112" t="s">
        <v>504</v>
      </c>
      <c r="BQ112" t="s">
        <v>222</v>
      </c>
      <c r="BS112" t="s">
        <v>258</v>
      </c>
      <c r="BT112" t="s">
        <v>223</v>
      </c>
      <c r="BU112" t="s">
        <v>224</v>
      </c>
      <c r="BV112" t="s">
        <v>225</v>
      </c>
      <c r="BW112" t="s">
        <v>222</v>
      </c>
      <c r="CF112" t="s">
        <v>562</v>
      </c>
      <c r="CG112">
        <v>1</v>
      </c>
      <c r="CH112">
        <v>0</v>
      </c>
      <c r="CI112">
        <v>1</v>
      </c>
      <c r="CJ112">
        <v>1</v>
      </c>
      <c r="CK112">
        <v>0</v>
      </c>
      <c r="CL112" t="s">
        <v>263</v>
      </c>
      <c r="CM112" t="s">
        <v>228</v>
      </c>
      <c r="CN112" t="s">
        <v>229</v>
      </c>
      <c r="CO112" t="s">
        <v>230</v>
      </c>
      <c r="CP112" t="s">
        <v>381</v>
      </c>
      <c r="CQ112">
        <v>29</v>
      </c>
      <c r="CR112" t="s">
        <v>222</v>
      </c>
      <c r="CV112" t="s">
        <v>232</v>
      </c>
      <c r="CW112" t="s">
        <v>233</v>
      </c>
      <c r="CX112" t="s">
        <v>234</v>
      </c>
      <c r="GC112" t="s">
        <v>1273</v>
      </c>
      <c r="GD112" t="s">
        <v>1274</v>
      </c>
      <c r="GE112" t="s">
        <v>1275</v>
      </c>
      <c r="GM112">
        <v>697761593</v>
      </c>
      <c r="GN112" t="s">
        <v>1276</v>
      </c>
      <c r="GO112" s="1">
        <v>45900.712245370371</v>
      </c>
      <c r="GR112" t="s">
        <v>240</v>
      </c>
      <c r="GT112" t="s">
        <v>241</v>
      </c>
      <c r="GV112" t="s">
        <v>1277</v>
      </c>
      <c r="GW112">
        <v>111</v>
      </c>
    </row>
    <row r="113" spans="1:205" x14ac:dyDescent="0.3">
      <c r="A113" s="1">
        <v>45900.941404189813</v>
      </c>
      <c r="B113" s="1">
        <v>45900.965378090281</v>
      </c>
      <c r="H113" s="1">
        <v>45900</v>
      </c>
      <c r="I113" t="s">
        <v>1061</v>
      </c>
      <c r="L113" t="s">
        <v>299</v>
      </c>
      <c r="M113" t="s">
        <v>1278</v>
      </c>
      <c r="N113" t="s">
        <v>1279</v>
      </c>
      <c r="O113" t="s">
        <v>1280</v>
      </c>
      <c r="S113" t="s">
        <v>302</v>
      </c>
      <c r="U113" t="s">
        <v>208</v>
      </c>
      <c r="V113" t="s">
        <v>1281</v>
      </c>
      <c r="W113" t="s">
        <v>1282</v>
      </c>
      <c r="X113" t="s">
        <v>207</v>
      </c>
      <c r="Y113" t="s">
        <v>281</v>
      </c>
      <c r="Z113">
        <v>1</v>
      </c>
      <c r="AA113">
        <v>0</v>
      </c>
      <c r="AB113">
        <v>0</v>
      </c>
      <c r="AC113">
        <v>324</v>
      </c>
      <c r="AD113">
        <v>324</v>
      </c>
      <c r="AE113">
        <v>324</v>
      </c>
      <c r="AF113" t="s">
        <v>210</v>
      </c>
      <c r="AG113" t="s">
        <v>325</v>
      </c>
      <c r="AH113">
        <v>0</v>
      </c>
      <c r="AI113">
        <v>0</v>
      </c>
      <c r="AJ113">
        <v>0</v>
      </c>
      <c r="AK113">
        <v>0</v>
      </c>
      <c r="AL113">
        <v>0</v>
      </c>
      <c r="AM113">
        <v>1</v>
      </c>
      <c r="AN113">
        <v>1</v>
      </c>
      <c r="AO113">
        <v>0</v>
      </c>
      <c r="AP113">
        <v>0</v>
      </c>
      <c r="AR113" t="s">
        <v>302</v>
      </c>
      <c r="AS113">
        <v>10</v>
      </c>
      <c r="AT113">
        <v>9</v>
      </c>
      <c r="AU113" t="s">
        <v>212</v>
      </c>
      <c r="AV113" t="s">
        <v>254</v>
      </c>
      <c r="AW113">
        <v>1</v>
      </c>
      <c r="AX113">
        <v>0</v>
      </c>
      <c r="AY113">
        <v>1</v>
      </c>
      <c r="AZ113">
        <v>1</v>
      </c>
      <c r="BA113">
        <v>0</v>
      </c>
      <c r="BC113" t="s">
        <v>308</v>
      </c>
      <c r="BD113" t="s">
        <v>694</v>
      </c>
      <c r="BE113">
        <v>1</v>
      </c>
      <c r="BF113">
        <v>1</v>
      </c>
      <c r="BG113">
        <v>0</v>
      </c>
      <c r="BH113">
        <v>0</v>
      </c>
      <c r="BI113">
        <v>1</v>
      </c>
      <c r="BJ113">
        <v>0</v>
      </c>
      <c r="BK113" t="s">
        <v>216</v>
      </c>
      <c r="BL113" t="s">
        <v>408</v>
      </c>
      <c r="BM113" t="s">
        <v>310</v>
      </c>
      <c r="BN113" t="s">
        <v>409</v>
      </c>
      <c r="BO113" t="s">
        <v>288</v>
      </c>
      <c r="BP113" t="s">
        <v>221</v>
      </c>
      <c r="BQ113" t="s">
        <v>222</v>
      </c>
      <c r="BS113" t="s">
        <v>258</v>
      </c>
      <c r="BT113" t="s">
        <v>312</v>
      </c>
      <c r="BU113" t="s">
        <v>224</v>
      </c>
      <c r="BV113" t="s">
        <v>225</v>
      </c>
      <c r="BW113" t="s">
        <v>258</v>
      </c>
      <c r="BX113" t="s">
        <v>593</v>
      </c>
      <c r="BY113">
        <v>1</v>
      </c>
      <c r="BZ113">
        <v>1</v>
      </c>
      <c r="CA113">
        <v>1</v>
      </c>
      <c r="CB113">
        <v>1</v>
      </c>
      <c r="CC113">
        <v>1</v>
      </c>
      <c r="CD113">
        <v>0</v>
      </c>
      <c r="CE113" t="s">
        <v>823</v>
      </c>
      <c r="CF113" t="s">
        <v>262</v>
      </c>
      <c r="CG113">
        <v>1</v>
      </c>
      <c r="CH113">
        <v>1</v>
      </c>
      <c r="CI113">
        <v>1</v>
      </c>
      <c r="CJ113">
        <v>1</v>
      </c>
      <c r="CK113">
        <v>0</v>
      </c>
      <c r="CL113" t="s">
        <v>263</v>
      </c>
      <c r="CM113" t="s">
        <v>264</v>
      </c>
      <c r="CN113" t="s">
        <v>265</v>
      </c>
      <c r="CO113" t="s">
        <v>230</v>
      </c>
      <c r="CP113" t="s">
        <v>266</v>
      </c>
      <c r="CQ113">
        <v>9</v>
      </c>
      <c r="CR113" t="s">
        <v>258</v>
      </c>
      <c r="CS113" t="s">
        <v>290</v>
      </c>
      <c r="CT113" t="s">
        <v>422</v>
      </c>
      <c r="CU113" t="s">
        <v>564</v>
      </c>
      <c r="CV113" t="s">
        <v>398</v>
      </c>
      <c r="CW113" t="s">
        <v>367</v>
      </c>
      <c r="CX113" t="s">
        <v>368</v>
      </c>
      <c r="GC113" t="s">
        <v>1283</v>
      </c>
      <c r="GD113" t="s">
        <v>1284</v>
      </c>
      <c r="GE113" t="s">
        <v>1285</v>
      </c>
      <c r="GM113">
        <v>697768517</v>
      </c>
      <c r="GN113" t="s">
        <v>1286</v>
      </c>
      <c r="GO113" s="1">
        <v>45900.736226851863</v>
      </c>
      <c r="GR113" t="s">
        <v>240</v>
      </c>
      <c r="GT113" t="s">
        <v>241</v>
      </c>
      <c r="GV113" t="s">
        <v>1287</v>
      </c>
      <c r="GW113">
        <v>112</v>
      </c>
    </row>
    <row r="114" spans="1:205" x14ac:dyDescent="0.3">
      <c r="A114" s="1">
        <v>45900.965379849527</v>
      </c>
      <c r="B114" s="1">
        <v>45900.969260694437</v>
      </c>
      <c r="H114" s="1">
        <v>45900</v>
      </c>
      <c r="I114" t="s">
        <v>1061</v>
      </c>
      <c r="L114" t="s">
        <v>299</v>
      </c>
      <c r="M114" t="s">
        <v>1278</v>
      </c>
      <c r="N114" t="s">
        <v>1279</v>
      </c>
      <c r="O114" t="s">
        <v>1280</v>
      </c>
      <c r="S114" t="s">
        <v>283</v>
      </c>
      <c r="U114" t="s">
        <v>208</v>
      </c>
      <c r="V114" t="s">
        <v>1288</v>
      </c>
      <c r="W114" t="s">
        <v>1289</v>
      </c>
      <c r="X114" t="s">
        <v>295</v>
      </c>
      <c r="Y114" t="s">
        <v>250</v>
      </c>
      <c r="Z114">
        <v>0</v>
      </c>
      <c r="AA114">
        <v>1</v>
      </c>
      <c r="AB114">
        <v>0</v>
      </c>
      <c r="AC114">
        <v>276</v>
      </c>
      <c r="AD114">
        <v>276</v>
      </c>
      <c r="AE114">
        <v>276</v>
      </c>
      <c r="AF114" t="s">
        <v>210</v>
      </c>
      <c r="AG114" t="s">
        <v>283</v>
      </c>
      <c r="AH114">
        <v>1</v>
      </c>
      <c r="AI114">
        <v>0</v>
      </c>
      <c r="AJ114">
        <v>0</v>
      </c>
      <c r="AK114">
        <v>0</v>
      </c>
      <c r="AL114">
        <v>0</v>
      </c>
      <c r="AM114">
        <v>0</v>
      </c>
      <c r="AN114">
        <v>0</v>
      </c>
      <c r="AO114">
        <v>0</v>
      </c>
      <c r="AP114">
        <v>0</v>
      </c>
      <c r="AR114" t="s">
        <v>283</v>
      </c>
      <c r="AS114">
        <v>21</v>
      </c>
      <c r="AT114">
        <v>15</v>
      </c>
      <c r="AU114" t="s">
        <v>306</v>
      </c>
      <c r="AV114" t="s">
        <v>284</v>
      </c>
      <c r="AW114">
        <v>1</v>
      </c>
      <c r="AX114">
        <v>1</v>
      </c>
      <c r="AY114">
        <v>0</v>
      </c>
      <c r="AZ114">
        <v>0</v>
      </c>
      <c r="BA114">
        <v>0</v>
      </c>
      <c r="BC114" t="s">
        <v>214</v>
      </c>
      <c r="BD114" t="s">
        <v>327</v>
      </c>
      <c r="BE114">
        <v>0</v>
      </c>
      <c r="BF114">
        <v>0</v>
      </c>
      <c r="BG114">
        <v>0</v>
      </c>
      <c r="BH114">
        <v>0</v>
      </c>
      <c r="BI114">
        <v>0</v>
      </c>
      <c r="BJ114">
        <v>1</v>
      </c>
      <c r="BK114" t="s">
        <v>285</v>
      </c>
      <c r="BL114" t="s">
        <v>217</v>
      </c>
      <c r="BM114" t="s">
        <v>218</v>
      </c>
      <c r="BN114" t="s">
        <v>219</v>
      </c>
      <c r="BO114" t="s">
        <v>220</v>
      </c>
      <c r="BP114" t="s">
        <v>221</v>
      </c>
      <c r="BQ114" t="s">
        <v>222</v>
      </c>
      <c r="BS114" t="s">
        <v>258</v>
      </c>
      <c r="BT114" t="s">
        <v>223</v>
      </c>
      <c r="BU114" t="s">
        <v>224</v>
      </c>
      <c r="BV114" t="s">
        <v>225</v>
      </c>
      <c r="BW114" t="s">
        <v>222</v>
      </c>
      <c r="CF114" t="s">
        <v>479</v>
      </c>
      <c r="CG114">
        <v>0</v>
      </c>
      <c r="CH114">
        <v>0</v>
      </c>
      <c r="CI114">
        <v>0</v>
      </c>
      <c r="CJ114">
        <v>1</v>
      </c>
      <c r="CK114">
        <v>0</v>
      </c>
      <c r="CL114" t="s">
        <v>345</v>
      </c>
      <c r="CM114" t="s">
        <v>228</v>
      </c>
      <c r="CN114" t="s">
        <v>229</v>
      </c>
      <c r="CO114" t="s">
        <v>230</v>
      </c>
      <c r="CP114" t="s">
        <v>381</v>
      </c>
      <c r="CQ114">
        <v>15</v>
      </c>
      <c r="CR114" t="s">
        <v>222</v>
      </c>
      <c r="CV114" t="s">
        <v>232</v>
      </c>
      <c r="CW114" t="s">
        <v>233</v>
      </c>
      <c r="CX114" t="s">
        <v>368</v>
      </c>
      <c r="GC114" t="s">
        <v>1290</v>
      </c>
      <c r="GD114" t="s">
        <v>1291</v>
      </c>
      <c r="GE114" t="s">
        <v>1292</v>
      </c>
      <c r="GM114">
        <v>697769457</v>
      </c>
      <c r="GN114" t="s">
        <v>1293</v>
      </c>
      <c r="GO114" s="1">
        <v>45900.740104166667</v>
      </c>
      <c r="GR114" t="s">
        <v>240</v>
      </c>
      <c r="GT114" t="s">
        <v>241</v>
      </c>
      <c r="GV114" t="s">
        <v>1294</v>
      </c>
      <c r="GW114">
        <v>113</v>
      </c>
    </row>
    <row r="115" spans="1:205" x14ac:dyDescent="0.3">
      <c r="A115" s="1">
        <v>45900.969262384257</v>
      </c>
      <c r="B115" s="1">
        <v>45900.973774930557</v>
      </c>
      <c r="H115" s="1">
        <v>45900</v>
      </c>
      <c r="I115" t="s">
        <v>1061</v>
      </c>
      <c r="L115" t="s">
        <v>299</v>
      </c>
      <c r="M115" t="s">
        <v>1098</v>
      </c>
      <c r="N115" t="s">
        <v>1099</v>
      </c>
      <c r="O115" t="s">
        <v>1117</v>
      </c>
      <c r="S115" t="s">
        <v>282</v>
      </c>
      <c r="U115" t="s">
        <v>249</v>
      </c>
      <c r="V115" t="s">
        <v>1295</v>
      </c>
      <c r="W115" t="s">
        <v>1296</v>
      </c>
      <c r="X115" t="s">
        <v>295</v>
      </c>
      <c r="Y115" t="s">
        <v>209</v>
      </c>
      <c r="Z115">
        <v>0</v>
      </c>
      <c r="AA115">
        <v>0</v>
      </c>
      <c r="AB115">
        <v>1</v>
      </c>
      <c r="AC115">
        <v>240</v>
      </c>
      <c r="AD115">
        <v>240</v>
      </c>
      <c r="AE115">
        <v>240</v>
      </c>
      <c r="AF115" t="s">
        <v>210</v>
      </c>
      <c r="AG115" t="s">
        <v>282</v>
      </c>
      <c r="AH115">
        <v>0</v>
      </c>
      <c r="AI115">
        <v>0</v>
      </c>
      <c r="AJ115">
        <v>0</v>
      </c>
      <c r="AK115">
        <v>0</v>
      </c>
      <c r="AL115">
        <v>0</v>
      </c>
      <c r="AM115">
        <v>0</v>
      </c>
      <c r="AN115">
        <v>0</v>
      </c>
      <c r="AO115">
        <v>1</v>
      </c>
      <c r="AP115">
        <v>0</v>
      </c>
      <c r="AR115" t="s">
        <v>282</v>
      </c>
      <c r="AS115">
        <v>32</v>
      </c>
      <c r="AT115">
        <v>18</v>
      </c>
      <c r="AU115" t="s">
        <v>407</v>
      </c>
      <c r="AV115" t="s">
        <v>284</v>
      </c>
      <c r="AW115">
        <v>1</v>
      </c>
      <c r="AX115">
        <v>1</v>
      </c>
      <c r="AY115">
        <v>0</v>
      </c>
      <c r="AZ115">
        <v>0</v>
      </c>
      <c r="BA115">
        <v>0</v>
      </c>
      <c r="BC115" t="s">
        <v>214</v>
      </c>
      <c r="BD115" t="s">
        <v>503</v>
      </c>
      <c r="BE115">
        <v>0</v>
      </c>
      <c r="BF115">
        <v>0</v>
      </c>
      <c r="BG115">
        <v>0</v>
      </c>
      <c r="BH115">
        <v>0</v>
      </c>
      <c r="BI115">
        <v>1</v>
      </c>
      <c r="BJ115">
        <v>0</v>
      </c>
      <c r="BK115" t="s">
        <v>216</v>
      </c>
      <c r="BL115" t="s">
        <v>217</v>
      </c>
      <c r="BM115" t="s">
        <v>218</v>
      </c>
      <c r="BN115" t="s">
        <v>219</v>
      </c>
      <c r="BO115" t="s">
        <v>220</v>
      </c>
      <c r="BP115" t="s">
        <v>221</v>
      </c>
      <c r="BQ115" t="s">
        <v>222</v>
      </c>
      <c r="BS115" t="s">
        <v>258</v>
      </c>
      <c r="BT115" t="s">
        <v>312</v>
      </c>
      <c r="BU115" t="s">
        <v>1111</v>
      </c>
      <c r="BV115" t="s">
        <v>225</v>
      </c>
      <c r="BW115" t="s">
        <v>222</v>
      </c>
      <c r="CF115" t="s">
        <v>479</v>
      </c>
      <c r="CG115">
        <v>0</v>
      </c>
      <c r="CH115">
        <v>0</v>
      </c>
      <c r="CI115">
        <v>0</v>
      </c>
      <c r="CJ115">
        <v>1</v>
      </c>
      <c r="CK115">
        <v>0</v>
      </c>
      <c r="CL115" t="s">
        <v>263</v>
      </c>
      <c r="CM115" t="s">
        <v>228</v>
      </c>
      <c r="CN115" t="s">
        <v>265</v>
      </c>
      <c r="CO115" t="s">
        <v>230</v>
      </c>
      <c r="CP115" t="s">
        <v>266</v>
      </c>
      <c r="CQ115">
        <v>18</v>
      </c>
      <c r="CR115" t="s">
        <v>222</v>
      </c>
      <c r="CV115" t="s">
        <v>267</v>
      </c>
      <c r="CW115" t="s">
        <v>233</v>
      </c>
      <c r="CX115" t="s">
        <v>234</v>
      </c>
      <c r="GC115" t="s">
        <v>1297</v>
      </c>
      <c r="GD115" t="s">
        <v>1298</v>
      </c>
      <c r="GE115" t="s">
        <v>1299</v>
      </c>
      <c r="GM115">
        <v>697770847</v>
      </c>
      <c r="GN115" t="s">
        <v>1300</v>
      </c>
      <c r="GO115" s="1">
        <v>45900.744618055563</v>
      </c>
      <c r="GR115" t="s">
        <v>240</v>
      </c>
      <c r="GT115" t="s">
        <v>241</v>
      </c>
      <c r="GV115" t="s">
        <v>1301</v>
      </c>
      <c r="GW115">
        <v>114</v>
      </c>
    </row>
    <row r="116" spans="1:205" x14ac:dyDescent="0.3">
      <c r="A116" s="1">
        <v>45900.973776689818</v>
      </c>
      <c r="B116" s="1">
        <v>45900.991766087973</v>
      </c>
      <c r="H116" s="1">
        <v>45900</v>
      </c>
      <c r="I116" t="s">
        <v>1061</v>
      </c>
      <c r="L116" t="s">
        <v>299</v>
      </c>
      <c r="M116" t="s">
        <v>320</v>
      </c>
      <c r="N116" t="s">
        <v>1302</v>
      </c>
      <c r="O116" t="s">
        <v>1303</v>
      </c>
      <c r="S116" t="s">
        <v>302</v>
      </c>
      <c r="U116" t="s">
        <v>249</v>
      </c>
      <c r="V116" t="s">
        <v>1304</v>
      </c>
      <c r="W116" t="s">
        <v>1305</v>
      </c>
      <c r="X116" t="s">
        <v>207</v>
      </c>
      <c r="Y116" t="s">
        <v>281</v>
      </c>
      <c r="Z116">
        <v>1</v>
      </c>
      <c r="AA116">
        <v>0</v>
      </c>
      <c r="AB116">
        <v>0</v>
      </c>
      <c r="AC116">
        <v>60</v>
      </c>
      <c r="AD116">
        <v>60</v>
      </c>
      <c r="AE116">
        <v>60</v>
      </c>
      <c r="AF116" t="s">
        <v>210</v>
      </c>
      <c r="AG116" t="s">
        <v>302</v>
      </c>
      <c r="AH116">
        <v>0</v>
      </c>
      <c r="AI116">
        <v>0</v>
      </c>
      <c r="AJ116">
        <v>0</v>
      </c>
      <c r="AK116">
        <v>0</v>
      </c>
      <c r="AL116">
        <v>0</v>
      </c>
      <c r="AM116">
        <v>1</v>
      </c>
      <c r="AN116">
        <v>0</v>
      </c>
      <c r="AO116">
        <v>0</v>
      </c>
      <c r="AP116">
        <v>0</v>
      </c>
      <c r="AR116" t="s">
        <v>302</v>
      </c>
      <c r="AS116">
        <v>32</v>
      </c>
      <c r="AT116">
        <v>29</v>
      </c>
      <c r="AU116" t="s">
        <v>253</v>
      </c>
      <c r="AV116" t="s">
        <v>254</v>
      </c>
      <c r="AW116">
        <v>1</v>
      </c>
      <c r="AX116">
        <v>0</v>
      </c>
      <c r="AY116">
        <v>1</v>
      </c>
      <c r="AZ116">
        <v>1</v>
      </c>
      <c r="BA116">
        <v>0</v>
      </c>
      <c r="BC116" t="s">
        <v>308</v>
      </c>
      <c r="BD116" t="s">
        <v>1064</v>
      </c>
      <c r="BE116">
        <v>1</v>
      </c>
      <c r="BF116">
        <v>0</v>
      </c>
      <c r="BG116">
        <v>0</v>
      </c>
      <c r="BH116">
        <v>1</v>
      </c>
      <c r="BI116">
        <v>1</v>
      </c>
      <c r="BJ116">
        <v>0</v>
      </c>
      <c r="BK116" t="s">
        <v>216</v>
      </c>
      <c r="BL116" t="s">
        <v>217</v>
      </c>
      <c r="BM116" t="s">
        <v>218</v>
      </c>
      <c r="BN116" t="s">
        <v>219</v>
      </c>
      <c r="BO116" t="s">
        <v>220</v>
      </c>
      <c r="BP116" t="s">
        <v>221</v>
      </c>
      <c r="BQ116" t="s">
        <v>222</v>
      </c>
      <c r="BS116" t="s">
        <v>258</v>
      </c>
      <c r="BT116" t="s">
        <v>223</v>
      </c>
      <c r="BU116" t="s">
        <v>224</v>
      </c>
      <c r="BV116" t="s">
        <v>225</v>
      </c>
      <c r="BW116" t="s">
        <v>222</v>
      </c>
      <c r="CF116" t="s">
        <v>389</v>
      </c>
      <c r="CG116">
        <v>1</v>
      </c>
      <c r="CH116">
        <v>1</v>
      </c>
      <c r="CI116">
        <v>0</v>
      </c>
      <c r="CJ116">
        <v>1</v>
      </c>
      <c r="CK116">
        <v>0</v>
      </c>
      <c r="CL116" t="s">
        <v>263</v>
      </c>
      <c r="CM116" t="s">
        <v>228</v>
      </c>
      <c r="CN116" t="s">
        <v>229</v>
      </c>
      <c r="CO116" t="s">
        <v>230</v>
      </c>
      <c r="CP116" t="s">
        <v>266</v>
      </c>
      <c r="CQ116">
        <v>28</v>
      </c>
      <c r="CR116" t="s">
        <v>222</v>
      </c>
      <c r="CV116" t="s">
        <v>232</v>
      </c>
      <c r="CW116" t="s">
        <v>233</v>
      </c>
      <c r="CX116" t="s">
        <v>234</v>
      </c>
      <c r="GC116" t="s">
        <v>1306</v>
      </c>
      <c r="GD116" t="s">
        <v>1307</v>
      </c>
      <c r="GE116" t="s">
        <v>1308</v>
      </c>
      <c r="GM116">
        <v>697775499</v>
      </c>
      <c r="GN116" t="s">
        <v>1309</v>
      </c>
      <c r="GO116" s="1">
        <v>45900.762615740743</v>
      </c>
      <c r="GR116" t="s">
        <v>240</v>
      </c>
      <c r="GT116" t="s">
        <v>241</v>
      </c>
      <c r="GV116" t="s">
        <v>1310</v>
      </c>
      <c r="GW116">
        <v>115</v>
      </c>
    </row>
    <row r="117" spans="1:205" x14ac:dyDescent="0.3">
      <c r="A117" s="1">
        <v>45897.393685243063</v>
      </c>
      <c r="B117" s="1">
        <v>45901.38867443287</v>
      </c>
      <c r="H117" s="1">
        <v>45897</v>
      </c>
      <c r="I117" t="s">
        <v>662</v>
      </c>
      <c r="L117" t="s">
        <v>299</v>
      </c>
      <c r="M117" t="s">
        <v>1311</v>
      </c>
      <c r="N117" t="s">
        <v>1312</v>
      </c>
      <c r="O117" t="s">
        <v>1313</v>
      </c>
      <c r="S117" t="s">
        <v>302</v>
      </c>
      <c r="U117" t="s">
        <v>249</v>
      </c>
      <c r="V117" t="s">
        <v>1314</v>
      </c>
      <c r="W117" t="s">
        <v>1315</v>
      </c>
      <c r="X117" t="s">
        <v>207</v>
      </c>
      <c r="Y117" t="s">
        <v>250</v>
      </c>
      <c r="Z117">
        <v>0</v>
      </c>
      <c r="AA117">
        <v>1</v>
      </c>
      <c r="AB117">
        <v>0</v>
      </c>
      <c r="AC117">
        <v>144</v>
      </c>
      <c r="AD117">
        <v>36</v>
      </c>
      <c r="AE117">
        <v>144</v>
      </c>
      <c r="AF117" t="s">
        <v>210</v>
      </c>
      <c r="AG117" t="s">
        <v>251</v>
      </c>
      <c r="AH117">
        <v>0</v>
      </c>
      <c r="AI117">
        <v>0</v>
      </c>
      <c r="AJ117">
        <v>0</v>
      </c>
      <c r="AK117">
        <v>0</v>
      </c>
      <c r="AL117">
        <v>0</v>
      </c>
      <c r="AM117">
        <v>0</v>
      </c>
      <c r="AN117">
        <v>0</v>
      </c>
      <c r="AO117">
        <v>0</v>
      </c>
      <c r="AP117">
        <v>1</v>
      </c>
      <c r="AQ117" t="s">
        <v>1316</v>
      </c>
      <c r="AR117" t="s">
        <v>302</v>
      </c>
      <c r="AS117">
        <v>32</v>
      </c>
      <c r="AT117">
        <v>23</v>
      </c>
      <c r="AU117" t="s">
        <v>306</v>
      </c>
      <c r="AV117" t="s">
        <v>213</v>
      </c>
      <c r="AW117">
        <v>1</v>
      </c>
      <c r="AX117">
        <v>0</v>
      </c>
      <c r="AY117">
        <v>0</v>
      </c>
      <c r="AZ117">
        <v>0</v>
      </c>
      <c r="BA117">
        <v>0</v>
      </c>
      <c r="BC117" t="s">
        <v>214</v>
      </c>
      <c r="BD117" t="s">
        <v>327</v>
      </c>
      <c r="BE117">
        <v>0</v>
      </c>
      <c r="BF117">
        <v>0</v>
      </c>
      <c r="BG117">
        <v>0</v>
      </c>
      <c r="BH117">
        <v>0</v>
      </c>
      <c r="BI117">
        <v>0</v>
      </c>
      <c r="BJ117">
        <v>1</v>
      </c>
      <c r="BK117" t="s">
        <v>285</v>
      </c>
      <c r="BL117" t="s">
        <v>217</v>
      </c>
      <c r="BM117" t="s">
        <v>218</v>
      </c>
      <c r="BN117" t="s">
        <v>219</v>
      </c>
      <c r="BO117" t="s">
        <v>288</v>
      </c>
      <c r="BP117" t="s">
        <v>221</v>
      </c>
      <c r="BQ117" t="s">
        <v>222</v>
      </c>
      <c r="BS117" t="s">
        <v>222</v>
      </c>
      <c r="BT117" t="s">
        <v>223</v>
      </c>
      <c r="BU117" t="s">
        <v>224</v>
      </c>
      <c r="BV117" t="s">
        <v>225</v>
      </c>
      <c r="BW117" t="s">
        <v>222</v>
      </c>
      <c r="CF117" t="s">
        <v>355</v>
      </c>
      <c r="CG117">
        <v>0</v>
      </c>
      <c r="CH117">
        <v>0</v>
      </c>
      <c r="CI117">
        <v>0</v>
      </c>
      <c r="CJ117">
        <v>0</v>
      </c>
      <c r="CK117">
        <v>1</v>
      </c>
      <c r="CL117" t="s">
        <v>345</v>
      </c>
      <c r="CM117" t="s">
        <v>228</v>
      </c>
      <c r="CN117" t="s">
        <v>229</v>
      </c>
      <c r="CO117" t="s">
        <v>230</v>
      </c>
      <c r="CP117" t="s">
        <v>266</v>
      </c>
      <c r="CQ117">
        <v>10</v>
      </c>
      <c r="CR117" t="s">
        <v>222</v>
      </c>
      <c r="CV117" t="s">
        <v>267</v>
      </c>
      <c r="CW117" t="s">
        <v>233</v>
      </c>
      <c r="CX117" t="s">
        <v>234</v>
      </c>
      <c r="GC117" t="s">
        <v>1317</v>
      </c>
      <c r="GD117" t="s">
        <v>1318</v>
      </c>
      <c r="GE117" t="s">
        <v>252</v>
      </c>
      <c r="GM117">
        <v>697828878</v>
      </c>
      <c r="GN117" t="s">
        <v>1319</v>
      </c>
      <c r="GO117" s="1">
        <v>45901.159537037027</v>
      </c>
      <c r="GR117" t="s">
        <v>240</v>
      </c>
      <c r="GT117" t="s">
        <v>241</v>
      </c>
      <c r="GV117" t="s">
        <v>1320</v>
      </c>
      <c r="GW117">
        <v>116</v>
      </c>
    </row>
    <row r="118" spans="1:205" x14ac:dyDescent="0.3">
      <c r="A118" s="1">
        <v>45901.388676099537</v>
      </c>
      <c r="B118" s="1">
        <v>45901.397507511567</v>
      </c>
      <c r="H118" s="1">
        <v>45901</v>
      </c>
      <c r="I118" t="s">
        <v>662</v>
      </c>
      <c r="L118" t="s">
        <v>299</v>
      </c>
      <c r="M118" t="s">
        <v>1311</v>
      </c>
      <c r="N118" t="s">
        <v>1312</v>
      </c>
      <c r="O118" t="s">
        <v>1313</v>
      </c>
      <c r="S118" t="s">
        <v>282</v>
      </c>
      <c r="U118" t="s">
        <v>249</v>
      </c>
      <c r="V118" t="s">
        <v>1321</v>
      </c>
      <c r="W118" t="s">
        <v>1322</v>
      </c>
      <c r="X118" t="s">
        <v>295</v>
      </c>
      <c r="Y118" t="s">
        <v>281</v>
      </c>
      <c r="Z118">
        <v>1</v>
      </c>
      <c r="AA118">
        <v>0</v>
      </c>
      <c r="AB118">
        <v>0</v>
      </c>
      <c r="AC118">
        <v>240</v>
      </c>
      <c r="AD118">
        <v>200</v>
      </c>
      <c r="AE118">
        <v>200</v>
      </c>
      <c r="AF118" t="s">
        <v>210</v>
      </c>
      <c r="AG118" t="s">
        <v>631</v>
      </c>
      <c r="AH118">
        <v>0</v>
      </c>
      <c r="AI118">
        <v>0</v>
      </c>
      <c r="AJ118">
        <v>0</v>
      </c>
      <c r="AK118">
        <v>0</v>
      </c>
      <c r="AL118">
        <v>0</v>
      </c>
      <c r="AM118">
        <v>0</v>
      </c>
      <c r="AN118">
        <v>0</v>
      </c>
      <c r="AO118">
        <v>1</v>
      </c>
      <c r="AP118">
        <v>1</v>
      </c>
      <c r="AR118" t="s">
        <v>302</v>
      </c>
      <c r="AS118">
        <v>20</v>
      </c>
      <c r="AT118">
        <v>13</v>
      </c>
      <c r="AU118" t="s">
        <v>306</v>
      </c>
      <c r="AV118" t="s">
        <v>284</v>
      </c>
      <c r="AW118">
        <v>1</v>
      </c>
      <c r="AX118">
        <v>1</v>
      </c>
      <c r="AY118">
        <v>0</v>
      </c>
      <c r="AZ118">
        <v>0</v>
      </c>
      <c r="BA118">
        <v>0</v>
      </c>
      <c r="BC118" t="s">
        <v>341</v>
      </c>
      <c r="BD118" t="s">
        <v>1144</v>
      </c>
      <c r="BE118">
        <v>0</v>
      </c>
      <c r="BF118">
        <v>0</v>
      </c>
      <c r="BG118">
        <v>0</v>
      </c>
      <c r="BH118">
        <v>1</v>
      </c>
      <c r="BI118">
        <v>0</v>
      </c>
      <c r="BJ118">
        <v>0</v>
      </c>
      <c r="BK118" t="s">
        <v>285</v>
      </c>
      <c r="BL118" t="s">
        <v>217</v>
      </c>
      <c r="BM118" t="s">
        <v>218</v>
      </c>
      <c r="BN118" t="s">
        <v>287</v>
      </c>
      <c r="BO118" t="s">
        <v>220</v>
      </c>
      <c r="BP118" t="s">
        <v>221</v>
      </c>
      <c r="BQ118" t="s">
        <v>222</v>
      </c>
      <c r="BS118" t="s">
        <v>222</v>
      </c>
      <c r="BT118" t="s">
        <v>223</v>
      </c>
      <c r="BU118" t="s">
        <v>224</v>
      </c>
      <c r="BV118" t="s">
        <v>225</v>
      </c>
      <c r="BW118" t="s">
        <v>222</v>
      </c>
      <c r="CF118" t="s">
        <v>355</v>
      </c>
      <c r="CG118">
        <v>0</v>
      </c>
      <c r="CH118">
        <v>0</v>
      </c>
      <c r="CI118">
        <v>0</v>
      </c>
      <c r="CJ118">
        <v>0</v>
      </c>
      <c r="CK118">
        <v>1</v>
      </c>
      <c r="CL118" t="s">
        <v>345</v>
      </c>
      <c r="CM118" t="s">
        <v>228</v>
      </c>
      <c r="CN118" t="s">
        <v>229</v>
      </c>
      <c r="CO118" t="s">
        <v>230</v>
      </c>
      <c r="CP118" t="s">
        <v>381</v>
      </c>
      <c r="CQ118">
        <v>2</v>
      </c>
      <c r="CR118" t="s">
        <v>222</v>
      </c>
      <c r="CV118" t="s">
        <v>232</v>
      </c>
      <c r="CW118" t="s">
        <v>233</v>
      </c>
      <c r="CX118" t="s">
        <v>234</v>
      </c>
      <c r="GC118" t="s">
        <v>1323</v>
      </c>
      <c r="GD118" t="s">
        <v>1324</v>
      </c>
      <c r="GE118" t="s">
        <v>252</v>
      </c>
      <c r="GM118">
        <v>697830542</v>
      </c>
      <c r="GN118" t="s">
        <v>1325</v>
      </c>
      <c r="GO118" s="1">
        <v>45901.168368055558</v>
      </c>
      <c r="GR118" t="s">
        <v>240</v>
      </c>
      <c r="GT118" t="s">
        <v>241</v>
      </c>
      <c r="GV118" t="s">
        <v>1326</v>
      </c>
      <c r="GW118">
        <v>117</v>
      </c>
    </row>
    <row r="119" spans="1:205" x14ac:dyDescent="0.3">
      <c r="A119" s="1">
        <v>45895.405802326393</v>
      </c>
      <c r="B119" s="1">
        <v>46052.482604305558</v>
      </c>
      <c r="H119" s="1">
        <v>45895</v>
      </c>
      <c r="I119" t="s">
        <v>319</v>
      </c>
      <c r="L119" t="s">
        <v>201</v>
      </c>
      <c r="M119" t="s">
        <v>1278</v>
      </c>
      <c r="N119" t="s">
        <v>1327</v>
      </c>
      <c r="O119" t="s">
        <v>1328</v>
      </c>
      <c r="P119" t="s">
        <v>1329</v>
      </c>
      <c r="Q119" t="s">
        <v>500</v>
      </c>
      <c r="R119" t="s">
        <v>207</v>
      </c>
      <c r="U119" t="s">
        <v>208</v>
      </c>
      <c r="Y119" t="s">
        <v>281</v>
      </c>
      <c r="Z119">
        <v>1</v>
      </c>
      <c r="AA119">
        <v>0</v>
      </c>
      <c r="AB119">
        <v>0</v>
      </c>
      <c r="AC119">
        <v>156</v>
      </c>
      <c r="AD119">
        <v>2</v>
      </c>
      <c r="AE119">
        <v>156</v>
      </c>
      <c r="AF119" t="s">
        <v>210</v>
      </c>
      <c r="AG119" t="s">
        <v>302</v>
      </c>
      <c r="AH119">
        <v>0</v>
      </c>
      <c r="AI119">
        <v>0</v>
      </c>
      <c r="AJ119">
        <v>0</v>
      </c>
      <c r="AK119">
        <v>0</v>
      </c>
      <c r="AL119">
        <v>0</v>
      </c>
      <c r="AM119">
        <v>1</v>
      </c>
      <c r="AN119">
        <v>0</v>
      </c>
      <c r="AO119">
        <v>0</v>
      </c>
      <c r="AP119">
        <v>0</v>
      </c>
      <c r="AR119" t="s">
        <v>302</v>
      </c>
      <c r="AS119">
        <v>54</v>
      </c>
      <c r="AT119">
        <v>12</v>
      </c>
      <c r="AU119" t="s">
        <v>253</v>
      </c>
      <c r="AV119" t="s">
        <v>502</v>
      </c>
      <c r="AW119">
        <v>1</v>
      </c>
      <c r="AX119">
        <v>0</v>
      </c>
      <c r="AY119">
        <v>0</v>
      </c>
      <c r="AZ119">
        <v>1</v>
      </c>
      <c r="BA119">
        <v>0</v>
      </c>
      <c r="BC119" t="s">
        <v>308</v>
      </c>
      <c r="BD119" t="s">
        <v>215</v>
      </c>
      <c r="BE119">
        <v>1</v>
      </c>
      <c r="BF119">
        <v>0</v>
      </c>
      <c r="BG119">
        <v>0</v>
      </c>
      <c r="BH119">
        <v>0</v>
      </c>
      <c r="BI119">
        <v>0</v>
      </c>
      <c r="BJ119">
        <v>0</v>
      </c>
      <c r="BK119" t="s">
        <v>216</v>
      </c>
      <c r="BL119" t="s">
        <v>255</v>
      </c>
      <c r="BM119" t="s">
        <v>218</v>
      </c>
      <c r="BN119" t="s">
        <v>219</v>
      </c>
      <c r="BO119" t="s">
        <v>257</v>
      </c>
      <c r="BP119" t="s">
        <v>221</v>
      </c>
      <c r="BQ119" t="s">
        <v>222</v>
      </c>
      <c r="BS119" t="s">
        <v>258</v>
      </c>
      <c r="BT119" t="s">
        <v>223</v>
      </c>
      <c r="BU119" t="s">
        <v>224</v>
      </c>
      <c r="BV119" t="s">
        <v>225</v>
      </c>
      <c r="BW119" t="s">
        <v>222</v>
      </c>
      <c r="CF119" t="s">
        <v>380</v>
      </c>
      <c r="CG119">
        <v>0</v>
      </c>
      <c r="CH119">
        <v>1</v>
      </c>
      <c r="CI119">
        <v>1</v>
      </c>
      <c r="CJ119">
        <v>0</v>
      </c>
      <c r="CK119">
        <v>0</v>
      </c>
      <c r="CL119" t="s">
        <v>345</v>
      </c>
      <c r="CM119" t="s">
        <v>346</v>
      </c>
      <c r="CN119" t="s">
        <v>229</v>
      </c>
      <c r="CO119" t="s">
        <v>230</v>
      </c>
      <c r="CP119" t="s">
        <v>381</v>
      </c>
      <c r="CQ119">
        <v>12</v>
      </c>
      <c r="CR119" t="s">
        <v>222</v>
      </c>
      <c r="CV119" t="s">
        <v>232</v>
      </c>
      <c r="CW119" t="s">
        <v>367</v>
      </c>
      <c r="CX119" t="s">
        <v>330</v>
      </c>
      <c r="GC119" t="s">
        <v>1330</v>
      </c>
      <c r="GD119" t="s">
        <v>1331</v>
      </c>
      <c r="GE119" t="s">
        <v>1332</v>
      </c>
      <c r="GM119">
        <v>697835528</v>
      </c>
      <c r="GN119" t="s">
        <v>1333</v>
      </c>
      <c r="GO119" s="1">
        <v>45901.19253472222</v>
      </c>
      <c r="GR119" t="s">
        <v>240</v>
      </c>
      <c r="GT119" t="s">
        <v>241</v>
      </c>
      <c r="GV119" t="s">
        <v>1334</v>
      </c>
      <c r="GW119">
        <v>118</v>
      </c>
    </row>
    <row r="120" spans="1:205" x14ac:dyDescent="0.3">
      <c r="A120" s="1">
        <v>45901.421701099527</v>
      </c>
      <c r="B120" s="1">
        <v>45901.675869722218</v>
      </c>
      <c r="C120" t="s">
        <v>1335</v>
      </c>
      <c r="D120">
        <v>23.259933</v>
      </c>
      <c r="E120">
        <v>77.412615000000002</v>
      </c>
      <c r="F120">
        <v>0</v>
      </c>
      <c r="G120">
        <v>264827.03425941902</v>
      </c>
      <c r="H120" s="1">
        <v>45901</v>
      </c>
      <c r="I120" t="s">
        <v>319</v>
      </c>
      <c r="L120" t="s">
        <v>299</v>
      </c>
      <c r="M120" t="s">
        <v>1278</v>
      </c>
      <c r="N120" t="s">
        <v>1336</v>
      </c>
      <c r="O120" t="s">
        <v>1337</v>
      </c>
      <c r="S120" t="s">
        <v>302</v>
      </c>
      <c r="U120" t="s">
        <v>208</v>
      </c>
      <c r="V120" t="s">
        <v>1338</v>
      </c>
      <c r="W120" t="s">
        <v>1339</v>
      </c>
      <c r="X120" t="s">
        <v>207</v>
      </c>
      <c r="Y120" t="s">
        <v>281</v>
      </c>
      <c r="Z120">
        <v>1</v>
      </c>
      <c r="AA120">
        <v>0</v>
      </c>
      <c r="AB120">
        <v>0</v>
      </c>
      <c r="AC120">
        <v>240</v>
      </c>
      <c r="AD120">
        <v>240</v>
      </c>
      <c r="AE120">
        <v>240</v>
      </c>
      <c r="AF120" t="s">
        <v>210</v>
      </c>
      <c r="AG120" t="s">
        <v>302</v>
      </c>
      <c r="AH120">
        <v>0</v>
      </c>
      <c r="AI120">
        <v>0</v>
      </c>
      <c r="AJ120">
        <v>0</v>
      </c>
      <c r="AK120">
        <v>0</v>
      </c>
      <c r="AL120">
        <v>0</v>
      </c>
      <c r="AM120">
        <v>1</v>
      </c>
      <c r="AN120">
        <v>0</v>
      </c>
      <c r="AO120">
        <v>0</v>
      </c>
      <c r="AP120">
        <v>0</v>
      </c>
      <c r="AR120" t="s">
        <v>302</v>
      </c>
      <c r="AS120">
        <v>47</v>
      </c>
      <c r="AT120">
        <v>35</v>
      </c>
      <c r="AU120" t="s">
        <v>306</v>
      </c>
      <c r="AV120" t="s">
        <v>213</v>
      </c>
      <c r="AW120">
        <v>1</v>
      </c>
      <c r="AX120">
        <v>0</v>
      </c>
      <c r="AY120">
        <v>0</v>
      </c>
      <c r="AZ120">
        <v>0</v>
      </c>
      <c r="BA120">
        <v>0</v>
      </c>
      <c r="BC120" t="s">
        <v>214</v>
      </c>
      <c r="BD120" t="s">
        <v>327</v>
      </c>
      <c r="BE120">
        <v>0</v>
      </c>
      <c r="BF120">
        <v>0</v>
      </c>
      <c r="BG120">
        <v>0</v>
      </c>
      <c r="BH120">
        <v>0</v>
      </c>
      <c r="BI120">
        <v>0</v>
      </c>
      <c r="BJ120">
        <v>1</v>
      </c>
      <c r="BK120" t="s">
        <v>216</v>
      </c>
      <c r="BL120" t="s">
        <v>217</v>
      </c>
      <c r="BM120" t="s">
        <v>286</v>
      </c>
      <c r="BN120" t="s">
        <v>219</v>
      </c>
      <c r="BO120" t="s">
        <v>419</v>
      </c>
      <c r="BP120" t="s">
        <v>221</v>
      </c>
      <c r="BQ120" t="s">
        <v>222</v>
      </c>
      <c r="BS120" t="s">
        <v>258</v>
      </c>
      <c r="BT120" t="s">
        <v>223</v>
      </c>
      <c r="BU120" t="s">
        <v>224</v>
      </c>
      <c r="BV120" t="s">
        <v>225</v>
      </c>
      <c r="BW120" t="s">
        <v>222</v>
      </c>
      <c r="CF120" t="s">
        <v>479</v>
      </c>
      <c r="CG120">
        <v>0</v>
      </c>
      <c r="CH120">
        <v>0</v>
      </c>
      <c r="CI120">
        <v>0</v>
      </c>
      <c r="CJ120">
        <v>1</v>
      </c>
      <c r="CK120">
        <v>0</v>
      </c>
      <c r="CL120" t="s">
        <v>263</v>
      </c>
      <c r="CM120" t="s">
        <v>228</v>
      </c>
      <c r="CN120" t="s">
        <v>229</v>
      </c>
      <c r="CO120" t="s">
        <v>230</v>
      </c>
      <c r="CP120" t="s">
        <v>381</v>
      </c>
      <c r="CQ120">
        <v>35</v>
      </c>
      <c r="CR120" t="s">
        <v>222</v>
      </c>
      <c r="CV120" t="s">
        <v>267</v>
      </c>
      <c r="CW120" t="s">
        <v>233</v>
      </c>
      <c r="CX120" t="s">
        <v>368</v>
      </c>
      <c r="GC120" t="s">
        <v>1340</v>
      </c>
      <c r="GD120" t="s">
        <v>1341</v>
      </c>
      <c r="GE120" t="s">
        <v>1342</v>
      </c>
      <c r="GM120">
        <v>697851854</v>
      </c>
      <c r="GN120" t="s">
        <v>1343</v>
      </c>
      <c r="GO120" s="1">
        <v>45901.245717592603</v>
      </c>
      <c r="GR120" t="s">
        <v>240</v>
      </c>
      <c r="GT120" t="s">
        <v>241</v>
      </c>
      <c r="GV120" t="s">
        <v>1344</v>
      </c>
      <c r="GW120">
        <v>119</v>
      </c>
    </row>
    <row r="121" spans="1:205" x14ac:dyDescent="0.3">
      <c r="A121" s="1">
        <v>45901.474814560177</v>
      </c>
      <c r="B121" s="1">
        <v>45901.675084513889</v>
      </c>
      <c r="C121" t="s">
        <v>1345</v>
      </c>
      <c r="D121">
        <v>22.708196000000001</v>
      </c>
      <c r="E121">
        <v>75.882441999999998</v>
      </c>
      <c r="F121">
        <v>0</v>
      </c>
      <c r="G121">
        <v>587743.08950375055</v>
      </c>
      <c r="H121" s="1">
        <v>45901</v>
      </c>
      <c r="I121" t="s">
        <v>319</v>
      </c>
      <c r="L121" t="s">
        <v>299</v>
      </c>
      <c r="M121" t="s">
        <v>1278</v>
      </c>
      <c r="N121" t="s">
        <v>1336</v>
      </c>
      <c r="O121" t="s">
        <v>1337</v>
      </c>
      <c r="S121" t="s">
        <v>211</v>
      </c>
      <c r="U121" t="s">
        <v>208</v>
      </c>
      <c r="V121" t="s">
        <v>1346</v>
      </c>
      <c r="W121" t="s">
        <v>1347</v>
      </c>
      <c r="X121" t="s">
        <v>295</v>
      </c>
      <c r="Y121" t="s">
        <v>281</v>
      </c>
      <c r="Z121">
        <v>1</v>
      </c>
      <c r="AA121">
        <v>0</v>
      </c>
      <c r="AB121">
        <v>0</v>
      </c>
      <c r="AC121">
        <v>228</v>
      </c>
      <c r="AD121">
        <v>228</v>
      </c>
      <c r="AE121">
        <v>228</v>
      </c>
      <c r="AF121" t="s">
        <v>210</v>
      </c>
      <c r="AG121" t="s">
        <v>211</v>
      </c>
      <c r="AH121">
        <v>0</v>
      </c>
      <c r="AI121">
        <v>0</v>
      </c>
      <c r="AJ121">
        <v>0</v>
      </c>
      <c r="AK121">
        <v>0</v>
      </c>
      <c r="AL121">
        <v>0</v>
      </c>
      <c r="AM121">
        <v>0</v>
      </c>
      <c r="AN121">
        <v>1</v>
      </c>
      <c r="AO121">
        <v>0</v>
      </c>
      <c r="AP121">
        <v>0</v>
      </c>
      <c r="AR121" t="s">
        <v>211</v>
      </c>
      <c r="AS121">
        <v>47</v>
      </c>
      <c r="AT121">
        <v>35</v>
      </c>
      <c r="AU121" t="s">
        <v>306</v>
      </c>
      <c r="AV121" t="s">
        <v>254</v>
      </c>
      <c r="AW121">
        <v>1</v>
      </c>
      <c r="AX121">
        <v>0</v>
      </c>
      <c r="AY121">
        <v>1</v>
      </c>
      <c r="AZ121">
        <v>1</v>
      </c>
      <c r="BA121">
        <v>0</v>
      </c>
      <c r="BC121" t="s">
        <v>214</v>
      </c>
      <c r="BD121" t="s">
        <v>574</v>
      </c>
      <c r="BE121">
        <v>0</v>
      </c>
      <c r="BF121">
        <v>0</v>
      </c>
      <c r="BG121">
        <v>1</v>
      </c>
      <c r="BH121">
        <v>0</v>
      </c>
      <c r="BI121">
        <v>0</v>
      </c>
      <c r="BJ121">
        <v>0</v>
      </c>
      <c r="BK121" t="s">
        <v>216</v>
      </c>
      <c r="BL121" t="s">
        <v>217</v>
      </c>
      <c r="BM121" t="s">
        <v>286</v>
      </c>
      <c r="BN121" t="s">
        <v>219</v>
      </c>
      <c r="BO121" t="s">
        <v>220</v>
      </c>
      <c r="BP121" t="s">
        <v>420</v>
      </c>
      <c r="BQ121" t="s">
        <v>342</v>
      </c>
      <c r="BR121" t="s">
        <v>1348</v>
      </c>
      <c r="BS121" t="s">
        <v>258</v>
      </c>
      <c r="BT121" t="s">
        <v>223</v>
      </c>
      <c r="BU121" t="s">
        <v>224</v>
      </c>
      <c r="BV121" t="s">
        <v>225</v>
      </c>
      <c r="BW121" t="s">
        <v>222</v>
      </c>
      <c r="CF121" t="s">
        <v>1112</v>
      </c>
      <c r="CG121">
        <v>1</v>
      </c>
      <c r="CH121">
        <v>0</v>
      </c>
      <c r="CI121">
        <v>1</v>
      </c>
      <c r="CJ121">
        <v>0</v>
      </c>
      <c r="CK121">
        <v>0</v>
      </c>
      <c r="CL121" t="s">
        <v>263</v>
      </c>
      <c r="CM121" t="s">
        <v>346</v>
      </c>
      <c r="CN121" t="s">
        <v>229</v>
      </c>
      <c r="CO121" t="s">
        <v>230</v>
      </c>
      <c r="CP121" t="s">
        <v>381</v>
      </c>
      <c r="CQ121">
        <v>35</v>
      </c>
      <c r="CR121" t="s">
        <v>222</v>
      </c>
      <c r="CV121" t="s">
        <v>267</v>
      </c>
      <c r="CW121" t="s">
        <v>233</v>
      </c>
      <c r="CX121" t="s">
        <v>368</v>
      </c>
      <c r="GC121" t="s">
        <v>1349</v>
      </c>
      <c r="GD121" t="s">
        <v>1350</v>
      </c>
      <c r="GE121" t="s">
        <v>1351</v>
      </c>
      <c r="GF121" t="s">
        <v>1352</v>
      </c>
      <c r="GM121">
        <v>697864043</v>
      </c>
      <c r="GN121" t="s">
        <v>1353</v>
      </c>
      <c r="GO121" s="1">
        <v>45901.273842592593</v>
      </c>
      <c r="GR121" t="s">
        <v>240</v>
      </c>
      <c r="GT121" t="s">
        <v>241</v>
      </c>
      <c r="GV121" t="s">
        <v>1354</v>
      </c>
      <c r="GW121">
        <v>120</v>
      </c>
    </row>
    <row r="122" spans="1:205" x14ac:dyDescent="0.3">
      <c r="A122" s="1">
        <v>45901.502994421287</v>
      </c>
      <c r="B122" s="1">
        <v>45901.510515752307</v>
      </c>
      <c r="C122" t="s">
        <v>1345</v>
      </c>
      <c r="D122">
        <v>22.708196000000001</v>
      </c>
      <c r="E122">
        <v>75.882441999999998</v>
      </c>
      <c r="F122">
        <v>0</v>
      </c>
      <c r="G122">
        <v>587743.08950375055</v>
      </c>
      <c r="H122" s="1">
        <v>45901</v>
      </c>
      <c r="I122" t="s">
        <v>319</v>
      </c>
      <c r="L122" t="s">
        <v>201</v>
      </c>
      <c r="M122" t="s">
        <v>626</v>
      </c>
      <c r="N122" t="s">
        <v>1355</v>
      </c>
      <c r="O122" t="s">
        <v>1356</v>
      </c>
      <c r="P122" t="s">
        <v>1357</v>
      </c>
      <c r="Q122" t="s">
        <v>206</v>
      </c>
      <c r="R122" t="s">
        <v>207</v>
      </c>
      <c r="U122" t="s">
        <v>249</v>
      </c>
      <c r="Y122" t="s">
        <v>281</v>
      </c>
      <c r="Z122">
        <v>1</v>
      </c>
      <c r="AA122">
        <v>0</v>
      </c>
      <c r="AB122">
        <v>0</v>
      </c>
      <c r="AC122">
        <v>132</v>
      </c>
      <c r="AD122">
        <v>132</v>
      </c>
      <c r="AE122">
        <v>132</v>
      </c>
      <c r="AF122" t="s">
        <v>210</v>
      </c>
      <c r="AG122" t="s">
        <v>211</v>
      </c>
      <c r="AH122">
        <v>0</v>
      </c>
      <c r="AI122">
        <v>0</v>
      </c>
      <c r="AJ122">
        <v>0</v>
      </c>
      <c r="AK122">
        <v>0</v>
      </c>
      <c r="AL122">
        <v>0</v>
      </c>
      <c r="AM122">
        <v>0</v>
      </c>
      <c r="AN122">
        <v>1</v>
      </c>
      <c r="AO122">
        <v>0</v>
      </c>
      <c r="AP122">
        <v>0</v>
      </c>
      <c r="AR122" t="s">
        <v>211</v>
      </c>
      <c r="AS122">
        <v>47</v>
      </c>
      <c r="AT122">
        <v>24</v>
      </c>
      <c r="AU122" t="s">
        <v>306</v>
      </c>
      <c r="AV122" t="s">
        <v>213</v>
      </c>
      <c r="AW122">
        <v>1</v>
      </c>
      <c r="AX122">
        <v>0</v>
      </c>
      <c r="AY122">
        <v>0</v>
      </c>
      <c r="AZ122">
        <v>0</v>
      </c>
      <c r="BA122">
        <v>0</v>
      </c>
      <c r="BC122" t="s">
        <v>214</v>
      </c>
      <c r="BD122" t="s">
        <v>327</v>
      </c>
      <c r="BE122">
        <v>0</v>
      </c>
      <c r="BF122">
        <v>0</v>
      </c>
      <c r="BG122">
        <v>0</v>
      </c>
      <c r="BH122">
        <v>0</v>
      </c>
      <c r="BI122">
        <v>0</v>
      </c>
      <c r="BJ122">
        <v>1</v>
      </c>
      <c r="BK122" t="s">
        <v>216</v>
      </c>
      <c r="BL122" t="s">
        <v>217</v>
      </c>
      <c r="BM122" t="s">
        <v>218</v>
      </c>
      <c r="BN122" t="s">
        <v>219</v>
      </c>
      <c r="BO122" t="s">
        <v>220</v>
      </c>
      <c r="BP122" t="s">
        <v>221</v>
      </c>
      <c r="BQ122" t="s">
        <v>222</v>
      </c>
      <c r="BS122" t="s">
        <v>258</v>
      </c>
      <c r="BT122" t="s">
        <v>223</v>
      </c>
      <c r="BU122" t="s">
        <v>224</v>
      </c>
      <c r="BV122" t="s">
        <v>225</v>
      </c>
      <c r="BW122" t="s">
        <v>222</v>
      </c>
      <c r="CF122" t="s">
        <v>226</v>
      </c>
      <c r="CG122">
        <v>0</v>
      </c>
      <c r="CH122">
        <v>0</v>
      </c>
      <c r="CI122">
        <v>1</v>
      </c>
      <c r="CJ122">
        <v>0</v>
      </c>
      <c r="CK122">
        <v>0</v>
      </c>
      <c r="CL122" t="s">
        <v>227</v>
      </c>
      <c r="CM122" t="s">
        <v>228</v>
      </c>
      <c r="CN122" t="s">
        <v>229</v>
      </c>
      <c r="CO122" t="s">
        <v>230</v>
      </c>
      <c r="CP122" t="s">
        <v>231</v>
      </c>
      <c r="CQ122">
        <v>24</v>
      </c>
      <c r="CR122" t="s">
        <v>258</v>
      </c>
      <c r="CS122" t="s">
        <v>382</v>
      </c>
      <c r="CT122" t="s">
        <v>291</v>
      </c>
      <c r="CU122" t="s">
        <v>366</v>
      </c>
      <c r="CV122" t="s">
        <v>398</v>
      </c>
      <c r="CW122" t="s">
        <v>329</v>
      </c>
      <c r="CX122" t="s">
        <v>330</v>
      </c>
      <c r="GC122" t="s">
        <v>1358</v>
      </c>
      <c r="GD122" t="s">
        <v>1359</v>
      </c>
      <c r="GE122" t="s">
        <v>1360</v>
      </c>
      <c r="GM122">
        <v>697867850</v>
      </c>
      <c r="GN122" t="s">
        <v>1361</v>
      </c>
      <c r="GO122" s="1">
        <v>45901.281342592592</v>
      </c>
      <c r="GR122" t="s">
        <v>240</v>
      </c>
      <c r="GT122" t="s">
        <v>241</v>
      </c>
      <c r="GV122" t="s">
        <v>1362</v>
      </c>
      <c r="GW122">
        <v>121</v>
      </c>
    </row>
    <row r="123" spans="1:205" x14ac:dyDescent="0.3">
      <c r="A123" s="1">
        <v>45901.510516620372</v>
      </c>
      <c r="B123" s="1">
        <v>45901.543441875001</v>
      </c>
      <c r="C123" t="s">
        <v>1139</v>
      </c>
      <c r="D123">
        <v>22.719569</v>
      </c>
      <c r="E123">
        <v>75.857726</v>
      </c>
      <c r="F123">
        <v>0</v>
      </c>
      <c r="G123">
        <v>588378.60607016936</v>
      </c>
      <c r="H123" s="1">
        <v>45901</v>
      </c>
      <c r="I123" t="s">
        <v>319</v>
      </c>
      <c r="L123" t="s">
        <v>299</v>
      </c>
      <c r="M123" t="s">
        <v>1363</v>
      </c>
      <c r="N123" t="s">
        <v>1363</v>
      </c>
      <c r="O123" t="s">
        <v>1364</v>
      </c>
      <c r="S123" t="s">
        <v>282</v>
      </c>
      <c r="U123" t="s">
        <v>249</v>
      </c>
      <c r="V123" t="s">
        <v>1365</v>
      </c>
      <c r="W123" t="s">
        <v>1366</v>
      </c>
      <c r="X123" t="s">
        <v>207</v>
      </c>
      <c r="Y123" t="s">
        <v>281</v>
      </c>
      <c r="Z123">
        <v>1</v>
      </c>
      <c r="AA123">
        <v>0</v>
      </c>
      <c r="AB123">
        <v>0</v>
      </c>
      <c r="AC123">
        <v>324</v>
      </c>
      <c r="AD123">
        <v>120</v>
      </c>
      <c r="AE123">
        <v>120</v>
      </c>
      <c r="AF123" t="s">
        <v>210</v>
      </c>
      <c r="AG123" t="s">
        <v>282</v>
      </c>
      <c r="AH123">
        <v>0</v>
      </c>
      <c r="AI123">
        <v>0</v>
      </c>
      <c r="AJ123">
        <v>0</v>
      </c>
      <c r="AK123">
        <v>0</v>
      </c>
      <c r="AL123">
        <v>0</v>
      </c>
      <c r="AM123">
        <v>0</v>
      </c>
      <c r="AN123">
        <v>0</v>
      </c>
      <c r="AO123">
        <v>1</v>
      </c>
      <c r="AP123">
        <v>0</v>
      </c>
      <c r="AR123" t="s">
        <v>302</v>
      </c>
      <c r="AS123">
        <v>28</v>
      </c>
      <c r="AT123">
        <v>16</v>
      </c>
      <c r="AU123" t="s">
        <v>253</v>
      </c>
      <c r="AV123" t="s">
        <v>213</v>
      </c>
      <c r="AW123">
        <v>1</v>
      </c>
      <c r="AX123">
        <v>0</v>
      </c>
      <c r="AY123">
        <v>0</v>
      </c>
      <c r="AZ123">
        <v>0</v>
      </c>
      <c r="BA123">
        <v>0</v>
      </c>
      <c r="BC123" t="s">
        <v>214</v>
      </c>
      <c r="BD123" t="s">
        <v>215</v>
      </c>
      <c r="BE123">
        <v>1</v>
      </c>
      <c r="BF123">
        <v>0</v>
      </c>
      <c r="BG123">
        <v>0</v>
      </c>
      <c r="BH123">
        <v>0</v>
      </c>
      <c r="BI123">
        <v>0</v>
      </c>
      <c r="BJ123">
        <v>0</v>
      </c>
      <c r="BK123" t="s">
        <v>285</v>
      </c>
      <c r="BL123" t="s">
        <v>217</v>
      </c>
      <c r="BM123" t="s">
        <v>218</v>
      </c>
      <c r="BN123" t="s">
        <v>219</v>
      </c>
      <c r="BO123" t="s">
        <v>288</v>
      </c>
      <c r="BP123" t="s">
        <v>221</v>
      </c>
      <c r="BQ123" t="s">
        <v>222</v>
      </c>
      <c r="BS123" t="s">
        <v>258</v>
      </c>
      <c r="BT123" t="s">
        <v>223</v>
      </c>
      <c r="BU123" t="s">
        <v>448</v>
      </c>
      <c r="BV123" t="s">
        <v>449</v>
      </c>
      <c r="BW123" t="s">
        <v>222</v>
      </c>
      <c r="CF123" t="s">
        <v>355</v>
      </c>
      <c r="CG123">
        <v>0</v>
      </c>
      <c r="CH123">
        <v>0</v>
      </c>
      <c r="CI123">
        <v>0</v>
      </c>
      <c r="CJ123">
        <v>0</v>
      </c>
      <c r="CK123">
        <v>1</v>
      </c>
      <c r="CL123" t="s">
        <v>345</v>
      </c>
      <c r="CM123" t="s">
        <v>346</v>
      </c>
      <c r="CN123" t="s">
        <v>229</v>
      </c>
      <c r="CO123" t="s">
        <v>230</v>
      </c>
      <c r="CP123" t="s">
        <v>381</v>
      </c>
      <c r="CQ123">
        <v>16</v>
      </c>
      <c r="CR123" t="s">
        <v>222</v>
      </c>
      <c r="CV123" t="s">
        <v>398</v>
      </c>
      <c r="CW123" t="s">
        <v>329</v>
      </c>
      <c r="CX123" t="s">
        <v>368</v>
      </c>
      <c r="GC123" t="s">
        <v>1367</v>
      </c>
      <c r="GD123" t="s">
        <v>1368</v>
      </c>
      <c r="GE123" t="s">
        <v>1369</v>
      </c>
      <c r="GM123">
        <v>697883136</v>
      </c>
      <c r="GN123" t="s">
        <v>1370</v>
      </c>
      <c r="GO123" s="1">
        <v>45901.314340277779</v>
      </c>
      <c r="GR123" t="s">
        <v>240</v>
      </c>
      <c r="GT123" t="s">
        <v>241</v>
      </c>
      <c r="GV123" t="s">
        <v>1371</v>
      </c>
      <c r="GW123">
        <v>122</v>
      </c>
    </row>
    <row r="124" spans="1:205" x14ac:dyDescent="0.3">
      <c r="A124" s="1">
        <v>45901.553003854169</v>
      </c>
      <c r="B124" s="1">
        <v>45901.567765694454</v>
      </c>
      <c r="H124" s="1">
        <v>45901</v>
      </c>
      <c r="I124" t="s">
        <v>1372</v>
      </c>
      <c r="L124" t="s">
        <v>299</v>
      </c>
      <c r="M124" t="s">
        <v>1278</v>
      </c>
      <c r="N124" t="s">
        <v>1373</v>
      </c>
      <c r="O124" t="s">
        <v>1374</v>
      </c>
      <c r="S124" t="s">
        <v>302</v>
      </c>
      <c r="U124" t="s">
        <v>208</v>
      </c>
      <c r="V124" t="s">
        <v>1375</v>
      </c>
      <c r="W124" t="s">
        <v>1376</v>
      </c>
      <c r="X124" t="s">
        <v>207</v>
      </c>
      <c r="Y124" t="s">
        <v>281</v>
      </c>
      <c r="Z124">
        <v>1</v>
      </c>
      <c r="AA124">
        <v>0</v>
      </c>
      <c r="AB124">
        <v>0</v>
      </c>
      <c r="AC124">
        <v>228</v>
      </c>
      <c r="AD124">
        <v>228</v>
      </c>
      <c r="AE124">
        <v>228</v>
      </c>
      <c r="AF124" t="s">
        <v>210</v>
      </c>
      <c r="AG124" t="s">
        <v>302</v>
      </c>
      <c r="AH124">
        <v>0</v>
      </c>
      <c r="AI124">
        <v>0</v>
      </c>
      <c r="AJ124">
        <v>0</v>
      </c>
      <c r="AK124">
        <v>0</v>
      </c>
      <c r="AL124">
        <v>0</v>
      </c>
      <c r="AM124">
        <v>1</v>
      </c>
      <c r="AN124">
        <v>0</v>
      </c>
      <c r="AO124">
        <v>0</v>
      </c>
      <c r="AP124">
        <v>0</v>
      </c>
      <c r="AR124" t="s">
        <v>302</v>
      </c>
      <c r="AS124">
        <v>17</v>
      </c>
      <c r="AT124">
        <v>15</v>
      </c>
      <c r="AU124" t="s">
        <v>306</v>
      </c>
      <c r="AV124" t="s">
        <v>858</v>
      </c>
      <c r="AW124">
        <v>0</v>
      </c>
      <c r="AX124">
        <v>0</v>
      </c>
      <c r="AY124">
        <v>0</v>
      </c>
      <c r="AZ124">
        <v>0</v>
      </c>
      <c r="BA124">
        <v>1</v>
      </c>
      <c r="BB124" t="s">
        <v>1377</v>
      </c>
      <c r="BC124" t="s">
        <v>214</v>
      </c>
      <c r="BD124" t="s">
        <v>327</v>
      </c>
      <c r="BE124">
        <v>0</v>
      </c>
      <c r="BF124">
        <v>0</v>
      </c>
      <c r="BG124">
        <v>0</v>
      </c>
      <c r="BH124">
        <v>0</v>
      </c>
      <c r="BI124">
        <v>0</v>
      </c>
      <c r="BJ124">
        <v>1</v>
      </c>
      <c r="BK124" t="s">
        <v>285</v>
      </c>
      <c r="BL124" t="s">
        <v>408</v>
      </c>
      <c r="BM124" t="s">
        <v>286</v>
      </c>
      <c r="BN124" t="s">
        <v>409</v>
      </c>
      <c r="BO124" t="s">
        <v>220</v>
      </c>
      <c r="BP124" t="s">
        <v>221</v>
      </c>
      <c r="BQ124" t="s">
        <v>222</v>
      </c>
      <c r="BS124" t="s">
        <v>258</v>
      </c>
      <c r="BT124" t="s">
        <v>223</v>
      </c>
      <c r="BU124" t="s">
        <v>224</v>
      </c>
      <c r="BV124" t="s">
        <v>225</v>
      </c>
      <c r="BW124" t="s">
        <v>222</v>
      </c>
      <c r="CF124" t="s">
        <v>289</v>
      </c>
      <c r="CG124">
        <v>0</v>
      </c>
      <c r="CH124">
        <v>0</v>
      </c>
      <c r="CI124">
        <v>1</v>
      </c>
      <c r="CJ124">
        <v>1</v>
      </c>
      <c r="CK124">
        <v>0</v>
      </c>
      <c r="CL124" t="s">
        <v>227</v>
      </c>
      <c r="CM124" t="s">
        <v>228</v>
      </c>
      <c r="CN124" t="s">
        <v>229</v>
      </c>
      <c r="CO124" t="s">
        <v>230</v>
      </c>
      <c r="CP124" t="s">
        <v>381</v>
      </c>
      <c r="CQ124">
        <v>12</v>
      </c>
      <c r="CR124" t="s">
        <v>222</v>
      </c>
      <c r="CV124" t="s">
        <v>328</v>
      </c>
      <c r="CW124" t="s">
        <v>329</v>
      </c>
      <c r="CX124" t="s">
        <v>330</v>
      </c>
      <c r="GC124" t="s">
        <v>1378</v>
      </c>
      <c r="GD124" t="s">
        <v>1379</v>
      </c>
      <c r="GE124" t="s">
        <v>252</v>
      </c>
      <c r="GF124" t="s">
        <v>1380</v>
      </c>
      <c r="GM124">
        <v>697896455</v>
      </c>
      <c r="GN124" t="s">
        <v>1381</v>
      </c>
      <c r="GO124" s="1">
        <v>45901.338622685187</v>
      </c>
      <c r="GR124" t="s">
        <v>240</v>
      </c>
      <c r="GT124" t="s">
        <v>241</v>
      </c>
      <c r="GV124" t="s">
        <v>1382</v>
      </c>
      <c r="GW124">
        <v>123</v>
      </c>
    </row>
    <row r="125" spans="1:205" x14ac:dyDescent="0.3">
      <c r="A125" s="1">
        <v>45901.567766493063</v>
      </c>
      <c r="B125" s="1">
        <v>45901.57434644676</v>
      </c>
      <c r="C125" t="s">
        <v>1383</v>
      </c>
      <c r="D125">
        <v>23.213393</v>
      </c>
      <c r="E125">
        <v>77.439628999999996</v>
      </c>
      <c r="F125">
        <v>0</v>
      </c>
      <c r="G125">
        <v>60</v>
      </c>
      <c r="H125" s="1">
        <v>45901</v>
      </c>
      <c r="I125" t="s">
        <v>1372</v>
      </c>
      <c r="L125" t="s">
        <v>299</v>
      </c>
      <c r="M125" t="s">
        <v>1278</v>
      </c>
      <c r="N125" t="s">
        <v>1373</v>
      </c>
      <c r="O125" t="s">
        <v>1384</v>
      </c>
      <c r="S125" t="s">
        <v>211</v>
      </c>
      <c r="U125" t="s">
        <v>208</v>
      </c>
      <c r="V125" t="s">
        <v>1385</v>
      </c>
      <c r="W125" t="s">
        <v>1386</v>
      </c>
      <c r="X125" t="s">
        <v>207</v>
      </c>
      <c r="Y125" t="s">
        <v>281</v>
      </c>
      <c r="Z125">
        <v>1</v>
      </c>
      <c r="AA125">
        <v>0</v>
      </c>
      <c r="AB125">
        <v>0</v>
      </c>
      <c r="AC125">
        <v>120</v>
      </c>
      <c r="AD125">
        <v>120</v>
      </c>
      <c r="AE125">
        <v>14</v>
      </c>
      <c r="AF125" t="s">
        <v>210</v>
      </c>
      <c r="AG125" t="s">
        <v>325</v>
      </c>
      <c r="AH125">
        <v>0</v>
      </c>
      <c r="AI125">
        <v>0</v>
      </c>
      <c r="AJ125">
        <v>0</v>
      </c>
      <c r="AK125">
        <v>0</v>
      </c>
      <c r="AL125">
        <v>0</v>
      </c>
      <c r="AM125">
        <v>1</v>
      </c>
      <c r="AN125">
        <v>1</v>
      </c>
      <c r="AO125">
        <v>0</v>
      </c>
      <c r="AP125">
        <v>0</v>
      </c>
      <c r="AR125" t="s">
        <v>302</v>
      </c>
      <c r="AS125">
        <v>37</v>
      </c>
      <c r="AT125">
        <v>18</v>
      </c>
      <c r="AU125" t="s">
        <v>212</v>
      </c>
      <c r="AV125" t="s">
        <v>797</v>
      </c>
      <c r="AW125">
        <v>1</v>
      </c>
      <c r="AX125">
        <v>1</v>
      </c>
      <c r="AY125">
        <v>1</v>
      </c>
      <c r="AZ125">
        <v>1</v>
      </c>
      <c r="BA125">
        <v>0</v>
      </c>
      <c r="BC125" t="s">
        <v>308</v>
      </c>
      <c r="BD125" t="s">
        <v>215</v>
      </c>
      <c r="BE125">
        <v>1</v>
      </c>
      <c r="BF125">
        <v>0</v>
      </c>
      <c r="BG125">
        <v>0</v>
      </c>
      <c r="BH125">
        <v>0</v>
      </c>
      <c r="BI125">
        <v>0</v>
      </c>
      <c r="BJ125">
        <v>0</v>
      </c>
      <c r="BK125" t="s">
        <v>216</v>
      </c>
      <c r="BL125" t="s">
        <v>255</v>
      </c>
      <c r="BM125" t="s">
        <v>286</v>
      </c>
      <c r="BN125" t="s">
        <v>409</v>
      </c>
      <c r="BO125" t="s">
        <v>288</v>
      </c>
      <c r="BP125" t="s">
        <v>221</v>
      </c>
      <c r="BQ125" t="s">
        <v>222</v>
      </c>
      <c r="BS125" t="s">
        <v>258</v>
      </c>
      <c r="BT125" t="s">
        <v>490</v>
      </c>
      <c r="BU125" t="s">
        <v>224</v>
      </c>
      <c r="BV125" t="s">
        <v>225</v>
      </c>
      <c r="BW125" t="s">
        <v>222</v>
      </c>
      <c r="CF125" t="s">
        <v>262</v>
      </c>
      <c r="CG125">
        <v>1</v>
      </c>
      <c r="CH125">
        <v>1</v>
      </c>
      <c r="CI125">
        <v>1</v>
      </c>
      <c r="CJ125">
        <v>1</v>
      </c>
      <c r="CK125">
        <v>0</v>
      </c>
      <c r="CL125" t="s">
        <v>227</v>
      </c>
      <c r="CM125" t="s">
        <v>228</v>
      </c>
      <c r="CN125" t="s">
        <v>229</v>
      </c>
      <c r="CO125" t="s">
        <v>230</v>
      </c>
      <c r="CP125" t="s">
        <v>381</v>
      </c>
      <c r="CQ125">
        <v>18</v>
      </c>
      <c r="CR125" t="s">
        <v>222</v>
      </c>
      <c r="CV125" t="s">
        <v>328</v>
      </c>
      <c r="CW125" t="s">
        <v>329</v>
      </c>
      <c r="CX125" t="s">
        <v>330</v>
      </c>
      <c r="GC125" t="s">
        <v>1387</v>
      </c>
      <c r="GD125" t="s">
        <v>1388</v>
      </c>
      <c r="GE125" t="s">
        <v>1389</v>
      </c>
      <c r="GF125" t="s">
        <v>252</v>
      </c>
      <c r="GM125">
        <v>697899674</v>
      </c>
      <c r="GN125" t="s">
        <v>1390</v>
      </c>
      <c r="GO125" s="1">
        <v>45901.345185185193</v>
      </c>
      <c r="GR125" t="s">
        <v>240</v>
      </c>
      <c r="GT125" t="s">
        <v>241</v>
      </c>
      <c r="GV125" t="s">
        <v>1391</v>
      </c>
      <c r="GW125">
        <v>124</v>
      </c>
    </row>
    <row r="126" spans="1:205" x14ac:dyDescent="0.3">
      <c r="A126" s="1">
        <v>45901.544498831019</v>
      </c>
      <c r="B126" s="1">
        <v>45903.492669571759</v>
      </c>
      <c r="H126" s="1">
        <v>45901</v>
      </c>
      <c r="I126" t="s">
        <v>275</v>
      </c>
      <c r="L126" t="s">
        <v>201</v>
      </c>
      <c r="M126" t="s">
        <v>569</v>
      </c>
      <c r="N126" t="s">
        <v>1392</v>
      </c>
      <c r="O126" t="s">
        <v>1393</v>
      </c>
      <c r="P126" t="s">
        <v>1394</v>
      </c>
      <c r="Q126" t="s">
        <v>500</v>
      </c>
      <c r="R126" t="s">
        <v>207</v>
      </c>
      <c r="U126" t="s">
        <v>249</v>
      </c>
      <c r="Y126" t="s">
        <v>250</v>
      </c>
      <c r="Z126">
        <v>0</v>
      </c>
      <c r="AA126">
        <v>1</v>
      </c>
      <c r="AB126">
        <v>0</v>
      </c>
      <c r="AC126">
        <v>144</v>
      </c>
      <c r="AD126">
        <v>144</v>
      </c>
      <c r="AE126">
        <v>144</v>
      </c>
      <c r="AF126" t="s">
        <v>210</v>
      </c>
      <c r="AG126" t="s">
        <v>302</v>
      </c>
      <c r="AH126">
        <v>0</v>
      </c>
      <c r="AI126">
        <v>0</v>
      </c>
      <c r="AJ126">
        <v>0</v>
      </c>
      <c r="AK126">
        <v>0</v>
      </c>
      <c r="AL126">
        <v>0</v>
      </c>
      <c r="AM126">
        <v>1</v>
      </c>
      <c r="AN126">
        <v>0</v>
      </c>
      <c r="AO126">
        <v>0</v>
      </c>
      <c r="AP126">
        <v>0</v>
      </c>
      <c r="AR126" t="s">
        <v>211</v>
      </c>
      <c r="AS126">
        <v>76</v>
      </c>
      <c r="AT126">
        <v>40</v>
      </c>
      <c r="AU126" t="s">
        <v>253</v>
      </c>
      <c r="AV126" t="s">
        <v>573</v>
      </c>
      <c r="AW126">
        <v>1</v>
      </c>
      <c r="AX126">
        <v>1</v>
      </c>
      <c r="AY126">
        <v>0</v>
      </c>
      <c r="AZ126">
        <v>1</v>
      </c>
      <c r="BA126">
        <v>0</v>
      </c>
      <c r="BC126" t="s">
        <v>214</v>
      </c>
      <c r="BD126" t="s">
        <v>1395</v>
      </c>
      <c r="BE126">
        <v>1</v>
      </c>
      <c r="BF126">
        <v>1</v>
      </c>
      <c r="BG126">
        <v>0</v>
      </c>
      <c r="BH126">
        <v>0</v>
      </c>
      <c r="BI126">
        <v>0</v>
      </c>
      <c r="BJ126">
        <v>0</v>
      </c>
      <c r="BK126" t="s">
        <v>216</v>
      </c>
      <c r="BL126" t="s">
        <v>255</v>
      </c>
      <c r="BM126" t="s">
        <v>218</v>
      </c>
      <c r="BN126" t="s">
        <v>409</v>
      </c>
      <c r="BO126" t="s">
        <v>288</v>
      </c>
      <c r="BP126" t="s">
        <v>504</v>
      </c>
      <c r="BQ126" t="s">
        <v>222</v>
      </c>
      <c r="BS126" t="s">
        <v>258</v>
      </c>
      <c r="BT126" t="s">
        <v>223</v>
      </c>
      <c r="BU126" t="s">
        <v>224</v>
      </c>
      <c r="BV126" t="s">
        <v>225</v>
      </c>
      <c r="BW126" t="s">
        <v>222</v>
      </c>
      <c r="CF126" t="s">
        <v>640</v>
      </c>
      <c r="CG126">
        <v>0</v>
      </c>
      <c r="CH126">
        <v>1</v>
      </c>
      <c r="CI126">
        <v>1</v>
      </c>
      <c r="CJ126">
        <v>1</v>
      </c>
      <c r="CK126">
        <v>0</v>
      </c>
      <c r="CL126" t="s">
        <v>227</v>
      </c>
      <c r="CM126" t="s">
        <v>228</v>
      </c>
      <c r="CN126" t="s">
        <v>229</v>
      </c>
      <c r="CO126" t="s">
        <v>230</v>
      </c>
      <c r="CP126" t="s">
        <v>231</v>
      </c>
      <c r="CQ126">
        <v>25</v>
      </c>
      <c r="CR126" t="s">
        <v>222</v>
      </c>
      <c r="CV126" t="s">
        <v>398</v>
      </c>
      <c r="CW126" t="s">
        <v>329</v>
      </c>
      <c r="CX126" t="s">
        <v>368</v>
      </c>
      <c r="GC126" t="s">
        <v>1396</v>
      </c>
      <c r="GD126" t="s">
        <v>1397</v>
      </c>
      <c r="GE126" t="s">
        <v>252</v>
      </c>
      <c r="GM126">
        <v>697918994</v>
      </c>
      <c r="GN126" t="s">
        <v>1398</v>
      </c>
      <c r="GO126" s="1">
        <v>45901.377743055556</v>
      </c>
      <c r="GR126" t="s">
        <v>240</v>
      </c>
      <c r="GT126" t="s">
        <v>241</v>
      </c>
      <c r="GV126" t="s">
        <v>1399</v>
      </c>
      <c r="GW126">
        <v>125</v>
      </c>
    </row>
    <row r="127" spans="1:205" x14ac:dyDescent="0.3">
      <c r="A127" s="1">
        <v>45899.038740462973</v>
      </c>
      <c r="B127" s="1">
        <v>45901.616014398147</v>
      </c>
      <c r="H127" s="1">
        <v>45899</v>
      </c>
      <c r="I127" t="s">
        <v>1400</v>
      </c>
      <c r="L127" t="s">
        <v>299</v>
      </c>
      <c r="M127" t="s">
        <v>547</v>
      </c>
      <c r="N127" t="s">
        <v>588</v>
      </c>
      <c r="O127" t="s">
        <v>1401</v>
      </c>
      <c r="S127" t="s">
        <v>282</v>
      </c>
      <c r="U127" t="s">
        <v>249</v>
      </c>
      <c r="V127" t="s">
        <v>1402</v>
      </c>
      <c r="W127" t="s">
        <v>1403</v>
      </c>
      <c r="X127" t="s">
        <v>207</v>
      </c>
      <c r="Y127" t="s">
        <v>209</v>
      </c>
      <c r="Z127">
        <v>0</v>
      </c>
      <c r="AA127">
        <v>0</v>
      </c>
      <c r="AB127">
        <v>1</v>
      </c>
      <c r="AC127">
        <v>216</v>
      </c>
      <c r="AD127">
        <v>216</v>
      </c>
      <c r="AE127">
        <v>216</v>
      </c>
      <c r="AF127" t="s">
        <v>210</v>
      </c>
      <c r="AG127" t="s">
        <v>489</v>
      </c>
      <c r="AH127">
        <v>1</v>
      </c>
      <c r="AI127">
        <v>0</v>
      </c>
      <c r="AJ127">
        <v>0</v>
      </c>
      <c r="AK127">
        <v>0</v>
      </c>
      <c r="AL127">
        <v>1</v>
      </c>
      <c r="AM127">
        <v>0</v>
      </c>
      <c r="AN127">
        <v>0</v>
      </c>
      <c r="AO127">
        <v>1</v>
      </c>
      <c r="AP127">
        <v>0</v>
      </c>
      <c r="AR127" t="s">
        <v>282</v>
      </c>
      <c r="AS127">
        <v>28</v>
      </c>
      <c r="AT127">
        <v>22</v>
      </c>
      <c r="AU127" t="s">
        <v>212</v>
      </c>
      <c r="AV127" t="s">
        <v>307</v>
      </c>
      <c r="AW127">
        <v>0</v>
      </c>
      <c r="AX127">
        <v>1</v>
      </c>
      <c r="AY127">
        <v>0</v>
      </c>
      <c r="AZ127">
        <v>0</v>
      </c>
      <c r="BA127">
        <v>0</v>
      </c>
      <c r="BC127" t="s">
        <v>214</v>
      </c>
      <c r="BD127" t="s">
        <v>1395</v>
      </c>
      <c r="BE127">
        <v>1</v>
      </c>
      <c r="BF127">
        <v>1</v>
      </c>
      <c r="BG127">
        <v>0</v>
      </c>
      <c r="BH127">
        <v>0</v>
      </c>
      <c r="BI127">
        <v>0</v>
      </c>
      <c r="BJ127">
        <v>0</v>
      </c>
      <c r="BK127" t="s">
        <v>216</v>
      </c>
      <c r="BL127" t="s">
        <v>408</v>
      </c>
      <c r="BM127" t="s">
        <v>310</v>
      </c>
      <c r="BN127" t="s">
        <v>287</v>
      </c>
      <c r="BO127" t="s">
        <v>257</v>
      </c>
      <c r="BP127" t="s">
        <v>221</v>
      </c>
      <c r="BQ127" t="s">
        <v>222</v>
      </c>
      <c r="BS127" t="s">
        <v>258</v>
      </c>
      <c r="BT127" t="s">
        <v>259</v>
      </c>
      <c r="BU127" t="s">
        <v>448</v>
      </c>
      <c r="BV127" t="s">
        <v>449</v>
      </c>
      <c r="BW127" t="s">
        <v>222</v>
      </c>
      <c r="CF127" t="s">
        <v>380</v>
      </c>
      <c r="CG127">
        <v>0</v>
      </c>
      <c r="CH127">
        <v>1</v>
      </c>
      <c r="CI127">
        <v>1</v>
      </c>
      <c r="CJ127">
        <v>0</v>
      </c>
      <c r="CK127">
        <v>0</v>
      </c>
      <c r="CL127" t="s">
        <v>345</v>
      </c>
      <c r="CM127" t="s">
        <v>346</v>
      </c>
      <c r="CN127" t="s">
        <v>265</v>
      </c>
      <c r="CO127" t="s">
        <v>313</v>
      </c>
      <c r="CP127" t="s">
        <v>381</v>
      </c>
      <c r="CQ127">
        <v>14</v>
      </c>
      <c r="CR127" t="s">
        <v>222</v>
      </c>
      <c r="CV127" t="s">
        <v>267</v>
      </c>
      <c r="CW127" t="s">
        <v>233</v>
      </c>
      <c r="CX127" t="s">
        <v>234</v>
      </c>
      <c r="GC127" t="s">
        <v>1404</v>
      </c>
      <c r="GD127" t="s">
        <v>1405</v>
      </c>
      <c r="GE127" t="s">
        <v>1406</v>
      </c>
      <c r="GF127" t="s">
        <v>1407</v>
      </c>
      <c r="GM127">
        <v>697924421</v>
      </c>
      <c r="GN127" t="s">
        <v>1408</v>
      </c>
      <c r="GO127" s="1">
        <v>45901.38685185185</v>
      </c>
      <c r="GR127" t="s">
        <v>240</v>
      </c>
      <c r="GT127" t="s">
        <v>241</v>
      </c>
      <c r="GV127" t="s">
        <v>1409</v>
      </c>
      <c r="GW127">
        <v>126</v>
      </c>
    </row>
    <row r="128" spans="1:205" x14ac:dyDescent="0.3">
      <c r="A128" s="1">
        <v>45892.73605269676</v>
      </c>
      <c r="B128" s="1">
        <v>45901.680857465282</v>
      </c>
      <c r="H128" s="1">
        <v>45892</v>
      </c>
      <c r="I128" t="s">
        <v>200</v>
      </c>
      <c r="L128" t="s">
        <v>299</v>
      </c>
      <c r="M128" t="s">
        <v>320</v>
      </c>
      <c r="N128" t="s">
        <v>320</v>
      </c>
      <c r="O128" t="s">
        <v>1410</v>
      </c>
      <c r="S128" t="s">
        <v>211</v>
      </c>
      <c r="U128" t="s">
        <v>208</v>
      </c>
      <c r="V128" t="s">
        <v>1411</v>
      </c>
      <c r="W128" t="s">
        <v>1412</v>
      </c>
      <c r="X128" t="s">
        <v>295</v>
      </c>
      <c r="Y128" t="s">
        <v>281</v>
      </c>
      <c r="Z128">
        <v>1</v>
      </c>
      <c r="AA128">
        <v>0</v>
      </c>
      <c r="AB128">
        <v>0</v>
      </c>
      <c r="AC128">
        <v>492</v>
      </c>
      <c r="AD128">
        <v>360</v>
      </c>
      <c r="AE128">
        <v>180</v>
      </c>
      <c r="AF128" t="s">
        <v>434</v>
      </c>
      <c r="AG128" t="s">
        <v>251</v>
      </c>
      <c r="AH128">
        <v>0</v>
      </c>
      <c r="AI128">
        <v>0</v>
      </c>
      <c r="AJ128">
        <v>0</v>
      </c>
      <c r="AK128">
        <v>0</v>
      </c>
      <c r="AL128">
        <v>0</v>
      </c>
      <c r="AM128">
        <v>0</v>
      </c>
      <c r="AN128">
        <v>0</v>
      </c>
      <c r="AO128">
        <v>0</v>
      </c>
      <c r="AP128">
        <v>1</v>
      </c>
      <c r="AQ128" t="s">
        <v>1413</v>
      </c>
      <c r="AR128" t="s">
        <v>211</v>
      </c>
      <c r="AS128">
        <v>23</v>
      </c>
      <c r="AT128">
        <v>15</v>
      </c>
      <c r="AU128" t="s">
        <v>306</v>
      </c>
      <c r="AV128" t="s">
        <v>326</v>
      </c>
      <c r="AW128">
        <v>1</v>
      </c>
      <c r="AX128">
        <v>0</v>
      </c>
      <c r="AY128">
        <v>1</v>
      </c>
      <c r="AZ128">
        <v>0</v>
      </c>
      <c r="BA128">
        <v>0</v>
      </c>
      <c r="BC128" t="s">
        <v>214</v>
      </c>
      <c r="BD128" t="s">
        <v>327</v>
      </c>
      <c r="BE128">
        <v>0</v>
      </c>
      <c r="BF128">
        <v>0</v>
      </c>
      <c r="BG128">
        <v>0</v>
      </c>
      <c r="BH128">
        <v>0</v>
      </c>
      <c r="BI128">
        <v>0</v>
      </c>
      <c r="BJ128">
        <v>1</v>
      </c>
      <c r="BK128" t="s">
        <v>285</v>
      </c>
      <c r="BL128" t="s">
        <v>217</v>
      </c>
      <c r="BM128" t="s">
        <v>218</v>
      </c>
      <c r="BN128" t="s">
        <v>219</v>
      </c>
      <c r="BO128" t="s">
        <v>220</v>
      </c>
      <c r="BP128" t="s">
        <v>221</v>
      </c>
      <c r="BQ128" t="s">
        <v>222</v>
      </c>
      <c r="BS128" t="s">
        <v>258</v>
      </c>
      <c r="BT128" t="s">
        <v>223</v>
      </c>
      <c r="BU128" t="s">
        <v>224</v>
      </c>
      <c r="BV128" t="s">
        <v>225</v>
      </c>
      <c r="BW128" t="s">
        <v>222</v>
      </c>
      <c r="CF128" t="s">
        <v>1112</v>
      </c>
      <c r="CG128">
        <v>1</v>
      </c>
      <c r="CH128">
        <v>0</v>
      </c>
      <c r="CI128">
        <v>1</v>
      </c>
      <c r="CJ128">
        <v>0</v>
      </c>
      <c r="CK128">
        <v>0</v>
      </c>
      <c r="CL128" t="s">
        <v>345</v>
      </c>
      <c r="CM128" t="s">
        <v>228</v>
      </c>
      <c r="CN128" t="s">
        <v>229</v>
      </c>
      <c r="CO128" t="s">
        <v>230</v>
      </c>
      <c r="CP128" t="s">
        <v>231</v>
      </c>
      <c r="CQ128">
        <v>6</v>
      </c>
      <c r="CR128" t="s">
        <v>222</v>
      </c>
      <c r="CV128" t="s">
        <v>398</v>
      </c>
      <c r="CW128" t="s">
        <v>367</v>
      </c>
      <c r="CX128" t="s">
        <v>234</v>
      </c>
      <c r="GC128" t="s">
        <v>1414</v>
      </c>
      <c r="GD128" t="s">
        <v>1415</v>
      </c>
      <c r="GE128" t="s">
        <v>237</v>
      </c>
      <c r="GF128" t="s">
        <v>1416</v>
      </c>
      <c r="GM128">
        <v>697963449</v>
      </c>
      <c r="GN128" t="s">
        <v>1417</v>
      </c>
      <c r="GO128" s="1">
        <v>45901.451689814807</v>
      </c>
      <c r="GR128" t="s">
        <v>240</v>
      </c>
      <c r="GT128" t="s">
        <v>241</v>
      </c>
      <c r="GV128" t="s">
        <v>1418</v>
      </c>
      <c r="GW128">
        <v>127</v>
      </c>
    </row>
    <row r="129" spans="1:205" x14ac:dyDescent="0.3">
      <c r="A129" s="1">
        <v>45901.772521122693</v>
      </c>
      <c r="B129" s="1">
        <v>45901.779132337957</v>
      </c>
      <c r="C129" t="s">
        <v>1419</v>
      </c>
      <c r="D129">
        <v>22.072980000000001</v>
      </c>
      <c r="E129">
        <v>78.944505000000007</v>
      </c>
      <c r="F129">
        <v>644.5</v>
      </c>
      <c r="G129">
        <v>20</v>
      </c>
      <c r="H129" s="1">
        <v>45901</v>
      </c>
      <c r="I129" t="s">
        <v>625</v>
      </c>
      <c r="L129" t="s">
        <v>201</v>
      </c>
      <c r="M129" t="s">
        <v>626</v>
      </c>
      <c r="N129" t="s">
        <v>627</v>
      </c>
      <c r="O129" t="s">
        <v>1420</v>
      </c>
      <c r="P129" t="s">
        <v>1421</v>
      </c>
      <c r="Q129" t="s">
        <v>206</v>
      </c>
      <c r="R129" t="s">
        <v>207</v>
      </c>
      <c r="U129" t="s">
        <v>249</v>
      </c>
      <c r="Y129" t="s">
        <v>281</v>
      </c>
      <c r="Z129">
        <v>1</v>
      </c>
      <c r="AA129">
        <v>0</v>
      </c>
      <c r="AB129">
        <v>0</v>
      </c>
      <c r="AC129">
        <v>192</v>
      </c>
      <c r="AD129">
        <v>48</v>
      </c>
      <c r="AE129">
        <v>48</v>
      </c>
      <c r="AF129" t="s">
        <v>434</v>
      </c>
      <c r="AG129" t="s">
        <v>251</v>
      </c>
      <c r="AH129">
        <v>0</v>
      </c>
      <c r="AI129">
        <v>0</v>
      </c>
      <c r="AJ129">
        <v>0</v>
      </c>
      <c r="AK129">
        <v>0</v>
      </c>
      <c r="AL129">
        <v>0</v>
      </c>
      <c r="AM129">
        <v>0</v>
      </c>
      <c r="AN129">
        <v>0</v>
      </c>
      <c r="AO129">
        <v>0</v>
      </c>
      <c r="AP129">
        <v>1</v>
      </c>
      <c r="AQ129" t="s">
        <v>1422</v>
      </c>
      <c r="AR129" t="s">
        <v>211</v>
      </c>
      <c r="AS129">
        <v>37</v>
      </c>
      <c r="AT129">
        <v>32</v>
      </c>
      <c r="AU129" t="s">
        <v>306</v>
      </c>
      <c r="AV129" t="s">
        <v>1046</v>
      </c>
      <c r="AW129">
        <v>1</v>
      </c>
      <c r="AX129">
        <v>0</v>
      </c>
      <c r="AY129">
        <v>0</v>
      </c>
      <c r="AZ129">
        <v>0</v>
      </c>
      <c r="BA129">
        <v>1</v>
      </c>
      <c r="BB129" t="s">
        <v>1423</v>
      </c>
      <c r="BC129" t="s">
        <v>214</v>
      </c>
      <c r="BD129" t="s">
        <v>327</v>
      </c>
      <c r="BE129">
        <v>0</v>
      </c>
      <c r="BF129">
        <v>0</v>
      </c>
      <c r="BG129">
        <v>0</v>
      </c>
      <c r="BH129">
        <v>0</v>
      </c>
      <c r="BI129">
        <v>0</v>
      </c>
      <c r="BJ129">
        <v>1</v>
      </c>
      <c r="BK129" t="s">
        <v>216</v>
      </c>
      <c r="BL129" t="s">
        <v>408</v>
      </c>
      <c r="BM129" t="s">
        <v>218</v>
      </c>
      <c r="BN129" t="s">
        <v>256</v>
      </c>
      <c r="BO129" t="s">
        <v>220</v>
      </c>
      <c r="BP129" t="s">
        <v>221</v>
      </c>
      <c r="BQ129" t="s">
        <v>222</v>
      </c>
      <c r="BS129" t="s">
        <v>258</v>
      </c>
      <c r="BT129" t="s">
        <v>312</v>
      </c>
      <c r="BU129" t="s">
        <v>224</v>
      </c>
      <c r="BV129" t="s">
        <v>225</v>
      </c>
      <c r="BW129" t="s">
        <v>222</v>
      </c>
      <c r="CF129" t="s">
        <v>289</v>
      </c>
      <c r="CG129">
        <v>0</v>
      </c>
      <c r="CH129">
        <v>0</v>
      </c>
      <c r="CI129">
        <v>1</v>
      </c>
      <c r="CJ129">
        <v>1</v>
      </c>
      <c r="CK129">
        <v>0</v>
      </c>
      <c r="CL129" t="s">
        <v>227</v>
      </c>
      <c r="CM129" t="s">
        <v>228</v>
      </c>
      <c r="CN129" t="s">
        <v>229</v>
      </c>
      <c r="CO129" t="s">
        <v>230</v>
      </c>
      <c r="CP129" t="s">
        <v>266</v>
      </c>
      <c r="CQ129">
        <v>32</v>
      </c>
      <c r="CR129" t="s">
        <v>222</v>
      </c>
      <c r="CV129" t="s">
        <v>398</v>
      </c>
      <c r="CW129" t="s">
        <v>329</v>
      </c>
      <c r="CX129" t="s">
        <v>330</v>
      </c>
      <c r="GC129" t="s">
        <v>1424</v>
      </c>
      <c r="GD129" t="s">
        <v>1425</v>
      </c>
      <c r="GE129" t="s">
        <v>295</v>
      </c>
      <c r="GF129" t="s">
        <v>295</v>
      </c>
      <c r="GM129">
        <v>698017105</v>
      </c>
      <c r="GN129" t="s">
        <v>1426</v>
      </c>
      <c r="GO129" s="1">
        <v>45901.55</v>
      </c>
      <c r="GR129" t="s">
        <v>240</v>
      </c>
      <c r="GT129" t="s">
        <v>1427</v>
      </c>
      <c r="GV129" t="s">
        <v>1428</v>
      </c>
      <c r="GW129">
        <v>128</v>
      </c>
    </row>
    <row r="130" spans="1:205" x14ac:dyDescent="0.3">
      <c r="A130" s="1">
        <v>45897.44635914352</v>
      </c>
      <c r="B130" s="1">
        <v>45901.782153796303</v>
      </c>
      <c r="H130" s="1">
        <v>45897</v>
      </c>
      <c r="I130" t="s">
        <v>899</v>
      </c>
      <c r="L130" t="s">
        <v>299</v>
      </c>
      <c r="M130" t="s">
        <v>931</v>
      </c>
      <c r="N130" t="s">
        <v>931</v>
      </c>
      <c r="O130" t="s">
        <v>1429</v>
      </c>
      <c r="S130" t="s">
        <v>211</v>
      </c>
      <c r="U130" t="s">
        <v>249</v>
      </c>
      <c r="V130" t="s">
        <v>1430</v>
      </c>
      <c r="W130" t="s">
        <v>1431</v>
      </c>
      <c r="X130" t="s">
        <v>295</v>
      </c>
      <c r="Y130" t="s">
        <v>281</v>
      </c>
      <c r="Z130">
        <v>1</v>
      </c>
      <c r="AA130">
        <v>0</v>
      </c>
      <c r="AB130">
        <v>0</v>
      </c>
      <c r="AC130">
        <v>36</v>
      </c>
      <c r="AD130">
        <v>3</v>
      </c>
      <c r="AE130">
        <v>1</v>
      </c>
      <c r="AF130" t="s">
        <v>434</v>
      </c>
      <c r="AG130" t="s">
        <v>283</v>
      </c>
      <c r="AH130">
        <v>1</v>
      </c>
      <c r="AI130">
        <v>0</v>
      </c>
      <c r="AJ130">
        <v>0</v>
      </c>
      <c r="AK130">
        <v>0</v>
      </c>
      <c r="AL130">
        <v>0</v>
      </c>
      <c r="AM130">
        <v>0</v>
      </c>
      <c r="AN130">
        <v>0</v>
      </c>
      <c r="AO130">
        <v>0</v>
      </c>
      <c r="AP130">
        <v>0</v>
      </c>
      <c r="AR130" t="s">
        <v>283</v>
      </c>
      <c r="AS130">
        <v>5</v>
      </c>
      <c r="AT130">
        <v>3</v>
      </c>
      <c r="AU130" t="s">
        <v>306</v>
      </c>
      <c r="AV130" t="s">
        <v>213</v>
      </c>
      <c r="AW130">
        <v>1</v>
      </c>
      <c r="AX130">
        <v>0</v>
      </c>
      <c r="AY130">
        <v>0</v>
      </c>
      <c r="AZ130">
        <v>0</v>
      </c>
      <c r="BA130">
        <v>0</v>
      </c>
      <c r="BC130" t="s">
        <v>214</v>
      </c>
      <c r="BD130" t="s">
        <v>327</v>
      </c>
      <c r="BE130">
        <v>0</v>
      </c>
      <c r="BF130">
        <v>0</v>
      </c>
      <c r="BG130">
        <v>0</v>
      </c>
      <c r="BH130">
        <v>0</v>
      </c>
      <c r="BI130">
        <v>0</v>
      </c>
      <c r="BJ130">
        <v>1</v>
      </c>
      <c r="BK130" t="s">
        <v>285</v>
      </c>
      <c r="BL130" t="s">
        <v>217</v>
      </c>
      <c r="BM130" t="s">
        <v>218</v>
      </c>
      <c r="BN130" t="s">
        <v>219</v>
      </c>
      <c r="BO130" t="s">
        <v>220</v>
      </c>
      <c r="BP130" t="s">
        <v>221</v>
      </c>
      <c r="BQ130" t="s">
        <v>222</v>
      </c>
      <c r="BS130" t="s">
        <v>258</v>
      </c>
      <c r="BT130" t="s">
        <v>223</v>
      </c>
      <c r="BU130" t="s">
        <v>224</v>
      </c>
      <c r="BV130" t="s">
        <v>225</v>
      </c>
      <c r="BW130" t="s">
        <v>222</v>
      </c>
      <c r="CF130" t="s">
        <v>355</v>
      </c>
      <c r="CG130">
        <v>0</v>
      </c>
      <c r="CH130">
        <v>0</v>
      </c>
      <c r="CI130">
        <v>0</v>
      </c>
      <c r="CJ130">
        <v>0</v>
      </c>
      <c r="CK130">
        <v>1</v>
      </c>
      <c r="CL130" t="s">
        <v>227</v>
      </c>
      <c r="CM130" t="s">
        <v>228</v>
      </c>
      <c r="CN130" t="s">
        <v>229</v>
      </c>
      <c r="CO130" t="s">
        <v>421</v>
      </c>
      <c r="CP130" t="s">
        <v>231</v>
      </c>
      <c r="CQ130">
        <v>3</v>
      </c>
      <c r="CR130" t="s">
        <v>222</v>
      </c>
      <c r="CV130" t="s">
        <v>398</v>
      </c>
      <c r="CW130" t="s">
        <v>268</v>
      </c>
      <c r="CX130" t="s">
        <v>234</v>
      </c>
      <c r="GC130" t="s">
        <v>1432</v>
      </c>
      <c r="GD130" t="s">
        <v>1433</v>
      </c>
      <c r="GE130" t="s">
        <v>1434</v>
      </c>
      <c r="GM130">
        <v>698018722</v>
      </c>
      <c r="GN130" t="s">
        <v>1435</v>
      </c>
      <c r="GO130" s="1">
        <v>45901.553020833337</v>
      </c>
      <c r="GR130" t="s">
        <v>240</v>
      </c>
      <c r="GT130" t="s">
        <v>241</v>
      </c>
      <c r="GV130" t="s">
        <v>1436</v>
      </c>
      <c r="GW130">
        <v>129</v>
      </c>
    </row>
    <row r="131" spans="1:205" x14ac:dyDescent="0.3">
      <c r="A131" s="1">
        <v>45901.779134143508</v>
      </c>
      <c r="B131" s="1">
        <v>45901.784239814813</v>
      </c>
      <c r="C131" t="s">
        <v>1437</v>
      </c>
      <c r="D131">
        <v>22.072679000000001</v>
      </c>
      <c r="E131">
        <v>78.944525999999996</v>
      </c>
      <c r="F131">
        <v>647.29998779296875</v>
      </c>
      <c r="G131">
        <v>156.8999938964844</v>
      </c>
      <c r="H131" s="1">
        <v>45901</v>
      </c>
      <c r="I131" t="s">
        <v>625</v>
      </c>
      <c r="L131" t="s">
        <v>299</v>
      </c>
      <c r="M131" t="s">
        <v>626</v>
      </c>
      <c r="N131" t="s">
        <v>627</v>
      </c>
      <c r="O131" t="s">
        <v>1420</v>
      </c>
      <c r="S131" t="s">
        <v>302</v>
      </c>
      <c r="U131" t="s">
        <v>249</v>
      </c>
      <c r="V131" t="s">
        <v>1438</v>
      </c>
      <c r="W131" t="s">
        <v>1439</v>
      </c>
      <c r="X131" t="s">
        <v>295</v>
      </c>
      <c r="Y131" t="s">
        <v>209</v>
      </c>
      <c r="Z131">
        <v>0</v>
      </c>
      <c r="AA131">
        <v>0</v>
      </c>
      <c r="AB131">
        <v>1</v>
      </c>
      <c r="AC131">
        <v>372</v>
      </c>
      <c r="AD131">
        <v>72</v>
      </c>
      <c r="AE131">
        <v>72</v>
      </c>
      <c r="AF131" t="s">
        <v>210</v>
      </c>
      <c r="AG131" t="s">
        <v>302</v>
      </c>
      <c r="AH131">
        <v>0</v>
      </c>
      <c r="AI131">
        <v>0</v>
      </c>
      <c r="AJ131">
        <v>0</v>
      </c>
      <c r="AK131">
        <v>0</v>
      </c>
      <c r="AL131">
        <v>0</v>
      </c>
      <c r="AM131">
        <v>1</v>
      </c>
      <c r="AN131">
        <v>0</v>
      </c>
      <c r="AO131">
        <v>0</v>
      </c>
      <c r="AP131">
        <v>0</v>
      </c>
      <c r="AR131" t="s">
        <v>302</v>
      </c>
      <c r="AS131">
        <v>38</v>
      </c>
      <c r="AT131">
        <v>32</v>
      </c>
      <c r="AU131" t="s">
        <v>306</v>
      </c>
      <c r="AV131" t="s">
        <v>213</v>
      </c>
      <c r="AW131">
        <v>1</v>
      </c>
      <c r="AX131">
        <v>0</v>
      </c>
      <c r="AY131">
        <v>0</v>
      </c>
      <c r="AZ131">
        <v>0</v>
      </c>
      <c r="BA131">
        <v>0</v>
      </c>
      <c r="BC131" t="s">
        <v>341</v>
      </c>
      <c r="BD131" t="s">
        <v>327</v>
      </c>
      <c r="BE131">
        <v>0</v>
      </c>
      <c r="BF131">
        <v>0</v>
      </c>
      <c r="BG131">
        <v>0</v>
      </c>
      <c r="BH131">
        <v>0</v>
      </c>
      <c r="BI131">
        <v>0</v>
      </c>
      <c r="BJ131">
        <v>1</v>
      </c>
      <c r="BK131" t="s">
        <v>285</v>
      </c>
      <c r="BL131" t="s">
        <v>217</v>
      </c>
      <c r="BM131" t="s">
        <v>218</v>
      </c>
      <c r="BN131" t="s">
        <v>219</v>
      </c>
      <c r="BO131" t="s">
        <v>220</v>
      </c>
      <c r="BP131" t="s">
        <v>221</v>
      </c>
      <c r="BQ131" t="s">
        <v>222</v>
      </c>
      <c r="BS131" t="s">
        <v>258</v>
      </c>
      <c r="BT131" t="s">
        <v>223</v>
      </c>
      <c r="BU131" t="s">
        <v>224</v>
      </c>
      <c r="BV131" t="s">
        <v>225</v>
      </c>
      <c r="BW131" t="s">
        <v>222</v>
      </c>
      <c r="CF131" t="s">
        <v>355</v>
      </c>
      <c r="CG131">
        <v>0</v>
      </c>
      <c r="CH131">
        <v>0</v>
      </c>
      <c r="CI131">
        <v>0</v>
      </c>
      <c r="CJ131">
        <v>0</v>
      </c>
      <c r="CK131">
        <v>1</v>
      </c>
      <c r="CL131" t="s">
        <v>227</v>
      </c>
      <c r="CM131" t="s">
        <v>228</v>
      </c>
      <c r="CN131" t="s">
        <v>229</v>
      </c>
      <c r="CO131" t="s">
        <v>230</v>
      </c>
      <c r="CP131" t="s">
        <v>381</v>
      </c>
      <c r="CQ131">
        <v>16</v>
      </c>
      <c r="CR131" t="s">
        <v>222</v>
      </c>
      <c r="CV131" t="s">
        <v>398</v>
      </c>
      <c r="CW131" t="s">
        <v>329</v>
      </c>
      <c r="CX131" t="s">
        <v>330</v>
      </c>
      <c r="GC131" t="s">
        <v>1440</v>
      </c>
      <c r="GD131" t="s">
        <v>1441</v>
      </c>
      <c r="GE131" t="s">
        <v>295</v>
      </c>
      <c r="GF131" t="s">
        <v>295</v>
      </c>
      <c r="GM131">
        <v>698019868</v>
      </c>
      <c r="GN131" t="s">
        <v>1442</v>
      </c>
      <c r="GO131" s="1">
        <v>45901.555138888893</v>
      </c>
      <c r="GR131" t="s">
        <v>240</v>
      </c>
      <c r="GT131" t="s">
        <v>1427</v>
      </c>
      <c r="GV131" t="s">
        <v>1443</v>
      </c>
      <c r="GW131">
        <v>130</v>
      </c>
    </row>
    <row r="132" spans="1:205" x14ac:dyDescent="0.3">
      <c r="A132" s="1">
        <v>45901.810509016213</v>
      </c>
      <c r="B132" s="1">
        <v>45901.817756886572</v>
      </c>
      <c r="C132" t="s">
        <v>1444</v>
      </c>
      <c r="D132">
        <v>21.9834</v>
      </c>
      <c r="E132">
        <v>82.175799999999995</v>
      </c>
      <c r="F132">
        <v>0</v>
      </c>
      <c r="G132">
        <v>50000</v>
      </c>
      <c r="H132" s="1">
        <v>45901</v>
      </c>
      <c r="I132" t="s">
        <v>829</v>
      </c>
      <c r="L132" t="s">
        <v>201</v>
      </c>
      <c r="M132" t="s">
        <v>1445</v>
      </c>
      <c r="N132" t="s">
        <v>1446</v>
      </c>
      <c r="O132" t="s">
        <v>1447</v>
      </c>
      <c r="P132" t="s">
        <v>1448</v>
      </c>
      <c r="Q132" t="s">
        <v>280</v>
      </c>
      <c r="R132" t="s">
        <v>295</v>
      </c>
      <c r="S132" t="s">
        <v>283</v>
      </c>
      <c r="U132" t="s">
        <v>208</v>
      </c>
      <c r="Y132" t="s">
        <v>281</v>
      </c>
      <c r="Z132">
        <v>1</v>
      </c>
      <c r="AA132">
        <v>0</v>
      </c>
      <c r="AB132">
        <v>0</v>
      </c>
      <c r="AC132">
        <v>36</v>
      </c>
      <c r="AD132">
        <v>36</v>
      </c>
      <c r="AE132">
        <v>36</v>
      </c>
      <c r="AF132" t="s">
        <v>210</v>
      </c>
      <c r="AG132" t="s">
        <v>354</v>
      </c>
      <c r="AH132">
        <v>1</v>
      </c>
      <c r="AI132">
        <v>0</v>
      </c>
      <c r="AJ132">
        <v>0</v>
      </c>
      <c r="AK132">
        <v>0</v>
      </c>
      <c r="AL132">
        <v>0</v>
      </c>
      <c r="AM132">
        <v>0</v>
      </c>
      <c r="AN132">
        <v>0</v>
      </c>
      <c r="AO132">
        <v>1</v>
      </c>
      <c r="AP132">
        <v>0</v>
      </c>
      <c r="AR132" t="s">
        <v>283</v>
      </c>
      <c r="AS132">
        <v>8</v>
      </c>
      <c r="AT132">
        <v>7</v>
      </c>
      <c r="AU132" t="s">
        <v>306</v>
      </c>
      <c r="AV132" t="s">
        <v>1046</v>
      </c>
      <c r="AW132">
        <v>1</v>
      </c>
      <c r="AX132">
        <v>0</v>
      </c>
      <c r="AY132">
        <v>0</v>
      </c>
      <c r="AZ132">
        <v>0</v>
      </c>
      <c r="BA132">
        <v>1</v>
      </c>
      <c r="BB132" t="s">
        <v>1449</v>
      </c>
      <c r="BC132" t="s">
        <v>308</v>
      </c>
      <c r="BD132" t="s">
        <v>503</v>
      </c>
      <c r="BE132">
        <v>0</v>
      </c>
      <c r="BF132">
        <v>0</v>
      </c>
      <c r="BG132">
        <v>0</v>
      </c>
      <c r="BH132">
        <v>0</v>
      </c>
      <c r="BI132">
        <v>1</v>
      </c>
      <c r="BJ132">
        <v>0</v>
      </c>
      <c r="BK132" t="s">
        <v>285</v>
      </c>
      <c r="BL132" t="s">
        <v>408</v>
      </c>
      <c r="BM132" t="s">
        <v>218</v>
      </c>
      <c r="BN132" t="s">
        <v>219</v>
      </c>
      <c r="BO132" t="s">
        <v>257</v>
      </c>
      <c r="BP132" t="s">
        <v>221</v>
      </c>
      <c r="BQ132" t="s">
        <v>222</v>
      </c>
      <c r="BS132" t="s">
        <v>258</v>
      </c>
      <c r="BT132" t="s">
        <v>490</v>
      </c>
      <c r="BU132" t="s">
        <v>224</v>
      </c>
      <c r="BV132" t="s">
        <v>225</v>
      </c>
      <c r="BW132" t="s">
        <v>222</v>
      </c>
      <c r="CF132" t="s">
        <v>640</v>
      </c>
      <c r="CG132">
        <v>0</v>
      </c>
      <c r="CH132">
        <v>1</v>
      </c>
      <c r="CI132">
        <v>1</v>
      </c>
      <c r="CJ132">
        <v>1</v>
      </c>
      <c r="CK132">
        <v>0</v>
      </c>
      <c r="CL132" t="s">
        <v>263</v>
      </c>
      <c r="CM132" t="s">
        <v>264</v>
      </c>
      <c r="CN132" t="s">
        <v>436</v>
      </c>
      <c r="CO132" t="s">
        <v>230</v>
      </c>
      <c r="CP132" t="s">
        <v>266</v>
      </c>
      <c r="CQ132">
        <v>7</v>
      </c>
      <c r="CR132" t="s">
        <v>222</v>
      </c>
      <c r="CV132" t="s">
        <v>232</v>
      </c>
      <c r="CW132" t="s">
        <v>233</v>
      </c>
      <c r="CX132" t="s">
        <v>234</v>
      </c>
      <c r="GC132" t="s">
        <v>1450</v>
      </c>
      <c r="GD132" t="s">
        <v>1451</v>
      </c>
      <c r="GE132" t="s">
        <v>836</v>
      </c>
      <c r="GM132">
        <v>698038027</v>
      </c>
      <c r="GN132" t="s">
        <v>1452</v>
      </c>
      <c r="GO132" s="1">
        <v>45901.588587962957</v>
      </c>
      <c r="GR132" t="s">
        <v>240</v>
      </c>
      <c r="GT132" t="s">
        <v>1427</v>
      </c>
      <c r="GV132" t="s">
        <v>1453</v>
      </c>
      <c r="GW132">
        <v>131</v>
      </c>
    </row>
    <row r="133" spans="1:205" x14ac:dyDescent="0.3">
      <c r="A133" s="1">
        <v>45901.817757719909</v>
      </c>
      <c r="B133" s="1">
        <v>45901.826875706021</v>
      </c>
      <c r="C133" t="s">
        <v>1454</v>
      </c>
      <c r="D133">
        <v>24.456538999999999</v>
      </c>
      <c r="E133">
        <v>74.873492999999996</v>
      </c>
      <c r="F133">
        <v>0</v>
      </c>
      <c r="G133">
        <v>114</v>
      </c>
      <c r="H133" s="1">
        <v>45901</v>
      </c>
      <c r="I133" t="s">
        <v>829</v>
      </c>
      <c r="L133" t="s">
        <v>299</v>
      </c>
      <c r="M133" t="s">
        <v>1445</v>
      </c>
      <c r="N133" t="s">
        <v>1446</v>
      </c>
      <c r="O133" t="s">
        <v>1455</v>
      </c>
      <c r="S133" t="s">
        <v>488</v>
      </c>
      <c r="U133" t="s">
        <v>208</v>
      </c>
      <c r="V133" t="s">
        <v>1456</v>
      </c>
      <c r="W133" t="s">
        <v>1457</v>
      </c>
      <c r="X133" t="s">
        <v>295</v>
      </c>
      <c r="Y133" t="s">
        <v>209</v>
      </c>
      <c r="Z133">
        <v>0</v>
      </c>
      <c r="AA133">
        <v>0</v>
      </c>
      <c r="AB133">
        <v>1</v>
      </c>
      <c r="AC133">
        <v>288</v>
      </c>
      <c r="AD133">
        <v>288</v>
      </c>
      <c r="AE133">
        <v>12</v>
      </c>
      <c r="AF133" t="s">
        <v>210</v>
      </c>
      <c r="AG133" t="s">
        <v>282</v>
      </c>
      <c r="AH133">
        <v>0</v>
      </c>
      <c r="AI133">
        <v>0</v>
      </c>
      <c r="AJ133">
        <v>0</v>
      </c>
      <c r="AK133">
        <v>0</v>
      </c>
      <c r="AL133">
        <v>0</v>
      </c>
      <c r="AM133">
        <v>0</v>
      </c>
      <c r="AN133">
        <v>0</v>
      </c>
      <c r="AO133">
        <v>1</v>
      </c>
      <c r="AP133">
        <v>0</v>
      </c>
      <c r="AR133" t="s">
        <v>282</v>
      </c>
      <c r="AS133">
        <v>16</v>
      </c>
      <c r="AT133">
        <v>8</v>
      </c>
      <c r="AU133" t="s">
        <v>407</v>
      </c>
      <c r="AV133" t="s">
        <v>284</v>
      </c>
      <c r="AW133">
        <v>1</v>
      </c>
      <c r="AX133">
        <v>1</v>
      </c>
      <c r="AY133">
        <v>0</v>
      </c>
      <c r="AZ133">
        <v>0</v>
      </c>
      <c r="BA133">
        <v>0</v>
      </c>
      <c r="BC133" t="s">
        <v>308</v>
      </c>
      <c r="BD133" t="s">
        <v>503</v>
      </c>
      <c r="BE133">
        <v>0</v>
      </c>
      <c r="BF133">
        <v>0</v>
      </c>
      <c r="BG133">
        <v>0</v>
      </c>
      <c r="BH133">
        <v>0</v>
      </c>
      <c r="BI133">
        <v>1</v>
      </c>
      <c r="BJ133">
        <v>0</v>
      </c>
      <c r="BK133" t="s">
        <v>285</v>
      </c>
      <c r="BL133" t="s">
        <v>408</v>
      </c>
      <c r="BM133" t="s">
        <v>218</v>
      </c>
      <c r="BN133" t="s">
        <v>219</v>
      </c>
      <c r="BO133" t="s">
        <v>220</v>
      </c>
      <c r="BP133" t="s">
        <v>221</v>
      </c>
      <c r="BQ133" t="s">
        <v>222</v>
      </c>
      <c r="BS133" t="s">
        <v>258</v>
      </c>
      <c r="BT133" t="s">
        <v>490</v>
      </c>
      <c r="BU133" t="s">
        <v>224</v>
      </c>
      <c r="BV133" t="s">
        <v>225</v>
      </c>
      <c r="BW133" t="s">
        <v>222</v>
      </c>
      <c r="CF133" t="s">
        <v>289</v>
      </c>
      <c r="CG133">
        <v>0</v>
      </c>
      <c r="CH133">
        <v>0</v>
      </c>
      <c r="CI133">
        <v>1</v>
      </c>
      <c r="CJ133">
        <v>1</v>
      </c>
      <c r="CK133">
        <v>0</v>
      </c>
      <c r="CL133" t="s">
        <v>263</v>
      </c>
      <c r="CM133" t="s">
        <v>346</v>
      </c>
      <c r="CN133" t="s">
        <v>265</v>
      </c>
      <c r="CO133" t="s">
        <v>230</v>
      </c>
      <c r="CP133" t="s">
        <v>266</v>
      </c>
      <c r="CQ133">
        <v>8</v>
      </c>
      <c r="CR133" t="s">
        <v>222</v>
      </c>
      <c r="CV133" t="s">
        <v>232</v>
      </c>
      <c r="CW133" t="s">
        <v>233</v>
      </c>
      <c r="CX133" t="s">
        <v>234</v>
      </c>
      <c r="GC133" t="s">
        <v>1458</v>
      </c>
      <c r="GD133" t="s">
        <v>1459</v>
      </c>
      <c r="GE133" t="s">
        <v>853</v>
      </c>
      <c r="GM133">
        <v>698042214</v>
      </c>
      <c r="GN133" t="s">
        <v>1460</v>
      </c>
      <c r="GO133" s="1">
        <v>45901.597696759258</v>
      </c>
      <c r="GR133" t="s">
        <v>240</v>
      </c>
      <c r="GT133" t="s">
        <v>1427</v>
      </c>
      <c r="GV133" t="s">
        <v>1461</v>
      </c>
      <c r="GW133">
        <v>132</v>
      </c>
    </row>
    <row r="134" spans="1:205" x14ac:dyDescent="0.3">
      <c r="A134" s="1">
        <v>45902.339308009257</v>
      </c>
      <c r="B134" s="1">
        <v>45902.349886469907</v>
      </c>
      <c r="C134" t="s">
        <v>1462</v>
      </c>
      <c r="D134">
        <v>24.456506000000001</v>
      </c>
      <c r="E134">
        <v>74.873795000000001</v>
      </c>
      <c r="F134">
        <v>442.30001831054688</v>
      </c>
      <c r="G134">
        <v>104.09999847412109</v>
      </c>
      <c r="H134" s="1">
        <v>45902</v>
      </c>
      <c r="I134" t="s">
        <v>244</v>
      </c>
      <c r="L134" t="s">
        <v>299</v>
      </c>
      <c r="M134" t="s">
        <v>1445</v>
      </c>
      <c r="N134" t="s">
        <v>1445</v>
      </c>
      <c r="O134" t="s">
        <v>1455</v>
      </c>
      <c r="S134" t="s">
        <v>283</v>
      </c>
      <c r="U134" t="s">
        <v>249</v>
      </c>
      <c r="V134" t="s">
        <v>1463</v>
      </c>
      <c r="W134" t="s">
        <v>1464</v>
      </c>
      <c r="X134" t="s">
        <v>207</v>
      </c>
      <c r="Y134" t="s">
        <v>281</v>
      </c>
      <c r="Z134">
        <v>1</v>
      </c>
      <c r="AA134">
        <v>0</v>
      </c>
      <c r="AB134">
        <v>0</v>
      </c>
      <c r="AC134">
        <v>324</v>
      </c>
      <c r="AD134">
        <v>324</v>
      </c>
      <c r="AE134">
        <v>18</v>
      </c>
      <c r="AF134" t="s">
        <v>210</v>
      </c>
      <c r="AG134" t="s">
        <v>1465</v>
      </c>
      <c r="AH134">
        <v>1</v>
      </c>
      <c r="AI134">
        <v>0</v>
      </c>
      <c r="AJ134">
        <v>0</v>
      </c>
      <c r="AK134">
        <v>0</v>
      </c>
      <c r="AL134">
        <v>0</v>
      </c>
      <c r="AM134">
        <v>1</v>
      </c>
      <c r="AN134">
        <v>1</v>
      </c>
      <c r="AO134">
        <v>1</v>
      </c>
      <c r="AP134">
        <v>1</v>
      </c>
      <c r="AQ134" t="s">
        <v>1466</v>
      </c>
      <c r="AR134" t="s">
        <v>282</v>
      </c>
      <c r="AS134">
        <v>9</v>
      </c>
      <c r="AT134">
        <v>6</v>
      </c>
      <c r="AU134" t="s">
        <v>407</v>
      </c>
      <c r="AV134" t="s">
        <v>284</v>
      </c>
      <c r="AW134">
        <v>1</v>
      </c>
      <c r="AX134">
        <v>1</v>
      </c>
      <c r="AY134">
        <v>0</v>
      </c>
      <c r="AZ134">
        <v>0</v>
      </c>
      <c r="BA134">
        <v>0</v>
      </c>
      <c r="BC134" t="s">
        <v>214</v>
      </c>
      <c r="BD134" t="s">
        <v>327</v>
      </c>
      <c r="BE134">
        <v>0</v>
      </c>
      <c r="BF134">
        <v>0</v>
      </c>
      <c r="BG134">
        <v>0</v>
      </c>
      <c r="BH134">
        <v>0</v>
      </c>
      <c r="BI134">
        <v>0</v>
      </c>
      <c r="BJ134">
        <v>1</v>
      </c>
      <c r="BK134" t="s">
        <v>216</v>
      </c>
      <c r="BL134" t="s">
        <v>408</v>
      </c>
      <c r="BM134" t="s">
        <v>218</v>
      </c>
      <c r="BN134" t="s">
        <v>219</v>
      </c>
      <c r="BO134" t="s">
        <v>220</v>
      </c>
      <c r="BP134" t="s">
        <v>504</v>
      </c>
      <c r="BQ134" t="s">
        <v>222</v>
      </c>
      <c r="BS134" t="s">
        <v>258</v>
      </c>
      <c r="BT134" t="s">
        <v>259</v>
      </c>
      <c r="BU134" t="s">
        <v>224</v>
      </c>
      <c r="BV134" t="s">
        <v>225</v>
      </c>
      <c r="BW134" t="s">
        <v>222</v>
      </c>
      <c r="CF134" t="s">
        <v>355</v>
      </c>
      <c r="CG134">
        <v>0</v>
      </c>
      <c r="CH134">
        <v>0</v>
      </c>
      <c r="CI134">
        <v>0</v>
      </c>
      <c r="CJ134">
        <v>0</v>
      </c>
      <c r="CK134">
        <v>1</v>
      </c>
      <c r="CL134" t="s">
        <v>345</v>
      </c>
      <c r="CM134" t="s">
        <v>228</v>
      </c>
      <c r="CN134" t="s">
        <v>229</v>
      </c>
      <c r="CO134" t="s">
        <v>230</v>
      </c>
      <c r="CP134" t="s">
        <v>381</v>
      </c>
      <c r="CQ134">
        <v>6</v>
      </c>
      <c r="CR134" t="s">
        <v>222</v>
      </c>
      <c r="CV134" t="s">
        <v>398</v>
      </c>
      <c r="CW134" t="s">
        <v>367</v>
      </c>
      <c r="CX134" t="s">
        <v>368</v>
      </c>
      <c r="GC134" t="s">
        <v>1467</v>
      </c>
      <c r="GD134" t="s">
        <v>1468</v>
      </c>
      <c r="GE134" t="s">
        <v>252</v>
      </c>
      <c r="GM134">
        <v>698179689</v>
      </c>
      <c r="GN134" t="s">
        <v>1469</v>
      </c>
      <c r="GO134" s="1">
        <v>45902.120740740742</v>
      </c>
      <c r="GR134" t="s">
        <v>240</v>
      </c>
      <c r="GT134" t="s">
        <v>1427</v>
      </c>
      <c r="GV134" t="s">
        <v>1470</v>
      </c>
      <c r="GW134">
        <v>133</v>
      </c>
    </row>
    <row r="135" spans="1:205" x14ac:dyDescent="0.3">
      <c r="A135" s="1">
        <v>45902.349890219914</v>
      </c>
      <c r="B135" s="1">
        <v>45902.355750208328</v>
      </c>
      <c r="C135" t="s">
        <v>1471</v>
      </c>
      <c r="D135">
        <v>24.456503000000001</v>
      </c>
      <c r="E135">
        <v>74.873790999999997</v>
      </c>
      <c r="F135">
        <v>442.10000610351563</v>
      </c>
      <c r="G135">
        <v>116.1999969482422</v>
      </c>
      <c r="H135" s="1">
        <v>45902</v>
      </c>
      <c r="I135" t="s">
        <v>244</v>
      </c>
      <c r="L135" t="s">
        <v>299</v>
      </c>
      <c r="M135" t="s">
        <v>1445</v>
      </c>
      <c r="N135" t="s">
        <v>1446</v>
      </c>
      <c r="O135" t="s">
        <v>1447</v>
      </c>
      <c r="S135" t="s">
        <v>211</v>
      </c>
      <c r="U135" t="s">
        <v>249</v>
      </c>
      <c r="V135" t="s">
        <v>1472</v>
      </c>
      <c r="W135" t="s">
        <v>1473</v>
      </c>
      <c r="X135" t="s">
        <v>295</v>
      </c>
      <c r="Y135" t="s">
        <v>250</v>
      </c>
      <c r="Z135">
        <v>0</v>
      </c>
      <c r="AA135">
        <v>1</v>
      </c>
      <c r="AB135">
        <v>0</v>
      </c>
      <c r="AC135">
        <v>288</v>
      </c>
      <c r="AD135">
        <v>288</v>
      </c>
      <c r="AE135">
        <v>288</v>
      </c>
      <c r="AF135" t="s">
        <v>210</v>
      </c>
      <c r="AG135" t="s">
        <v>211</v>
      </c>
      <c r="AH135">
        <v>0</v>
      </c>
      <c r="AI135">
        <v>0</v>
      </c>
      <c r="AJ135">
        <v>0</v>
      </c>
      <c r="AK135">
        <v>0</v>
      </c>
      <c r="AL135">
        <v>0</v>
      </c>
      <c r="AM135">
        <v>0</v>
      </c>
      <c r="AN135">
        <v>1</v>
      </c>
      <c r="AO135">
        <v>0</v>
      </c>
      <c r="AP135">
        <v>0</v>
      </c>
      <c r="AR135" t="s">
        <v>211</v>
      </c>
      <c r="AS135">
        <v>9</v>
      </c>
      <c r="AT135">
        <v>7</v>
      </c>
      <c r="AU135" t="s">
        <v>212</v>
      </c>
      <c r="AV135" t="s">
        <v>284</v>
      </c>
      <c r="AW135">
        <v>1</v>
      </c>
      <c r="AX135">
        <v>1</v>
      </c>
      <c r="AY135">
        <v>0</v>
      </c>
      <c r="AZ135">
        <v>0</v>
      </c>
      <c r="BA135">
        <v>0</v>
      </c>
      <c r="BC135" t="s">
        <v>214</v>
      </c>
      <c r="BD135" t="s">
        <v>533</v>
      </c>
      <c r="BE135">
        <v>1</v>
      </c>
      <c r="BF135">
        <v>0</v>
      </c>
      <c r="BG135">
        <v>1</v>
      </c>
      <c r="BH135">
        <v>0</v>
      </c>
      <c r="BI135">
        <v>0</v>
      </c>
      <c r="BJ135">
        <v>0</v>
      </c>
      <c r="BK135" t="s">
        <v>216</v>
      </c>
      <c r="BL135" t="s">
        <v>255</v>
      </c>
      <c r="BM135" t="s">
        <v>218</v>
      </c>
      <c r="BN135" t="s">
        <v>219</v>
      </c>
      <c r="BO135" t="s">
        <v>257</v>
      </c>
      <c r="BP135" t="s">
        <v>221</v>
      </c>
      <c r="BQ135" t="s">
        <v>222</v>
      </c>
      <c r="BS135" t="s">
        <v>258</v>
      </c>
      <c r="BT135" t="s">
        <v>259</v>
      </c>
      <c r="BU135" t="s">
        <v>224</v>
      </c>
      <c r="BV135" t="s">
        <v>225</v>
      </c>
      <c r="BW135" t="s">
        <v>222</v>
      </c>
      <c r="CF135" t="s">
        <v>289</v>
      </c>
      <c r="CG135">
        <v>0</v>
      </c>
      <c r="CH135">
        <v>0</v>
      </c>
      <c r="CI135">
        <v>1</v>
      </c>
      <c r="CJ135">
        <v>1</v>
      </c>
      <c r="CK135">
        <v>0</v>
      </c>
      <c r="CL135" t="s">
        <v>345</v>
      </c>
      <c r="CM135" t="s">
        <v>228</v>
      </c>
      <c r="CN135" t="s">
        <v>229</v>
      </c>
      <c r="CO135" t="s">
        <v>230</v>
      </c>
      <c r="CP135" t="s">
        <v>381</v>
      </c>
      <c r="CQ135">
        <v>6</v>
      </c>
      <c r="CR135" t="s">
        <v>222</v>
      </c>
      <c r="CV135" t="s">
        <v>398</v>
      </c>
      <c r="CW135" t="s">
        <v>367</v>
      </c>
      <c r="CX135" t="s">
        <v>234</v>
      </c>
      <c r="GC135" t="s">
        <v>1474</v>
      </c>
      <c r="GD135" t="s">
        <v>1475</v>
      </c>
      <c r="GE135" t="s">
        <v>252</v>
      </c>
      <c r="GF135" t="s">
        <v>1476</v>
      </c>
      <c r="GM135">
        <v>698180575</v>
      </c>
      <c r="GN135" t="s">
        <v>1477</v>
      </c>
      <c r="GO135" s="1">
        <v>45902.126597222217</v>
      </c>
      <c r="GR135" t="s">
        <v>240</v>
      </c>
      <c r="GT135" t="s">
        <v>1427</v>
      </c>
      <c r="GV135" t="s">
        <v>1478</v>
      </c>
      <c r="GW135">
        <v>134</v>
      </c>
    </row>
    <row r="136" spans="1:205" x14ac:dyDescent="0.3">
      <c r="A136" s="1">
        <v>45902.449160277778</v>
      </c>
      <c r="B136" s="1">
        <v>45902.464011678239</v>
      </c>
      <c r="H136" s="1">
        <v>45902</v>
      </c>
      <c r="I136" t="s">
        <v>1479</v>
      </c>
      <c r="L136" t="s">
        <v>201</v>
      </c>
      <c r="M136" t="s">
        <v>276</v>
      </c>
      <c r="N136" t="s">
        <v>1480</v>
      </c>
      <c r="O136" t="s">
        <v>1481</v>
      </c>
      <c r="P136" t="s">
        <v>1482</v>
      </c>
      <c r="Q136" t="s">
        <v>500</v>
      </c>
      <c r="R136" t="s">
        <v>207</v>
      </c>
      <c r="U136" t="s">
        <v>249</v>
      </c>
      <c r="Y136" t="s">
        <v>209</v>
      </c>
      <c r="Z136">
        <v>0</v>
      </c>
      <c r="AA136">
        <v>0</v>
      </c>
      <c r="AB136">
        <v>1</v>
      </c>
      <c r="AC136">
        <v>176</v>
      </c>
      <c r="AD136">
        <v>80</v>
      </c>
      <c r="AE136">
        <v>80</v>
      </c>
      <c r="AF136" t="s">
        <v>210</v>
      </c>
      <c r="AG136" t="s">
        <v>302</v>
      </c>
      <c r="AH136">
        <v>0</v>
      </c>
      <c r="AI136">
        <v>0</v>
      </c>
      <c r="AJ136">
        <v>0</v>
      </c>
      <c r="AK136">
        <v>0</v>
      </c>
      <c r="AL136">
        <v>0</v>
      </c>
      <c r="AM136">
        <v>1</v>
      </c>
      <c r="AN136">
        <v>0</v>
      </c>
      <c r="AO136">
        <v>0</v>
      </c>
      <c r="AP136">
        <v>0</v>
      </c>
      <c r="AR136" t="s">
        <v>302</v>
      </c>
      <c r="AS136">
        <v>31</v>
      </c>
      <c r="AT136">
        <v>22</v>
      </c>
      <c r="AU136" t="s">
        <v>253</v>
      </c>
      <c r="AV136" t="s">
        <v>467</v>
      </c>
      <c r="AW136">
        <v>0</v>
      </c>
      <c r="AX136">
        <v>0</v>
      </c>
      <c r="AY136">
        <v>1</v>
      </c>
      <c r="AZ136">
        <v>0</v>
      </c>
      <c r="BA136">
        <v>0</v>
      </c>
      <c r="BC136" t="s">
        <v>308</v>
      </c>
      <c r="BD136" t="s">
        <v>468</v>
      </c>
      <c r="BE136">
        <v>1</v>
      </c>
      <c r="BF136">
        <v>1</v>
      </c>
      <c r="BG136">
        <v>1</v>
      </c>
      <c r="BH136">
        <v>0</v>
      </c>
      <c r="BI136">
        <v>0</v>
      </c>
      <c r="BJ136">
        <v>0</v>
      </c>
      <c r="BK136" t="s">
        <v>285</v>
      </c>
      <c r="BL136" t="s">
        <v>255</v>
      </c>
      <c r="BM136" t="s">
        <v>286</v>
      </c>
      <c r="BN136" t="s">
        <v>219</v>
      </c>
      <c r="BO136" t="s">
        <v>288</v>
      </c>
      <c r="BP136" t="s">
        <v>504</v>
      </c>
      <c r="BQ136" t="s">
        <v>222</v>
      </c>
      <c r="BS136" t="s">
        <v>258</v>
      </c>
      <c r="BT136" t="s">
        <v>490</v>
      </c>
      <c r="BU136" t="s">
        <v>224</v>
      </c>
      <c r="BV136" t="s">
        <v>225</v>
      </c>
      <c r="BW136" t="s">
        <v>222</v>
      </c>
      <c r="CF136" t="s">
        <v>389</v>
      </c>
      <c r="CG136">
        <v>1</v>
      </c>
      <c r="CH136">
        <v>1</v>
      </c>
      <c r="CI136">
        <v>0</v>
      </c>
      <c r="CJ136">
        <v>1</v>
      </c>
      <c r="CK136">
        <v>0</v>
      </c>
      <c r="CL136" t="s">
        <v>345</v>
      </c>
      <c r="CM136" t="s">
        <v>346</v>
      </c>
      <c r="CN136" t="s">
        <v>229</v>
      </c>
      <c r="CO136" t="s">
        <v>313</v>
      </c>
      <c r="CP136" t="s">
        <v>381</v>
      </c>
      <c r="CQ136">
        <v>21</v>
      </c>
      <c r="CR136" t="s">
        <v>258</v>
      </c>
      <c r="CS136" t="s">
        <v>382</v>
      </c>
      <c r="CT136" t="s">
        <v>291</v>
      </c>
      <c r="CU136" t="s">
        <v>366</v>
      </c>
      <c r="CV136" t="s">
        <v>267</v>
      </c>
      <c r="CW136" t="s">
        <v>268</v>
      </c>
      <c r="CX136" t="s">
        <v>269</v>
      </c>
      <c r="GC136" t="s">
        <v>1483</v>
      </c>
      <c r="GD136" t="s">
        <v>1484</v>
      </c>
      <c r="GE136" t="s">
        <v>1485</v>
      </c>
      <c r="GF136" t="s">
        <v>1485</v>
      </c>
      <c r="GM136">
        <v>698209922</v>
      </c>
      <c r="GN136" t="s">
        <v>1486</v>
      </c>
      <c r="GO136" s="1">
        <v>45902.234826388893</v>
      </c>
      <c r="GR136" t="s">
        <v>240</v>
      </c>
      <c r="GT136" t="s">
        <v>1427</v>
      </c>
      <c r="GV136" t="s">
        <v>1487</v>
      </c>
      <c r="GW136">
        <v>135</v>
      </c>
    </row>
    <row r="137" spans="1:205" x14ac:dyDescent="0.3">
      <c r="A137" s="1">
        <v>45902.464012245371</v>
      </c>
      <c r="B137" s="1">
        <v>45902.476547847233</v>
      </c>
      <c r="H137" s="1">
        <v>45902</v>
      </c>
      <c r="I137" t="s">
        <v>1479</v>
      </c>
      <c r="L137" t="s">
        <v>299</v>
      </c>
      <c r="M137" t="s">
        <v>276</v>
      </c>
      <c r="N137" t="s">
        <v>1480</v>
      </c>
      <c r="O137" t="s">
        <v>1481</v>
      </c>
      <c r="S137" t="s">
        <v>211</v>
      </c>
      <c r="U137" t="s">
        <v>208</v>
      </c>
      <c r="V137" t="s">
        <v>1488</v>
      </c>
      <c r="W137" t="s">
        <v>1489</v>
      </c>
      <c r="X137" t="s">
        <v>295</v>
      </c>
      <c r="Y137" t="s">
        <v>209</v>
      </c>
      <c r="Z137">
        <v>0</v>
      </c>
      <c r="AA137">
        <v>0</v>
      </c>
      <c r="AB137">
        <v>1</v>
      </c>
      <c r="AC137">
        <v>78</v>
      </c>
      <c r="AD137">
        <v>24</v>
      </c>
      <c r="AE137">
        <v>24</v>
      </c>
      <c r="AF137" t="s">
        <v>210</v>
      </c>
      <c r="AG137" t="s">
        <v>305</v>
      </c>
      <c r="AH137">
        <v>1</v>
      </c>
      <c r="AI137">
        <v>1</v>
      </c>
      <c r="AJ137">
        <v>0</v>
      </c>
      <c r="AK137">
        <v>0</v>
      </c>
      <c r="AL137">
        <v>0</v>
      </c>
      <c r="AM137">
        <v>1</v>
      </c>
      <c r="AN137">
        <v>1</v>
      </c>
      <c r="AO137">
        <v>1</v>
      </c>
      <c r="AP137">
        <v>0</v>
      </c>
      <c r="AR137" t="s">
        <v>211</v>
      </c>
      <c r="AS137">
        <v>31</v>
      </c>
      <c r="AT137">
        <v>22</v>
      </c>
      <c r="AU137" t="s">
        <v>212</v>
      </c>
      <c r="AV137" t="s">
        <v>213</v>
      </c>
      <c r="AW137">
        <v>1</v>
      </c>
      <c r="AX137">
        <v>0</v>
      </c>
      <c r="AY137">
        <v>0</v>
      </c>
      <c r="AZ137">
        <v>0</v>
      </c>
      <c r="BA137">
        <v>0</v>
      </c>
      <c r="BC137" t="s">
        <v>308</v>
      </c>
      <c r="BD137" t="s">
        <v>418</v>
      </c>
      <c r="BE137">
        <v>0</v>
      </c>
      <c r="BF137">
        <v>1</v>
      </c>
      <c r="BG137">
        <v>0</v>
      </c>
      <c r="BH137">
        <v>0</v>
      </c>
      <c r="BI137">
        <v>0</v>
      </c>
      <c r="BJ137">
        <v>0</v>
      </c>
      <c r="BK137" t="s">
        <v>285</v>
      </c>
      <c r="BL137" t="s">
        <v>408</v>
      </c>
      <c r="BM137" t="s">
        <v>286</v>
      </c>
      <c r="BN137" t="s">
        <v>219</v>
      </c>
      <c r="BO137" t="s">
        <v>220</v>
      </c>
      <c r="BP137" t="s">
        <v>221</v>
      </c>
      <c r="BQ137" t="s">
        <v>222</v>
      </c>
      <c r="BS137" t="s">
        <v>258</v>
      </c>
      <c r="BT137" t="s">
        <v>312</v>
      </c>
      <c r="BU137" t="s">
        <v>224</v>
      </c>
      <c r="BV137" t="s">
        <v>225</v>
      </c>
      <c r="BW137" t="s">
        <v>222</v>
      </c>
      <c r="CF137" t="s">
        <v>1093</v>
      </c>
      <c r="CG137">
        <v>0</v>
      </c>
      <c r="CH137">
        <v>1</v>
      </c>
      <c r="CI137">
        <v>0</v>
      </c>
      <c r="CJ137">
        <v>1</v>
      </c>
      <c r="CK137">
        <v>0</v>
      </c>
      <c r="CL137" t="s">
        <v>345</v>
      </c>
      <c r="CM137" t="s">
        <v>228</v>
      </c>
      <c r="CN137" t="s">
        <v>265</v>
      </c>
      <c r="CO137" t="s">
        <v>313</v>
      </c>
      <c r="CP137" t="s">
        <v>381</v>
      </c>
      <c r="CQ137">
        <v>20</v>
      </c>
      <c r="CR137" t="s">
        <v>258</v>
      </c>
      <c r="CS137" t="s">
        <v>382</v>
      </c>
      <c r="CT137" t="s">
        <v>291</v>
      </c>
      <c r="CU137" t="s">
        <v>366</v>
      </c>
      <c r="CV137" t="s">
        <v>267</v>
      </c>
      <c r="CW137" t="s">
        <v>268</v>
      </c>
      <c r="CX137" t="s">
        <v>234</v>
      </c>
      <c r="GC137" t="s">
        <v>1490</v>
      </c>
      <c r="GD137" t="s">
        <v>1491</v>
      </c>
      <c r="GE137" t="s">
        <v>1485</v>
      </c>
      <c r="GM137">
        <v>698216449</v>
      </c>
      <c r="GN137" t="s">
        <v>1492</v>
      </c>
      <c r="GO137" s="1">
        <v>45902.247361111113</v>
      </c>
      <c r="GR137" t="s">
        <v>240</v>
      </c>
      <c r="GT137" t="s">
        <v>1427</v>
      </c>
      <c r="GV137" t="s">
        <v>1493</v>
      </c>
      <c r="GW137">
        <v>136</v>
      </c>
    </row>
    <row r="138" spans="1:205" x14ac:dyDescent="0.3">
      <c r="A138" s="1">
        <v>45902.50091234954</v>
      </c>
      <c r="B138" s="1">
        <v>45902.512244317128</v>
      </c>
      <c r="C138" t="s">
        <v>1494</v>
      </c>
      <c r="D138">
        <v>23.031234999999999</v>
      </c>
      <c r="E138">
        <v>77.018811999999997</v>
      </c>
      <c r="F138">
        <v>446.9302978515625</v>
      </c>
      <c r="G138">
        <v>5.565000057220459</v>
      </c>
      <c r="H138" s="1">
        <v>45902</v>
      </c>
      <c r="I138" t="s">
        <v>298</v>
      </c>
      <c r="L138" t="s">
        <v>299</v>
      </c>
      <c r="M138" t="s">
        <v>645</v>
      </c>
      <c r="N138" t="s">
        <v>1495</v>
      </c>
      <c r="O138" t="s">
        <v>1496</v>
      </c>
      <c r="S138" t="s">
        <v>282</v>
      </c>
      <c r="U138" t="s">
        <v>208</v>
      </c>
      <c r="V138" t="s">
        <v>1497</v>
      </c>
      <c r="W138" t="s">
        <v>1498</v>
      </c>
      <c r="X138" t="s">
        <v>295</v>
      </c>
      <c r="Y138" t="s">
        <v>281</v>
      </c>
      <c r="Z138">
        <v>1</v>
      </c>
      <c r="AA138">
        <v>0</v>
      </c>
      <c r="AB138">
        <v>0</v>
      </c>
      <c r="AC138">
        <v>216</v>
      </c>
      <c r="AD138">
        <v>156</v>
      </c>
      <c r="AE138">
        <v>12</v>
      </c>
      <c r="AF138" t="s">
        <v>210</v>
      </c>
      <c r="AG138" t="s">
        <v>251</v>
      </c>
      <c r="AH138">
        <v>0</v>
      </c>
      <c r="AI138">
        <v>0</v>
      </c>
      <c r="AJ138">
        <v>0</v>
      </c>
      <c r="AK138">
        <v>0</v>
      </c>
      <c r="AL138">
        <v>0</v>
      </c>
      <c r="AM138">
        <v>0</v>
      </c>
      <c r="AN138">
        <v>0</v>
      </c>
      <c r="AO138">
        <v>0</v>
      </c>
      <c r="AP138">
        <v>1</v>
      </c>
      <c r="AQ138" t="s">
        <v>1499</v>
      </c>
      <c r="AR138" t="s">
        <v>488</v>
      </c>
      <c r="AS138">
        <v>10</v>
      </c>
      <c r="AT138">
        <v>7</v>
      </c>
      <c r="AU138" t="s">
        <v>306</v>
      </c>
      <c r="AV138" t="s">
        <v>307</v>
      </c>
      <c r="AW138">
        <v>0</v>
      </c>
      <c r="AX138">
        <v>1</v>
      </c>
      <c r="AY138">
        <v>0</v>
      </c>
      <c r="AZ138">
        <v>0</v>
      </c>
      <c r="BA138">
        <v>0</v>
      </c>
      <c r="BC138" t="s">
        <v>214</v>
      </c>
      <c r="BD138" t="s">
        <v>327</v>
      </c>
      <c r="BE138">
        <v>0</v>
      </c>
      <c r="BF138">
        <v>0</v>
      </c>
      <c r="BG138">
        <v>0</v>
      </c>
      <c r="BH138">
        <v>0</v>
      </c>
      <c r="BI138">
        <v>0</v>
      </c>
      <c r="BJ138">
        <v>1</v>
      </c>
      <c r="BK138" t="s">
        <v>446</v>
      </c>
      <c r="BN138" t="s">
        <v>287</v>
      </c>
      <c r="BO138" t="s">
        <v>220</v>
      </c>
      <c r="BP138" t="s">
        <v>221</v>
      </c>
      <c r="BQ138" t="s">
        <v>222</v>
      </c>
      <c r="BS138" t="s">
        <v>222</v>
      </c>
      <c r="BT138" t="s">
        <v>223</v>
      </c>
      <c r="BU138" t="s">
        <v>224</v>
      </c>
      <c r="BV138" t="s">
        <v>225</v>
      </c>
      <c r="BW138" t="s">
        <v>222</v>
      </c>
      <c r="CF138" t="s">
        <v>355</v>
      </c>
      <c r="CG138">
        <v>0</v>
      </c>
      <c r="CH138">
        <v>0</v>
      </c>
      <c r="CI138">
        <v>0</v>
      </c>
      <c r="CJ138">
        <v>0</v>
      </c>
      <c r="CK138">
        <v>1</v>
      </c>
      <c r="CL138" t="s">
        <v>345</v>
      </c>
      <c r="CM138" t="s">
        <v>228</v>
      </c>
      <c r="CN138" t="s">
        <v>229</v>
      </c>
      <c r="CO138" t="s">
        <v>230</v>
      </c>
      <c r="CP138" t="s">
        <v>266</v>
      </c>
      <c r="CQ138">
        <v>7</v>
      </c>
      <c r="CR138" t="s">
        <v>222</v>
      </c>
      <c r="CV138" t="s">
        <v>232</v>
      </c>
      <c r="CW138" t="s">
        <v>367</v>
      </c>
      <c r="CX138" t="s">
        <v>368</v>
      </c>
      <c r="GC138" t="s">
        <v>1500</v>
      </c>
      <c r="GD138" t="s">
        <v>1501</v>
      </c>
      <c r="GE138" t="s">
        <v>1502</v>
      </c>
      <c r="GM138">
        <v>698235543</v>
      </c>
      <c r="GN138" t="s">
        <v>1503</v>
      </c>
      <c r="GO138" s="1">
        <v>45902.283101851863</v>
      </c>
      <c r="GR138" t="s">
        <v>240</v>
      </c>
      <c r="GT138" t="s">
        <v>1427</v>
      </c>
      <c r="GV138" t="s">
        <v>1504</v>
      </c>
      <c r="GW138">
        <v>137</v>
      </c>
    </row>
    <row r="139" spans="1:205" x14ac:dyDescent="0.3">
      <c r="A139" s="1">
        <v>45902.512245914353</v>
      </c>
      <c r="B139" s="1">
        <v>45902.521908483803</v>
      </c>
      <c r="H139" s="1">
        <v>45902</v>
      </c>
      <c r="I139" t="s">
        <v>298</v>
      </c>
      <c r="L139" t="s">
        <v>201</v>
      </c>
      <c r="M139" t="s">
        <v>645</v>
      </c>
      <c r="N139" t="s">
        <v>1495</v>
      </c>
      <c r="O139" t="s">
        <v>1496</v>
      </c>
      <c r="P139" t="s">
        <v>1505</v>
      </c>
      <c r="Q139" t="s">
        <v>500</v>
      </c>
      <c r="R139" t="s">
        <v>207</v>
      </c>
      <c r="U139" t="s">
        <v>249</v>
      </c>
      <c r="Y139" t="s">
        <v>281</v>
      </c>
      <c r="Z139">
        <v>1</v>
      </c>
      <c r="AA139">
        <v>0</v>
      </c>
      <c r="AB139">
        <v>0</v>
      </c>
      <c r="AC139">
        <v>144</v>
      </c>
      <c r="AD139">
        <v>84</v>
      </c>
      <c r="AE139">
        <v>144</v>
      </c>
      <c r="AF139" t="s">
        <v>210</v>
      </c>
      <c r="AG139" t="s">
        <v>302</v>
      </c>
      <c r="AH139">
        <v>0</v>
      </c>
      <c r="AI139">
        <v>0</v>
      </c>
      <c r="AJ139">
        <v>0</v>
      </c>
      <c r="AK139">
        <v>0</v>
      </c>
      <c r="AL139">
        <v>0</v>
      </c>
      <c r="AM139">
        <v>1</v>
      </c>
      <c r="AN139">
        <v>0</v>
      </c>
      <c r="AO139">
        <v>0</v>
      </c>
      <c r="AP139">
        <v>0</v>
      </c>
      <c r="AR139" t="s">
        <v>302</v>
      </c>
      <c r="AS139">
        <v>10</v>
      </c>
      <c r="AT139">
        <v>7</v>
      </c>
      <c r="AU139" t="s">
        <v>407</v>
      </c>
      <c r="AV139" t="s">
        <v>532</v>
      </c>
      <c r="AW139">
        <v>1</v>
      </c>
      <c r="AX139">
        <v>1</v>
      </c>
      <c r="AY139">
        <v>1</v>
      </c>
      <c r="AZ139">
        <v>0</v>
      </c>
      <c r="BA139">
        <v>0</v>
      </c>
      <c r="BC139" t="s">
        <v>308</v>
      </c>
      <c r="BD139" t="s">
        <v>327</v>
      </c>
      <c r="BE139">
        <v>0</v>
      </c>
      <c r="BF139">
        <v>0</v>
      </c>
      <c r="BG139">
        <v>0</v>
      </c>
      <c r="BH139">
        <v>0</v>
      </c>
      <c r="BI139">
        <v>0</v>
      </c>
      <c r="BJ139">
        <v>1</v>
      </c>
      <c r="BK139" t="s">
        <v>216</v>
      </c>
      <c r="BL139" t="s">
        <v>408</v>
      </c>
      <c r="BM139" t="s">
        <v>218</v>
      </c>
      <c r="BN139" t="s">
        <v>409</v>
      </c>
      <c r="BO139" t="s">
        <v>257</v>
      </c>
      <c r="BP139" t="s">
        <v>311</v>
      </c>
      <c r="BQ139" t="s">
        <v>342</v>
      </c>
      <c r="BR139" t="s">
        <v>1506</v>
      </c>
      <c r="BS139" t="s">
        <v>258</v>
      </c>
      <c r="BT139" t="s">
        <v>223</v>
      </c>
      <c r="BU139" t="s">
        <v>224</v>
      </c>
      <c r="BV139" t="s">
        <v>225</v>
      </c>
      <c r="BW139" t="s">
        <v>222</v>
      </c>
      <c r="CF139" t="s">
        <v>435</v>
      </c>
      <c r="CG139">
        <v>1</v>
      </c>
      <c r="CH139">
        <v>1</v>
      </c>
      <c r="CI139">
        <v>1</v>
      </c>
      <c r="CJ139">
        <v>0</v>
      </c>
      <c r="CK139">
        <v>0</v>
      </c>
      <c r="CL139" t="s">
        <v>345</v>
      </c>
      <c r="CM139" t="s">
        <v>346</v>
      </c>
      <c r="CN139" t="s">
        <v>229</v>
      </c>
      <c r="CO139" t="s">
        <v>230</v>
      </c>
      <c r="CP139" t="s">
        <v>266</v>
      </c>
      <c r="CQ139">
        <v>7</v>
      </c>
      <c r="CR139" t="s">
        <v>222</v>
      </c>
      <c r="CV139" t="s">
        <v>232</v>
      </c>
      <c r="CW139" t="s">
        <v>367</v>
      </c>
      <c r="CX139" t="s">
        <v>368</v>
      </c>
      <c r="GC139" t="s">
        <v>1507</v>
      </c>
      <c r="GD139" t="s">
        <v>1508</v>
      </c>
      <c r="GE139" t="s">
        <v>1509</v>
      </c>
      <c r="GM139">
        <v>698242713</v>
      </c>
      <c r="GN139" t="s">
        <v>1510</v>
      </c>
      <c r="GO139" s="1">
        <v>45902.292754629627</v>
      </c>
      <c r="GR139" t="s">
        <v>240</v>
      </c>
      <c r="GT139" t="s">
        <v>1427</v>
      </c>
      <c r="GV139" t="s">
        <v>1511</v>
      </c>
      <c r="GW139">
        <v>138</v>
      </c>
    </row>
    <row r="140" spans="1:205" x14ac:dyDescent="0.3">
      <c r="A140" s="1">
        <v>45902.522265601852</v>
      </c>
      <c r="B140" s="1">
        <v>45902.574959861107</v>
      </c>
      <c r="H140" s="1">
        <v>45902</v>
      </c>
      <c r="I140" t="s">
        <v>275</v>
      </c>
      <c r="L140" t="s">
        <v>201</v>
      </c>
      <c r="M140" t="s">
        <v>569</v>
      </c>
      <c r="N140" t="s">
        <v>1512</v>
      </c>
      <c r="O140" t="s">
        <v>1513</v>
      </c>
      <c r="P140" t="s">
        <v>1514</v>
      </c>
      <c r="Q140" t="s">
        <v>500</v>
      </c>
      <c r="R140" t="s">
        <v>207</v>
      </c>
      <c r="U140" t="s">
        <v>249</v>
      </c>
      <c r="Y140" t="s">
        <v>209</v>
      </c>
      <c r="Z140">
        <v>0</v>
      </c>
      <c r="AA140">
        <v>0</v>
      </c>
      <c r="AB140">
        <v>1</v>
      </c>
      <c r="AC140">
        <v>144</v>
      </c>
      <c r="AD140">
        <v>144</v>
      </c>
      <c r="AE140">
        <v>144</v>
      </c>
      <c r="AF140" t="s">
        <v>210</v>
      </c>
      <c r="AG140" t="s">
        <v>302</v>
      </c>
      <c r="AH140">
        <v>0</v>
      </c>
      <c r="AI140">
        <v>0</v>
      </c>
      <c r="AJ140">
        <v>0</v>
      </c>
      <c r="AK140">
        <v>0</v>
      </c>
      <c r="AL140">
        <v>0</v>
      </c>
      <c r="AM140">
        <v>1</v>
      </c>
      <c r="AN140">
        <v>0</v>
      </c>
      <c r="AO140">
        <v>0</v>
      </c>
      <c r="AP140">
        <v>0</v>
      </c>
      <c r="AR140" t="s">
        <v>211</v>
      </c>
      <c r="AS140">
        <v>33</v>
      </c>
      <c r="AT140">
        <v>29</v>
      </c>
      <c r="AU140" t="s">
        <v>306</v>
      </c>
      <c r="AV140" t="s">
        <v>284</v>
      </c>
      <c r="AW140">
        <v>1</v>
      </c>
      <c r="AX140">
        <v>1</v>
      </c>
      <c r="AY140">
        <v>0</v>
      </c>
      <c r="AZ140">
        <v>0</v>
      </c>
      <c r="BA140">
        <v>0</v>
      </c>
      <c r="BC140" t="s">
        <v>214</v>
      </c>
      <c r="BD140" t="s">
        <v>327</v>
      </c>
      <c r="BE140">
        <v>0</v>
      </c>
      <c r="BF140">
        <v>0</v>
      </c>
      <c r="BG140">
        <v>0</v>
      </c>
      <c r="BH140">
        <v>0</v>
      </c>
      <c r="BI140">
        <v>0</v>
      </c>
      <c r="BJ140">
        <v>1</v>
      </c>
      <c r="BK140" t="s">
        <v>285</v>
      </c>
      <c r="BL140" t="s">
        <v>217</v>
      </c>
      <c r="BM140" t="s">
        <v>286</v>
      </c>
      <c r="BN140" t="s">
        <v>219</v>
      </c>
      <c r="BO140" t="s">
        <v>288</v>
      </c>
      <c r="BP140" t="s">
        <v>221</v>
      </c>
      <c r="BQ140" t="s">
        <v>222</v>
      </c>
      <c r="BS140" t="s">
        <v>258</v>
      </c>
      <c r="BT140" t="s">
        <v>223</v>
      </c>
      <c r="BU140" t="s">
        <v>224</v>
      </c>
      <c r="BV140" t="s">
        <v>225</v>
      </c>
      <c r="BW140" t="s">
        <v>222</v>
      </c>
      <c r="CF140" t="s">
        <v>289</v>
      </c>
      <c r="CG140">
        <v>0</v>
      </c>
      <c r="CH140">
        <v>0</v>
      </c>
      <c r="CI140">
        <v>1</v>
      </c>
      <c r="CJ140">
        <v>1</v>
      </c>
      <c r="CK140">
        <v>0</v>
      </c>
      <c r="CL140" t="s">
        <v>345</v>
      </c>
      <c r="CM140" t="s">
        <v>346</v>
      </c>
      <c r="CN140" t="s">
        <v>265</v>
      </c>
      <c r="CO140" t="s">
        <v>230</v>
      </c>
      <c r="CP140" t="s">
        <v>231</v>
      </c>
      <c r="CQ140">
        <v>29</v>
      </c>
      <c r="CR140" t="s">
        <v>258</v>
      </c>
      <c r="CS140" t="s">
        <v>382</v>
      </c>
      <c r="CT140" t="s">
        <v>291</v>
      </c>
      <c r="CU140" t="s">
        <v>292</v>
      </c>
      <c r="CV140" t="s">
        <v>267</v>
      </c>
      <c r="CW140" t="s">
        <v>268</v>
      </c>
      <c r="CX140" t="s">
        <v>269</v>
      </c>
      <c r="GC140" t="s">
        <v>1515</v>
      </c>
      <c r="GD140" t="s">
        <v>1516</v>
      </c>
      <c r="GE140" t="s">
        <v>252</v>
      </c>
      <c r="GF140" t="s">
        <v>1517</v>
      </c>
      <c r="GM140">
        <v>698275976</v>
      </c>
      <c r="GN140" t="s">
        <v>1518</v>
      </c>
      <c r="GO140" s="1">
        <v>45902.345810185187</v>
      </c>
      <c r="GR140" t="s">
        <v>240</v>
      </c>
      <c r="GT140" t="s">
        <v>1427</v>
      </c>
      <c r="GV140" t="s">
        <v>1519</v>
      </c>
      <c r="GW140">
        <v>139</v>
      </c>
    </row>
    <row r="141" spans="1:205" x14ac:dyDescent="0.3">
      <c r="A141" s="1">
        <v>45900.789348749997</v>
      </c>
      <c r="B141" s="1">
        <v>45902.66485173611</v>
      </c>
      <c r="H141" s="1">
        <v>45900</v>
      </c>
      <c r="I141" t="s">
        <v>1254</v>
      </c>
      <c r="L141" t="s">
        <v>299</v>
      </c>
      <c r="M141" t="s">
        <v>877</v>
      </c>
      <c r="N141" t="s">
        <v>877</v>
      </c>
      <c r="O141" t="s">
        <v>1520</v>
      </c>
      <c r="S141" t="s">
        <v>211</v>
      </c>
      <c r="U141" t="s">
        <v>208</v>
      </c>
      <c r="V141" t="s">
        <v>1521</v>
      </c>
      <c r="W141" t="s">
        <v>1522</v>
      </c>
      <c r="X141" t="s">
        <v>295</v>
      </c>
      <c r="Y141" t="s">
        <v>281</v>
      </c>
      <c r="Z141">
        <v>1</v>
      </c>
      <c r="AA141">
        <v>0</v>
      </c>
      <c r="AB141">
        <v>0</v>
      </c>
      <c r="AC141">
        <v>264</v>
      </c>
      <c r="AD141">
        <v>264</v>
      </c>
      <c r="AE141">
        <v>264</v>
      </c>
      <c r="AF141" t="s">
        <v>210</v>
      </c>
      <c r="AG141" t="s">
        <v>211</v>
      </c>
      <c r="AH141">
        <v>0</v>
      </c>
      <c r="AI141">
        <v>0</v>
      </c>
      <c r="AJ141">
        <v>0</v>
      </c>
      <c r="AK141">
        <v>0</v>
      </c>
      <c r="AL141">
        <v>0</v>
      </c>
      <c r="AM141">
        <v>0</v>
      </c>
      <c r="AN141">
        <v>1</v>
      </c>
      <c r="AO141">
        <v>0</v>
      </c>
      <c r="AP141">
        <v>0</v>
      </c>
      <c r="AR141" t="s">
        <v>211</v>
      </c>
      <c r="AS141">
        <v>15</v>
      </c>
      <c r="AT141">
        <v>10</v>
      </c>
      <c r="AU141" t="s">
        <v>306</v>
      </c>
      <c r="AV141" t="s">
        <v>858</v>
      </c>
      <c r="AW141">
        <v>0</v>
      </c>
      <c r="AX141">
        <v>0</v>
      </c>
      <c r="AY141">
        <v>0</v>
      </c>
      <c r="AZ141">
        <v>0</v>
      </c>
      <c r="BA141">
        <v>1</v>
      </c>
      <c r="BB141" t="s">
        <v>1523</v>
      </c>
      <c r="BC141" t="s">
        <v>341</v>
      </c>
      <c r="BD141" t="s">
        <v>327</v>
      </c>
      <c r="BE141">
        <v>0</v>
      </c>
      <c r="BF141">
        <v>0</v>
      </c>
      <c r="BG141">
        <v>0</v>
      </c>
      <c r="BH141">
        <v>0</v>
      </c>
      <c r="BI141">
        <v>0</v>
      </c>
      <c r="BJ141">
        <v>1</v>
      </c>
      <c r="BK141" t="s">
        <v>285</v>
      </c>
      <c r="BL141" t="s">
        <v>217</v>
      </c>
      <c r="BM141" t="s">
        <v>218</v>
      </c>
      <c r="BN141" t="s">
        <v>287</v>
      </c>
      <c r="BO141" t="s">
        <v>220</v>
      </c>
      <c r="BP141" t="s">
        <v>221</v>
      </c>
      <c r="BQ141" t="s">
        <v>222</v>
      </c>
      <c r="BS141" t="s">
        <v>222</v>
      </c>
      <c r="BT141" t="s">
        <v>223</v>
      </c>
      <c r="BU141" t="s">
        <v>224</v>
      </c>
      <c r="BV141" t="s">
        <v>225</v>
      </c>
      <c r="BW141" t="s">
        <v>222</v>
      </c>
      <c r="CF141" t="s">
        <v>355</v>
      </c>
      <c r="CG141">
        <v>0</v>
      </c>
      <c r="CH141">
        <v>0</v>
      </c>
      <c r="CI141">
        <v>0</v>
      </c>
      <c r="CJ141">
        <v>0</v>
      </c>
      <c r="CK141">
        <v>1</v>
      </c>
      <c r="CL141" t="s">
        <v>227</v>
      </c>
      <c r="CM141" t="s">
        <v>228</v>
      </c>
      <c r="CN141" t="s">
        <v>229</v>
      </c>
      <c r="CO141" t="s">
        <v>230</v>
      </c>
      <c r="CP141" t="s">
        <v>231</v>
      </c>
      <c r="CQ141">
        <v>5</v>
      </c>
      <c r="CR141" t="s">
        <v>222</v>
      </c>
      <c r="CV141" t="s">
        <v>398</v>
      </c>
      <c r="CW141" t="s">
        <v>367</v>
      </c>
      <c r="CX141" t="s">
        <v>368</v>
      </c>
      <c r="GC141" t="s">
        <v>1524</v>
      </c>
      <c r="GD141" t="s">
        <v>1525</v>
      </c>
      <c r="GE141" t="s">
        <v>299</v>
      </c>
      <c r="GF141" t="s">
        <v>1526</v>
      </c>
      <c r="GM141">
        <v>698332099</v>
      </c>
      <c r="GN141" t="s">
        <v>1527</v>
      </c>
      <c r="GO141" s="1">
        <v>45902.435682870368</v>
      </c>
      <c r="GR141" t="s">
        <v>240</v>
      </c>
      <c r="GT141" t="s">
        <v>1427</v>
      </c>
      <c r="GV141" t="s">
        <v>1528</v>
      </c>
      <c r="GW141">
        <v>140</v>
      </c>
    </row>
    <row r="142" spans="1:205" x14ac:dyDescent="0.3">
      <c r="A142" s="1">
        <v>45902.574962789353</v>
      </c>
      <c r="B142" s="1">
        <v>45902.673792604168</v>
      </c>
      <c r="H142" s="1">
        <v>45902</v>
      </c>
      <c r="I142" t="s">
        <v>275</v>
      </c>
      <c r="L142" t="s">
        <v>299</v>
      </c>
      <c r="M142" t="s">
        <v>569</v>
      </c>
      <c r="N142" t="s">
        <v>1512</v>
      </c>
      <c r="O142" t="s">
        <v>1513</v>
      </c>
      <c r="S142" t="s">
        <v>282</v>
      </c>
      <c r="U142" t="s">
        <v>208</v>
      </c>
      <c r="V142" t="s">
        <v>1529</v>
      </c>
      <c r="W142" t="s">
        <v>1530</v>
      </c>
      <c r="X142" t="s">
        <v>207</v>
      </c>
      <c r="Y142" t="s">
        <v>250</v>
      </c>
      <c r="Z142">
        <v>0</v>
      </c>
      <c r="AA142">
        <v>1</v>
      </c>
      <c r="AB142">
        <v>0</v>
      </c>
      <c r="AC142">
        <v>324</v>
      </c>
      <c r="AD142">
        <v>24</v>
      </c>
      <c r="AE142">
        <v>24</v>
      </c>
      <c r="AF142" t="s">
        <v>210</v>
      </c>
      <c r="AG142" t="s">
        <v>282</v>
      </c>
      <c r="AH142">
        <v>0</v>
      </c>
      <c r="AI142">
        <v>0</v>
      </c>
      <c r="AJ142">
        <v>0</v>
      </c>
      <c r="AK142">
        <v>0</v>
      </c>
      <c r="AL142">
        <v>0</v>
      </c>
      <c r="AM142">
        <v>0</v>
      </c>
      <c r="AN142">
        <v>0</v>
      </c>
      <c r="AO142">
        <v>1</v>
      </c>
      <c r="AP142">
        <v>0</v>
      </c>
      <c r="AR142" t="s">
        <v>283</v>
      </c>
      <c r="AS142">
        <v>72</v>
      </c>
      <c r="AT142">
        <v>42</v>
      </c>
      <c r="AU142" t="s">
        <v>306</v>
      </c>
      <c r="AV142" t="s">
        <v>284</v>
      </c>
      <c r="AW142">
        <v>1</v>
      </c>
      <c r="AX142">
        <v>1</v>
      </c>
      <c r="AY142">
        <v>0</v>
      </c>
      <c r="AZ142">
        <v>0</v>
      </c>
      <c r="BA142">
        <v>0</v>
      </c>
      <c r="BC142" t="s">
        <v>341</v>
      </c>
      <c r="BD142" t="s">
        <v>327</v>
      </c>
      <c r="BE142">
        <v>0</v>
      </c>
      <c r="BF142">
        <v>0</v>
      </c>
      <c r="BG142">
        <v>0</v>
      </c>
      <c r="BH142">
        <v>0</v>
      </c>
      <c r="BI142">
        <v>0</v>
      </c>
      <c r="BJ142">
        <v>1</v>
      </c>
      <c r="BK142" t="s">
        <v>216</v>
      </c>
      <c r="BL142" t="s">
        <v>217</v>
      </c>
      <c r="BM142" t="s">
        <v>218</v>
      </c>
      <c r="BN142" t="s">
        <v>409</v>
      </c>
      <c r="BO142" t="s">
        <v>220</v>
      </c>
      <c r="BP142" t="s">
        <v>221</v>
      </c>
      <c r="BQ142" t="s">
        <v>222</v>
      </c>
      <c r="BS142" t="s">
        <v>222</v>
      </c>
      <c r="BT142" t="s">
        <v>223</v>
      </c>
      <c r="BU142" t="s">
        <v>224</v>
      </c>
      <c r="BV142" t="s">
        <v>225</v>
      </c>
      <c r="BW142" t="s">
        <v>222</v>
      </c>
      <c r="CF142" t="s">
        <v>355</v>
      </c>
      <c r="CG142">
        <v>0</v>
      </c>
      <c r="CH142">
        <v>0</v>
      </c>
      <c r="CI142">
        <v>0</v>
      </c>
      <c r="CJ142">
        <v>0</v>
      </c>
      <c r="CK142">
        <v>1</v>
      </c>
      <c r="CL142" t="s">
        <v>345</v>
      </c>
      <c r="CM142" t="s">
        <v>228</v>
      </c>
      <c r="CN142" t="s">
        <v>229</v>
      </c>
      <c r="CO142" t="s">
        <v>230</v>
      </c>
      <c r="CP142" t="s">
        <v>231</v>
      </c>
      <c r="CQ142">
        <v>15</v>
      </c>
      <c r="CR142" t="s">
        <v>222</v>
      </c>
      <c r="CV142" t="s">
        <v>398</v>
      </c>
      <c r="CW142" t="s">
        <v>329</v>
      </c>
      <c r="CX142" t="s">
        <v>330</v>
      </c>
      <c r="GC142" t="s">
        <v>1531</v>
      </c>
      <c r="GD142" t="s">
        <v>1532</v>
      </c>
      <c r="GE142" t="s">
        <v>252</v>
      </c>
      <c r="GF142" t="s">
        <v>1533</v>
      </c>
      <c r="GM142">
        <v>698337768</v>
      </c>
      <c r="GN142" t="s">
        <v>1534</v>
      </c>
      <c r="GO142" s="1">
        <v>45902.444641203707</v>
      </c>
      <c r="GR142" t="s">
        <v>240</v>
      </c>
      <c r="GT142" t="s">
        <v>1427</v>
      </c>
      <c r="GV142" t="s">
        <v>1535</v>
      </c>
      <c r="GW142">
        <v>141</v>
      </c>
    </row>
    <row r="143" spans="1:205" x14ac:dyDescent="0.3">
      <c r="A143" s="1">
        <v>45902.664852557871</v>
      </c>
      <c r="B143" s="1">
        <v>45902.682755752307</v>
      </c>
      <c r="H143" s="1">
        <v>45902</v>
      </c>
      <c r="I143" t="s">
        <v>1254</v>
      </c>
      <c r="L143" t="s">
        <v>299</v>
      </c>
      <c r="M143" t="s">
        <v>877</v>
      </c>
      <c r="N143" t="s">
        <v>877</v>
      </c>
      <c r="O143" t="s">
        <v>1520</v>
      </c>
      <c r="S143" t="s">
        <v>302</v>
      </c>
      <c r="U143" t="s">
        <v>249</v>
      </c>
      <c r="V143" t="s">
        <v>1536</v>
      </c>
      <c r="W143" t="s">
        <v>1537</v>
      </c>
      <c r="X143" t="s">
        <v>353</v>
      </c>
      <c r="Y143" t="s">
        <v>250</v>
      </c>
      <c r="Z143">
        <v>0</v>
      </c>
      <c r="AA143">
        <v>1</v>
      </c>
      <c r="AB143">
        <v>0</v>
      </c>
      <c r="AC143">
        <v>120</v>
      </c>
      <c r="AD143">
        <v>2</v>
      </c>
      <c r="AE143">
        <v>2</v>
      </c>
      <c r="AF143" t="s">
        <v>434</v>
      </c>
      <c r="AG143" t="s">
        <v>302</v>
      </c>
      <c r="AH143">
        <v>0</v>
      </c>
      <c r="AI143">
        <v>0</v>
      </c>
      <c r="AJ143">
        <v>0</v>
      </c>
      <c r="AK143">
        <v>0</v>
      </c>
      <c r="AL143">
        <v>0</v>
      </c>
      <c r="AM143">
        <v>1</v>
      </c>
      <c r="AN143">
        <v>0</v>
      </c>
      <c r="AO143">
        <v>0</v>
      </c>
      <c r="AP143">
        <v>0</v>
      </c>
      <c r="AR143" t="s">
        <v>211</v>
      </c>
      <c r="AS143">
        <v>14</v>
      </c>
      <c r="AT143">
        <v>9</v>
      </c>
      <c r="AU143" t="s">
        <v>306</v>
      </c>
      <c r="AV143" t="s">
        <v>213</v>
      </c>
      <c r="AW143">
        <v>1</v>
      </c>
      <c r="AX143">
        <v>0</v>
      </c>
      <c r="AY143">
        <v>0</v>
      </c>
      <c r="AZ143">
        <v>0</v>
      </c>
      <c r="BA143">
        <v>0</v>
      </c>
      <c r="BC143" t="s">
        <v>341</v>
      </c>
      <c r="BD143" t="s">
        <v>327</v>
      </c>
      <c r="BE143">
        <v>0</v>
      </c>
      <c r="BF143">
        <v>0</v>
      </c>
      <c r="BG143">
        <v>0</v>
      </c>
      <c r="BH143">
        <v>0</v>
      </c>
      <c r="BI143">
        <v>0</v>
      </c>
      <c r="BJ143">
        <v>1</v>
      </c>
      <c r="BK143" t="s">
        <v>216</v>
      </c>
      <c r="BL143" t="s">
        <v>217</v>
      </c>
      <c r="BM143" t="s">
        <v>218</v>
      </c>
      <c r="BN143" t="s">
        <v>287</v>
      </c>
      <c r="BO143" t="s">
        <v>220</v>
      </c>
      <c r="BP143" t="s">
        <v>221</v>
      </c>
      <c r="BQ143" t="s">
        <v>222</v>
      </c>
      <c r="BS143" t="s">
        <v>222</v>
      </c>
      <c r="BT143" t="s">
        <v>223</v>
      </c>
      <c r="BU143" t="s">
        <v>224</v>
      </c>
      <c r="BV143" t="s">
        <v>225</v>
      </c>
      <c r="BW143" t="s">
        <v>222</v>
      </c>
      <c r="CF143" t="s">
        <v>355</v>
      </c>
      <c r="CG143">
        <v>0</v>
      </c>
      <c r="CH143">
        <v>0</v>
      </c>
      <c r="CI143">
        <v>0</v>
      </c>
      <c r="CJ143">
        <v>0</v>
      </c>
      <c r="CK143">
        <v>1</v>
      </c>
      <c r="CL143" t="s">
        <v>227</v>
      </c>
      <c r="CM143" t="s">
        <v>228</v>
      </c>
      <c r="CN143" t="s">
        <v>229</v>
      </c>
      <c r="CO143" t="s">
        <v>230</v>
      </c>
      <c r="CP143" t="s">
        <v>231</v>
      </c>
      <c r="CQ143">
        <v>6</v>
      </c>
      <c r="CR143" t="s">
        <v>222</v>
      </c>
      <c r="CV143" t="s">
        <v>398</v>
      </c>
      <c r="CW143" t="s">
        <v>367</v>
      </c>
      <c r="CX143" t="s">
        <v>368</v>
      </c>
      <c r="GC143" t="s">
        <v>1538</v>
      </c>
      <c r="GD143" t="s">
        <v>1539</v>
      </c>
      <c r="GE143" t="s">
        <v>299</v>
      </c>
      <c r="GF143" t="s">
        <v>1540</v>
      </c>
      <c r="GM143">
        <v>698345033</v>
      </c>
      <c r="GN143" t="s">
        <v>1541</v>
      </c>
      <c r="GO143" s="1">
        <v>45902.453576388893</v>
      </c>
      <c r="GR143" t="s">
        <v>240</v>
      </c>
      <c r="GT143" t="s">
        <v>1427</v>
      </c>
      <c r="GV143" t="s">
        <v>1542</v>
      </c>
      <c r="GW143">
        <v>142</v>
      </c>
    </row>
    <row r="144" spans="1:205" x14ac:dyDescent="0.3">
      <c r="A144" s="1">
        <v>45902.682756516202</v>
      </c>
      <c r="B144" s="1">
        <v>45902.707357071762</v>
      </c>
      <c r="H144" s="1">
        <v>45902</v>
      </c>
      <c r="I144" t="s">
        <v>1254</v>
      </c>
      <c r="L144" t="s">
        <v>299</v>
      </c>
      <c r="M144" t="s">
        <v>663</v>
      </c>
      <c r="N144" t="s">
        <v>663</v>
      </c>
      <c r="O144" t="s">
        <v>1543</v>
      </c>
      <c r="S144" t="s">
        <v>211</v>
      </c>
      <c r="U144" t="s">
        <v>249</v>
      </c>
      <c r="V144" t="s">
        <v>1544</v>
      </c>
      <c r="W144" t="s">
        <v>1545</v>
      </c>
      <c r="X144" t="s">
        <v>295</v>
      </c>
      <c r="Y144" t="s">
        <v>209</v>
      </c>
      <c r="Z144">
        <v>0</v>
      </c>
      <c r="AA144">
        <v>0</v>
      </c>
      <c r="AB144">
        <v>1</v>
      </c>
      <c r="AC144">
        <v>192</v>
      </c>
      <c r="AD144">
        <v>192</v>
      </c>
      <c r="AE144">
        <v>192</v>
      </c>
      <c r="AF144" t="s">
        <v>210</v>
      </c>
      <c r="AG144" t="s">
        <v>302</v>
      </c>
      <c r="AH144">
        <v>0</v>
      </c>
      <c r="AI144">
        <v>0</v>
      </c>
      <c r="AJ144">
        <v>0</v>
      </c>
      <c r="AK144">
        <v>0</v>
      </c>
      <c r="AL144">
        <v>0</v>
      </c>
      <c r="AM144">
        <v>1</v>
      </c>
      <c r="AN144">
        <v>0</v>
      </c>
      <c r="AO144">
        <v>0</v>
      </c>
      <c r="AP144">
        <v>0</v>
      </c>
      <c r="AR144" t="s">
        <v>302</v>
      </c>
      <c r="AS144">
        <v>28</v>
      </c>
      <c r="AT144">
        <v>5</v>
      </c>
      <c r="AU144" t="s">
        <v>212</v>
      </c>
      <c r="AV144" t="s">
        <v>502</v>
      </c>
      <c r="AW144">
        <v>1</v>
      </c>
      <c r="AX144">
        <v>0</v>
      </c>
      <c r="AY144">
        <v>0</v>
      </c>
      <c r="AZ144">
        <v>1</v>
      </c>
      <c r="BA144">
        <v>0</v>
      </c>
      <c r="BC144" t="s">
        <v>214</v>
      </c>
      <c r="BD144" t="s">
        <v>514</v>
      </c>
      <c r="BE144">
        <v>1</v>
      </c>
      <c r="BF144">
        <v>0</v>
      </c>
      <c r="BG144">
        <v>1</v>
      </c>
      <c r="BH144">
        <v>0</v>
      </c>
      <c r="BI144">
        <v>1</v>
      </c>
      <c r="BJ144">
        <v>0</v>
      </c>
      <c r="BK144" t="s">
        <v>216</v>
      </c>
      <c r="BL144" t="s">
        <v>255</v>
      </c>
      <c r="BM144" t="s">
        <v>286</v>
      </c>
      <c r="BN144" t="s">
        <v>409</v>
      </c>
      <c r="BO144" t="s">
        <v>288</v>
      </c>
      <c r="BP144" t="s">
        <v>221</v>
      </c>
      <c r="BQ144" t="s">
        <v>222</v>
      </c>
      <c r="BS144" t="s">
        <v>222</v>
      </c>
      <c r="BT144" t="s">
        <v>223</v>
      </c>
      <c r="BU144" t="s">
        <v>224</v>
      </c>
      <c r="BV144" t="s">
        <v>225</v>
      </c>
      <c r="BW144" t="s">
        <v>222</v>
      </c>
      <c r="CF144" t="s">
        <v>640</v>
      </c>
      <c r="CG144">
        <v>0</v>
      </c>
      <c r="CH144">
        <v>1</v>
      </c>
      <c r="CI144">
        <v>1</v>
      </c>
      <c r="CJ144">
        <v>1</v>
      </c>
      <c r="CK144">
        <v>0</v>
      </c>
      <c r="CL144" t="s">
        <v>345</v>
      </c>
      <c r="CM144" t="s">
        <v>346</v>
      </c>
      <c r="CN144" t="s">
        <v>229</v>
      </c>
      <c r="CO144" t="s">
        <v>230</v>
      </c>
      <c r="CP144" t="s">
        <v>231</v>
      </c>
      <c r="CQ144">
        <v>3</v>
      </c>
      <c r="CR144" t="s">
        <v>258</v>
      </c>
      <c r="CS144" t="s">
        <v>382</v>
      </c>
      <c r="CT144" t="s">
        <v>422</v>
      </c>
      <c r="CU144" t="s">
        <v>366</v>
      </c>
      <c r="CV144" t="s">
        <v>232</v>
      </c>
      <c r="CW144" t="s">
        <v>233</v>
      </c>
      <c r="CX144" t="s">
        <v>234</v>
      </c>
      <c r="GC144" t="s">
        <v>1546</v>
      </c>
      <c r="GD144" t="s">
        <v>1547</v>
      </c>
      <c r="GE144" t="s">
        <v>299</v>
      </c>
      <c r="GF144" t="s">
        <v>1548</v>
      </c>
      <c r="GM144">
        <v>698361319</v>
      </c>
      <c r="GN144" t="s">
        <v>1549</v>
      </c>
      <c r="GO144" s="1">
        <v>45902.478425925918</v>
      </c>
      <c r="GR144" t="s">
        <v>240</v>
      </c>
      <c r="GT144" t="s">
        <v>1427</v>
      </c>
      <c r="GV144" t="s">
        <v>1550</v>
      </c>
      <c r="GW144">
        <v>143</v>
      </c>
    </row>
    <row r="145" spans="1:205" x14ac:dyDescent="0.3">
      <c r="A145" s="1">
        <v>45902.707357974527</v>
      </c>
      <c r="B145" s="1">
        <v>45902.746700405092</v>
      </c>
      <c r="H145" s="1">
        <v>45902</v>
      </c>
      <c r="I145" t="s">
        <v>1254</v>
      </c>
      <c r="L145" t="s">
        <v>299</v>
      </c>
      <c r="M145" t="s">
        <v>663</v>
      </c>
      <c r="N145" t="s">
        <v>663</v>
      </c>
      <c r="O145" t="s">
        <v>1543</v>
      </c>
      <c r="S145" t="s">
        <v>211</v>
      </c>
      <c r="U145" t="s">
        <v>208</v>
      </c>
      <c r="V145" t="s">
        <v>1551</v>
      </c>
      <c r="W145" t="s">
        <v>1552</v>
      </c>
      <c r="X145" t="s">
        <v>295</v>
      </c>
      <c r="Y145" t="s">
        <v>209</v>
      </c>
      <c r="Z145">
        <v>0</v>
      </c>
      <c r="AA145">
        <v>0</v>
      </c>
      <c r="AB145">
        <v>1</v>
      </c>
      <c r="AC145">
        <v>228</v>
      </c>
      <c r="AD145">
        <v>228</v>
      </c>
      <c r="AE145">
        <v>228</v>
      </c>
      <c r="AF145" t="s">
        <v>210</v>
      </c>
      <c r="AG145" t="s">
        <v>211</v>
      </c>
      <c r="AH145">
        <v>0</v>
      </c>
      <c r="AI145">
        <v>0</v>
      </c>
      <c r="AJ145">
        <v>0</v>
      </c>
      <c r="AK145">
        <v>0</v>
      </c>
      <c r="AL145">
        <v>0</v>
      </c>
      <c r="AM145">
        <v>0</v>
      </c>
      <c r="AN145">
        <v>1</v>
      </c>
      <c r="AO145">
        <v>0</v>
      </c>
      <c r="AP145">
        <v>0</v>
      </c>
      <c r="AR145" t="s">
        <v>211</v>
      </c>
      <c r="AS145">
        <v>28</v>
      </c>
      <c r="AT145">
        <v>5</v>
      </c>
      <c r="AU145" t="s">
        <v>306</v>
      </c>
      <c r="AV145" t="s">
        <v>326</v>
      </c>
      <c r="AW145">
        <v>1</v>
      </c>
      <c r="AX145">
        <v>0</v>
      </c>
      <c r="AY145">
        <v>1</v>
      </c>
      <c r="AZ145">
        <v>0</v>
      </c>
      <c r="BA145">
        <v>0</v>
      </c>
      <c r="BC145" t="s">
        <v>214</v>
      </c>
      <c r="BD145" t="s">
        <v>327</v>
      </c>
      <c r="BE145">
        <v>0</v>
      </c>
      <c r="BF145">
        <v>0</v>
      </c>
      <c r="BG145">
        <v>0</v>
      </c>
      <c r="BH145">
        <v>0</v>
      </c>
      <c r="BI145">
        <v>0</v>
      </c>
      <c r="BJ145">
        <v>1</v>
      </c>
      <c r="BK145" t="s">
        <v>216</v>
      </c>
      <c r="BL145" t="s">
        <v>408</v>
      </c>
      <c r="BM145" t="s">
        <v>286</v>
      </c>
      <c r="BN145" t="s">
        <v>219</v>
      </c>
      <c r="BO145" t="s">
        <v>220</v>
      </c>
      <c r="BP145" t="s">
        <v>221</v>
      </c>
      <c r="BQ145" t="s">
        <v>222</v>
      </c>
      <c r="BS145" t="s">
        <v>222</v>
      </c>
      <c r="BT145" t="s">
        <v>223</v>
      </c>
      <c r="BU145" t="s">
        <v>224</v>
      </c>
      <c r="BV145" t="s">
        <v>225</v>
      </c>
      <c r="BW145" t="s">
        <v>222</v>
      </c>
      <c r="CF145" t="s">
        <v>990</v>
      </c>
      <c r="CG145">
        <v>0</v>
      </c>
      <c r="CH145">
        <v>1</v>
      </c>
      <c r="CI145">
        <v>0</v>
      </c>
      <c r="CJ145">
        <v>0</v>
      </c>
      <c r="CK145">
        <v>0</v>
      </c>
      <c r="CL145" t="s">
        <v>227</v>
      </c>
      <c r="CM145" t="s">
        <v>228</v>
      </c>
      <c r="CN145" t="s">
        <v>229</v>
      </c>
      <c r="CO145" t="s">
        <v>230</v>
      </c>
      <c r="CP145" t="s">
        <v>231</v>
      </c>
      <c r="CQ145">
        <v>3</v>
      </c>
      <c r="CR145" t="s">
        <v>222</v>
      </c>
      <c r="CV145" t="s">
        <v>232</v>
      </c>
      <c r="CW145" t="s">
        <v>233</v>
      </c>
      <c r="CX145" t="s">
        <v>234</v>
      </c>
      <c r="GC145" t="s">
        <v>1553</v>
      </c>
      <c r="GD145" t="s">
        <v>1554</v>
      </c>
      <c r="GE145" t="s">
        <v>299</v>
      </c>
      <c r="GM145">
        <v>698384699</v>
      </c>
      <c r="GN145" t="s">
        <v>1555</v>
      </c>
      <c r="GO145" s="1">
        <v>45902.517523148148</v>
      </c>
      <c r="GR145" t="s">
        <v>240</v>
      </c>
      <c r="GT145" t="s">
        <v>1427</v>
      </c>
      <c r="GV145" t="s">
        <v>1556</v>
      </c>
      <c r="GW145">
        <v>144</v>
      </c>
    </row>
    <row r="146" spans="1:205" x14ac:dyDescent="0.3">
      <c r="A146" s="1">
        <v>45901.850415115739</v>
      </c>
      <c r="B146" s="1">
        <v>45902.747344976851</v>
      </c>
      <c r="C146" t="s">
        <v>1557</v>
      </c>
      <c r="D146">
        <v>23.128387</v>
      </c>
      <c r="E146">
        <v>79.965432000000007</v>
      </c>
      <c r="F146">
        <v>351.5</v>
      </c>
      <c r="G146">
        <v>13.104000091552731</v>
      </c>
      <c r="H146" s="1">
        <v>45901</v>
      </c>
      <c r="I146" t="s">
        <v>319</v>
      </c>
      <c r="L146" t="s">
        <v>201</v>
      </c>
      <c r="M146" t="s">
        <v>337</v>
      </c>
      <c r="N146" t="s">
        <v>337</v>
      </c>
      <c r="O146" t="s">
        <v>1558</v>
      </c>
      <c r="P146" t="s">
        <v>1559</v>
      </c>
      <c r="Q146" t="s">
        <v>280</v>
      </c>
      <c r="R146" t="s">
        <v>207</v>
      </c>
      <c r="U146" t="s">
        <v>249</v>
      </c>
      <c r="Y146" t="s">
        <v>281</v>
      </c>
      <c r="Z146">
        <v>1</v>
      </c>
      <c r="AA146">
        <v>0</v>
      </c>
      <c r="AB146">
        <v>0</v>
      </c>
      <c r="AC146">
        <v>144</v>
      </c>
      <c r="AD146">
        <v>144</v>
      </c>
      <c r="AE146">
        <v>144</v>
      </c>
      <c r="AF146" t="s">
        <v>210</v>
      </c>
      <c r="AG146" t="s">
        <v>282</v>
      </c>
      <c r="AH146">
        <v>0</v>
      </c>
      <c r="AI146">
        <v>0</v>
      </c>
      <c r="AJ146">
        <v>0</v>
      </c>
      <c r="AK146">
        <v>0</v>
      </c>
      <c r="AL146">
        <v>0</v>
      </c>
      <c r="AM146">
        <v>0</v>
      </c>
      <c r="AN146">
        <v>0</v>
      </c>
      <c r="AO146">
        <v>1</v>
      </c>
      <c r="AP146">
        <v>0</v>
      </c>
      <c r="AR146" t="s">
        <v>282</v>
      </c>
      <c r="AS146">
        <v>14</v>
      </c>
      <c r="AT146">
        <v>5</v>
      </c>
      <c r="AU146" t="s">
        <v>306</v>
      </c>
      <c r="AV146" t="s">
        <v>213</v>
      </c>
      <c r="AW146">
        <v>1</v>
      </c>
      <c r="AX146">
        <v>0</v>
      </c>
      <c r="AY146">
        <v>0</v>
      </c>
      <c r="AZ146">
        <v>0</v>
      </c>
      <c r="BA146">
        <v>0</v>
      </c>
      <c r="BC146" t="s">
        <v>341</v>
      </c>
      <c r="BD146" t="s">
        <v>327</v>
      </c>
      <c r="BE146">
        <v>0</v>
      </c>
      <c r="BF146">
        <v>0</v>
      </c>
      <c r="BG146">
        <v>0</v>
      </c>
      <c r="BH146">
        <v>0</v>
      </c>
      <c r="BI146">
        <v>0</v>
      </c>
      <c r="BJ146">
        <v>1</v>
      </c>
      <c r="BK146" t="s">
        <v>285</v>
      </c>
      <c r="BL146" t="s">
        <v>217</v>
      </c>
      <c r="BM146" t="s">
        <v>218</v>
      </c>
      <c r="BN146" t="s">
        <v>219</v>
      </c>
      <c r="BO146" t="s">
        <v>220</v>
      </c>
      <c r="BP146" t="s">
        <v>221</v>
      </c>
      <c r="BQ146" t="s">
        <v>222</v>
      </c>
      <c r="BS146" t="s">
        <v>222</v>
      </c>
      <c r="BT146" t="s">
        <v>223</v>
      </c>
      <c r="BU146" t="s">
        <v>224</v>
      </c>
      <c r="BV146" t="s">
        <v>225</v>
      </c>
      <c r="BW146" t="s">
        <v>222</v>
      </c>
      <c r="CF146" t="s">
        <v>355</v>
      </c>
      <c r="CG146">
        <v>0</v>
      </c>
      <c r="CH146">
        <v>0</v>
      </c>
      <c r="CI146">
        <v>0</v>
      </c>
      <c r="CJ146">
        <v>0</v>
      </c>
      <c r="CK146">
        <v>1</v>
      </c>
      <c r="CL146" t="s">
        <v>345</v>
      </c>
      <c r="CM146" t="s">
        <v>228</v>
      </c>
      <c r="CN146" t="s">
        <v>229</v>
      </c>
      <c r="CO146" t="s">
        <v>230</v>
      </c>
      <c r="CP146" t="s">
        <v>231</v>
      </c>
      <c r="CQ146">
        <v>5</v>
      </c>
      <c r="CR146" t="s">
        <v>222</v>
      </c>
      <c r="CV146" t="s">
        <v>232</v>
      </c>
      <c r="CW146" t="s">
        <v>367</v>
      </c>
      <c r="CX146" t="s">
        <v>368</v>
      </c>
      <c r="GC146" t="s">
        <v>1560</v>
      </c>
      <c r="GD146" t="s">
        <v>1561</v>
      </c>
      <c r="GE146" t="s">
        <v>1562</v>
      </c>
      <c r="GM146">
        <v>698385112</v>
      </c>
      <c r="GN146" t="s">
        <v>1563</v>
      </c>
      <c r="GO146" s="1">
        <v>45902.518194444441</v>
      </c>
      <c r="GR146" t="s">
        <v>240</v>
      </c>
      <c r="GT146" t="s">
        <v>1427</v>
      </c>
      <c r="GV146" t="s">
        <v>1564</v>
      </c>
      <c r="GW146">
        <v>145</v>
      </c>
    </row>
    <row r="147" spans="1:205" x14ac:dyDescent="0.3">
      <c r="A147" s="1">
        <v>45902.747347870369</v>
      </c>
      <c r="B147" s="1">
        <v>45902.755556111108</v>
      </c>
      <c r="C147" t="s">
        <v>1565</v>
      </c>
      <c r="D147">
        <v>23.834678</v>
      </c>
      <c r="E147">
        <v>80.400890000000004</v>
      </c>
      <c r="F147">
        <v>341.30001831054688</v>
      </c>
      <c r="G147">
        <v>14.590000152587891</v>
      </c>
      <c r="H147" s="1">
        <v>45902</v>
      </c>
      <c r="I147" t="s">
        <v>319</v>
      </c>
      <c r="L147" t="s">
        <v>299</v>
      </c>
      <c r="M147" t="s">
        <v>337</v>
      </c>
      <c r="N147" t="s">
        <v>337</v>
      </c>
      <c r="O147" t="s">
        <v>1558</v>
      </c>
      <c r="S147" t="s">
        <v>302</v>
      </c>
      <c r="U147" t="s">
        <v>249</v>
      </c>
      <c r="V147" t="s">
        <v>1566</v>
      </c>
      <c r="W147" t="s">
        <v>1567</v>
      </c>
      <c r="X147" t="s">
        <v>295</v>
      </c>
      <c r="Y147" t="s">
        <v>209</v>
      </c>
      <c r="Z147">
        <v>0</v>
      </c>
      <c r="AA147">
        <v>0</v>
      </c>
      <c r="AB147">
        <v>1</v>
      </c>
      <c r="AC147">
        <v>420</v>
      </c>
      <c r="AD147">
        <v>144</v>
      </c>
      <c r="AE147">
        <v>420</v>
      </c>
      <c r="AF147" t="s">
        <v>210</v>
      </c>
      <c r="AG147" t="s">
        <v>302</v>
      </c>
      <c r="AH147">
        <v>0</v>
      </c>
      <c r="AI147">
        <v>0</v>
      </c>
      <c r="AJ147">
        <v>0</v>
      </c>
      <c r="AK147">
        <v>0</v>
      </c>
      <c r="AL147">
        <v>0</v>
      </c>
      <c r="AM147">
        <v>1</v>
      </c>
      <c r="AN147">
        <v>0</v>
      </c>
      <c r="AO147">
        <v>0</v>
      </c>
      <c r="AP147">
        <v>0</v>
      </c>
      <c r="AR147" t="s">
        <v>302</v>
      </c>
      <c r="AS147">
        <v>52</v>
      </c>
      <c r="AT147">
        <v>6</v>
      </c>
      <c r="AU147" t="s">
        <v>306</v>
      </c>
      <c r="AV147" t="s">
        <v>213</v>
      </c>
      <c r="AW147">
        <v>1</v>
      </c>
      <c r="AX147">
        <v>0</v>
      </c>
      <c r="AY147">
        <v>0</v>
      </c>
      <c r="AZ147">
        <v>0</v>
      </c>
      <c r="BA147">
        <v>0</v>
      </c>
      <c r="BC147" t="s">
        <v>341</v>
      </c>
      <c r="BD147" t="s">
        <v>327</v>
      </c>
      <c r="BE147">
        <v>0</v>
      </c>
      <c r="BF147">
        <v>0</v>
      </c>
      <c r="BG147">
        <v>0</v>
      </c>
      <c r="BH147">
        <v>0</v>
      </c>
      <c r="BI147">
        <v>0</v>
      </c>
      <c r="BJ147">
        <v>1</v>
      </c>
      <c r="BK147" t="s">
        <v>216</v>
      </c>
      <c r="BL147" t="s">
        <v>217</v>
      </c>
      <c r="BM147" t="s">
        <v>218</v>
      </c>
      <c r="BN147" t="s">
        <v>219</v>
      </c>
      <c r="BO147" t="s">
        <v>288</v>
      </c>
      <c r="BP147" t="s">
        <v>221</v>
      </c>
      <c r="BQ147" t="s">
        <v>222</v>
      </c>
      <c r="BS147" t="s">
        <v>258</v>
      </c>
      <c r="BT147" t="s">
        <v>223</v>
      </c>
      <c r="BU147" t="s">
        <v>224</v>
      </c>
      <c r="BV147" t="s">
        <v>225</v>
      </c>
      <c r="BW147" t="s">
        <v>222</v>
      </c>
      <c r="CF147" t="s">
        <v>479</v>
      </c>
      <c r="CG147">
        <v>0</v>
      </c>
      <c r="CH147">
        <v>0</v>
      </c>
      <c r="CI147">
        <v>0</v>
      </c>
      <c r="CJ147">
        <v>1</v>
      </c>
      <c r="CK147">
        <v>0</v>
      </c>
      <c r="CL147" t="s">
        <v>345</v>
      </c>
      <c r="CM147" t="s">
        <v>228</v>
      </c>
      <c r="CN147" t="s">
        <v>229</v>
      </c>
      <c r="CO147" t="s">
        <v>230</v>
      </c>
      <c r="CP147" t="s">
        <v>266</v>
      </c>
      <c r="CQ147">
        <v>6</v>
      </c>
      <c r="CR147" t="s">
        <v>222</v>
      </c>
      <c r="CV147" t="s">
        <v>267</v>
      </c>
      <c r="CW147" t="s">
        <v>367</v>
      </c>
      <c r="CX147" t="s">
        <v>269</v>
      </c>
      <c r="GC147" t="s">
        <v>1568</v>
      </c>
      <c r="GD147" t="s">
        <v>1569</v>
      </c>
      <c r="GE147" t="s">
        <v>1570</v>
      </c>
      <c r="GM147">
        <v>698390728</v>
      </c>
      <c r="GN147" t="s">
        <v>1571</v>
      </c>
      <c r="GO147" s="1">
        <v>45902.526412037027</v>
      </c>
      <c r="GR147" t="s">
        <v>240</v>
      </c>
      <c r="GT147" t="s">
        <v>1427</v>
      </c>
      <c r="GV147" t="s">
        <v>1572</v>
      </c>
      <c r="GW147">
        <v>146</v>
      </c>
    </row>
    <row r="148" spans="1:205" x14ac:dyDescent="0.3">
      <c r="A148" s="1">
        <v>45902.778656041657</v>
      </c>
      <c r="B148" s="1">
        <v>45930.447771412037</v>
      </c>
      <c r="C148" t="s">
        <v>1573</v>
      </c>
      <c r="D148">
        <v>22.072949000000001</v>
      </c>
      <c r="E148">
        <v>78.944529000000003</v>
      </c>
      <c r="F148">
        <v>645.0999755859375</v>
      </c>
      <c r="G148">
        <v>20</v>
      </c>
      <c r="H148" s="1">
        <v>45902</v>
      </c>
      <c r="I148" t="s">
        <v>625</v>
      </c>
      <c r="L148" t="s">
        <v>299</v>
      </c>
      <c r="M148" t="s">
        <v>626</v>
      </c>
      <c r="N148" t="s">
        <v>627</v>
      </c>
      <c r="O148" t="s">
        <v>1574</v>
      </c>
      <c r="S148" t="s">
        <v>501</v>
      </c>
      <c r="U148" t="s">
        <v>208</v>
      </c>
      <c r="V148" t="s">
        <v>1575</v>
      </c>
      <c r="W148" t="s">
        <v>1576</v>
      </c>
      <c r="X148" t="s">
        <v>353</v>
      </c>
      <c r="Y148" t="s">
        <v>716</v>
      </c>
      <c r="Z148">
        <v>0</v>
      </c>
      <c r="AA148">
        <v>1</v>
      </c>
      <c r="AB148">
        <v>1</v>
      </c>
      <c r="AC148">
        <v>216</v>
      </c>
      <c r="AD148">
        <v>12</v>
      </c>
      <c r="AE148">
        <v>12</v>
      </c>
      <c r="AF148" t="s">
        <v>210</v>
      </c>
      <c r="AG148" t="s">
        <v>251</v>
      </c>
      <c r="AH148">
        <v>0</v>
      </c>
      <c r="AI148">
        <v>0</v>
      </c>
      <c r="AJ148">
        <v>0</v>
      </c>
      <c r="AK148">
        <v>0</v>
      </c>
      <c r="AL148">
        <v>0</v>
      </c>
      <c r="AM148">
        <v>0</v>
      </c>
      <c r="AN148">
        <v>0</v>
      </c>
      <c r="AO148">
        <v>0</v>
      </c>
      <c r="AP148">
        <v>1</v>
      </c>
      <c r="AQ148" t="s">
        <v>1577</v>
      </c>
      <c r="AR148" t="s">
        <v>302</v>
      </c>
      <c r="AS148">
        <v>9</v>
      </c>
      <c r="AT148">
        <v>8</v>
      </c>
      <c r="AU148" t="s">
        <v>253</v>
      </c>
      <c r="AV148" t="s">
        <v>1578</v>
      </c>
      <c r="AW148">
        <v>1</v>
      </c>
      <c r="AX148">
        <v>1</v>
      </c>
      <c r="AY148">
        <v>0</v>
      </c>
      <c r="AZ148">
        <v>0</v>
      </c>
      <c r="BA148">
        <v>1</v>
      </c>
      <c r="BB148" t="s">
        <v>1579</v>
      </c>
      <c r="BC148" t="s">
        <v>214</v>
      </c>
      <c r="BD148" t="s">
        <v>215</v>
      </c>
      <c r="BE148">
        <v>1</v>
      </c>
      <c r="BF148">
        <v>0</v>
      </c>
      <c r="BG148">
        <v>0</v>
      </c>
      <c r="BH148">
        <v>0</v>
      </c>
      <c r="BI148">
        <v>0</v>
      </c>
      <c r="BJ148">
        <v>0</v>
      </c>
      <c r="BK148" t="s">
        <v>216</v>
      </c>
      <c r="BL148" t="s">
        <v>217</v>
      </c>
      <c r="BM148" t="s">
        <v>218</v>
      </c>
      <c r="BN148" t="s">
        <v>219</v>
      </c>
      <c r="BO148" t="s">
        <v>288</v>
      </c>
      <c r="BP148" t="s">
        <v>221</v>
      </c>
      <c r="BQ148" t="s">
        <v>222</v>
      </c>
      <c r="BS148" t="s">
        <v>258</v>
      </c>
      <c r="BT148" t="s">
        <v>223</v>
      </c>
      <c r="BU148" t="s">
        <v>224</v>
      </c>
      <c r="BV148" t="s">
        <v>225</v>
      </c>
      <c r="BW148" t="s">
        <v>222</v>
      </c>
      <c r="CF148" t="s">
        <v>289</v>
      </c>
      <c r="CG148">
        <v>0</v>
      </c>
      <c r="CH148">
        <v>0</v>
      </c>
      <c r="CI148">
        <v>1</v>
      </c>
      <c r="CJ148">
        <v>1</v>
      </c>
      <c r="CK148">
        <v>0</v>
      </c>
      <c r="CL148" t="s">
        <v>345</v>
      </c>
      <c r="CM148" t="s">
        <v>264</v>
      </c>
      <c r="CN148" t="s">
        <v>436</v>
      </c>
      <c r="CO148" t="s">
        <v>230</v>
      </c>
      <c r="CP148" t="s">
        <v>266</v>
      </c>
      <c r="CQ148">
        <v>6</v>
      </c>
      <c r="CR148" t="s">
        <v>222</v>
      </c>
      <c r="CV148" t="s">
        <v>232</v>
      </c>
      <c r="CW148" t="s">
        <v>329</v>
      </c>
      <c r="CX148" t="s">
        <v>234</v>
      </c>
      <c r="GC148" t="s">
        <v>1580</v>
      </c>
      <c r="GD148" t="s">
        <v>1581</v>
      </c>
      <c r="GE148" t="s">
        <v>295</v>
      </c>
      <c r="GF148" t="s">
        <v>295</v>
      </c>
      <c r="GM148">
        <v>698409902</v>
      </c>
      <c r="GN148" t="s">
        <v>1582</v>
      </c>
      <c r="GO148" s="1">
        <v>45902.555104166669</v>
      </c>
      <c r="GR148" t="s">
        <v>240</v>
      </c>
      <c r="GT148" t="s">
        <v>1427</v>
      </c>
      <c r="GV148" t="s">
        <v>1583</v>
      </c>
      <c r="GW148">
        <v>147</v>
      </c>
    </row>
    <row r="149" spans="1:205" x14ac:dyDescent="0.3">
      <c r="A149" s="1">
        <v>45900.769186006954</v>
      </c>
      <c r="B149" s="1">
        <v>45902.899455451392</v>
      </c>
      <c r="H149" s="1">
        <v>45900</v>
      </c>
      <c r="I149" t="s">
        <v>1159</v>
      </c>
      <c r="L149" t="s">
        <v>201</v>
      </c>
      <c r="M149" t="s">
        <v>1160</v>
      </c>
      <c r="N149" t="s">
        <v>1584</v>
      </c>
      <c r="O149" t="s">
        <v>1585</v>
      </c>
      <c r="P149" t="s">
        <v>1586</v>
      </c>
      <c r="Q149" t="s">
        <v>280</v>
      </c>
      <c r="R149" t="s">
        <v>207</v>
      </c>
      <c r="U149" t="s">
        <v>249</v>
      </c>
      <c r="Y149" t="s">
        <v>281</v>
      </c>
      <c r="Z149">
        <v>1</v>
      </c>
      <c r="AA149">
        <v>0</v>
      </c>
      <c r="AB149">
        <v>0</v>
      </c>
      <c r="AC149">
        <v>468</v>
      </c>
      <c r="AD149">
        <v>228</v>
      </c>
      <c r="AE149">
        <v>13</v>
      </c>
      <c r="AF149" t="s">
        <v>210</v>
      </c>
      <c r="AG149" t="s">
        <v>282</v>
      </c>
      <c r="AH149">
        <v>0</v>
      </c>
      <c r="AI149">
        <v>0</v>
      </c>
      <c r="AJ149">
        <v>0</v>
      </c>
      <c r="AK149">
        <v>0</v>
      </c>
      <c r="AL149">
        <v>0</v>
      </c>
      <c r="AM149">
        <v>0</v>
      </c>
      <c r="AN149">
        <v>0</v>
      </c>
      <c r="AO149">
        <v>1</v>
      </c>
      <c r="AP149">
        <v>0</v>
      </c>
      <c r="AR149" t="s">
        <v>282</v>
      </c>
      <c r="AS149">
        <v>9</v>
      </c>
      <c r="AT149">
        <v>7</v>
      </c>
      <c r="AU149" t="s">
        <v>306</v>
      </c>
      <c r="AV149" t="s">
        <v>532</v>
      </c>
      <c r="AW149">
        <v>1</v>
      </c>
      <c r="AX149">
        <v>1</v>
      </c>
      <c r="AY149">
        <v>1</v>
      </c>
      <c r="AZ149">
        <v>0</v>
      </c>
      <c r="BA149">
        <v>0</v>
      </c>
      <c r="BC149" t="s">
        <v>214</v>
      </c>
      <c r="BD149" t="s">
        <v>327</v>
      </c>
      <c r="BE149">
        <v>0</v>
      </c>
      <c r="BF149">
        <v>0</v>
      </c>
      <c r="BG149">
        <v>0</v>
      </c>
      <c r="BH149">
        <v>0</v>
      </c>
      <c r="BI149">
        <v>0</v>
      </c>
      <c r="BJ149">
        <v>1</v>
      </c>
      <c r="BK149" t="s">
        <v>216</v>
      </c>
      <c r="BL149" t="s">
        <v>217</v>
      </c>
      <c r="BM149" t="s">
        <v>310</v>
      </c>
      <c r="BN149" t="s">
        <v>287</v>
      </c>
      <c r="BO149" t="s">
        <v>220</v>
      </c>
      <c r="BP149" t="s">
        <v>221</v>
      </c>
      <c r="BQ149" t="s">
        <v>222</v>
      </c>
      <c r="BS149" t="s">
        <v>258</v>
      </c>
      <c r="BT149" t="s">
        <v>223</v>
      </c>
      <c r="BU149" t="s">
        <v>224</v>
      </c>
      <c r="BV149" t="s">
        <v>225</v>
      </c>
      <c r="BW149" t="s">
        <v>258</v>
      </c>
      <c r="BX149" t="s">
        <v>593</v>
      </c>
      <c r="BY149">
        <v>1</v>
      </c>
      <c r="BZ149">
        <v>1</v>
      </c>
      <c r="CA149">
        <v>1</v>
      </c>
      <c r="CB149">
        <v>1</v>
      </c>
      <c r="CC149">
        <v>1</v>
      </c>
      <c r="CD149">
        <v>0</v>
      </c>
      <c r="CE149" t="s">
        <v>823</v>
      </c>
      <c r="CF149" t="s">
        <v>1587</v>
      </c>
      <c r="CG149">
        <v>1</v>
      </c>
      <c r="CH149">
        <v>0</v>
      </c>
      <c r="CI149">
        <v>0</v>
      </c>
      <c r="CJ149">
        <v>1</v>
      </c>
      <c r="CK149">
        <v>0</v>
      </c>
      <c r="CL149" t="s">
        <v>345</v>
      </c>
      <c r="CM149" t="s">
        <v>228</v>
      </c>
      <c r="CN149" t="s">
        <v>229</v>
      </c>
      <c r="CO149" t="s">
        <v>230</v>
      </c>
      <c r="CP149" t="s">
        <v>266</v>
      </c>
      <c r="CQ149">
        <v>7</v>
      </c>
      <c r="CR149" t="s">
        <v>258</v>
      </c>
      <c r="CS149" t="s">
        <v>290</v>
      </c>
      <c r="CT149" t="s">
        <v>563</v>
      </c>
      <c r="CU149" t="s">
        <v>292</v>
      </c>
      <c r="CV149" t="s">
        <v>398</v>
      </c>
      <c r="CW149" t="s">
        <v>329</v>
      </c>
      <c r="CX149" t="s">
        <v>368</v>
      </c>
      <c r="GC149" t="s">
        <v>1588</v>
      </c>
      <c r="GD149" t="s">
        <v>1589</v>
      </c>
      <c r="GE149" t="s">
        <v>299</v>
      </c>
      <c r="GM149">
        <v>698480678</v>
      </c>
      <c r="GN149" t="s">
        <v>1590</v>
      </c>
      <c r="GO149" s="1">
        <v>45902.670312499999</v>
      </c>
      <c r="GR149" t="s">
        <v>240</v>
      </c>
      <c r="GT149" t="s">
        <v>1427</v>
      </c>
      <c r="GV149" t="s">
        <v>1591</v>
      </c>
      <c r="GW149">
        <v>148</v>
      </c>
    </row>
    <row r="150" spans="1:205" x14ac:dyDescent="0.3">
      <c r="A150" s="1">
        <v>45903.310327743056</v>
      </c>
      <c r="B150" s="1">
        <v>45903.315016909721</v>
      </c>
      <c r="C150" t="s">
        <v>1592</v>
      </c>
      <c r="D150">
        <v>24.073820000000001</v>
      </c>
      <c r="E150">
        <v>75.067739000000003</v>
      </c>
      <c r="F150">
        <v>420.4000244140625</v>
      </c>
      <c r="G150">
        <v>100</v>
      </c>
      <c r="H150" s="1">
        <v>45903</v>
      </c>
      <c r="I150" t="s">
        <v>244</v>
      </c>
      <c r="L150" t="s">
        <v>201</v>
      </c>
      <c r="M150" t="s">
        <v>1445</v>
      </c>
      <c r="N150" t="s">
        <v>1445</v>
      </c>
      <c r="O150" t="s">
        <v>1593</v>
      </c>
      <c r="P150" t="s">
        <v>1594</v>
      </c>
      <c r="Q150" t="s">
        <v>500</v>
      </c>
      <c r="R150" t="s">
        <v>207</v>
      </c>
      <c r="U150" t="s">
        <v>249</v>
      </c>
      <c r="Y150" t="s">
        <v>281</v>
      </c>
      <c r="Z150">
        <v>1</v>
      </c>
      <c r="AA150">
        <v>0</v>
      </c>
      <c r="AB150">
        <v>0</v>
      </c>
      <c r="AC150">
        <v>168</v>
      </c>
      <c r="AD150">
        <v>48</v>
      </c>
      <c r="AE150">
        <v>48</v>
      </c>
      <c r="AF150" t="s">
        <v>210</v>
      </c>
      <c r="AG150" t="s">
        <v>302</v>
      </c>
      <c r="AH150">
        <v>0</v>
      </c>
      <c r="AI150">
        <v>0</v>
      </c>
      <c r="AJ150">
        <v>0</v>
      </c>
      <c r="AK150">
        <v>0</v>
      </c>
      <c r="AL150">
        <v>0</v>
      </c>
      <c r="AM150">
        <v>1</v>
      </c>
      <c r="AN150">
        <v>0</v>
      </c>
      <c r="AO150">
        <v>0</v>
      </c>
      <c r="AP150">
        <v>0</v>
      </c>
      <c r="AR150" t="s">
        <v>302</v>
      </c>
      <c r="AS150">
        <v>61</v>
      </c>
      <c r="AT150">
        <v>35</v>
      </c>
      <c r="AU150" t="s">
        <v>212</v>
      </c>
      <c r="AV150" t="s">
        <v>254</v>
      </c>
      <c r="AW150">
        <v>1</v>
      </c>
      <c r="AX150">
        <v>0</v>
      </c>
      <c r="AY150">
        <v>1</v>
      </c>
      <c r="AZ150">
        <v>1</v>
      </c>
      <c r="BA150">
        <v>0</v>
      </c>
      <c r="BC150" t="s">
        <v>308</v>
      </c>
      <c r="BD150" t="s">
        <v>694</v>
      </c>
      <c r="BE150">
        <v>1</v>
      </c>
      <c r="BF150">
        <v>1</v>
      </c>
      <c r="BG150">
        <v>0</v>
      </c>
      <c r="BH150">
        <v>0</v>
      </c>
      <c r="BI150">
        <v>1</v>
      </c>
      <c r="BJ150">
        <v>0</v>
      </c>
      <c r="BK150" t="s">
        <v>216</v>
      </c>
      <c r="BL150" t="s">
        <v>255</v>
      </c>
      <c r="BM150" t="s">
        <v>310</v>
      </c>
      <c r="BN150" t="s">
        <v>409</v>
      </c>
      <c r="BO150" t="s">
        <v>257</v>
      </c>
      <c r="BP150" t="s">
        <v>311</v>
      </c>
      <c r="BQ150" t="s">
        <v>222</v>
      </c>
      <c r="BS150" t="s">
        <v>258</v>
      </c>
      <c r="BT150" t="s">
        <v>259</v>
      </c>
      <c r="BU150" t="s">
        <v>224</v>
      </c>
      <c r="BV150" t="s">
        <v>225</v>
      </c>
      <c r="BW150" t="s">
        <v>222</v>
      </c>
      <c r="CF150" t="s">
        <v>262</v>
      </c>
      <c r="CG150">
        <v>1</v>
      </c>
      <c r="CH150">
        <v>1</v>
      </c>
      <c r="CI150">
        <v>1</v>
      </c>
      <c r="CJ150">
        <v>1</v>
      </c>
      <c r="CK150">
        <v>0</v>
      </c>
      <c r="CL150" t="s">
        <v>263</v>
      </c>
      <c r="CM150" t="s">
        <v>264</v>
      </c>
      <c r="CN150" t="s">
        <v>229</v>
      </c>
      <c r="CO150" t="s">
        <v>313</v>
      </c>
      <c r="CP150" t="s">
        <v>266</v>
      </c>
      <c r="CQ150">
        <v>30</v>
      </c>
      <c r="CR150" t="s">
        <v>258</v>
      </c>
      <c r="CS150" t="s">
        <v>290</v>
      </c>
      <c r="CT150" t="s">
        <v>291</v>
      </c>
      <c r="CU150" t="s">
        <v>564</v>
      </c>
      <c r="CV150" t="s">
        <v>267</v>
      </c>
      <c r="CW150" t="s">
        <v>268</v>
      </c>
      <c r="CX150" t="s">
        <v>234</v>
      </c>
      <c r="GC150" t="s">
        <v>1595</v>
      </c>
      <c r="GD150" t="s">
        <v>1596</v>
      </c>
      <c r="GE150" t="s">
        <v>252</v>
      </c>
      <c r="GF150" t="s">
        <v>252</v>
      </c>
      <c r="GM150">
        <v>698599958</v>
      </c>
      <c r="GN150" t="s">
        <v>1597</v>
      </c>
      <c r="GO150" s="1">
        <v>45903.085868055547</v>
      </c>
      <c r="GR150" t="s">
        <v>240</v>
      </c>
      <c r="GT150" t="s">
        <v>1427</v>
      </c>
      <c r="GV150" t="s">
        <v>1598</v>
      </c>
      <c r="GW150">
        <v>149</v>
      </c>
    </row>
    <row r="151" spans="1:205" x14ac:dyDescent="0.3">
      <c r="A151" s="1">
        <v>45903.31501875</v>
      </c>
      <c r="B151" s="1">
        <v>45903.322869236108</v>
      </c>
      <c r="C151" t="s">
        <v>1599</v>
      </c>
      <c r="D151">
        <v>24.073771000000001</v>
      </c>
      <c r="E151">
        <v>75.067770999999993</v>
      </c>
      <c r="F151">
        <v>420.4000244140625</v>
      </c>
      <c r="G151">
        <v>8.0349998474121094</v>
      </c>
      <c r="H151" s="1">
        <v>45903</v>
      </c>
      <c r="I151" t="s">
        <v>244</v>
      </c>
      <c r="L151" t="s">
        <v>201</v>
      </c>
      <c r="M151" t="s">
        <v>1600</v>
      </c>
      <c r="N151" t="s">
        <v>1600</v>
      </c>
      <c r="O151" t="s">
        <v>1601</v>
      </c>
      <c r="P151" t="s">
        <v>1602</v>
      </c>
      <c r="Q151" t="s">
        <v>280</v>
      </c>
      <c r="R151" t="s">
        <v>207</v>
      </c>
      <c r="U151" t="s">
        <v>249</v>
      </c>
      <c r="Y151" t="s">
        <v>281</v>
      </c>
      <c r="Z151">
        <v>1</v>
      </c>
      <c r="AA151">
        <v>0</v>
      </c>
      <c r="AB151">
        <v>0</v>
      </c>
      <c r="AC151">
        <v>252</v>
      </c>
      <c r="AD151">
        <v>228</v>
      </c>
      <c r="AE151">
        <v>228</v>
      </c>
      <c r="AF151" t="s">
        <v>210</v>
      </c>
      <c r="AG151" t="s">
        <v>631</v>
      </c>
      <c r="AH151">
        <v>0</v>
      </c>
      <c r="AI151">
        <v>0</v>
      </c>
      <c r="AJ151">
        <v>0</v>
      </c>
      <c r="AK151">
        <v>0</v>
      </c>
      <c r="AL151">
        <v>0</v>
      </c>
      <c r="AM151">
        <v>0</v>
      </c>
      <c r="AN151">
        <v>0</v>
      </c>
      <c r="AO151">
        <v>1</v>
      </c>
      <c r="AP151">
        <v>1</v>
      </c>
      <c r="AR151" t="s">
        <v>282</v>
      </c>
      <c r="AS151">
        <v>40</v>
      </c>
      <c r="AT151">
        <v>21</v>
      </c>
      <c r="AU151" t="s">
        <v>253</v>
      </c>
      <c r="AV151" t="s">
        <v>326</v>
      </c>
      <c r="AW151">
        <v>1</v>
      </c>
      <c r="AX151">
        <v>0</v>
      </c>
      <c r="AY151">
        <v>1</v>
      </c>
      <c r="AZ151">
        <v>0</v>
      </c>
      <c r="BA151">
        <v>0</v>
      </c>
      <c r="BC151" t="s">
        <v>214</v>
      </c>
      <c r="BD151" t="s">
        <v>215</v>
      </c>
      <c r="BE151">
        <v>1</v>
      </c>
      <c r="BF151">
        <v>0</v>
      </c>
      <c r="BG151">
        <v>0</v>
      </c>
      <c r="BH151">
        <v>0</v>
      </c>
      <c r="BI151">
        <v>0</v>
      </c>
      <c r="BJ151">
        <v>0</v>
      </c>
      <c r="BK151" t="s">
        <v>285</v>
      </c>
      <c r="BL151" t="s">
        <v>408</v>
      </c>
      <c r="BM151" t="s">
        <v>218</v>
      </c>
      <c r="BN151" t="s">
        <v>219</v>
      </c>
      <c r="BO151" t="s">
        <v>220</v>
      </c>
      <c r="BP151" t="s">
        <v>221</v>
      </c>
      <c r="BQ151" t="s">
        <v>222</v>
      </c>
      <c r="BS151" t="s">
        <v>258</v>
      </c>
      <c r="BT151" t="s">
        <v>312</v>
      </c>
      <c r="BU151" t="s">
        <v>224</v>
      </c>
      <c r="BV151" t="s">
        <v>225</v>
      </c>
      <c r="BW151" t="s">
        <v>258</v>
      </c>
      <c r="BX151" t="s">
        <v>593</v>
      </c>
      <c r="BY151">
        <v>1</v>
      </c>
      <c r="BZ151">
        <v>1</v>
      </c>
      <c r="CA151">
        <v>1</v>
      </c>
      <c r="CB151">
        <v>1</v>
      </c>
      <c r="CC151">
        <v>1</v>
      </c>
      <c r="CD151">
        <v>0</v>
      </c>
      <c r="CE151" t="s">
        <v>823</v>
      </c>
      <c r="CF151" t="s">
        <v>1587</v>
      </c>
      <c r="CG151">
        <v>1</v>
      </c>
      <c r="CH151">
        <v>0</v>
      </c>
      <c r="CI151">
        <v>0</v>
      </c>
      <c r="CJ151">
        <v>1</v>
      </c>
      <c r="CK151">
        <v>0</v>
      </c>
      <c r="CL151" t="s">
        <v>345</v>
      </c>
      <c r="CM151" t="s">
        <v>346</v>
      </c>
      <c r="CN151" t="s">
        <v>229</v>
      </c>
      <c r="CO151" t="s">
        <v>230</v>
      </c>
      <c r="CP151" t="s">
        <v>381</v>
      </c>
      <c r="CQ151">
        <v>15</v>
      </c>
      <c r="CR151" t="s">
        <v>258</v>
      </c>
      <c r="CS151" t="s">
        <v>382</v>
      </c>
      <c r="CT151" t="s">
        <v>422</v>
      </c>
      <c r="CU151" t="s">
        <v>564</v>
      </c>
      <c r="CV151" t="s">
        <v>398</v>
      </c>
      <c r="CW151" t="s">
        <v>367</v>
      </c>
      <c r="CX151" t="s">
        <v>368</v>
      </c>
      <c r="GC151" t="s">
        <v>1603</v>
      </c>
      <c r="GD151" t="s">
        <v>1604</v>
      </c>
      <c r="GE151" t="s">
        <v>252</v>
      </c>
      <c r="GF151" t="s">
        <v>252</v>
      </c>
      <c r="GM151">
        <v>698600795</v>
      </c>
      <c r="GN151" t="s">
        <v>1605</v>
      </c>
      <c r="GO151" s="1">
        <v>45903.093715277777</v>
      </c>
      <c r="GR151" t="s">
        <v>240</v>
      </c>
      <c r="GT151" t="s">
        <v>1427</v>
      </c>
      <c r="GV151" t="s">
        <v>1606</v>
      </c>
      <c r="GW151">
        <v>150</v>
      </c>
    </row>
    <row r="152" spans="1:205" x14ac:dyDescent="0.3">
      <c r="A152" s="1">
        <v>45903.578760231481</v>
      </c>
      <c r="B152" s="1">
        <v>45903.58321866898</v>
      </c>
      <c r="C152" t="s">
        <v>1607</v>
      </c>
      <c r="D152">
        <v>24.527799000000002</v>
      </c>
      <c r="E152">
        <v>75.837569999999999</v>
      </c>
      <c r="F152">
        <v>370.17686155252159</v>
      </c>
      <c r="G152">
        <v>17.69200855895512</v>
      </c>
      <c r="H152" s="1">
        <v>45903</v>
      </c>
      <c r="I152" t="s">
        <v>829</v>
      </c>
      <c r="L152" t="s">
        <v>299</v>
      </c>
      <c r="M152" t="s">
        <v>1600</v>
      </c>
      <c r="N152" t="s">
        <v>1608</v>
      </c>
      <c r="O152" t="s">
        <v>1609</v>
      </c>
      <c r="S152" t="s">
        <v>282</v>
      </c>
      <c r="U152" t="s">
        <v>249</v>
      </c>
      <c r="V152" t="s">
        <v>1610</v>
      </c>
      <c r="W152" t="s">
        <v>1611</v>
      </c>
      <c r="X152" t="s">
        <v>295</v>
      </c>
      <c r="Y152" t="s">
        <v>250</v>
      </c>
      <c r="Z152">
        <v>0</v>
      </c>
      <c r="AA152">
        <v>1</v>
      </c>
      <c r="AB152">
        <v>0</v>
      </c>
      <c r="AC152">
        <v>216</v>
      </c>
      <c r="AD152">
        <v>216</v>
      </c>
      <c r="AE152">
        <v>216</v>
      </c>
      <c r="AF152" t="s">
        <v>434</v>
      </c>
      <c r="AG152" t="s">
        <v>282</v>
      </c>
      <c r="AH152">
        <v>0</v>
      </c>
      <c r="AI152">
        <v>0</v>
      </c>
      <c r="AJ152">
        <v>0</v>
      </c>
      <c r="AK152">
        <v>0</v>
      </c>
      <c r="AL152">
        <v>0</v>
      </c>
      <c r="AM152">
        <v>0</v>
      </c>
      <c r="AN152">
        <v>0</v>
      </c>
      <c r="AO152">
        <v>1</v>
      </c>
      <c r="AP152">
        <v>0</v>
      </c>
      <c r="AR152" t="s">
        <v>282</v>
      </c>
      <c r="AS152">
        <v>17</v>
      </c>
      <c r="AT152">
        <v>8</v>
      </c>
      <c r="AU152" t="s">
        <v>306</v>
      </c>
      <c r="AV152" t="s">
        <v>213</v>
      </c>
      <c r="AW152">
        <v>1</v>
      </c>
      <c r="AX152">
        <v>0</v>
      </c>
      <c r="AY152">
        <v>0</v>
      </c>
      <c r="AZ152">
        <v>0</v>
      </c>
      <c r="BA152">
        <v>0</v>
      </c>
      <c r="BC152" t="s">
        <v>308</v>
      </c>
      <c r="BD152" t="s">
        <v>503</v>
      </c>
      <c r="BE152">
        <v>0</v>
      </c>
      <c r="BF152">
        <v>0</v>
      </c>
      <c r="BG152">
        <v>0</v>
      </c>
      <c r="BH152">
        <v>0</v>
      </c>
      <c r="BI152">
        <v>1</v>
      </c>
      <c r="BJ152">
        <v>0</v>
      </c>
      <c r="BK152" t="s">
        <v>285</v>
      </c>
      <c r="BL152" t="s">
        <v>408</v>
      </c>
      <c r="BM152" t="s">
        <v>218</v>
      </c>
      <c r="BN152" t="s">
        <v>219</v>
      </c>
      <c r="BO152" t="s">
        <v>288</v>
      </c>
      <c r="BP152" t="s">
        <v>221</v>
      </c>
      <c r="BQ152" t="s">
        <v>222</v>
      </c>
      <c r="BS152" t="s">
        <v>258</v>
      </c>
      <c r="BT152" t="s">
        <v>312</v>
      </c>
      <c r="BU152" t="s">
        <v>224</v>
      </c>
      <c r="BV152" t="s">
        <v>225</v>
      </c>
      <c r="BW152" t="s">
        <v>222</v>
      </c>
      <c r="CF152" t="s">
        <v>355</v>
      </c>
      <c r="CG152">
        <v>0</v>
      </c>
      <c r="CH152">
        <v>0</v>
      </c>
      <c r="CI152">
        <v>0</v>
      </c>
      <c r="CJ152">
        <v>0</v>
      </c>
      <c r="CK152">
        <v>1</v>
      </c>
      <c r="CL152" t="s">
        <v>345</v>
      </c>
      <c r="CM152" t="s">
        <v>346</v>
      </c>
      <c r="CN152" t="s">
        <v>265</v>
      </c>
      <c r="CO152" t="s">
        <v>230</v>
      </c>
      <c r="CP152" t="s">
        <v>266</v>
      </c>
      <c r="CQ152">
        <v>8</v>
      </c>
      <c r="CR152" t="s">
        <v>258</v>
      </c>
      <c r="CS152" t="s">
        <v>382</v>
      </c>
      <c r="CT152" t="s">
        <v>291</v>
      </c>
      <c r="CU152" t="s">
        <v>366</v>
      </c>
      <c r="CV152" t="s">
        <v>232</v>
      </c>
      <c r="CW152" t="s">
        <v>367</v>
      </c>
      <c r="CX152" t="s">
        <v>368</v>
      </c>
      <c r="GC152" t="s">
        <v>1612</v>
      </c>
      <c r="GD152" t="s">
        <v>1613</v>
      </c>
      <c r="GE152" t="s">
        <v>1614</v>
      </c>
      <c r="GM152">
        <v>698703365</v>
      </c>
      <c r="GN152" t="s">
        <v>1615</v>
      </c>
      <c r="GO152" s="1">
        <v>45903.354062500002</v>
      </c>
      <c r="GR152" t="s">
        <v>240</v>
      </c>
      <c r="GT152" t="s">
        <v>1427</v>
      </c>
      <c r="GV152" t="s">
        <v>1616</v>
      </c>
      <c r="GW152">
        <v>151</v>
      </c>
    </row>
    <row r="153" spans="1:205" x14ac:dyDescent="0.3">
      <c r="A153" s="1">
        <v>45903.583219131942</v>
      </c>
      <c r="B153" s="1">
        <v>45903.586846284721</v>
      </c>
      <c r="C153" t="s">
        <v>1607</v>
      </c>
      <c r="D153">
        <v>24.527799000000002</v>
      </c>
      <c r="E153">
        <v>75.837569999999999</v>
      </c>
      <c r="F153">
        <v>370.17686155252159</v>
      </c>
      <c r="G153">
        <v>17.69200855895512</v>
      </c>
      <c r="H153" s="1">
        <v>45903</v>
      </c>
      <c r="I153" t="s">
        <v>829</v>
      </c>
      <c r="L153" t="s">
        <v>201</v>
      </c>
      <c r="M153" t="s">
        <v>1600</v>
      </c>
      <c r="N153" t="s">
        <v>1608</v>
      </c>
      <c r="O153" t="s">
        <v>1617</v>
      </c>
      <c r="P153" t="s">
        <v>1618</v>
      </c>
      <c r="Q153" t="s">
        <v>280</v>
      </c>
      <c r="R153" t="s">
        <v>207</v>
      </c>
      <c r="U153" t="s">
        <v>249</v>
      </c>
      <c r="Y153" t="s">
        <v>281</v>
      </c>
      <c r="Z153">
        <v>1</v>
      </c>
      <c r="AA153">
        <v>0</v>
      </c>
      <c r="AB153">
        <v>0</v>
      </c>
      <c r="AC153">
        <v>132</v>
      </c>
      <c r="AD153">
        <v>132</v>
      </c>
      <c r="AE153">
        <v>132</v>
      </c>
      <c r="AF153" t="s">
        <v>210</v>
      </c>
      <c r="AG153" t="s">
        <v>631</v>
      </c>
      <c r="AH153">
        <v>0</v>
      </c>
      <c r="AI153">
        <v>0</v>
      </c>
      <c r="AJ153">
        <v>0</v>
      </c>
      <c r="AK153">
        <v>0</v>
      </c>
      <c r="AL153">
        <v>0</v>
      </c>
      <c r="AM153">
        <v>0</v>
      </c>
      <c r="AN153">
        <v>0</v>
      </c>
      <c r="AO153">
        <v>1</v>
      </c>
      <c r="AP153">
        <v>1</v>
      </c>
      <c r="AR153" t="s">
        <v>282</v>
      </c>
      <c r="AS153">
        <v>11</v>
      </c>
      <c r="AT153">
        <v>7</v>
      </c>
      <c r="AU153" t="s">
        <v>212</v>
      </c>
      <c r="AV153" t="s">
        <v>737</v>
      </c>
      <c r="AW153">
        <v>0</v>
      </c>
      <c r="AX153">
        <v>0</v>
      </c>
      <c r="AY153">
        <v>1</v>
      </c>
      <c r="AZ153">
        <v>1</v>
      </c>
      <c r="BA153">
        <v>0</v>
      </c>
      <c r="BC153" t="s">
        <v>308</v>
      </c>
      <c r="BD153" t="s">
        <v>514</v>
      </c>
      <c r="BE153">
        <v>1</v>
      </c>
      <c r="BF153">
        <v>0</v>
      </c>
      <c r="BG153">
        <v>1</v>
      </c>
      <c r="BH153">
        <v>0</v>
      </c>
      <c r="BI153">
        <v>1</v>
      </c>
      <c r="BJ153">
        <v>0</v>
      </c>
      <c r="BK153" t="s">
        <v>285</v>
      </c>
      <c r="BL153" t="s">
        <v>408</v>
      </c>
      <c r="BM153" t="s">
        <v>218</v>
      </c>
      <c r="BN153" t="s">
        <v>256</v>
      </c>
      <c r="BO153" t="s">
        <v>288</v>
      </c>
      <c r="BP153" t="s">
        <v>221</v>
      </c>
      <c r="BQ153" t="s">
        <v>222</v>
      </c>
      <c r="BS153" t="s">
        <v>258</v>
      </c>
      <c r="BT153" t="s">
        <v>259</v>
      </c>
      <c r="BU153" t="s">
        <v>224</v>
      </c>
      <c r="BV153" t="s">
        <v>225</v>
      </c>
      <c r="BW153" t="s">
        <v>222</v>
      </c>
      <c r="CF153" t="s">
        <v>435</v>
      </c>
      <c r="CG153">
        <v>1</v>
      </c>
      <c r="CH153">
        <v>1</v>
      </c>
      <c r="CI153">
        <v>1</v>
      </c>
      <c r="CJ153">
        <v>0</v>
      </c>
      <c r="CK153">
        <v>0</v>
      </c>
      <c r="CL153" t="s">
        <v>263</v>
      </c>
      <c r="CM153" t="s">
        <v>346</v>
      </c>
      <c r="CN153" t="s">
        <v>265</v>
      </c>
      <c r="CO153" t="s">
        <v>230</v>
      </c>
      <c r="CP153" t="s">
        <v>266</v>
      </c>
      <c r="CQ153">
        <v>7</v>
      </c>
      <c r="CR153" t="s">
        <v>258</v>
      </c>
      <c r="CS153" t="s">
        <v>290</v>
      </c>
      <c r="CT153" t="s">
        <v>563</v>
      </c>
      <c r="CU153" t="s">
        <v>564</v>
      </c>
      <c r="CV153" t="s">
        <v>267</v>
      </c>
      <c r="CW153" t="s">
        <v>233</v>
      </c>
      <c r="CX153" t="s">
        <v>269</v>
      </c>
      <c r="GC153" t="s">
        <v>1619</v>
      </c>
      <c r="GD153" t="s">
        <v>1620</v>
      </c>
      <c r="GE153" t="s">
        <v>836</v>
      </c>
      <c r="GM153">
        <v>698705929</v>
      </c>
      <c r="GN153" t="s">
        <v>1621</v>
      </c>
      <c r="GO153" s="1">
        <v>45903.357685185183</v>
      </c>
      <c r="GR153" t="s">
        <v>240</v>
      </c>
      <c r="GT153" t="s">
        <v>1427</v>
      </c>
      <c r="GV153" t="s">
        <v>1622</v>
      </c>
      <c r="GW153">
        <v>152</v>
      </c>
    </row>
    <row r="154" spans="1:205" x14ac:dyDescent="0.3">
      <c r="A154" s="1">
        <v>45903.586846782397</v>
      </c>
      <c r="B154" s="1">
        <v>45903.59778984954</v>
      </c>
      <c r="C154" t="s">
        <v>1607</v>
      </c>
      <c r="D154">
        <v>24.527799000000002</v>
      </c>
      <c r="E154">
        <v>75.837569999999999</v>
      </c>
      <c r="F154">
        <v>370.17686155252159</v>
      </c>
      <c r="G154">
        <v>17.69200855895512</v>
      </c>
      <c r="H154" s="1">
        <v>45903</v>
      </c>
      <c r="I154" t="s">
        <v>829</v>
      </c>
      <c r="L154" t="s">
        <v>299</v>
      </c>
      <c r="M154" t="s">
        <v>1445</v>
      </c>
      <c r="N154" t="s">
        <v>1445</v>
      </c>
      <c r="O154" t="s">
        <v>1593</v>
      </c>
      <c r="S154" t="s">
        <v>211</v>
      </c>
      <c r="U154" t="s">
        <v>208</v>
      </c>
      <c r="V154" t="s">
        <v>1623</v>
      </c>
      <c r="W154" t="s">
        <v>1624</v>
      </c>
      <c r="X154" t="s">
        <v>295</v>
      </c>
      <c r="Y154" t="s">
        <v>250</v>
      </c>
      <c r="Z154">
        <v>0</v>
      </c>
      <c r="AA154">
        <v>1</v>
      </c>
      <c r="AB154">
        <v>0</v>
      </c>
      <c r="AC154">
        <v>144</v>
      </c>
      <c r="AD154">
        <v>144</v>
      </c>
      <c r="AE154">
        <v>144</v>
      </c>
      <c r="AF154" t="s">
        <v>210</v>
      </c>
      <c r="AG154" t="s">
        <v>1625</v>
      </c>
      <c r="AH154">
        <v>0</v>
      </c>
      <c r="AI154">
        <v>1</v>
      </c>
      <c r="AJ154">
        <v>0</v>
      </c>
      <c r="AK154">
        <v>0</v>
      </c>
      <c r="AL154">
        <v>0</v>
      </c>
      <c r="AM154">
        <v>0</v>
      </c>
      <c r="AN154">
        <v>1</v>
      </c>
      <c r="AO154">
        <v>0</v>
      </c>
      <c r="AP154">
        <v>0</v>
      </c>
      <c r="AR154" t="s">
        <v>211</v>
      </c>
      <c r="AS154">
        <v>66</v>
      </c>
      <c r="AT154">
        <v>42</v>
      </c>
      <c r="AU154" t="s">
        <v>212</v>
      </c>
      <c r="AV154" t="s">
        <v>737</v>
      </c>
      <c r="AW154">
        <v>0</v>
      </c>
      <c r="AX154">
        <v>0</v>
      </c>
      <c r="AY154">
        <v>1</v>
      </c>
      <c r="AZ154">
        <v>1</v>
      </c>
      <c r="BA154">
        <v>0</v>
      </c>
      <c r="BC154" t="s">
        <v>308</v>
      </c>
      <c r="BD154" t="s">
        <v>514</v>
      </c>
      <c r="BE154">
        <v>1</v>
      </c>
      <c r="BF154">
        <v>0</v>
      </c>
      <c r="BG154">
        <v>1</v>
      </c>
      <c r="BH154">
        <v>0</v>
      </c>
      <c r="BI154">
        <v>1</v>
      </c>
      <c r="BJ154">
        <v>0</v>
      </c>
      <c r="BK154" t="s">
        <v>216</v>
      </c>
      <c r="BL154" t="s">
        <v>255</v>
      </c>
      <c r="BM154" t="s">
        <v>310</v>
      </c>
      <c r="BN154" t="s">
        <v>409</v>
      </c>
      <c r="BO154" t="s">
        <v>257</v>
      </c>
      <c r="BP154" t="s">
        <v>311</v>
      </c>
      <c r="BQ154" t="s">
        <v>222</v>
      </c>
      <c r="BS154" t="s">
        <v>258</v>
      </c>
      <c r="BT154" t="s">
        <v>259</v>
      </c>
      <c r="BU154" t="s">
        <v>224</v>
      </c>
      <c r="BV154" t="s">
        <v>225</v>
      </c>
      <c r="BW154" t="s">
        <v>222</v>
      </c>
      <c r="CF154" t="s">
        <v>262</v>
      </c>
      <c r="CG154">
        <v>1</v>
      </c>
      <c r="CH154">
        <v>1</v>
      </c>
      <c r="CI154">
        <v>1</v>
      </c>
      <c r="CJ154">
        <v>1</v>
      </c>
      <c r="CK154">
        <v>0</v>
      </c>
      <c r="CL154" t="s">
        <v>263</v>
      </c>
      <c r="CM154" t="s">
        <v>264</v>
      </c>
      <c r="CN154" t="s">
        <v>436</v>
      </c>
      <c r="CO154" t="s">
        <v>313</v>
      </c>
      <c r="CP154" t="s">
        <v>266</v>
      </c>
      <c r="CQ154">
        <v>42</v>
      </c>
      <c r="CR154" t="s">
        <v>258</v>
      </c>
      <c r="CS154" t="s">
        <v>382</v>
      </c>
      <c r="CT154" t="s">
        <v>291</v>
      </c>
      <c r="CU154" t="s">
        <v>564</v>
      </c>
      <c r="CV154" t="s">
        <v>267</v>
      </c>
      <c r="CW154" t="s">
        <v>268</v>
      </c>
      <c r="CX154" t="s">
        <v>269</v>
      </c>
      <c r="GC154" t="s">
        <v>1626</v>
      </c>
      <c r="GD154" t="s">
        <v>836</v>
      </c>
      <c r="GE154" t="s">
        <v>836</v>
      </c>
      <c r="GM154">
        <v>698714161</v>
      </c>
      <c r="GN154" t="s">
        <v>1627</v>
      </c>
      <c r="GO154" s="1">
        <v>45903.368634259263</v>
      </c>
      <c r="GR154" t="s">
        <v>240</v>
      </c>
      <c r="GT154" t="s">
        <v>1427</v>
      </c>
      <c r="GV154" t="s">
        <v>1628</v>
      </c>
      <c r="GW154">
        <v>153</v>
      </c>
    </row>
    <row r="155" spans="1:205" x14ac:dyDescent="0.3">
      <c r="A155" s="1">
        <v>45903.597790486107</v>
      </c>
      <c r="B155" s="1">
        <v>45903.602371261572</v>
      </c>
      <c r="C155" t="s">
        <v>1629</v>
      </c>
      <c r="D155">
        <v>24.479095999999998</v>
      </c>
      <c r="E155">
        <v>75.788494999999998</v>
      </c>
      <c r="F155">
        <v>388.28927230834961</v>
      </c>
      <c r="G155">
        <v>23.848685637643719</v>
      </c>
      <c r="H155" s="1">
        <v>45903</v>
      </c>
      <c r="I155" t="s">
        <v>829</v>
      </c>
      <c r="L155" t="s">
        <v>299</v>
      </c>
      <c r="M155" t="s">
        <v>1600</v>
      </c>
      <c r="N155" t="s">
        <v>1600</v>
      </c>
      <c r="O155" t="s">
        <v>1601</v>
      </c>
      <c r="S155" t="s">
        <v>501</v>
      </c>
      <c r="U155" t="s">
        <v>249</v>
      </c>
      <c r="V155" t="s">
        <v>1630</v>
      </c>
      <c r="W155" t="s">
        <v>1631</v>
      </c>
      <c r="X155" t="s">
        <v>295</v>
      </c>
      <c r="Y155" t="s">
        <v>250</v>
      </c>
      <c r="Z155">
        <v>0</v>
      </c>
      <c r="AA155">
        <v>1</v>
      </c>
      <c r="AB155">
        <v>0</v>
      </c>
      <c r="AC155">
        <v>12</v>
      </c>
      <c r="AD155">
        <v>12</v>
      </c>
      <c r="AE155">
        <v>12</v>
      </c>
      <c r="AF155" t="s">
        <v>210</v>
      </c>
      <c r="AG155" t="s">
        <v>251</v>
      </c>
      <c r="AH155">
        <v>0</v>
      </c>
      <c r="AI155">
        <v>0</v>
      </c>
      <c r="AJ155">
        <v>0</v>
      </c>
      <c r="AK155">
        <v>0</v>
      </c>
      <c r="AL155">
        <v>0</v>
      </c>
      <c r="AM155">
        <v>0</v>
      </c>
      <c r="AN155">
        <v>0</v>
      </c>
      <c r="AO155">
        <v>0</v>
      </c>
      <c r="AP155">
        <v>1</v>
      </c>
      <c r="AQ155" t="s">
        <v>836</v>
      </c>
      <c r="AR155" t="s">
        <v>501</v>
      </c>
      <c r="AS155">
        <v>42</v>
      </c>
      <c r="AT155">
        <v>24</v>
      </c>
      <c r="AU155" t="s">
        <v>306</v>
      </c>
      <c r="AV155" t="s">
        <v>213</v>
      </c>
      <c r="AW155">
        <v>1</v>
      </c>
      <c r="AX155">
        <v>0</v>
      </c>
      <c r="AY155">
        <v>0</v>
      </c>
      <c r="AZ155">
        <v>0</v>
      </c>
      <c r="BA155">
        <v>0</v>
      </c>
      <c r="BC155" t="s">
        <v>308</v>
      </c>
      <c r="BD155" t="s">
        <v>327</v>
      </c>
      <c r="BE155">
        <v>0</v>
      </c>
      <c r="BF155">
        <v>0</v>
      </c>
      <c r="BG155">
        <v>0</v>
      </c>
      <c r="BH155">
        <v>0</v>
      </c>
      <c r="BI155">
        <v>0</v>
      </c>
      <c r="BJ155">
        <v>1</v>
      </c>
      <c r="BK155" t="s">
        <v>285</v>
      </c>
      <c r="BL155" t="s">
        <v>408</v>
      </c>
      <c r="BM155" t="s">
        <v>286</v>
      </c>
      <c r="BN155" t="s">
        <v>219</v>
      </c>
      <c r="BO155" t="s">
        <v>220</v>
      </c>
      <c r="BP155" t="s">
        <v>221</v>
      </c>
      <c r="BQ155" t="s">
        <v>222</v>
      </c>
      <c r="BS155" t="s">
        <v>258</v>
      </c>
      <c r="BT155" t="s">
        <v>312</v>
      </c>
      <c r="BU155" t="s">
        <v>224</v>
      </c>
      <c r="BV155" t="s">
        <v>225</v>
      </c>
      <c r="BW155" t="s">
        <v>222</v>
      </c>
      <c r="CF155" t="s">
        <v>479</v>
      </c>
      <c r="CG155">
        <v>0</v>
      </c>
      <c r="CH155">
        <v>0</v>
      </c>
      <c r="CI155">
        <v>0</v>
      </c>
      <c r="CJ155">
        <v>1</v>
      </c>
      <c r="CK155">
        <v>0</v>
      </c>
      <c r="CL155" t="s">
        <v>345</v>
      </c>
      <c r="CM155" t="s">
        <v>346</v>
      </c>
      <c r="CN155" t="s">
        <v>265</v>
      </c>
      <c r="CO155" t="s">
        <v>230</v>
      </c>
      <c r="CP155" t="s">
        <v>266</v>
      </c>
      <c r="CQ155">
        <v>24</v>
      </c>
      <c r="CR155" t="s">
        <v>258</v>
      </c>
      <c r="CS155" t="s">
        <v>382</v>
      </c>
      <c r="CT155" t="s">
        <v>291</v>
      </c>
      <c r="CU155" t="s">
        <v>366</v>
      </c>
      <c r="CV155" t="s">
        <v>232</v>
      </c>
      <c r="CW155" t="s">
        <v>233</v>
      </c>
      <c r="CX155" t="s">
        <v>234</v>
      </c>
      <c r="GC155" t="s">
        <v>1632</v>
      </c>
      <c r="GD155" t="s">
        <v>1633</v>
      </c>
      <c r="GE155" t="s">
        <v>836</v>
      </c>
      <c r="GM155">
        <v>698717771</v>
      </c>
      <c r="GN155" t="s">
        <v>1634</v>
      </c>
      <c r="GO155" s="1">
        <v>45903.373217592591</v>
      </c>
      <c r="GR155" t="s">
        <v>240</v>
      </c>
      <c r="GT155" t="s">
        <v>1427</v>
      </c>
      <c r="GV155" t="s">
        <v>1635</v>
      </c>
      <c r="GW155">
        <v>154</v>
      </c>
    </row>
    <row r="156" spans="1:205" x14ac:dyDescent="0.3">
      <c r="A156" s="1">
        <v>45902.67379616898</v>
      </c>
      <c r="B156" s="1">
        <v>45903.66638693287</v>
      </c>
      <c r="H156" s="1">
        <v>45902</v>
      </c>
      <c r="I156" t="s">
        <v>275</v>
      </c>
      <c r="L156" t="s">
        <v>201</v>
      </c>
      <c r="M156" t="s">
        <v>569</v>
      </c>
      <c r="N156" t="s">
        <v>1636</v>
      </c>
      <c r="O156" t="s">
        <v>1637</v>
      </c>
      <c r="P156" t="s">
        <v>1638</v>
      </c>
      <c r="Q156" t="s">
        <v>280</v>
      </c>
      <c r="R156" t="s">
        <v>295</v>
      </c>
      <c r="S156" t="s">
        <v>283</v>
      </c>
      <c r="U156" t="s">
        <v>249</v>
      </c>
      <c r="Y156" t="s">
        <v>1189</v>
      </c>
      <c r="Z156">
        <v>1</v>
      </c>
      <c r="AA156">
        <v>1</v>
      </c>
      <c r="AB156">
        <v>1</v>
      </c>
      <c r="AC156">
        <v>360</v>
      </c>
      <c r="AD156">
        <v>24</v>
      </c>
      <c r="AE156">
        <v>24</v>
      </c>
      <c r="AF156" t="s">
        <v>210</v>
      </c>
      <c r="AG156" t="s">
        <v>251</v>
      </c>
      <c r="AH156">
        <v>0</v>
      </c>
      <c r="AI156">
        <v>0</v>
      </c>
      <c r="AJ156">
        <v>0</v>
      </c>
      <c r="AK156">
        <v>0</v>
      </c>
      <c r="AL156">
        <v>0</v>
      </c>
      <c r="AM156">
        <v>0</v>
      </c>
      <c r="AN156">
        <v>0</v>
      </c>
      <c r="AO156">
        <v>0</v>
      </c>
      <c r="AP156">
        <v>1</v>
      </c>
      <c r="AQ156" t="s">
        <v>252</v>
      </c>
      <c r="AR156" t="s">
        <v>283</v>
      </c>
      <c r="AS156">
        <v>68</v>
      </c>
      <c r="AT156">
        <v>29</v>
      </c>
      <c r="AU156" t="s">
        <v>306</v>
      </c>
      <c r="AV156" t="s">
        <v>284</v>
      </c>
      <c r="AW156">
        <v>1</v>
      </c>
      <c r="AX156">
        <v>1</v>
      </c>
      <c r="AY156">
        <v>0</v>
      </c>
      <c r="AZ156">
        <v>0</v>
      </c>
      <c r="BA156">
        <v>0</v>
      </c>
      <c r="BC156" t="s">
        <v>308</v>
      </c>
      <c r="BD156" t="s">
        <v>327</v>
      </c>
      <c r="BE156">
        <v>0</v>
      </c>
      <c r="BF156">
        <v>0</v>
      </c>
      <c r="BG156">
        <v>0</v>
      </c>
      <c r="BH156">
        <v>0</v>
      </c>
      <c r="BI156">
        <v>0</v>
      </c>
      <c r="BJ156">
        <v>1</v>
      </c>
      <c r="BK156" t="s">
        <v>216</v>
      </c>
      <c r="BL156" t="s">
        <v>217</v>
      </c>
      <c r="BM156" t="s">
        <v>286</v>
      </c>
      <c r="BN156" t="s">
        <v>409</v>
      </c>
      <c r="BO156" t="s">
        <v>220</v>
      </c>
      <c r="BP156" t="s">
        <v>221</v>
      </c>
      <c r="BQ156" t="s">
        <v>222</v>
      </c>
      <c r="BS156" t="s">
        <v>258</v>
      </c>
      <c r="BT156" t="s">
        <v>223</v>
      </c>
      <c r="BU156" t="s">
        <v>224</v>
      </c>
      <c r="BV156" t="s">
        <v>225</v>
      </c>
      <c r="BW156" t="s">
        <v>222</v>
      </c>
      <c r="CF156" t="s">
        <v>289</v>
      </c>
      <c r="CG156">
        <v>0</v>
      </c>
      <c r="CH156">
        <v>0</v>
      </c>
      <c r="CI156">
        <v>1</v>
      </c>
      <c r="CJ156">
        <v>1</v>
      </c>
      <c r="CK156">
        <v>0</v>
      </c>
      <c r="CL156" t="s">
        <v>345</v>
      </c>
      <c r="CM156" t="s">
        <v>346</v>
      </c>
      <c r="CN156" t="s">
        <v>229</v>
      </c>
      <c r="CO156" t="s">
        <v>230</v>
      </c>
      <c r="CP156" t="s">
        <v>231</v>
      </c>
      <c r="CQ156">
        <v>20</v>
      </c>
      <c r="CR156" t="s">
        <v>222</v>
      </c>
      <c r="CV156" t="s">
        <v>232</v>
      </c>
      <c r="CW156" t="s">
        <v>233</v>
      </c>
      <c r="CX156" t="s">
        <v>234</v>
      </c>
      <c r="GC156" t="s">
        <v>1639</v>
      </c>
      <c r="GD156" t="s">
        <v>1640</v>
      </c>
      <c r="GE156" t="s">
        <v>252</v>
      </c>
      <c r="GM156">
        <v>698761539</v>
      </c>
      <c r="GN156" t="s">
        <v>1641</v>
      </c>
      <c r="GO156" s="1">
        <v>45903.437222222223</v>
      </c>
      <c r="GR156" t="s">
        <v>240</v>
      </c>
      <c r="GT156" t="s">
        <v>1427</v>
      </c>
      <c r="GV156" t="s">
        <v>1642</v>
      </c>
      <c r="GW156">
        <v>155</v>
      </c>
    </row>
    <row r="157" spans="1:205" x14ac:dyDescent="0.3">
      <c r="A157" s="1">
        <v>45900.507072916669</v>
      </c>
      <c r="B157" s="1">
        <v>45903.769467800928</v>
      </c>
      <c r="H157" s="1">
        <v>45900</v>
      </c>
      <c r="I157" t="s">
        <v>414</v>
      </c>
      <c r="L157" t="s">
        <v>299</v>
      </c>
      <c r="M157" t="s">
        <v>429</v>
      </c>
      <c r="N157" t="s">
        <v>604</v>
      </c>
      <c r="O157" t="s">
        <v>605</v>
      </c>
      <c r="S157" t="s">
        <v>282</v>
      </c>
      <c r="U157" t="s">
        <v>208</v>
      </c>
      <c r="V157" t="s">
        <v>1643</v>
      </c>
      <c r="W157" t="s">
        <v>1644</v>
      </c>
      <c r="X157" t="s">
        <v>295</v>
      </c>
      <c r="Y157" t="s">
        <v>281</v>
      </c>
      <c r="Z157">
        <v>1</v>
      </c>
      <c r="AA157">
        <v>0</v>
      </c>
      <c r="AB157">
        <v>0</v>
      </c>
      <c r="AC157">
        <v>228</v>
      </c>
      <c r="AD157">
        <v>228</v>
      </c>
      <c r="AE157">
        <v>228</v>
      </c>
      <c r="AF157" t="s">
        <v>210</v>
      </c>
      <c r="AG157" t="s">
        <v>282</v>
      </c>
      <c r="AH157">
        <v>0</v>
      </c>
      <c r="AI157">
        <v>0</v>
      </c>
      <c r="AJ157">
        <v>0</v>
      </c>
      <c r="AK157">
        <v>0</v>
      </c>
      <c r="AL157">
        <v>0</v>
      </c>
      <c r="AM157">
        <v>0</v>
      </c>
      <c r="AN157">
        <v>0</v>
      </c>
      <c r="AO157">
        <v>1</v>
      </c>
      <c r="AP157">
        <v>0</v>
      </c>
      <c r="AR157" t="s">
        <v>282</v>
      </c>
      <c r="AS157">
        <v>55</v>
      </c>
      <c r="AT157">
        <v>20</v>
      </c>
      <c r="AU157" t="s">
        <v>306</v>
      </c>
      <c r="AV157" t="s">
        <v>284</v>
      </c>
      <c r="AW157">
        <v>1</v>
      </c>
      <c r="AX157">
        <v>1</v>
      </c>
      <c r="AY157">
        <v>0</v>
      </c>
      <c r="AZ157">
        <v>0</v>
      </c>
      <c r="BA157">
        <v>0</v>
      </c>
      <c r="BC157" t="s">
        <v>308</v>
      </c>
      <c r="BD157" t="s">
        <v>327</v>
      </c>
      <c r="BE157">
        <v>0</v>
      </c>
      <c r="BF157">
        <v>0</v>
      </c>
      <c r="BG157">
        <v>0</v>
      </c>
      <c r="BH157">
        <v>0</v>
      </c>
      <c r="BI157">
        <v>0</v>
      </c>
      <c r="BJ157">
        <v>1</v>
      </c>
      <c r="BK157" t="s">
        <v>216</v>
      </c>
      <c r="BL157" t="s">
        <v>217</v>
      </c>
      <c r="BM157" t="s">
        <v>218</v>
      </c>
      <c r="BN157" t="s">
        <v>219</v>
      </c>
      <c r="BO157" t="s">
        <v>220</v>
      </c>
      <c r="BP157" t="s">
        <v>221</v>
      </c>
      <c r="BQ157" t="s">
        <v>222</v>
      </c>
      <c r="BS157" t="s">
        <v>258</v>
      </c>
      <c r="BT157" t="s">
        <v>223</v>
      </c>
      <c r="BU157" t="s">
        <v>224</v>
      </c>
      <c r="BV157" t="s">
        <v>225</v>
      </c>
      <c r="BW157" t="s">
        <v>222</v>
      </c>
      <c r="CF157" t="s">
        <v>355</v>
      </c>
      <c r="CG157">
        <v>0</v>
      </c>
      <c r="CH157">
        <v>0</v>
      </c>
      <c r="CI157">
        <v>0</v>
      </c>
      <c r="CJ157">
        <v>0</v>
      </c>
      <c r="CK157">
        <v>1</v>
      </c>
      <c r="CL157" t="s">
        <v>263</v>
      </c>
      <c r="CM157" t="s">
        <v>346</v>
      </c>
      <c r="CN157" t="s">
        <v>229</v>
      </c>
      <c r="CO157" t="s">
        <v>230</v>
      </c>
      <c r="CP157" t="s">
        <v>381</v>
      </c>
      <c r="CQ157">
        <v>5</v>
      </c>
      <c r="CR157" t="s">
        <v>222</v>
      </c>
      <c r="CV157" t="s">
        <v>267</v>
      </c>
      <c r="CW157" t="s">
        <v>268</v>
      </c>
      <c r="CX157" t="s">
        <v>269</v>
      </c>
      <c r="GC157" t="s">
        <v>1645</v>
      </c>
      <c r="GD157" t="s">
        <v>1646</v>
      </c>
      <c r="GE157" t="s">
        <v>295</v>
      </c>
      <c r="GM157">
        <v>698823143</v>
      </c>
      <c r="GN157" t="s">
        <v>1647</v>
      </c>
      <c r="GO157" s="1">
        <v>45903.540312500001</v>
      </c>
      <c r="GR157" t="s">
        <v>240</v>
      </c>
      <c r="GT157" t="s">
        <v>1427</v>
      </c>
      <c r="GV157" t="s">
        <v>1648</v>
      </c>
      <c r="GW157">
        <v>156</v>
      </c>
    </row>
    <row r="158" spans="1:205" x14ac:dyDescent="0.3">
      <c r="A158" s="1">
        <v>45902.521910000003</v>
      </c>
      <c r="B158" s="1">
        <v>45903.783116377323</v>
      </c>
      <c r="C158" t="s">
        <v>1649</v>
      </c>
      <c r="D158">
        <v>23.031154000000001</v>
      </c>
      <c r="E158">
        <v>77.018916000000004</v>
      </c>
      <c r="F158">
        <v>478.61285400390619</v>
      </c>
      <c r="G158">
        <v>11.73299980163574</v>
      </c>
      <c r="H158" s="1">
        <v>45902</v>
      </c>
      <c r="I158" t="s">
        <v>298</v>
      </c>
      <c r="L158" t="s">
        <v>299</v>
      </c>
      <c r="M158" t="s">
        <v>429</v>
      </c>
      <c r="N158" t="s">
        <v>430</v>
      </c>
      <c r="O158" t="s">
        <v>1650</v>
      </c>
      <c r="S158" t="s">
        <v>501</v>
      </c>
      <c r="U158" t="s">
        <v>208</v>
      </c>
      <c r="V158" t="s">
        <v>1651</v>
      </c>
      <c r="W158" t="s">
        <v>1652</v>
      </c>
      <c r="X158" t="s">
        <v>353</v>
      </c>
      <c r="Y158" t="s">
        <v>209</v>
      </c>
      <c r="Z158">
        <v>0</v>
      </c>
      <c r="AA158">
        <v>0</v>
      </c>
      <c r="AB158">
        <v>1</v>
      </c>
      <c r="AC158">
        <v>180</v>
      </c>
      <c r="AD158">
        <v>180</v>
      </c>
      <c r="AE158">
        <v>180</v>
      </c>
      <c r="AF158" t="s">
        <v>210</v>
      </c>
      <c r="AG158" t="s">
        <v>501</v>
      </c>
      <c r="AH158">
        <v>0</v>
      </c>
      <c r="AI158">
        <v>1</v>
      </c>
      <c r="AJ158">
        <v>0</v>
      </c>
      <c r="AK158">
        <v>0</v>
      </c>
      <c r="AL158">
        <v>0</v>
      </c>
      <c r="AM158">
        <v>0</v>
      </c>
      <c r="AN158">
        <v>0</v>
      </c>
      <c r="AO158">
        <v>0</v>
      </c>
      <c r="AP158">
        <v>0</v>
      </c>
      <c r="AR158" t="s">
        <v>501</v>
      </c>
      <c r="AS158">
        <v>14</v>
      </c>
      <c r="AT158">
        <v>8</v>
      </c>
      <c r="AU158" t="s">
        <v>306</v>
      </c>
      <c r="AV158" t="s">
        <v>213</v>
      </c>
      <c r="AW158">
        <v>1</v>
      </c>
      <c r="AX158">
        <v>0</v>
      </c>
      <c r="AY158">
        <v>0</v>
      </c>
      <c r="AZ158">
        <v>0</v>
      </c>
      <c r="BA158">
        <v>0</v>
      </c>
      <c r="BC158" t="s">
        <v>308</v>
      </c>
      <c r="BD158" t="s">
        <v>327</v>
      </c>
      <c r="BE158">
        <v>0</v>
      </c>
      <c r="BF158">
        <v>0</v>
      </c>
      <c r="BG158">
        <v>0</v>
      </c>
      <c r="BH158">
        <v>0</v>
      </c>
      <c r="BI158">
        <v>0</v>
      </c>
      <c r="BJ158">
        <v>1</v>
      </c>
      <c r="BK158" t="s">
        <v>285</v>
      </c>
      <c r="BL158" t="s">
        <v>217</v>
      </c>
      <c r="BM158" t="s">
        <v>218</v>
      </c>
      <c r="BN158" t="s">
        <v>219</v>
      </c>
      <c r="BO158" t="s">
        <v>257</v>
      </c>
      <c r="BP158" t="s">
        <v>311</v>
      </c>
      <c r="BQ158" t="s">
        <v>222</v>
      </c>
      <c r="BS158" t="s">
        <v>258</v>
      </c>
      <c r="BT158" t="s">
        <v>223</v>
      </c>
      <c r="BU158" t="s">
        <v>224</v>
      </c>
      <c r="BV158" t="s">
        <v>225</v>
      </c>
      <c r="BW158" t="s">
        <v>222</v>
      </c>
      <c r="CF158" t="s">
        <v>640</v>
      </c>
      <c r="CG158">
        <v>0</v>
      </c>
      <c r="CH158">
        <v>1</v>
      </c>
      <c r="CI158">
        <v>1</v>
      </c>
      <c r="CJ158">
        <v>1</v>
      </c>
      <c r="CK158">
        <v>0</v>
      </c>
      <c r="CL158" t="s">
        <v>345</v>
      </c>
      <c r="CM158" t="s">
        <v>346</v>
      </c>
      <c r="CN158" t="s">
        <v>229</v>
      </c>
      <c r="CO158" t="s">
        <v>230</v>
      </c>
      <c r="CP158" t="s">
        <v>266</v>
      </c>
      <c r="CQ158">
        <v>8</v>
      </c>
      <c r="CR158" t="s">
        <v>222</v>
      </c>
      <c r="CV158" t="s">
        <v>232</v>
      </c>
      <c r="CW158" t="s">
        <v>233</v>
      </c>
      <c r="CX158" t="s">
        <v>368</v>
      </c>
      <c r="GC158" t="s">
        <v>1653</v>
      </c>
      <c r="GD158" t="s">
        <v>1654</v>
      </c>
      <c r="GE158" t="s">
        <v>1655</v>
      </c>
      <c r="GM158">
        <v>698832171</v>
      </c>
      <c r="GN158" t="s">
        <v>1656</v>
      </c>
      <c r="GO158" s="1">
        <v>45903.55395833333</v>
      </c>
      <c r="GR158" t="s">
        <v>240</v>
      </c>
      <c r="GT158" t="s">
        <v>1427</v>
      </c>
      <c r="GV158" t="s">
        <v>1657</v>
      </c>
      <c r="GW158">
        <v>157</v>
      </c>
    </row>
    <row r="159" spans="1:205" x14ac:dyDescent="0.3">
      <c r="A159" s="1">
        <v>45903.76946841435</v>
      </c>
      <c r="B159" s="1">
        <v>45903.832634050923</v>
      </c>
      <c r="H159" s="1">
        <v>45903</v>
      </c>
      <c r="I159" t="s">
        <v>414</v>
      </c>
      <c r="L159" t="s">
        <v>299</v>
      </c>
      <c r="M159" t="s">
        <v>569</v>
      </c>
      <c r="N159" t="s">
        <v>569</v>
      </c>
      <c r="O159" t="s">
        <v>1658</v>
      </c>
      <c r="S159" t="s">
        <v>302</v>
      </c>
      <c r="U159" t="s">
        <v>208</v>
      </c>
      <c r="V159" t="s">
        <v>1659</v>
      </c>
      <c r="W159" t="s">
        <v>1660</v>
      </c>
      <c r="X159" t="s">
        <v>207</v>
      </c>
      <c r="Y159" t="s">
        <v>209</v>
      </c>
      <c r="Z159">
        <v>0</v>
      </c>
      <c r="AA159">
        <v>0</v>
      </c>
      <c r="AB159">
        <v>1</v>
      </c>
      <c r="AC159">
        <v>216</v>
      </c>
      <c r="AD159">
        <v>216</v>
      </c>
      <c r="AE159">
        <v>216</v>
      </c>
      <c r="AF159" t="s">
        <v>210</v>
      </c>
      <c r="AG159" t="s">
        <v>302</v>
      </c>
      <c r="AH159">
        <v>0</v>
      </c>
      <c r="AI159">
        <v>0</v>
      </c>
      <c r="AJ159">
        <v>0</v>
      </c>
      <c r="AK159">
        <v>0</v>
      </c>
      <c r="AL159">
        <v>0</v>
      </c>
      <c r="AM159">
        <v>1</v>
      </c>
      <c r="AN159">
        <v>0</v>
      </c>
      <c r="AO159">
        <v>0</v>
      </c>
      <c r="AP159">
        <v>0</v>
      </c>
      <c r="AR159" t="s">
        <v>302</v>
      </c>
      <c r="AS159">
        <v>56</v>
      </c>
      <c r="AT159">
        <v>35</v>
      </c>
      <c r="AU159" t="s">
        <v>253</v>
      </c>
      <c r="AV159" t="s">
        <v>284</v>
      </c>
      <c r="AW159">
        <v>1</v>
      </c>
      <c r="AX159">
        <v>1</v>
      </c>
      <c r="AY159">
        <v>0</v>
      </c>
      <c r="AZ159">
        <v>0</v>
      </c>
      <c r="BA159">
        <v>0</v>
      </c>
      <c r="BC159" t="s">
        <v>308</v>
      </c>
      <c r="BD159" t="s">
        <v>215</v>
      </c>
      <c r="BE159">
        <v>1</v>
      </c>
      <c r="BF159">
        <v>0</v>
      </c>
      <c r="BG159">
        <v>0</v>
      </c>
      <c r="BH159">
        <v>0</v>
      </c>
      <c r="BI159">
        <v>0</v>
      </c>
      <c r="BJ159">
        <v>0</v>
      </c>
      <c r="BK159" t="s">
        <v>285</v>
      </c>
      <c r="BL159" t="s">
        <v>217</v>
      </c>
      <c r="BM159" t="s">
        <v>218</v>
      </c>
      <c r="BN159" t="s">
        <v>219</v>
      </c>
      <c r="BO159" t="s">
        <v>220</v>
      </c>
      <c r="BP159" t="s">
        <v>221</v>
      </c>
      <c r="BQ159" t="s">
        <v>222</v>
      </c>
      <c r="BS159" t="s">
        <v>258</v>
      </c>
      <c r="BT159" t="s">
        <v>223</v>
      </c>
      <c r="BU159" t="s">
        <v>224</v>
      </c>
      <c r="BV159" t="s">
        <v>225</v>
      </c>
      <c r="BW159" t="s">
        <v>222</v>
      </c>
      <c r="CF159" t="s">
        <v>355</v>
      </c>
      <c r="CG159">
        <v>0</v>
      </c>
      <c r="CH159">
        <v>0</v>
      </c>
      <c r="CI159">
        <v>0</v>
      </c>
      <c r="CJ159">
        <v>0</v>
      </c>
      <c r="CK159">
        <v>1</v>
      </c>
      <c r="CL159" t="s">
        <v>263</v>
      </c>
      <c r="CM159" t="s">
        <v>346</v>
      </c>
      <c r="CN159" t="s">
        <v>229</v>
      </c>
      <c r="CO159" t="s">
        <v>230</v>
      </c>
      <c r="CP159" t="s">
        <v>266</v>
      </c>
      <c r="CQ159">
        <v>35</v>
      </c>
      <c r="CR159" t="s">
        <v>222</v>
      </c>
      <c r="CV159" t="s">
        <v>267</v>
      </c>
      <c r="CW159" t="s">
        <v>268</v>
      </c>
      <c r="CX159" t="s">
        <v>269</v>
      </c>
      <c r="GC159" t="s">
        <v>1661</v>
      </c>
      <c r="GD159" t="s">
        <v>1662</v>
      </c>
      <c r="GE159" t="s">
        <v>295</v>
      </c>
      <c r="GM159">
        <v>698865115</v>
      </c>
      <c r="GN159" t="s">
        <v>1663</v>
      </c>
      <c r="GO159" s="1">
        <v>45903.603483796287</v>
      </c>
      <c r="GR159" t="s">
        <v>240</v>
      </c>
      <c r="GT159" t="s">
        <v>1427</v>
      </c>
      <c r="GV159" t="s">
        <v>1664</v>
      </c>
      <c r="GW159">
        <v>158</v>
      </c>
    </row>
    <row r="160" spans="1:205" x14ac:dyDescent="0.3">
      <c r="A160" s="1">
        <v>45903.783117951389</v>
      </c>
      <c r="B160" s="1">
        <v>45903.840520243059</v>
      </c>
      <c r="H160" s="1">
        <v>45903</v>
      </c>
      <c r="I160" t="s">
        <v>298</v>
      </c>
      <c r="L160" t="s">
        <v>299</v>
      </c>
      <c r="M160" t="s">
        <v>429</v>
      </c>
      <c r="N160" t="s">
        <v>430</v>
      </c>
      <c r="O160" t="s">
        <v>1650</v>
      </c>
      <c r="S160" t="s">
        <v>282</v>
      </c>
      <c r="U160" t="s">
        <v>249</v>
      </c>
      <c r="V160" t="s">
        <v>1665</v>
      </c>
      <c r="W160" t="s">
        <v>1666</v>
      </c>
      <c r="X160" t="s">
        <v>295</v>
      </c>
      <c r="Y160" t="s">
        <v>209</v>
      </c>
      <c r="Z160">
        <v>0</v>
      </c>
      <c r="AA160">
        <v>0</v>
      </c>
      <c r="AB160">
        <v>1</v>
      </c>
      <c r="AC160">
        <v>240</v>
      </c>
      <c r="AD160">
        <v>240</v>
      </c>
      <c r="AE160">
        <v>240</v>
      </c>
      <c r="AF160" t="s">
        <v>210</v>
      </c>
      <c r="AG160" t="s">
        <v>631</v>
      </c>
      <c r="AH160">
        <v>0</v>
      </c>
      <c r="AI160">
        <v>0</v>
      </c>
      <c r="AJ160">
        <v>0</v>
      </c>
      <c r="AK160">
        <v>0</v>
      </c>
      <c r="AL160">
        <v>0</v>
      </c>
      <c r="AM160">
        <v>0</v>
      </c>
      <c r="AN160">
        <v>0</v>
      </c>
      <c r="AO160">
        <v>1</v>
      </c>
      <c r="AP160">
        <v>1</v>
      </c>
      <c r="AR160" t="s">
        <v>282</v>
      </c>
      <c r="AS160">
        <v>14</v>
      </c>
      <c r="AT160">
        <v>8</v>
      </c>
      <c r="AU160" t="s">
        <v>306</v>
      </c>
      <c r="AV160" t="s">
        <v>532</v>
      </c>
      <c r="AW160">
        <v>1</v>
      </c>
      <c r="AX160">
        <v>1</v>
      </c>
      <c r="AY160">
        <v>1</v>
      </c>
      <c r="AZ160">
        <v>0</v>
      </c>
      <c r="BA160">
        <v>0</v>
      </c>
      <c r="BC160" t="s">
        <v>308</v>
      </c>
      <c r="BD160" t="s">
        <v>327</v>
      </c>
      <c r="BE160">
        <v>0</v>
      </c>
      <c r="BF160">
        <v>0</v>
      </c>
      <c r="BG160">
        <v>0</v>
      </c>
      <c r="BH160">
        <v>0</v>
      </c>
      <c r="BI160">
        <v>0</v>
      </c>
      <c r="BJ160">
        <v>1</v>
      </c>
      <c r="BK160" t="s">
        <v>216</v>
      </c>
      <c r="BL160" t="s">
        <v>408</v>
      </c>
      <c r="BM160" t="s">
        <v>286</v>
      </c>
      <c r="BN160" t="s">
        <v>219</v>
      </c>
      <c r="BO160" t="s">
        <v>288</v>
      </c>
      <c r="BP160" t="s">
        <v>504</v>
      </c>
      <c r="BQ160" t="s">
        <v>222</v>
      </c>
      <c r="BS160" t="s">
        <v>258</v>
      </c>
      <c r="BT160" t="s">
        <v>223</v>
      </c>
      <c r="BU160" t="s">
        <v>224</v>
      </c>
      <c r="BV160" t="s">
        <v>225</v>
      </c>
      <c r="BW160" t="s">
        <v>222</v>
      </c>
      <c r="CF160" t="s">
        <v>262</v>
      </c>
      <c r="CG160">
        <v>1</v>
      </c>
      <c r="CH160">
        <v>1</v>
      </c>
      <c r="CI160">
        <v>1</v>
      </c>
      <c r="CJ160">
        <v>1</v>
      </c>
      <c r="CK160">
        <v>0</v>
      </c>
      <c r="CL160" t="s">
        <v>345</v>
      </c>
      <c r="CM160" t="s">
        <v>346</v>
      </c>
      <c r="CN160" t="s">
        <v>229</v>
      </c>
      <c r="CO160" t="s">
        <v>230</v>
      </c>
      <c r="CP160" t="s">
        <v>266</v>
      </c>
      <c r="CQ160">
        <v>7</v>
      </c>
      <c r="CR160" t="s">
        <v>258</v>
      </c>
      <c r="CS160" t="s">
        <v>290</v>
      </c>
      <c r="CT160" t="s">
        <v>291</v>
      </c>
      <c r="CU160" t="s">
        <v>564</v>
      </c>
      <c r="CV160" t="s">
        <v>232</v>
      </c>
      <c r="CW160" t="s">
        <v>233</v>
      </c>
      <c r="CX160" t="s">
        <v>368</v>
      </c>
      <c r="GC160" t="s">
        <v>1667</v>
      </c>
      <c r="GD160" t="s">
        <v>1668</v>
      </c>
      <c r="GE160" t="s">
        <v>295</v>
      </c>
      <c r="GM160">
        <v>698871304</v>
      </c>
      <c r="GN160" t="s">
        <v>1669</v>
      </c>
      <c r="GO160" s="1">
        <v>45903.61136574074</v>
      </c>
      <c r="GR160" t="s">
        <v>240</v>
      </c>
      <c r="GT160" t="s">
        <v>1427</v>
      </c>
      <c r="GV160" t="s">
        <v>1670</v>
      </c>
      <c r="GW160">
        <v>159</v>
      </c>
    </row>
    <row r="161" spans="1:205" x14ac:dyDescent="0.3">
      <c r="A161" s="1">
        <v>45903.832634722217</v>
      </c>
      <c r="B161" s="1">
        <v>45903.844139363428</v>
      </c>
      <c r="H161" s="1">
        <v>45903</v>
      </c>
      <c r="I161" t="s">
        <v>414</v>
      </c>
      <c r="L161" t="s">
        <v>201</v>
      </c>
      <c r="M161" t="s">
        <v>569</v>
      </c>
      <c r="N161" t="s">
        <v>1636</v>
      </c>
      <c r="O161" t="s">
        <v>1671</v>
      </c>
      <c r="P161" t="s">
        <v>1672</v>
      </c>
      <c r="Q161" t="s">
        <v>206</v>
      </c>
      <c r="R161" t="s">
        <v>207</v>
      </c>
      <c r="U161" t="s">
        <v>249</v>
      </c>
      <c r="Y161" t="s">
        <v>250</v>
      </c>
      <c r="Z161">
        <v>0</v>
      </c>
      <c r="AA161">
        <v>1</v>
      </c>
      <c r="AB161">
        <v>0</v>
      </c>
      <c r="AC161">
        <v>408</v>
      </c>
      <c r="AD161">
        <v>408</v>
      </c>
      <c r="AE161">
        <v>408</v>
      </c>
      <c r="AF161" t="s">
        <v>210</v>
      </c>
      <c r="AG161" t="s">
        <v>211</v>
      </c>
      <c r="AH161">
        <v>0</v>
      </c>
      <c r="AI161">
        <v>0</v>
      </c>
      <c r="AJ161">
        <v>0</v>
      </c>
      <c r="AK161">
        <v>0</v>
      </c>
      <c r="AL161">
        <v>0</v>
      </c>
      <c r="AM161">
        <v>0</v>
      </c>
      <c r="AN161">
        <v>1</v>
      </c>
      <c r="AO161">
        <v>0</v>
      </c>
      <c r="AP161">
        <v>0</v>
      </c>
      <c r="AR161" t="s">
        <v>501</v>
      </c>
      <c r="AS161">
        <v>52</v>
      </c>
      <c r="AT161">
        <v>35</v>
      </c>
      <c r="AU161" t="s">
        <v>253</v>
      </c>
      <c r="AV161" t="s">
        <v>1673</v>
      </c>
      <c r="AW161">
        <v>0</v>
      </c>
      <c r="AX161">
        <v>1</v>
      </c>
      <c r="AY161">
        <v>0</v>
      </c>
      <c r="AZ161">
        <v>0</v>
      </c>
      <c r="BA161">
        <v>1</v>
      </c>
      <c r="BB161" t="s">
        <v>1674</v>
      </c>
      <c r="BC161" t="s">
        <v>308</v>
      </c>
      <c r="BD161" t="s">
        <v>1395</v>
      </c>
      <c r="BE161">
        <v>1</v>
      </c>
      <c r="BF161">
        <v>1</v>
      </c>
      <c r="BG161">
        <v>0</v>
      </c>
      <c r="BH161">
        <v>0</v>
      </c>
      <c r="BI161">
        <v>0</v>
      </c>
      <c r="BJ161">
        <v>0</v>
      </c>
      <c r="BK161" t="s">
        <v>216</v>
      </c>
      <c r="BL161" t="s">
        <v>408</v>
      </c>
      <c r="BM161" t="s">
        <v>218</v>
      </c>
      <c r="BN161" t="s">
        <v>219</v>
      </c>
      <c r="BO161" t="s">
        <v>257</v>
      </c>
      <c r="BP161" t="s">
        <v>221</v>
      </c>
      <c r="BQ161" t="s">
        <v>342</v>
      </c>
      <c r="BR161" t="s">
        <v>1675</v>
      </c>
      <c r="BS161" t="s">
        <v>258</v>
      </c>
      <c r="BT161" t="s">
        <v>223</v>
      </c>
      <c r="BU161" t="s">
        <v>224</v>
      </c>
      <c r="BV161" t="s">
        <v>225</v>
      </c>
      <c r="BW161" t="s">
        <v>222</v>
      </c>
      <c r="CF161" t="s">
        <v>640</v>
      </c>
      <c r="CG161">
        <v>0</v>
      </c>
      <c r="CH161">
        <v>1</v>
      </c>
      <c r="CI161">
        <v>1</v>
      </c>
      <c r="CJ161">
        <v>1</v>
      </c>
      <c r="CK161">
        <v>0</v>
      </c>
      <c r="CL161" t="s">
        <v>263</v>
      </c>
      <c r="CM161" t="s">
        <v>346</v>
      </c>
      <c r="CN161" t="s">
        <v>229</v>
      </c>
      <c r="CO161" t="s">
        <v>313</v>
      </c>
      <c r="CP161" t="s">
        <v>266</v>
      </c>
      <c r="CQ161">
        <v>35</v>
      </c>
      <c r="CR161" t="s">
        <v>222</v>
      </c>
      <c r="CV161" t="s">
        <v>267</v>
      </c>
      <c r="CW161" t="s">
        <v>268</v>
      </c>
      <c r="CX161" t="s">
        <v>269</v>
      </c>
      <c r="GC161" t="s">
        <v>1676</v>
      </c>
      <c r="GD161" t="s">
        <v>1677</v>
      </c>
      <c r="GE161" t="s">
        <v>295</v>
      </c>
      <c r="GM161">
        <v>698874550</v>
      </c>
      <c r="GN161" t="s">
        <v>1678</v>
      </c>
      <c r="GO161" s="1">
        <v>45903.614988425928</v>
      </c>
      <c r="GR161" t="s">
        <v>240</v>
      </c>
      <c r="GT161" t="s">
        <v>1427</v>
      </c>
      <c r="GV161" t="s">
        <v>1679</v>
      </c>
      <c r="GW161">
        <v>160</v>
      </c>
    </row>
    <row r="162" spans="1:205" x14ac:dyDescent="0.3">
      <c r="A162" s="1">
        <v>45903.873035497687</v>
      </c>
      <c r="B162" s="1">
        <v>45903.877065810193</v>
      </c>
      <c r="C162" t="s">
        <v>1680</v>
      </c>
      <c r="D162">
        <v>22.072754</v>
      </c>
      <c r="E162">
        <v>78.943849999999998</v>
      </c>
      <c r="F162">
        <v>645.29998779296875</v>
      </c>
      <c r="G162">
        <v>100</v>
      </c>
      <c r="H162" s="1">
        <v>45903</v>
      </c>
      <c r="I162" t="s">
        <v>625</v>
      </c>
      <c r="L162" t="s">
        <v>201</v>
      </c>
      <c r="M162" t="s">
        <v>626</v>
      </c>
      <c r="N162" t="s">
        <v>1681</v>
      </c>
      <c r="O162" t="s">
        <v>1682</v>
      </c>
      <c r="P162" t="s">
        <v>1683</v>
      </c>
      <c r="Q162" t="s">
        <v>206</v>
      </c>
      <c r="R162" t="s">
        <v>295</v>
      </c>
      <c r="S162" t="s">
        <v>302</v>
      </c>
      <c r="U162" t="s">
        <v>249</v>
      </c>
      <c r="Y162" t="s">
        <v>250</v>
      </c>
      <c r="Z162">
        <v>0</v>
      </c>
      <c r="AA162">
        <v>1</v>
      </c>
      <c r="AB162">
        <v>0</v>
      </c>
      <c r="AC162">
        <v>156</v>
      </c>
      <c r="AD162">
        <v>72</v>
      </c>
      <c r="AE162">
        <v>72</v>
      </c>
      <c r="AF162" t="s">
        <v>210</v>
      </c>
      <c r="AG162" t="s">
        <v>251</v>
      </c>
      <c r="AH162">
        <v>0</v>
      </c>
      <c r="AI162">
        <v>0</v>
      </c>
      <c r="AJ162">
        <v>0</v>
      </c>
      <c r="AK162">
        <v>0</v>
      </c>
      <c r="AL162">
        <v>0</v>
      </c>
      <c r="AM162">
        <v>0</v>
      </c>
      <c r="AN162">
        <v>0</v>
      </c>
      <c r="AO162">
        <v>0</v>
      </c>
      <c r="AP162">
        <v>1</v>
      </c>
      <c r="AQ162" t="s">
        <v>1684</v>
      </c>
      <c r="AR162" t="s">
        <v>302</v>
      </c>
      <c r="AS162">
        <v>13</v>
      </c>
      <c r="AT162">
        <v>9</v>
      </c>
      <c r="AU162" t="s">
        <v>306</v>
      </c>
      <c r="AV162" t="s">
        <v>326</v>
      </c>
      <c r="AW162">
        <v>1</v>
      </c>
      <c r="AX162">
        <v>0</v>
      </c>
      <c r="AY162">
        <v>1</v>
      </c>
      <c r="AZ162">
        <v>0</v>
      </c>
      <c r="BA162">
        <v>0</v>
      </c>
      <c r="BC162" t="s">
        <v>214</v>
      </c>
      <c r="BD162" t="s">
        <v>327</v>
      </c>
      <c r="BE162">
        <v>0</v>
      </c>
      <c r="BF162">
        <v>0</v>
      </c>
      <c r="BG162">
        <v>0</v>
      </c>
      <c r="BH162">
        <v>0</v>
      </c>
      <c r="BI162">
        <v>0</v>
      </c>
      <c r="BJ162">
        <v>1</v>
      </c>
      <c r="BK162" t="s">
        <v>216</v>
      </c>
      <c r="BL162" t="s">
        <v>217</v>
      </c>
      <c r="BM162" t="s">
        <v>218</v>
      </c>
      <c r="BN162" t="s">
        <v>219</v>
      </c>
      <c r="BO162" t="s">
        <v>288</v>
      </c>
      <c r="BP162" t="s">
        <v>221</v>
      </c>
      <c r="BQ162" t="s">
        <v>222</v>
      </c>
      <c r="BS162" t="s">
        <v>222</v>
      </c>
      <c r="BT162" t="s">
        <v>223</v>
      </c>
      <c r="BU162" t="s">
        <v>224</v>
      </c>
      <c r="BV162" t="s">
        <v>225</v>
      </c>
      <c r="BW162" t="s">
        <v>222</v>
      </c>
      <c r="CF162" t="s">
        <v>1112</v>
      </c>
      <c r="CG162">
        <v>1</v>
      </c>
      <c r="CH162">
        <v>0</v>
      </c>
      <c r="CI162">
        <v>1</v>
      </c>
      <c r="CJ162">
        <v>0</v>
      </c>
      <c r="CK162">
        <v>0</v>
      </c>
      <c r="CL162" t="s">
        <v>227</v>
      </c>
      <c r="CM162" t="s">
        <v>228</v>
      </c>
      <c r="CN162" t="s">
        <v>229</v>
      </c>
      <c r="CO162" t="s">
        <v>230</v>
      </c>
      <c r="CP162" t="s">
        <v>231</v>
      </c>
      <c r="CQ162">
        <v>6</v>
      </c>
      <c r="CR162" t="s">
        <v>222</v>
      </c>
      <c r="CV162" t="s">
        <v>232</v>
      </c>
      <c r="CW162" t="s">
        <v>329</v>
      </c>
      <c r="CX162" t="s">
        <v>330</v>
      </c>
      <c r="GC162" t="s">
        <v>1685</v>
      </c>
      <c r="GD162" t="s">
        <v>1686</v>
      </c>
      <c r="GE162" t="s">
        <v>295</v>
      </c>
      <c r="GF162" t="s">
        <v>295</v>
      </c>
      <c r="GM162">
        <v>698898501</v>
      </c>
      <c r="GN162" t="s">
        <v>1687</v>
      </c>
      <c r="GO162" s="1">
        <v>45903.647939814808</v>
      </c>
      <c r="GR162" t="s">
        <v>240</v>
      </c>
      <c r="GT162" t="s">
        <v>1427</v>
      </c>
      <c r="GV162" t="s">
        <v>1688</v>
      </c>
      <c r="GW162">
        <v>161</v>
      </c>
    </row>
    <row r="163" spans="1:205" x14ac:dyDescent="0.3">
      <c r="A163" s="1">
        <v>45903.877069050926</v>
      </c>
      <c r="B163" s="1">
        <v>45903.883132060182</v>
      </c>
      <c r="C163" t="s">
        <v>1680</v>
      </c>
      <c r="D163">
        <v>22.072754</v>
      </c>
      <c r="E163">
        <v>78.943849999999998</v>
      </c>
      <c r="F163">
        <v>645.29998779296875</v>
      </c>
      <c r="G163">
        <v>100</v>
      </c>
      <c r="H163" s="1">
        <v>45903</v>
      </c>
      <c r="I163" t="s">
        <v>625</v>
      </c>
      <c r="L163" t="s">
        <v>299</v>
      </c>
      <c r="M163" t="s">
        <v>626</v>
      </c>
      <c r="N163" t="s">
        <v>1681</v>
      </c>
      <c r="O163" t="s">
        <v>1682</v>
      </c>
      <c r="S163" t="s">
        <v>282</v>
      </c>
      <c r="U163" t="s">
        <v>249</v>
      </c>
      <c r="V163" t="s">
        <v>1689</v>
      </c>
      <c r="W163" t="s">
        <v>1690</v>
      </c>
      <c r="X163" t="s">
        <v>295</v>
      </c>
      <c r="Y163" t="s">
        <v>209</v>
      </c>
      <c r="Z163">
        <v>0</v>
      </c>
      <c r="AA163">
        <v>0</v>
      </c>
      <c r="AB163">
        <v>1</v>
      </c>
      <c r="AC163">
        <v>180</v>
      </c>
      <c r="AD163">
        <v>180</v>
      </c>
      <c r="AE163">
        <v>180</v>
      </c>
      <c r="AF163" t="s">
        <v>210</v>
      </c>
      <c r="AG163" t="s">
        <v>752</v>
      </c>
      <c r="AH163">
        <v>0</v>
      </c>
      <c r="AI163">
        <v>0</v>
      </c>
      <c r="AJ163">
        <v>0</v>
      </c>
      <c r="AK163">
        <v>0</v>
      </c>
      <c r="AL163">
        <v>0</v>
      </c>
      <c r="AM163">
        <v>1</v>
      </c>
      <c r="AN163">
        <v>0</v>
      </c>
      <c r="AO163">
        <v>0</v>
      </c>
      <c r="AP163">
        <v>1</v>
      </c>
      <c r="AQ163" t="s">
        <v>1691</v>
      </c>
      <c r="AR163" t="s">
        <v>282</v>
      </c>
      <c r="AS163">
        <v>13</v>
      </c>
      <c r="AT163">
        <v>11</v>
      </c>
      <c r="AU163" t="s">
        <v>253</v>
      </c>
      <c r="AV163" t="s">
        <v>284</v>
      </c>
      <c r="AW163">
        <v>1</v>
      </c>
      <c r="AX163">
        <v>1</v>
      </c>
      <c r="AY163">
        <v>0</v>
      </c>
      <c r="AZ163">
        <v>0</v>
      </c>
      <c r="BA163">
        <v>0</v>
      </c>
      <c r="BC163" t="s">
        <v>214</v>
      </c>
      <c r="BD163" t="s">
        <v>215</v>
      </c>
      <c r="BE163">
        <v>1</v>
      </c>
      <c r="BF163">
        <v>0</v>
      </c>
      <c r="BG163">
        <v>0</v>
      </c>
      <c r="BH163">
        <v>0</v>
      </c>
      <c r="BI163">
        <v>0</v>
      </c>
      <c r="BJ163">
        <v>0</v>
      </c>
      <c r="BK163" t="s">
        <v>216</v>
      </c>
      <c r="BL163" t="s">
        <v>217</v>
      </c>
      <c r="BM163" t="s">
        <v>218</v>
      </c>
      <c r="BN163" t="s">
        <v>219</v>
      </c>
      <c r="BO163" t="s">
        <v>288</v>
      </c>
      <c r="BP163" t="s">
        <v>221</v>
      </c>
      <c r="BQ163" t="s">
        <v>222</v>
      </c>
      <c r="BS163" t="s">
        <v>258</v>
      </c>
      <c r="BT163" t="s">
        <v>223</v>
      </c>
      <c r="BU163" t="s">
        <v>224</v>
      </c>
      <c r="BV163" t="s">
        <v>225</v>
      </c>
      <c r="BW163" t="s">
        <v>222</v>
      </c>
      <c r="CF163" t="s">
        <v>289</v>
      </c>
      <c r="CG163">
        <v>0</v>
      </c>
      <c r="CH163">
        <v>0</v>
      </c>
      <c r="CI163">
        <v>1</v>
      </c>
      <c r="CJ163">
        <v>1</v>
      </c>
      <c r="CK163">
        <v>0</v>
      </c>
      <c r="CL163" t="s">
        <v>227</v>
      </c>
      <c r="CM163" t="s">
        <v>228</v>
      </c>
      <c r="CN163" t="s">
        <v>229</v>
      </c>
      <c r="CO163" t="s">
        <v>230</v>
      </c>
      <c r="CP163" t="s">
        <v>381</v>
      </c>
      <c r="CQ163">
        <v>11</v>
      </c>
      <c r="CR163" t="s">
        <v>222</v>
      </c>
      <c r="CV163" t="s">
        <v>232</v>
      </c>
      <c r="CW163" t="s">
        <v>233</v>
      </c>
      <c r="CX163" t="s">
        <v>330</v>
      </c>
      <c r="GC163" t="s">
        <v>1692</v>
      </c>
      <c r="GD163" t="s">
        <v>1693</v>
      </c>
      <c r="GE163" t="s">
        <v>295</v>
      </c>
      <c r="GF163" t="s">
        <v>295</v>
      </c>
      <c r="GM163">
        <v>698902589</v>
      </c>
      <c r="GN163" t="s">
        <v>1694</v>
      </c>
      <c r="GO163" s="1">
        <v>45903.654004629629</v>
      </c>
      <c r="GR163" t="s">
        <v>240</v>
      </c>
      <c r="GT163" t="s">
        <v>1427</v>
      </c>
      <c r="GV163" t="s">
        <v>1695</v>
      </c>
      <c r="GW163">
        <v>162</v>
      </c>
    </row>
    <row r="164" spans="1:205" x14ac:dyDescent="0.3">
      <c r="A164" s="1">
        <v>45903.932786041667</v>
      </c>
      <c r="B164" s="1">
        <v>45903.946117511572</v>
      </c>
      <c r="H164" s="1">
        <v>45903</v>
      </c>
      <c r="I164" t="s">
        <v>546</v>
      </c>
      <c r="L164" t="s">
        <v>201</v>
      </c>
      <c r="M164" t="s">
        <v>547</v>
      </c>
      <c r="N164" t="s">
        <v>588</v>
      </c>
      <c r="O164" t="s">
        <v>1696</v>
      </c>
      <c r="P164" t="s">
        <v>1697</v>
      </c>
      <c r="Q164" t="s">
        <v>500</v>
      </c>
      <c r="R164" t="s">
        <v>207</v>
      </c>
      <c r="U164" t="s">
        <v>249</v>
      </c>
      <c r="Y164" t="s">
        <v>209</v>
      </c>
      <c r="Z164">
        <v>0</v>
      </c>
      <c r="AA164">
        <v>0</v>
      </c>
      <c r="AB164">
        <v>1</v>
      </c>
      <c r="AC164">
        <v>324</v>
      </c>
      <c r="AD164">
        <v>72</v>
      </c>
      <c r="AE164">
        <v>72</v>
      </c>
      <c r="AF164" t="s">
        <v>210</v>
      </c>
      <c r="AG164" t="s">
        <v>559</v>
      </c>
      <c r="AH164">
        <v>1</v>
      </c>
      <c r="AI164">
        <v>1</v>
      </c>
      <c r="AJ164">
        <v>0</v>
      </c>
      <c r="AK164">
        <v>0</v>
      </c>
      <c r="AL164">
        <v>1</v>
      </c>
      <c r="AM164">
        <v>1</v>
      </c>
      <c r="AN164">
        <v>1</v>
      </c>
      <c r="AO164">
        <v>1</v>
      </c>
      <c r="AP164">
        <v>0</v>
      </c>
      <c r="AR164" t="s">
        <v>302</v>
      </c>
      <c r="AS164">
        <v>21</v>
      </c>
      <c r="AT164">
        <v>18</v>
      </c>
      <c r="AU164" t="s">
        <v>407</v>
      </c>
      <c r="AV164" t="s">
        <v>592</v>
      </c>
      <c r="AW164">
        <v>0</v>
      </c>
      <c r="AX164">
        <v>1</v>
      </c>
      <c r="AY164">
        <v>1</v>
      </c>
      <c r="AZ164">
        <v>1</v>
      </c>
      <c r="BA164">
        <v>0</v>
      </c>
      <c r="BC164" t="s">
        <v>308</v>
      </c>
      <c r="BD164" t="s">
        <v>1153</v>
      </c>
      <c r="BE164">
        <v>0</v>
      </c>
      <c r="BF164">
        <v>1</v>
      </c>
      <c r="BG164">
        <v>1</v>
      </c>
      <c r="BH164">
        <v>0</v>
      </c>
      <c r="BI164">
        <v>1</v>
      </c>
      <c r="BJ164">
        <v>0</v>
      </c>
      <c r="BK164" t="s">
        <v>285</v>
      </c>
      <c r="BL164" t="s">
        <v>255</v>
      </c>
      <c r="BM164" t="s">
        <v>310</v>
      </c>
      <c r="BN164" t="s">
        <v>409</v>
      </c>
      <c r="BO164" t="s">
        <v>257</v>
      </c>
      <c r="BP164" t="s">
        <v>311</v>
      </c>
      <c r="BQ164" t="s">
        <v>222</v>
      </c>
      <c r="BS164" t="s">
        <v>258</v>
      </c>
      <c r="BT164" t="s">
        <v>259</v>
      </c>
      <c r="BU164" t="s">
        <v>224</v>
      </c>
      <c r="BV164" t="s">
        <v>225</v>
      </c>
      <c r="BW164" t="s">
        <v>222</v>
      </c>
      <c r="CF164" t="s">
        <v>640</v>
      </c>
      <c r="CG164">
        <v>0</v>
      </c>
      <c r="CH164">
        <v>1</v>
      </c>
      <c r="CI164">
        <v>1</v>
      </c>
      <c r="CJ164">
        <v>1</v>
      </c>
      <c r="CK164">
        <v>0</v>
      </c>
      <c r="CL164" t="s">
        <v>263</v>
      </c>
      <c r="CM164" t="s">
        <v>264</v>
      </c>
      <c r="CN164" t="s">
        <v>265</v>
      </c>
      <c r="CO164" t="s">
        <v>421</v>
      </c>
      <c r="CP164" t="s">
        <v>266</v>
      </c>
      <c r="CQ164">
        <v>18</v>
      </c>
      <c r="CR164" t="s">
        <v>258</v>
      </c>
      <c r="CS164" t="s">
        <v>382</v>
      </c>
      <c r="CT164" t="s">
        <v>422</v>
      </c>
      <c r="CU164" t="s">
        <v>366</v>
      </c>
      <c r="CV164" t="s">
        <v>267</v>
      </c>
      <c r="CW164" t="s">
        <v>268</v>
      </c>
      <c r="CX164" t="s">
        <v>269</v>
      </c>
      <c r="GC164" t="s">
        <v>1698</v>
      </c>
      <c r="GD164" t="s">
        <v>1699</v>
      </c>
      <c r="GE164" t="s">
        <v>295</v>
      </c>
      <c r="GM164">
        <v>698942883</v>
      </c>
      <c r="GN164" t="s">
        <v>1700</v>
      </c>
      <c r="GO164" s="1">
        <v>45903.716932870368</v>
      </c>
      <c r="GR164" t="s">
        <v>240</v>
      </c>
      <c r="GT164" t="s">
        <v>241</v>
      </c>
      <c r="GV164" t="s">
        <v>1701</v>
      </c>
      <c r="GW164">
        <v>163</v>
      </c>
    </row>
    <row r="165" spans="1:205" x14ac:dyDescent="0.3">
      <c r="A165" s="1">
        <v>45903.946118287036</v>
      </c>
      <c r="B165" s="1">
        <v>45903.953590231482</v>
      </c>
      <c r="H165" s="1">
        <v>45903</v>
      </c>
      <c r="I165" t="s">
        <v>546</v>
      </c>
      <c r="L165" t="s">
        <v>299</v>
      </c>
      <c r="M165" t="s">
        <v>547</v>
      </c>
      <c r="N165" t="s">
        <v>588</v>
      </c>
      <c r="O165" t="s">
        <v>1696</v>
      </c>
      <c r="S165" t="s">
        <v>282</v>
      </c>
      <c r="U165" t="s">
        <v>208</v>
      </c>
      <c r="V165" t="s">
        <v>1702</v>
      </c>
      <c r="W165" t="s">
        <v>1703</v>
      </c>
      <c r="X165" t="s">
        <v>207</v>
      </c>
      <c r="Y165" t="s">
        <v>250</v>
      </c>
      <c r="Z165">
        <v>0</v>
      </c>
      <c r="AA165">
        <v>1</v>
      </c>
      <c r="AB165">
        <v>0</v>
      </c>
      <c r="AC165">
        <v>240</v>
      </c>
      <c r="AD165">
        <v>72</v>
      </c>
      <c r="AE165">
        <v>72</v>
      </c>
      <c r="AF165" t="s">
        <v>210</v>
      </c>
      <c r="AG165" t="s">
        <v>559</v>
      </c>
      <c r="AH165">
        <v>1</v>
      </c>
      <c r="AI165">
        <v>1</v>
      </c>
      <c r="AJ165">
        <v>0</v>
      </c>
      <c r="AK165">
        <v>0</v>
      </c>
      <c r="AL165">
        <v>1</v>
      </c>
      <c r="AM165">
        <v>1</v>
      </c>
      <c r="AN165">
        <v>1</v>
      </c>
      <c r="AO165">
        <v>1</v>
      </c>
      <c r="AP165">
        <v>0</v>
      </c>
      <c r="AR165" t="s">
        <v>282</v>
      </c>
      <c r="AS165">
        <v>36</v>
      </c>
      <c r="AT165">
        <v>32</v>
      </c>
      <c r="AU165" t="s">
        <v>253</v>
      </c>
      <c r="AV165" t="s">
        <v>1177</v>
      </c>
      <c r="AW165">
        <v>0</v>
      </c>
      <c r="AX165">
        <v>1</v>
      </c>
      <c r="AY165">
        <v>0</v>
      </c>
      <c r="AZ165">
        <v>1</v>
      </c>
      <c r="BA165">
        <v>0</v>
      </c>
      <c r="BC165" t="s">
        <v>214</v>
      </c>
      <c r="BD165" t="s">
        <v>215</v>
      </c>
      <c r="BE165">
        <v>1</v>
      </c>
      <c r="BF165">
        <v>0</v>
      </c>
      <c r="BG165">
        <v>0</v>
      </c>
      <c r="BH165">
        <v>0</v>
      </c>
      <c r="BI165">
        <v>0</v>
      </c>
      <c r="BJ165">
        <v>0</v>
      </c>
      <c r="BK165" t="s">
        <v>216</v>
      </c>
      <c r="BL165" t="s">
        <v>255</v>
      </c>
      <c r="BM165" t="s">
        <v>310</v>
      </c>
      <c r="BN165" t="s">
        <v>409</v>
      </c>
      <c r="BO165" t="s">
        <v>257</v>
      </c>
      <c r="BP165" t="s">
        <v>221</v>
      </c>
      <c r="BQ165" t="s">
        <v>222</v>
      </c>
      <c r="BS165" t="s">
        <v>258</v>
      </c>
      <c r="BT165" t="s">
        <v>259</v>
      </c>
      <c r="BU165" t="s">
        <v>224</v>
      </c>
      <c r="BV165" t="s">
        <v>225</v>
      </c>
      <c r="BW165" t="s">
        <v>222</v>
      </c>
      <c r="CF165" t="s">
        <v>640</v>
      </c>
      <c r="CG165">
        <v>0</v>
      </c>
      <c r="CH165">
        <v>1</v>
      </c>
      <c r="CI165">
        <v>1</v>
      </c>
      <c r="CJ165">
        <v>1</v>
      </c>
      <c r="CK165">
        <v>0</v>
      </c>
      <c r="CL165" t="s">
        <v>263</v>
      </c>
      <c r="CM165" t="s">
        <v>346</v>
      </c>
      <c r="CN165" t="s">
        <v>229</v>
      </c>
      <c r="CO165" t="s">
        <v>230</v>
      </c>
      <c r="CP165" t="s">
        <v>266</v>
      </c>
      <c r="CQ165">
        <v>32</v>
      </c>
      <c r="CR165" t="s">
        <v>258</v>
      </c>
      <c r="CS165" t="s">
        <v>382</v>
      </c>
      <c r="CT165" t="s">
        <v>422</v>
      </c>
      <c r="CU165" t="s">
        <v>366</v>
      </c>
      <c r="CV165" t="s">
        <v>267</v>
      </c>
      <c r="CW165" t="s">
        <v>233</v>
      </c>
      <c r="CX165" t="s">
        <v>269</v>
      </c>
      <c r="GC165" t="s">
        <v>1704</v>
      </c>
      <c r="GD165" t="s">
        <v>1705</v>
      </c>
      <c r="GE165" t="s">
        <v>295</v>
      </c>
      <c r="GM165">
        <v>698947212</v>
      </c>
      <c r="GN165" t="s">
        <v>1706</v>
      </c>
      <c r="GO165" s="1">
        <v>45903.724409722221</v>
      </c>
      <c r="GR165" t="s">
        <v>240</v>
      </c>
      <c r="GT165" t="s">
        <v>241</v>
      </c>
      <c r="GV165" t="s">
        <v>1707</v>
      </c>
      <c r="GW165">
        <v>164</v>
      </c>
    </row>
    <row r="166" spans="1:205" x14ac:dyDescent="0.3">
      <c r="A166" s="1">
        <v>45903.953590868063</v>
      </c>
      <c r="B166" s="1">
        <v>45903.961267013889</v>
      </c>
      <c r="H166" s="1">
        <v>45903</v>
      </c>
      <c r="I166" t="s">
        <v>546</v>
      </c>
      <c r="L166" t="s">
        <v>201</v>
      </c>
      <c r="M166" t="s">
        <v>547</v>
      </c>
      <c r="N166" t="s">
        <v>1708</v>
      </c>
      <c r="O166" t="s">
        <v>1709</v>
      </c>
      <c r="P166" t="s">
        <v>1710</v>
      </c>
      <c r="Q166" t="s">
        <v>500</v>
      </c>
      <c r="R166" t="s">
        <v>207</v>
      </c>
      <c r="U166" t="s">
        <v>249</v>
      </c>
      <c r="Y166" t="s">
        <v>250</v>
      </c>
      <c r="Z166">
        <v>0</v>
      </c>
      <c r="AA166">
        <v>1</v>
      </c>
      <c r="AB166">
        <v>0</v>
      </c>
      <c r="AC166">
        <v>228</v>
      </c>
      <c r="AD166">
        <v>24</v>
      </c>
      <c r="AE166">
        <v>24</v>
      </c>
      <c r="AF166" t="s">
        <v>210</v>
      </c>
      <c r="AG166" t="s">
        <v>559</v>
      </c>
      <c r="AH166">
        <v>1</v>
      </c>
      <c r="AI166">
        <v>1</v>
      </c>
      <c r="AJ166">
        <v>0</v>
      </c>
      <c r="AK166">
        <v>0</v>
      </c>
      <c r="AL166">
        <v>1</v>
      </c>
      <c r="AM166">
        <v>1</v>
      </c>
      <c r="AN166">
        <v>1</v>
      </c>
      <c r="AO166">
        <v>1</v>
      </c>
      <c r="AP166">
        <v>0</v>
      </c>
      <c r="AR166" t="s">
        <v>302</v>
      </c>
      <c r="AS166">
        <v>27</v>
      </c>
      <c r="AT166">
        <v>19</v>
      </c>
      <c r="AU166" t="s">
        <v>306</v>
      </c>
      <c r="AV166" t="s">
        <v>284</v>
      </c>
      <c r="AW166">
        <v>1</v>
      </c>
      <c r="AX166">
        <v>1</v>
      </c>
      <c r="AY166">
        <v>0</v>
      </c>
      <c r="AZ166">
        <v>0</v>
      </c>
      <c r="BA166">
        <v>0</v>
      </c>
      <c r="BC166" t="s">
        <v>214</v>
      </c>
      <c r="BD166" t="s">
        <v>327</v>
      </c>
      <c r="BE166">
        <v>0</v>
      </c>
      <c r="BF166">
        <v>0</v>
      </c>
      <c r="BG166">
        <v>0</v>
      </c>
      <c r="BH166">
        <v>0</v>
      </c>
      <c r="BI166">
        <v>0</v>
      </c>
      <c r="BJ166">
        <v>1</v>
      </c>
      <c r="BK166" t="s">
        <v>285</v>
      </c>
      <c r="BL166" t="s">
        <v>255</v>
      </c>
      <c r="BM166" t="s">
        <v>286</v>
      </c>
      <c r="BN166" t="s">
        <v>409</v>
      </c>
      <c r="BO166" t="s">
        <v>257</v>
      </c>
      <c r="BP166" t="s">
        <v>221</v>
      </c>
      <c r="BQ166" t="s">
        <v>222</v>
      </c>
      <c r="BS166" t="s">
        <v>258</v>
      </c>
      <c r="BT166" t="s">
        <v>223</v>
      </c>
      <c r="BU166" t="s">
        <v>224</v>
      </c>
      <c r="BV166" t="s">
        <v>225</v>
      </c>
      <c r="BW166" t="s">
        <v>222</v>
      </c>
      <c r="CF166" t="s">
        <v>226</v>
      </c>
      <c r="CG166">
        <v>0</v>
      </c>
      <c r="CH166">
        <v>0</v>
      </c>
      <c r="CI166">
        <v>1</v>
      </c>
      <c r="CJ166">
        <v>0</v>
      </c>
      <c r="CK166">
        <v>0</v>
      </c>
      <c r="CL166" t="s">
        <v>263</v>
      </c>
      <c r="CM166" t="s">
        <v>228</v>
      </c>
      <c r="CN166" t="s">
        <v>229</v>
      </c>
      <c r="CO166" t="s">
        <v>230</v>
      </c>
      <c r="CP166" t="s">
        <v>381</v>
      </c>
      <c r="CQ166">
        <v>19</v>
      </c>
      <c r="CR166" t="s">
        <v>222</v>
      </c>
      <c r="CV166" t="s">
        <v>232</v>
      </c>
      <c r="CW166" t="s">
        <v>367</v>
      </c>
      <c r="CX166" t="s">
        <v>234</v>
      </c>
      <c r="GC166" t="s">
        <v>1711</v>
      </c>
      <c r="GD166" t="s">
        <v>1712</v>
      </c>
      <c r="GE166" t="s">
        <v>295</v>
      </c>
      <c r="GM166">
        <v>698952374</v>
      </c>
      <c r="GN166" t="s">
        <v>1713</v>
      </c>
      <c r="GO166" s="1">
        <v>45903.732094907413</v>
      </c>
      <c r="GR166" t="s">
        <v>240</v>
      </c>
      <c r="GT166" t="s">
        <v>241</v>
      </c>
      <c r="GV166" t="s">
        <v>1714</v>
      </c>
      <c r="GW166">
        <v>165</v>
      </c>
    </row>
    <row r="167" spans="1:205" x14ac:dyDescent="0.3">
      <c r="A167" s="1">
        <v>45903.961267615741</v>
      </c>
      <c r="B167" s="1">
        <v>45903.968613495374</v>
      </c>
      <c r="H167" s="1">
        <v>45903</v>
      </c>
      <c r="I167" t="s">
        <v>546</v>
      </c>
      <c r="L167" t="s">
        <v>299</v>
      </c>
      <c r="M167" t="s">
        <v>547</v>
      </c>
      <c r="N167" t="s">
        <v>1708</v>
      </c>
      <c r="O167" t="s">
        <v>1709</v>
      </c>
      <c r="S167" t="s">
        <v>282</v>
      </c>
      <c r="U167" t="s">
        <v>249</v>
      </c>
      <c r="V167" t="s">
        <v>1715</v>
      </c>
      <c r="W167" t="s">
        <v>1716</v>
      </c>
      <c r="X167" t="s">
        <v>207</v>
      </c>
      <c r="Y167" t="s">
        <v>281</v>
      </c>
      <c r="Z167">
        <v>1</v>
      </c>
      <c r="AA167">
        <v>0</v>
      </c>
      <c r="AB167">
        <v>0</v>
      </c>
      <c r="AC167">
        <v>264</v>
      </c>
      <c r="AD167">
        <v>264</v>
      </c>
      <c r="AE167">
        <v>264</v>
      </c>
      <c r="AF167" t="s">
        <v>210</v>
      </c>
      <c r="AG167" t="s">
        <v>559</v>
      </c>
      <c r="AH167">
        <v>1</v>
      </c>
      <c r="AI167">
        <v>1</v>
      </c>
      <c r="AJ167">
        <v>0</v>
      </c>
      <c r="AK167">
        <v>0</v>
      </c>
      <c r="AL167">
        <v>1</v>
      </c>
      <c r="AM167">
        <v>1</v>
      </c>
      <c r="AN167">
        <v>1</v>
      </c>
      <c r="AO167">
        <v>1</v>
      </c>
      <c r="AP167">
        <v>0</v>
      </c>
      <c r="AR167" t="s">
        <v>282</v>
      </c>
      <c r="AS167">
        <v>24</v>
      </c>
      <c r="AT167">
        <v>15</v>
      </c>
      <c r="AU167" t="s">
        <v>306</v>
      </c>
      <c r="AV167" t="s">
        <v>213</v>
      </c>
      <c r="AW167">
        <v>1</v>
      </c>
      <c r="AX167">
        <v>0</v>
      </c>
      <c r="AY167">
        <v>0</v>
      </c>
      <c r="AZ167">
        <v>0</v>
      </c>
      <c r="BA167">
        <v>0</v>
      </c>
      <c r="BC167" t="s">
        <v>341</v>
      </c>
      <c r="BD167" t="s">
        <v>327</v>
      </c>
      <c r="BE167">
        <v>0</v>
      </c>
      <c r="BF167">
        <v>0</v>
      </c>
      <c r="BG167">
        <v>0</v>
      </c>
      <c r="BH167">
        <v>0</v>
      </c>
      <c r="BI167">
        <v>0</v>
      </c>
      <c r="BJ167">
        <v>1</v>
      </c>
      <c r="BK167" t="s">
        <v>285</v>
      </c>
      <c r="BL167" t="s">
        <v>408</v>
      </c>
      <c r="BM167" t="s">
        <v>218</v>
      </c>
      <c r="BN167" t="s">
        <v>219</v>
      </c>
      <c r="BO167" t="s">
        <v>220</v>
      </c>
      <c r="BP167" t="s">
        <v>221</v>
      </c>
      <c r="BQ167" t="s">
        <v>222</v>
      </c>
      <c r="BS167" t="s">
        <v>258</v>
      </c>
      <c r="BT167" t="s">
        <v>223</v>
      </c>
      <c r="BU167" t="s">
        <v>224</v>
      </c>
      <c r="BV167" t="s">
        <v>225</v>
      </c>
      <c r="BW167" t="s">
        <v>222</v>
      </c>
      <c r="CF167" t="s">
        <v>355</v>
      </c>
      <c r="CG167">
        <v>0</v>
      </c>
      <c r="CH167">
        <v>0</v>
      </c>
      <c r="CI167">
        <v>0</v>
      </c>
      <c r="CJ167">
        <v>0</v>
      </c>
      <c r="CK167">
        <v>1</v>
      </c>
      <c r="CL167" t="s">
        <v>227</v>
      </c>
      <c r="CM167" t="s">
        <v>228</v>
      </c>
      <c r="CN167" t="s">
        <v>229</v>
      </c>
      <c r="CO167" t="s">
        <v>230</v>
      </c>
      <c r="CP167" t="s">
        <v>231</v>
      </c>
      <c r="CQ167">
        <v>15</v>
      </c>
      <c r="CR167" t="s">
        <v>222</v>
      </c>
      <c r="CV167" t="s">
        <v>398</v>
      </c>
      <c r="CW167" t="s">
        <v>329</v>
      </c>
      <c r="CX167" t="s">
        <v>368</v>
      </c>
      <c r="GC167" t="s">
        <v>1717</v>
      </c>
      <c r="GD167" t="s">
        <v>1718</v>
      </c>
      <c r="GE167" t="s">
        <v>295</v>
      </c>
      <c r="GM167">
        <v>698956654</v>
      </c>
      <c r="GN167" t="s">
        <v>1719</v>
      </c>
      <c r="GO167" s="1">
        <v>45903.739432870367</v>
      </c>
      <c r="GR167" t="s">
        <v>240</v>
      </c>
      <c r="GT167" t="s">
        <v>241</v>
      </c>
      <c r="GV167" t="s">
        <v>1720</v>
      </c>
      <c r="GW167">
        <v>166</v>
      </c>
    </row>
    <row r="168" spans="1:205" x14ac:dyDescent="0.3">
      <c r="A168" s="1">
        <v>45902.75555962963</v>
      </c>
      <c r="B168" s="1">
        <v>45903.996327476852</v>
      </c>
      <c r="C168" t="s">
        <v>1721</v>
      </c>
      <c r="D168">
        <v>23.834703000000001</v>
      </c>
      <c r="E168">
        <v>80.400878000000006</v>
      </c>
      <c r="F168">
        <v>341.30001831054688</v>
      </c>
      <c r="G168">
        <v>11.635000228881839</v>
      </c>
      <c r="H168" s="1">
        <v>45902</v>
      </c>
      <c r="I168" t="s">
        <v>319</v>
      </c>
      <c r="L168" t="s">
        <v>201</v>
      </c>
      <c r="M168" t="s">
        <v>320</v>
      </c>
      <c r="N168" t="s">
        <v>321</v>
      </c>
      <c r="O168" t="s">
        <v>1722</v>
      </c>
      <c r="P168" t="s">
        <v>1723</v>
      </c>
      <c r="Q168" t="s">
        <v>280</v>
      </c>
      <c r="R168" t="s">
        <v>207</v>
      </c>
      <c r="U168" t="s">
        <v>249</v>
      </c>
      <c r="Y168" t="s">
        <v>250</v>
      </c>
      <c r="Z168">
        <v>0</v>
      </c>
      <c r="AA168">
        <v>1</v>
      </c>
      <c r="AB168">
        <v>0</v>
      </c>
      <c r="AC168">
        <v>180</v>
      </c>
      <c r="AD168">
        <v>180</v>
      </c>
      <c r="AE168">
        <v>144</v>
      </c>
      <c r="AF168" t="s">
        <v>210</v>
      </c>
      <c r="AG168" t="s">
        <v>354</v>
      </c>
      <c r="AH168">
        <v>1</v>
      </c>
      <c r="AI168">
        <v>0</v>
      </c>
      <c r="AJ168">
        <v>0</v>
      </c>
      <c r="AK168">
        <v>0</v>
      </c>
      <c r="AL168">
        <v>0</v>
      </c>
      <c r="AM168">
        <v>0</v>
      </c>
      <c r="AN168">
        <v>0</v>
      </c>
      <c r="AO168">
        <v>1</v>
      </c>
      <c r="AP168">
        <v>0</v>
      </c>
      <c r="AR168" t="s">
        <v>282</v>
      </c>
      <c r="AS168">
        <v>10</v>
      </c>
      <c r="AT168">
        <v>8</v>
      </c>
      <c r="AU168" t="s">
        <v>306</v>
      </c>
      <c r="AV168" t="s">
        <v>213</v>
      </c>
      <c r="AW168">
        <v>1</v>
      </c>
      <c r="AX168">
        <v>0</v>
      </c>
      <c r="AY168">
        <v>0</v>
      </c>
      <c r="AZ168">
        <v>0</v>
      </c>
      <c r="BA168">
        <v>0</v>
      </c>
      <c r="BC168" t="s">
        <v>341</v>
      </c>
      <c r="BD168" t="s">
        <v>327</v>
      </c>
      <c r="BE168">
        <v>0</v>
      </c>
      <c r="BF168">
        <v>0</v>
      </c>
      <c r="BG168">
        <v>0</v>
      </c>
      <c r="BH168">
        <v>0</v>
      </c>
      <c r="BI168">
        <v>0</v>
      </c>
      <c r="BJ168">
        <v>1</v>
      </c>
      <c r="BK168" t="s">
        <v>216</v>
      </c>
      <c r="BL168" t="s">
        <v>217</v>
      </c>
      <c r="BM168" t="s">
        <v>218</v>
      </c>
      <c r="BN168" t="s">
        <v>219</v>
      </c>
      <c r="BO168" t="s">
        <v>220</v>
      </c>
      <c r="BP168" t="s">
        <v>221</v>
      </c>
      <c r="BQ168" t="s">
        <v>222</v>
      </c>
      <c r="BS168" t="s">
        <v>222</v>
      </c>
      <c r="BT168" t="s">
        <v>223</v>
      </c>
      <c r="BU168" t="s">
        <v>224</v>
      </c>
      <c r="BV168" t="s">
        <v>225</v>
      </c>
      <c r="BW168" t="s">
        <v>222</v>
      </c>
      <c r="CF168" t="s">
        <v>355</v>
      </c>
      <c r="CG168">
        <v>0</v>
      </c>
      <c r="CH168">
        <v>0</v>
      </c>
      <c r="CI168">
        <v>0</v>
      </c>
      <c r="CJ168">
        <v>0</v>
      </c>
      <c r="CK168">
        <v>1</v>
      </c>
      <c r="CL168" t="s">
        <v>345</v>
      </c>
      <c r="CM168" t="s">
        <v>228</v>
      </c>
      <c r="CN168" t="s">
        <v>265</v>
      </c>
      <c r="CO168" t="s">
        <v>230</v>
      </c>
      <c r="CP168" t="s">
        <v>266</v>
      </c>
      <c r="CQ168">
        <v>5</v>
      </c>
      <c r="CR168" t="s">
        <v>258</v>
      </c>
      <c r="CS168" t="s">
        <v>382</v>
      </c>
      <c r="CT168" t="s">
        <v>563</v>
      </c>
      <c r="CU168" t="s">
        <v>292</v>
      </c>
      <c r="CV168" t="s">
        <v>398</v>
      </c>
      <c r="CW168" t="s">
        <v>367</v>
      </c>
      <c r="CX168" t="s">
        <v>330</v>
      </c>
      <c r="GC168" t="s">
        <v>1724</v>
      </c>
      <c r="GD168" t="s">
        <v>1725</v>
      </c>
      <c r="GE168" t="s">
        <v>1726</v>
      </c>
      <c r="GF168" t="s">
        <v>1727</v>
      </c>
      <c r="GM168">
        <v>698972169</v>
      </c>
      <c r="GN168" t="s">
        <v>1728</v>
      </c>
      <c r="GO168" s="1">
        <v>45903.767222222217</v>
      </c>
      <c r="GR168" t="s">
        <v>240</v>
      </c>
      <c r="GT168" t="s">
        <v>1427</v>
      </c>
      <c r="GV168" t="s">
        <v>1729</v>
      </c>
      <c r="GW168">
        <v>167</v>
      </c>
    </row>
    <row r="169" spans="1:205" x14ac:dyDescent="0.3">
      <c r="A169" s="1">
        <v>45903.996330208327</v>
      </c>
      <c r="B169" s="1">
        <v>45904.001505034721</v>
      </c>
      <c r="C169" t="s">
        <v>1730</v>
      </c>
      <c r="D169">
        <v>23.133782</v>
      </c>
      <c r="E169">
        <v>79.966881999999998</v>
      </c>
      <c r="F169">
        <v>358.60000610351563</v>
      </c>
      <c r="G169">
        <v>15.121999740600589</v>
      </c>
      <c r="H169" s="1">
        <v>45903</v>
      </c>
      <c r="I169" t="s">
        <v>319</v>
      </c>
      <c r="L169" t="s">
        <v>299</v>
      </c>
      <c r="M169" t="s">
        <v>320</v>
      </c>
      <c r="N169" t="s">
        <v>321</v>
      </c>
      <c r="O169" t="s">
        <v>1722</v>
      </c>
      <c r="S169" t="s">
        <v>211</v>
      </c>
      <c r="U169" t="s">
        <v>208</v>
      </c>
      <c r="V169" t="s">
        <v>1731</v>
      </c>
      <c r="W169" t="s">
        <v>1732</v>
      </c>
      <c r="X169" t="s">
        <v>295</v>
      </c>
      <c r="Y169" t="s">
        <v>209</v>
      </c>
      <c r="Z169">
        <v>0</v>
      </c>
      <c r="AA169">
        <v>0</v>
      </c>
      <c r="AB169">
        <v>1</v>
      </c>
      <c r="AC169">
        <v>144</v>
      </c>
      <c r="AD169">
        <v>144</v>
      </c>
      <c r="AE169">
        <v>144</v>
      </c>
      <c r="AF169" t="s">
        <v>210</v>
      </c>
      <c r="AG169" t="s">
        <v>1733</v>
      </c>
      <c r="AH169">
        <v>1</v>
      </c>
      <c r="AI169">
        <v>0</v>
      </c>
      <c r="AJ169">
        <v>0</v>
      </c>
      <c r="AK169">
        <v>0</v>
      </c>
      <c r="AL169">
        <v>0</v>
      </c>
      <c r="AM169">
        <v>0</v>
      </c>
      <c r="AN169">
        <v>1</v>
      </c>
      <c r="AO169">
        <v>0</v>
      </c>
      <c r="AP169">
        <v>0</v>
      </c>
      <c r="AR169" t="s">
        <v>211</v>
      </c>
      <c r="AS169">
        <v>14</v>
      </c>
      <c r="AT169">
        <v>10</v>
      </c>
      <c r="AU169" t="s">
        <v>306</v>
      </c>
      <c r="AV169" t="s">
        <v>213</v>
      </c>
      <c r="AW169">
        <v>1</v>
      </c>
      <c r="AX169">
        <v>0</v>
      </c>
      <c r="AY169">
        <v>0</v>
      </c>
      <c r="AZ169">
        <v>0</v>
      </c>
      <c r="BA169">
        <v>0</v>
      </c>
      <c r="BC169" t="s">
        <v>341</v>
      </c>
      <c r="BD169" t="s">
        <v>327</v>
      </c>
      <c r="BE169">
        <v>0</v>
      </c>
      <c r="BF169">
        <v>0</v>
      </c>
      <c r="BG169">
        <v>0</v>
      </c>
      <c r="BH169">
        <v>0</v>
      </c>
      <c r="BI169">
        <v>0</v>
      </c>
      <c r="BJ169">
        <v>1</v>
      </c>
      <c r="BK169" t="s">
        <v>446</v>
      </c>
      <c r="BN169" t="s">
        <v>287</v>
      </c>
      <c r="BO169" t="s">
        <v>220</v>
      </c>
      <c r="BP169" t="s">
        <v>221</v>
      </c>
      <c r="BQ169" t="s">
        <v>222</v>
      </c>
      <c r="BS169" t="s">
        <v>222</v>
      </c>
      <c r="BT169" t="s">
        <v>223</v>
      </c>
      <c r="BU169" t="s">
        <v>224</v>
      </c>
      <c r="BV169" t="s">
        <v>225</v>
      </c>
      <c r="BW169" t="s">
        <v>222</v>
      </c>
      <c r="CF169" t="s">
        <v>355</v>
      </c>
      <c r="CG169">
        <v>0</v>
      </c>
      <c r="CH169">
        <v>0</v>
      </c>
      <c r="CI169">
        <v>0</v>
      </c>
      <c r="CJ169">
        <v>0</v>
      </c>
      <c r="CK169">
        <v>1</v>
      </c>
      <c r="CL169" t="s">
        <v>263</v>
      </c>
      <c r="CM169" t="s">
        <v>228</v>
      </c>
      <c r="CN169" t="s">
        <v>265</v>
      </c>
      <c r="CO169" t="s">
        <v>230</v>
      </c>
      <c r="CP169" t="s">
        <v>231</v>
      </c>
      <c r="CQ169">
        <v>7</v>
      </c>
      <c r="CR169" t="s">
        <v>258</v>
      </c>
      <c r="CS169" t="s">
        <v>382</v>
      </c>
      <c r="CT169" t="s">
        <v>563</v>
      </c>
      <c r="CU169" t="s">
        <v>292</v>
      </c>
      <c r="CV169" t="s">
        <v>398</v>
      </c>
      <c r="CW169" t="s">
        <v>329</v>
      </c>
      <c r="CX169" t="s">
        <v>330</v>
      </c>
      <c r="GC169" t="s">
        <v>1734</v>
      </c>
      <c r="GD169" t="s">
        <v>1735</v>
      </c>
      <c r="GE169" t="s">
        <v>1736</v>
      </c>
      <c r="GM169">
        <v>698974797</v>
      </c>
      <c r="GN169" t="s">
        <v>1737</v>
      </c>
      <c r="GO169" s="1">
        <v>45903.772372685176</v>
      </c>
      <c r="GR169" t="s">
        <v>240</v>
      </c>
      <c r="GT169" t="s">
        <v>1427</v>
      </c>
      <c r="GV169" t="s">
        <v>1738</v>
      </c>
      <c r="GW169">
        <v>168</v>
      </c>
    </row>
    <row r="170" spans="1:205" x14ac:dyDescent="0.3">
      <c r="A170" s="1">
        <v>45894.514149733797</v>
      </c>
      <c r="B170" s="1">
        <v>45904.474088298608</v>
      </c>
      <c r="H170" s="1">
        <v>45894</v>
      </c>
      <c r="I170" t="s">
        <v>414</v>
      </c>
      <c r="L170" t="s">
        <v>201</v>
      </c>
      <c r="M170" t="s">
        <v>569</v>
      </c>
      <c r="N170" t="s">
        <v>569</v>
      </c>
      <c r="O170" t="s">
        <v>1739</v>
      </c>
      <c r="P170" t="s">
        <v>1740</v>
      </c>
      <c r="Q170" t="s">
        <v>500</v>
      </c>
      <c r="R170" t="s">
        <v>207</v>
      </c>
      <c r="U170" t="s">
        <v>208</v>
      </c>
      <c r="Y170" t="s">
        <v>716</v>
      </c>
      <c r="Z170">
        <v>0</v>
      </c>
      <c r="AA170">
        <v>1</v>
      </c>
      <c r="AB170">
        <v>1</v>
      </c>
      <c r="AC170">
        <v>36</v>
      </c>
      <c r="AD170">
        <v>36</v>
      </c>
      <c r="AE170">
        <v>36</v>
      </c>
      <c r="AF170" t="s">
        <v>210</v>
      </c>
      <c r="AG170" t="s">
        <v>302</v>
      </c>
      <c r="AH170">
        <v>0</v>
      </c>
      <c r="AI170">
        <v>0</v>
      </c>
      <c r="AJ170">
        <v>0</v>
      </c>
      <c r="AK170">
        <v>0</v>
      </c>
      <c r="AL170">
        <v>0</v>
      </c>
      <c r="AM170">
        <v>1</v>
      </c>
      <c r="AN170">
        <v>0</v>
      </c>
      <c r="AO170">
        <v>0</v>
      </c>
      <c r="AP170">
        <v>0</v>
      </c>
      <c r="AR170" t="s">
        <v>302</v>
      </c>
      <c r="AS170">
        <v>50</v>
      </c>
      <c r="AT170">
        <v>29</v>
      </c>
      <c r="AU170" t="s">
        <v>306</v>
      </c>
      <c r="AV170" t="s">
        <v>213</v>
      </c>
      <c r="AW170">
        <v>1</v>
      </c>
      <c r="AX170">
        <v>0</v>
      </c>
      <c r="AY170">
        <v>0</v>
      </c>
      <c r="AZ170">
        <v>0</v>
      </c>
      <c r="BA170">
        <v>0</v>
      </c>
      <c r="BC170" t="s">
        <v>214</v>
      </c>
      <c r="BD170" t="s">
        <v>327</v>
      </c>
      <c r="BE170">
        <v>0</v>
      </c>
      <c r="BF170">
        <v>0</v>
      </c>
      <c r="BG170">
        <v>0</v>
      </c>
      <c r="BH170">
        <v>0</v>
      </c>
      <c r="BI170">
        <v>0</v>
      </c>
      <c r="BJ170">
        <v>1</v>
      </c>
      <c r="BK170" t="s">
        <v>446</v>
      </c>
      <c r="BN170" t="s">
        <v>219</v>
      </c>
      <c r="BO170" t="s">
        <v>220</v>
      </c>
      <c r="BP170" t="s">
        <v>221</v>
      </c>
      <c r="BQ170" t="s">
        <v>222</v>
      </c>
      <c r="BS170" t="s">
        <v>222</v>
      </c>
      <c r="BT170" t="s">
        <v>223</v>
      </c>
      <c r="BU170" t="s">
        <v>224</v>
      </c>
      <c r="BV170" t="s">
        <v>225</v>
      </c>
      <c r="BW170" t="s">
        <v>222</v>
      </c>
      <c r="CF170" t="s">
        <v>355</v>
      </c>
      <c r="CG170">
        <v>0</v>
      </c>
      <c r="CH170">
        <v>0</v>
      </c>
      <c r="CI170">
        <v>0</v>
      </c>
      <c r="CJ170">
        <v>0</v>
      </c>
      <c r="CK170">
        <v>1</v>
      </c>
      <c r="CL170" t="s">
        <v>263</v>
      </c>
      <c r="CM170" t="s">
        <v>228</v>
      </c>
      <c r="CN170" t="s">
        <v>229</v>
      </c>
      <c r="CO170" t="s">
        <v>230</v>
      </c>
      <c r="CP170" t="s">
        <v>231</v>
      </c>
      <c r="CQ170">
        <v>29</v>
      </c>
      <c r="CR170" t="s">
        <v>222</v>
      </c>
      <c r="CV170" t="s">
        <v>267</v>
      </c>
      <c r="CW170" t="s">
        <v>268</v>
      </c>
      <c r="CX170" t="s">
        <v>269</v>
      </c>
      <c r="GC170" t="s">
        <v>1741</v>
      </c>
      <c r="GD170" t="s">
        <v>1742</v>
      </c>
      <c r="GE170" t="s">
        <v>295</v>
      </c>
      <c r="GM170">
        <v>699077807</v>
      </c>
      <c r="GN170" t="s">
        <v>1743</v>
      </c>
      <c r="GO170" s="1">
        <v>45904.245046296302</v>
      </c>
      <c r="GR170" t="s">
        <v>240</v>
      </c>
      <c r="GT170" t="s">
        <v>1427</v>
      </c>
      <c r="GV170" t="s">
        <v>1744</v>
      </c>
      <c r="GW170">
        <v>169</v>
      </c>
    </row>
    <row r="171" spans="1:205" x14ac:dyDescent="0.3">
      <c r="A171" s="1">
        <v>45904.474089953706</v>
      </c>
      <c r="B171" s="1">
        <v>45904.580414293981</v>
      </c>
      <c r="H171" s="1">
        <v>45904</v>
      </c>
      <c r="I171" t="s">
        <v>414</v>
      </c>
      <c r="L171" t="s">
        <v>299</v>
      </c>
      <c r="M171" t="s">
        <v>672</v>
      </c>
      <c r="N171" t="s">
        <v>1745</v>
      </c>
      <c r="O171" t="s">
        <v>1746</v>
      </c>
      <c r="S171" t="s">
        <v>282</v>
      </c>
      <c r="U171" t="s">
        <v>208</v>
      </c>
      <c r="V171" t="s">
        <v>1747</v>
      </c>
      <c r="W171" t="s">
        <v>1748</v>
      </c>
      <c r="X171" t="s">
        <v>295</v>
      </c>
      <c r="Y171" t="s">
        <v>250</v>
      </c>
      <c r="Z171">
        <v>0</v>
      </c>
      <c r="AA171">
        <v>1</v>
      </c>
      <c r="AB171">
        <v>0</v>
      </c>
      <c r="AC171">
        <v>288</v>
      </c>
      <c r="AD171">
        <v>288</v>
      </c>
      <c r="AE171">
        <v>288</v>
      </c>
      <c r="AF171" t="s">
        <v>210</v>
      </c>
      <c r="AG171" t="s">
        <v>1749</v>
      </c>
      <c r="AH171">
        <v>1</v>
      </c>
      <c r="AI171">
        <v>1</v>
      </c>
      <c r="AJ171">
        <v>0</v>
      </c>
      <c r="AK171">
        <v>0</v>
      </c>
      <c r="AL171">
        <v>0</v>
      </c>
      <c r="AM171">
        <v>0</v>
      </c>
      <c r="AN171">
        <v>0</v>
      </c>
      <c r="AO171">
        <v>0</v>
      </c>
      <c r="AP171">
        <v>0</v>
      </c>
      <c r="AR171" t="s">
        <v>283</v>
      </c>
      <c r="AS171">
        <v>29</v>
      </c>
      <c r="AT171">
        <v>8</v>
      </c>
      <c r="AU171" t="s">
        <v>253</v>
      </c>
      <c r="AV171" t="s">
        <v>213</v>
      </c>
      <c r="AW171">
        <v>1</v>
      </c>
      <c r="AX171">
        <v>0</v>
      </c>
      <c r="AY171">
        <v>0</v>
      </c>
      <c r="AZ171">
        <v>0</v>
      </c>
      <c r="BA171">
        <v>0</v>
      </c>
      <c r="BC171" t="s">
        <v>214</v>
      </c>
      <c r="BD171" t="s">
        <v>215</v>
      </c>
      <c r="BE171">
        <v>1</v>
      </c>
      <c r="BF171">
        <v>0</v>
      </c>
      <c r="BG171">
        <v>0</v>
      </c>
      <c r="BH171">
        <v>0</v>
      </c>
      <c r="BI171">
        <v>0</v>
      </c>
      <c r="BJ171">
        <v>0</v>
      </c>
      <c r="BK171" t="s">
        <v>216</v>
      </c>
      <c r="BL171" t="s">
        <v>217</v>
      </c>
      <c r="BM171" t="s">
        <v>218</v>
      </c>
      <c r="BN171" t="s">
        <v>219</v>
      </c>
      <c r="BO171" t="s">
        <v>220</v>
      </c>
      <c r="BP171" t="s">
        <v>221</v>
      </c>
      <c r="BQ171" t="s">
        <v>222</v>
      </c>
      <c r="BS171" t="s">
        <v>258</v>
      </c>
      <c r="BT171" t="s">
        <v>223</v>
      </c>
      <c r="BU171" t="s">
        <v>224</v>
      </c>
      <c r="BV171" t="s">
        <v>225</v>
      </c>
      <c r="BW171" t="s">
        <v>222</v>
      </c>
      <c r="CF171" t="s">
        <v>226</v>
      </c>
      <c r="CG171">
        <v>0</v>
      </c>
      <c r="CH171">
        <v>0</v>
      </c>
      <c r="CI171">
        <v>1</v>
      </c>
      <c r="CJ171">
        <v>0</v>
      </c>
      <c r="CK171">
        <v>0</v>
      </c>
      <c r="CL171" t="s">
        <v>345</v>
      </c>
      <c r="CM171" t="s">
        <v>228</v>
      </c>
      <c r="CN171" t="s">
        <v>229</v>
      </c>
      <c r="CO171" t="s">
        <v>230</v>
      </c>
      <c r="CP171" t="s">
        <v>266</v>
      </c>
      <c r="CQ171">
        <v>8</v>
      </c>
      <c r="CR171" t="s">
        <v>222</v>
      </c>
      <c r="CV171" t="s">
        <v>398</v>
      </c>
      <c r="CW171" t="s">
        <v>233</v>
      </c>
      <c r="CX171" t="s">
        <v>269</v>
      </c>
      <c r="GC171" t="s">
        <v>1750</v>
      </c>
      <c r="GD171" t="s">
        <v>1751</v>
      </c>
      <c r="GE171" t="s">
        <v>295</v>
      </c>
      <c r="GM171">
        <v>699130887</v>
      </c>
      <c r="GN171" t="s">
        <v>1752</v>
      </c>
      <c r="GO171" s="1">
        <v>45904.351273148153</v>
      </c>
      <c r="GR171" t="s">
        <v>240</v>
      </c>
      <c r="GT171" t="s">
        <v>1427</v>
      </c>
      <c r="GV171" t="s">
        <v>1753</v>
      </c>
      <c r="GW171">
        <v>170</v>
      </c>
    </row>
    <row r="172" spans="1:205" x14ac:dyDescent="0.3">
      <c r="A172" s="1">
        <v>45903.666389131948</v>
      </c>
      <c r="B172" s="1">
        <v>45904.590086793978</v>
      </c>
      <c r="H172" s="1">
        <v>45903</v>
      </c>
      <c r="I172" t="s">
        <v>275</v>
      </c>
      <c r="L172" t="s">
        <v>201</v>
      </c>
      <c r="M172" t="s">
        <v>672</v>
      </c>
      <c r="N172" t="s">
        <v>1745</v>
      </c>
      <c r="O172" t="s">
        <v>1746</v>
      </c>
      <c r="P172" t="s">
        <v>1754</v>
      </c>
      <c r="Q172" t="s">
        <v>500</v>
      </c>
      <c r="R172" t="s">
        <v>207</v>
      </c>
      <c r="U172" t="s">
        <v>249</v>
      </c>
      <c r="Y172" t="s">
        <v>281</v>
      </c>
      <c r="Z172">
        <v>1</v>
      </c>
      <c r="AA172">
        <v>0</v>
      </c>
      <c r="AB172">
        <v>0</v>
      </c>
      <c r="AC172">
        <v>204</v>
      </c>
      <c r="AD172">
        <v>204</v>
      </c>
      <c r="AE172">
        <v>204</v>
      </c>
      <c r="AF172" t="s">
        <v>210</v>
      </c>
      <c r="AG172" t="s">
        <v>302</v>
      </c>
      <c r="AH172">
        <v>0</v>
      </c>
      <c r="AI172">
        <v>0</v>
      </c>
      <c r="AJ172">
        <v>0</v>
      </c>
      <c r="AK172">
        <v>0</v>
      </c>
      <c r="AL172">
        <v>0</v>
      </c>
      <c r="AM172">
        <v>1</v>
      </c>
      <c r="AN172">
        <v>0</v>
      </c>
      <c r="AO172">
        <v>0</v>
      </c>
      <c r="AP172">
        <v>0</v>
      </c>
      <c r="AR172" t="s">
        <v>211</v>
      </c>
      <c r="AS172">
        <v>26</v>
      </c>
      <c r="AT172">
        <v>7</v>
      </c>
      <c r="AU172" t="s">
        <v>306</v>
      </c>
      <c r="AV172" t="s">
        <v>213</v>
      </c>
      <c r="AW172">
        <v>1</v>
      </c>
      <c r="AX172">
        <v>0</v>
      </c>
      <c r="AY172">
        <v>0</v>
      </c>
      <c r="AZ172">
        <v>0</v>
      </c>
      <c r="BA172">
        <v>0</v>
      </c>
      <c r="BC172" t="s">
        <v>308</v>
      </c>
      <c r="BD172" t="s">
        <v>327</v>
      </c>
      <c r="BE172">
        <v>0</v>
      </c>
      <c r="BF172">
        <v>0</v>
      </c>
      <c r="BG172">
        <v>0</v>
      </c>
      <c r="BH172">
        <v>0</v>
      </c>
      <c r="BI172">
        <v>0</v>
      </c>
      <c r="BJ172">
        <v>1</v>
      </c>
      <c r="BK172" t="s">
        <v>285</v>
      </c>
      <c r="BL172" t="s">
        <v>217</v>
      </c>
      <c r="BM172" t="s">
        <v>218</v>
      </c>
      <c r="BN172" t="s">
        <v>409</v>
      </c>
      <c r="BO172" t="s">
        <v>220</v>
      </c>
      <c r="BP172" t="s">
        <v>221</v>
      </c>
      <c r="BQ172" t="s">
        <v>222</v>
      </c>
      <c r="BS172" t="s">
        <v>258</v>
      </c>
      <c r="BT172" t="s">
        <v>223</v>
      </c>
      <c r="BU172" t="s">
        <v>224</v>
      </c>
      <c r="BV172" t="s">
        <v>225</v>
      </c>
      <c r="BW172" t="s">
        <v>222</v>
      </c>
      <c r="CF172" t="s">
        <v>226</v>
      </c>
      <c r="CG172">
        <v>0</v>
      </c>
      <c r="CH172">
        <v>0</v>
      </c>
      <c r="CI172">
        <v>1</v>
      </c>
      <c r="CJ172">
        <v>0</v>
      </c>
      <c r="CK172">
        <v>0</v>
      </c>
      <c r="CL172" t="s">
        <v>227</v>
      </c>
      <c r="CM172" t="s">
        <v>228</v>
      </c>
      <c r="CN172" t="s">
        <v>229</v>
      </c>
      <c r="CO172" t="s">
        <v>230</v>
      </c>
      <c r="CP172" t="s">
        <v>231</v>
      </c>
      <c r="CQ172">
        <v>7</v>
      </c>
      <c r="CR172" t="s">
        <v>222</v>
      </c>
      <c r="CV172" t="s">
        <v>267</v>
      </c>
      <c r="CW172" t="s">
        <v>233</v>
      </c>
      <c r="CX172" t="s">
        <v>269</v>
      </c>
      <c r="GC172" t="s">
        <v>1755</v>
      </c>
      <c r="GD172" t="s">
        <v>1756</v>
      </c>
      <c r="GE172" t="s">
        <v>252</v>
      </c>
      <c r="GF172" t="s">
        <v>1757</v>
      </c>
      <c r="GM172">
        <v>699154267</v>
      </c>
      <c r="GN172" t="s">
        <v>1758</v>
      </c>
      <c r="GO172" s="1">
        <v>45904.39565972222</v>
      </c>
      <c r="GR172" t="s">
        <v>240</v>
      </c>
      <c r="GT172" t="s">
        <v>1427</v>
      </c>
      <c r="GV172" t="s">
        <v>1759</v>
      </c>
      <c r="GW172">
        <v>171</v>
      </c>
    </row>
    <row r="173" spans="1:205" x14ac:dyDescent="0.3">
      <c r="A173" s="1">
        <v>45903.840521956023</v>
      </c>
      <c r="B173" s="1">
        <v>45904.656748252317</v>
      </c>
      <c r="H173" s="1">
        <v>45903</v>
      </c>
      <c r="I173" t="s">
        <v>298</v>
      </c>
      <c r="L173" t="s">
        <v>201</v>
      </c>
      <c r="M173" t="s">
        <v>429</v>
      </c>
      <c r="N173" t="s">
        <v>1760</v>
      </c>
      <c r="O173" t="s">
        <v>1761</v>
      </c>
      <c r="P173" t="s">
        <v>1762</v>
      </c>
      <c r="Q173" t="s">
        <v>280</v>
      </c>
      <c r="R173" t="s">
        <v>207</v>
      </c>
      <c r="U173" t="s">
        <v>249</v>
      </c>
      <c r="Y173" t="s">
        <v>209</v>
      </c>
      <c r="Z173">
        <v>0</v>
      </c>
      <c r="AA173">
        <v>0</v>
      </c>
      <c r="AB173">
        <v>1</v>
      </c>
      <c r="AC173">
        <v>300</v>
      </c>
      <c r="AD173">
        <v>300</v>
      </c>
      <c r="AE173">
        <v>300</v>
      </c>
      <c r="AF173" t="s">
        <v>210</v>
      </c>
      <c r="AG173" t="s">
        <v>282</v>
      </c>
      <c r="AH173">
        <v>0</v>
      </c>
      <c r="AI173">
        <v>0</v>
      </c>
      <c r="AJ173">
        <v>0</v>
      </c>
      <c r="AK173">
        <v>0</v>
      </c>
      <c r="AL173">
        <v>0</v>
      </c>
      <c r="AM173">
        <v>0</v>
      </c>
      <c r="AN173">
        <v>0</v>
      </c>
      <c r="AO173">
        <v>1</v>
      </c>
      <c r="AP173">
        <v>0</v>
      </c>
      <c r="AR173" t="s">
        <v>282</v>
      </c>
      <c r="AS173">
        <v>35</v>
      </c>
      <c r="AT173">
        <v>18</v>
      </c>
      <c r="AU173" t="s">
        <v>407</v>
      </c>
      <c r="AV173" t="s">
        <v>532</v>
      </c>
      <c r="AW173">
        <v>1</v>
      </c>
      <c r="AX173">
        <v>1</v>
      </c>
      <c r="AY173">
        <v>1</v>
      </c>
      <c r="AZ173">
        <v>0</v>
      </c>
      <c r="BA173">
        <v>0</v>
      </c>
      <c r="BC173" t="s">
        <v>308</v>
      </c>
      <c r="BD173" t="s">
        <v>215</v>
      </c>
      <c r="BE173">
        <v>1</v>
      </c>
      <c r="BF173">
        <v>0</v>
      </c>
      <c r="BG173">
        <v>0</v>
      </c>
      <c r="BH173">
        <v>0</v>
      </c>
      <c r="BI173">
        <v>0</v>
      </c>
      <c r="BJ173">
        <v>0</v>
      </c>
      <c r="BK173" t="s">
        <v>285</v>
      </c>
      <c r="BL173" t="s">
        <v>255</v>
      </c>
      <c r="BM173" t="s">
        <v>218</v>
      </c>
      <c r="BN173" t="s">
        <v>219</v>
      </c>
      <c r="BO173" t="s">
        <v>288</v>
      </c>
      <c r="BP173" t="s">
        <v>504</v>
      </c>
      <c r="BQ173" t="s">
        <v>222</v>
      </c>
      <c r="BS173" t="s">
        <v>258</v>
      </c>
      <c r="BT173" t="s">
        <v>223</v>
      </c>
      <c r="BU173" t="s">
        <v>224</v>
      </c>
      <c r="BV173" t="s">
        <v>225</v>
      </c>
      <c r="BW173" t="s">
        <v>222</v>
      </c>
      <c r="CF173" t="s">
        <v>262</v>
      </c>
      <c r="CG173">
        <v>1</v>
      </c>
      <c r="CH173">
        <v>1</v>
      </c>
      <c r="CI173">
        <v>1</v>
      </c>
      <c r="CJ173">
        <v>1</v>
      </c>
      <c r="CK173">
        <v>0</v>
      </c>
      <c r="CL173" t="s">
        <v>227</v>
      </c>
      <c r="CM173" t="s">
        <v>228</v>
      </c>
      <c r="CN173" t="s">
        <v>229</v>
      </c>
      <c r="CO173" t="s">
        <v>230</v>
      </c>
      <c r="CP173" t="s">
        <v>381</v>
      </c>
      <c r="CQ173">
        <v>15</v>
      </c>
      <c r="CR173" t="s">
        <v>258</v>
      </c>
      <c r="CS173" t="s">
        <v>290</v>
      </c>
      <c r="CT173" t="s">
        <v>563</v>
      </c>
      <c r="CU173" t="s">
        <v>564</v>
      </c>
      <c r="CV173" t="s">
        <v>267</v>
      </c>
      <c r="CW173" t="s">
        <v>268</v>
      </c>
      <c r="CX173" t="s">
        <v>234</v>
      </c>
      <c r="GC173" t="s">
        <v>1763</v>
      </c>
      <c r="GD173" t="s">
        <v>1764</v>
      </c>
      <c r="GE173" t="s">
        <v>295</v>
      </c>
      <c r="GM173">
        <v>699171047</v>
      </c>
      <c r="GN173" t="s">
        <v>1765</v>
      </c>
      <c r="GO173" s="1">
        <v>45904.427685185183</v>
      </c>
      <c r="GR173" t="s">
        <v>240</v>
      </c>
      <c r="GT173" t="s">
        <v>1427</v>
      </c>
      <c r="GV173" t="s">
        <v>1766</v>
      </c>
      <c r="GW173">
        <v>172</v>
      </c>
    </row>
    <row r="174" spans="1:205" x14ac:dyDescent="0.3">
      <c r="A174" s="1">
        <v>45903.802495925927</v>
      </c>
      <c r="B174" s="1">
        <v>45907.430875636572</v>
      </c>
      <c r="H174" s="1">
        <v>45903</v>
      </c>
      <c r="I174" t="s">
        <v>772</v>
      </c>
      <c r="L174" t="s">
        <v>201</v>
      </c>
      <c r="M174" t="s">
        <v>890</v>
      </c>
      <c r="N174" t="s">
        <v>1767</v>
      </c>
      <c r="O174" t="s">
        <v>1768</v>
      </c>
      <c r="P174" t="s">
        <v>1769</v>
      </c>
      <c r="Q174" t="s">
        <v>280</v>
      </c>
      <c r="R174" t="s">
        <v>295</v>
      </c>
      <c r="S174" t="s">
        <v>283</v>
      </c>
      <c r="U174" t="s">
        <v>249</v>
      </c>
      <c r="Y174" t="s">
        <v>281</v>
      </c>
      <c r="Z174">
        <v>1</v>
      </c>
      <c r="AA174">
        <v>0</v>
      </c>
      <c r="AB174">
        <v>0</v>
      </c>
      <c r="AC174">
        <v>372</v>
      </c>
      <c r="AD174">
        <v>10</v>
      </c>
      <c r="AE174">
        <v>372</v>
      </c>
      <c r="AF174" t="s">
        <v>210</v>
      </c>
      <c r="AG174" t="s">
        <v>251</v>
      </c>
      <c r="AH174">
        <v>0</v>
      </c>
      <c r="AI174">
        <v>0</v>
      </c>
      <c r="AJ174">
        <v>0</v>
      </c>
      <c r="AK174">
        <v>0</v>
      </c>
      <c r="AL174">
        <v>0</v>
      </c>
      <c r="AM174">
        <v>0</v>
      </c>
      <c r="AN174">
        <v>0</v>
      </c>
      <c r="AO174">
        <v>0</v>
      </c>
      <c r="AP174">
        <v>1</v>
      </c>
      <c r="AQ174" t="s">
        <v>1770</v>
      </c>
      <c r="AR174" t="s">
        <v>283</v>
      </c>
      <c r="AS174">
        <v>48</v>
      </c>
      <c r="AT174">
        <v>16</v>
      </c>
      <c r="AU174" t="s">
        <v>253</v>
      </c>
      <c r="AV174" t="s">
        <v>213</v>
      </c>
      <c r="AW174">
        <v>1</v>
      </c>
      <c r="AX174">
        <v>0</v>
      </c>
      <c r="AY174">
        <v>0</v>
      </c>
      <c r="AZ174">
        <v>0</v>
      </c>
      <c r="BA174">
        <v>0</v>
      </c>
      <c r="BC174" t="s">
        <v>214</v>
      </c>
      <c r="BD174" t="s">
        <v>215</v>
      </c>
      <c r="BE174">
        <v>1</v>
      </c>
      <c r="BF174">
        <v>0</v>
      </c>
      <c r="BG174">
        <v>0</v>
      </c>
      <c r="BH174">
        <v>0</v>
      </c>
      <c r="BI174">
        <v>0</v>
      </c>
      <c r="BJ174">
        <v>0</v>
      </c>
      <c r="BK174" t="s">
        <v>285</v>
      </c>
      <c r="BL174" t="s">
        <v>217</v>
      </c>
      <c r="BM174" t="s">
        <v>218</v>
      </c>
      <c r="BN174" t="s">
        <v>219</v>
      </c>
      <c r="BO174" t="s">
        <v>288</v>
      </c>
      <c r="BP174" t="s">
        <v>221</v>
      </c>
      <c r="BQ174" t="s">
        <v>222</v>
      </c>
      <c r="BS174" t="s">
        <v>258</v>
      </c>
      <c r="BT174" t="s">
        <v>223</v>
      </c>
      <c r="BU174" t="s">
        <v>224</v>
      </c>
      <c r="BV174" t="s">
        <v>225</v>
      </c>
      <c r="BW174" t="s">
        <v>222</v>
      </c>
      <c r="CF174" t="s">
        <v>355</v>
      </c>
      <c r="CG174">
        <v>0</v>
      </c>
      <c r="CH174">
        <v>0</v>
      </c>
      <c r="CI174">
        <v>0</v>
      </c>
      <c r="CJ174">
        <v>0</v>
      </c>
      <c r="CK174">
        <v>1</v>
      </c>
      <c r="CL174" t="s">
        <v>345</v>
      </c>
      <c r="CM174" t="s">
        <v>228</v>
      </c>
      <c r="CN174" t="s">
        <v>229</v>
      </c>
      <c r="CO174" t="s">
        <v>230</v>
      </c>
      <c r="CP174" t="s">
        <v>381</v>
      </c>
      <c r="CQ174">
        <v>16</v>
      </c>
      <c r="CR174" t="s">
        <v>222</v>
      </c>
      <c r="CV174" t="s">
        <v>398</v>
      </c>
      <c r="CW174" t="s">
        <v>329</v>
      </c>
      <c r="CX174" t="s">
        <v>330</v>
      </c>
      <c r="GC174" t="s">
        <v>1771</v>
      </c>
      <c r="GD174" t="s">
        <v>1772</v>
      </c>
      <c r="GE174" t="s">
        <v>299</v>
      </c>
      <c r="GM174">
        <v>700390124</v>
      </c>
      <c r="GN174" t="s">
        <v>1773</v>
      </c>
      <c r="GO174" s="1">
        <v>45907.201840277783</v>
      </c>
      <c r="GR174" t="s">
        <v>240</v>
      </c>
      <c r="GT174" t="s">
        <v>1427</v>
      </c>
      <c r="GV174" t="s">
        <v>1774</v>
      </c>
      <c r="GW174">
        <v>173</v>
      </c>
    </row>
    <row r="175" spans="1:205" x14ac:dyDescent="0.3">
      <c r="A175" s="1">
        <v>45903.818396446761</v>
      </c>
      <c r="B175" s="1">
        <v>45907.431866990737</v>
      </c>
      <c r="H175" s="1">
        <v>45903</v>
      </c>
      <c r="I175" t="s">
        <v>772</v>
      </c>
      <c r="L175" t="s">
        <v>299</v>
      </c>
      <c r="M175" t="s">
        <v>890</v>
      </c>
      <c r="N175" t="s">
        <v>1767</v>
      </c>
      <c r="O175" t="s">
        <v>1768</v>
      </c>
      <c r="S175" t="s">
        <v>302</v>
      </c>
      <c r="U175" t="s">
        <v>208</v>
      </c>
      <c r="V175" t="s">
        <v>1775</v>
      </c>
      <c r="W175" t="s">
        <v>1776</v>
      </c>
      <c r="X175" t="s">
        <v>353</v>
      </c>
      <c r="Y175" t="s">
        <v>250</v>
      </c>
      <c r="Z175">
        <v>0</v>
      </c>
      <c r="AA175">
        <v>1</v>
      </c>
      <c r="AB175">
        <v>0</v>
      </c>
      <c r="AC175">
        <v>331</v>
      </c>
      <c r="AD175">
        <v>119</v>
      </c>
      <c r="AE175">
        <v>119</v>
      </c>
      <c r="AF175" t="s">
        <v>210</v>
      </c>
      <c r="AG175" t="s">
        <v>251</v>
      </c>
      <c r="AH175">
        <v>0</v>
      </c>
      <c r="AI175">
        <v>0</v>
      </c>
      <c r="AJ175">
        <v>0</v>
      </c>
      <c r="AK175">
        <v>0</v>
      </c>
      <c r="AL175">
        <v>0</v>
      </c>
      <c r="AM175">
        <v>0</v>
      </c>
      <c r="AN175">
        <v>0</v>
      </c>
      <c r="AO175">
        <v>0</v>
      </c>
      <c r="AP175">
        <v>1</v>
      </c>
      <c r="AR175" t="s">
        <v>282</v>
      </c>
      <c r="AS175">
        <v>48</v>
      </c>
      <c r="AT175">
        <v>13</v>
      </c>
      <c r="AU175" t="s">
        <v>306</v>
      </c>
      <c r="AV175" t="s">
        <v>213</v>
      </c>
      <c r="AW175">
        <v>1</v>
      </c>
      <c r="AX175">
        <v>0</v>
      </c>
      <c r="AY175">
        <v>0</v>
      </c>
      <c r="AZ175">
        <v>0</v>
      </c>
      <c r="BA175">
        <v>0</v>
      </c>
      <c r="BC175" t="s">
        <v>214</v>
      </c>
      <c r="BD175" t="s">
        <v>327</v>
      </c>
      <c r="BE175">
        <v>0</v>
      </c>
      <c r="BF175">
        <v>0</v>
      </c>
      <c r="BG175">
        <v>0</v>
      </c>
      <c r="BH175">
        <v>0</v>
      </c>
      <c r="BI175">
        <v>0</v>
      </c>
      <c r="BJ175">
        <v>1</v>
      </c>
      <c r="BK175" t="s">
        <v>285</v>
      </c>
      <c r="BL175" t="s">
        <v>217</v>
      </c>
      <c r="BM175" t="s">
        <v>218</v>
      </c>
      <c r="BN175" t="s">
        <v>219</v>
      </c>
      <c r="BO175" t="s">
        <v>220</v>
      </c>
      <c r="BP175" t="s">
        <v>221</v>
      </c>
      <c r="BQ175" t="s">
        <v>222</v>
      </c>
      <c r="BS175" t="s">
        <v>258</v>
      </c>
      <c r="BT175" t="s">
        <v>223</v>
      </c>
      <c r="BU175" t="s">
        <v>224</v>
      </c>
      <c r="BV175" t="s">
        <v>225</v>
      </c>
      <c r="BW175" t="s">
        <v>222</v>
      </c>
      <c r="CF175" t="s">
        <v>355</v>
      </c>
      <c r="CG175">
        <v>0</v>
      </c>
      <c r="CH175">
        <v>0</v>
      </c>
      <c r="CI175">
        <v>0</v>
      </c>
      <c r="CJ175">
        <v>0</v>
      </c>
      <c r="CK175">
        <v>1</v>
      </c>
      <c r="CL175" t="s">
        <v>345</v>
      </c>
      <c r="CM175" t="s">
        <v>228</v>
      </c>
      <c r="CN175" t="s">
        <v>229</v>
      </c>
      <c r="CO175" t="s">
        <v>230</v>
      </c>
      <c r="CP175" t="s">
        <v>381</v>
      </c>
      <c r="CQ175">
        <v>13</v>
      </c>
      <c r="CR175" t="s">
        <v>222</v>
      </c>
      <c r="CV175" t="s">
        <v>398</v>
      </c>
      <c r="CW175" t="s">
        <v>329</v>
      </c>
      <c r="CX175" t="s">
        <v>330</v>
      </c>
      <c r="GC175" t="s">
        <v>1777</v>
      </c>
      <c r="GD175" t="s">
        <v>1778</v>
      </c>
      <c r="GE175" t="s">
        <v>1779</v>
      </c>
      <c r="GM175">
        <v>700390417</v>
      </c>
      <c r="GN175" t="s">
        <v>1780</v>
      </c>
      <c r="GO175" s="1">
        <v>45907.202719907407</v>
      </c>
      <c r="GR175" t="s">
        <v>240</v>
      </c>
      <c r="GT175" t="s">
        <v>1427</v>
      </c>
      <c r="GV175" t="s">
        <v>1781</v>
      </c>
      <c r="GW175">
        <v>174</v>
      </c>
    </row>
    <row r="176" spans="1:205" x14ac:dyDescent="0.3">
      <c r="A176" s="1">
        <v>45903.826559953697</v>
      </c>
      <c r="B176" s="1">
        <v>45907.432550763893</v>
      </c>
      <c r="H176" s="1">
        <v>45903</v>
      </c>
      <c r="I176" t="s">
        <v>772</v>
      </c>
      <c r="L176" t="s">
        <v>201</v>
      </c>
      <c r="M176" t="s">
        <v>773</v>
      </c>
      <c r="N176" t="s">
        <v>1782</v>
      </c>
      <c r="O176" t="s">
        <v>1783</v>
      </c>
      <c r="P176" t="s">
        <v>1784</v>
      </c>
      <c r="Q176" t="s">
        <v>500</v>
      </c>
      <c r="R176" t="s">
        <v>207</v>
      </c>
      <c r="U176" t="s">
        <v>249</v>
      </c>
      <c r="Y176" t="s">
        <v>250</v>
      </c>
      <c r="Z176">
        <v>0</v>
      </c>
      <c r="AA176">
        <v>1</v>
      </c>
      <c r="AB176">
        <v>0</v>
      </c>
      <c r="AC176">
        <v>36</v>
      </c>
      <c r="AD176">
        <v>36</v>
      </c>
      <c r="AE176">
        <v>36</v>
      </c>
      <c r="AF176" t="s">
        <v>210</v>
      </c>
      <c r="AG176" t="s">
        <v>251</v>
      </c>
      <c r="AH176">
        <v>0</v>
      </c>
      <c r="AI176">
        <v>0</v>
      </c>
      <c r="AJ176">
        <v>0</v>
      </c>
      <c r="AK176">
        <v>0</v>
      </c>
      <c r="AL176">
        <v>0</v>
      </c>
      <c r="AM176">
        <v>0</v>
      </c>
      <c r="AN176">
        <v>0</v>
      </c>
      <c r="AO176">
        <v>0</v>
      </c>
      <c r="AP176">
        <v>1</v>
      </c>
      <c r="AR176" t="s">
        <v>302</v>
      </c>
      <c r="AS176">
        <v>38</v>
      </c>
      <c r="AT176">
        <v>13</v>
      </c>
      <c r="AU176" t="s">
        <v>407</v>
      </c>
      <c r="AV176" t="s">
        <v>213</v>
      </c>
      <c r="AW176">
        <v>1</v>
      </c>
      <c r="AX176">
        <v>0</v>
      </c>
      <c r="AY176">
        <v>0</v>
      </c>
      <c r="AZ176">
        <v>0</v>
      </c>
      <c r="BA176">
        <v>0</v>
      </c>
      <c r="BC176" t="s">
        <v>308</v>
      </c>
      <c r="BD176" t="s">
        <v>327</v>
      </c>
      <c r="BE176">
        <v>0</v>
      </c>
      <c r="BF176">
        <v>0</v>
      </c>
      <c r="BG176">
        <v>0</v>
      </c>
      <c r="BH176">
        <v>0</v>
      </c>
      <c r="BI176">
        <v>0</v>
      </c>
      <c r="BJ176">
        <v>1</v>
      </c>
      <c r="BK176" t="s">
        <v>285</v>
      </c>
      <c r="BL176" t="s">
        <v>217</v>
      </c>
      <c r="BM176" t="s">
        <v>218</v>
      </c>
      <c r="BN176" t="s">
        <v>409</v>
      </c>
      <c r="BO176" t="s">
        <v>419</v>
      </c>
      <c r="BP176" t="s">
        <v>221</v>
      </c>
      <c r="BQ176" t="s">
        <v>222</v>
      </c>
      <c r="BS176" t="s">
        <v>258</v>
      </c>
      <c r="BT176" t="s">
        <v>223</v>
      </c>
      <c r="BU176" t="s">
        <v>224</v>
      </c>
      <c r="BV176" t="s">
        <v>225</v>
      </c>
      <c r="BW176" t="s">
        <v>222</v>
      </c>
      <c r="CF176" t="s">
        <v>226</v>
      </c>
      <c r="CG176">
        <v>0</v>
      </c>
      <c r="CH176">
        <v>0</v>
      </c>
      <c r="CI176">
        <v>1</v>
      </c>
      <c r="CJ176">
        <v>0</v>
      </c>
      <c r="CK176">
        <v>0</v>
      </c>
      <c r="CL176" t="s">
        <v>345</v>
      </c>
      <c r="CM176" t="s">
        <v>228</v>
      </c>
      <c r="CN176" t="s">
        <v>229</v>
      </c>
      <c r="CO176" t="s">
        <v>230</v>
      </c>
      <c r="CP176" t="s">
        <v>381</v>
      </c>
      <c r="CQ176">
        <v>13</v>
      </c>
      <c r="CR176" t="s">
        <v>222</v>
      </c>
      <c r="CV176" t="s">
        <v>398</v>
      </c>
      <c r="CW176" t="s">
        <v>329</v>
      </c>
      <c r="CX176" t="s">
        <v>330</v>
      </c>
      <c r="GC176" t="s">
        <v>1785</v>
      </c>
      <c r="GD176" t="s">
        <v>1786</v>
      </c>
      <c r="GE176" t="s">
        <v>1787</v>
      </c>
      <c r="GM176">
        <v>700390577</v>
      </c>
      <c r="GN176" t="s">
        <v>1788</v>
      </c>
      <c r="GO176" s="1">
        <v>45907.203402777777</v>
      </c>
      <c r="GR176" t="s">
        <v>240</v>
      </c>
      <c r="GT176" t="s">
        <v>1427</v>
      </c>
      <c r="GV176" t="s">
        <v>1789</v>
      </c>
      <c r="GW176">
        <v>175</v>
      </c>
    </row>
    <row r="177" spans="1:205" x14ac:dyDescent="0.3">
      <c r="A177" s="1">
        <v>45907.441597858793</v>
      </c>
      <c r="B177" s="1">
        <v>45907.44931650463</v>
      </c>
      <c r="H177" s="1">
        <v>45907</v>
      </c>
      <c r="I177" t="s">
        <v>772</v>
      </c>
      <c r="L177" t="s">
        <v>299</v>
      </c>
      <c r="M177" t="s">
        <v>773</v>
      </c>
      <c r="N177" t="s">
        <v>1782</v>
      </c>
      <c r="O177" t="s">
        <v>1783</v>
      </c>
      <c r="S177" t="s">
        <v>282</v>
      </c>
      <c r="U177" t="s">
        <v>249</v>
      </c>
      <c r="V177" t="s">
        <v>1790</v>
      </c>
      <c r="W177" t="s">
        <v>1791</v>
      </c>
      <c r="X177" t="s">
        <v>353</v>
      </c>
      <c r="Y177" t="s">
        <v>250</v>
      </c>
      <c r="Z177">
        <v>0</v>
      </c>
      <c r="AA177">
        <v>1</v>
      </c>
      <c r="AB177">
        <v>0</v>
      </c>
      <c r="AC177">
        <v>324</v>
      </c>
      <c r="AD177">
        <v>185</v>
      </c>
      <c r="AE177">
        <v>185</v>
      </c>
      <c r="AF177" t="s">
        <v>210</v>
      </c>
      <c r="AG177" t="s">
        <v>282</v>
      </c>
      <c r="AH177">
        <v>0</v>
      </c>
      <c r="AI177">
        <v>0</v>
      </c>
      <c r="AJ177">
        <v>0</v>
      </c>
      <c r="AK177">
        <v>0</v>
      </c>
      <c r="AL177">
        <v>0</v>
      </c>
      <c r="AM177">
        <v>0</v>
      </c>
      <c r="AN177">
        <v>0</v>
      </c>
      <c r="AO177">
        <v>1</v>
      </c>
      <c r="AP177">
        <v>0</v>
      </c>
      <c r="AR177" t="s">
        <v>282</v>
      </c>
      <c r="AS177">
        <v>52</v>
      </c>
      <c r="AT177">
        <v>12</v>
      </c>
      <c r="AU177" t="s">
        <v>253</v>
      </c>
      <c r="AV177" t="s">
        <v>213</v>
      </c>
      <c r="AW177">
        <v>1</v>
      </c>
      <c r="AX177">
        <v>0</v>
      </c>
      <c r="AY177">
        <v>0</v>
      </c>
      <c r="AZ177">
        <v>0</v>
      </c>
      <c r="BA177">
        <v>0</v>
      </c>
      <c r="BC177" t="s">
        <v>308</v>
      </c>
      <c r="BD177" t="s">
        <v>215</v>
      </c>
      <c r="BE177">
        <v>1</v>
      </c>
      <c r="BF177">
        <v>0</v>
      </c>
      <c r="BG177">
        <v>0</v>
      </c>
      <c r="BH177">
        <v>0</v>
      </c>
      <c r="BI177">
        <v>0</v>
      </c>
      <c r="BJ177">
        <v>0</v>
      </c>
      <c r="BK177" t="s">
        <v>285</v>
      </c>
      <c r="BL177" t="s">
        <v>217</v>
      </c>
      <c r="BM177" t="s">
        <v>310</v>
      </c>
      <c r="BN177" t="s">
        <v>219</v>
      </c>
      <c r="BO177" t="s">
        <v>220</v>
      </c>
      <c r="BP177" t="s">
        <v>221</v>
      </c>
      <c r="BQ177" t="s">
        <v>222</v>
      </c>
      <c r="BS177" t="s">
        <v>258</v>
      </c>
      <c r="BT177" t="s">
        <v>223</v>
      </c>
      <c r="BU177" t="s">
        <v>224</v>
      </c>
      <c r="BV177" t="s">
        <v>225</v>
      </c>
      <c r="BW177" t="s">
        <v>222</v>
      </c>
      <c r="CF177" t="s">
        <v>479</v>
      </c>
      <c r="CG177">
        <v>0</v>
      </c>
      <c r="CH177">
        <v>0</v>
      </c>
      <c r="CI177">
        <v>0</v>
      </c>
      <c r="CJ177">
        <v>1</v>
      </c>
      <c r="CK177">
        <v>0</v>
      </c>
      <c r="CL177" t="s">
        <v>345</v>
      </c>
      <c r="CM177" t="s">
        <v>228</v>
      </c>
      <c r="CN177" t="s">
        <v>229</v>
      </c>
      <c r="CO177" t="s">
        <v>230</v>
      </c>
      <c r="CP177" t="s">
        <v>381</v>
      </c>
      <c r="CQ177">
        <v>12</v>
      </c>
      <c r="CR177" t="s">
        <v>222</v>
      </c>
      <c r="CV177" t="s">
        <v>398</v>
      </c>
      <c r="CW177" t="s">
        <v>329</v>
      </c>
      <c r="CX177" t="s">
        <v>330</v>
      </c>
      <c r="GC177" t="s">
        <v>1792</v>
      </c>
      <c r="GD177" t="s">
        <v>1793</v>
      </c>
      <c r="GE177" t="s">
        <v>1794</v>
      </c>
      <c r="GM177">
        <v>700395236</v>
      </c>
      <c r="GN177" t="s">
        <v>1795</v>
      </c>
      <c r="GO177" s="1">
        <v>45907.220173611109</v>
      </c>
      <c r="GR177" t="s">
        <v>240</v>
      </c>
      <c r="GT177" t="s">
        <v>1427</v>
      </c>
      <c r="GV177" t="s">
        <v>1796</v>
      </c>
      <c r="GW177">
        <v>176</v>
      </c>
    </row>
    <row r="178" spans="1:205" x14ac:dyDescent="0.3">
      <c r="A178" s="1">
        <v>45907.874432418983</v>
      </c>
      <c r="B178" s="1">
        <v>45907.878890798609</v>
      </c>
      <c r="C178" t="s">
        <v>1797</v>
      </c>
      <c r="D178">
        <v>23.206627999999998</v>
      </c>
      <c r="E178">
        <v>75.790034000000006</v>
      </c>
      <c r="F178">
        <v>447.4000244140625</v>
      </c>
      <c r="G178">
        <v>100</v>
      </c>
      <c r="H178" s="1">
        <v>45907</v>
      </c>
      <c r="I178" t="s">
        <v>244</v>
      </c>
      <c r="L178" t="s">
        <v>201</v>
      </c>
      <c r="M178" t="s">
        <v>1600</v>
      </c>
      <c r="N178" t="s">
        <v>1608</v>
      </c>
      <c r="O178" t="s">
        <v>1609</v>
      </c>
      <c r="P178" t="s">
        <v>1798</v>
      </c>
      <c r="Q178" t="s">
        <v>206</v>
      </c>
      <c r="R178" t="s">
        <v>207</v>
      </c>
      <c r="U178" t="s">
        <v>249</v>
      </c>
      <c r="Y178" t="s">
        <v>281</v>
      </c>
      <c r="Z178">
        <v>1</v>
      </c>
      <c r="AA178">
        <v>0</v>
      </c>
      <c r="AB178">
        <v>0</v>
      </c>
      <c r="AC178">
        <v>336</v>
      </c>
      <c r="AD178">
        <v>24</v>
      </c>
      <c r="AE178">
        <v>336</v>
      </c>
      <c r="AF178" t="s">
        <v>210</v>
      </c>
      <c r="AG178" t="s">
        <v>251</v>
      </c>
      <c r="AH178">
        <v>0</v>
      </c>
      <c r="AI178">
        <v>0</v>
      </c>
      <c r="AJ178">
        <v>0</v>
      </c>
      <c r="AK178">
        <v>0</v>
      </c>
      <c r="AL178">
        <v>0</v>
      </c>
      <c r="AM178">
        <v>0</v>
      </c>
      <c r="AN178">
        <v>0</v>
      </c>
      <c r="AO178">
        <v>0</v>
      </c>
      <c r="AP178">
        <v>1</v>
      </c>
      <c r="AQ178" t="s">
        <v>1799</v>
      </c>
      <c r="AR178" t="s">
        <v>211</v>
      </c>
      <c r="AS178">
        <v>52</v>
      </c>
      <c r="AT178">
        <v>11</v>
      </c>
      <c r="AU178" t="s">
        <v>253</v>
      </c>
      <c r="AV178" t="s">
        <v>326</v>
      </c>
      <c r="AW178">
        <v>1</v>
      </c>
      <c r="AX178">
        <v>0</v>
      </c>
      <c r="AY178">
        <v>1</v>
      </c>
      <c r="AZ178">
        <v>0</v>
      </c>
      <c r="BA178">
        <v>0</v>
      </c>
      <c r="BC178" t="s">
        <v>308</v>
      </c>
      <c r="BD178" t="s">
        <v>215</v>
      </c>
      <c r="BE178">
        <v>1</v>
      </c>
      <c r="BF178">
        <v>0</v>
      </c>
      <c r="BG178">
        <v>0</v>
      </c>
      <c r="BH178">
        <v>0</v>
      </c>
      <c r="BI178">
        <v>0</v>
      </c>
      <c r="BJ178">
        <v>0</v>
      </c>
      <c r="BK178" t="s">
        <v>216</v>
      </c>
      <c r="BL178" t="s">
        <v>255</v>
      </c>
      <c r="BM178" t="s">
        <v>310</v>
      </c>
      <c r="BN178" t="s">
        <v>219</v>
      </c>
      <c r="BO178" t="s">
        <v>257</v>
      </c>
      <c r="BP178" t="s">
        <v>311</v>
      </c>
      <c r="BQ178" t="s">
        <v>222</v>
      </c>
      <c r="BS178" t="s">
        <v>258</v>
      </c>
      <c r="BT178" t="s">
        <v>490</v>
      </c>
      <c r="BU178" t="s">
        <v>224</v>
      </c>
      <c r="BV178" t="s">
        <v>225</v>
      </c>
      <c r="BW178" t="s">
        <v>222</v>
      </c>
      <c r="CF178" t="s">
        <v>262</v>
      </c>
      <c r="CG178">
        <v>1</v>
      </c>
      <c r="CH178">
        <v>1</v>
      </c>
      <c r="CI178">
        <v>1</v>
      </c>
      <c r="CJ178">
        <v>1</v>
      </c>
      <c r="CK178">
        <v>0</v>
      </c>
      <c r="CL178" t="s">
        <v>345</v>
      </c>
      <c r="CM178" t="s">
        <v>346</v>
      </c>
      <c r="CN178" t="s">
        <v>229</v>
      </c>
      <c r="CO178" t="s">
        <v>230</v>
      </c>
      <c r="CP178" t="s">
        <v>381</v>
      </c>
      <c r="CQ178">
        <v>11</v>
      </c>
      <c r="CR178" t="s">
        <v>222</v>
      </c>
      <c r="CV178" t="s">
        <v>232</v>
      </c>
      <c r="CW178" t="s">
        <v>367</v>
      </c>
      <c r="CX178" t="s">
        <v>234</v>
      </c>
      <c r="GC178" t="s">
        <v>1800</v>
      </c>
      <c r="GD178" t="s">
        <v>1801</v>
      </c>
      <c r="GE178" t="s">
        <v>252</v>
      </c>
      <c r="GF178" t="s">
        <v>252</v>
      </c>
      <c r="GM178">
        <v>700641428</v>
      </c>
      <c r="GN178" t="s">
        <v>1802</v>
      </c>
      <c r="GO178" s="1">
        <v>45907.649745370371</v>
      </c>
      <c r="GR178" t="s">
        <v>240</v>
      </c>
      <c r="GT178" t="s">
        <v>1427</v>
      </c>
      <c r="GV178" t="s">
        <v>1803</v>
      </c>
      <c r="GW178">
        <v>177</v>
      </c>
    </row>
    <row r="179" spans="1:205" x14ac:dyDescent="0.3">
      <c r="A179" s="1">
        <v>45907.878893402783</v>
      </c>
      <c r="B179" s="1">
        <v>45907.883489745371</v>
      </c>
      <c r="C179" t="s">
        <v>1804</v>
      </c>
      <c r="D179">
        <v>23.206624999999999</v>
      </c>
      <c r="E179">
        <v>75.790030000000002</v>
      </c>
      <c r="F179">
        <v>447.4000244140625</v>
      </c>
      <c r="G179">
        <v>100</v>
      </c>
      <c r="H179" s="1">
        <v>45907</v>
      </c>
      <c r="I179" t="s">
        <v>244</v>
      </c>
      <c r="L179" t="s">
        <v>201</v>
      </c>
      <c r="M179" t="s">
        <v>1600</v>
      </c>
      <c r="N179" t="s">
        <v>1805</v>
      </c>
      <c r="O179" t="s">
        <v>1806</v>
      </c>
      <c r="P179" t="s">
        <v>1807</v>
      </c>
      <c r="Q179" t="s">
        <v>206</v>
      </c>
      <c r="R179" t="s">
        <v>207</v>
      </c>
      <c r="U179" t="s">
        <v>249</v>
      </c>
      <c r="Y179" t="s">
        <v>281</v>
      </c>
      <c r="Z179">
        <v>1</v>
      </c>
      <c r="AA179">
        <v>0</v>
      </c>
      <c r="AB179">
        <v>0</v>
      </c>
      <c r="AC179">
        <v>180</v>
      </c>
      <c r="AD179">
        <v>180</v>
      </c>
      <c r="AE179">
        <v>180</v>
      </c>
      <c r="AF179" t="s">
        <v>210</v>
      </c>
      <c r="AG179" t="s">
        <v>211</v>
      </c>
      <c r="AH179">
        <v>0</v>
      </c>
      <c r="AI179">
        <v>0</v>
      </c>
      <c r="AJ179">
        <v>0</v>
      </c>
      <c r="AK179">
        <v>0</v>
      </c>
      <c r="AL179">
        <v>0</v>
      </c>
      <c r="AM179">
        <v>0</v>
      </c>
      <c r="AN179">
        <v>1</v>
      </c>
      <c r="AO179">
        <v>0</v>
      </c>
      <c r="AP179">
        <v>0</v>
      </c>
      <c r="AR179" t="s">
        <v>211</v>
      </c>
      <c r="AS179">
        <v>29</v>
      </c>
      <c r="AT179">
        <v>21</v>
      </c>
      <c r="AU179" t="s">
        <v>407</v>
      </c>
      <c r="AV179" t="s">
        <v>213</v>
      </c>
      <c r="AW179">
        <v>1</v>
      </c>
      <c r="AX179">
        <v>0</v>
      </c>
      <c r="AY179">
        <v>0</v>
      </c>
      <c r="AZ179">
        <v>0</v>
      </c>
      <c r="BA179">
        <v>0</v>
      </c>
      <c r="BC179" t="s">
        <v>214</v>
      </c>
      <c r="BD179" t="s">
        <v>503</v>
      </c>
      <c r="BE179">
        <v>0</v>
      </c>
      <c r="BF179">
        <v>0</v>
      </c>
      <c r="BG179">
        <v>0</v>
      </c>
      <c r="BH179">
        <v>0</v>
      </c>
      <c r="BI179">
        <v>1</v>
      </c>
      <c r="BJ179">
        <v>0</v>
      </c>
      <c r="BK179" t="s">
        <v>285</v>
      </c>
      <c r="BL179" t="s">
        <v>408</v>
      </c>
      <c r="BM179" t="s">
        <v>218</v>
      </c>
      <c r="BN179" t="s">
        <v>219</v>
      </c>
      <c r="BO179" t="s">
        <v>220</v>
      </c>
      <c r="BP179" t="s">
        <v>221</v>
      </c>
      <c r="BQ179" t="s">
        <v>222</v>
      </c>
      <c r="BS179" t="s">
        <v>258</v>
      </c>
      <c r="BT179" t="s">
        <v>259</v>
      </c>
      <c r="BU179" t="s">
        <v>224</v>
      </c>
      <c r="BV179" t="s">
        <v>225</v>
      </c>
      <c r="BW179" t="s">
        <v>222</v>
      </c>
      <c r="CF179" t="s">
        <v>289</v>
      </c>
      <c r="CG179">
        <v>0</v>
      </c>
      <c r="CH179">
        <v>0</v>
      </c>
      <c r="CI179">
        <v>1</v>
      </c>
      <c r="CJ179">
        <v>1</v>
      </c>
      <c r="CK179">
        <v>0</v>
      </c>
      <c r="CL179" t="s">
        <v>263</v>
      </c>
      <c r="CM179" t="s">
        <v>264</v>
      </c>
      <c r="CN179" t="s">
        <v>265</v>
      </c>
      <c r="CO179" t="s">
        <v>230</v>
      </c>
      <c r="CP179" t="s">
        <v>381</v>
      </c>
      <c r="CQ179">
        <v>16</v>
      </c>
      <c r="CR179" t="s">
        <v>222</v>
      </c>
      <c r="CV179" t="s">
        <v>267</v>
      </c>
      <c r="CW179" t="s">
        <v>367</v>
      </c>
      <c r="CX179" t="s">
        <v>269</v>
      </c>
      <c r="GC179" t="s">
        <v>1808</v>
      </c>
      <c r="GD179" t="s">
        <v>1809</v>
      </c>
      <c r="GE179" t="s">
        <v>252</v>
      </c>
      <c r="GF179" t="s">
        <v>252</v>
      </c>
      <c r="GM179">
        <v>700644731</v>
      </c>
      <c r="GN179" t="s">
        <v>1810</v>
      </c>
      <c r="GO179" s="1">
        <v>45907.654351851852</v>
      </c>
      <c r="GR179" t="s">
        <v>240</v>
      </c>
      <c r="GT179" t="s">
        <v>1427</v>
      </c>
      <c r="GV179" t="s">
        <v>1811</v>
      </c>
      <c r="GW179">
        <v>178</v>
      </c>
    </row>
    <row r="180" spans="1:205" x14ac:dyDescent="0.3">
      <c r="A180" s="1">
        <v>45897.701143287028</v>
      </c>
      <c r="B180" s="1">
        <v>45908.420311215283</v>
      </c>
      <c r="C180" t="s">
        <v>1812</v>
      </c>
      <c r="D180">
        <v>23.168579000000001</v>
      </c>
      <c r="E180">
        <v>79.933880000000002</v>
      </c>
      <c r="F180">
        <v>0</v>
      </c>
      <c r="G180">
        <v>325672.88340336923</v>
      </c>
      <c r="H180" s="1">
        <v>45897</v>
      </c>
      <c r="I180" t="s">
        <v>1813</v>
      </c>
      <c r="L180" t="s">
        <v>299</v>
      </c>
      <c r="M180" t="s">
        <v>547</v>
      </c>
      <c r="N180" t="s">
        <v>547</v>
      </c>
      <c r="O180" t="s">
        <v>1814</v>
      </c>
      <c r="S180" t="s">
        <v>302</v>
      </c>
      <c r="U180" t="s">
        <v>249</v>
      </c>
      <c r="V180" t="s">
        <v>1815</v>
      </c>
      <c r="W180" t="s">
        <v>1816</v>
      </c>
      <c r="X180" t="s">
        <v>207</v>
      </c>
      <c r="Y180" t="s">
        <v>209</v>
      </c>
      <c r="Z180">
        <v>0</v>
      </c>
      <c r="AA180">
        <v>0</v>
      </c>
      <c r="AB180">
        <v>1</v>
      </c>
      <c r="AC180">
        <v>42</v>
      </c>
      <c r="AD180">
        <v>42</v>
      </c>
      <c r="AE180">
        <v>42</v>
      </c>
      <c r="AF180" t="s">
        <v>210</v>
      </c>
      <c r="AG180" t="s">
        <v>302</v>
      </c>
      <c r="AH180">
        <v>0</v>
      </c>
      <c r="AI180">
        <v>0</v>
      </c>
      <c r="AJ180">
        <v>0</v>
      </c>
      <c r="AK180">
        <v>0</v>
      </c>
      <c r="AL180">
        <v>0</v>
      </c>
      <c r="AM180">
        <v>1</v>
      </c>
      <c r="AN180">
        <v>0</v>
      </c>
      <c r="AO180">
        <v>0</v>
      </c>
      <c r="AP180">
        <v>0</v>
      </c>
      <c r="AR180" t="s">
        <v>302</v>
      </c>
      <c r="AS180">
        <v>44</v>
      </c>
      <c r="AT180">
        <v>39</v>
      </c>
      <c r="AU180" t="s">
        <v>306</v>
      </c>
      <c r="AV180" t="s">
        <v>1578</v>
      </c>
      <c r="AW180">
        <v>1</v>
      </c>
      <c r="AX180">
        <v>1</v>
      </c>
      <c r="AY180">
        <v>0</v>
      </c>
      <c r="AZ180">
        <v>0</v>
      </c>
      <c r="BA180">
        <v>1</v>
      </c>
      <c r="BB180" t="s">
        <v>1817</v>
      </c>
      <c r="BC180" t="s">
        <v>308</v>
      </c>
      <c r="BD180" t="s">
        <v>503</v>
      </c>
      <c r="BE180">
        <v>0</v>
      </c>
      <c r="BF180">
        <v>0</v>
      </c>
      <c r="BG180">
        <v>0</v>
      </c>
      <c r="BH180">
        <v>0</v>
      </c>
      <c r="BI180">
        <v>1</v>
      </c>
      <c r="BJ180">
        <v>0</v>
      </c>
      <c r="BK180" t="s">
        <v>285</v>
      </c>
      <c r="BL180" t="s">
        <v>217</v>
      </c>
      <c r="BM180" t="s">
        <v>310</v>
      </c>
      <c r="BN180" t="s">
        <v>409</v>
      </c>
      <c r="BO180" t="s">
        <v>288</v>
      </c>
      <c r="BP180" t="s">
        <v>221</v>
      </c>
      <c r="BQ180" t="s">
        <v>222</v>
      </c>
      <c r="BS180" t="s">
        <v>222</v>
      </c>
      <c r="BT180" t="s">
        <v>312</v>
      </c>
      <c r="BU180" t="s">
        <v>224</v>
      </c>
      <c r="BV180" t="s">
        <v>225</v>
      </c>
      <c r="BW180" t="s">
        <v>222</v>
      </c>
      <c r="CF180" t="s">
        <v>640</v>
      </c>
      <c r="CG180">
        <v>0</v>
      </c>
      <c r="CH180">
        <v>1</v>
      </c>
      <c r="CI180">
        <v>1</v>
      </c>
      <c r="CJ180">
        <v>1</v>
      </c>
      <c r="CK180">
        <v>0</v>
      </c>
      <c r="CL180" t="s">
        <v>345</v>
      </c>
      <c r="CM180" t="s">
        <v>346</v>
      </c>
      <c r="CN180" t="s">
        <v>265</v>
      </c>
      <c r="CO180" t="s">
        <v>230</v>
      </c>
      <c r="CP180" t="s">
        <v>266</v>
      </c>
      <c r="CQ180">
        <v>30</v>
      </c>
      <c r="CR180" t="s">
        <v>222</v>
      </c>
      <c r="CV180" t="s">
        <v>232</v>
      </c>
      <c r="CW180" t="s">
        <v>233</v>
      </c>
      <c r="CX180" t="s">
        <v>234</v>
      </c>
      <c r="GC180" t="s">
        <v>1818</v>
      </c>
      <c r="GD180" t="s">
        <v>1819</v>
      </c>
      <c r="GE180" t="s">
        <v>1820</v>
      </c>
      <c r="GM180">
        <v>700790977</v>
      </c>
      <c r="GN180" t="s">
        <v>1821</v>
      </c>
      <c r="GO180" s="1">
        <v>45908.191192129627</v>
      </c>
      <c r="GR180" t="s">
        <v>240</v>
      </c>
      <c r="GT180" t="s">
        <v>241</v>
      </c>
      <c r="GV180" t="s">
        <v>1822</v>
      </c>
      <c r="GW180">
        <v>179</v>
      </c>
    </row>
    <row r="181" spans="1:205" x14ac:dyDescent="0.3">
      <c r="A181" s="1">
        <v>45904.590090625003</v>
      </c>
      <c r="B181" s="1">
        <v>45908.544427581022</v>
      </c>
      <c r="H181" s="1">
        <v>45904</v>
      </c>
      <c r="I181" t="s">
        <v>275</v>
      </c>
      <c r="L181" t="s">
        <v>299</v>
      </c>
      <c r="M181" t="s">
        <v>1823</v>
      </c>
      <c r="N181" t="s">
        <v>1824</v>
      </c>
      <c r="O181" t="s">
        <v>1825</v>
      </c>
      <c r="S181" t="s">
        <v>302</v>
      </c>
      <c r="U181" t="s">
        <v>208</v>
      </c>
      <c r="V181" t="s">
        <v>1826</v>
      </c>
      <c r="W181" t="s">
        <v>1827</v>
      </c>
      <c r="X181" t="s">
        <v>207</v>
      </c>
      <c r="Y181" t="s">
        <v>250</v>
      </c>
      <c r="Z181">
        <v>0</v>
      </c>
      <c r="AA181">
        <v>1</v>
      </c>
      <c r="AB181">
        <v>0</v>
      </c>
      <c r="AC181">
        <v>30</v>
      </c>
      <c r="AD181">
        <v>30</v>
      </c>
      <c r="AE181">
        <v>30</v>
      </c>
      <c r="AF181" t="s">
        <v>210</v>
      </c>
      <c r="AG181" t="s">
        <v>251</v>
      </c>
      <c r="AH181">
        <v>0</v>
      </c>
      <c r="AI181">
        <v>0</v>
      </c>
      <c r="AJ181">
        <v>0</v>
      </c>
      <c r="AK181">
        <v>0</v>
      </c>
      <c r="AL181">
        <v>0</v>
      </c>
      <c r="AM181">
        <v>0</v>
      </c>
      <c r="AN181">
        <v>0</v>
      </c>
      <c r="AO181">
        <v>0</v>
      </c>
      <c r="AP181">
        <v>1</v>
      </c>
      <c r="AQ181" t="s">
        <v>252</v>
      </c>
      <c r="AR181" t="s">
        <v>282</v>
      </c>
      <c r="AS181">
        <v>79</v>
      </c>
      <c r="AT181">
        <v>29</v>
      </c>
      <c r="AU181" t="s">
        <v>253</v>
      </c>
      <c r="AV181" t="s">
        <v>307</v>
      </c>
      <c r="AW181">
        <v>0</v>
      </c>
      <c r="AX181">
        <v>1</v>
      </c>
      <c r="AY181">
        <v>0</v>
      </c>
      <c r="AZ181">
        <v>0</v>
      </c>
      <c r="BA181">
        <v>0</v>
      </c>
      <c r="BC181" t="s">
        <v>308</v>
      </c>
      <c r="BD181" t="s">
        <v>215</v>
      </c>
      <c r="BE181">
        <v>1</v>
      </c>
      <c r="BF181">
        <v>0</v>
      </c>
      <c r="BG181">
        <v>0</v>
      </c>
      <c r="BH181">
        <v>0</v>
      </c>
      <c r="BI181">
        <v>0</v>
      </c>
      <c r="BJ181">
        <v>0</v>
      </c>
      <c r="BK181" t="s">
        <v>216</v>
      </c>
      <c r="BL181" t="s">
        <v>217</v>
      </c>
      <c r="BM181" t="s">
        <v>310</v>
      </c>
      <c r="BN181" t="s">
        <v>409</v>
      </c>
      <c r="BO181" t="s">
        <v>257</v>
      </c>
      <c r="BP181" t="s">
        <v>221</v>
      </c>
      <c r="BQ181" t="s">
        <v>222</v>
      </c>
      <c r="BS181" t="s">
        <v>258</v>
      </c>
      <c r="BT181" t="s">
        <v>223</v>
      </c>
      <c r="BU181" t="s">
        <v>224</v>
      </c>
      <c r="BV181" t="s">
        <v>225</v>
      </c>
      <c r="BW181" t="s">
        <v>222</v>
      </c>
      <c r="CF181" t="s">
        <v>226</v>
      </c>
      <c r="CG181">
        <v>0</v>
      </c>
      <c r="CH181">
        <v>0</v>
      </c>
      <c r="CI181">
        <v>1</v>
      </c>
      <c r="CJ181">
        <v>0</v>
      </c>
      <c r="CK181">
        <v>0</v>
      </c>
      <c r="CL181" t="s">
        <v>263</v>
      </c>
      <c r="CM181" t="s">
        <v>264</v>
      </c>
      <c r="CN181" t="s">
        <v>229</v>
      </c>
      <c r="CO181" t="s">
        <v>230</v>
      </c>
      <c r="CP181" t="s">
        <v>231</v>
      </c>
      <c r="CQ181">
        <v>27</v>
      </c>
      <c r="CR181" t="s">
        <v>222</v>
      </c>
      <c r="CV181" t="s">
        <v>267</v>
      </c>
      <c r="CW181" t="s">
        <v>268</v>
      </c>
      <c r="CX181" t="s">
        <v>269</v>
      </c>
      <c r="GC181" t="s">
        <v>1828</v>
      </c>
      <c r="GD181" t="s">
        <v>1829</v>
      </c>
      <c r="GE181" t="s">
        <v>252</v>
      </c>
      <c r="GM181">
        <v>700856493</v>
      </c>
      <c r="GN181" t="s">
        <v>1830</v>
      </c>
      <c r="GO181" s="1">
        <v>45908.315254629633</v>
      </c>
      <c r="GR181" t="s">
        <v>240</v>
      </c>
      <c r="GT181" t="s">
        <v>1427</v>
      </c>
      <c r="GV181" t="s">
        <v>1831</v>
      </c>
      <c r="GW181">
        <v>180</v>
      </c>
    </row>
    <row r="182" spans="1:205" x14ac:dyDescent="0.3">
      <c r="A182" s="1">
        <v>45901.397509664363</v>
      </c>
      <c r="B182" s="1">
        <v>45908.547171111109</v>
      </c>
      <c r="H182" s="1">
        <v>45901</v>
      </c>
      <c r="I182" t="s">
        <v>662</v>
      </c>
      <c r="L182" t="s">
        <v>201</v>
      </c>
      <c r="M182" t="s">
        <v>663</v>
      </c>
      <c r="N182" t="s">
        <v>1832</v>
      </c>
      <c r="O182" t="s">
        <v>1833</v>
      </c>
      <c r="P182" t="s">
        <v>1834</v>
      </c>
      <c r="Q182" t="s">
        <v>280</v>
      </c>
      <c r="R182" t="s">
        <v>207</v>
      </c>
      <c r="U182" t="s">
        <v>249</v>
      </c>
      <c r="Y182" t="s">
        <v>716</v>
      </c>
      <c r="Z182">
        <v>0</v>
      </c>
      <c r="AA182">
        <v>1</v>
      </c>
      <c r="AB182">
        <v>1</v>
      </c>
      <c r="AC182">
        <v>300</v>
      </c>
      <c r="AD182">
        <v>160</v>
      </c>
      <c r="AE182">
        <v>160</v>
      </c>
      <c r="AF182" t="s">
        <v>434</v>
      </c>
      <c r="AG182" t="s">
        <v>282</v>
      </c>
      <c r="AH182">
        <v>0</v>
      </c>
      <c r="AI182">
        <v>0</v>
      </c>
      <c r="AJ182">
        <v>0</v>
      </c>
      <c r="AK182">
        <v>0</v>
      </c>
      <c r="AL182">
        <v>0</v>
      </c>
      <c r="AM182">
        <v>0</v>
      </c>
      <c r="AN182">
        <v>0</v>
      </c>
      <c r="AO182">
        <v>1</v>
      </c>
      <c r="AP182">
        <v>0</v>
      </c>
      <c r="AR182" t="s">
        <v>282</v>
      </c>
      <c r="AS182">
        <v>6</v>
      </c>
      <c r="AT182">
        <v>5</v>
      </c>
      <c r="AU182" t="s">
        <v>407</v>
      </c>
      <c r="AV182" t="s">
        <v>213</v>
      </c>
      <c r="AW182">
        <v>1</v>
      </c>
      <c r="AX182">
        <v>0</v>
      </c>
      <c r="AY182">
        <v>0</v>
      </c>
      <c r="AZ182">
        <v>0</v>
      </c>
      <c r="BA182">
        <v>0</v>
      </c>
      <c r="BC182" t="s">
        <v>214</v>
      </c>
      <c r="BD182" t="s">
        <v>327</v>
      </c>
      <c r="BE182">
        <v>0</v>
      </c>
      <c r="BF182">
        <v>0</v>
      </c>
      <c r="BG182">
        <v>0</v>
      </c>
      <c r="BH182">
        <v>0</v>
      </c>
      <c r="BI182">
        <v>0</v>
      </c>
      <c r="BJ182">
        <v>1</v>
      </c>
      <c r="BK182" t="s">
        <v>285</v>
      </c>
      <c r="BL182" t="s">
        <v>408</v>
      </c>
      <c r="BM182" t="s">
        <v>218</v>
      </c>
      <c r="BN182" t="s">
        <v>287</v>
      </c>
      <c r="BO182" t="s">
        <v>220</v>
      </c>
      <c r="BP182" t="s">
        <v>221</v>
      </c>
      <c r="BQ182" t="s">
        <v>222</v>
      </c>
      <c r="BS182" t="s">
        <v>258</v>
      </c>
      <c r="BT182" t="s">
        <v>223</v>
      </c>
      <c r="BU182" t="s">
        <v>224</v>
      </c>
      <c r="BV182" t="s">
        <v>225</v>
      </c>
      <c r="BW182" t="s">
        <v>222</v>
      </c>
      <c r="CF182" t="s">
        <v>479</v>
      </c>
      <c r="CG182">
        <v>0</v>
      </c>
      <c r="CH182">
        <v>0</v>
      </c>
      <c r="CI182">
        <v>0</v>
      </c>
      <c r="CJ182">
        <v>1</v>
      </c>
      <c r="CK182">
        <v>0</v>
      </c>
      <c r="CL182" t="s">
        <v>345</v>
      </c>
      <c r="CM182" t="s">
        <v>346</v>
      </c>
      <c r="CN182" t="s">
        <v>229</v>
      </c>
      <c r="CO182" t="s">
        <v>230</v>
      </c>
      <c r="CP182" t="s">
        <v>381</v>
      </c>
      <c r="CQ182">
        <v>2</v>
      </c>
      <c r="CR182" t="s">
        <v>222</v>
      </c>
      <c r="CV182" t="s">
        <v>267</v>
      </c>
      <c r="CW182" t="s">
        <v>268</v>
      </c>
      <c r="CX182" t="s">
        <v>269</v>
      </c>
      <c r="GC182" t="s">
        <v>1835</v>
      </c>
      <c r="GD182" t="s">
        <v>1836</v>
      </c>
      <c r="GE182" t="s">
        <v>252</v>
      </c>
      <c r="GM182">
        <v>700858498</v>
      </c>
      <c r="GN182" t="s">
        <v>1837</v>
      </c>
      <c r="GO182" s="1">
        <v>45908.318032407413</v>
      </c>
      <c r="GR182" t="s">
        <v>240</v>
      </c>
      <c r="GT182" t="s">
        <v>1427</v>
      </c>
      <c r="GV182" t="s">
        <v>1838</v>
      </c>
      <c r="GW182">
        <v>181</v>
      </c>
    </row>
    <row r="183" spans="1:205" x14ac:dyDescent="0.3">
      <c r="A183" s="1">
        <v>45894.598813101853</v>
      </c>
      <c r="B183" s="1">
        <v>45908.606144363417</v>
      </c>
      <c r="H183" s="1">
        <v>45894</v>
      </c>
      <c r="I183" t="s">
        <v>428</v>
      </c>
      <c r="L183" t="s">
        <v>299</v>
      </c>
      <c r="M183" t="s">
        <v>474</v>
      </c>
      <c r="N183" t="s">
        <v>1070</v>
      </c>
      <c r="O183" t="s">
        <v>1839</v>
      </c>
      <c r="S183" t="s">
        <v>501</v>
      </c>
      <c r="U183" t="s">
        <v>208</v>
      </c>
      <c r="V183" t="s">
        <v>1840</v>
      </c>
      <c r="W183" t="s">
        <v>1841</v>
      </c>
      <c r="X183" t="s">
        <v>295</v>
      </c>
      <c r="Y183" t="s">
        <v>209</v>
      </c>
      <c r="Z183">
        <v>0</v>
      </c>
      <c r="AA183">
        <v>0</v>
      </c>
      <c r="AB183">
        <v>1</v>
      </c>
      <c r="AC183">
        <v>228</v>
      </c>
      <c r="AD183">
        <v>228</v>
      </c>
      <c r="AE183">
        <v>228</v>
      </c>
      <c r="AF183" t="s">
        <v>210</v>
      </c>
      <c r="AG183" t="s">
        <v>501</v>
      </c>
      <c r="AH183">
        <v>0</v>
      </c>
      <c r="AI183">
        <v>1</v>
      </c>
      <c r="AJ183">
        <v>0</v>
      </c>
      <c r="AK183">
        <v>0</v>
      </c>
      <c r="AL183">
        <v>0</v>
      </c>
      <c r="AM183">
        <v>0</v>
      </c>
      <c r="AN183">
        <v>0</v>
      </c>
      <c r="AO183">
        <v>0</v>
      </c>
      <c r="AP183">
        <v>0</v>
      </c>
      <c r="AR183" t="s">
        <v>501</v>
      </c>
      <c r="AS183">
        <v>16</v>
      </c>
      <c r="AT183">
        <v>11</v>
      </c>
      <c r="AU183" t="s">
        <v>306</v>
      </c>
      <c r="AV183" t="s">
        <v>502</v>
      </c>
      <c r="AW183">
        <v>1</v>
      </c>
      <c r="AX183">
        <v>0</v>
      </c>
      <c r="AY183">
        <v>0</v>
      </c>
      <c r="AZ183">
        <v>1</v>
      </c>
      <c r="BA183">
        <v>0</v>
      </c>
      <c r="BC183" t="s">
        <v>341</v>
      </c>
      <c r="BD183" t="s">
        <v>327</v>
      </c>
      <c r="BE183">
        <v>0</v>
      </c>
      <c r="BF183">
        <v>0</v>
      </c>
      <c r="BG183">
        <v>0</v>
      </c>
      <c r="BH183">
        <v>0</v>
      </c>
      <c r="BI183">
        <v>0</v>
      </c>
      <c r="BJ183">
        <v>1</v>
      </c>
      <c r="BK183" t="s">
        <v>285</v>
      </c>
      <c r="BL183" t="s">
        <v>217</v>
      </c>
      <c r="BM183" t="s">
        <v>218</v>
      </c>
      <c r="BN183" t="s">
        <v>219</v>
      </c>
      <c r="BO183" t="s">
        <v>220</v>
      </c>
      <c r="BP183" t="s">
        <v>221</v>
      </c>
      <c r="BQ183" t="s">
        <v>222</v>
      </c>
      <c r="BS183" t="s">
        <v>222</v>
      </c>
      <c r="BT183" t="s">
        <v>223</v>
      </c>
      <c r="BU183" t="s">
        <v>224</v>
      </c>
      <c r="BV183" t="s">
        <v>225</v>
      </c>
      <c r="BW183" t="s">
        <v>222</v>
      </c>
      <c r="CF183" t="s">
        <v>990</v>
      </c>
      <c r="CG183">
        <v>0</v>
      </c>
      <c r="CH183">
        <v>1</v>
      </c>
      <c r="CI183">
        <v>0</v>
      </c>
      <c r="CJ183">
        <v>0</v>
      </c>
      <c r="CK183">
        <v>0</v>
      </c>
      <c r="CL183" t="s">
        <v>345</v>
      </c>
      <c r="CM183" t="s">
        <v>346</v>
      </c>
      <c r="CN183" t="s">
        <v>229</v>
      </c>
      <c r="CO183" t="s">
        <v>230</v>
      </c>
      <c r="CP183" t="s">
        <v>231</v>
      </c>
      <c r="CQ183">
        <v>11</v>
      </c>
      <c r="CR183" t="s">
        <v>222</v>
      </c>
      <c r="CV183" t="s">
        <v>398</v>
      </c>
      <c r="CW183" t="s">
        <v>329</v>
      </c>
      <c r="CX183" t="s">
        <v>330</v>
      </c>
      <c r="GC183" t="s">
        <v>1842</v>
      </c>
      <c r="GD183" t="s">
        <v>1843</v>
      </c>
      <c r="GE183" t="s">
        <v>1844</v>
      </c>
      <c r="GM183">
        <v>700900535</v>
      </c>
      <c r="GN183" t="s">
        <v>1845</v>
      </c>
      <c r="GO183" s="1">
        <v>45908.37699074074</v>
      </c>
      <c r="GR183" t="s">
        <v>240</v>
      </c>
      <c r="GT183" t="s">
        <v>241</v>
      </c>
      <c r="GV183" t="s">
        <v>1846</v>
      </c>
      <c r="GW183">
        <v>182</v>
      </c>
    </row>
    <row r="184" spans="1:205" x14ac:dyDescent="0.3">
      <c r="A184" s="1">
        <v>45908.582669085648</v>
      </c>
      <c r="B184" s="1">
        <v>45908.610737812502</v>
      </c>
      <c r="H184" s="1">
        <v>45908</v>
      </c>
      <c r="I184" t="s">
        <v>200</v>
      </c>
      <c r="L184" t="s">
        <v>299</v>
      </c>
      <c r="M184" t="s">
        <v>429</v>
      </c>
      <c r="N184" t="s">
        <v>430</v>
      </c>
      <c r="O184" t="s">
        <v>1847</v>
      </c>
      <c r="S184" t="s">
        <v>211</v>
      </c>
      <c r="U184" t="s">
        <v>208</v>
      </c>
      <c r="V184" t="s">
        <v>1848</v>
      </c>
      <c r="W184" t="s">
        <v>1849</v>
      </c>
      <c r="X184" t="s">
        <v>295</v>
      </c>
      <c r="Y184" t="s">
        <v>281</v>
      </c>
      <c r="Z184">
        <v>1</v>
      </c>
      <c r="AA184">
        <v>0</v>
      </c>
      <c r="AB184">
        <v>0</v>
      </c>
      <c r="AC184">
        <v>192</v>
      </c>
      <c r="AD184">
        <v>72</v>
      </c>
      <c r="AE184">
        <v>72</v>
      </c>
      <c r="AF184" t="s">
        <v>210</v>
      </c>
      <c r="AG184" t="s">
        <v>251</v>
      </c>
      <c r="AH184">
        <v>0</v>
      </c>
      <c r="AI184">
        <v>0</v>
      </c>
      <c r="AJ184">
        <v>0</v>
      </c>
      <c r="AK184">
        <v>0</v>
      </c>
      <c r="AL184">
        <v>0</v>
      </c>
      <c r="AM184">
        <v>0</v>
      </c>
      <c r="AN184">
        <v>0</v>
      </c>
      <c r="AO184">
        <v>0</v>
      </c>
      <c r="AP184">
        <v>1</v>
      </c>
      <c r="AQ184" t="s">
        <v>1850</v>
      </c>
      <c r="AR184" t="s">
        <v>211</v>
      </c>
      <c r="AS184">
        <v>45</v>
      </c>
      <c r="AT184">
        <v>30</v>
      </c>
      <c r="AU184" t="s">
        <v>253</v>
      </c>
      <c r="AV184" t="s">
        <v>213</v>
      </c>
      <c r="AW184">
        <v>1</v>
      </c>
      <c r="AX184">
        <v>0</v>
      </c>
      <c r="AY184">
        <v>0</v>
      </c>
      <c r="AZ184">
        <v>0</v>
      </c>
      <c r="BA184">
        <v>0</v>
      </c>
      <c r="BC184" t="s">
        <v>308</v>
      </c>
      <c r="BD184" t="s">
        <v>215</v>
      </c>
      <c r="BE184">
        <v>1</v>
      </c>
      <c r="BF184">
        <v>0</v>
      </c>
      <c r="BG184">
        <v>0</v>
      </c>
      <c r="BH184">
        <v>0</v>
      </c>
      <c r="BI184">
        <v>0</v>
      </c>
      <c r="BJ184">
        <v>0</v>
      </c>
      <c r="BK184" t="s">
        <v>216</v>
      </c>
      <c r="BL184" t="s">
        <v>217</v>
      </c>
      <c r="BM184" t="s">
        <v>310</v>
      </c>
      <c r="BN184" t="s">
        <v>256</v>
      </c>
      <c r="BO184" t="s">
        <v>220</v>
      </c>
      <c r="BP184" t="s">
        <v>221</v>
      </c>
      <c r="BQ184" t="s">
        <v>222</v>
      </c>
      <c r="BS184" t="s">
        <v>222</v>
      </c>
      <c r="BT184" t="s">
        <v>223</v>
      </c>
      <c r="BU184" t="s">
        <v>224</v>
      </c>
      <c r="BV184" t="s">
        <v>225</v>
      </c>
      <c r="BW184" t="s">
        <v>222</v>
      </c>
      <c r="CF184" t="s">
        <v>226</v>
      </c>
      <c r="CG184">
        <v>0</v>
      </c>
      <c r="CH184">
        <v>0</v>
      </c>
      <c r="CI184">
        <v>1</v>
      </c>
      <c r="CJ184">
        <v>0</v>
      </c>
      <c r="CK184">
        <v>0</v>
      </c>
      <c r="CL184" t="s">
        <v>345</v>
      </c>
      <c r="CM184" t="s">
        <v>264</v>
      </c>
      <c r="CN184" t="s">
        <v>265</v>
      </c>
      <c r="CO184" t="s">
        <v>230</v>
      </c>
      <c r="CP184" t="s">
        <v>381</v>
      </c>
      <c r="CQ184">
        <v>22</v>
      </c>
      <c r="CR184" t="s">
        <v>222</v>
      </c>
      <c r="CV184" t="s">
        <v>267</v>
      </c>
      <c r="CW184" t="s">
        <v>233</v>
      </c>
      <c r="CX184" t="s">
        <v>234</v>
      </c>
      <c r="GC184" t="s">
        <v>1851</v>
      </c>
      <c r="GD184" t="s">
        <v>1852</v>
      </c>
      <c r="GE184" t="s">
        <v>237</v>
      </c>
      <c r="GF184" t="s">
        <v>1853</v>
      </c>
      <c r="GM184">
        <v>700904525</v>
      </c>
      <c r="GN184" t="s">
        <v>1854</v>
      </c>
      <c r="GO184" s="1">
        <v>45908.381550925929</v>
      </c>
      <c r="GR184" t="s">
        <v>240</v>
      </c>
      <c r="GT184" t="s">
        <v>1427</v>
      </c>
      <c r="GV184" t="s">
        <v>1855</v>
      </c>
      <c r="GW184">
        <v>183</v>
      </c>
    </row>
    <row r="185" spans="1:205" x14ac:dyDescent="0.3">
      <c r="A185" s="1">
        <v>45904.656750115741</v>
      </c>
      <c r="B185" s="1">
        <v>45908.754907858798</v>
      </c>
      <c r="C185" t="s">
        <v>1856</v>
      </c>
      <c r="D185">
        <v>23.407830000000001</v>
      </c>
      <c r="E185">
        <v>77.399308000000005</v>
      </c>
      <c r="F185">
        <v>476.54541015625</v>
      </c>
      <c r="G185">
        <v>5.4149999618530273</v>
      </c>
      <c r="H185" s="1">
        <v>45904</v>
      </c>
      <c r="I185" t="s">
        <v>298</v>
      </c>
      <c r="L185" t="s">
        <v>299</v>
      </c>
      <c r="M185" t="s">
        <v>474</v>
      </c>
      <c r="N185" t="s">
        <v>1070</v>
      </c>
      <c r="O185" t="s">
        <v>1857</v>
      </c>
      <c r="S185" t="s">
        <v>501</v>
      </c>
      <c r="U185" t="s">
        <v>208</v>
      </c>
      <c r="V185" t="s">
        <v>1858</v>
      </c>
      <c r="W185" t="s">
        <v>1859</v>
      </c>
      <c r="X185" t="s">
        <v>353</v>
      </c>
      <c r="Y185" t="s">
        <v>209</v>
      </c>
      <c r="Z185">
        <v>0</v>
      </c>
      <c r="AA185">
        <v>0</v>
      </c>
      <c r="AB185">
        <v>1</v>
      </c>
      <c r="AC185">
        <v>144</v>
      </c>
      <c r="AD185">
        <v>144</v>
      </c>
      <c r="AE185">
        <v>144</v>
      </c>
      <c r="AF185" t="s">
        <v>210</v>
      </c>
      <c r="AG185" t="s">
        <v>1860</v>
      </c>
      <c r="AH185">
        <v>0</v>
      </c>
      <c r="AI185">
        <v>1</v>
      </c>
      <c r="AJ185">
        <v>0</v>
      </c>
      <c r="AK185">
        <v>0</v>
      </c>
      <c r="AL185">
        <v>1</v>
      </c>
      <c r="AM185">
        <v>0</v>
      </c>
      <c r="AN185">
        <v>1</v>
      </c>
      <c r="AO185">
        <v>0</v>
      </c>
      <c r="AP185">
        <v>0</v>
      </c>
      <c r="AR185" t="s">
        <v>501</v>
      </c>
      <c r="AS185">
        <v>10</v>
      </c>
      <c r="AT185">
        <v>7</v>
      </c>
      <c r="AU185" t="s">
        <v>306</v>
      </c>
      <c r="AV185" t="s">
        <v>1046</v>
      </c>
      <c r="AW185">
        <v>1</v>
      </c>
      <c r="AX185">
        <v>0</v>
      </c>
      <c r="AY185">
        <v>0</v>
      </c>
      <c r="AZ185">
        <v>0</v>
      </c>
      <c r="BA185">
        <v>1</v>
      </c>
      <c r="BB185" t="s">
        <v>1861</v>
      </c>
      <c r="BC185" t="s">
        <v>308</v>
      </c>
      <c r="BD185" t="s">
        <v>327</v>
      </c>
      <c r="BE185">
        <v>0</v>
      </c>
      <c r="BF185">
        <v>0</v>
      </c>
      <c r="BG185">
        <v>0</v>
      </c>
      <c r="BH185">
        <v>0</v>
      </c>
      <c r="BI185">
        <v>0</v>
      </c>
      <c r="BJ185">
        <v>1</v>
      </c>
      <c r="BK185" t="s">
        <v>446</v>
      </c>
      <c r="BN185" t="s">
        <v>287</v>
      </c>
      <c r="BO185" t="s">
        <v>288</v>
      </c>
      <c r="BP185" t="s">
        <v>504</v>
      </c>
      <c r="BQ185" t="s">
        <v>222</v>
      </c>
      <c r="BS185" t="s">
        <v>222</v>
      </c>
      <c r="BT185" t="s">
        <v>223</v>
      </c>
      <c r="BU185" t="s">
        <v>224</v>
      </c>
      <c r="BV185" t="s">
        <v>225</v>
      </c>
      <c r="BW185" t="s">
        <v>222</v>
      </c>
      <c r="CF185" t="s">
        <v>355</v>
      </c>
      <c r="CG185">
        <v>0</v>
      </c>
      <c r="CH185">
        <v>0</v>
      </c>
      <c r="CI185">
        <v>0</v>
      </c>
      <c r="CJ185">
        <v>0</v>
      </c>
      <c r="CK185">
        <v>1</v>
      </c>
      <c r="CL185" t="s">
        <v>345</v>
      </c>
      <c r="CM185" t="s">
        <v>228</v>
      </c>
      <c r="CN185" t="s">
        <v>229</v>
      </c>
      <c r="CO185" t="s">
        <v>230</v>
      </c>
      <c r="CP185" t="s">
        <v>266</v>
      </c>
      <c r="CQ185">
        <v>7</v>
      </c>
      <c r="CR185" t="s">
        <v>222</v>
      </c>
      <c r="CV185" t="s">
        <v>267</v>
      </c>
      <c r="CW185" t="s">
        <v>233</v>
      </c>
      <c r="CX185" t="s">
        <v>234</v>
      </c>
      <c r="GC185" t="s">
        <v>1862</v>
      </c>
      <c r="GD185" t="s">
        <v>1863</v>
      </c>
      <c r="GE185" t="s">
        <v>295</v>
      </c>
      <c r="GM185">
        <v>701010849</v>
      </c>
      <c r="GN185" t="s">
        <v>1864</v>
      </c>
      <c r="GO185" s="1">
        <v>45908.525763888887</v>
      </c>
      <c r="GR185" t="s">
        <v>240</v>
      </c>
      <c r="GT185" t="s">
        <v>1427</v>
      </c>
      <c r="GV185" t="s">
        <v>1865</v>
      </c>
      <c r="GW185">
        <v>184</v>
      </c>
    </row>
    <row r="186" spans="1:205" x14ac:dyDescent="0.3">
      <c r="A186" s="1">
        <v>45908.754909571762</v>
      </c>
      <c r="B186" s="1">
        <v>45908.76231903935</v>
      </c>
      <c r="H186" s="1">
        <v>45908</v>
      </c>
      <c r="I186" t="s">
        <v>298</v>
      </c>
      <c r="L186" t="s">
        <v>299</v>
      </c>
      <c r="M186" t="s">
        <v>474</v>
      </c>
      <c r="N186" t="s">
        <v>1070</v>
      </c>
      <c r="O186" t="s">
        <v>1839</v>
      </c>
      <c r="S186" t="s">
        <v>302</v>
      </c>
      <c r="U186" t="s">
        <v>208</v>
      </c>
      <c r="V186" t="s">
        <v>1866</v>
      </c>
      <c r="W186" t="s">
        <v>1867</v>
      </c>
      <c r="X186" t="s">
        <v>295</v>
      </c>
      <c r="Y186" t="s">
        <v>281</v>
      </c>
      <c r="Z186">
        <v>1</v>
      </c>
      <c r="AA186">
        <v>0</v>
      </c>
      <c r="AB186">
        <v>0</v>
      </c>
      <c r="AC186">
        <v>192</v>
      </c>
      <c r="AD186">
        <v>192</v>
      </c>
      <c r="AE186">
        <v>192</v>
      </c>
      <c r="AF186" t="s">
        <v>210</v>
      </c>
      <c r="AG186" t="s">
        <v>302</v>
      </c>
      <c r="AH186">
        <v>0</v>
      </c>
      <c r="AI186">
        <v>0</v>
      </c>
      <c r="AJ186">
        <v>0</v>
      </c>
      <c r="AK186">
        <v>0</v>
      </c>
      <c r="AL186">
        <v>0</v>
      </c>
      <c r="AM186">
        <v>1</v>
      </c>
      <c r="AN186">
        <v>0</v>
      </c>
      <c r="AO186">
        <v>0</v>
      </c>
      <c r="AP186">
        <v>0</v>
      </c>
      <c r="AR186" t="s">
        <v>302</v>
      </c>
      <c r="AS186">
        <v>18</v>
      </c>
      <c r="AT186">
        <v>12</v>
      </c>
      <c r="AU186" t="s">
        <v>306</v>
      </c>
      <c r="AV186" t="s">
        <v>213</v>
      </c>
      <c r="AW186">
        <v>1</v>
      </c>
      <c r="AX186">
        <v>0</v>
      </c>
      <c r="AY186">
        <v>0</v>
      </c>
      <c r="AZ186">
        <v>0</v>
      </c>
      <c r="BA186">
        <v>0</v>
      </c>
      <c r="BC186" t="s">
        <v>308</v>
      </c>
      <c r="BD186" t="s">
        <v>327</v>
      </c>
      <c r="BE186">
        <v>0</v>
      </c>
      <c r="BF186">
        <v>0</v>
      </c>
      <c r="BG186">
        <v>0</v>
      </c>
      <c r="BH186">
        <v>0</v>
      </c>
      <c r="BI186">
        <v>0</v>
      </c>
      <c r="BJ186">
        <v>1</v>
      </c>
      <c r="BK186" t="s">
        <v>285</v>
      </c>
      <c r="BL186" t="s">
        <v>255</v>
      </c>
      <c r="BM186" t="s">
        <v>310</v>
      </c>
      <c r="BN186" t="s">
        <v>219</v>
      </c>
      <c r="BO186" t="s">
        <v>288</v>
      </c>
      <c r="BP186" t="s">
        <v>504</v>
      </c>
      <c r="BQ186" t="s">
        <v>222</v>
      </c>
      <c r="BS186" t="s">
        <v>258</v>
      </c>
      <c r="BT186" t="s">
        <v>223</v>
      </c>
      <c r="BU186" t="s">
        <v>224</v>
      </c>
      <c r="BV186" t="s">
        <v>225</v>
      </c>
      <c r="BW186" t="s">
        <v>222</v>
      </c>
      <c r="CF186" t="s">
        <v>380</v>
      </c>
      <c r="CG186">
        <v>0</v>
      </c>
      <c r="CH186">
        <v>1</v>
      </c>
      <c r="CI186">
        <v>1</v>
      </c>
      <c r="CJ186">
        <v>0</v>
      </c>
      <c r="CK186">
        <v>0</v>
      </c>
      <c r="CL186" t="s">
        <v>263</v>
      </c>
      <c r="CM186" t="s">
        <v>228</v>
      </c>
      <c r="CN186" t="s">
        <v>229</v>
      </c>
      <c r="CO186" t="s">
        <v>421</v>
      </c>
      <c r="CP186" t="s">
        <v>266</v>
      </c>
      <c r="CQ186">
        <v>12</v>
      </c>
      <c r="CR186" t="s">
        <v>222</v>
      </c>
      <c r="CV186" t="s">
        <v>328</v>
      </c>
      <c r="CW186" t="s">
        <v>329</v>
      </c>
      <c r="CX186" t="s">
        <v>330</v>
      </c>
      <c r="GC186" t="s">
        <v>1868</v>
      </c>
      <c r="GD186" t="s">
        <v>1869</v>
      </c>
      <c r="GE186" t="s">
        <v>295</v>
      </c>
      <c r="GM186">
        <v>701017024</v>
      </c>
      <c r="GN186" t="s">
        <v>1870</v>
      </c>
      <c r="GO186" s="1">
        <v>45908.533182870371</v>
      </c>
      <c r="GR186" t="s">
        <v>240</v>
      </c>
      <c r="GT186" t="s">
        <v>1427</v>
      </c>
      <c r="GV186" t="s">
        <v>1871</v>
      </c>
      <c r="GW186">
        <v>185</v>
      </c>
    </row>
    <row r="187" spans="1:205" x14ac:dyDescent="0.3">
      <c r="A187" s="1">
        <v>45908.544430405091</v>
      </c>
      <c r="B187" s="1">
        <v>45908.769021493063</v>
      </c>
      <c r="H187" s="1">
        <v>45908</v>
      </c>
      <c r="I187" t="s">
        <v>275</v>
      </c>
      <c r="L187" t="s">
        <v>299</v>
      </c>
      <c r="M187" t="s">
        <v>1823</v>
      </c>
      <c r="N187" t="s">
        <v>1824</v>
      </c>
      <c r="O187" t="s">
        <v>1825</v>
      </c>
      <c r="S187" t="s">
        <v>282</v>
      </c>
      <c r="U187" t="s">
        <v>249</v>
      </c>
      <c r="V187" t="s">
        <v>1872</v>
      </c>
      <c r="W187" t="s">
        <v>1873</v>
      </c>
      <c r="X187" t="s">
        <v>207</v>
      </c>
      <c r="Y187" t="s">
        <v>209</v>
      </c>
      <c r="Z187">
        <v>0</v>
      </c>
      <c r="AA187">
        <v>0</v>
      </c>
      <c r="AB187">
        <v>1</v>
      </c>
      <c r="AC187">
        <v>48</v>
      </c>
      <c r="AD187">
        <v>48</v>
      </c>
      <c r="AE187">
        <v>24</v>
      </c>
      <c r="AF187" t="s">
        <v>210</v>
      </c>
      <c r="AG187" t="s">
        <v>522</v>
      </c>
      <c r="AH187">
        <v>0</v>
      </c>
      <c r="AI187">
        <v>0</v>
      </c>
      <c r="AJ187">
        <v>0</v>
      </c>
      <c r="AK187">
        <v>0</v>
      </c>
      <c r="AL187">
        <v>0</v>
      </c>
      <c r="AM187">
        <v>0</v>
      </c>
      <c r="AN187">
        <v>1</v>
      </c>
      <c r="AO187">
        <v>1</v>
      </c>
      <c r="AP187">
        <v>0</v>
      </c>
      <c r="AR187" t="s">
        <v>282</v>
      </c>
      <c r="AS187">
        <v>61</v>
      </c>
      <c r="AT187">
        <v>25</v>
      </c>
      <c r="AU187" t="s">
        <v>407</v>
      </c>
      <c r="AV187" t="s">
        <v>1578</v>
      </c>
      <c r="AW187">
        <v>1</v>
      </c>
      <c r="AX187">
        <v>1</v>
      </c>
      <c r="AY187">
        <v>0</v>
      </c>
      <c r="AZ187">
        <v>0</v>
      </c>
      <c r="BA187">
        <v>1</v>
      </c>
      <c r="BB187" t="s">
        <v>1874</v>
      </c>
      <c r="BC187" t="s">
        <v>214</v>
      </c>
      <c r="BD187" t="s">
        <v>327</v>
      </c>
      <c r="BE187">
        <v>0</v>
      </c>
      <c r="BF187">
        <v>0</v>
      </c>
      <c r="BG187">
        <v>0</v>
      </c>
      <c r="BH187">
        <v>0</v>
      </c>
      <c r="BI187">
        <v>0</v>
      </c>
      <c r="BJ187">
        <v>1</v>
      </c>
      <c r="BK187" t="s">
        <v>216</v>
      </c>
      <c r="BL187" t="s">
        <v>217</v>
      </c>
      <c r="BM187" t="s">
        <v>218</v>
      </c>
      <c r="BN187" t="s">
        <v>219</v>
      </c>
      <c r="BO187" t="s">
        <v>257</v>
      </c>
      <c r="BP187" t="s">
        <v>221</v>
      </c>
      <c r="BQ187" t="s">
        <v>222</v>
      </c>
      <c r="BS187" t="s">
        <v>258</v>
      </c>
      <c r="BT187" t="s">
        <v>223</v>
      </c>
      <c r="BU187" t="s">
        <v>224</v>
      </c>
      <c r="BV187" t="s">
        <v>225</v>
      </c>
      <c r="BW187" t="s">
        <v>222</v>
      </c>
      <c r="CF187" t="s">
        <v>479</v>
      </c>
      <c r="CG187">
        <v>0</v>
      </c>
      <c r="CH187">
        <v>0</v>
      </c>
      <c r="CI187">
        <v>0</v>
      </c>
      <c r="CJ187">
        <v>1</v>
      </c>
      <c r="CK187">
        <v>0</v>
      </c>
      <c r="CL187" t="s">
        <v>345</v>
      </c>
      <c r="CM187" t="s">
        <v>346</v>
      </c>
      <c r="CN187" t="s">
        <v>229</v>
      </c>
      <c r="CO187" t="s">
        <v>230</v>
      </c>
      <c r="CP187" t="s">
        <v>231</v>
      </c>
      <c r="CQ187">
        <v>23</v>
      </c>
      <c r="CR187" t="s">
        <v>222</v>
      </c>
      <c r="CV187" t="s">
        <v>267</v>
      </c>
      <c r="CW187" t="s">
        <v>233</v>
      </c>
      <c r="CX187" t="s">
        <v>234</v>
      </c>
      <c r="GC187" t="s">
        <v>1875</v>
      </c>
      <c r="GD187" t="s">
        <v>1876</v>
      </c>
      <c r="GE187" t="s">
        <v>252</v>
      </c>
      <c r="GM187">
        <v>701022158</v>
      </c>
      <c r="GN187" t="s">
        <v>1877</v>
      </c>
      <c r="GO187" s="1">
        <v>45908.539861111109</v>
      </c>
      <c r="GR187" t="s">
        <v>240</v>
      </c>
      <c r="GT187" t="s">
        <v>1427</v>
      </c>
      <c r="GV187" t="s">
        <v>1878</v>
      </c>
      <c r="GW187">
        <v>186</v>
      </c>
    </row>
    <row r="188" spans="1:205" x14ac:dyDescent="0.3">
      <c r="A188" s="1">
        <v>45904.580416111108</v>
      </c>
      <c r="B188" s="1">
        <v>45908.848996701388</v>
      </c>
      <c r="H188" s="1">
        <v>45904</v>
      </c>
      <c r="I188" t="s">
        <v>414</v>
      </c>
      <c r="L188" t="s">
        <v>299</v>
      </c>
      <c r="M188" t="s">
        <v>1879</v>
      </c>
      <c r="N188" t="s">
        <v>1880</v>
      </c>
      <c r="O188" t="s">
        <v>1881</v>
      </c>
      <c r="S188" t="s">
        <v>282</v>
      </c>
      <c r="U188" t="s">
        <v>249</v>
      </c>
      <c r="V188" t="s">
        <v>1882</v>
      </c>
      <c r="W188" t="s">
        <v>1883</v>
      </c>
      <c r="X188" t="s">
        <v>295</v>
      </c>
      <c r="Y188" t="s">
        <v>716</v>
      </c>
      <c r="Z188">
        <v>0</v>
      </c>
      <c r="AA188">
        <v>1</v>
      </c>
      <c r="AB188">
        <v>1</v>
      </c>
      <c r="AC188">
        <v>216</v>
      </c>
      <c r="AD188">
        <v>216</v>
      </c>
      <c r="AE188">
        <v>216</v>
      </c>
      <c r="AF188" t="s">
        <v>210</v>
      </c>
      <c r="AG188" t="s">
        <v>282</v>
      </c>
      <c r="AH188">
        <v>0</v>
      </c>
      <c r="AI188">
        <v>0</v>
      </c>
      <c r="AJ188">
        <v>0</v>
      </c>
      <c r="AK188">
        <v>0</v>
      </c>
      <c r="AL188">
        <v>0</v>
      </c>
      <c r="AM188">
        <v>0</v>
      </c>
      <c r="AN188">
        <v>0</v>
      </c>
      <c r="AO188">
        <v>1</v>
      </c>
      <c r="AP188">
        <v>0</v>
      </c>
      <c r="AR188" t="s">
        <v>282</v>
      </c>
      <c r="AS188">
        <v>24</v>
      </c>
      <c r="AT188">
        <v>11</v>
      </c>
      <c r="AU188" t="s">
        <v>212</v>
      </c>
      <c r="AV188" t="s">
        <v>1177</v>
      </c>
      <c r="AW188">
        <v>0</v>
      </c>
      <c r="AX188">
        <v>1</v>
      </c>
      <c r="AY188">
        <v>0</v>
      </c>
      <c r="AZ188">
        <v>1</v>
      </c>
      <c r="BA188">
        <v>0</v>
      </c>
      <c r="BC188" t="s">
        <v>308</v>
      </c>
      <c r="BD188" t="s">
        <v>945</v>
      </c>
      <c r="BE188">
        <v>1</v>
      </c>
      <c r="BF188">
        <v>1</v>
      </c>
      <c r="BG188">
        <v>1</v>
      </c>
      <c r="BH188">
        <v>0</v>
      </c>
      <c r="BI188">
        <v>1</v>
      </c>
      <c r="BJ188">
        <v>0</v>
      </c>
      <c r="BK188" t="s">
        <v>216</v>
      </c>
      <c r="BL188" t="s">
        <v>255</v>
      </c>
      <c r="BM188" t="s">
        <v>310</v>
      </c>
      <c r="BN188" t="s">
        <v>409</v>
      </c>
      <c r="BO188" t="s">
        <v>419</v>
      </c>
      <c r="BP188" t="s">
        <v>420</v>
      </c>
      <c r="BQ188" t="s">
        <v>222</v>
      </c>
      <c r="BS188" t="s">
        <v>258</v>
      </c>
      <c r="BT188" t="s">
        <v>259</v>
      </c>
      <c r="BU188" t="s">
        <v>224</v>
      </c>
      <c r="BV188" t="s">
        <v>225</v>
      </c>
      <c r="BW188" t="s">
        <v>222</v>
      </c>
      <c r="CF188" t="s">
        <v>380</v>
      </c>
      <c r="CG188">
        <v>0</v>
      </c>
      <c r="CH188">
        <v>1</v>
      </c>
      <c r="CI188">
        <v>1</v>
      </c>
      <c r="CJ188">
        <v>0</v>
      </c>
      <c r="CK188">
        <v>0</v>
      </c>
      <c r="CL188" t="s">
        <v>345</v>
      </c>
      <c r="CM188" t="s">
        <v>264</v>
      </c>
      <c r="CN188" t="s">
        <v>265</v>
      </c>
      <c r="CO188" t="s">
        <v>421</v>
      </c>
      <c r="CP188" t="s">
        <v>266</v>
      </c>
      <c r="CQ188">
        <v>11</v>
      </c>
      <c r="CR188" t="s">
        <v>222</v>
      </c>
      <c r="CV188" t="s">
        <v>267</v>
      </c>
      <c r="CW188" t="s">
        <v>329</v>
      </c>
      <c r="CX188" t="s">
        <v>269</v>
      </c>
      <c r="GC188" t="s">
        <v>1884</v>
      </c>
      <c r="GD188" t="s">
        <v>1885</v>
      </c>
      <c r="GE188" t="s">
        <v>295</v>
      </c>
      <c r="GM188">
        <v>701089821</v>
      </c>
      <c r="GN188" t="s">
        <v>1886</v>
      </c>
      <c r="GO188" s="1">
        <v>45908.61986111111</v>
      </c>
      <c r="GR188" t="s">
        <v>240</v>
      </c>
      <c r="GT188" t="s">
        <v>1427</v>
      </c>
      <c r="GV188" t="s">
        <v>1887</v>
      </c>
      <c r="GW188">
        <v>187</v>
      </c>
    </row>
    <row r="189" spans="1:205" x14ac:dyDescent="0.3">
      <c r="A189" s="1">
        <v>45902.899458240739</v>
      </c>
      <c r="B189" s="1">
        <v>45908.916322083343</v>
      </c>
      <c r="H189" s="1">
        <v>45902</v>
      </c>
      <c r="I189" t="s">
        <v>1159</v>
      </c>
      <c r="L189" t="s">
        <v>201</v>
      </c>
      <c r="M189" t="s">
        <v>1160</v>
      </c>
      <c r="N189" t="s">
        <v>1888</v>
      </c>
      <c r="O189" t="s">
        <v>1889</v>
      </c>
      <c r="P189" t="s">
        <v>1890</v>
      </c>
      <c r="Q189" t="s">
        <v>280</v>
      </c>
      <c r="R189" t="s">
        <v>295</v>
      </c>
      <c r="S189" t="s">
        <v>488</v>
      </c>
      <c r="U189" t="s">
        <v>208</v>
      </c>
      <c r="Y189" t="s">
        <v>209</v>
      </c>
      <c r="Z189">
        <v>0</v>
      </c>
      <c r="AA189">
        <v>0</v>
      </c>
      <c r="AB189">
        <v>1</v>
      </c>
      <c r="AC189">
        <v>108</v>
      </c>
      <c r="AD189">
        <v>15</v>
      </c>
      <c r="AE189">
        <v>0</v>
      </c>
      <c r="AF189" t="s">
        <v>434</v>
      </c>
      <c r="AG189" t="s">
        <v>488</v>
      </c>
      <c r="AH189">
        <v>0</v>
      </c>
      <c r="AI189">
        <v>0</v>
      </c>
      <c r="AJ189">
        <v>0</v>
      </c>
      <c r="AK189">
        <v>0</v>
      </c>
      <c r="AL189">
        <v>1</v>
      </c>
      <c r="AM189">
        <v>0</v>
      </c>
      <c r="AN189">
        <v>0</v>
      </c>
      <c r="AO189">
        <v>0</v>
      </c>
      <c r="AP189">
        <v>0</v>
      </c>
      <c r="AR189" t="s">
        <v>488</v>
      </c>
      <c r="AS189">
        <v>60</v>
      </c>
      <c r="AT189">
        <v>41</v>
      </c>
      <c r="AU189" t="s">
        <v>306</v>
      </c>
      <c r="AV189" t="s">
        <v>284</v>
      </c>
      <c r="AW189">
        <v>1</v>
      </c>
      <c r="AX189">
        <v>1</v>
      </c>
      <c r="AY189">
        <v>0</v>
      </c>
      <c r="AZ189">
        <v>0</v>
      </c>
      <c r="BA189">
        <v>0</v>
      </c>
      <c r="BC189" t="s">
        <v>341</v>
      </c>
      <c r="BD189" t="s">
        <v>327</v>
      </c>
      <c r="BE189">
        <v>0</v>
      </c>
      <c r="BF189">
        <v>0</v>
      </c>
      <c r="BG189">
        <v>0</v>
      </c>
      <c r="BH189">
        <v>0</v>
      </c>
      <c r="BI189">
        <v>0</v>
      </c>
      <c r="BJ189">
        <v>1</v>
      </c>
      <c r="BK189" t="s">
        <v>446</v>
      </c>
      <c r="BN189" t="s">
        <v>287</v>
      </c>
      <c r="BO189" t="s">
        <v>220</v>
      </c>
      <c r="BP189" t="s">
        <v>221</v>
      </c>
      <c r="BQ189" t="s">
        <v>222</v>
      </c>
      <c r="BS189" t="s">
        <v>258</v>
      </c>
      <c r="BT189" t="s">
        <v>223</v>
      </c>
      <c r="BU189" t="s">
        <v>224</v>
      </c>
      <c r="BV189" t="s">
        <v>225</v>
      </c>
      <c r="BW189" t="s">
        <v>222</v>
      </c>
      <c r="CF189" t="s">
        <v>355</v>
      </c>
      <c r="CG189">
        <v>0</v>
      </c>
      <c r="CH189">
        <v>0</v>
      </c>
      <c r="CI189">
        <v>0</v>
      </c>
      <c r="CJ189">
        <v>0</v>
      </c>
      <c r="CK189">
        <v>1</v>
      </c>
      <c r="CL189" t="s">
        <v>263</v>
      </c>
      <c r="CM189" t="s">
        <v>346</v>
      </c>
      <c r="CN189" t="s">
        <v>229</v>
      </c>
      <c r="CO189" t="s">
        <v>230</v>
      </c>
      <c r="CP189" t="s">
        <v>266</v>
      </c>
      <c r="CQ189">
        <v>18</v>
      </c>
      <c r="CR189" t="s">
        <v>258</v>
      </c>
      <c r="CS189" t="s">
        <v>290</v>
      </c>
      <c r="CT189" t="s">
        <v>291</v>
      </c>
      <c r="CU189" t="s">
        <v>366</v>
      </c>
      <c r="CV189" t="s">
        <v>398</v>
      </c>
      <c r="CW189" t="s">
        <v>329</v>
      </c>
      <c r="CX189" t="s">
        <v>368</v>
      </c>
      <c r="GC189" t="s">
        <v>1891</v>
      </c>
      <c r="GD189" t="s">
        <v>1892</v>
      </c>
      <c r="GE189" t="s">
        <v>299</v>
      </c>
      <c r="GM189">
        <v>701149917</v>
      </c>
      <c r="GN189" t="s">
        <v>1893</v>
      </c>
      <c r="GO189" s="1">
        <v>45908.696747685193</v>
      </c>
      <c r="GR189" t="s">
        <v>240</v>
      </c>
      <c r="GT189" t="s">
        <v>1427</v>
      </c>
      <c r="GV189" t="s">
        <v>1894</v>
      </c>
      <c r="GW189">
        <v>188</v>
      </c>
    </row>
    <row r="190" spans="1:205" x14ac:dyDescent="0.3">
      <c r="A190" s="1">
        <v>45908.916322847217</v>
      </c>
      <c r="B190" s="1">
        <v>45908.925171516203</v>
      </c>
      <c r="H190" s="1">
        <v>45908</v>
      </c>
      <c r="I190" t="s">
        <v>1159</v>
      </c>
      <c r="L190" t="s">
        <v>299</v>
      </c>
      <c r="M190" t="s">
        <v>1160</v>
      </c>
      <c r="N190" t="s">
        <v>1888</v>
      </c>
      <c r="O190" t="s">
        <v>1889</v>
      </c>
      <c r="S190" t="s">
        <v>282</v>
      </c>
      <c r="U190" t="s">
        <v>249</v>
      </c>
      <c r="V190" t="s">
        <v>1895</v>
      </c>
      <c r="W190" t="s">
        <v>1896</v>
      </c>
      <c r="X190" t="s">
        <v>295</v>
      </c>
      <c r="Y190" t="s">
        <v>281</v>
      </c>
      <c r="Z190">
        <v>1</v>
      </c>
      <c r="AA190">
        <v>0</v>
      </c>
      <c r="AB190">
        <v>0</v>
      </c>
      <c r="AC190">
        <v>360</v>
      </c>
      <c r="AD190">
        <v>15</v>
      </c>
      <c r="AE190">
        <v>360</v>
      </c>
      <c r="AF190" t="s">
        <v>210</v>
      </c>
      <c r="AG190" t="s">
        <v>282</v>
      </c>
      <c r="AH190">
        <v>0</v>
      </c>
      <c r="AI190">
        <v>0</v>
      </c>
      <c r="AJ190">
        <v>0</v>
      </c>
      <c r="AK190">
        <v>0</v>
      </c>
      <c r="AL190">
        <v>0</v>
      </c>
      <c r="AM190">
        <v>0</v>
      </c>
      <c r="AN190">
        <v>0</v>
      </c>
      <c r="AO190">
        <v>1</v>
      </c>
      <c r="AP190">
        <v>0</v>
      </c>
      <c r="AR190" t="s">
        <v>282</v>
      </c>
      <c r="AS190">
        <v>51</v>
      </c>
      <c r="AT190">
        <v>29</v>
      </c>
      <c r="AU190" t="s">
        <v>306</v>
      </c>
      <c r="AV190" t="s">
        <v>284</v>
      </c>
      <c r="AW190">
        <v>1</v>
      </c>
      <c r="AX190">
        <v>1</v>
      </c>
      <c r="AY190">
        <v>0</v>
      </c>
      <c r="AZ190">
        <v>0</v>
      </c>
      <c r="BA190">
        <v>0</v>
      </c>
      <c r="BC190" t="s">
        <v>341</v>
      </c>
      <c r="BD190" t="s">
        <v>327</v>
      </c>
      <c r="BE190">
        <v>0</v>
      </c>
      <c r="BF190">
        <v>0</v>
      </c>
      <c r="BG190">
        <v>0</v>
      </c>
      <c r="BH190">
        <v>0</v>
      </c>
      <c r="BI190">
        <v>0</v>
      </c>
      <c r="BJ190">
        <v>1</v>
      </c>
      <c r="BK190" t="s">
        <v>446</v>
      </c>
      <c r="BN190" t="s">
        <v>287</v>
      </c>
      <c r="BO190" t="s">
        <v>220</v>
      </c>
      <c r="BP190" t="s">
        <v>221</v>
      </c>
      <c r="BQ190" t="s">
        <v>222</v>
      </c>
      <c r="BS190" t="s">
        <v>258</v>
      </c>
      <c r="BT190" t="s">
        <v>223</v>
      </c>
      <c r="BU190" t="s">
        <v>224</v>
      </c>
      <c r="BV190" t="s">
        <v>225</v>
      </c>
      <c r="BW190" t="s">
        <v>222</v>
      </c>
      <c r="CF190" t="s">
        <v>1587</v>
      </c>
      <c r="CG190">
        <v>1</v>
      </c>
      <c r="CH190">
        <v>0</v>
      </c>
      <c r="CI190">
        <v>0</v>
      </c>
      <c r="CJ190">
        <v>1</v>
      </c>
      <c r="CK190">
        <v>0</v>
      </c>
      <c r="CL190" t="s">
        <v>345</v>
      </c>
      <c r="CM190" t="s">
        <v>346</v>
      </c>
      <c r="CN190" t="s">
        <v>229</v>
      </c>
      <c r="CO190" t="s">
        <v>230</v>
      </c>
      <c r="CP190" t="s">
        <v>266</v>
      </c>
      <c r="CQ190">
        <v>16</v>
      </c>
      <c r="CR190" t="s">
        <v>258</v>
      </c>
      <c r="CS190" t="s">
        <v>290</v>
      </c>
      <c r="CT190" t="s">
        <v>291</v>
      </c>
      <c r="CU190" t="s">
        <v>564</v>
      </c>
      <c r="CV190" t="s">
        <v>398</v>
      </c>
      <c r="CW190" t="s">
        <v>329</v>
      </c>
      <c r="CX190" t="s">
        <v>368</v>
      </c>
      <c r="GC190" t="s">
        <v>1897</v>
      </c>
      <c r="GD190" t="s">
        <v>1898</v>
      </c>
      <c r="GE190" t="s">
        <v>299</v>
      </c>
      <c r="GM190">
        <v>701149928</v>
      </c>
      <c r="GN190" t="s">
        <v>1899</v>
      </c>
      <c r="GO190" s="1">
        <v>45908.696759259263</v>
      </c>
      <c r="GR190" t="s">
        <v>240</v>
      </c>
      <c r="GT190" t="s">
        <v>1427</v>
      </c>
      <c r="GV190" t="s">
        <v>1900</v>
      </c>
      <c r="GW190">
        <v>189</v>
      </c>
    </row>
    <row r="191" spans="1:205" x14ac:dyDescent="0.3">
      <c r="A191" s="1">
        <v>45908.727912361108</v>
      </c>
      <c r="B191" s="1">
        <v>45908.92699954861</v>
      </c>
      <c r="H191" s="1">
        <v>45908</v>
      </c>
      <c r="I191" t="s">
        <v>1901</v>
      </c>
      <c r="J191" t="s">
        <v>1902</v>
      </c>
      <c r="L191" t="s">
        <v>201</v>
      </c>
      <c r="M191" t="s">
        <v>474</v>
      </c>
      <c r="N191" t="s">
        <v>1070</v>
      </c>
      <c r="P191" t="s">
        <v>1903</v>
      </c>
      <c r="Q191" t="s">
        <v>500</v>
      </c>
      <c r="R191" t="s">
        <v>207</v>
      </c>
      <c r="U191" t="s">
        <v>249</v>
      </c>
      <c r="Y191" t="s">
        <v>281</v>
      </c>
      <c r="Z191">
        <v>1</v>
      </c>
      <c r="AA191">
        <v>0</v>
      </c>
      <c r="AB191">
        <v>0</v>
      </c>
      <c r="AC191">
        <v>360</v>
      </c>
      <c r="AD191">
        <v>120</v>
      </c>
      <c r="AE191">
        <v>120</v>
      </c>
      <c r="AF191" t="s">
        <v>210</v>
      </c>
      <c r="AG191" t="s">
        <v>302</v>
      </c>
      <c r="AH191">
        <v>0</v>
      </c>
      <c r="AI191">
        <v>0</v>
      </c>
      <c r="AJ191">
        <v>0</v>
      </c>
      <c r="AK191">
        <v>0</v>
      </c>
      <c r="AL191">
        <v>0</v>
      </c>
      <c r="AM191">
        <v>1</v>
      </c>
      <c r="AN191">
        <v>0</v>
      </c>
      <c r="AO191">
        <v>0</v>
      </c>
      <c r="AP191">
        <v>0</v>
      </c>
      <c r="AR191" t="s">
        <v>302</v>
      </c>
      <c r="AS191">
        <v>10</v>
      </c>
      <c r="AT191">
        <v>9</v>
      </c>
      <c r="AU191" t="s">
        <v>253</v>
      </c>
      <c r="AV191" t="s">
        <v>560</v>
      </c>
      <c r="AW191">
        <v>0</v>
      </c>
      <c r="AX191">
        <v>1</v>
      </c>
      <c r="AY191">
        <v>1</v>
      </c>
      <c r="AZ191">
        <v>0</v>
      </c>
      <c r="BA191">
        <v>0</v>
      </c>
      <c r="BC191" t="s">
        <v>214</v>
      </c>
      <c r="BD191" t="s">
        <v>379</v>
      </c>
      <c r="BE191">
        <v>1</v>
      </c>
      <c r="BF191">
        <v>0</v>
      </c>
      <c r="BG191">
        <v>0</v>
      </c>
      <c r="BH191">
        <v>0</v>
      </c>
      <c r="BI191">
        <v>1</v>
      </c>
      <c r="BJ191">
        <v>0</v>
      </c>
      <c r="BK191" t="s">
        <v>216</v>
      </c>
      <c r="BL191" t="s">
        <v>255</v>
      </c>
      <c r="BM191" t="s">
        <v>286</v>
      </c>
      <c r="BN191" t="s">
        <v>256</v>
      </c>
      <c r="BO191" t="s">
        <v>220</v>
      </c>
      <c r="BP191" t="s">
        <v>221</v>
      </c>
      <c r="BQ191" t="s">
        <v>222</v>
      </c>
      <c r="BS191" t="s">
        <v>258</v>
      </c>
      <c r="BT191" t="s">
        <v>259</v>
      </c>
      <c r="BU191" t="s">
        <v>224</v>
      </c>
      <c r="BV191" t="s">
        <v>225</v>
      </c>
      <c r="BW191" t="s">
        <v>222</v>
      </c>
      <c r="CF191" t="s">
        <v>1904</v>
      </c>
      <c r="CG191">
        <v>1</v>
      </c>
      <c r="CH191">
        <v>1</v>
      </c>
      <c r="CI191">
        <v>0</v>
      </c>
      <c r="CJ191">
        <v>0</v>
      </c>
      <c r="CK191">
        <v>0</v>
      </c>
      <c r="CL191" t="s">
        <v>227</v>
      </c>
      <c r="CM191" t="s">
        <v>346</v>
      </c>
      <c r="CN191" t="s">
        <v>265</v>
      </c>
      <c r="CO191" t="s">
        <v>230</v>
      </c>
      <c r="CP191" t="s">
        <v>231</v>
      </c>
      <c r="CQ191">
        <v>8</v>
      </c>
      <c r="CR191" t="s">
        <v>222</v>
      </c>
      <c r="CV191" t="s">
        <v>232</v>
      </c>
      <c r="CW191" t="s">
        <v>233</v>
      </c>
      <c r="CX191" t="s">
        <v>269</v>
      </c>
      <c r="GC191" t="s">
        <v>1905</v>
      </c>
      <c r="GD191" t="s">
        <v>1906</v>
      </c>
      <c r="GE191" t="s">
        <v>1907</v>
      </c>
      <c r="GM191">
        <v>701150821</v>
      </c>
      <c r="GN191" t="s">
        <v>1908</v>
      </c>
      <c r="GO191" s="1">
        <v>45908.697847222233</v>
      </c>
      <c r="GR191" t="s">
        <v>240</v>
      </c>
      <c r="GT191" t="s">
        <v>1909</v>
      </c>
      <c r="GV191" t="s">
        <v>1910</v>
      </c>
      <c r="GW191">
        <v>190</v>
      </c>
    </row>
    <row r="192" spans="1:205" x14ac:dyDescent="0.3">
      <c r="A192" s="1">
        <v>45901.693797881948</v>
      </c>
      <c r="B192" s="1">
        <v>45908.952894155103</v>
      </c>
      <c r="C192" t="s">
        <v>1345</v>
      </c>
      <c r="D192">
        <v>22.708196000000001</v>
      </c>
      <c r="E192">
        <v>75.882441999999998</v>
      </c>
      <c r="F192">
        <v>0</v>
      </c>
      <c r="G192">
        <v>587743.08950375055</v>
      </c>
      <c r="H192" s="1">
        <v>45901</v>
      </c>
      <c r="I192" t="s">
        <v>319</v>
      </c>
      <c r="L192" t="s">
        <v>201</v>
      </c>
      <c r="M192" t="s">
        <v>1125</v>
      </c>
      <c r="N192" t="s">
        <v>1911</v>
      </c>
      <c r="O192" t="s">
        <v>1912</v>
      </c>
      <c r="P192" t="s">
        <v>1913</v>
      </c>
      <c r="Q192" t="s">
        <v>500</v>
      </c>
      <c r="R192" t="s">
        <v>207</v>
      </c>
      <c r="U192" t="s">
        <v>249</v>
      </c>
      <c r="Y192" t="s">
        <v>209</v>
      </c>
      <c r="Z192">
        <v>0</v>
      </c>
      <c r="AA192">
        <v>0</v>
      </c>
      <c r="AB192">
        <v>1</v>
      </c>
      <c r="AC192">
        <v>252</v>
      </c>
      <c r="AD192">
        <v>18</v>
      </c>
      <c r="AE192">
        <v>18</v>
      </c>
      <c r="AF192" t="s">
        <v>210</v>
      </c>
      <c r="AG192" t="s">
        <v>302</v>
      </c>
      <c r="AH192">
        <v>0</v>
      </c>
      <c r="AI192">
        <v>0</v>
      </c>
      <c r="AJ192">
        <v>0</v>
      </c>
      <c r="AK192">
        <v>0</v>
      </c>
      <c r="AL192">
        <v>0</v>
      </c>
      <c r="AM192">
        <v>1</v>
      </c>
      <c r="AN192">
        <v>0</v>
      </c>
      <c r="AO192">
        <v>0</v>
      </c>
      <c r="AP192">
        <v>0</v>
      </c>
      <c r="AR192" t="s">
        <v>302</v>
      </c>
      <c r="AS192">
        <v>29</v>
      </c>
      <c r="AT192">
        <v>24</v>
      </c>
      <c r="AU192" t="s">
        <v>306</v>
      </c>
      <c r="AV192" t="s">
        <v>326</v>
      </c>
      <c r="AW192">
        <v>1</v>
      </c>
      <c r="AX192">
        <v>0</v>
      </c>
      <c r="AY192">
        <v>1</v>
      </c>
      <c r="AZ192">
        <v>0</v>
      </c>
      <c r="BA192">
        <v>0</v>
      </c>
      <c r="BC192" t="s">
        <v>214</v>
      </c>
      <c r="BD192" t="s">
        <v>327</v>
      </c>
      <c r="BE192">
        <v>0</v>
      </c>
      <c r="BF192">
        <v>0</v>
      </c>
      <c r="BG192">
        <v>0</v>
      </c>
      <c r="BH192">
        <v>0</v>
      </c>
      <c r="BI192">
        <v>0</v>
      </c>
      <c r="BJ192">
        <v>1</v>
      </c>
      <c r="BK192" t="s">
        <v>216</v>
      </c>
      <c r="BL192" t="s">
        <v>217</v>
      </c>
      <c r="BM192" t="s">
        <v>218</v>
      </c>
      <c r="BN192" t="s">
        <v>219</v>
      </c>
      <c r="BO192" t="s">
        <v>257</v>
      </c>
      <c r="BP192" t="s">
        <v>221</v>
      </c>
      <c r="BQ192" t="s">
        <v>342</v>
      </c>
      <c r="BR192" t="s">
        <v>1914</v>
      </c>
      <c r="BS192" t="s">
        <v>258</v>
      </c>
      <c r="BT192" t="s">
        <v>223</v>
      </c>
      <c r="BU192" t="s">
        <v>224</v>
      </c>
      <c r="BV192" t="s">
        <v>225</v>
      </c>
      <c r="BW192" t="s">
        <v>222</v>
      </c>
      <c r="CF192" t="s">
        <v>479</v>
      </c>
      <c r="CG192">
        <v>0</v>
      </c>
      <c r="CH192">
        <v>0</v>
      </c>
      <c r="CI192">
        <v>0</v>
      </c>
      <c r="CJ192">
        <v>1</v>
      </c>
      <c r="CK192">
        <v>0</v>
      </c>
      <c r="CL192" t="s">
        <v>345</v>
      </c>
      <c r="CM192" t="s">
        <v>228</v>
      </c>
      <c r="CN192" t="s">
        <v>229</v>
      </c>
      <c r="CO192" t="s">
        <v>230</v>
      </c>
      <c r="CP192" t="s">
        <v>266</v>
      </c>
      <c r="CQ192">
        <v>24</v>
      </c>
      <c r="CR192" t="s">
        <v>258</v>
      </c>
      <c r="CS192" t="s">
        <v>382</v>
      </c>
      <c r="CT192" t="s">
        <v>563</v>
      </c>
      <c r="CU192" t="s">
        <v>366</v>
      </c>
      <c r="CV192" t="s">
        <v>267</v>
      </c>
      <c r="CW192" t="s">
        <v>233</v>
      </c>
      <c r="CX192" t="s">
        <v>368</v>
      </c>
      <c r="GC192" t="s">
        <v>1915</v>
      </c>
      <c r="GD192" t="s">
        <v>1916</v>
      </c>
      <c r="GE192" t="s">
        <v>1917</v>
      </c>
      <c r="GM192">
        <v>701170325</v>
      </c>
      <c r="GN192" t="s">
        <v>1918</v>
      </c>
      <c r="GO192" s="1">
        <v>45908.72378472222</v>
      </c>
      <c r="GR192" t="s">
        <v>240</v>
      </c>
      <c r="GT192" t="s">
        <v>1427</v>
      </c>
      <c r="GV192" t="s">
        <v>1919</v>
      </c>
      <c r="GW192">
        <v>191</v>
      </c>
    </row>
    <row r="193" spans="1:205" x14ac:dyDescent="0.3">
      <c r="A193" s="1">
        <v>45908.952894942129</v>
      </c>
      <c r="B193" s="1">
        <v>45908.970030509263</v>
      </c>
      <c r="C193" t="s">
        <v>1345</v>
      </c>
      <c r="D193">
        <v>22.708196000000001</v>
      </c>
      <c r="E193">
        <v>75.882441999999998</v>
      </c>
      <c r="F193">
        <v>0</v>
      </c>
      <c r="G193">
        <v>587743.08950375055</v>
      </c>
      <c r="H193" s="1">
        <v>45908</v>
      </c>
      <c r="I193" t="s">
        <v>319</v>
      </c>
      <c r="L193" t="s">
        <v>299</v>
      </c>
      <c r="M193" t="s">
        <v>1125</v>
      </c>
      <c r="N193" t="s">
        <v>1911</v>
      </c>
      <c r="O193" t="s">
        <v>1912</v>
      </c>
      <c r="S193" t="s">
        <v>282</v>
      </c>
      <c r="U193" t="s">
        <v>249</v>
      </c>
      <c r="V193" t="s">
        <v>1920</v>
      </c>
      <c r="W193" t="s">
        <v>1921</v>
      </c>
      <c r="X193" t="s">
        <v>207</v>
      </c>
      <c r="Y193" t="s">
        <v>209</v>
      </c>
      <c r="Z193">
        <v>0</v>
      </c>
      <c r="AA193">
        <v>0</v>
      </c>
      <c r="AB193">
        <v>1</v>
      </c>
      <c r="AC193">
        <v>336</v>
      </c>
      <c r="AD193">
        <v>72</v>
      </c>
      <c r="AE193">
        <v>72</v>
      </c>
      <c r="AF193" t="s">
        <v>210</v>
      </c>
      <c r="AG193" t="s">
        <v>282</v>
      </c>
      <c r="AH193">
        <v>0</v>
      </c>
      <c r="AI193">
        <v>0</v>
      </c>
      <c r="AJ193">
        <v>0</v>
      </c>
      <c r="AK193">
        <v>0</v>
      </c>
      <c r="AL193">
        <v>0</v>
      </c>
      <c r="AM193">
        <v>0</v>
      </c>
      <c r="AN193">
        <v>0</v>
      </c>
      <c r="AO193">
        <v>1</v>
      </c>
      <c r="AP193">
        <v>0</v>
      </c>
      <c r="AR193" t="s">
        <v>282</v>
      </c>
      <c r="AS193">
        <v>29</v>
      </c>
      <c r="AT193">
        <v>24</v>
      </c>
      <c r="AU193" t="s">
        <v>306</v>
      </c>
      <c r="AV193" t="s">
        <v>213</v>
      </c>
      <c r="AW193">
        <v>1</v>
      </c>
      <c r="AX193">
        <v>0</v>
      </c>
      <c r="AY193">
        <v>0</v>
      </c>
      <c r="AZ193">
        <v>0</v>
      </c>
      <c r="BA193">
        <v>0</v>
      </c>
      <c r="BC193" t="s">
        <v>341</v>
      </c>
      <c r="BD193" t="s">
        <v>327</v>
      </c>
      <c r="BE193">
        <v>0</v>
      </c>
      <c r="BF193">
        <v>0</v>
      </c>
      <c r="BG193">
        <v>0</v>
      </c>
      <c r="BH193">
        <v>0</v>
      </c>
      <c r="BI193">
        <v>0</v>
      </c>
      <c r="BJ193">
        <v>1</v>
      </c>
      <c r="BK193" t="s">
        <v>446</v>
      </c>
      <c r="BN193" t="s">
        <v>219</v>
      </c>
      <c r="BO193" t="s">
        <v>220</v>
      </c>
      <c r="BP193" t="s">
        <v>221</v>
      </c>
      <c r="BQ193" t="s">
        <v>222</v>
      </c>
      <c r="BS193" t="s">
        <v>258</v>
      </c>
      <c r="BT193" t="s">
        <v>223</v>
      </c>
      <c r="BU193" t="s">
        <v>224</v>
      </c>
      <c r="BV193" t="s">
        <v>225</v>
      </c>
      <c r="BW193" t="s">
        <v>222</v>
      </c>
      <c r="CF193" t="s">
        <v>355</v>
      </c>
      <c r="CG193">
        <v>0</v>
      </c>
      <c r="CH193">
        <v>0</v>
      </c>
      <c r="CI193">
        <v>0</v>
      </c>
      <c r="CJ193">
        <v>0</v>
      </c>
      <c r="CK193">
        <v>1</v>
      </c>
      <c r="CL193" t="s">
        <v>345</v>
      </c>
      <c r="CM193" t="s">
        <v>228</v>
      </c>
      <c r="CN193" t="s">
        <v>229</v>
      </c>
      <c r="CO193" t="s">
        <v>230</v>
      </c>
      <c r="CP193" t="s">
        <v>266</v>
      </c>
      <c r="CQ193">
        <v>24</v>
      </c>
      <c r="CR193" t="s">
        <v>258</v>
      </c>
      <c r="CS193" t="s">
        <v>382</v>
      </c>
      <c r="CT193" t="s">
        <v>563</v>
      </c>
      <c r="CU193" t="s">
        <v>366</v>
      </c>
      <c r="CV193" t="s">
        <v>267</v>
      </c>
      <c r="CW193" t="s">
        <v>233</v>
      </c>
      <c r="CX193" t="s">
        <v>368</v>
      </c>
      <c r="GC193" t="s">
        <v>1922</v>
      </c>
      <c r="GD193" t="s">
        <v>1923</v>
      </c>
      <c r="GE193" t="s">
        <v>1924</v>
      </c>
      <c r="GM193">
        <v>701181220</v>
      </c>
      <c r="GN193" t="s">
        <v>1925</v>
      </c>
      <c r="GO193" s="1">
        <v>45908.740868055553</v>
      </c>
      <c r="GR193" t="s">
        <v>240</v>
      </c>
      <c r="GT193" t="s">
        <v>1427</v>
      </c>
      <c r="GV193" t="s">
        <v>1926</v>
      </c>
      <c r="GW193">
        <v>192</v>
      </c>
    </row>
    <row r="194" spans="1:205" x14ac:dyDescent="0.3">
      <c r="A194" s="1">
        <v>45907.449317534723</v>
      </c>
      <c r="B194" s="1">
        <v>45909.336830497683</v>
      </c>
      <c r="H194" s="1">
        <v>45907</v>
      </c>
      <c r="I194" t="s">
        <v>772</v>
      </c>
      <c r="L194" t="s">
        <v>201</v>
      </c>
      <c r="M194" t="s">
        <v>1927</v>
      </c>
      <c r="N194" t="s">
        <v>1928</v>
      </c>
      <c r="O194" t="s">
        <v>1929</v>
      </c>
      <c r="P194" t="s">
        <v>1930</v>
      </c>
      <c r="Q194" t="s">
        <v>280</v>
      </c>
      <c r="R194" t="s">
        <v>295</v>
      </c>
      <c r="S194" t="s">
        <v>302</v>
      </c>
      <c r="U194" t="s">
        <v>249</v>
      </c>
      <c r="Y194" t="s">
        <v>250</v>
      </c>
      <c r="Z194">
        <v>0</v>
      </c>
      <c r="AA194">
        <v>1</v>
      </c>
      <c r="AB194">
        <v>0</v>
      </c>
      <c r="AC194">
        <v>362</v>
      </c>
      <c r="AD194">
        <v>168</v>
      </c>
      <c r="AE194">
        <v>168</v>
      </c>
      <c r="AF194" t="s">
        <v>210</v>
      </c>
      <c r="AG194" t="s">
        <v>251</v>
      </c>
      <c r="AH194">
        <v>0</v>
      </c>
      <c r="AI194">
        <v>0</v>
      </c>
      <c r="AJ194">
        <v>0</v>
      </c>
      <c r="AK194">
        <v>0</v>
      </c>
      <c r="AL194">
        <v>0</v>
      </c>
      <c r="AM194">
        <v>0</v>
      </c>
      <c r="AN194">
        <v>0</v>
      </c>
      <c r="AO194">
        <v>0</v>
      </c>
      <c r="AP194">
        <v>1</v>
      </c>
      <c r="AR194" t="s">
        <v>302</v>
      </c>
      <c r="AS194">
        <v>43</v>
      </c>
      <c r="AT194">
        <v>15</v>
      </c>
      <c r="AU194" t="s">
        <v>253</v>
      </c>
      <c r="AV194" t="s">
        <v>213</v>
      </c>
      <c r="AW194">
        <v>1</v>
      </c>
      <c r="AX194">
        <v>0</v>
      </c>
      <c r="AY194">
        <v>0</v>
      </c>
      <c r="AZ194">
        <v>0</v>
      </c>
      <c r="BA194">
        <v>0</v>
      </c>
      <c r="BC194" t="s">
        <v>308</v>
      </c>
      <c r="BD194" t="s">
        <v>215</v>
      </c>
      <c r="BE194">
        <v>1</v>
      </c>
      <c r="BF194">
        <v>0</v>
      </c>
      <c r="BG194">
        <v>0</v>
      </c>
      <c r="BH194">
        <v>0</v>
      </c>
      <c r="BI194">
        <v>0</v>
      </c>
      <c r="BJ194">
        <v>0</v>
      </c>
      <c r="BK194" t="s">
        <v>285</v>
      </c>
      <c r="BL194" t="s">
        <v>217</v>
      </c>
      <c r="BM194" t="s">
        <v>218</v>
      </c>
      <c r="BN194" t="s">
        <v>409</v>
      </c>
      <c r="BO194" t="s">
        <v>257</v>
      </c>
      <c r="BP194" t="s">
        <v>221</v>
      </c>
      <c r="BQ194" t="s">
        <v>222</v>
      </c>
      <c r="BS194" t="s">
        <v>258</v>
      </c>
      <c r="BT194" t="s">
        <v>223</v>
      </c>
      <c r="BU194" t="s">
        <v>224</v>
      </c>
      <c r="BV194" t="s">
        <v>225</v>
      </c>
      <c r="BW194" t="s">
        <v>222</v>
      </c>
      <c r="CF194" t="s">
        <v>289</v>
      </c>
      <c r="CG194">
        <v>0</v>
      </c>
      <c r="CH194">
        <v>0</v>
      </c>
      <c r="CI194">
        <v>1</v>
      </c>
      <c r="CJ194">
        <v>1</v>
      </c>
      <c r="CK194">
        <v>0</v>
      </c>
      <c r="CL194" t="s">
        <v>263</v>
      </c>
      <c r="CM194" t="s">
        <v>264</v>
      </c>
      <c r="CN194" t="s">
        <v>265</v>
      </c>
      <c r="CO194" t="s">
        <v>421</v>
      </c>
      <c r="CP194" t="s">
        <v>381</v>
      </c>
      <c r="CQ194">
        <v>5</v>
      </c>
      <c r="CR194" t="s">
        <v>222</v>
      </c>
      <c r="CV194" t="s">
        <v>267</v>
      </c>
      <c r="CW194" t="s">
        <v>329</v>
      </c>
      <c r="CX194" t="s">
        <v>330</v>
      </c>
      <c r="GC194" t="s">
        <v>1931</v>
      </c>
      <c r="GD194" t="s">
        <v>1932</v>
      </c>
      <c r="GE194" t="s">
        <v>1933</v>
      </c>
      <c r="GM194">
        <v>701261881</v>
      </c>
      <c r="GN194" t="s">
        <v>1934</v>
      </c>
      <c r="GO194" s="1">
        <v>45909.10769675926</v>
      </c>
      <c r="GR194" t="s">
        <v>240</v>
      </c>
      <c r="GT194" t="s">
        <v>1427</v>
      </c>
      <c r="GV194" t="s">
        <v>1935</v>
      </c>
      <c r="GW194">
        <v>193</v>
      </c>
    </row>
    <row r="195" spans="1:205" x14ac:dyDescent="0.3">
      <c r="A195" s="1">
        <v>45907.432551689817</v>
      </c>
      <c r="B195" s="1">
        <v>45909.355925914351</v>
      </c>
      <c r="H195" s="1">
        <v>45907</v>
      </c>
      <c r="I195" t="s">
        <v>772</v>
      </c>
      <c r="L195" t="s">
        <v>201</v>
      </c>
      <c r="M195" t="s">
        <v>773</v>
      </c>
      <c r="N195" t="s">
        <v>1936</v>
      </c>
      <c r="O195" t="s">
        <v>1937</v>
      </c>
      <c r="P195" t="s">
        <v>1938</v>
      </c>
      <c r="Q195" t="s">
        <v>206</v>
      </c>
      <c r="R195" t="s">
        <v>207</v>
      </c>
      <c r="U195" t="s">
        <v>249</v>
      </c>
      <c r="Y195" t="s">
        <v>250</v>
      </c>
      <c r="Z195">
        <v>0</v>
      </c>
      <c r="AA195">
        <v>1</v>
      </c>
      <c r="AB195">
        <v>0</v>
      </c>
      <c r="AC195">
        <v>185</v>
      </c>
      <c r="AD195">
        <v>161</v>
      </c>
      <c r="AE195">
        <v>185</v>
      </c>
      <c r="AF195" t="s">
        <v>210</v>
      </c>
      <c r="AG195" t="s">
        <v>211</v>
      </c>
      <c r="AH195">
        <v>0</v>
      </c>
      <c r="AI195">
        <v>0</v>
      </c>
      <c r="AJ195">
        <v>0</v>
      </c>
      <c r="AK195">
        <v>0</v>
      </c>
      <c r="AL195">
        <v>0</v>
      </c>
      <c r="AM195">
        <v>0</v>
      </c>
      <c r="AN195">
        <v>1</v>
      </c>
      <c r="AO195">
        <v>0</v>
      </c>
      <c r="AP195">
        <v>0</v>
      </c>
      <c r="AR195" t="s">
        <v>211</v>
      </c>
      <c r="AS195">
        <v>17</v>
      </c>
      <c r="AT195">
        <v>13</v>
      </c>
      <c r="AU195" t="s">
        <v>253</v>
      </c>
      <c r="AV195" t="s">
        <v>213</v>
      </c>
      <c r="AW195">
        <v>1</v>
      </c>
      <c r="AX195">
        <v>0</v>
      </c>
      <c r="AY195">
        <v>0</v>
      </c>
      <c r="AZ195">
        <v>0</v>
      </c>
      <c r="BA195">
        <v>0</v>
      </c>
      <c r="BC195" t="s">
        <v>308</v>
      </c>
      <c r="BD195" t="s">
        <v>215</v>
      </c>
      <c r="BE195">
        <v>1</v>
      </c>
      <c r="BF195">
        <v>0</v>
      </c>
      <c r="BG195">
        <v>0</v>
      </c>
      <c r="BH195">
        <v>0</v>
      </c>
      <c r="BI195">
        <v>0</v>
      </c>
      <c r="BJ195">
        <v>0</v>
      </c>
      <c r="BK195" t="s">
        <v>285</v>
      </c>
      <c r="BL195" t="s">
        <v>408</v>
      </c>
      <c r="BM195" t="s">
        <v>218</v>
      </c>
      <c r="BN195" t="s">
        <v>409</v>
      </c>
      <c r="BO195" t="s">
        <v>419</v>
      </c>
      <c r="BP195" t="s">
        <v>221</v>
      </c>
      <c r="BQ195" t="s">
        <v>222</v>
      </c>
      <c r="BS195" t="s">
        <v>258</v>
      </c>
      <c r="BT195" t="s">
        <v>223</v>
      </c>
      <c r="BU195" t="s">
        <v>224</v>
      </c>
      <c r="BV195" t="s">
        <v>225</v>
      </c>
      <c r="BW195" t="s">
        <v>222</v>
      </c>
      <c r="CF195" t="s">
        <v>289</v>
      </c>
      <c r="CG195">
        <v>0</v>
      </c>
      <c r="CH195">
        <v>0</v>
      </c>
      <c r="CI195">
        <v>1</v>
      </c>
      <c r="CJ195">
        <v>1</v>
      </c>
      <c r="CK195">
        <v>0</v>
      </c>
      <c r="CL195" t="s">
        <v>263</v>
      </c>
      <c r="CM195" t="s">
        <v>346</v>
      </c>
      <c r="CN195" t="s">
        <v>265</v>
      </c>
      <c r="CO195" t="s">
        <v>313</v>
      </c>
      <c r="CP195" t="s">
        <v>266</v>
      </c>
      <c r="CQ195">
        <v>6</v>
      </c>
      <c r="CR195" t="s">
        <v>222</v>
      </c>
      <c r="CV195" t="s">
        <v>398</v>
      </c>
      <c r="CW195" t="s">
        <v>329</v>
      </c>
      <c r="CX195" t="s">
        <v>330</v>
      </c>
      <c r="GC195" t="s">
        <v>1939</v>
      </c>
      <c r="GD195" t="s">
        <v>1940</v>
      </c>
      <c r="GE195" t="s">
        <v>1941</v>
      </c>
      <c r="GM195">
        <v>701264001</v>
      </c>
      <c r="GN195" t="s">
        <v>1942</v>
      </c>
      <c r="GO195" s="1">
        <v>45909.126782407409</v>
      </c>
      <c r="GR195" t="s">
        <v>240</v>
      </c>
      <c r="GT195" t="s">
        <v>1943</v>
      </c>
      <c r="GV195" t="s">
        <v>1944</v>
      </c>
      <c r="GW195">
        <v>194</v>
      </c>
    </row>
    <row r="196" spans="1:205" x14ac:dyDescent="0.3">
      <c r="A196" s="1">
        <v>45908.769024907408</v>
      </c>
      <c r="B196" s="1">
        <v>45909.628695185187</v>
      </c>
      <c r="H196" s="1">
        <v>45908</v>
      </c>
      <c r="I196" t="s">
        <v>275</v>
      </c>
      <c r="L196" t="s">
        <v>299</v>
      </c>
      <c r="M196" t="s">
        <v>1823</v>
      </c>
      <c r="N196" t="s">
        <v>1945</v>
      </c>
      <c r="O196" t="s">
        <v>1946</v>
      </c>
      <c r="S196" t="s">
        <v>211</v>
      </c>
      <c r="U196" t="s">
        <v>249</v>
      </c>
      <c r="V196" t="s">
        <v>1947</v>
      </c>
      <c r="W196" t="s">
        <v>1948</v>
      </c>
      <c r="X196" t="s">
        <v>207</v>
      </c>
      <c r="Y196" t="s">
        <v>281</v>
      </c>
      <c r="Z196">
        <v>1</v>
      </c>
      <c r="AA196">
        <v>0</v>
      </c>
      <c r="AB196">
        <v>0</v>
      </c>
      <c r="AC196">
        <v>24</v>
      </c>
      <c r="AD196">
        <v>24</v>
      </c>
      <c r="AE196">
        <v>24</v>
      </c>
      <c r="AF196" t="s">
        <v>210</v>
      </c>
      <c r="AG196" t="s">
        <v>302</v>
      </c>
      <c r="AH196">
        <v>0</v>
      </c>
      <c r="AI196">
        <v>0</v>
      </c>
      <c r="AJ196">
        <v>0</v>
      </c>
      <c r="AK196">
        <v>0</v>
      </c>
      <c r="AL196">
        <v>0</v>
      </c>
      <c r="AM196">
        <v>1</v>
      </c>
      <c r="AN196">
        <v>0</v>
      </c>
      <c r="AO196">
        <v>0</v>
      </c>
      <c r="AP196">
        <v>0</v>
      </c>
      <c r="AR196" t="s">
        <v>211</v>
      </c>
      <c r="AS196">
        <v>15</v>
      </c>
      <c r="AT196">
        <v>6</v>
      </c>
      <c r="AU196" t="s">
        <v>306</v>
      </c>
      <c r="AV196" t="s">
        <v>284</v>
      </c>
      <c r="AW196">
        <v>1</v>
      </c>
      <c r="AX196">
        <v>1</v>
      </c>
      <c r="AY196">
        <v>0</v>
      </c>
      <c r="AZ196">
        <v>0</v>
      </c>
      <c r="BA196">
        <v>0</v>
      </c>
      <c r="BC196" t="s">
        <v>308</v>
      </c>
      <c r="BD196" t="s">
        <v>327</v>
      </c>
      <c r="BE196">
        <v>0</v>
      </c>
      <c r="BF196">
        <v>0</v>
      </c>
      <c r="BG196">
        <v>0</v>
      </c>
      <c r="BH196">
        <v>0</v>
      </c>
      <c r="BI196">
        <v>0</v>
      </c>
      <c r="BJ196">
        <v>1</v>
      </c>
      <c r="BK196" t="s">
        <v>216</v>
      </c>
      <c r="BL196" t="s">
        <v>217</v>
      </c>
      <c r="BM196" t="s">
        <v>286</v>
      </c>
      <c r="BN196" t="s">
        <v>219</v>
      </c>
      <c r="BO196" t="s">
        <v>419</v>
      </c>
      <c r="BP196" t="s">
        <v>221</v>
      </c>
      <c r="BQ196" t="s">
        <v>222</v>
      </c>
      <c r="BS196" t="s">
        <v>258</v>
      </c>
      <c r="BT196" t="s">
        <v>223</v>
      </c>
      <c r="BU196" t="s">
        <v>224</v>
      </c>
      <c r="BV196" t="s">
        <v>225</v>
      </c>
      <c r="BW196" t="s">
        <v>222</v>
      </c>
      <c r="CF196" t="s">
        <v>289</v>
      </c>
      <c r="CG196">
        <v>0</v>
      </c>
      <c r="CH196">
        <v>0</v>
      </c>
      <c r="CI196">
        <v>1</v>
      </c>
      <c r="CJ196">
        <v>1</v>
      </c>
      <c r="CK196">
        <v>0</v>
      </c>
      <c r="CL196" t="s">
        <v>345</v>
      </c>
      <c r="CM196" t="s">
        <v>346</v>
      </c>
      <c r="CN196" t="s">
        <v>229</v>
      </c>
      <c r="CO196" t="s">
        <v>230</v>
      </c>
      <c r="CP196" t="s">
        <v>231</v>
      </c>
      <c r="CQ196">
        <v>6</v>
      </c>
      <c r="CR196" t="s">
        <v>222</v>
      </c>
      <c r="CV196" t="s">
        <v>398</v>
      </c>
      <c r="CW196" t="s">
        <v>367</v>
      </c>
      <c r="CX196" t="s">
        <v>368</v>
      </c>
      <c r="GC196" t="s">
        <v>1949</v>
      </c>
      <c r="GD196" t="s">
        <v>1950</v>
      </c>
      <c r="GE196" t="s">
        <v>252</v>
      </c>
      <c r="GM196">
        <v>701388663</v>
      </c>
      <c r="GN196" t="s">
        <v>1951</v>
      </c>
      <c r="GO196" s="1">
        <v>45909.399560185193</v>
      </c>
      <c r="GR196" t="s">
        <v>240</v>
      </c>
      <c r="GT196" t="s">
        <v>1943</v>
      </c>
      <c r="GV196" t="s">
        <v>1952</v>
      </c>
      <c r="GW196">
        <v>195</v>
      </c>
    </row>
    <row r="197" spans="1:205" x14ac:dyDescent="0.3">
      <c r="A197" s="1">
        <v>45903.844139953697</v>
      </c>
      <c r="B197" s="1">
        <v>45909.881894270831</v>
      </c>
      <c r="H197" s="1">
        <v>45903</v>
      </c>
      <c r="I197" t="s">
        <v>414</v>
      </c>
      <c r="L197" t="s">
        <v>201</v>
      </c>
      <c r="M197" t="s">
        <v>917</v>
      </c>
      <c r="N197" t="s">
        <v>917</v>
      </c>
      <c r="O197" t="s">
        <v>1953</v>
      </c>
      <c r="P197" t="s">
        <v>1954</v>
      </c>
      <c r="Q197" t="s">
        <v>500</v>
      </c>
      <c r="R197" t="s">
        <v>207</v>
      </c>
      <c r="U197" t="s">
        <v>249</v>
      </c>
      <c r="Y197" t="s">
        <v>281</v>
      </c>
      <c r="Z197">
        <v>1</v>
      </c>
      <c r="AA197">
        <v>0</v>
      </c>
      <c r="AB197">
        <v>0</v>
      </c>
      <c r="AC197">
        <v>192</v>
      </c>
      <c r="AD197">
        <v>156</v>
      </c>
      <c r="AE197">
        <v>156</v>
      </c>
      <c r="AF197" t="s">
        <v>210</v>
      </c>
      <c r="AG197" t="s">
        <v>302</v>
      </c>
      <c r="AH197">
        <v>0</v>
      </c>
      <c r="AI197">
        <v>0</v>
      </c>
      <c r="AJ197">
        <v>0</v>
      </c>
      <c r="AK197">
        <v>0</v>
      </c>
      <c r="AL197">
        <v>0</v>
      </c>
      <c r="AM197">
        <v>1</v>
      </c>
      <c r="AN197">
        <v>0</v>
      </c>
      <c r="AO197">
        <v>0</v>
      </c>
      <c r="AP197">
        <v>0</v>
      </c>
      <c r="AR197" t="s">
        <v>302</v>
      </c>
      <c r="AS197">
        <v>47</v>
      </c>
      <c r="AT197">
        <v>7</v>
      </c>
      <c r="AU197" t="s">
        <v>253</v>
      </c>
      <c r="AV197" t="s">
        <v>737</v>
      </c>
      <c r="AW197">
        <v>0</v>
      </c>
      <c r="AX197">
        <v>0</v>
      </c>
      <c r="AY197">
        <v>1</v>
      </c>
      <c r="AZ197">
        <v>1</v>
      </c>
      <c r="BA197">
        <v>0</v>
      </c>
      <c r="BC197" t="s">
        <v>308</v>
      </c>
      <c r="BD197" t="s">
        <v>1955</v>
      </c>
      <c r="BE197">
        <v>1</v>
      </c>
      <c r="BF197">
        <v>1</v>
      </c>
      <c r="BG197">
        <v>1</v>
      </c>
      <c r="BH197">
        <v>1</v>
      </c>
      <c r="BI197">
        <v>0</v>
      </c>
      <c r="BJ197">
        <v>0</v>
      </c>
      <c r="BK197" t="s">
        <v>216</v>
      </c>
      <c r="BL197" t="s">
        <v>255</v>
      </c>
      <c r="BM197" t="s">
        <v>218</v>
      </c>
      <c r="BN197" t="s">
        <v>219</v>
      </c>
      <c r="BO197" t="s">
        <v>257</v>
      </c>
      <c r="BP197" t="s">
        <v>311</v>
      </c>
      <c r="BQ197" t="s">
        <v>222</v>
      </c>
      <c r="BS197" t="s">
        <v>258</v>
      </c>
      <c r="BT197" t="s">
        <v>223</v>
      </c>
      <c r="BU197" t="s">
        <v>224</v>
      </c>
      <c r="BV197" t="s">
        <v>225</v>
      </c>
      <c r="BW197" t="s">
        <v>222</v>
      </c>
      <c r="CF197" t="s">
        <v>262</v>
      </c>
      <c r="CG197">
        <v>1</v>
      </c>
      <c r="CH197">
        <v>1</v>
      </c>
      <c r="CI197">
        <v>1</v>
      </c>
      <c r="CJ197">
        <v>1</v>
      </c>
      <c r="CK197">
        <v>0</v>
      </c>
      <c r="CL197" t="s">
        <v>345</v>
      </c>
      <c r="CM197" t="s">
        <v>228</v>
      </c>
      <c r="CN197" t="s">
        <v>229</v>
      </c>
      <c r="CO197" t="s">
        <v>230</v>
      </c>
      <c r="CP197" t="s">
        <v>231</v>
      </c>
      <c r="CQ197">
        <v>2</v>
      </c>
      <c r="CR197" t="s">
        <v>258</v>
      </c>
      <c r="CS197" t="s">
        <v>290</v>
      </c>
      <c r="CT197" t="s">
        <v>563</v>
      </c>
      <c r="CU197" t="s">
        <v>564</v>
      </c>
      <c r="CV197" t="s">
        <v>398</v>
      </c>
      <c r="CW197" t="s">
        <v>268</v>
      </c>
      <c r="CX197" t="s">
        <v>368</v>
      </c>
      <c r="GC197" t="s">
        <v>1956</v>
      </c>
      <c r="GD197" t="s">
        <v>1957</v>
      </c>
      <c r="GE197" t="s">
        <v>295</v>
      </c>
      <c r="GM197">
        <v>701563739</v>
      </c>
      <c r="GN197" t="s">
        <v>1958</v>
      </c>
      <c r="GO197" s="1">
        <v>45909.652708333328</v>
      </c>
      <c r="GR197" t="s">
        <v>240</v>
      </c>
      <c r="GT197" t="s">
        <v>1427</v>
      </c>
      <c r="GV197" t="s">
        <v>1959</v>
      </c>
      <c r="GW197">
        <v>196</v>
      </c>
    </row>
    <row r="198" spans="1:205" x14ac:dyDescent="0.3">
      <c r="A198" s="1">
        <v>45909.881895439823</v>
      </c>
      <c r="B198" s="1">
        <v>45909.889555601847</v>
      </c>
      <c r="H198" s="1">
        <v>45909</v>
      </c>
      <c r="I198" t="s">
        <v>414</v>
      </c>
      <c r="L198" t="s">
        <v>299</v>
      </c>
      <c r="M198" t="s">
        <v>917</v>
      </c>
      <c r="N198" t="s">
        <v>917</v>
      </c>
      <c r="O198" t="s">
        <v>1960</v>
      </c>
      <c r="S198" t="s">
        <v>302</v>
      </c>
      <c r="U198" t="s">
        <v>249</v>
      </c>
      <c r="V198" t="s">
        <v>1961</v>
      </c>
      <c r="W198" t="s">
        <v>1962</v>
      </c>
      <c r="X198" t="s">
        <v>295</v>
      </c>
      <c r="Y198" t="s">
        <v>209</v>
      </c>
      <c r="Z198">
        <v>0</v>
      </c>
      <c r="AA198">
        <v>0</v>
      </c>
      <c r="AB198">
        <v>1</v>
      </c>
      <c r="AC198">
        <v>324</v>
      </c>
      <c r="AD198">
        <v>324</v>
      </c>
      <c r="AE198">
        <v>324</v>
      </c>
      <c r="AF198" t="s">
        <v>210</v>
      </c>
      <c r="AG198" t="s">
        <v>302</v>
      </c>
      <c r="AH198">
        <v>0</v>
      </c>
      <c r="AI198">
        <v>0</v>
      </c>
      <c r="AJ198">
        <v>0</v>
      </c>
      <c r="AK198">
        <v>0</v>
      </c>
      <c r="AL198">
        <v>0</v>
      </c>
      <c r="AM198">
        <v>1</v>
      </c>
      <c r="AN198">
        <v>0</v>
      </c>
      <c r="AO198">
        <v>0</v>
      </c>
      <c r="AP198">
        <v>0</v>
      </c>
      <c r="AR198" t="s">
        <v>302</v>
      </c>
      <c r="AS198">
        <v>110</v>
      </c>
      <c r="AT198">
        <v>64</v>
      </c>
      <c r="AU198" t="s">
        <v>253</v>
      </c>
      <c r="AV198" t="s">
        <v>326</v>
      </c>
      <c r="AW198">
        <v>1</v>
      </c>
      <c r="AX198">
        <v>0</v>
      </c>
      <c r="AY198">
        <v>1</v>
      </c>
      <c r="AZ198">
        <v>0</v>
      </c>
      <c r="BA198">
        <v>0</v>
      </c>
      <c r="BC198" t="s">
        <v>308</v>
      </c>
      <c r="BD198" t="s">
        <v>1064</v>
      </c>
      <c r="BE198">
        <v>1</v>
      </c>
      <c r="BF198">
        <v>0</v>
      </c>
      <c r="BG198">
        <v>0</v>
      </c>
      <c r="BH198">
        <v>1</v>
      </c>
      <c r="BI198">
        <v>1</v>
      </c>
      <c r="BJ198">
        <v>0</v>
      </c>
      <c r="BK198" t="s">
        <v>285</v>
      </c>
      <c r="BL198" t="s">
        <v>408</v>
      </c>
      <c r="BM198" t="s">
        <v>218</v>
      </c>
      <c r="BN198" t="s">
        <v>409</v>
      </c>
      <c r="BO198" t="s">
        <v>257</v>
      </c>
      <c r="BP198" t="s">
        <v>221</v>
      </c>
      <c r="BQ198" t="s">
        <v>222</v>
      </c>
      <c r="BS198" t="s">
        <v>258</v>
      </c>
      <c r="BT198" t="s">
        <v>259</v>
      </c>
      <c r="BU198" t="s">
        <v>224</v>
      </c>
      <c r="BV198" t="s">
        <v>225</v>
      </c>
      <c r="BW198" t="s">
        <v>222</v>
      </c>
      <c r="CF198" t="s">
        <v>562</v>
      </c>
      <c r="CG198">
        <v>1</v>
      </c>
      <c r="CH198">
        <v>0</v>
      </c>
      <c r="CI198">
        <v>1</v>
      </c>
      <c r="CJ198">
        <v>1</v>
      </c>
      <c r="CK198">
        <v>0</v>
      </c>
      <c r="CL198" t="s">
        <v>263</v>
      </c>
      <c r="CM198" t="s">
        <v>264</v>
      </c>
      <c r="CN198" t="s">
        <v>265</v>
      </c>
      <c r="CO198" t="s">
        <v>230</v>
      </c>
      <c r="CP198" t="s">
        <v>266</v>
      </c>
      <c r="CQ198">
        <v>64</v>
      </c>
      <c r="CR198" t="s">
        <v>222</v>
      </c>
      <c r="CV198" t="s">
        <v>267</v>
      </c>
      <c r="CW198" t="s">
        <v>268</v>
      </c>
      <c r="CX198" t="s">
        <v>269</v>
      </c>
      <c r="GC198" t="s">
        <v>1963</v>
      </c>
      <c r="GD198" t="s">
        <v>1964</v>
      </c>
      <c r="GE198" t="s">
        <v>295</v>
      </c>
      <c r="GM198">
        <v>701568095</v>
      </c>
      <c r="GN198" t="s">
        <v>1965</v>
      </c>
      <c r="GO198" s="1">
        <v>45909.660370370373</v>
      </c>
      <c r="GR198" t="s">
        <v>240</v>
      </c>
      <c r="GT198" t="s">
        <v>1427</v>
      </c>
      <c r="GV198" t="s">
        <v>1966</v>
      </c>
      <c r="GW198">
        <v>197</v>
      </c>
    </row>
    <row r="199" spans="1:205" x14ac:dyDescent="0.3">
      <c r="A199" s="1">
        <v>45909.905718587957</v>
      </c>
      <c r="B199" s="1">
        <v>45909.912211331008</v>
      </c>
      <c r="H199" s="1">
        <v>45909</v>
      </c>
      <c r="I199" t="s">
        <v>546</v>
      </c>
      <c r="L199" t="s">
        <v>201</v>
      </c>
      <c r="M199" t="s">
        <v>1967</v>
      </c>
      <c r="N199" t="s">
        <v>1968</v>
      </c>
      <c r="O199" t="s">
        <v>1969</v>
      </c>
      <c r="P199" t="s">
        <v>1970</v>
      </c>
      <c r="Q199" t="s">
        <v>280</v>
      </c>
      <c r="R199" t="s">
        <v>207</v>
      </c>
      <c r="U199" t="s">
        <v>249</v>
      </c>
      <c r="Y199" t="s">
        <v>281</v>
      </c>
      <c r="Z199">
        <v>1</v>
      </c>
      <c r="AA199">
        <v>0</v>
      </c>
      <c r="AB199">
        <v>0</v>
      </c>
      <c r="AC199">
        <v>228</v>
      </c>
      <c r="AD199">
        <v>228</v>
      </c>
      <c r="AE199">
        <v>228</v>
      </c>
      <c r="AF199" t="s">
        <v>210</v>
      </c>
      <c r="AG199" t="s">
        <v>559</v>
      </c>
      <c r="AH199">
        <v>1</v>
      </c>
      <c r="AI199">
        <v>1</v>
      </c>
      <c r="AJ199">
        <v>0</v>
      </c>
      <c r="AK199">
        <v>0</v>
      </c>
      <c r="AL199">
        <v>1</v>
      </c>
      <c r="AM199">
        <v>1</v>
      </c>
      <c r="AN199">
        <v>1</v>
      </c>
      <c r="AO199">
        <v>1</v>
      </c>
      <c r="AP199">
        <v>0</v>
      </c>
      <c r="AR199" t="s">
        <v>282</v>
      </c>
      <c r="AS199">
        <v>10</v>
      </c>
      <c r="AT199">
        <v>10</v>
      </c>
      <c r="AU199" t="s">
        <v>253</v>
      </c>
      <c r="AV199" t="s">
        <v>737</v>
      </c>
      <c r="AW199">
        <v>0</v>
      </c>
      <c r="AX199">
        <v>0</v>
      </c>
      <c r="AY199">
        <v>1</v>
      </c>
      <c r="AZ199">
        <v>1</v>
      </c>
      <c r="BA199">
        <v>0</v>
      </c>
      <c r="BC199" t="s">
        <v>308</v>
      </c>
      <c r="BD199" t="s">
        <v>1395</v>
      </c>
      <c r="BE199">
        <v>1</v>
      </c>
      <c r="BF199">
        <v>1</v>
      </c>
      <c r="BG199">
        <v>0</v>
      </c>
      <c r="BH199">
        <v>0</v>
      </c>
      <c r="BI199">
        <v>0</v>
      </c>
      <c r="BJ199">
        <v>0</v>
      </c>
      <c r="BK199" t="s">
        <v>216</v>
      </c>
      <c r="BL199" t="s">
        <v>255</v>
      </c>
      <c r="BM199" t="s">
        <v>310</v>
      </c>
      <c r="BN199" t="s">
        <v>409</v>
      </c>
      <c r="BO199" t="s">
        <v>220</v>
      </c>
      <c r="BP199" t="s">
        <v>311</v>
      </c>
      <c r="BQ199" t="s">
        <v>222</v>
      </c>
      <c r="BS199" t="s">
        <v>258</v>
      </c>
      <c r="BT199" t="s">
        <v>490</v>
      </c>
      <c r="BU199" t="s">
        <v>224</v>
      </c>
      <c r="BV199" t="s">
        <v>225</v>
      </c>
      <c r="BW199" t="s">
        <v>222</v>
      </c>
      <c r="CF199" t="s">
        <v>435</v>
      </c>
      <c r="CG199">
        <v>1</v>
      </c>
      <c r="CH199">
        <v>1</v>
      </c>
      <c r="CI199">
        <v>1</v>
      </c>
      <c r="CJ199">
        <v>0</v>
      </c>
      <c r="CK199">
        <v>0</v>
      </c>
      <c r="CL199" t="s">
        <v>227</v>
      </c>
      <c r="CM199" t="s">
        <v>228</v>
      </c>
      <c r="CN199" t="s">
        <v>229</v>
      </c>
      <c r="CO199" t="s">
        <v>230</v>
      </c>
      <c r="CP199" t="s">
        <v>266</v>
      </c>
      <c r="CQ199">
        <v>10</v>
      </c>
      <c r="CR199" t="s">
        <v>222</v>
      </c>
      <c r="CV199" t="s">
        <v>232</v>
      </c>
      <c r="CW199" t="s">
        <v>233</v>
      </c>
      <c r="CX199" t="s">
        <v>234</v>
      </c>
      <c r="GC199" t="s">
        <v>1971</v>
      </c>
      <c r="GD199" t="s">
        <v>1972</v>
      </c>
      <c r="GE199" t="s">
        <v>295</v>
      </c>
      <c r="GM199">
        <v>701582962</v>
      </c>
      <c r="GN199" t="s">
        <v>1973</v>
      </c>
      <c r="GO199" s="1">
        <v>45909.683055555557</v>
      </c>
      <c r="GR199" t="s">
        <v>240</v>
      </c>
      <c r="GT199" t="s">
        <v>1427</v>
      </c>
      <c r="GV199" t="s">
        <v>1974</v>
      </c>
      <c r="GW199">
        <v>198</v>
      </c>
    </row>
    <row r="200" spans="1:205" x14ac:dyDescent="0.3">
      <c r="A200" s="1">
        <v>45909.912211944436</v>
      </c>
      <c r="B200" s="1">
        <v>45909.921084571761</v>
      </c>
      <c r="H200" s="1">
        <v>45909</v>
      </c>
      <c r="I200" t="s">
        <v>546</v>
      </c>
      <c r="L200" t="s">
        <v>299</v>
      </c>
      <c r="M200" t="s">
        <v>1967</v>
      </c>
      <c r="N200" t="s">
        <v>1968</v>
      </c>
      <c r="O200" t="s">
        <v>1969</v>
      </c>
      <c r="S200" t="s">
        <v>302</v>
      </c>
      <c r="U200" t="s">
        <v>249</v>
      </c>
      <c r="V200" t="s">
        <v>1975</v>
      </c>
      <c r="W200" t="s">
        <v>1976</v>
      </c>
      <c r="X200" t="s">
        <v>207</v>
      </c>
      <c r="Y200" t="s">
        <v>209</v>
      </c>
      <c r="Z200">
        <v>0</v>
      </c>
      <c r="AA200">
        <v>0</v>
      </c>
      <c r="AB200">
        <v>1</v>
      </c>
      <c r="AC200">
        <v>228</v>
      </c>
      <c r="AD200">
        <v>18</v>
      </c>
      <c r="AE200">
        <v>18</v>
      </c>
      <c r="AF200" t="s">
        <v>210</v>
      </c>
      <c r="AG200" t="s">
        <v>559</v>
      </c>
      <c r="AH200">
        <v>1</v>
      </c>
      <c r="AI200">
        <v>1</v>
      </c>
      <c r="AJ200">
        <v>0</v>
      </c>
      <c r="AK200">
        <v>0</v>
      </c>
      <c r="AL200">
        <v>1</v>
      </c>
      <c r="AM200">
        <v>1</v>
      </c>
      <c r="AN200">
        <v>1</v>
      </c>
      <c r="AO200">
        <v>1</v>
      </c>
      <c r="AP200">
        <v>0</v>
      </c>
      <c r="AR200" t="s">
        <v>501</v>
      </c>
      <c r="AS200">
        <v>11</v>
      </c>
      <c r="AT200">
        <v>9</v>
      </c>
      <c r="AU200" t="s">
        <v>306</v>
      </c>
      <c r="AV200" t="s">
        <v>213</v>
      </c>
      <c r="AW200">
        <v>1</v>
      </c>
      <c r="AX200">
        <v>0</v>
      </c>
      <c r="AY200">
        <v>0</v>
      </c>
      <c r="AZ200">
        <v>0</v>
      </c>
      <c r="BA200">
        <v>0</v>
      </c>
      <c r="BC200" t="s">
        <v>341</v>
      </c>
      <c r="BD200" t="s">
        <v>327</v>
      </c>
      <c r="BE200">
        <v>0</v>
      </c>
      <c r="BF200">
        <v>0</v>
      </c>
      <c r="BG200">
        <v>0</v>
      </c>
      <c r="BH200">
        <v>0</v>
      </c>
      <c r="BI200">
        <v>0</v>
      </c>
      <c r="BJ200">
        <v>1</v>
      </c>
      <c r="BK200" t="s">
        <v>446</v>
      </c>
      <c r="BN200" t="s">
        <v>287</v>
      </c>
      <c r="BO200" t="s">
        <v>220</v>
      </c>
      <c r="BP200" t="s">
        <v>221</v>
      </c>
      <c r="BQ200" t="s">
        <v>222</v>
      </c>
      <c r="BS200" t="s">
        <v>258</v>
      </c>
      <c r="BT200" t="s">
        <v>223</v>
      </c>
      <c r="BU200" t="s">
        <v>224</v>
      </c>
      <c r="BV200" t="s">
        <v>225</v>
      </c>
      <c r="BW200" t="s">
        <v>222</v>
      </c>
      <c r="CF200" t="s">
        <v>355</v>
      </c>
      <c r="CG200">
        <v>0</v>
      </c>
      <c r="CH200">
        <v>0</v>
      </c>
      <c r="CI200">
        <v>0</v>
      </c>
      <c r="CJ200">
        <v>0</v>
      </c>
      <c r="CK200">
        <v>1</v>
      </c>
      <c r="CL200" t="s">
        <v>227</v>
      </c>
      <c r="CM200" t="s">
        <v>228</v>
      </c>
      <c r="CN200" t="s">
        <v>229</v>
      </c>
      <c r="CO200" t="s">
        <v>230</v>
      </c>
      <c r="CP200" t="s">
        <v>266</v>
      </c>
      <c r="CQ200">
        <v>9</v>
      </c>
      <c r="CR200" t="s">
        <v>222</v>
      </c>
      <c r="CV200" t="s">
        <v>398</v>
      </c>
      <c r="CW200" t="s">
        <v>367</v>
      </c>
      <c r="CX200" t="s">
        <v>368</v>
      </c>
      <c r="GC200" t="s">
        <v>1977</v>
      </c>
      <c r="GD200" t="s">
        <v>1978</v>
      </c>
      <c r="GE200" t="s">
        <v>295</v>
      </c>
      <c r="GM200">
        <v>701588047</v>
      </c>
      <c r="GN200" t="s">
        <v>1979</v>
      </c>
      <c r="GO200" s="1">
        <v>45909.691921296297</v>
      </c>
      <c r="GR200" t="s">
        <v>240</v>
      </c>
      <c r="GT200" t="s">
        <v>1427</v>
      </c>
      <c r="GV200" t="s">
        <v>1980</v>
      </c>
      <c r="GW200">
        <v>199</v>
      </c>
    </row>
    <row r="201" spans="1:205" x14ac:dyDescent="0.3">
      <c r="A201" s="1">
        <v>45904.001507777779</v>
      </c>
      <c r="B201" s="1">
        <v>45909.994076261573</v>
      </c>
      <c r="C201" t="s">
        <v>1981</v>
      </c>
      <c r="D201">
        <v>23.133782</v>
      </c>
      <c r="E201">
        <v>79.966877999999994</v>
      </c>
      <c r="F201">
        <v>358.60000610351563</v>
      </c>
      <c r="G201">
        <v>36.900001525878913</v>
      </c>
      <c r="H201" s="1">
        <v>45904</v>
      </c>
      <c r="I201" t="s">
        <v>319</v>
      </c>
      <c r="L201" t="s">
        <v>201</v>
      </c>
      <c r="M201" t="s">
        <v>1125</v>
      </c>
      <c r="N201" t="s">
        <v>1982</v>
      </c>
      <c r="O201" t="s">
        <v>1983</v>
      </c>
      <c r="P201" t="s">
        <v>1984</v>
      </c>
      <c r="Q201" t="s">
        <v>280</v>
      </c>
      <c r="R201" t="s">
        <v>207</v>
      </c>
      <c r="U201" t="s">
        <v>249</v>
      </c>
      <c r="Y201" t="s">
        <v>281</v>
      </c>
      <c r="Z201">
        <v>1</v>
      </c>
      <c r="AA201">
        <v>0</v>
      </c>
      <c r="AB201">
        <v>0</v>
      </c>
      <c r="AC201">
        <v>300</v>
      </c>
      <c r="AD201">
        <v>12</v>
      </c>
      <c r="AE201">
        <v>12</v>
      </c>
      <c r="AF201" t="s">
        <v>210</v>
      </c>
      <c r="AG201" t="s">
        <v>282</v>
      </c>
      <c r="AH201">
        <v>0</v>
      </c>
      <c r="AI201">
        <v>0</v>
      </c>
      <c r="AJ201">
        <v>0</v>
      </c>
      <c r="AK201">
        <v>0</v>
      </c>
      <c r="AL201">
        <v>0</v>
      </c>
      <c r="AM201">
        <v>0</v>
      </c>
      <c r="AN201">
        <v>0</v>
      </c>
      <c r="AO201">
        <v>1</v>
      </c>
      <c r="AP201">
        <v>0</v>
      </c>
      <c r="AR201" t="s">
        <v>282</v>
      </c>
      <c r="AS201">
        <v>8</v>
      </c>
      <c r="AT201">
        <v>8</v>
      </c>
      <c r="AU201" t="s">
        <v>306</v>
      </c>
      <c r="AV201" t="s">
        <v>213</v>
      </c>
      <c r="AW201">
        <v>1</v>
      </c>
      <c r="AX201">
        <v>0</v>
      </c>
      <c r="AY201">
        <v>0</v>
      </c>
      <c r="AZ201">
        <v>0</v>
      </c>
      <c r="BA201">
        <v>0</v>
      </c>
      <c r="BC201" t="s">
        <v>214</v>
      </c>
      <c r="BD201" t="s">
        <v>327</v>
      </c>
      <c r="BE201">
        <v>0</v>
      </c>
      <c r="BF201">
        <v>0</v>
      </c>
      <c r="BG201">
        <v>0</v>
      </c>
      <c r="BH201">
        <v>0</v>
      </c>
      <c r="BI201">
        <v>0</v>
      </c>
      <c r="BJ201">
        <v>1</v>
      </c>
      <c r="BK201" t="s">
        <v>216</v>
      </c>
      <c r="BL201" t="s">
        <v>217</v>
      </c>
      <c r="BM201" t="s">
        <v>218</v>
      </c>
      <c r="BN201" t="s">
        <v>219</v>
      </c>
      <c r="BO201" t="s">
        <v>220</v>
      </c>
      <c r="BP201" t="s">
        <v>221</v>
      </c>
      <c r="BQ201" t="s">
        <v>222</v>
      </c>
      <c r="BS201" t="s">
        <v>258</v>
      </c>
      <c r="BT201" t="s">
        <v>223</v>
      </c>
      <c r="BU201" t="s">
        <v>224</v>
      </c>
      <c r="BV201" t="s">
        <v>225</v>
      </c>
      <c r="BW201" t="s">
        <v>222</v>
      </c>
      <c r="CF201" t="s">
        <v>355</v>
      </c>
      <c r="CG201">
        <v>0</v>
      </c>
      <c r="CH201">
        <v>0</v>
      </c>
      <c r="CI201">
        <v>0</v>
      </c>
      <c r="CJ201">
        <v>0</v>
      </c>
      <c r="CK201">
        <v>1</v>
      </c>
      <c r="CL201" t="s">
        <v>345</v>
      </c>
      <c r="CM201" t="s">
        <v>228</v>
      </c>
      <c r="CN201" t="s">
        <v>229</v>
      </c>
      <c r="CO201" t="s">
        <v>230</v>
      </c>
      <c r="CP201" t="s">
        <v>266</v>
      </c>
      <c r="CQ201">
        <v>8</v>
      </c>
      <c r="CR201" t="s">
        <v>258</v>
      </c>
      <c r="CS201" t="s">
        <v>382</v>
      </c>
      <c r="CT201" t="s">
        <v>563</v>
      </c>
      <c r="CU201" t="s">
        <v>366</v>
      </c>
      <c r="CV201" t="s">
        <v>267</v>
      </c>
      <c r="CW201" t="s">
        <v>367</v>
      </c>
      <c r="CX201" t="s">
        <v>368</v>
      </c>
      <c r="GC201" t="s">
        <v>1985</v>
      </c>
      <c r="GD201" t="s">
        <v>1986</v>
      </c>
      <c r="GE201" t="s">
        <v>1987</v>
      </c>
      <c r="GM201">
        <v>701626663</v>
      </c>
      <c r="GN201" t="s">
        <v>1988</v>
      </c>
      <c r="GO201" s="1">
        <v>45909.765138888892</v>
      </c>
      <c r="GR201" t="s">
        <v>240</v>
      </c>
      <c r="GT201" t="s">
        <v>1427</v>
      </c>
      <c r="GV201" t="s">
        <v>1989</v>
      </c>
      <c r="GW201">
        <v>200</v>
      </c>
    </row>
    <row r="202" spans="1:205" x14ac:dyDescent="0.3">
      <c r="A202" s="1">
        <v>45909.994079895827</v>
      </c>
      <c r="B202" s="1">
        <v>45909.999733009259</v>
      </c>
      <c r="C202" t="s">
        <v>1990</v>
      </c>
      <c r="D202">
        <v>23.133728000000001</v>
      </c>
      <c r="E202">
        <v>79.966847999999999</v>
      </c>
      <c r="F202">
        <v>351.60000610351563</v>
      </c>
      <c r="G202">
        <v>42.5</v>
      </c>
      <c r="H202" s="1">
        <v>45909</v>
      </c>
      <c r="I202" t="s">
        <v>319</v>
      </c>
      <c r="L202" t="s">
        <v>299</v>
      </c>
      <c r="M202" t="s">
        <v>1125</v>
      </c>
      <c r="N202" t="s">
        <v>1982</v>
      </c>
      <c r="O202" t="s">
        <v>1983</v>
      </c>
      <c r="S202" t="s">
        <v>211</v>
      </c>
      <c r="U202" t="s">
        <v>249</v>
      </c>
      <c r="V202" t="s">
        <v>1991</v>
      </c>
      <c r="W202" t="s">
        <v>1992</v>
      </c>
      <c r="X202" t="s">
        <v>295</v>
      </c>
      <c r="Y202" t="s">
        <v>209</v>
      </c>
      <c r="Z202">
        <v>0</v>
      </c>
      <c r="AA202">
        <v>0</v>
      </c>
      <c r="AB202">
        <v>1</v>
      </c>
      <c r="AC202">
        <v>180</v>
      </c>
      <c r="AD202">
        <v>180</v>
      </c>
      <c r="AE202">
        <v>180</v>
      </c>
      <c r="AF202" t="s">
        <v>210</v>
      </c>
      <c r="AG202" t="s">
        <v>302</v>
      </c>
      <c r="AH202">
        <v>0</v>
      </c>
      <c r="AI202">
        <v>0</v>
      </c>
      <c r="AJ202">
        <v>0</v>
      </c>
      <c r="AK202">
        <v>0</v>
      </c>
      <c r="AL202">
        <v>0</v>
      </c>
      <c r="AM202">
        <v>1</v>
      </c>
      <c r="AN202">
        <v>0</v>
      </c>
      <c r="AO202">
        <v>0</v>
      </c>
      <c r="AP202">
        <v>0</v>
      </c>
      <c r="AR202" t="s">
        <v>302</v>
      </c>
      <c r="AS202">
        <v>12</v>
      </c>
      <c r="AT202">
        <v>7</v>
      </c>
      <c r="AU202" t="s">
        <v>253</v>
      </c>
      <c r="AV202" t="s">
        <v>326</v>
      </c>
      <c r="AW202">
        <v>1</v>
      </c>
      <c r="AX202">
        <v>0</v>
      </c>
      <c r="AY202">
        <v>1</v>
      </c>
      <c r="AZ202">
        <v>0</v>
      </c>
      <c r="BA202">
        <v>0</v>
      </c>
      <c r="BC202" t="s">
        <v>308</v>
      </c>
      <c r="BD202" t="s">
        <v>215</v>
      </c>
      <c r="BE202">
        <v>1</v>
      </c>
      <c r="BF202">
        <v>0</v>
      </c>
      <c r="BG202">
        <v>0</v>
      </c>
      <c r="BH202">
        <v>0</v>
      </c>
      <c r="BI202">
        <v>0</v>
      </c>
      <c r="BJ202">
        <v>0</v>
      </c>
      <c r="BK202" t="s">
        <v>216</v>
      </c>
      <c r="BL202" t="s">
        <v>217</v>
      </c>
      <c r="BM202" t="s">
        <v>310</v>
      </c>
      <c r="BN202" t="s">
        <v>409</v>
      </c>
      <c r="BO202" t="s">
        <v>257</v>
      </c>
      <c r="BP202" t="s">
        <v>221</v>
      </c>
      <c r="BQ202" t="s">
        <v>222</v>
      </c>
      <c r="BS202" t="s">
        <v>222</v>
      </c>
      <c r="BT202" t="s">
        <v>223</v>
      </c>
      <c r="BU202" t="s">
        <v>224</v>
      </c>
      <c r="BV202" t="s">
        <v>225</v>
      </c>
      <c r="BW202" t="s">
        <v>222</v>
      </c>
      <c r="CF202" t="s">
        <v>262</v>
      </c>
      <c r="CG202">
        <v>1</v>
      </c>
      <c r="CH202">
        <v>1</v>
      </c>
      <c r="CI202">
        <v>1</v>
      </c>
      <c r="CJ202">
        <v>1</v>
      </c>
      <c r="CK202">
        <v>0</v>
      </c>
      <c r="CL202" t="s">
        <v>263</v>
      </c>
      <c r="CM202" t="s">
        <v>346</v>
      </c>
      <c r="CN202" t="s">
        <v>229</v>
      </c>
      <c r="CO202" t="s">
        <v>230</v>
      </c>
      <c r="CP202" t="s">
        <v>266</v>
      </c>
      <c r="CQ202">
        <v>7</v>
      </c>
      <c r="CR202" t="s">
        <v>258</v>
      </c>
      <c r="CS202" t="s">
        <v>382</v>
      </c>
      <c r="CT202" t="s">
        <v>563</v>
      </c>
      <c r="CU202" t="s">
        <v>366</v>
      </c>
      <c r="CV202" t="s">
        <v>267</v>
      </c>
      <c r="CW202" t="s">
        <v>268</v>
      </c>
      <c r="CX202" t="s">
        <v>234</v>
      </c>
      <c r="GC202" t="s">
        <v>1993</v>
      </c>
      <c r="GD202" t="s">
        <v>1994</v>
      </c>
      <c r="GE202" t="s">
        <v>1995</v>
      </c>
      <c r="GM202">
        <v>701629453</v>
      </c>
      <c r="GN202" t="s">
        <v>1996</v>
      </c>
      <c r="GO202" s="1">
        <v>45909.770636574067</v>
      </c>
      <c r="GR202" t="s">
        <v>240</v>
      </c>
      <c r="GT202" t="s">
        <v>1427</v>
      </c>
      <c r="GV202" t="s">
        <v>1997</v>
      </c>
      <c r="GW202">
        <v>201</v>
      </c>
    </row>
    <row r="203" spans="1:205" x14ac:dyDescent="0.3">
      <c r="A203" s="1">
        <v>45908.925172372677</v>
      </c>
      <c r="B203" s="1">
        <v>45910.368320474539</v>
      </c>
      <c r="H203" s="1">
        <v>45908</v>
      </c>
      <c r="I203" t="s">
        <v>1159</v>
      </c>
      <c r="L203" t="s">
        <v>201</v>
      </c>
      <c r="M203" t="s">
        <v>1246</v>
      </c>
      <c r="N203" t="s">
        <v>1998</v>
      </c>
      <c r="O203" t="s">
        <v>1999</v>
      </c>
      <c r="P203" t="s">
        <v>2000</v>
      </c>
      <c r="Q203" t="s">
        <v>500</v>
      </c>
      <c r="R203" t="s">
        <v>207</v>
      </c>
      <c r="U203" t="s">
        <v>249</v>
      </c>
      <c r="Y203" t="s">
        <v>1189</v>
      </c>
      <c r="Z203">
        <v>1</v>
      </c>
      <c r="AA203">
        <v>1</v>
      </c>
      <c r="AB203">
        <v>1</v>
      </c>
      <c r="AC203">
        <v>204</v>
      </c>
      <c r="AD203">
        <v>204</v>
      </c>
      <c r="AE203">
        <v>204</v>
      </c>
      <c r="AF203" t="s">
        <v>210</v>
      </c>
      <c r="AG203" t="s">
        <v>325</v>
      </c>
      <c r="AH203">
        <v>0</v>
      </c>
      <c r="AI203">
        <v>0</v>
      </c>
      <c r="AJ203">
        <v>0</v>
      </c>
      <c r="AK203">
        <v>0</v>
      </c>
      <c r="AL203">
        <v>0</v>
      </c>
      <c r="AM203">
        <v>1</v>
      </c>
      <c r="AN203">
        <v>1</v>
      </c>
      <c r="AO203">
        <v>0</v>
      </c>
      <c r="AP203">
        <v>0</v>
      </c>
      <c r="AR203" t="s">
        <v>302</v>
      </c>
      <c r="AS203">
        <v>72</v>
      </c>
      <c r="AT203">
        <v>23</v>
      </c>
      <c r="AU203" t="s">
        <v>306</v>
      </c>
      <c r="AV203" t="s">
        <v>858</v>
      </c>
      <c r="AW203">
        <v>0</v>
      </c>
      <c r="AX203">
        <v>0</v>
      </c>
      <c r="AY203">
        <v>0</v>
      </c>
      <c r="AZ203">
        <v>0</v>
      </c>
      <c r="BA203">
        <v>1</v>
      </c>
      <c r="BB203" t="s">
        <v>2001</v>
      </c>
      <c r="BC203" t="s">
        <v>308</v>
      </c>
      <c r="BD203" t="s">
        <v>503</v>
      </c>
      <c r="BE203">
        <v>0</v>
      </c>
      <c r="BF203">
        <v>0</v>
      </c>
      <c r="BG203">
        <v>0</v>
      </c>
      <c r="BH203">
        <v>0</v>
      </c>
      <c r="BI203">
        <v>1</v>
      </c>
      <c r="BJ203">
        <v>0</v>
      </c>
      <c r="BK203" t="s">
        <v>216</v>
      </c>
      <c r="BL203" t="s">
        <v>255</v>
      </c>
      <c r="BM203" t="s">
        <v>218</v>
      </c>
      <c r="BN203" t="s">
        <v>409</v>
      </c>
      <c r="BO203" t="s">
        <v>288</v>
      </c>
      <c r="BP203" t="s">
        <v>221</v>
      </c>
      <c r="BQ203" t="s">
        <v>222</v>
      </c>
      <c r="BS203" t="s">
        <v>258</v>
      </c>
      <c r="BT203" t="s">
        <v>223</v>
      </c>
      <c r="BU203" t="s">
        <v>224</v>
      </c>
      <c r="BV203" t="s">
        <v>225</v>
      </c>
      <c r="BW203" t="s">
        <v>222</v>
      </c>
      <c r="CF203" t="s">
        <v>289</v>
      </c>
      <c r="CG203">
        <v>0</v>
      </c>
      <c r="CH203">
        <v>0</v>
      </c>
      <c r="CI203">
        <v>1</v>
      </c>
      <c r="CJ203">
        <v>1</v>
      </c>
      <c r="CK203">
        <v>0</v>
      </c>
      <c r="CL203" t="s">
        <v>227</v>
      </c>
      <c r="CM203" t="s">
        <v>228</v>
      </c>
      <c r="CN203" t="s">
        <v>229</v>
      </c>
      <c r="CO203" t="s">
        <v>230</v>
      </c>
      <c r="CP203" t="s">
        <v>231</v>
      </c>
      <c r="CQ203">
        <v>7</v>
      </c>
      <c r="CR203" t="s">
        <v>258</v>
      </c>
      <c r="CS203" t="s">
        <v>290</v>
      </c>
      <c r="CT203" t="s">
        <v>563</v>
      </c>
      <c r="CU203" t="s">
        <v>366</v>
      </c>
      <c r="CV203" t="s">
        <v>232</v>
      </c>
      <c r="CW203" t="s">
        <v>233</v>
      </c>
      <c r="CX203" t="s">
        <v>368</v>
      </c>
      <c r="GC203" t="s">
        <v>2002</v>
      </c>
      <c r="GD203" t="s">
        <v>2003</v>
      </c>
      <c r="GE203" t="s">
        <v>295</v>
      </c>
      <c r="GM203">
        <v>701702525</v>
      </c>
      <c r="GN203" t="s">
        <v>2004</v>
      </c>
      <c r="GO203" s="1">
        <v>45910.139166666668</v>
      </c>
      <c r="GR203" t="s">
        <v>240</v>
      </c>
      <c r="GT203" t="s">
        <v>1943</v>
      </c>
      <c r="GV203" t="s">
        <v>2005</v>
      </c>
      <c r="GW203">
        <v>202</v>
      </c>
    </row>
    <row r="204" spans="1:205" x14ac:dyDescent="0.3">
      <c r="A204" s="1">
        <v>45910.368321192131</v>
      </c>
      <c r="B204" s="1">
        <v>45910.376640127317</v>
      </c>
      <c r="H204" s="1">
        <v>45910</v>
      </c>
      <c r="I204" t="s">
        <v>1159</v>
      </c>
      <c r="L204" t="s">
        <v>299</v>
      </c>
      <c r="M204" t="s">
        <v>1246</v>
      </c>
      <c r="N204" t="s">
        <v>1998</v>
      </c>
      <c r="O204" t="s">
        <v>1999</v>
      </c>
      <c r="S204" t="s">
        <v>501</v>
      </c>
      <c r="U204" t="s">
        <v>249</v>
      </c>
      <c r="V204" t="s">
        <v>2006</v>
      </c>
      <c r="W204" t="s">
        <v>2007</v>
      </c>
      <c r="X204" t="s">
        <v>295</v>
      </c>
      <c r="Y204" t="s">
        <v>716</v>
      </c>
      <c r="Z204">
        <v>0</v>
      </c>
      <c r="AA204">
        <v>1</v>
      </c>
      <c r="AB204">
        <v>1</v>
      </c>
      <c r="AC204">
        <v>144</v>
      </c>
      <c r="AD204">
        <v>48</v>
      </c>
      <c r="AE204">
        <v>144</v>
      </c>
      <c r="AF204" t="s">
        <v>210</v>
      </c>
      <c r="AG204" t="s">
        <v>501</v>
      </c>
      <c r="AH204">
        <v>0</v>
      </c>
      <c r="AI204">
        <v>1</v>
      </c>
      <c r="AJ204">
        <v>0</v>
      </c>
      <c r="AK204">
        <v>0</v>
      </c>
      <c r="AL204">
        <v>0</v>
      </c>
      <c r="AM204">
        <v>0</v>
      </c>
      <c r="AN204">
        <v>0</v>
      </c>
      <c r="AO204">
        <v>0</v>
      </c>
      <c r="AP204">
        <v>0</v>
      </c>
      <c r="AR204" t="s">
        <v>501</v>
      </c>
      <c r="AS204">
        <v>50</v>
      </c>
      <c r="AT204">
        <v>9</v>
      </c>
      <c r="AU204" t="s">
        <v>212</v>
      </c>
      <c r="AV204" t="s">
        <v>284</v>
      </c>
      <c r="AW204">
        <v>1</v>
      </c>
      <c r="AX204">
        <v>1</v>
      </c>
      <c r="AY204">
        <v>0</v>
      </c>
      <c r="AZ204">
        <v>0</v>
      </c>
      <c r="BA204">
        <v>0</v>
      </c>
      <c r="BC204" t="s">
        <v>214</v>
      </c>
      <c r="BD204" t="s">
        <v>694</v>
      </c>
      <c r="BE204">
        <v>1</v>
      </c>
      <c r="BF204">
        <v>1</v>
      </c>
      <c r="BG204">
        <v>0</v>
      </c>
      <c r="BH204">
        <v>0</v>
      </c>
      <c r="BI204">
        <v>1</v>
      </c>
      <c r="BJ204">
        <v>0</v>
      </c>
      <c r="BK204" t="s">
        <v>216</v>
      </c>
      <c r="BL204" t="s">
        <v>255</v>
      </c>
      <c r="BM204" t="s">
        <v>218</v>
      </c>
      <c r="BN204" t="s">
        <v>409</v>
      </c>
      <c r="BO204" t="s">
        <v>220</v>
      </c>
      <c r="BP204" t="s">
        <v>221</v>
      </c>
      <c r="BQ204" t="s">
        <v>222</v>
      </c>
      <c r="BS204" t="s">
        <v>258</v>
      </c>
      <c r="BT204" t="s">
        <v>223</v>
      </c>
      <c r="BU204" t="s">
        <v>224</v>
      </c>
      <c r="BV204" t="s">
        <v>225</v>
      </c>
      <c r="BW204" t="s">
        <v>222</v>
      </c>
      <c r="CF204" t="s">
        <v>226</v>
      </c>
      <c r="CG204">
        <v>0</v>
      </c>
      <c r="CH204">
        <v>0</v>
      </c>
      <c r="CI204">
        <v>1</v>
      </c>
      <c r="CJ204">
        <v>0</v>
      </c>
      <c r="CK204">
        <v>0</v>
      </c>
      <c r="CL204" t="s">
        <v>227</v>
      </c>
      <c r="CM204" t="s">
        <v>228</v>
      </c>
      <c r="CN204" t="s">
        <v>229</v>
      </c>
      <c r="CO204" t="s">
        <v>230</v>
      </c>
      <c r="CP204" t="s">
        <v>231</v>
      </c>
      <c r="CQ204">
        <v>5</v>
      </c>
      <c r="CR204" t="s">
        <v>258</v>
      </c>
      <c r="CS204" t="s">
        <v>290</v>
      </c>
      <c r="CT204" t="s">
        <v>563</v>
      </c>
      <c r="CU204" t="s">
        <v>292</v>
      </c>
      <c r="CV204" t="s">
        <v>232</v>
      </c>
      <c r="CW204" t="s">
        <v>233</v>
      </c>
      <c r="CX204" t="s">
        <v>368</v>
      </c>
      <c r="GC204" t="s">
        <v>2008</v>
      </c>
      <c r="GD204" t="s">
        <v>2009</v>
      </c>
      <c r="GE204" t="s">
        <v>295</v>
      </c>
      <c r="GM204">
        <v>701704336</v>
      </c>
      <c r="GN204" t="s">
        <v>2010</v>
      </c>
      <c r="GO204" s="1">
        <v>45910.147523148153</v>
      </c>
      <c r="GR204" t="s">
        <v>240</v>
      </c>
      <c r="GT204" t="s">
        <v>1943</v>
      </c>
      <c r="GV204" t="s">
        <v>2011</v>
      </c>
      <c r="GW204">
        <v>203</v>
      </c>
    </row>
    <row r="205" spans="1:205" x14ac:dyDescent="0.3">
      <c r="A205" s="1">
        <v>45900.991768217587</v>
      </c>
      <c r="B205" s="1">
        <v>45910.587514189807</v>
      </c>
      <c r="H205" s="1">
        <v>45900</v>
      </c>
      <c r="I205" t="s">
        <v>1061</v>
      </c>
      <c r="L205" t="s">
        <v>201</v>
      </c>
      <c r="M205" t="s">
        <v>320</v>
      </c>
      <c r="N205" t="s">
        <v>2012</v>
      </c>
      <c r="O205" t="s">
        <v>2013</v>
      </c>
      <c r="P205" t="s">
        <v>2014</v>
      </c>
      <c r="Q205" t="s">
        <v>500</v>
      </c>
      <c r="R205" t="s">
        <v>207</v>
      </c>
      <c r="U205" t="s">
        <v>249</v>
      </c>
      <c r="Y205" t="s">
        <v>281</v>
      </c>
      <c r="Z205">
        <v>1</v>
      </c>
      <c r="AA205">
        <v>0</v>
      </c>
      <c r="AB205">
        <v>0</v>
      </c>
      <c r="AC205">
        <v>240</v>
      </c>
      <c r="AD205">
        <v>240</v>
      </c>
      <c r="AE205">
        <v>240</v>
      </c>
      <c r="AF205" t="s">
        <v>210</v>
      </c>
      <c r="AG205" t="s">
        <v>752</v>
      </c>
      <c r="AH205">
        <v>0</v>
      </c>
      <c r="AI205">
        <v>0</v>
      </c>
      <c r="AJ205">
        <v>0</v>
      </c>
      <c r="AK205">
        <v>0</v>
      </c>
      <c r="AL205">
        <v>0</v>
      </c>
      <c r="AM205">
        <v>1</v>
      </c>
      <c r="AN205">
        <v>0</v>
      </c>
      <c r="AO205">
        <v>0</v>
      </c>
      <c r="AP205">
        <v>1</v>
      </c>
      <c r="AR205" t="s">
        <v>302</v>
      </c>
      <c r="AS205">
        <v>43</v>
      </c>
      <c r="AT205">
        <v>31</v>
      </c>
      <c r="AU205" t="s">
        <v>253</v>
      </c>
      <c r="AV205" t="s">
        <v>307</v>
      </c>
      <c r="AW205">
        <v>0</v>
      </c>
      <c r="AX205">
        <v>1</v>
      </c>
      <c r="AY205">
        <v>0</v>
      </c>
      <c r="AZ205">
        <v>0</v>
      </c>
      <c r="BA205">
        <v>0</v>
      </c>
      <c r="BC205" t="s">
        <v>214</v>
      </c>
      <c r="BD205" t="s">
        <v>503</v>
      </c>
      <c r="BE205">
        <v>0</v>
      </c>
      <c r="BF205">
        <v>0</v>
      </c>
      <c r="BG205">
        <v>0</v>
      </c>
      <c r="BH205">
        <v>0</v>
      </c>
      <c r="BI205">
        <v>1</v>
      </c>
      <c r="BJ205">
        <v>0</v>
      </c>
      <c r="BK205" t="s">
        <v>216</v>
      </c>
      <c r="BL205" t="s">
        <v>217</v>
      </c>
      <c r="BM205" t="s">
        <v>218</v>
      </c>
      <c r="BN205" t="s">
        <v>219</v>
      </c>
      <c r="BO205" t="s">
        <v>288</v>
      </c>
      <c r="BP205" t="s">
        <v>504</v>
      </c>
      <c r="BQ205" t="s">
        <v>222</v>
      </c>
      <c r="BS205" t="s">
        <v>258</v>
      </c>
      <c r="BT205" t="s">
        <v>223</v>
      </c>
      <c r="BU205" t="s">
        <v>448</v>
      </c>
      <c r="BV205" t="s">
        <v>225</v>
      </c>
      <c r="BW205" t="s">
        <v>222</v>
      </c>
      <c r="CF205" t="s">
        <v>640</v>
      </c>
      <c r="CG205">
        <v>0</v>
      </c>
      <c r="CH205">
        <v>1</v>
      </c>
      <c r="CI205">
        <v>1</v>
      </c>
      <c r="CJ205">
        <v>1</v>
      </c>
      <c r="CK205">
        <v>0</v>
      </c>
      <c r="CL205" t="s">
        <v>345</v>
      </c>
      <c r="CM205" t="s">
        <v>228</v>
      </c>
      <c r="CN205" t="s">
        <v>229</v>
      </c>
      <c r="CO205" t="s">
        <v>230</v>
      </c>
      <c r="CP205" t="s">
        <v>381</v>
      </c>
      <c r="CQ205">
        <v>31</v>
      </c>
      <c r="CR205" t="s">
        <v>222</v>
      </c>
      <c r="CV205" t="s">
        <v>398</v>
      </c>
      <c r="CW205" t="s">
        <v>367</v>
      </c>
      <c r="CX205" t="s">
        <v>368</v>
      </c>
      <c r="GC205" t="s">
        <v>2015</v>
      </c>
      <c r="GD205" t="s">
        <v>2016</v>
      </c>
      <c r="GE205" t="s">
        <v>2017</v>
      </c>
      <c r="GM205">
        <v>701799434</v>
      </c>
      <c r="GN205" t="s">
        <v>2018</v>
      </c>
      <c r="GO205" s="1">
        <v>45910.358368055553</v>
      </c>
      <c r="GR205" t="s">
        <v>240</v>
      </c>
      <c r="GT205" t="s">
        <v>1943</v>
      </c>
      <c r="GV205" t="s">
        <v>2019</v>
      </c>
      <c r="GW205">
        <v>204</v>
      </c>
    </row>
    <row r="206" spans="1:205" x14ac:dyDescent="0.3">
      <c r="A206" s="1">
        <v>45910.602230196761</v>
      </c>
      <c r="B206" s="1">
        <v>45910.608802986113</v>
      </c>
      <c r="H206" s="1">
        <v>45910</v>
      </c>
      <c r="I206" t="s">
        <v>546</v>
      </c>
      <c r="L206" t="s">
        <v>201</v>
      </c>
      <c r="M206" t="s">
        <v>1967</v>
      </c>
      <c r="N206" t="s">
        <v>1967</v>
      </c>
      <c r="O206" t="s">
        <v>2020</v>
      </c>
      <c r="P206" t="s">
        <v>2021</v>
      </c>
      <c r="Q206" t="s">
        <v>280</v>
      </c>
      <c r="R206" t="s">
        <v>295</v>
      </c>
      <c r="S206" t="s">
        <v>302</v>
      </c>
      <c r="U206" t="s">
        <v>249</v>
      </c>
      <c r="Y206" t="s">
        <v>209</v>
      </c>
      <c r="Z206">
        <v>0</v>
      </c>
      <c r="AA206">
        <v>0</v>
      </c>
      <c r="AB206">
        <v>1</v>
      </c>
      <c r="AC206">
        <v>252</v>
      </c>
      <c r="AD206">
        <v>60</v>
      </c>
      <c r="AE206">
        <v>60</v>
      </c>
      <c r="AF206" t="s">
        <v>210</v>
      </c>
      <c r="AG206" t="s">
        <v>2022</v>
      </c>
      <c r="AH206">
        <v>1</v>
      </c>
      <c r="AI206">
        <v>0</v>
      </c>
      <c r="AJ206">
        <v>0</v>
      </c>
      <c r="AK206">
        <v>0</v>
      </c>
      <c r="AL206">
        <v>1</v>
      </c>
      <c r="AM206">
        <v>1</v>
      </c>
      <c r="AN206">
        <v>1</v>
      </c>
      <c r="AO206">
        <v>1</v>
      </c>
      <c r="AP206">
        <v>0</v>
      </c>
      <c r="AR206" t="s">
        <v>302</v>
      </c>
      <c r="AS206">
        <v>34</v>
      </c>
      <c r="AT206">
        <v>14</v>
      </c>
      <c r="AU206" t="s">
        <v>306</v>
      </c>
      <c r="AV206" t="s">
        <v>213</v>
      </c>
      <c r="AW206">
        <v>1</v>
      </c>
      <c r="AX206">
        <v>0</v>
      </c>
      <c r="AY206">
        <v>0</v>
      </c>
      <c r="AZ206">
        <v>0</v>
      </c>
      <c r="BA206">
        <v>0</v>
      </c>
      <c r="BC206" t="s">
        <v>341</v>
      </c>
      <c r="BD206" t="s">
        <v>327</v>
      </c>
      <c r="BE206">
        <v>0</v>
      </c>
      <c r="BF206">
        <v>0</v>
      </c>
      <c r="BG206">
        <v>0</v>
      </c>
      <c r="BH206">
        <v>0</v>
      </c>
      <c r="BI206">
        <v>0</v>
      </c>
      <c r="BJ206">
        <v>1</v>
      </c>
      <c r="BK206" t="s">
        <v>446</v>
      </c>
      <c r="BN206" t="s">
        <v>219</v>
      </c>
      <c r="BO206" t="s">
        <v>257</v>
      </c>
      <c r="BP206" t="s">
        <v>221</v>
      </c>
      <c r="BQ206" t="s">
        <v>222</v>
      </c>
      <c r="BS206" t="s">
        <v>258</v>
      </c>
      <c r="BT206" t="s">
        <v>223</v>
      </c>
      <c r="BU206" t="s">
        <v>224</v>
      </c>
      <c r="BV206" t="s">
        <v>225</v>
      </c>
      <c r="BW206" t="s">
        <v>222</v>
      </c>
      <c r="CF206" t="s">
        <v>990</v>
      </c>
      <c r="CG206">
        <v>0</v>
      </c>
      <c r="CH206">
        <v>1</v>
      </c>
      <c r="CI206">
        <v>0</v>
      </c>
      <c r="CJ206">
        <v>0</v>
      </c>
      <c r="CK206">
        <v>0</v>
      </c>
      <c r="CL206" t="s">
        <v>263</v>
      </c>
      <c r="CM206" t="s">
        <v>264</v>
      </c>
      <c r="CN206" t="s">
        <v>436</v>
      </c>
      <c r="CO206" t="s">
        <v>230</v>
      </c>
      <c r="CP206" t="s">
        <v>231</v>
      </c>
      <c r="CQ206">
        <v>14</v>
      </c>
      <c r="CR206" t="s">
        <v>222</v>
      </c>
      <c r="CV206" t="s">
        <v>267</v>
      </c>
      <c r="CW206" t="s">
        <v>268</v>
      </c>
      <c r="CX206" t="s">
        <v>269</v>
      </c>
      <c r="GC206" t="s">
        <v>2023</v>
      </c>
      <c r="GD206" t="s">
        <v>2024</v>
      </c>
      <c r="GE206" t="s">
        <v>295</v>
      </c>
      <c r="GM206">
        <v>701813564</v>
      </c>
      <c r="GN206" t="s">
        <v>2025</v>
      </c>
      <c r="GO206" s="1">
        <v>45910.379652777781</v>
      </c>
      <c r="GR206" t="s">
        <v>240</v>
      </c>
      <c r="GT206" t="s">
        <v>1943</v>
      </c>
      <c r="GV206" t="s">
        <v>2026</v>
      </c>
      <c r="GW206">
        <v>205</v>
      </c>
    </row>
    <row r="207" spans="1:205" x14ac:dyDescent="0.3">
      <c r="A207" s="1">
        <v>45910.608803425923</v>
      </c>
      <c r="B207" s="1">
        <v>45910.615206932867</v>
      </c>
      <c r="H207" s="1">
        <v>45910</v>
      </c>
      <c r="I207" t="s">
        <v>546</v>
      </c>
      <c r="L207" t="s">
        <v>299</v>
      </c>
      <c r="M207" t="s">
        <v>1967</v>
      </c>
      <c r="N207" t="s">
        <v>1967</v>
      </c>
      <c r="O207" t="s">
        <v>2020</v>
      </c>
      <c r="S207" t="s">
        <v>211</v>
      </c>
      <c r="U207" t="s">
        <v>208</v>
      </c>
      <c r="V207" t="s">
        <v>2027</v>
      </c>
      <c r="W207" t="s">
        <v>2028</v>
      </c>
      <c r="X207" t="s">
        <v>207</v>
      </c>
      <c r="Y207" t="s">
        <v>250</v>
      </c>
      <c r="Z207">
        <v>0</v>
      </c>
      <c r="AA207">
        <v>1</v>
      </c>
      <c r="AB207">
        <v>0</v>
      </c>
      <c r="AC207">
        <v>312</v>
      </c>
      <c r="AD207">
        <v>132</v>
      </c>
      <c r="AE207">
        <v>132</v>
      </c>
      <c r="AF207" t="s">
        <v>210</v>
      </c>
      <c r="AG207" t="s">
        <v>559</v>
      </c>
      <c r="AH207">
        <v>1</v>
      </c>
      <c r="AI207">
        <v>1</v>
      </c>
      <c r="AJ207">
        <v>0</v>
      </c>
      <c r="AK207">
        <v>0</v>
      </c>
      <c r="AL207">
        <v>1</v>
      </c>
      <c r="AM207">
        <v>1</v>
      </c>
      <c r="AN207">
        <v>1</v>
      </c>
      <c r="AO207">
        <v>1</v>
      </c>
      <c r="AP207">
        <v>0</v>
      </c>
      <c r="AR207" t="s">
        <v>282</v>
      </c>
      <c r="AS207">
        <v>12</v>
      </c>
      <c r="AT207">
        <v>11</v>
      </c>
      <c r="AU207" t="s">
        <v>306</v>
      </c>
      <c r="AV207" t="s">
        <v>307</v>
      </c>
      <c r="AW207">
        <v>0</v>
      </c>
      <c r="AX207">
        <v>1</v>
      </c>
      <c r="AY207">
        <v>0</v>
      </c>
      <c r="AZ207">
        <v>0</v>
      </c>
      <c r="BA207">
        <v>0</v>
      </c>
      <c r="BC207" t="s">
        <v>341</v>
      </c>
      <c r="BD207" t="s">
        <v>327</v>
      </c>
      <c r="BE207">
        <v>0</v>
      </c>
      <c r="BF207">
        <v>0</v>
      </c>
      <c r="BG207">
        <v>0</v>
      </c>
      <c r="BH207">
        <v>0</v>
      </c>
      <c r="BI207">
        <v>0</v>
      </c>
      <c r="BJ207">
        <v>1</v>
      </c>
      <c r="BK207" t="s">
        <v>285</v>
      </c>
      <c r="BL207" t="s">
        <v>217</v>
      </c>
      <c r="BM207" t="s">
        <v>218</v>
      </c>
      <c r="BN207" t="s">
        <v>409</v>
      </c>
      <c r="BO207" t="s">
        <v>220</v>
      </c>
      <c r="BP207" t="s">
        <v>221</v>
      </c>
      <c r="BQ207" t="s">
        <v>222</v>
      </c>
      <c r="BS207" t="s">
        <v>258</v>
      </c>
      <c r="BT207" t="s">
        <v>223</v>
      </c>
      <c r="BU207" t="s">
        <v>224</v>
      </c>
      <c r="BV207" t="s">
        <v>225</v>
      </c>
      <c r="BW207" t="s">
        <v>222</v>
      </c>
      <c r="CF207" t="s">
        <v>226</v>
      </c>
      <c r="CG207">
        <v>0</v>
      </c>
      <c r="CH207">
        <v>0</v>
      </c>
      <c r="CI207">
        <v>1</v>
      </c>
      <c r="CJ207">
        <v>0</v>
      </c>
      <c r="CK207">
        <v>0</v>
      </c>
      <c r="CL207" t="s">
        <v>263</v>
      </c>
      <c r="CM207" t="s">
        <v>228</v>
      </c>
      <c r="CN207" t="s">
        <v>229</v>
      </c>
      <c r="CO207" t="s">
        <v>230</v>
      </c>
      <c r="CP207" t="s">
        <v>266</v>
      </c>
      <c r="CQ207">
        <v>11</v>
      </c>
      <c r="CR207" t="s">
        <v>222</v>
      </c>
      <c r="CV207" t="s">
        <v>267</v>
      </c>
      <c r="CW207" t="s">
        <v>268</v>
      </c>
      <c r="CX207" t="s">
        <v>269</v>
      </c>
      <c r="GC207" t="s">
        <v>2029</v>
      </c>
      <c r="GD207" t="s">
        <v>2030</v>
      </c>
      <c r="GE207" t="s">
        <v>295</v>
      </c>
      <c r="GM207">
        <v>701817279</v>
      </c>
      <c r="GN207" t="s">
        <v>2031</v>
      </c>
      <c r="GO207" s="1">
        <v>45910.386053240742</v>
      </c>
      <c r="GR207" t="s">
        <v>240</v>
      </c>
      <c r="GT207" t="s">
        <v>1943</v>
      </c>
      <c r="GV207" t="s">
        <v>2032</v>
      </c>
      <c r="GW207">
        <v>206</v>
      </c>
    </row>
    <row r="208" spans="1:205" x14ac:dyDescent="0.3">
      <c r="A208" s="1">
        <v>45908.61073847222</v>
      </c>
      <c r="B208" s="1">
        <v>45910.660142870373</v>
      </c>
      <c r="H208" s="1">
        <v>45908</v>
      </c>
      <c r="I208" t="s">
        <v>200</v>
      </c>
      <c r="L208" t="s">
        <v>299</v>
      </c>
      <c r="M208" t="s">
        <v>429</v>
      </c>
      <c r="N208" t="s">
        <v>430</v>
      </c>
      <c r="O208" t="s">
        <v>2033</v>
      </c>
      <c r="S208" t="s">
        <v>211</v>
      </c>
      <c r="U208" t="s">
        <v>208</v>
      </c>
      <c r="V208" t="s">
        <v>2034</v>
      </c>
      <c r="W208" t="s">
        <v>2035</v>
      </c>
      <c r="X208" t="s">
        <v>295</v>
      </c>
      <c r="Y208" t="s">
        <v>281</v>
      </c>
      <c r="Z208">
        <v>1</v>
      </c>
      <c r="AA208">
        <v>0</v>
      </c>
      <c r="AB208">
        <v>0</v>
      </c>
      <c r="AC208">
        <v>204</v>
      </c>
      <c r="AD208">
        <v>204</v>
      </c>
      <c r="AE208">
        <v>204</v>
      </c>
      <c r="AF208" t="s">
        <v>210</v>
      </c>
      <c r="AG208" t="s">
        <v>251</v>
      </c>
      <c r="AH208">
        <v>0</v>
      </c>
      <c r="AI208">
        <v>0</v>
      </c>
      <c r="AJ208">
        <v>0</v>
      </c>
      <c r="AK208">
        <v>0</v>
      </c>
      <c r="AL208">
        <v>0</v>
      </c>
      <c r="AM208">
        <v>0</v>
      </c>
      <c r="AN208">
        <v>0</v>
      </c>
      <c r="AO208">
        <v>0</v>
      </c>
      <c r="AP208">
        <v>1</v>
      </c>
      <c r="AQ208" t="s">
        <v>2036</v>
      </c>
      <c r="AR208" t="s">
        <v>302</v>
      </c>
      <c r="AS208">
        <v>32</v>
      </c>
      <c r="AT208">
        <v>14</v>
      </c>
      <c r="AU208" t="s">
        <v>306</v>
      </c>
      <c r="AV208" t="s">
        <v>326</v>
      </c>
      <c r="AW208">
        <v>1</v>
      </c>
      <c r="AX208">
        <v>0</v>
      </c>
      <c r="AY208">
        <v>1</v>
      </c>
      <c r="AZ208">
        <v>0</v>
      </c>
      <c r="BA208">
        <v>0</v>
      </c>
      <c r="BC208" t="s">
        <v>214</v>
      </c>
      <c r="BD208" t="s">
        <v>215</v>
      </c>
      <c r="BE208">
        <v>1</v>
      </c>
      <c r="BF208">
        <v>0</v>
      </c>
      <c r="BG208">
        <v>0</v>
      </c>
      <c r="BH208">
        <v>0</v>
      </c>
      <c r="BI208">
        <v>0</v>
      </c>
      <c r="BJ208">
        <v>0</v>
      </c>
      <c r="BK208" t="s">
        <v>285</v>
      </c>
      <c r="BL208" t="s">
        <v>217</v>
      </c>
      <c r="BM208" t="s">
        <v>218</v>
      </c>
      <c r="BN208" t="s">
        <v>219</v>
      </c>
      <c r="BO208" t="s">
        <v>220</v>
      </c>
      <c r="BP208" t="s">
        <v>221</v>
      </c>
      <c r="BQ208" t="s">
        <v>222</v>
      </c>
      <c r="BS208" t="s">
        <v>222</v>
      </c>
      <c r="BT208" t="s">
        <v>223</v>
      </c>
      <c r="BU208" t="s">
        <v>224</v>
      </c>
      <c r="BV208" t="s">
        <v>225</v>
      </c>
      <c r="BW208" t="s">
        <v>222</v>
      </c>
      <c r="CF208" t="s">
        <v>2037</v>
      </c>
      <c r="CG208">
        <v>1</v>
      </c>
      <c r="CH208">
        <v>0</v>
      </c>
      <c r="CI208">
        <v>0</v>
      </c>
      <c r="CJ208">
        <v>0</v>
      </c>
      <c r="CK208">
        <v>0</v>
      </c>
      <c r="CL208" t="s">
        <v>345</v>
      </c>
      <c r="CM208" t="s">
        <v>228</v>
      </c>
      <c r="CN208" t="s">
        <v>229</v>
      </c>
      <c r="CO208" t="s">
        <v>230</v>
      </c>
      <c r="CP208" t="s">
        <v>381</v>
      </c>
      <c r="CQ208">
        <v>12</v>
      </c>
      <c r="CR208" t="s">
        <v>222</v>
      </c>
      <c r="CV208" t="s">
        <v>398</v>
      </c>
      <c r="CW208" t="s">
        <v>367</v>
      </c>
      <c r="CX208" t="s">
        <v>368</v>
      </c>
      <c r="GC208" t="s">
        <v>2038</v>
      </c>
      <c r="GD208" t="s">
        <v>2039</v>
      </c>
      <c r="GE208" t="s">
        <v>237</v>
      </c>
      <c r="GF208" t="s">
        <v>2040</v>
      </c>
      <c r="GM208">
        <v>701846208</v>
      </c>
      <c r="GN208" t="s">
        <v>2041</v>
      </c>
      <c r="GO208" s="1">
        <v>45910.430995370371</v>
      </c>
      <c r="GR208" t="s">
        <v>240</v>
      </c>
      <c r="GT208" t="s">
        <v>1427</v>
      </c>
      <c r="GV208" t="s">
        <v>2042</v>
      </c>
      <c r="GW208">
        <v>207</v>
      </c>
    </row>
    <row r="209" spans="1:205" x14ac:dyDescent="0.3">
      <c r="A209" s="1">
        <v>45910.587516064807</v>
      </c>
      <c r="B209" s="1">
        <v>45910.667410462956</v>
      </c>
      <c r="H209" s="1">
        <v>45910</v>
      </c>
      <c r="I209" t="s">
        <v>1061</v>
      </c>
      <c r="L209" t="s">
        <v>201</v>
      </c>
      <c r="M209" t="s">
        <v>320</v>
      </c>
      <c r="N209" t="s">
        <v>2012</v>
      </c>
      <c r="O209" t="s">
        <v>2043</v>
      </c>
      <c r="P209" t="s">
        <v>2044</v>
      </c>
      <c r="Q209" t="s">
        <v>280</v>
      </c>
      <c r="R209" t="s">
        <v>295</v>
      </c>
      <c r="S209" t="s">
        <v>283</v>
      </c>
      <c r="U209" t="s">
        <v>208</v>
      </c>
      <c r="Y209" t="s">
        <v>209</v>
      </c>
      <c r="Z209">
        <v>0</v>
      </c>
      <c r="AA209">
        <v>0</v>
      </c>
      <c r="AB209">
        <v>1</v>
      </c>
      <c r="AC209">
        <v>312</v>
      </c>
      <c r="AD209">
        <v>312</v>
      </c>
      <c r="AE209">
        <v>312</v>
      </c>
      <c r="AF209" t="s">
        <v>210</v>
      </c>
      <c r="AG209" t="s">
        <v>354</v>
      </c>
      <c r="AH209">
        <v>1</v>
      </c>
      <c r="AI209">
        <v>0</v>
      </c>
      <c r="AJ209">
        <v>0</v>
      </c>
      <c r="AK209">
        <v>0</v>
      </c>
      <c r="AL209">
        <v>0</v>
      </c>
      <c r="AM209">
        <v>0</v>
      </c>
      <c r="AN209">
        <v>0</v>
      </c>
      <c r="AO209">
        <v>1</v>
      </c>
      <c r="AP209">
        <v>0</v>
      </c>
      <c r="AR209" t="s">
        <v>283</v>
      </c>
      <c r="AS209">
        <v>11</v>
      </c>
      <c r="AT209">
        <v>7</v>
      </c>
      <c r="AU209" t="s">
        <v>253</v>
      </c>
      <c r="AV209" t="s">
        <v>284</v>
      </c>
      <c r="AW209">
        <v>1</v>
      </c>
      <c r="AX209">
        <v>1</v>
      </c>
      <c r="AY209">
        <v>0</v>
      </c>
      <c r="AZ209">
        <v>0</v>
      </c>
      <c r="BA209">
        <v>0</v>
      </c>
      <c r="BC209" t="s">
        <v>214</v>
      </c>
      <c r="BD209" t="s">
        <v>503</v>
      </c>
      <c r="BE209">
        <v>0</v>
      </c>
      <c r="BF209">
        <v>0</v>
      </c>
      <c r="BG209">
        <v>0</v>
      </c>
      <c r="BH209">
        <v>0</v>
      </c>
      <c r="BI209">
        <v>1</v>
      </c>
      <c r="BJ209">
        <v>0</v>
      </c>
      <c r="BK209" t="s">
        <v>285</v>
      </c>
      <c r="BL209" t="s">
        <v>408</v>
      </c>
      <c r="BM209" t="s">
        <v>218</v>
      </c>
      <c r="BN209" t="s">
        <v>256</v>
      </c>
      <c r="BO209" t="s">
        <v>419</v>
      </c>
      <c r="BP209" t="s">
        <v>221</v>
      </c>
      <c r="BQ209" t="s">
        <v>222</v>
      </c>
      <c r="BS209" t="s">
        <v>258</v>
      </c>
      <c r="BT209" t="s">
        <v>223</v>
      </c>
      <c r="BU209" t="s">
        <v>224</v>
      </c>
      <c r="BV209" t="s">
        <v>225</v>
      </c>
      <c r="BW209" t="s">
        <v>222</v>
      </c>
      <c r="CF209" t="s">
        <v>289</v>
      </c>
      <c r="CG209">
        <v>0</v>
      </c>
      <c r="CH209">
        <v>0</v>
      </c>
      <c r="CI209">
        <v>1</v>
      </c>
      <c r="CJ209">
        <v>1</v>
      </c>
      <c r="CK209">
        <v>0</v>
      </c>
      <c r="CL209" t="s">
        <v>263</v>
      </c>
      <c r="CM209" t="s">
        <v>346</v>
      </c>
      <c r="CN209" t="s">
        <v>265</v>
      </c>
      <c r="CO209" t="s">
        <v>230</v>
      </c>
      <c r="CP209" t="s">
        <v>381</v>
      </c>
      <c r="CQ209">
        <v>7</v>
      </c>
      <c r="CR209" t="s">
        <v>222</v>
      </c>
      <c r="CV209" t="s">
        <v>398</v>
      </c>
      <c r="CW209" t="s">
        <v>367</v>
      </c>
      <c r="CX209" t="s">
        <v>368</v>
      </c>
      <c r="GC209" t="s">
        <v>2045</v>
      </c>
      <c r="GD209" t="s">
        <v>2046</v>
      </c>
      <c r="GE209" t="s">
        <v>2047</v>
      </c>
      <c r="GM209">
        <v>701850298</v>
      </c>
      <c r="GN209" t="s">
        <v>2048</v>
      </c>
      <c r="GO209" s="1">
        <v>45910.438263888893</v>
      </c>
      <c r="GR209" t="s">
        <v>240</v>
      </c>
      <c r="GT209" t="s">
        <v>1943</v>
      </c>
      <c r="GV209" t="s">
        <v>2049</v>
      </c>
      <c r="GW209">
        <v>208</v>
      </c>
    </row>
    <row r="210" spans="1:205" x14ac:dyDescent="0.3">
      <c r="A210" s="1">
        <v>45910.667412592593</v>
      </c>
      <c r="B210" s="1">
        <v>45910.674638680553</v>
      </c>
      <c r="H210" s="1">
        <v>45910</v>
      </c>
      <c r="I210" t="s">
        <v>1061</v>
      </c>
      <c r="L210" t="s">
        <v>299</v>
      </c>
      <c r="M210" t="s">
        <v>320</v>
      </c>
      <c r="N210" t="s">
        <v>2012</v>
      </c>
      <c r="O210" t="s">
        <v>2043</v>
      </c>
      <c r="S210" t="s">
        <v>211</v>
      </c>
      <c r="U210" t="s">
        <v>249</v>
      </c>
      <c r="V210" t="s">
        <v>2050</v>
      </c>
      <c r="W210" t="s">
        <v>2051</v>
      </c>
      <c r="X210" t="s">
        <v>295</v>
      </c>
      <c r="Y210" t="s">
        <v>250</v>
      </c>
      <c r="Z210">
        <v>0</v>
      </c>
      <c r="AA210">
        <v>1</v>
      </c>
      <c r="AB210">
        <v>0</v>
      </c>
      <c r="AC210">
        <v>192</v>
      </c>
      <c r="AD210">
        <v>192</v>
      </c>
      <c r="AE210">
        <v>192</v>
      </c>
      <c r="AF210" t="s">
        <v>210</v>
      </c>
      <c r="AG210" t="s">
        <v>211</v>
      </c>
      <c r="AH210">
        <v>0</v>
      </c>
      <c r="AI210">
        <v>0</v>
      </c>
      <c r="AJ210">
        <v>0</v>
      </c>
      <c r="AK210">
        <v>0</v>
      </c>
      <c r="AL210">
        <v>0</v>
      </c>
      <c r="AM210">
        <v>0</v>
      </c>
      <c r="AN210">
        <v>1</v>
      </c>
      <c r="AO210">
        <v>0</v>
      </c>
      <c r="AP210">
        <v>0</v>
      </c>
      <c r="AR210" t="s">
        <v>211</v>
      </c>
      <c r="AS210">
        <v>18</v>
      </c>
      <c r="AT210">
        <v>9</v>
      </c>
      <c r="AU210" t="s">
        <v>306</v>
      </c>
      <c r="AV210" t="s">
        <v>284</v>
      </c>
      <c r="AW210">
        <v>1</v>
      </c>
      <c r="AX210">
        <v>1</v>
      </c>
      <c r="AY210">
        <v>0</v>
      </c>
      <c r="AZ210">
        <v>0</v>
      </c>
      <c r="BA210">
        <v>0</v>
      </c>
      <c r="BC210" t="s">
        <v>341</v>
      </c>
      <c r="BD210" t="s">
        <v>503</v>
      </c>
      <c r="BE210">
        <v>0</v>
      </c>
      <c r="BF210">
        <v>0</v>
      </c>
      <c r="BG210">
        <v>0</v>
      </c>
      <c r="BH210">
        <v>0</v>
      </c>
      <c r="BI210">
        <v>1</v>
      </c>
      <c r="BJ210">
        <v>0</v>
      </c>
      <c r="BK210" t="s">
        <v>285</v>
      </c>
      <c r="BL210" t="s">
        <v>217</v>
      </c>
      <c r="BM210" t="s">
        <v>218</v>
      </c>
      <c r="BN210" t="s">
        <v>219</v>
      </c>
      <c r="BO210" t="s">
        <v>220</v>
      </c>
      <c r="BP210" t="s">
        <v>221</v>
      </c>
      <c r="BQ210" t="s">
        <v>222</v>
      </c>
      <c r="BS210" t="s">
        <v>258</v>
      </c>
      <c r="BT210" t="s">
        <v>223</v>
      </c>
      <c r="BU210" t="s">
        <v>224</v>
      </c>
      <c r="BV210" t="s">
        <v>225</v>
      </c>
      <c r="BW210" t="s">
        <v>222</v>
      </c>
      <c r="CF210" t="s">
        <v>289</v>
      </c>
      <c r="CG210">
        <v>0</v>
      </c>
      <c r="CH210">
        <v>0</v>
      </c>
      <c r="CI210">
        <v>1</v>
      </c>
      <c r="CJ210">
        <v>1</v>
      </c>
      <c r="CK210">
        <v>0</v>
      </c>
      <c r="CL210" t="s">
        <v>345</v>
      </c>
      <c r="CM210" t="s">
        <v>346</v>
      </c>
      <c r="CN210" t="s">
        <v>229</v>
      </c>
      <c r="CO210" t="s">
        <v>230</v>
      </c>
      <c r="CP210" t="s">
        <v>381</v>
      </c>
      <c r="CQ210">
        <v>9</v>
      </c>
      <c r="CR210" t="s">
        <v>222</v>
      </c>
      <c r="CV210" t="s">
        <v>398</v>
      </c>
      <c r="CW210" t="s">
        <v>367</v>
      </c>
      <c r="CX210" t="s">
        <v>368</v>
      </c>
      <c r="GC210" t="s">
        <v>2052</v>
      </c>
      <c r="GD210" t="s">
        <v>2053</v>
      </c>
      <c r="GE210" t="s">
        <v>2054</v>
      </c>
      <c r="GM210">
        <v>701854416</v>
      </c>
      <c r="GN210" t="s">
        <v>2055</v>
      </c>
      <c r="GO210" s="1">
        <v>45910.445532407408</v>
      </c>
      <c r="GR210" t="s">
        <v>240</v>
      </c>
      <c r="GT210" t="s">
        <v>1943</v>
      </c>
      <c r="GV210" t="s">
        <v>2056</v>
      </c>
      <c r="GW210">
        <v>209</v>
      </c>
    </row>
    <row r="211" spans="1:205" x14ac:dyDescent="0.3">
      <c r="A211" s="1">
        <v>45910.713146018519</v>
      </c>
      <c r="B211" s="1">
        <v>45910.718229016202</v>
      </c>
      <c r="C211" t="s">
        <v>2057</v>
      </c>
      <c r="D211">
        <v>23.206807000000001</v>
      </c>
      <c r="E211">
        <v>75.790098999999998</v>
      </c>
      <c r="F211">
        <v>448.4000244140625</v>
      </c>
      <c r="G211">
        <v>92.900001525878906</v>
      </c>
      <c r="H211" s="1">
        <v>45910</v>
      </c>
      <c r="I211" t="s">
        <v>244</v>
      </c>
      <c r="L211" t="s">
        <v>201</v>
      </c>
      <c r="M211" t="s">
        <v>1600</v>
      </c>
      <c r="N211" t="s">
        <v>1608</v>
      </c>
      <c r="O211" t="s">
        <v>2058</v>
      </c>
      <c r="P211" t="s">
        <v>2059</v>
      </c>
      <c r="Q211" t="s">
        <v>500</v>
      </c>
      <c r="R211" t="s">
        <v>207</v>
      </c>
      <c r="U211" t="s">
        <v>249</v>
      </c>
      <c r="Y211" t="s">
        <v>281</v>
      </c>
      <c r="Z211">
        <v>1</v>
      </c>
      <c r="AA211">
        <v>0</v>
      </c>
      <c r="AB211">
        <v>0</v>
      </c>
      <c r="AC211">
        <v>192</v>
      </c>
      <c r="AD211">
        <v>72</v>
      </c>
      <c r="AE211">
        <v>192</v>
      </c>
      <c r="AF211" t="s">
        <v>210</v>
      </c>
      <c r="AG211" t="s">
        <v>302</v>
      </c>
      <c r="AH211">
        <v>0</v>
      </c>
      <c r="AI211">
        <v>0</v>
      </c>
      <c r="AJ211">
        <v>0</v>
      </c>
      <c r="AK211">
        <v>0</v>
      </c>
      <c r="AL211">
        <v>0</v>
      </c>
      <c r="AM211">
        <v>1</v>
      </c>
      <c r="AN211">
        <v>0</v>
      </c>
      <c r="AO211">
        <v>0</v>
      </c>
      <c r="AP211">
        <v>0</v>
      </c>
      <c r="AR211" t="s">
        <v>302</v>
      </c>
      <c r="AS211">
        <v>27</v>
      </c>
      <c r="AT211">
        <v>10</v>
      </c>
      <c r="AU211" t="s">
        <v>253</v>
      </c>
      <c r="AV211" t="s">
        <v>284</v>
      </c>
      <c r="AW211">
        <v>1</v>
      </c>
      <c r="AX211">
        <v>1</v>
      </c>
      <c r="AY211">
        <v>0</v>
      </c>
      <c r="AZ211">
        <v>0</v>
      </c>
      <c r="BA211">
        <v>0</v>
      </c>
      <c r="BC211" t="s">
        <v>214</v>
      </c>
      <c r="BD211" t="s">
        <v>215</v>
      </c>
      <c r="BE211">
        <v>1</v>
      </c>
      <c r="BF211">
        <v>0</v>
      </c>
      <c r="BG211">
        <v>0</v>
      </c>
      <c r="BH211">
        <v>0</v>
      </c>
      <c r="BI211">
        <v>0</v>
      </c>
      <c r="BJ211">
        <v>0</v>
      </c>
      <c r="BK211" t="s">
        <v>216</v>
      </c>
      <c r="BL211" t="s">
        <v>255</v>
      </c>
      <c r="BM211" t="s">
        <v>286</v>
      </c>
      <c r="BN211" t="s">
        <v>219</v>
      </c>
      <c r="BO211" t="s">
        <v>257</v>
      </c>
      <c r="BP211" t="s">
        <v>221</v>
      </c>
      <c r="BQ211" t="s">
        <v>222</v>
      </c>
      <c r="BS211" t="s">
        <v>258</v>
      </c>
      <c r="BT211" t="s">
        <v>259</v>
      </c>
      <c r="BU211" t="s">
        <v>224</v>
      </c>
      <c r="BV211" t="s">
        <v>225</v>
      </c>
      <c r="BW211" t="s">
        <v>222</v>
      </c>
      <c r="CF211" t="s">
        <v>289</v>
      </c>
      <c r="CG211">
        <v>0</v>
      </c>
      <c r="CH211">
        <v>0</v>
      </c>
      <c r="CI211">
        <v>1</v>
      </c>
      <c r="CJ211">
        <v>1</v>
      </c>
      <c r="CK211">
        <v>0</v>
      </c>
      <c r="CL211" t="s">
        <v>345</v>
      </c>
      <c r="CM211" t="s">
        <v>346</v>
      </c>
      <c r="CN211" t="s">
        <v>265</v>
      </c>
      <c r="CO211" t="s">
        <v>230</v>
      </c>
      <c r="CP211" t="s">
        <v>266</v>
      </c>
      <c r="CQ211">
        <v>7</v>
      </c>
      <c r="CR211" t="s">
        <v>258</v>
      </c>
      <c r="CS211" t="s">
        <v>382</v>
      </c>
      <c r="CT211" t="s">
        <v>422</v>
      </c>
      <c r="CU211" t="s">
        <v>564</v>
      </c>
      <c r="CV211" t="s">
        <v>398</v>
      </c>
      <c r="CW211" t="s">
        <v>367</v>
      </c>
      <c r="CX211" t="s">
        <v>234</v>
      </c>
      <c r="GC211" t="s">
        <v>2060</v>
      </c>
      <c r="GD211" t="s">
        <v>2061</v>
      </c>
      <c r="GE211" t="s">
        <v>252</v>
      </c>
      <c r="GF211" t="s">
        <v>252</v>
      </c>
      <c r="GM211">
        <v>701880548</v>
      </c>
      <c r="GN211" t="s">
        <v>2062</v>
      </c>
      <c r="GO211" s="1">
        <v>45910.489074074067</v>
      </c>
      <c r="GR211" t="s">
        <v>240</v>
      </c>
      <c r="GT211" t="s">
        <v>1427</v>
      </c>
      <c r="GV211" t="s">
        <v>2063</v>
      </c>
      <c r="GW211">
        <v>210</v>
      </c>
    </row>
    <row r="212" spans="1:205" x14ac:dyDescent="0.3">
      <c r="A212" s="1">
        <v>45910.822935046293</v>
      </c>
      <c r="B212" s="1">
        <v>45910.827170925928</v>
      </c>
      <c r="C212" t="s">
        <v>2064</v>
      </c>
      <c r="D212">
        <v>22.083628999999998</v>
      </c>
      <c r="E212">
        <v>79.549527999999995</v>
      </c>
      <c r="F212">
        <v>585.0999755859375</v>
      </c>
      <c r="G212">
        <v>13.991000175476071</v>
      </c>
      <c r="H212" s="1">
        <v>45910</v>
      </c>
      <c r="I212" t="s">
        <v>625</v>
      </c>
      <c r="L212" t="s">
        <v>299</v>
      </c>
      <c r="M212" t="s">
        <v>2065</v>
      </c>
      <c r="N212" t="s">
        <v>2065</v>
      </c>
      <c r="O212" t="s">
        <v>2066</v>
      </c>
      <c r="S212" t="s">
        <v>211</v>
      </c>
      <c r="U212" t="s">
        <v>249</v>
      </c>
      <c r="V212" t="s">
        <v>2067</v>
      </c>
      <c r="W212" t="s">
        <v>2068</v>
      </c>
      <c r="X212" t="s">
        <v>295</v>
      </c>
      <c r="Y212" t="s">
        <v>935</v>
      </c>
      <c r="Z212">
        <v>1</v>
      </c>
      <c r="AA212">
        <v>0</v>
      </c>
      <c r="AB212">
        <v>1</v>
      </c>
      <c r="AC212">
        <v>240</v>
      </c>
      <c r="AD212">
        <v>180</v>
      </c>
      <c r="AE212">
        <v>180</v>
      </c>
      <c r="AF212" t="s">
        <v>210</v>
      </c>
      <c r="AG212" t="s">
        <v>325</v>
      </c>
      <c r="AH212">
        <v>0</v>
      </c>
      <c r="AI212">
        <v>0</v>
      </c>
      <c r="AJ212">
        <v>0</v>
      </c>
      <c r="AK212">
        <v>0</v>
      </c>
      <c r="AL212">
        <v>0</v>
      </c>
      <c r="AM212">
        <v>1</v>
      </c>
      <c r="AN212">
        <v>1</v>
      </c>
      <c r="AO212">
        <v>0</v>
      </c>
      <c r="AP212">
        <v>0</v>
      </c>
      <c r="AR212" t="s">
        <v>302</v>
      </c>
      <c r="AS212">
        <v>24</v>
      </c>
      <c r="AT212">
        <v>15</v>
      </c>
      <c r="AU212" t="s">
        <v>306</v>
      </c>
      <c r="AV212" t="s">
        <v>213</v>
      </c>
      <c r="AW212">
        <v>1</v>
      </c>
      <c r="AX212">
        <v>0</v>
      </c>
      <c r="AY212">
        <v>0</v>
      </c>
      <c r="AZ212">
        <v>0</v>
      </c>
      <c r="BA212">
        <v>0</v>
      </c>
      <c r="BC212" t="s">
        <v>341</v>
      </c>
      <c r="BD212" t="s">
        <v>327</v>
      </c>
      <c r="BE212">
        <v>0</v>
      </c>
      <c r="BF212">
        <v>0</v>
      </c>
      <c r="BG212">
        <v>0</v>
      </c>
      <c r="BH212">
        <v>0</v>
      </c>
      <c r="BI212">
        <v>0</v>
      </c>
      <c r="BJ212">
        <v>1</v>
      </c>
      <c r="BK212" t="s">
        <v>216</v>
      </c>
      <c r="BL212" t="s">
        <v>217</v>
      </c>
      <c r="BM212" t="s">
        <v>218</v>
      </c>
      <c r="BN212" t="s">
        <v>219</v>
      </c>
      <c r="BO212" t="s">
        <v>288</v>
      </c>
      <c r="BP212" t="s">
        <v>221</v>
      </c>
      <c r="BQ212" t="s">
        <v>222</v>
      </c>
      <c r="BS212" t="s">
        <v>222</v>
      </c>
      <c r="BT212" t="s">
        <v>223</v>
      </c>
      <c r="BU212" t="s">
        <v>224</v>
      </c>
      <c r="BV212" t="s">
        <v>225</v>
      </c>
      <c r="BW212" t="s">
        <v>222</v>
      </c>
      <c r="CF212" t="s">
        <v>226</v>
      </c>
      <c r="CG212">
        <v>0</v>
      </c>
      <c r="CH212">
        <v>0</v>
      </c>
      <c r="CI212">
        <v>1</v>
      </c>
      <c r="CJ212">
        <v>0</v>
      </c>
      <c r="CK212">
        <v>0</v>
      </c>
      <c r="CL212" t="s">
        <v>263</v>
      </c>
      <c r="CM212" t="s">
        <v>228</v>
      </c>
      <c r="CN212" t="s">
        <v>229</v>
      </c>
      <c r="CO212" t="s">
        <v>230</v>
      </c>
      <c r="CP212" t="s">
        <v>231</v>
      </c>
      <c r="CQ212">
        <v>14</v>
      </c>
      <c r="CR212" t="s">
        <v>222</v>
      </c>
      <c r="CV212" t="s">
        <v>328</v>
      </c>
      <c r="CW212" t="s">
        <v>329</v>
      </c>
      <c r="CX212" t="s">
        <v>330</v>
      </c>
      <c r="GC212" t="s">
        <v>2069</v>
      </c>
      <c r="GD212" t="s">
        <v>2070</v>
      </c>
      <c r="GE212" t="s">
        <v>295</v>
      </c>
      <c r="GF212" t="s">
        <v>295</v>
      </c>
      <c r="GM212">
        <v>701953417</v>
      </c>
      <c r="GN212" t="s">
        <v>2071</v>
      </c>
      <c r="GO212" s="1">
        <v>45910.598032407397</v>
      </c>
      <c r="GR212" t="s">
        <v>240</v>
      </c>
      <c r="GT212" t="s">
        <v>1427</v>
      </c>
      <c r="GV212" t="s">
        <v>2072</v>
      </c>
      <c r="GW212">
        <v>211</v>
      </c>
    </row>
    <row r="213" spans="1:205" x14ac:dyDescent="0.3">
      <c r="A213" s="1">
        <v>45910.827172361111</v>
      </c>
      <c r="B213" s="1">
        <v>45910.83206872685</v>
      </c>
      <c r="C213" t="s">
        <v>2073</v>
      </c>
      <c r="D213">
        <v>22.083670000000001</v>
      </c>
      <c r="E213">
        <v>79.549522999999994</v>
      </c>
      <c r="F213">
        <v>585.0999755859375</v>
      </c>
      <c r="G213">
        <v>15.18099975585938</v>
      </c>
      <c r="H213" s="1">
        <v>45910</v>
      </c>
      <c r="I213" t="s">
        <v>625</v>
      </c>
      <c r="L213" t="s">
        <v>201</v>
      </c>
      <c r="M213" t="s">
        <v>1027</v>
      </c>
      <c r="N213" t="s">
        <v>1027</v>
      </c>
      <c r="O213" t="s">
        <v>2074</v>
      </c>
      <c r="P213" t="s">
        <v>2075</v>
      </c>
      <c r="Q213" t="s">
        <v>206</v>
      </c>
      <c r="R213" t="s">
        <v>207</v>
      </c>
      <c r="U213" t="s">
        <v>249</v>
      </c>
      <c r="Y213" t="s">
        <v>281</v>
      </c>
      <c r="Z213">
        <v>1</v>
      </c>
      <c r="AA213">
        <v>0</v>
      </c>
      <c r="AB213">
        <v>0</v>
      </c>
      <c r="AC213">
        <v>204</v>
      </c>
      <c r="AD213">
        <v>204</v>
      </c>
      <c r="AE213">
        <v>204</v>
      </c>
      <c r="AF213" t="s">
        <v>210</v>
      </c>
      <c r="AG213" t="s">
        <v>211</v>
      </c>
      <c r="AH213">
        <v>0</v>
      </c>
      <c r="AI213">
        <v>0</v>
      </c>
      <c r="AJ213">
        <v>0</v>
      </c>
      <c r="AK213">
        <v>0</v>
      </c>
      <c r="AL213">
        <v>0</v>
      </c>
      <c r="AM213">
        <v>0</v>
      </c>
      <c r="AN213">
        <v>1</v>
      </c>
      <c r="AO213">
        <v>0</v>
      </c>
      <c r="AP213">
        <v>0</v>
      </c>
      <c r="AR213" t="s">
        <v>211</v>
      </c>
      <c r="AS213">
        <v>10</v>
      </c>
      <c r="AT213">
        <v>10</v>
      </c>
      <c r="AU213" t="s">
        <v>253</v>
      </c>
      <c r="AV213" t="s">
        <v>254</v>
      </c>
      <c r="AW213">
        <v>1</v>
      </c>
      <c r="AX213">
        <v>0</v>
      </c>
      <c r="AY213">
        <v>1</v>
      </c>
      <c r="AZ213">
        <v>1</v>
      </c>
      <c r="BA213">
        <v>0</v>
      </c>
      <c r="BC213" t="s">
        <v>308</v>
      </c>
      <c r="BD213" t="s">
        <v>215</v>
      </c>
      <c r="BE213">
        <v>1</v>
      </c>
      <c r="BF213">
        <v>0</v>
      </c>
      <c r="BG213">
        <v>0</v>
      </c>
      <c r="BH213">
        <v>0</v>
      </c>
      <c r="BI213">
        <v>0</v>
      </c>
      <c r="BJ213">
        <v>0</v>
      </c>
      <c r="BK213" t="s">
        <v>216</v>
      </c>
      <c r="BL213" t="s">
        <v>217</v>
      </c>
      <c r="BM213" t="s">
        <v>218</v>
      </c>
      <c r="BN213" t="s">
        <v>219</v>
      </c>
      <c r="BO213" t="s">
        <v>288</v>
      </c>
      <c r="BP213" t="s">
        <v>221</v>
      </c>
      <c r="BQ213" t="s">
        <v>222</v>
      </c>
      <c r="BS213" t="s">
        <v>258</v>
      </c>
      <c r="BT213" t="s">
        <v>490</v>
      </c>
      <c r="BU213" t="s">
        <v>224</v>
      </c>
      <c r="BV213" t="s">
        <v>225</v>
      </c>
      <c r="BW213" t="s">
        <v>222</v>
      </c>
      <c r="CF213" t="s">
        <v>262</v>
      </c>
      <c r="CG213">
        <v>1</v>
      </c>
      <c r="CH213">
        <v>1</v>
      </c>
      <c r="CI213">
        <v>1</v>
      </c>
      <c r="CJ213">
        <v>1</v>
      </c>
      <c r="CK213">
        <v>0</v>
      </c>
      <c r="CL213" t="s">
        <v>263</v>
      </c>
      <c r="CM213" t="s">
        <v>228</v>
      </c>
      <c r="CN213" t="s">
        <v>229</v>
      </c>
      <c r="CO213" t="s">
        <v>230</v>
      </c>
      <c r="CP213" t="s">
        <v>381</v>
      </c>
      <c r="CQ213">
        <v>4</v>
      </c>
      <c r="CR213" t="s">
        <v>222</v>
      </c>
      <c r="CV213" t="s">
        <v>232</v>
      </c>
      <c r="CW213" t="s">
        <v>367</v>
      </c>
      <c r="CX213" t="s">
        <v>234</v>
      </c>
      <c r="GC213" t="s">
        <v>2076</v>
      </c>
      <c r="GD213" t="s">
        <v>2077</v>
      </c>
      <c r="GE213" t="s">
        <v>295</v>
      </c>
      <c r="GF213" t="s">
        <v>295</v>
      </c>
      <c r="GM213">
        <v>701957656</v>
      </c>
      <c r="GN213" t="s">
        <v>2078</v>
      </c>
      <c r="GO213" s="1">
        <v>45910.60292824074</v>
      </c>
      <c r="GR213" t="s">
        <v>240</v>
      </c>
      <c r="GT213" t="s">
        <v>1427</v>
      </c>
      <c r="GV213" t="s">
        <v>2079</v>
      </c>
      <c r="GW213">
        <v>212</v>
      </c>
    </row>
    <row r="214" spans="1:205" x14ac:dyDescent="0.3">
      <c r="A214" s="1">
        <v>45910.832070775461</v>
      </c>
      <c r="B214" s="1">
        <v>45910.837324652777</v>
      </c>
      <c r="C214" t="s">
        <v>2080</v>
      </c>
      <c r="D214">
        <v>22.083646999999999</v>
      </c>
      <c r="E214">
        <v>79.549522999999994</v>
      </c>
      <c r="F214">
        <v>585.0999755859375</v>
      </c>
      <c r="G214">
        <v>18.229000091552731</v>
      </c>
      <c r="H214" s="1">
        <v>45910</v>
      </c>
      <c r="I214" t="s">
        <v>625</v>
      </c>
      <c r="L214" t="s">
        <v>201</v>
      </c>
      <c r="M214" t="s">
        <v>1027</v>
      </c>
      <c r="N214" t="s">
        <v>1027</v>
      </c>
      <c r="O214" t="s">
        <v>2081</v>
      </c>
      <c r="P214" t="s">
        <v>2082</v>
      </c>
      <c r="Q214" t="s">
        <v>206</v>
      </c>
      <c r="R214" t="s">
        <v>207</v>
      </c>
      <c r="U214" t="s">
        <v>249</v>
      </c>
      <c r="Y214" t="s">
        <v>281</v>
      </c>
      <c r="Z214">
        <v>1</v>
      </c>
      <c r="AA214">
        <v>0</v>
      </c>
      <c r="AB214">
        <v>0</v>
      </c>
      <c r="AC214">
        <v>168</v>
      </c>
      <c r="AD214">
        <v>168</v>
      </c>
      <c r="AE214">
        <v>168</v>
      </c>
      <c r="AF214" t="s">
        <v>210</v>
      </c>
      <c r="AG214" t="s">
        <v>251</v>
      </c>
      <c r="AH214">
        <v>0</v>
      </c>
      <c r="AI214">
        <v>0</v>
      </c>
      <c r="AJ214">
        <v>0</v>
      </c>
      <c r="AK214">
        <v>0</v>
      </c>
      <c r="AL214">
        <v>0</v>
      </c>
      <c r="AM214">
        <v>0</v>
      </c>
      <c r="AN214">
        <v>0</v>
      </c>
      <c r="AO214">
        <v>0</v>
      </c>
      <c r="AP214">
        <v>1</v>
      </c>
      <c r="AQ214" t="s">
        <v>2083</v>
      </c>
      <c r="AR214" t="s">
        <v>211</v>
      </c>
      <c r="AS214">
        <v>32</v>
      </c>
      <c r="AT214">
        <v>24</v>
      </c>
      <c r="AU214" t="s">
        <v>212</v>
      </c>
      <c r="AV214" t="s">
        <v>326</v>
      </c>
      <c r="AW214">
        <v>1</v>
      </c>
      <c r="AX214">
        <v>0</v>
      </c>
      <c r="AY214">
        <v>1</v>
      </c>
      <c r="AZ214">
        <v>0</v>
      </c>
      <c r="BA214">
        <v>0</v>
      </c>
      <c r="BC214" t="s">
        <v>214</v>
      </c>
      <c r="BD214" t="s">
        <v>388</v>
      </c>
      <c r="BE214">
        <v>1</v>
      </c>
      <c r="BF214">
        <v>0</v>
      </c>
      <c r="BG214">
        <v>0</v>
      </c>
      <c r="BH214">
        <v>1</v>
      </c>
      <c r="BI214">
        <v>0</v>
      </c>
      <c r="BJ214">
        <v>0</v>
      </c>
      <c r="BK214" t="s">
        <v>216</v>
      </c>
      <c r="BL214" t="s">
        <v>255</v>
      </c>
      <c r="BM214" t="s">
        <v>286</v>
      </c>
      <c r="BN214" t="s">
        <v>219</v>
      </c>
      <c r="BO214" t="s">
        <v>288</v>
      </c>
      <c r="BP214" t="s">
        <v>221</v>
      </c>
      <c r="BQ214" t="s">
        <v>222</v>
      </c>
      <c r="BS214" t="s">
        <v>258</v>
      </c>
      <c r="BT214" t="s">
        <v>490</v>
      </c>
      <c r="BU214" t="s">
        <v>224</v>
      </c>
      <c r="BV214" t="s">
        <v>225</v>
      </c>
      <c r="BW214" t="s">
        <v>222</v>
      </c>
      <c r="CF214" t="s">
        <v>262</v>
      </c>
      <c r="CG214">
        <v>1</v>
      </c>
      <c r="CH214">
        <v>1</v>
      </c>
      <c r="CI214">
        <v>1</v>
      </c>
      <c r="CJ214">
        <v>1</v>
      </c>
      <c r="CK214">
        <v>0</v>
      </c>
      <c r="CL214" t="s">
        <v>227</v>
      </c>
      <c r="CM214" t="s">
        <v>228</v>
      </c>
      <c r="CN214" t="s">
        <v>229</v>
      </c>
      <c r="CO214" t="s">
        <v>230</v>
      </c>
      <c r="CP214" t="s">
        <v>266</v>
      </c>
      <c r="CQ214">
        <v>7</v>
      </c>
      <c r="CR214" t="s">
        <v>222</v>
      </c>
      <c r="CV214" t="s">
        <v>398</v>
      </c>
      <c r="CW214" t="s">
        <v>329</v>
      </c>
      <c r="CX214" t="s">
        <v>330</v>
      </c>
      <c r="GC214" t="s">
        <v>2084</v>
      </c>
      <c r="GD214" t="s">
        <v>2085</v>
      </c>
      <c r="GE214" t="s">
        <v>295</v>
      </c>
      <c r="GF214" t="s">
        <v>295</v>
      </c>
      <c r="GM214">
        <v>701961834</v>
      </c>
      <c r="GN214" t="s">
        <v>2086</v>
      </c>
      <c r="GO214" s="1">
        <v>45910.608182870368</v>
      </c>
      <c r="GR214" t="s">
        <v>240</v>
      </c>
      <c r="GT214" t="s">
        <v>1427</v>
      </c>
      <c r="GV214" t="s">
        <v>2087</v>
      </c>
      <c r="GW214">
        <v>213</v>
      </c>
    </row>
    <row r="215" spans="1:205" x14ac:dyDescent="0.3">
      <c r="A215" s="1">
        <v>45910.376641099538</v>
      </c>
      <c r="B215" s="1">
        <v>45910.884550196759</v>
      </c>
      <c r="H215" s="1">
        <v>45910</v>
      </c>
      <c r="I215" t="s">
        <v>1159</v>
      </c>
      <c r="L215" t="s">
        <v>299</v>
      </c>
      <c r="M215" t="s">
        <v>1246</v>
      </c>
      <c r="N215" t="s">
        <v>1246</v>
      </c>
      <c r="O215" t="s">
        <v>2088</v>
      </c>
      <c r="S215" t="s">
        <v>211</v>
      </c>
      <c r="U215" t="s">
        <v>208</v>
      </c>
      <c r="V215" t="s">
        <v>2089</v>
      </c>
      <c r="W215" t="s">
        <v>2090</v>
      </c>
      <c r="X215" t="s">
        <v>207</v>
      </c>
      <c r="Y215" t="s">
        <v>281</v>
      </c>
      <c r="Z215">
        <v>1</v>
      </c>
      <c r="AA215">
        <v>0</v>
      </c>
      <c r="AB215">
        <v>0</v>
      </c>
      <c r="AC215">
        <v>240</v>
      </c>
      <c r="AD215">
        <v>192</v>
      </c>
      <c r="AE215">
        <v>192</v>
      </c>
      <c r="AF215" t="s">
        <v>210</v>
      </c>
      <c r="AG215" t="s">
        <v>211</v>
      </c>
      <c r="AH215">
        <v>0</v>
      </c>
      <c r="AI215">
        <v>0</v>
      </c>
      <c r="AJ215">
        <v>0</v>
      </c>
      <c r="AK215">
        <v>0</v>
      </c>
      <c r="AL215">
        <v>0</v>
      </c>
      <c r="AM215">
        <v>0</v>
      </c>
      <c r="AN215">
        <v>1</v>
      </c>
      <c r="AO215">
        <v>0</v>
      </c>
      <c r="AP215">
        <v>0</v>
      </c>
      <c r="AR215" t="s">
        <v>211</v>
      </c>
      <c r="AS215">
        <v>60</v>
      </c>
      <c r="AT215">
        <v>23</v>
      </c>
      <c r="AU215" t="s">
        <v>212</v>
      </c>
      <c r="AV215" t="s">
        <v>254</v>
      </c>
      <c r="AW215">
        <v>1</v>
      </c>
      <c r="AX215">
        <v>0</v>
      </c>
      <c r="AY215">
        <v>1</v>
      </c>
      <c r="AZ215">
        <v>1</v>
      </c>
      <c r="BA215">
        <v>0</v>
      </c>
      <c r="BC215" t="s">
        <v>308</v>
      </c>
      <c r="BD215" t="s">
        <v>514</v>
      </c>
      <c r="BE215">
        <v>1</v>
      </c>
      <c r="BF215">
        <v>0</v>
      </c>
      <c r="BG215">
        <v>1</v>
      </c>
      <c r="BH215">
        <v>0</v>
      </c>
      <c r="BI215">
        <v>1</v>
      </c>
      <c r="BJ215">
        <v>0</v>
      </c>
      <c r="BK215" t="s">
        <v>216</v>
      </c>
      <c r="BL215" t="s">
        <v>408</v>
      </c>
      <c r="BM215" t="s">
        <v>310</v>
      </c>
      <c r="BN215" t="s">
        <v>409</v>
      </c>
      <c r="BO215" t="s">
        <v>257</v>
      </c>
      <c r="BP215" t="s">
        <v>311</v>
      </c>
      <c r="BQ215" t="s">
        <v>222</v>
      </c>
      <c r="BS215" t="s">
        <v>258</v>
      </c>
      <c r="BT215" t="s">
        <v>259</v>
      </c>
      <c r="BU215" t="s">
        <v>224</v>
      </c>
      <c r="BV215" t="s">
        <v>225</v>
      </c>
      <c r="BW215" t="s">
        <v>222</v>
      </c>
      <c r="CF215" t="s">
        <v>262</v>
      </c>
      <c r="CG215">
        <v>1</v>
      </c>
      <c r="CH215">
        <v>1</v>
      </c>
      <c r="CI215">
        <v>1</v>
      </c>
      <c r="CJ215">
        <v>1</v>
      </c>
      <c r="CK215">
        <v>0</v>
      </c>
      <c r="CL215" t="s">
        <v>227</v>
      </c>
      <c r="CM215" t="s">
        <v>228</v>
      </c>
      <c r="CN215" t="s">
        <v>229</v>
      </c>
      <c r="CO215" t="s">
        <v>230</v>
      </c>
      <c r="CP215" t="s">
        <v>231</v>
      </c>
      <c r="CQ215">
        <v>19</v>
      </c>
      <c r="CR215" t="s">
        <v>222</v>
      </c>
      <c r="CV215" t="s">
        <v>398</v>
      </c>
      <c r="CW215" t="s">
        <v>329</v>
      </c>
      <c r="CX215" t="s">
        <v>368</v>
      </c>
      <c r="GC215" t="s">
        <v>2091</v>
      </c>
      <c r="GD215" t="s">
        <v>2092</v>
      </c>
      <c r="GE215" t="s">
        <v>295</v>
      </c>
      <c r="GM215">
        <v>701996548</v>
      </c>
      <c r="GN215" t="s">
        <v>2093</v>
      </c>
      <c r="GO215" s="1">
        <v>45910.655405092592</v>
      </c>
      <c r="GR215" t="s">
        <v>240</v>
      </c>
      <c r="GT215" t="s">
        <v>1943</v>
      </c>
      <c r="GV215" t="s">
        <v>2094</v>
      </c>
      <c r="GW215">
        <v>214</v>
      </c>
    </row>
    <row r="216" spans="1:205" x14ac:dyDescent="0.3">
      <c r="A216" s="1">
        <v>45910.884550925934</v>
      </c>
      <c r="B216" s="1">
        <v>45910.891471006937</v>
      </c>
      <c r="H216" s="1">
        <v>45910</v>
      </c>
      <c r="I216" t="s">
        <v>1159</v>
      </c>
      <c r="L216" t="s">
        <v>299</v>
      </c>
      <c r="M216" t="s">
        <v>1246</v>
      </c>
      <c r="N216" t="s">
        <v>1246</v>
      </c>
      <c r="O216" t="s">
        <v>2088</v>
      </c>
      <c r="S216" t="s">
        <v>283</v>
      </c>
      <c r="U216" t="s">
        <v>249</v>
      </c>
      <c r="V216" t="s">
        <v>2095</v>
      </c>
      <c r="W216" t="s">
        <v>2096</v>
      </c>
      <c r="X216" t="s">
        <v>295</v>
      </c>
      <c r="Y216" t="s">
        <v>716</v>
      </c>
      <c r="Z216">
        <v>0</v>
      </c>
      <c r="AA216">
        <v>1</v>
      </c>
      <c r="AB216">
        <v>1</v>
      </c>
      <c r="AC216">
        <v>204</v>
      </c>
      <c r="AD216">
        <v>24</v>
      </c>
      <c r="AE216">
        <v>204</v>
      </c>
      <c r="AF216" t="s">
        <v>210</v>
      </c>
      <c r="AG216" t="s">
        <v>283</v>
      </c>
      <c r="AH216">
        <v>1</v>
      </c>
      <c r="AI216">
        <v>0</v>
      </c>
      <c r="AJ216">
        <v>0</v>
      </c>
      <c r="AK216">
        <v>0</v>
      </c>
      <c r="AL216">
        <v>0</v>
      </c>
      <c r="AM216">
        <v>0</v>
      </c>
      <c r="AN216">
        <v>0</v>
      </c>
      <c r="AO216">
        <v>0</v>
      </c>
      <c r="AP216">
        <v>0</v>
      </c>
      <c r="AR216" t="s">
        <v>283</v>
      </c>
      <c r="AS216">
        <v>78</v>
      </c>
      <c r="AT216">
        <v>45</v>
      </c>
      <c r="AU216" t="s">
        <v>306</v>
      </c>
      <c r="AV216" t="s">
        <v>284</v>
      </c>
      <c r="AW216">
        <v>1</v>
      </c>
      <c r="AX216">
        <v>1</v>
      </c>
      <c r="AY216">
        <v>0</v>
      </c>
      <c r="AZ216">
        <v>0</v>
      </c>
      <c r="BA216">
        <v>0</v>
      </c>
      <c r="BC216" t="s">
        <v>214</v>
      </c>
      <c r="BD216" t="s">
        <v>327</v>
      </c>
      <c r="BE216">
        <v>0</v>
      </c>
      <c r="BF216">
        <v>0</v>
      </c>
      <c r="BG216">
        <v>0</v>
      </c>
      <c r="BH216">
        <v>0</v>
      </c>
      <c r="BI216">
        <v>0</v>
      </c>
      <c r="BJ216">
        <v>1</v>
      </c>
      <c r="BK216" t="s">
        <v>216</v>
      </c>
      <c r="BL216" t="s">
        <v>217</v>
      </c>
      <c r="BM216" t="s">
        <v>286</v>
      </c>
      <c r="BN216" t="s">
        <v>219</v>
      </c>
      <c r="BO216" t="s">
        <v>220</v>
      </c>
      <c r="BP216" t="s">
        <v>221</v>
      </c>
      <c r="BQ216" t="s">
        <v>222</v>
      </c>
      <c r="BS216" t="s">
        <v>258</v>
      </c>
      <c r="BT216" t="s">
        <v>223</v>
      </c>
      <c r="BU216" t="s">
        <v>224</v>
      </c>
      <c r="BV216" t="s">
        <v>225</v>
      </c>
      <c r="BW216" t="s">
        <v>222</v>
      </c>
      <c r="CF216" t="s">
        <v>479</v>
      </c>
      <c r="CG216">
        <v>0</v>
      </c>
      <c r="CH216">
        <v>0</v>
      </c>
      <c r="CI216">
        <v>0</v>
      </c>
      <c r="CJ216">
        <v>1</v>
      </c>
      <c r="CK216">
        <v>0</v>
      </c>
      <c r="CL216" t="s">
        <v>345</v>
      </c>
      <c r="CM216" t="s">
        <v>346</v>
      </c>
      <c r="CN216" t="s">
        <v>229</v>
      </c>
      <c r="CO216" t="s">
        <v>230</v>
      </c>
      <c r="CP216" t="s">
        <v>266</v>
      </c>
      <c r="CQ216">
        <v>37</v>
      </c>
      <c r="CR216" t="s">
        <v>222</v>
      </c>
      <c r="CV216" t="s">
        <v>232</v>
      </c>
      <c r="CW216" t="s">
        <v>233</v>
      </c>
      <c r="CX216" t="s">
        <v>269</v>
      </c>
      <c r="GC216" t="s">
        <v>2097</v>
      </c>
      <c r="GD216" t="s">
        <v>2098</v>
      </c>
      <c r="GE216" t="s">
        <v>295</v>
      </c>
      <c r="GM216">
        <v>702001196</v>
      </c>
      <c r="GN216" t="s">
        <v>2099</v>
      </c>
      <c r="GO216" s="1">
        <v>45910.662326388891</v>
      </c>
      <c r="GR216" t="s">
        <v>240</v>
      </c>
      <c r="GT216" t="s">
        <v>1943</v>
      </c>
      <c r="GV216" t="s">
        <v>2100</v>
      </c>
      <c r="GW216">
        <v>215</v>
      </c>
    </row>
    <row r="217" spans="1:205" x14ac:dyDescent="0.3">
      <c r="A217" s="1">
        <v>45910.891472037038</v>
      </c>
      <c r="B217" s="1">
        <v>45910.903769317127</v>
      </c>
      <c r="H217" s="1">
        <v>45910</v>
      </c>
      <c r="I217" t="s">
        <v>1159</v>
      </c>
      <c r="L217" t="s">
        <v>201</v>
      </c>
      <c r="M217" t="s">
        <v>337</v>
      </c>
      <c r="N217" t="s">
        <v>2101</v>
      </c>
      <c r="O217" t="s">
        <v>2102</v>
      </c>
      <c r="P217" t="s">
        <v>2103</v>
      </c>
      <c r="Q217" t="s">
        <v>280</v>
      </c>
      <c r="R217" t="s">
        <v>207</v>
      </c>
      <c r="U217" t="s">
        <v>249</v>
      </c>
      <c r="Y217" t="s">
        <v>281</v>
      </c>
      <c r="Z217">
        <v>1</v>
      </c>
      <c r="AA217">
        <v>0</v>
      </c>
      <c r="AB217">
        <v>0</v>
      </c>
      <c r="AC217">
        <v>360</v>
      </c>
      <c r="AD217">
        <v>252</v>
      </c>
      <c r="AE217">
        <v>144</v>
      </c>
      <c r="AF217" t="s">
        <v>210</v>
      </c>
      <c r="AG217" t="s">
        <v>282</v>
      </c>
      <c r="AH217">
        <v>0</v>
      </c>
      <c r="AI217">
        <v>0</v>
      </c>
      <c r="AJ217">
        <v>0</v>
      </c>
      <c r="AK217">
        <v>0</v>
      </c>
      <c r="AL217">
        <v>0</v>
      </c>
      <c r="AM217">
        <v>0</v>
      </c>
      <c r="AN217">
        <v>0</v>
      </c>
      <c r="AO217">
        <v>1</v>
      </c>
      <c r="AP217">
        <v>0</v>
      </c>
      <c r="AR217" t="s">
        <v>282</v>
      </c>
      <c r="AS217">
        <v>44</v>
      </c>
      <c r="AT217">
        <v>28</v>
      </c>
      <c r="AU217" t="s">
        <v>306</v>
      </c>
      <c r="AV217" t="s">
        <v>284</v>
      </c>
      <c r="AW217">
        <v>1</v>
      </c>
      <c r="AX217">
        <v>1</v>
      </c>
      <c r="AY217">
        <v>0</v>
      </c>
      <c r="AZ217">
        <v>0</v>
      </c>
      <c r="BA217">
        <v>0</v>
      </c>
      <c r="BC217" t="s">
        <v>341</v>
      </c>
      <c r="BD217" t="s">
        <v>327</v>
      </c>
      <c r="BE217">
        <v>0</v>
      </c>
      <c r="BF217">
        <v>0</v>
      </c>
      <c r="BG217">
        <v>0</v>
      </c>
      <c r="BH217">
        <v>0</v>
      </c>
      <c r="BI217">
        <v>0</v>
      </c>
      <c r="BJ217">
        <v>1</v>
      </c>
      <c r="BK217" t="s">
        <v>216</v>
      </c>
      <c r="BL217" t="s">
        <v>217</v>
      </c>
      <c r="BM217" t="s">
        <v>286</v>
      </c>
      <c r="BN217" t="s">
        <v>287</v>
      </c>
      <c r="BO217" t="s">
        <v>220</v>
      </c>
      <c r="BP217" t="s">
        <v>221</v>
      </c>
      <c r="BQ217" t="s">
        <v>222</v>
      </c>
      <c r="BS217" t="s">
        <v>258</v>
      </c>
      <c r="BT217" t="s">
        <v>223</v>
      </c>
      <c r="BU217" t="s">
        <v>448</v>
      </c>
      <c r="BV217" t="s">
        <v>225</v>
      </c>
      <c r="BW217" t="s">
        <v>222</v>
      </c>
      <c r="CF217" t="s">
        <v>355</v>
      </c>
      <c r="CG217">
        <v>0</v>
      </c>
      <c r="CH217">
        <v>0</v>
      </c>
      <c r="CI217">
        <v>0</v>
      </c>
      <c r="CJ217">
        <v>0</v>
      </c>
      <c r="CK217">
        <v>1</v>
      </c>
      <c r="CL217" t="s">
        <v>345</v>
      </c>
      <c r="CM217" t="s">
        <v>264</v>
      </c>
      <c r="CN217" t="s">
        <v>229</v>
      </c>
      <c r="CO217" t="s">
        <v>230</v>
      </c>
      <c r="CP217" t="s">
        <v>266</v>
      </c>
      <c r="CQ217">
        <v>23</v>
      </c>
      <c r="CR217" t="s">
        <v>222</v>
      </c>
      <c r="CV217" t="s">
        <v>398</v>
      </c>
      <c r="CW217" t="s">
        <v>329</v>
      </c>
      <c r="CX217" t="s">
        <v>368</v>
      </c>
      <c r="GC217" t="s">
        <v>2104</v>
      </c>
      <c r="GD217" t="s">
        <v>2105</v>
      </c>
      <c r="GE217" t="s">
        <v>295</v>
      </c>
      <c r="GM217">
        <v>702009865</v>
      </c>
      <c r="GN217" t="s">
        <v>2106</v>
      </c>
      <c r="GO217" s="1">
        <v>45910.674629629633</v>
      </c>
      <c r="GR217" t="s">
        <v>240</v>
      </c>
      <c r="GT217" t="s">
        <v>1943</v>
      </c>
      <c r="GV217" t="s">
        <v>2107</v>
      </c>
      <c r="GW217">
        <v>216</v>
      </c>
    </row>
    <row r="218" spans="1:205" x14ac:dyDescent="0.3">
      <c r="A218" s="1">
        <v>45910.903770636571</v>
      </c>
      <c r="B218" s="1">
        <v>45910.910315752313</v>
      </c>
      <c r="H218" s="1">
        <v>45910</v>
      </c>
      <c r="I218" t="s">
        <v>1159</v>
      </c>
      <c r="L218" t="s">
        <v>299</v>
      </c>
      <c r="M218" t="s">
        <v>337</v>
      </c>
      <c r="N218" t="s">
        <v>2101</v>
      </c>
      <c r="O218" t="s">
        <v>2102</v>
      </c>
      <c r="S218" t="s">
        <v>211</v>
      </c>
      <c r="U218" t="s">
        <v>249</v>
      </c>
      <c r="V218" t="s">
        <v>2108</v>
      </c>
      <c r="W218" t="s">
        <v>2109</v>
      </c>
      <c r="X218" t="s">
        <v>295</v>
      </c>
      <c r="Y218" t="s">
        <v>209</v>
      </c>
      <c r="Z218">
        <v>0</v>
      </c>
      <c r="AA218">
        <v>0</v>
      </c>
      <c r="AB218">
        <v>1</v>
      </c>
      <c r="AC218">
        <v>216</v>
      </c>
      <c r="AD218">
        <v>216</v>
      </c>
      <c r="AE218">
        <v>216</v>
      </c>
      <c r="AF218" t="s">
        <v>434</v>
      </c>
      <c r="AG218" t="s">
        <v>211</v>
      </c>
      <c r="AH218">
        <v>0</v>
      </c>
      <c r="AI218">
        <v>0</v>
      </c>
      <c r="AJ218">
        <v>0</v>
      </c>
      <c r="AK218">
        <v>0</v>
      </c>
      <c r="AL218">
        <v>0</v>
      </c>
      <c r="AM218">
        <v>0</v>
      </c>
      <c r="AN218">
        <v>1</v>
      </c>
      <c r="AO218">
        <v>0</v>
      </c>
      <c r="AP218">
        <v>0</v>
      </c>
      <c r="AR218" t="s">
        <v>211</v>
      </c>
      <c r="AS218">
        <v>78</v>
      </c>
      <c r="AT218">
        <v>30</v>
      </c>
      <c r="AU218" t="s">
        <v>253</v>
      </c>
      <c r="AV218" t="s">
        <v>284</v>
      </c>
      <c r="AW218">
        <v>1</v>
      </c>
      <c r="AX218">
        <v>1</v>
      </c>
      <c r="AY218">
        <v>0</v>
      </c>
      <c r="AZ218">
        <v>0</v>
      </c>
      <c r="BA218">
        <v>0</v>
      </c>
      <c r="BC218" t="s">
        <v>214</v>
      </c>
      <c r="BD218" t="s">
        <v>215</v>
      </c>
      <c r="BE218">
        <v>1</v>
      </c>
      <c r="BF218">
        <v>0</v>
      </c>
      <c r="BG218">
        <v>0</v>
      </c>
      <c r="BH218">
        <v>0</v>
      </c>
      <c r="BI218">
        <v>0</v>
      </c>
      <c r="BJ218">
        <v>0</v>
      </c>
      <c r="BK218" t="s">
        <v>216</v>
      </c>
      <c r="BL218" t="s">
        <v>408</v>
      </c>
      <c r="BM218" t="s">
        <v>286</v>
      </c>
      <c r="BN218" t="s">
        <v>409</v>
      </c>
      <c r="BO218" t="s">
        <v>220</v>
      </c>
      <c r="BP218" t="s">
        <v>221</v>
      </c>
      <c r="BQ218" t="s">
        <v>222</v>
      </c>
      <c r="BS218" t="s">
        <v>258</v>
      </c>
      <c r="BT218" t="s">
        <v>223</v>
      </c>
      <c r="BU218" t="s">
        <v>224</v>
      </c>
      <c r="BV218" t="s">
        <v>225</v>
      </c>
      <c r="BW218" t="s">
        <v>222</v>
      </c>
      <c r="CF218" t="s">
        <v>226</v>
      </c>
      <c r="CG218">
        <v>0</v>
      </c>
      <c r="CH218">
        <v>0</v>
      </c>
      <c r="CI218">
        <v>1</v>
      </c>
      <c r="CJ218">
        <v>0</v>
      </c>
      <c r="CK218">
        <v>0</v>
      </c>
      <c r="CL218" t="s">
        <v>227</v>
      </c>
      <c r="CM218" t="s">
        <v>228</v>
      </c>
      <c r="CN218" t="s">
        <v>229</v>
      </c>
      <c r="CO218" t="s">
        <v>230</v>
      </c>
      <c r="CP218" t="s">
        <v>231</v>
      </c>
      <c r="CQ218">
        <v>22</v>
      </c>
      <c r="CR218" t="s">
        <v>222</v>
      </c>
      <c r="CV218" t="s">
        <v>267</v>
      </c>
      <c r="CW218" t="s">
        <v>367</v>
      </c>
      <c r="CX218" t="s">
        <v>269</v>
      </c>
      <c r="GC218" t="s">
        <v>2110</v>
      </c>
      <c r="GD218" t="s">
        <v>2111</v>
      </c>
      <c r="GE218" t="s">
        <v>295</v>
      </c>
      <c r="GM218">
        <v>702014345</v>
      </c>
      <c r="GN218" t="s">
        <v>2112</v>
      </c>
      <c r="GO218" s="1">
        <v>45910.681180555563</v>
      </c>
      <c r="GR218" t="s">
        <v>240</v>
      </c>
      <c r="GT218" t="s">
        <v>1943</v>
      </c>
      <c r="GV218" t="s">
        <v>2113</v>
      </c>
      <c r="GW218">
        <v>217</v>
      </c>
    </row>
    <row r="219" spans="1:205" x14ac:dyDescent="0.3">
      <c r="A219" s="1">
        <v>45910.910316990739</v>
      </c>
      <c r="B219" s="1">
        <v>45910.919327326388</v>
      </c>
      <c r="H219" s="1">
        <v>45910</v>
      </c>
      <c r="I219" t="s">
        <v>1159</v>
      </c>
      <c r="L219" t="s">
        <v>201</v>
      </c>
      <c r="M219" t="s">
        <v>337</v>
      </c>
      <c r="N219" t="s">
        <v>2101</v>
      </c>
      <c r="O219" t="s">
        <v>2114</v>
      </c>
      <c r="P219" t="s">
        <v>2115</v>
      </c>
      <c r="Q219" t="s">
        <v>280</v>
      </c>
      <c r="R219" t="s">
        <v>207</v>
      </c>
      <c r="U219" t="s">
        <v>249</v>
      </c>
      <c r="Y219" t="s">
        <v>281</v>
      </c>
      <c r="Z219">
        <v>1</v>
      </c>
      <c r="AA219">
        <v>0</v>
      </c>
      <c r="AB219">
        <v>0</v>
      </c>
      <c r="AC219">
        <v>288</v>
      </c>
      <c r="AD219">
        <v>288</v>
      </c>
      <c r="AE219">
        <v>288</v>
      </c>
      <c r="AF219" t="s">
        <v>210</v>
      </c>
      <c r="AG219" t="s">
        <v>282</v>
      </c>
      <c r="AH219">
        <v>0</v>
      </c>
      <c r="AI219">
        <v>0</v>
      </c>
      <c r="AJ219">
        <v>0</v>
      </c>
      <c r="AK219">
        <v>0</v>
      </c>
      <c r="AL219">
        <v>0</v>
      </c>
      <c r="AM219">
        <v>0</v>
      </c>
      <c r="AN219">
        <v>0</v>
      </c>
      <c r="AO219">
        <v>1</v>
      </c>
      <c r="AP219">
        <v>0</v>
      </c>
      <c r="AR219" t="s">
        <v>282</v>
      </c>
      <c r="AS219">
        <v>27</v>
      </c>
      <c r="AT219">
        <v>17</v>
      </c>
      <c r="AU219" t="s">
        <v>407</v>
      </c>
      <c r="AV219" t="s">
        <v>213</v>
      </c>
      <c r="AW219">
        <v>1</v>
      </c>
      <c r="AX219">
        <v>0</v>
      </c>
      <c r="AY219">
        <v>0</v>
      </c>
      <c r="AZ219">
        <v>0</v>
      </c>
      <c r="BA219">
        <v>0</v>
      </c>
      <c r="BC219" t="s">
        <v>341</v>
      </c>
      <c r="BD219" t="s">
        <v>327</v>
      </c>
      <c r="BE219">
        <v>0</v>
      </c>
      <c r="BF219">
        <v>0</v>
      </c>
      <c r="BG219">
        <v>0</v>
      </c>
      <c r="BH219">
        <v>0</v>
      </c>
      <c r="BI219">
        <v>0</v>
      </c>
      <c r="BJ219">
        <v>1</v>
      </c>
      <c r="BK219" t="s">
        <v>216</v>
      </c>
      <c r="BL219" t="s">
        <v>217</v>
      </c>
      <c r="BM219" t="s">
        <v>218</v>
      </c>
      <c r="BN219" t="s">
        <v>219</v>
      </c>
      <c r="BO219" t="s">
        <v>220</v>
      </c>
      <c r="BP219" t="s">
        <v>221</v>
      </c>
      <c r="BQ219" t="s">
        <v>222</v>
      </c>
      <c r="BS219" t="s">
        <v>258</v>
      </c>
      <c r="BT219" t="s">
        <v>223</v>
      </c>
      <c r="BU219" t="s">
        <v>224</v>
      </c>
      <c r="BV219" t="s">
        <v>225</v>
      </c>
      <c r="BW219" t="s">
        <v>222</v>
      </c>
      <c r="CF219" t="s">
        <v>289</v>
      </c>
      <c r="CG219">
        <v>0</v>
      </c>
      <c r="CH219">
        <v>0</v>
      </c>
      <c r="CI219">
        <v>1</v>
      </c>
      <c r="CJ219">
        <v>1</v>
      </c>
      <c r="CK219">
        <v>0</v>
      </c>
      <c r="CL219" t="s">
        <v>263</v>
      </c>
      <c r="CM219" t="s">
        <v>346</v>
      </c>
      <c r="CN219" t="s">
        <v>229</v>
      </c>
      <c r="CO219" t="s">
        <v>230</v>
      </c>
      <c r="CP219" t="s">
        <v>266</v>
      </c>
      <c r="CQ219">
        <v>12</v>
      </c>
      <c r="CR219" t="s">
        <v>258</v>
      </c>
      <c r="CS219" t="s">
        <v>290</v>
      </c>
      <c r="CT219" t="s">
        <v>563</v>
      </c>
      <c r="CU219" t="s">
        <v>292</v>
      </c>
      <c r="CV219" t="s">
        <v>398</v>
      </c>
      <c r="CW219" t="s">
        <v>329</v>
      </c>
      <c r="CX219" t="s">
        <v>368</v>
      </c>
      <c r="GC219" t="s">
        <v>2116</v>
      </c>
      <c r="GD219" t="s">
        <v>2117</v>
      </c>
      <c r="GE219" t="s">
        <v>295</v>
      </c>
      <c r="GM219">
        <v>702020949</v>
      </c>
      <c r="GN219" t="s">
        <v>2118</v>
      </c>
      <c r="GO219" s="1">
        <v>45910.690185185187</v>
      </c>
      <c r="GR219" t="s">
        <v>240</v>
      </c>
      <c r="GT219" t="s">
        <v>1943</v>
      </c>
      <c r="GV219" t="s">
        <v>2119</v>
      </c>
      <c r="GW219">
        <v>218</v>
      </c>
    </row>
    <row r="220" spans="1:205" x14ac:dyDescent="0.3">
      <c r="A220" s="1">
        <v>45910.91932912037</v>
      </c>
      <c r="B220" s="1">
        <v>45910.929327534723</v>
      </c>
      <c r="H220" s="1">
        <v>45910</v>
      </c>
      <c r="I220" t="s">
        <v>1159</v>
      </c>
      <c r="L220" t="s">
        <v>299</v>
      </c>
      <c r="M220" t="s">
        <v>337</v>
      </c>
      <c r="N220" t="s">
        <v>2101</v>
      </c>
      <c r="O220" t="s">
        <v>2114</v>
      </c>
      <c r="S220" t="s">
        <v>211</v>
      </c>
      <c r="U220" t="s">
        <v>208</v>
      </c>
      <c r="V220" t="s">
        <v>2120</v>
      </c>
      <c r="W220" t="s">
        <v>2121</v>
      </c>
      <c r="X220" t="s">
        <v>295</v>
      </c>
      <c r="Y220" t="s">
        <v>281</v>
      </c>
      <c r="Z220">
        <v>1</v>
      </c>
      <c r="AA220">
        <v>0</v>
      </c>
      <c r="AB220">
        <v>0</v>
      </c>
      <c r="AC220">
        <v>192</v>
      </c>
      <c r="AD220">
        <v>192</v>
      </c>
      <c r="AE220">
        <v>192</v>
      </c>
      <c r="AF220" t="s">
        <v>210</v>
      </c>
      <c r="AG220" t="s">
        <v>211</v>
      </c>
      <c r="AH220">
        <v>0</v>
      </c>
      <c r="AI220">
        <v>0</v>
      </c>
      <c r="AJ220">
        <v>0</v>
      </c>
      <c r="AK220">
        <v>0</v>
      </c>
      <c r="AL220">
        <v>0</v>
      </c>
      <c r="AM220">
        <v>0</v>
      </c>
      <c r="AN220">
        <v>1</v>
      </c>
      <c r="AO220">
        <v>0</v>
      </c>
      <c r="AP220">
        <v>0</v>
      </c>
      <c r="AR220" t="s">
        <v>211</v>
      </c>
      <c r="AS220">
        <v>27</v>
      </c>
      <c r="AT220">
        <v>17</v>
      </c>
      <c r="AU220" t="s">
        <v>253</v>
      </c>
      <c r="AV220" t="s">
        <v>284</v>
      </c>
      <c r="AW220">
        <v>1</v>
      </c>
      <c r="AX220">
        <v>1</v>
      </c>
      <c r="AY220">
        <v>0</v>
      </c>
      <c r="AZ220">
        <v>0</v>
      </c>
      <c r="BA220">
        <v>0</v>
      </c>
      <c r="BC220" t="s">
        <v>341</v>
      </c>
      <c r="BD220" t="s">
        <v>215</v>
      </c>
      <c r="BE220">
        <v>1</v>
      </c>
      <c r="BF220">
        <v>0</v>
      </c>
      <c r="BG220">
        <v>0</v>
      </c>
      <c r="BH220">
        <v>0</v>
      </c>
      <c r="BI220">
        <v>0</v>
      </c>
      <c r="BJ220">
        <v>0</v>
      </c>
      <c r="BK220" t="s">
        <v>216</v>
      </c>
      <c r="BL220" t="s">
        <v>217</v>
      </c>
      <c r="BM220" t="s">
        <v>286</v>
      </c>
      <c r="BN220" t="s">
        <v>287</v>
      </c>
      <c r="BO220" t="s">
        <v>220</v>
      </c>
      <c r="BP220" t="s">
        <v>221</v>
      </c>
      <c r="BQ220" t="s">
        <v>222</v>
      </c>
      <c r="BS220" t="s">
        <v>222</v>
      </c>
      <c r="BT220" t="s">
        <v>223</v>
      </c>
      <c r="BU220" t="s">
        <v>224</v>
      </c>
      <c r="BV220" t="s">
        <v>225</v>
      </c>
      <c r="BW220" t="s">
        <v>222</v>
      </c>
      <c r="CF220" t="s">
        <v>355</v>
      </c>
      <c r="CG220">
        <v>0</v>
      </c>
      <c r="CH220">
        <v>0</v>
      </c>
      <c r="CI220">
        <v>0</v>
      </c>
      <c r="CJ220">
        <v>0</v>
      </c>
      <c r="CK220">
        <v>1</v>
      </c>
      <c r="CL220" t="s">
        <v>345</v>
      </c>
      <c r="CM220" t="s">
        <v>346</v>
      </c>
      <c r="CN220" t="s">
        <v>265</v>
      </c>
      <c r="CO220" t="s">
        <v>230</v>
      </c>
      <c r="CP220" t="s">
        <v>381</v>
      </c>
      <c r="CQ220">
        <v>10</v>
      </c>
      <c r="CR220" t="s">
        <v>258</v>
      </c>
      <c r="CS220" t="s">
        <v>290</v>
      </c>
      <c r="CT220" t="s">
        <v>563</v>
      </c>
      <c r="CU220" t="s">
        <v>292</v>
      </c>
      <c r="CV220" t="s">
        <v>398</v>
      </c>
      <c r="CW220" t="s">
        <v>329</v>
      </c>
      <c r="CX220" t="s">
        <v>368</v>
      </c>
      <c r="GC220" t="s">
        <v>2122</v>
      </c>
      <c r="GD220" t="s">
        <v>2123</v>
      </c>
      <c r="GE220" t="s">
        <v>295</v>
      </c>
      <c r="GM220">
        <v>702027779</v>
      </c>
      <c r="GN220" t="s">
        <v>2124</v>
      </c>
      <c r="GO220" s="1">
        <v>45910.700185185182</v>
      </c>
      <c r="GR220" t="s">
        <v>240</v>
      </c>
      <c r="GT220" t="s">
        <v>1943</v>
      </c>
      <c r="GV220" t="s">
        <v>2125</v>
      </c>
      <c r="GW220">
        <v>219</v>
      </c>
    </row>
    <row r="221" spans="1:205" x14ac:dyDescent="0.3">
      <c r="A221" s="1">
        <v>45909.355926921293</v>
      </c>
      <c r="B221" s="1">
        <v>45911.371898229168</v>
      </c>
      <c r="H221" s="1">
        <v>45909</v>
      </c>
      <c r="I221" t="s">
        <v>772</v>
      </c>
      <c r="L221" t="s">
        <v>201</v>
      </c>
      <c r="M221" t="s">
        <v>1927</v>
      </c>
      <c r="N221" t="s">
        <v>2126</v>
      </c>
      <c r="O221" t="s">
        <v>2127</v>
      </c>
      <c r="P221" t="s">
        <v>2128</v>
      </c>
      <c r="Q221" t="s">
        <v>206</v>
      </c>
      <c r="R221" t="s">
        <v>295</v>
      </c>
      <c r="S221" t="s">
        <v>302</v>
      </c>
      <c r="U221" t="s">
        <v>249</v>
      </c>
      <c r="Y221" t="s">
        <v>209</v>
      </c>
      <c r="Z221">
        <v>0</v>
      </c>
      <c r="AA221">
        <v>0</v>
      </c>
      <c r="AB221">
        <v>1</v>
      </c>
      <c r="AC221">
        <v>324</v>
      </c>
      <c r="AD221">
        <v>168</v>
      </c>
      <c r="AE221">
        <v>168</v>
      </c>
      <c r="AF221" t="s">
        <v>210</v>
      </c>
      <c r="AG221" t="s">
        <v>251</v>
      </c>
      <c r="AH221">
        <v>0</v>
      </c>
      <c r="AI221">
        <v>0</v>
      </c>
      <c r="AJ221">
        <v>0</v>
      </c>
      <c r="AK221">
        <v>0</v>
      </c>
      <c r="AL221">
        <v>0</v>
      </c>
      <c r="AM221">
        <v>0</v>
      </c>
      <c r="AN221">
        <v>0</v>
      </c>
      <c r="AO221">
        <v>0</v>
      </c>
      <c r="AP221">
        <v>1</v>
      </c>
      <c r="AR221" t="s">
        <v>302</v>
      </c>
      <c r="AS221">
        <v>37</v>
      </c>
      <c r="AT221">
        <v>29</v>
      </c>
      <c r="AU221" t="s">
        <v>253</v>
      </c>
      <c r="AV221" t="s">
        <v>213</v>
      </c>
      <c r="AW221">
        <v>1</v>
      </c>
      <c r="AX221">
        <v>0</v>
      </c>
      <c r="AY221">
        <v>0</v>
      </c>
      <c r="AZ221">
        <v>0</v>
      </c>
      <c r="BA221">
        <v>0</v>
      </c>
      <c r="BC221" t="s">
        <v>214</v>
      </c>
      <c r="BD221" t="s">
        <v>215</v>
      </c>
      <c r="BE221">
        <v>1</v>
      </c>
      <c r="BF221">
        <v>0</v>
      </c>
      <c r="BG221">
        <v>0</v>
      </c>
      <c r="BH221">
        <v>0</v>
      </c>
      <c r="BI221">
        <v>0</v>
      </c>
      <c r="BJ221">
        <v>0</v>
      </c>
      <c r="BK221" t="s">
        <v>285</v>
      </c>
      <c r="BL221" t="s">
        <v>217</v>
      </c>
      <c r="BM221" t="s">
        <v>218</v>
      </c>
      <c r="BN221" t="s">
        <v>219</v>
      </c>
      <c r="BO221" t="s">
        <v>288</v>
      </c>
      <c r="BP221" t="s">
        <v>221</v>
      </c>
      <c r="BQ221" t="s">
        <v>222</v>
      </c>
      <c r="BS221" t="s">
        <v>222</v>
      </c>
      <c r="BT221" t="s">
        <v>223</v>
      </c>
      <c r="BU221" t="s">
        <v>224</v>
      </c>
      <c r="BV221" t="s">
        <v>225</v>
      </c>
      <c r="BW221" t="s">
        <v>222</v>
      </c>
      <c r="CF221" t="s">
        <v>289</v>
      </c>
      <c r="CG221">
        <v>0</v>
      </c>
      <c r="CH221">
        <v>0</v>
      </c>
      <c r="CI221">
        <v>1</v>
      </c>
      <c r="CJ221">
        <v>1</v>
      </c>
      <c r="CK221">
        <v>0</v>
      </c>
      <c r="CL221" t="s">
        <v>263</v>
      </c>
      <c r="CM221" t="s">
        <v>264</v>
      </c>
      <c r="CN221" t="s">
        <v>265</v>
      </c>
      <c r="CO221" t="s">
        <v>313</v>
      </c>
      <c r="CP221" t="s">
        <v>381</v>
      </c>
      <c r="CQ221">
        <v>29</v>
      </c>
      <c r="CR221" t="s">
        <v>222</v>
      </c>
      <c r="CV221" t="s">
        <v>398</v>
      </c>
      <c r="CW221" t="s">
        <v>329</v>
      </c>
      <c r="CX221" t="s">
        <v>330</v>
      </c>
      <c r="GC221" t="s">
        <v>2129</v>
      </c>
      <c r="GD221" t="s">
        <v>2130</v>
      </c>
      <c r="GE221" t="s">
        <v>2131</v>
      </c>
      <c r="GM221">
        <v>702133462</v>
      </c>
      <c r="GN221" t="s">
        <v>2132</v>
      </c>
      <c r="GO221" s="1">
        <v>45911.142743055563</v>
      </c>
      <c r="GR221" t="s">
        <v>240</v>
      </c>
      <c r="GT221" t="s">
        <v>1943</v>
      </c>
      <c r="GV221" t="s">
        <v>2133</v>
      </c>
      <c r="GW221">
        <v>220</v>
      </c>
    </row>
    <row r="222" spans="1:205" x14ac:dyDescent="0.3">
      <c r="A222" s="1">
        <v>45909.628698113433</v>
      </c>
      <c r="B222" s="1">
        <v>45911.575082800933</v>
      </c>
      <c r="H222" s="1">
        <v>45909</v>
      </c>
      <c r="I222" t="s">
        <v>275</v>
      </c>
      <c r="L222" t="s">
        <v>299</v>
      </c>
      <c r="M222" t="s">
        <v>2134</v>
      </c>
      <c r="N222" t="s">
        <v>2134</v>
      </c>
      <c r="O222" t="s">
        <v>2135</v>
      </c>
      <c r="S222" t="s">
        <v>282</v>
      </c>
      <c r="U222" t="s">
        <v>249</v>
      </c>
      <c r="V222" t="s">
        <v>2136</v>
      </c>
      <c r="W222" t="s">
        <v>2137</v>
      </c>
      <c r="X222" t="s">
        <v>295</v>
      </c>
      <c r="Y222" t="s">
        <v>250</v>
      </c>
      <c r="Z222">
        <v>0</v>
      </c>
      <c r="AA222">
        <v>1</v>
      </c>
      <c r="AB222">
        <v>0</v>
      </c>
      <c r="AC222">
        <v>504</v>
      </c>
      <c r="AD222">
        <v>456</v>
      </c>
      <c r="AE222">
        <v>456</v>
      </c>
      <c r="AF222" t="s">
        <v>210</v>
      </c>
      <c r="AG222" t="s">
        <v>251</v>
      </c>
      <c r="AH222">
        <v>0</v>
      </c>
      <c r="AI222">
        <v>0</v>
      </c>
      <c r="AJ222">
        <v>0</v>
      </c>
      <c r="AK222">
        <v>0</v>
      </c>
      <c r="AL222">
        <v>0</v>
      </c>
      <c r="AM222">
        <v>0</v>
      </c>
      <c r="AN222">
        <v>0</v>
      </c>
      <c r="AO222">
        <v>0</v>
      </c>
      <c r="AP222">
        <v>1</v>
      </c>
      <c r="AQ222" t="s">
        <v>252</v>
      </c>
      <c r="AR222" t="s">
        <v>283</v>
      </c>
      <c r="AS222">
        <v>35</v>
      </c>
      <c r="AT222">
        <v>15</v>
      </c>
      <c r="AU222" t="s">
        <v>306</v>
      </c>
      <c r="AV222" t="s">
        <v>284</v>
      </c>
      <c r="AW222">
        <v>1</v>
      </c>
      <c r="AX222">
        <v>1</v>
      </c>
      <c r="AY222">
        <v>0</v>
      </c>
      <c r="AZ222">
        <v>0</v>
      </c>
      <c r="BA222">
        <v>0</v>
      </c>
      <c r="BC222" t="s">
        <v>341</v>
      </c>
      <c r="BD222" t="s">
        <v>327</v>
      </c>
      <c r="BE222">
        <v>0</v>
      </c>
      <c r="BF222">
        <v>0</v>
      </c>
      <c r="BG222">
        <v>0</v>
      </c>
      <c r="BH222">
        <v>0</v>
      </c>
      <c r="BI222">
        <v>0</v>
      </c>
      <c r="BJ222">
        <v>1</v>
      </c>
      <c r="BK222" t="s">
        <v>285</v>
      </c>
      <c r="BL222" t="s">
        <v>217</v>
      </c>
      <c r="BM222" t="s">
        <v>218</v>
      </c>
      <c r="BN222" t="s">
        <v>287</v>
      </c>
      <c r="BO222" t="s">
        <v>220</v>
      </c>
      <c r="BP222" t="s">
        <v>221</v>
      </c>
      <c r="BQ222" t="s">
        <v>222</v>
      </c>
      <c r="BS222" t="s">
        <v>222</v>
      </c>
      <c r="BT222" t="s">
        <v>223</v>
      </c>
      <c r="BU222" t="s">
        <v>224</v>
      </c>
      <c r="BV222" t="s">
        <v>225</v>
      </c>
      <c r="BW222" t="s">
        <v>222</v>
      </c>
      <c r="CF222" t="s">
        <v>355</v>
      </c>
      <c r="CG222">
        <v>0</v>
      </c>
      <c r="CH222">
        <v>0</v>
      </c>
      <c r="CI222">
        <v>0</v>
      </c>
      <c r="CJ222">
        <v>0</v>
      </c>
      <c r="CK222">
        <v>1</v>
      </c>
      <c r="CL222" t="s">
        <v>345</v>
      </c>
      <c r="CM222" t="s">
        <v>346</v>
      </c>
      <c r="CN222" t="s">
        <v>229</v>
      </c>
      <c r="CO222" t="s">
        <v>230</v>
      </c>
      <c r="CP222" t="s">
        <v>231</v>
      </c>
      <c r="CQ222">
        <v>15</v>
      </c>
      <c r="CR222" t="s">
        <v>222</v>
      </c>
      <c r="CV222" t="s">
        <v>232</v>
      </c>
      <c r="CW222" t="s">
        <v>367</v>
      </c>
      <c r="CX222" t="s">
        <v>368</v>
      </c>
      <c r="GC222" t="s">
        <v>2138</v>
      </c>
      <c r="GD222" t="s">
        <v>2139</v>
      </c>
      <c r="GE222" t="s">
        <v>252</v>
      </c>
      <c r="GM222">
        <v>702222204</v>
      </c>
      <c r="GN222" t="s">
        <v>2140</v>
      </c>
      <c r="GO222" s="1">
        <v>45911.345949074072</v>
      </c>
      <c r="GR222" t="s">
        <v>240</v>
      </c>
      <c r="GT222" t="s">
        <v>1943</v>
      </c>
      <c r="GV222" t="s">
        <v>2141</v>
      </c>
      <c r="GW222">
        <v>221</v>
      </c>
    </row>
    <row r="223" spans="1:205" x14ac:dyDescent="0.3">
      <c r="A223" s="1">
        <v>45911.575086597222</v>
      </c>
      <c r="B223" s="1">
        <v>45911.629823101852</v>
      </c>
      <c r="H223" s="1">
        <v>45911</v>
      </c>
      <c r="I223" t="s">
        <v>275</v>
      </c>
      <c r="L223" t="s">
        <v>201</v>
      </c>
      <c r="M223" t="s">
        <v>2134</v>
      </c>
      <c r="N223" t="s">
        <v>2134</v>
      </c>
      <c r="O223" t="s">
        <v>2135</v>
      </c>
      <c r="P223" t="s">
        <v>2142</v>
      </c>
      <c r="Q223" t="s">
        <v>500</v>
      </c>
      <c r="R223" t="s">
        <v>207</v>
      </c>
      <c r="U223" t="s">
        <v>249</v>
      </c>
      <c r="Y223" t="s">
        <v>281</v>
      </c>
      <c r="Z223">
        <v>1</v>
      </c>
      <c r="AA223">
        <v>0</v>
      </c>
      <c r="AB223">
        <v>0</v>
      </c>
      <c r="AC223">
        <v>216</v>
      </c>
      <c r="AD223">
        <v>216</v>
      </c>
      <c r="AE223">
        <v>216</v>
      </c>
      <c r="AF223" t="s">
        <v>210</v>
      </c>
      <c r="AG223" t="s">
        <v>302</v>
      </c>
      <c r="AH223">
        <v>0</v>
      </c>
      <c r="AI223">
        <v>0</v>
      </c>
      <c r="AJ223">
        <v>0</v>
      </c>
      <c r="AK223">
        <v>0</v>
      </c>
      <c r="AL223">
        <v>0</v>
      </c>
      <c r="AM223">
        <v>1</v>
      </c>
      <c r="AN223">
        <v>0</v>
      </c>
      <c r="AO223">
        <v>0</v>
      </c>
      <c r="AP223">
        <v>0</v>
      </c>
      <c r="AR223" t="s">
        <v>211</v>
      </c>
      <c r="AS223">
        <v>25</v>
      </c>
      <c r="AT223">
        <v>11</v>
      </c>
      <c r="AU223" t="s">
        <v>306</v>
      </c>
      <c r="AV223" t="s">
        <v>284</v>
      </c>
      <c r="AW223">
        <v>1</v>
      </c>
      <c r="AX223">
        <v>1</v>
      </c>
      <c r="AY223">
        <v>0</v>
      </c>
      <c r="AZ223">
        <v>0</v>
      </c>
      <c r="BA223">
        <v>0</v>
      </c>
      <c r="BC223" t="s">
        <v>341</v>
      </c>
      <c r="BD223" t="s">
        <v>327</v>
      </c>
      <c r="BE223">
        <v>0</v>
      </c>
      <c r="BF223">
        <v>0</v>
      </c>
      <c r="BG223">
        <v>0</v>
      </c>
      <c r="BH223">
        <v>0</v>
      </c>
      <c r="BI223">
        <v>0</v>
      </c>
      <c r="BJ223">
        <v>1</v>
      </c>
      <c r="BK223" t="s">
        <v>446</v>
      </c>
      <c r="BN223" t="s">
        <v>287</v>
      </c>
      <c r="BO223" t="s">
        <v>288</v>
      </c>
      <c r="BP223" t="s">
        <v>221</v>
      </c>
      <c r="BQ223" t="s">
        <v>222</v>
      </c>
      <c r="BS223" t="s">
        <v>258</v>
      </c>
      <c r="BT223" t="s">
        <v>223</v>
      </c>
      <c r="BU223" t="s">
        <v>224</v>
      </c>
      <c r="BV223" t="s">
        <v>225</v>
      </c>
      <c r="BW223" t="s">
        <v>222</v>
      </c>
      <c r="CF223" t="s">
        <v>479</v>
      </c>
      <c r="CG223">
        <v>0</v>
      </c>
      <c r="CH223">
        <v>0</v>
      </c>
      <c r="CI223">
        <v>0</v>
      </c>
      <c r="CJ223">
        <v>1</v>
      </c>
      <c r="CK223">
        <v>0</v>
      </c>
      <c r="CL223" t="s">
        <v>345</v>
      </c>
      <c r="CM223" t="s">
        <v>346</v>
      </c>
      <c r="CN223" t="s">
        <v>229</v>
      </c>
      <c r="CO223" t="s">
        <v>230</v>
      </c>
      <c r="CP223" t="s">
        <v>231</v>
      </c>
      <c r="CQ223">
        <v>11</v>
      </c>
      <c r="CR223" t="s">
        <v>222</v>
      </c>
      <c r="CV223" t="s">
        <v>398</v>
      </c>
      <c r="CW223" t="s">
        <v>367</v>
      </c>
      <c r="CX223" t="s">
        <v>330</v>
      </c>
      <c r="GC223" t="s">
        <v>2143</v>
      </c>
      <c r="GD223" t="s">
        <v>2139</v>
      </c>
      <c r="GE223" t="s">
        <v>252</v>
      </c>
      <c r="GM223">
        <v>702257957</v>
      </c>
      <c r="GN223" t="s">
        <v>2144</v>
      </c>
      <c r="GO223" s="1">
        <v>45911.400694444441</v>
      </c>
      <c r="GR223" t="s">
        <v>240</v>
      </c>
      <c r="GT223" t="s">
        <v>1943</v>
      </c>
      <c r="GV223" t="s">
        <v>2145</v>
      </c>
      <c r="GW223">
        <v>222</v>
      </c>
    </row>
    <row r="224" spans="1:205" x14ac:dyDescent="0.3">
      <c r="A224" s="1">
        <v>45911.675161550927</v>
      </c>
      <c r="B224" s="1">
        <v>45911.680386631953</v>
      </c>
      <c r="C224" t="s">
        <v>2146</v>
      </c>
      <c r="D224">
        <v>22.083646000000002</v>
      </c>
      <c r="E224">
        <v>79.549524000000005</v>
      </c>
      <c r="F224">
        <v>0</v>
      </c>
      <c r="G224">
        <v>18.507000000000001</v>
      </c>
      <c r="H224" s="1">
        <v>45911</v>
      </c>
      <c r="I224" t="s">
        <v>625</v>
      </c>
      <c r="L224" t="s">
        <v>201</v>
      </c>
      <c r="M224" t="s">
        <v>1027</v>
      </c>
      <c r="N224" t="s">
        <v>2147</v>
      </c>
      <c r="O224" t="s">
        <v>2148</v>
      </c>
      <c r="P224" t="s">
        <v>2149</v>
      </c>
      <c r="Q224" t="s">
        <v>500</v>
      </c>
      <c r="R224" t="s">
        <v>207</v>
      </c>
      <c r="U224" t="s">
        <v>249</v>
      </c>
      <c r="Y224" t="s">
        <v>209</v>
      </c>
      <c r="Z224">
        <v>0</v>
      </c>
      <c r="AA224">
        <v>0</v>
      </c>
      <c r="AB224">
        <v>1</v>
      </c>
      <c r="AC224">
        <v>180</v>
      </c>
      <c r="AD224">
        <v>180</v>
      </c>
      <c r="AE224">
        <v>180</v>
      </c>
      <c r="AF224" t="s">
        <v>210</v>
      </c>
      <c r="AG224" t="s">
        <v>302</v>
      </c>
      <c r="AH224">
        <v>0</v>
      </c>
      <c r="AI224">
        <v>0</v>
      </c>
      <c r="AJ224">
        <v>0</v>
      </c>
      <c r="AK224">
        <v>0</v>
      </c>
      <c r="AL224">
        <v>0</v>
      </c>
      <c r="AM224">
        <v>1</v>
      </c>
      <c r="AN224">
        <v>0</v>
      </c>
      <c r="AO224">
        <v>0</v>
      </c>
      <c r="AP224">
        <v>0</v>
      </c>
      <c r="AR224" t="s">
        <v>302</v>
      </c>
      <c r="AS224">
        <v>7</v>
      </c>
      <c r="AT224">
        <v>6</v>
      </c>
      <c r="AU224" t="s">
        <v>306</v>
      </c>
      <c r="AV224" t="s">
        <v>213</v>
      </c>
      <c r="AW224">
        <v>1</v>
      </c>
      <c r="AX224">
        <v>0</v>
      </c>
      <c r="AY224">
        <v>0</v>
      </c>
      <c r="AZ224">
        <v>0</v>
      </c>
      <c r="BA224">
        <v>0</v>
      </c>
      <c r="BC224" t="s">
        <v>214</v>
      </c>
      <c r="BD224" t="s">
        <v>327</v>
      </c>
      <c r="BE224">
        <v>0</v>
      </c>
      <c r="BF224">
        <v>0</v>
      </c>
      <c r="BG224">
        <v>0</v>
      </c>
      <c r="BH224">
        <v>0</v>
      </c>
      <c r="BI224">
        <v>0</v>
      </c>
      <c r="BJ224">
        <v>1</v>
      </c>
      <c r="BK224" t="s">
        <v>285</v>
      </c>
      <c r="BL224" t="s">
        <v>217</v>
      </c>
      <c r="BM224" t="s">
        <v>218</v>
      </c>
      <c r="BN224" t="s">
        <v>219</v>
      </c>
      <c r="BO224" t="s">
        <v>288</v>
      </c>
      <c r="BP224" t="s">
        <v>221</v>
      </c>
      <c r="BQ224" t="s">
        <v>222</v>
      </c>
      <c r="BS224" t="s">
        <v>258</v>
      </c>
      <c r="BT224" t="s">
        <v>223</v>
      </c>
      <c r="BU224" t="s">
        <v>224</v>
      </c>
      <c r="BV224" t="s">
        <v>225</v>
      </c>
      <c r="BW224" t="s">
        <v>222</v>
      </c>
      <c r="CF224" t="s">
        <v>289</v>
      </c>
      <c r="CG224">
        <v>0</v>
      </c>
      <c r="CH224">
        <v>0</v>
      </c>
      <c r="CI224">
        <v>1</v>
      </c>
      <c r="CJ224">
        <v>1</v>
      </c>
      <c r="CK224">
        <v>0</v>
      </c>
      <c r="CL224" t="s">
        <v>263</v>
      </c>
      <c r="CM224" t="s">
        <v>228</v>
      </c>
      <c r="CN224" t="s">
        <v>229</v>
      </c>
      <c r="CO224" t="s">
        <v>230</v>
      </c>
      <c r="CP224" t="s">
        <v>266</v>
      </c>
      <c r="CQ224">
        <v>6</v>
      </c>
      <c r="CR224" t="s">
        <v>222</v>
      </c>
      <c r="CV224" t="s">
        <v>398</v>
      </c>
      <c r="CW224" t="s">
        <v>329</v>
      </c>
      <c r="CX224" t="s">
        <v>330</v>
      </c>
      <c r="GC224" t="s">
        <v>2150</v>
      </c>
      <c r="GD224" t="s">
        <v>2151</v>
      </c>
      <c r="GE224" t="s">
        <v>295</v>
      </c>
      <c r="GF224" t="s">
        <v>295</v>
      </c>
      <c r="GM224">
        <v>702294100</v>
      </c>
      <c r="GN224" t="s">
        <v>2152</v>
      </c>
      <c r="GO224" s="1">
        <v>45911.451215277782</v>
      </c>
      <c r="GR224" t="s">
        <v>240</v>
      </c>
      <c r="GT224" t="s">
        <v>241</v>
      </c>
      <c r="GV224" t="s">
        <v>2153</v>
      </c>
      <c r="GW224">
        <v>223</v>
      </c>
    </row>
    <row r="225" spans="1:205" x14ac:dyDescent="0.3">
      <c r="A225" s="1">
        <v>45911.680387442131</v>
      </c>
      <c r="B225" s="1">
        <v>45911.692655023151</v>
      </c>
      <c r="C225" t="s">
        <v>2154</v>
      </c>
      <c r="D225">
        <v>23.259933</v>
      </c>
      <c r="E225">
        <v>77.412615000000002</v>
      </c>
      <c r="F225">
        <v>0</v>
      </c>
      <c r="G225">
        <v>507048.69891899632</v>
      </c>
      <c r="H225" s="1">
        <v>45911</v>
      </c>
      <c r="I225" t="s">
        <v>625</v>
      </c>
      <c r="L225" t="s">
        <v>299</v>
      </c>
      <c r="M225" t="s">
        <v>1027</v>
      </c>
      <c r="N225" t="s">
        <v>2147</v>
      </c>
      <c r="O225" t="s">
        <v>2148</v>
      </c>
      <c r="S225" t="s">
        <v>283</v>
      </c>
      <c r="U225" t="s">
        <v>208</v>
      </c>
      <c r="V225" t="s">
        <v>2155</v>
      </c>
      <c r="W225" t="s">
        <v>2156</v>
      </c>
      <c r="X225" t="s">
        <v>295</v>
      </c>
      <c r="Y225" t="s">
        <v>250</v>
      </c>
      <c r="Z225">
        <v>0</v>
      </c>
      <c r="AA225">
        <v>1</v>
      </c>
      <c r="AB225">
        <v>0</v>
      </c>
      <c r="AC225">
        <v>228</v>
      </c>
      <c r="AD225">
        <v>228</v>
      </c>
      <c r="AE225">
        <v>228</v>
      </c>
      <c r="AF225" t="s">
        <v>210</v>
      </c>
      <c r="AG225" t="s">
        <v>282</v>
      </c>
      <c r="AH225">
        <v>0</v>
      </c>
      <c r="AI225">
        <v>0</v>
      </c>
      <c r="AJ225">
        <v>0</v>
      </c>
      <c r="AK225">
        <v>0</v>
      </c>
      <c r="AL225">
        <v>0</v>
      </c>
      <c r="AM225">
        <v>0</v>
      </c>
      <c r="AN225">
        <v>0</v>
      </c>
      <c r="AO225">
        <v>1</v>
      </c>
      <c r="AP225">
        <v>0</v>
      </c>
      <c r="AR225" t="s">
        <v>283</v>
      </c>
      <c r="AS225">
        <v>4</v>
      </c>
      <c r="AT225">
        <v>3</v>
      </c>
      <c r="AU225" t="s">
        <v>306</v>
      </c>
      <c r="AV225" t="s">
        <v>1046</v>
      </c>
      <c r="AW225">
        <v>1</v>
      </c>
      <c r="AX225">
        <v>0</v>
      </c>
      <c r="AY225">
        <v>0</v>
      </c>
      <c r="AZ225">
        <v>0</v>
      </c>
      <c r="BA225">
        <v>1</v>
      </c>
      <c r="BB225" t="s">
        <v>2157</v>
      </c>
      <c r="BC225" t="s">
        <v>214</v>
      </c>
      <c r="BD225" t="s">
        <v>327</v>
      </c>
      <c r="BE225">
        <v>0</v>
      </c>
      <c r="BF225">
        <v>0</v>
      </c>
      <c r="BG225">
        <v>0</v>
      </c>
      <c r="BH225">
        <v>0</v>
      </c>
      <c r="BI225">
        <v>0</v>
      </c>
      <c r="BJ225">
        <v>1</v>
      </c>
      <c r="BK225" t="s">
        <v>216</v>
      </c>
      <c r="BL225" t="s">
        <v>217</v>
      </c>
      <c r="BM225" t="s">
        <v>218</v>
      </c>
      <c r="BN225" t="s">
        <v>219</v>
      </c>
      <c r="BO225" t="s">
        <v>419</v>
      </c>
      <c r="BP225" t="s">
        <v>221</v>
      </c>
      <c r="BQ225" t="s">
        <v>222</v>
      </c>
      <c r="BS225" t="s">
        <v>258</v>
      </c>
      <c r="BT225" t="s">
        <v>223</v>
      </c>
      <c r="BU225" t="s">
        <v>224</v>
      </c>
      <c r="BV225" t="s">
        <v>225</v>
      </c>
      <c r="BW225" t="s">
        <v>222</v>
      </c>
      <c r="CF225" t="s">
        <v>289</v>
      </c>
      <c r="CG225">
        <v>0</v>
      </c>
      <c r="CH225">
        <v>0</v>
      </c>
      <c r="CI225">
        <v>1</v>
      </c>
      <c r="CJ225">
        <v>1</v>
      </c>
      <c r="CK225">
        <v>0</v>
      </c>
      <c r="CL225" t="s">
        <v>263</v>
      </c>
      <c r="CM225" t="s">
        <v>228</v>
      </c>
      <c r="CN225" t="s">
        <v>229</v>
      </c>
      <c r="CO225" t="s">
        <v>230</v>
      </c>
      <c r="CP225" t="s">
        <v>266</v>
      </c>
      <c r="CQ225">
        <v>3</v>
      </c>
      <c r="CR225" t="s">
        <v>222</v>
      </c>
      <c r="CV225" t="s">
        <v>232</v>
      </c>
      <c r="CW225" t="s">
        <v>329</v>
      </c>
      <c r="CX225" t="s">
        <v>330</v>
      </c>
      <c r="GC225" t="s">
        <v>2158</v>
      </c>
      <c r="GD225" t="s">
        <v>2159</v>
      </c>
      <c r="GE225" t="s">
        <v>295</v>
      </c>
      <c r="GF225" t="s">
        <v>2160</v>
      </c>
      <c r="GM225">
        <v>702302949</v>
      </c>
      <c r="GN225" t="s">
        <v>2161</v>
      </c>
      <c r="GO225" s="1">
        <v>45911.463483796288</v>
      </c>
      <c r="GR225" t="s">
        <v>240</v>
      </c>
      <c r="GT225" t="s">
        <v>241</v>
      </c>
      <c r="GV225" t="s">
        <v>2162</v>
      </c>
      <c r="GW225">
        <v>224</v>
      </c>
    </row>
    <row r="226" spans="1:205" x14ac:dyDescent="0.3">
      <c r="A226" s="1">
        <v>45909.889556307869</v>
      </c>
      <c r="B226" s="1">
        <v>45911.709261377313</v>
      </c>
      <c r="H226" s="1">
        <v>45909</v>
      </c>
      <c r="I226" t="s">
        <v>414</v>
      </c>
      <c r="L226" t="s">
        <v>201</v>
      </c>
      <c r="M226" t="s">
        <v>900</v>
      </c>
      <c r="N226" t="s">
        <v>901</v>
      </c>
      <c r="O226" t="s">
        <v>2163</v>
      </c>
      <c r="P226" t="s">
        <v>2164</v>
      </c>
      <c r="Q226" t="s">
        <v>500</v>
      </c>
      <c r="R226" t="s">
        <v>207</v>
      </c>
      <c r="U226" t="s">
        <v>249</v>
      </c>
      <c r="Y226" t="s">
        <v>209</v>
      </c>
      <c r="Z226">
        <v>0</v>
      </c>
      <c r="AA226">
        <v>0</v>
      </c>
      <c r="AB226">
        <v>1</v>
      </c>
      <c r="AC226">
        <v>360</v>
      </c>
      <c r="AD226">
        <v>360</v>
      </c>
      <c r="AE226">
        <v>360</v>
      </c>
      <c r="AF226" t="s">
        <v>210</v>
      </c>
      <c r="AG226" t="s">
        <v>302</v>
      </c>
      <c r="AH226">
        <v>0</v>
      </c>
      <c r="AI226">
        <v>0</v>
      </c>
      <c r="AJ226">
        <v>0</v>
      </c>
      <c r="AK226">
        <v>0</v>
      </c>
      <c r="AL226">
        <v>0</v>
      </c>
      <c r="AM226">
        <v>1</v>
      </c>
      <c r="AN226">
        <v>0</v>
      </c>
      <c r="AO226">
        <v>0</v>
      </c>
      <c r="AP226">
        <v>0</v>
      </c>
      <c r="AR226" t="s">
        <v>302</v>
      </c>
      <c r="AS226">
        <v>7</v>
      </c>
      <c r="AT226">
        <v>4</v>
      </c>
      <c r="AU226" t="s">
        <v>306</v>
      </c>
      <c r="AV226" t="s">
        <v>213</v>
      </c>
      <c r="AW226">
        <v>1</v>
      </c>
      <c r="AX226">
        <v>0</v>
      </c>
      <c r="AY226">
        <v>0</v>
      </c>
      <c r="AZ226">
        <v>0</v>
      </c>
      <c r="BA226">
        <v>0</v>
      </c>
      <c r="BC226" t="s">
        <v>308</v>
      </c>
      <c r="BD226" t="s">
        <v>327</v>
      </c>
      <c r="BE226">
        <v>0</v>
      </c>
      <c r="BF226">
        <v>0</v>
      </c>
      <c r="BG226">
        <v>0</v>
      </c>
      <c r="BH226">
        <v>0</v>
      </c>
      <c r="BI226">
        <v>0</v>
      </c>
      <c r="BJ226">
        <v>1</v>
      </c>
      <c r="BK226" t="s">
        <v>446</v>
      </c>
      <c r="BN226" t="s">
        <v>219</v>
      </c>
      <c r="BO226" t="s">
        <v>257</v>
      </c>
      <c r="BP226" t="s">
        <v>221</v>
      </c>
      <c r="BQ226" t="s">
        <v>222</v>
      </c>
      <c r="BS226" t="s">
        <v>258</v>
      </c>
      <c r="BT226" t="s">
        <v>223</v>
      </c>
      <c r="BU226" t="s">
        <v>224</v>
      </c>
      <c r="BV226" t="s">
        <v>225</v>
      </c>
      <c r="BW226" t="s">
        <v>222</v>
      </c>
      <c r="CF226" t="s">
        <v>479</v>
      </c>
      <c r="CG226">
        <v>0</v>
      </c>
      <c r="CH226">
        <v>0</v>
      </c>
      <c r="CI226">
        <v>0</v>
      </c>
      <c r="CJ226">
        <v>1</v>
      </c>
      <c r="CK226">
        <v>0</v>
      </c>
      <c r="CL226" t="s">
        <v>263</v>
      </c>
      <c r="CM226" t="s">
        <v>346</v>
      </c>
      <c r="CN226" t="s">
        <v>229</v>
      </c>
      <c r="CO226" t="s">
        <v>230</v>
      </c>
      <c r="CP226" t="s">
        <v>266</v>
      </c>
      <c r="CQ226">
        <v>4</v>
      </c>
      <c r="CR226" t="s">
        <v>222</v>
      </c>
      <c r="CV226" t="s">
        <v>232</v>
      </c>
      <c r="CW226" t="s">
        <v>367</v>
      </c>
      <c r="CX226" t="s">
        <v>234</v>
      </c>
      <c r="GC226" t="s">
        <v>2165</v>
      </c>
      <c r="GD226" t="s">
        <v>2166</v>
      </c>
      <c r="GE226" t="s">
        <v>295</v>
      </c>
      <c r="GM226">
        <v>702313795</v>
      </c>
      <c r="GN226" t="s">
        <v>2167</v>
      </c>
      <c r="GO226" s="1">
        <v>45911.480104166672</v>
      </c>
      <c r="GR226" t="s">
        <v>240</v>
      </c>
      <c r="GT226" t="s">
        <v>1427</v>
      </c>
      <c r="GV226" t="s">
        <v>2168</v>
      </c>
      <c r="GW226">
        <v>225</v>
      </c>
    </row>
    <row r="227" spans="1:205" x14ac:dyDescent="0.3">
      <c r="A227" s="1">
        <v>45911.70926275463</v>
      </c>
      <c r="B227" s="1">
        <v>45911.71722791667</v>
      </c>
      <c r="H227" s="1">
        <v>45911</v>
      </c>
      <c r="I227" t="s">
        <v>414</v>
      </c>
      <c r="L227" t="s">
        <v>299</v>
      </c>
      <c r="M227" t="s">
        <v>900</v>
      </c>
      <c r="N227" t="s">
        <v>901</v>
      </c>
      <c r="O227" t="s">
        <v>2169</v>
      </c>
      <c r="S227" t="s">
        <v>302</v>
      </c>
      <c r="U227" t="s">
        <v>208</v>
      </c>
      <c r="V227" t="s">
        <v>2170</v>
      </c>
      <c r="W227" t="s">
        <v>2171</v>
      </c>
      <c r="X227" t="s">
        <v>295</v>
      </c>
      <c r="Y227" t="s">
        <v>281</v>
      </c>
      <c r="Z227">
        <v>1</v>
      </c>
      <c r="AA227">
        <v>0</v>
      </c>
      <c r="AB227">
        <v>0</v>
      </c>
      <c r="AC227">
        <v>228</v>
      </c>
      <c r="AD227">
        <v>228</v>
      </c>
      <c r="AE227">
        <v>228</v>
      </c>
      <c r="AF227" t="s">
        <v>210</v>
      </c>
      <c r="AG227" t="s">
        <v>302</v>
      </c>
      <c r="AH227">
        <v>0</v>
      </c>
      <c r="AI227">
        <v>0</v>
      </c>
      <c r="AJ227">
        <v>0</v>
      </c>
      <c r="AK227">
        <v>0</v>
      </c>
      <c r="AL227">
        <v>0</v>
      </c>
      <c r="AM227">
        <v>1</v>
      </c>
      <c r="AN227">
        <v>0</v>
      </c>
      <c r="AO227">
        <v>0</v>
      </c>
      <c r="AP227">
        <v>0</v>
      </c>
      <c r="AR227" t="s">
        <v>302</v>
      </c>
      <c r="AS227">
        <v>6</v>
      </c>
      <c r="AT227">
        <v>5</v>
      </c>
      <c r="AU227" t="s">
        <v>306</v>
      </c>
      <c r="AV227" t="s">
        <v>213</v>
      </c>
      <c r="AW227">
        <v>1</v>
      </c>
      <c r="AX227">
        <v>0</v>
      </c>
      <c r="AY227">
        <v>0</v>
      </c>
      <c r="AZ227">
        <v>0</v>
      </c>
      <c r="BA227">
        <v>0</v>
      </c>
      <c r="BC227" t="s">
        <v>214</v>
      </c>
      <c r="BD227" t="s">
        <v>327</v>
      </c>
      <c r="BE227">
        <v>0</v>
      </c>
      <c r="BF227">
        <v>0</v>
      </c>
      <c r="BG227">
        <v>0</v>
      </c>
      <c r="BH227">
        <v>0</v>
      </c>
      <c r="BI227">
        <v>0</v>
      </c>
      <c r="BJ227">
        <v>1</v>
      </c>
      <c r="BK227" t="s">
        <v>285</v>
      </c>
      <c r="BL227" t="s">
        <v>217</v>
      </c>
      <c r="BM227" t="s">
        <v>218</v>
      </c>
      <c r="BN227" t="s">
        <v>219</v>
      </c>
      <c r="BO227" t="s">
        <v>220</v>
      </c>
      <c r="BP227" t="s">
        <v>221</v>
      </c>
      <c r="BQ227" t="s">
        <v>222</v>
      </c>
      <c r="BS227" t="s">
        <v>258</v>
      </c>
      <c r="BT227" t="s">
        <v>223</v>
      </c>
      <c r="BU227" t="s">
        <v>224</v>
      </c>
      <c r="BV227" t="s">
        <v>225</v>
      </c>
      <c r="BW227" t="s">
        <v>222</v>
      </c>
      <c r="CF227" t="s">
        <v>355</v>
      </c>
      <c r="CG227">
        <v>0</v>
      </c>
      <c r="CH227">
        <v>0</v>
      </c>
      <c r="CI227">
        <v>0</v>
      </c>
      <c r="CJ227">
        <v>0</v>
      </c>
      <c r="CK227">
        <v>1</v>
      </c>
      <c r="CL227" t="s">
        <v>345</v>
      </c>
      <c r="CM227" t="s">
        <v>228</v>
      </c>
      <c r="CN227" t="s">
        <v>229</v>
      </c>
      <c r="CO227" t="s">
        <v>230</v>
      </c>
      <c r="CP227" t="s">
        <v>266</v>
      </c>
      <c r="CQ227">
        <v>5</v>
      </c>
      <c r="CR227" t="s">
        <v>222</v>
      </c>
      <c r="CV227" t="s">
        <v>232</v>
      </c>
      <c r="CW227" t="s">
        <v>233</v>
      </c>
      <c r="CX227" t="s">
        <v>234</v>
      </c>
      <c r="GC227" t="s">
        <v>2172</v>
      </c>
      <c r="GD227" t="s">
        <v>2173</v>
      </c>
      <c r="GE227" t="s">
        <v>295</v>
      </c>
      <c r="GM227">
        <v>702319514</v>
      </c>
      <c r="GN227" t="s">
        <v>2174</v>
      </c>
      <c r="GO227" s="1">
        <v>45911.488078703696</v>
      </c>
      <c r="GR227" t="s">
        <v>240</v>
      </c>
      <c r="GT227" t="s">
        <v>1427</v>
      </c>
      <c r="GV227" t="s">
        <v>2175</v>
      </c>
      <c r="GW227">
        <v>226</v>
      </c>
    </row>
    <row r="228" spans="1:205" x14ac:dyDescent="0.3">
      <c r="A228" s="1">
        <v>45911.717228807873</v>
      </c>
      <c r="B228" s="1">
        <v>45911.725819722233</v>
      </c>
      <c r="H228" s="1">
        <v>45911</v>
      </c>
      <c r="I228" t="s">
        <v>414</v>
      </c>
      <c r="L228" t="s">
        <v>299</v>
      </c>
      <c r="M228" t="s">
        <v>1879</v>
      </c>
      <c r="N228" t="s">
        <v>2176</v>
      </c>
      <c r="O228" t="s">
        <v>2177</v>
      </c>
      <c r="S228" t="s">
        <v>282</v>
      </c>
      <c r="U228" t="s">
        <v>208</v>
      </c>
      <c r="V228" t="s">
        <v>2178</v>
      </c>
      <c r="W228" t="s">
        <v>2179</v>
      </c>
      <c r="X228" t="s">
        <v>295</v>
      </c>
      <c r="Y228" t="s">
        <v>250</v>
      </c>
      <c r="Z228">
        <v>0</v>
      </c>
      <c r="AA228">
        <v>1</v>
      </c>
      <c r="AB228">
        <v>0</v>
      </c>
      <c r="AC228">
        <v>300</v>
      </c>
      <c r="AD228">
        <v>300</v>
      </c>
      <c r="AE228">
        <v>300</v>
      </c>
      <c r="AF228" t="s">
        <v>210</v>
      </c>
      <c r="AG228" t="s">
        <v>282</v>
      </c>
      <c r="AH228">
        <v>0</v>
      </c>
      <c r="AI228">
        <v>0</v>
      </c>
      <c r="AJ228">
        <v>0</v>
      </c>
      <c r="AK228">
        <v>0</v>
      </c>
      <c r="AL228">
        <v>0</v>
      </c>
      <c r="AM228">
        <v>0</v>
      </c>
      <c r="AN228">
        <v>0</v>
      </c>
      <c r="AO228">
        <v>1</v>
      </c>
      <c r="AP228">
        <v>0</v>
      </c>
      <c r="AR228" t="s">
        <v>282</v>
      </c>
      <c r="AS228">
        <v>37</v>
      </c>
      <c r="AT228">
        <v>18</v>
      </c>
      <c r="AU228" t="s">
        <v>253</v>
      </c>
      <c r="AV228" t="s">
        <v>326</v>
      </c>
      <c r="AW228">
        <v>1</v>
      </c>
      <c r="AX228">
        <v>0</v>
      </c>
      <c r="AY228">
        <v>1</v>
      </c>
      <c r="AZ228">
        <v>0</v>
      </c>
      <c r="BA228">
        <v>0</v>
      </c>
      <c r="BC228" t="s">
        <v>308</v>
      </c>
      <c r="BD228" t="s">
        <v>379</v>
      </c>
      <c r="BE228">
        <v>1</v>
      </c>
      <c r="BF228">
        <v>0</v>
      </c>
      <c r="BG228">
        <v>0</v>
      </c>
      <c r="BH228">
        <v>0</v>
      </c>
      <c r="BI228">
        <v>1</v>
      </c>
      <c r="BJ228">
        <v>0</v>
      </c>
      <c r="BK228" t="s">
        <v>216</v>
      </c>
      <c r="BL228" t="s">
        <v>217</v>
      </c>
      <c r="BM228" t="s">
        <v>218</v>
      </c>
      <c r="BN228" t="s">
        <v>219</v>
      </c>
      <c r="BO228" t="s">
        <v>288</v>
      </c>
      <c r="BP228" t="s">
        <v>221</v>
      </c>
      <c r="BQ228" t="s">
        <v>222</v>
      </c>
      <c r="BS228" t="s">
        <v>258</v>
      </c>
      <c r="BT228" t="s">
        <v>223</v>
      </c>
      <c r="BU228" t="s">
        <v>224</v>
      </c>
      <c r="BV228" t="s">
        <v>225</v>
      </c>
      <c r="BW228" t="s">
        <v>222</v>
      </c>
      <c r="CF228" t="s">
        <v>479</v>
      </c>
      <c r="CG228">
        <v>0</v>
      </c>
      <c r="CH228">
        <v>0</v>
      </c>
      <c r="CI228">
        <v>0</v>
      </c>
      <c r="CJ228">
        <v>1</v>
      </c>
      <c r="CK228">
        <v>0</v>
      </c>
      <c r="CL228" t="s">
        <v>263</v>
      </c>
      <c r="CM228" t="s">
        <v>228</v>
      </c>
      <c r="CN228" t="s">
        <v>229</v>
      </c>
      <c r="CO228" t="s">
        <v>230</v>
      </c>
      <c r="CP228" t="s">
        <v>266</v>
      </c>
      <c r="CQ228">
        <v>18</v>
      </c>
      <c r="CR228" t="s">
        <v>222</v>
      </c>
      <c r="CV228" t="s">
        <v>267</v>
      </c>
      <c r="CW228" t="s">
        <v>268</v>
      </c>
      <c r="CX228" t="s">
        <v>269</v>
      </c>
      <c r="GC228" t="s">
        <v>2180</v>
      </c>
      <c r="GD228" t="s">
        <v>2181</v>
      </c>
      <c r="GE228" t="s">
        <v>295</v>
      </c>
      <c r="GM228">
        <v>702325661</v>
      </c>
      <c r="GN228" t="s">
        <v>2182</v>
      </c>
      <c r="GO228" s="1">
        <v>45911.496678240743</v>
      </c>
      <c r="GR228" t="s">
        <v>240</v>
      </c>
      <c r="GT228" t="s">
        <v>1427</v>
      </c>
      <c r="GV228" t="s">
        <v>2183</v>
      </c>
      <c r="GW228">
        <v>227</v>
      </c>
    </row>
    <row r="229" spans="1:205" x14ac:dyDescent="0.3">
      <c r="A229" s="1">
        <v>45911.953754166672</v>
      </c>
      <c r="B229" s="1">
        <v>45911.958737141213</v>
      </c>
      <c r="C229" t="s">
        <v>2184</v>
      </c>
      <c r="D229">
        <v>21.830162999999999</v>
      </c>
      <c r="E229">
        <v>75.634692999999999</v>
      </c>
      <c r="F229">
        <v>254.3288588682091</v>
      </c>
      <c r="G229">
        <v>1414</v>
      </c>
      <c r="H229" s="1">
        <v>45911</v>
      </c>
      <c r="I229" t="s">
        <v>546</v>
      </c>
      <c r="L229" t="s">
        <v>201</v>
      </c>
      <c r="M229" t="s">
        <v>1967</v>
      </c>
      <c r="N229" t="s">
        <v>2185</v>
      </c>
      <c r="O229" t="s">
        <v>2186</v>
      </c>
      <c r="P229" t="s">
        <v>2187</v>
      </c>
      <c r="Q229" t="s">
        <v>280</v>
      </c>
      <c r="R229" t="s">
        <v>207</v>
      </c>
      <c r="U229" t="s">
        <v>249</v>
      </c>
      <c r="Y229" t="s">
        <v>281</v>
      </c>
      <c r="Z229">
        <v>1</v>
      </c>
      <c r="AA229">
        <v>0</v>
      </c>
      <c r="AB229">
        <v>0</v>
      </c>
      <c r="AC229">
        <v>108</v>
      </c>
      <c r="AD229">
        <v>36</v>
      </c>
      <c r="AE229">
        <v>36</v>
      </c>
      <c r="AF229" t="s">
        <v>434</v>
      </c>
      <c r="AG229" t="s">
        <v>559</v>
      </c>
      <c r="AH229">
        <v>1</v>
      </c>
      <c r="AI229">
        <v>1</v>
      </c>
      <c r="AJ229">
        <v>0</v>
      </c>
      <c r="AK229">
        <v>0</v>
      </c>
      <c r="AL229">
        <v>1</v>
      </c>
      <c r="AM229">
        <v>1</v>
      </c>
      <c r="AN229">
        <v>1</v>
      </c>
      <c r="AO229">
        <v>1</v>
      </c>
      <c r="AP229">
        <v>0</v>
      </c>
      <c r="AR229" t="s">
        <v>282</v>
      </c>
      <c r="AS229">
        <v>16</v>
      </c>
      <c r="AT229">
        <v>9</v>
      </c>
      <c r="AU229" t="s">
        <v>253</v>
      </c>
      <c r="AV229" t="s">
        <v>737</v>
      </c>
      <c r="AW229">
        <v>0</v>
      </c>
      <c r="AX229">
        <v>0</v>
      </c>
      <c r="AY229">
        <v>1</v>
      </c>
      <c r="AZ229">
        <v>1</v>
      </c>
      <c r="BA229">
        <v>0</v>
      </c>
      <c r="BC229" t="s">
        <v>308</v>
      </c>
      <c r="BD229" t="s">
        <v>533</v>
      </c>
      <c r="BE229">
        <v>1</v>
      </c>
      <c r="BF229">
        <v>0</v>
      </c>
      <c r="BG229">
        <v>1</v>
      </c>
      <c r="BH229">
        <v>0</v>
      </c>
      <c r="BI229">
        <v>0</v>
      </c>
      <c r="BJ229">
        <v>0</v>
      </c>
      <c r="BK229" t="s">
        <v>285</v>
      </c>
      <c r="BL229" t="s">
        <v>255</v>
      </c>
      <c r="BM229" t="s">
        <v>310</v>
      </c>
      <c r="BN229" t="s">
        <v>409</v>
      </c>
      <c r="BO229" t="s">
        <v>220</v>
      </c>
      <c r="BP229" t="s">
        <v>311</v>
      </c>
      <c r="BQ229" t="s">
        <v>222</v>
      </c>
      <c r="BS229" t="s">
        <v>258</v>
      </c>
      <c r="BT229" t="s">
        <v>223</v>
      </c>
      <c r="BU229" t="s">
        <v>224</v>
      </c>
      <c r="BV229" t="s">
        <v>225</v>
      </c>
      <c r="BW229" t="s">
        <v>258</v>
      </c>
      <c r="BX229" t="s">
        <v>593</v>
      </c>
      <c r="BY229">
        <v>1</v>
      </c>
      <c r="BZ229">
        <v>1</v>
      </c>
      <c r="CA229">
        <v>1</v>
      </c>
      <c r="CB229">
        <v>1</v>
      </c>
      <c r="CC229">
        <v>1</v>
      </c>
      <c r="CD229">
        <v>0</v>
      </c>
      <c r="CE229" t="s">
        <v>261</v>
      </c>
      <c r="CF229" t="s">
        <v>262</v>
      </c>
      <c r="CG229">
        <v>1</v>
      </c>
      <c r="CH229">
        <v>1</v>
      </c>
      <c r="CI229">
        <v>1</v>
      </c>
      <c r="CJ229">
        <v>1</v>
      </c>
      <c r="CK229">
        <v>0</v>
      </c>
      <c r="CL229" t="s">
        <v>263</v>
      </c>
      <c r="CM229" t="s">
        <v>228</v>
      </c>
      <c r="CN229" t="s">
        <v>229</v>
      </c>
      <c r="CO229" t="s">
        <v>230</v>
      </c>
      <c r="CP229" t="s">
        <v>381</v>
      </c>
      <c r="CQ229">
        <v>5</v>
      </c>
      <c r="CR229" t="s">
        <v>222</v>
      </c>
      <c r="CV229" t="s">
        <v>398</v>
      </c>
      <c r="CW229" t="s">
        <v>367</v>
      </c>
      <c r="CX229" t="s">
        <v>368</v>
      </c>
      <c r="GC229" t="s">
        <v>2188</v>
      </c>
      <c r="GD229" t="s">
        <v>2189</v>
      </c>
      <c r="GE229" t="s">
        <v>295</v>
      </c>
      <c r="GM229">
        <v>702433739</v>
      </c>
      <c r="GN229" t="s">
        <v>2190</v>
      </c>
      <c r="GO229" s="1">
        <v>45911.729594907411</v>
      </c>
      <c r="GR229" t="s">
        <v>240</v>
      </c>
      <c r="GT229" t="s">
        <v>1943</v>
      </c>
      <c r="GV229" t="s">
        <v>2191</v>
      </c>
      <c r="GW229">
        <v>228</v>
      </c>
    </row>
    <row r="230" spans="1:205" x14ac:dyDescent="0.3">
      <c r="A230" s="1">
        <v>45911.958737546287</v>
      </c>
      <c r="B230" s="1">
        <v>45911.96584434028</v>
      </c>
      <c r="C230" t="s">
        <v>2192</v>
      </c>
      <c r="D230">
        <v>21.830164</v>
      </c>
      <c r="E230">
        <v>75.634694999999994</v>
      </c>
      <c r="F230">
        <v>254.3288588682091</v>
      </c>
      <c r="G230">
        <v>1414</v>
      </c>
      <c r="H230" s="1">
        <v>45911</v>
      </c>
      <c r="I230" t="s">
        <v>546</v>
      </c>
      <c r="L230" t="s">
        <v>299</v>
      </c>
      <c r="M230" t="s">
        <v>1967</v>
      </c>
      <c r="N230" t="s">
        <v>2185</v>
      </c>
      <c r="O230" t="s">
        <v>2186</v>
      </c>
      <c r="S230" t="s">
        <v>211</v>
      </c>
      <c r="U230" t="s">
        <v>249</v>
      </c>
      <c r="V230" t="s">
        <v>2193</v>
      </c>
      <c r="W230" t="s">
        <v>2194</v>
      </c>
      <c r="X230" t="s">
        <v>207</v>
      </c>
      <c r="Y230" t="s">
        <v>250</v>
      </c>
      <c r="Z230">
        <v>0</v>
      </c>
      <c r="AA230">
        <v>1</v>
      </c>
      <c r="AB230">
        <v>0</v>
      </c>
      <c r="AC230">
        <v>300</v>
      </c>
      <c r="AD230">
        <v>300</v>
      </c>
      <c r="AE230">
        <v>300</v>
      </c>
      <c r="AF230" t="s">
        <v>210</v>
      </c>
      <c r="AG230" t="s">
        <v>211</v>
      </c>
      <c r="AH230">
        <v>0</v>
      </c>
      <c r="AI230">
        <v>0</v>
      </c>
      <c r="AJ230">
        <v>0</v>
      </c>
      <c r="AK230">
        <v>0</v>
      </c>
      <c r="AL230">
        <v>0</v>
      </c>
      <c r="AM230">
        <v>0</v>
      </c>
      <c r="AN230">
        <v>1</v>
      </c>
      <c r="AO230">
        <v>0</v>
      </c>
      <c r="AP230">
        <v>0</v>
      </c>
      <c r="AR230" t="s">
        <v>211</v>
      </c>
      <c r="AS230">
        <v>21</v>
      </c>
      <c r="AT230">
        <v>8</v>
      </c>
      <c r="AU230" t="s">
        <v>306</v>
      </c>
      <c r="AV230" t="s">
        <v>213</v>
      </c>
      <c r="AW230">
        <v>1</v>
      </c>
      <c r="AX230">
        <v>0</v>
      </c>
      <c r="AY230">
        <v>0</v>
      </c>
      <c r="AZ230">
        <v>0</v>
      </c>
      <c r="BA230">
        <v>0</v>
      </c>
      <c r="BC230" t="s">
        <v>341</v>
      </c>
      <c r="BD230" t="s">
        <v>327</v>
      </c>
      <c r="BE230">
        <v>0</v>
      </c>
      <c r="BF230">
        <v>0</v>
      </c>
      <c r="BG230">
        <v>0</v>
      </c>
      <c r="BH230">
        <v>0</v>
      </c>
      <c r="BI230">
        <v>0</v>
      </c>
      <c r="BJ230">
        <v>1</v>
      </c>
      <c r="BK230" t="s">
        <v>446</v>
      </c>
      <c r="BN230" t="s">
        <v>287</v>
      </c>
      <c r="BO230" t="s">
        <v>220</v>
      </c>
      <c r="BP230" t="s">
        <v>221</v>
      </c>
      <c r="BQ230" t="s">
        <v>222</v>
      </c>
      <c r="BS230" t="s">
        <v>258</v>
      </c>
      <c r="BT230" t="s">
        <v>223</v>
      </c>
      <c r="BU230" t="s">
        <v>224</v>
      </c>
      <c r="BV230" t="s">
        <v>225</v>
      </c>
      <c r="BW230" t="s">
        <v>222</v>
      </c>
      <c r="CF230" t="s">
        <v>355</v>
      </c>
      <c r="CG230">
        <v>0</v>
      </c>
      <c r="CH230">
        <v>0</v>
      </c>
      <c r="CI230">
        <v>0</v>
      </c>
      <c r="CJ230">
        <v>0</v>
      </c>
      <c r="CK230">
        <v>1</v>
      </c>
      <c r="CL230" t="s">
        <v>227</v>
      </c>
      <c r="CM230" t="s">
        <v>228</v>
      </c>
      <c r="CN230" t="s">
        <v>229</v>
      </c>
      <c r="CO230" t="s">
        <v>230</v>
      </c>
      <c r="CP230" t="s">
        <v>381</v>
      </c>
      <c r="CQ230">
        <v>0</v>
      </c>
      <c r="CR230" t="s">
        <v>222</v>
      </c>
      <c r="CV230" t="s">
        <v>398</v>
      </c>
      <c r="CW230" t="s">
        <v>367</v>
      </c>
      <c r="CX230" t="s">
        <v>368</v>
      </c>
      <c r="GC230" t="s">
        <v>2195</v>
      </c>
      <c r="GD230" t="s">
        <v>2196</v>
      </c>
      <c r="GE230" t="s">
        <v>2197</v>
      </c>
      <c r="GF230" t="s">
        <v>295</v>
      </c>
      <c r="GM230">
        <v>702438096</v>
      </c>
      <c r="GN230" t="s">
        <v>2198</v>
      </c>
      <c r="GO230" s="1">
        <v>45911.736701388887</v>
      </c>
      <c r="GR230" t="s">
        <v>240</v>
      </c>
      <c r="GT230" t="s">
        <v>1943</v>
      </c>
      <c r="GV230" t="s">
        <v>2199</v>
      </c>
      <c r="GW230">
        <v>229</v>
      </c>
    </row>
    <row r="231" spans="1:205" x14ac:dyDescent="0.3">
      <c r="A231" s="1">
        <v>45909.999735891201</v>
      </c>
      <c r="B231" s="1">
        <v>45912.003842685182</v>
      </c>
      <c r="C231" t="s">
        <v>2200</v>
      </c>
      <c r="D231">
        <v>23.133769000000001</v>
      </c>
      <c r="E231">
        <v>79.966864999999999</v>
      </c>
      <c r="F231">
        <v>351.9000244140625</v>
      </c>
      <c r="G231">
        <v>24.89999961853027</v>
      </c>
      <c r="H231" s="1">
        <v>45909</v>
      </c>
      <c r="I231" t="s">
        <v>319</v>
      </c>
      <c r="L231" t="s">
        <v>201</v>
      </c>
      <c r="M231" t="s">
        <v>1278</v>
      </c>
      <c r="N231" t="s">
        <v>2201</v>
      </c>
      <c r="O231" t="s">
        <v>2202</v>
      </c>
      <c r="P231" t="s">
        <v>2203</v>
      </c>
      <c r="Q231" t="s">
        <v>280</v>
      </c>
      <c r="R231" t="s">
        <v>207</v>
      </c>
      <c r="U231" t="s">
        <v>249</v>
      </c>
      <c r="Y231" t="s">
        <v>209</v>
      </c>
      <c r="Z231">
        <v>0</v>
      </c>
      <c r="AA231">
        <v>0</v>
      </c>
      <c r="AB231">
        <v>1</v>
      </c>
      <c r="AC231">
        <v>180</v>
      </c>
      <c r="AD231">
        <v>180</v>
      </c>
      <c r="AE231">
        <v>180</v>
      </c>
      <c r="AF231" t="s">
        <v>210</v>
      </c>
      <c r="AG231" t="s">
        <v>631</v>
      </c>
      <c r="AH231">
        <v>0</v>
      </c>
      <c r="AI231">
        <v>0</v>
      </c>
      <c r="AJ231">
        <v>0</v>
      </c>
      <c r="AK231">
        <v>0</v>
      </c>
      <c r="AL231">
        <v>0</v>
      </c>
      <c r="AM231">
        <v>0</v>
      </c>
      <c r="AN231">
        <v>0</v>
      </c>
      <c r="AO231">
        <v>1</v>
      </c>
      <c r="AP231">
        <v>1</v>
      </c>
      <c r="AR231" t="s">
        <v>501</v>
      </c>
      <c r="AS231">
        <v>22</v>
      </c>
      <c r="AT231">
        <v>19</v>
      </c>
      <c r="AU231" t="s">
        <v>306</v>
      </c>
      <c r="AV231" t="s">
        <v>213</v>
      </c>
      <c r="AW231">
        <v>1</v>
      </c>
      <c r="AX231">
        <v>0</v>
      </c>
      <c r="AY231">
        <v>0</v>
      </c>
      <c r="AZ231">
        <v>0</v>
      </c>
      <c r="BA231">
        <v>0</v>
      </c>
      <c r="BC231" t="s">
        <v>341</v>
      </c>
      <c r="BD231" t="s">
        <v>327</v>
      </c>
      <c r="BE231">
        <v>0</v>
      </c>
      <c r="BF231">
        <v>0</v>
      </c>
      <c r="BG231">
        <v>0</v>
      </c>
      <c r="BH231">
        <v>0</v>
      </c>
      <c r="BI231">
        <v>0</v>
      </c>
      <c r="BJ231">
        <v>1</v>
      </c>
      <c r="BK231" t="s">
        <v>285</v>
      </c>
      <c r="BL231" t="s">
        <v>217</v>
      </c>
      <c r="BM231" t="s">
        <v>218</v>
      </c>
      <c r="BN231" t="s">
        <v>287</v>
      </c>
      <c r="BO231" t="s">
        <v>220</v>
      </c>
      <c r="BP231" t="s">
        <v>221</v>
      </c>
      <c r="BQ231" t="s">
        <v>222</v>
      </c>
      <c r="BS231" t="s">
        <v>222</v>
      </c>
      <c r="BT231" t="s">
        <v>223</v>
      </c>
      <c r="BU231" t="s">
        <v>224</v>
      </c>
      <c r="BV231" t="s">
        <v>225</v>
      </c>
      <c r="BW231" t="s">
        <v>222</v>
      </c>
      <c r="CF231" t="s">
        <v>355</v>
      </c>
      <c r="CG231">
        <v>0</v>
      </c>
      <c r="CH231">
        <v>0</v>
      </c>
      <c r="CI231">
        <v>0</v>
      </c>
      <c r="CJ231">
        <v>0</v>
      </c>
      <c r="CK231">
        <v>1</v>
      </c>
      <c r="CL231" t="s">
        <v>345</v>
      </c>
      <c r="CM231" t="s">
        <v>228</v>
      </c>
      <c r="CN231" t="s">
        <v>229</v>
      </c>
      <c r="CO231" t="s">
        <v>230</v>
      </c>
      <c r="CP231" t="s">
        <v>231</v>
      </c>
      <c r="CQ231">
        <v>19</v>
      </c>
      <c r="CR231" t="s">
        <v>222</v>
      </c>
      <c r="CV231" t="s">
        <v>267</v>
      </c>
      <c r="CW231" t="s">
        <v>268</v>
      </c>
      <c r="CX231" t="s">
        <v>269</v>
      </c>
      <c r="GC231" t="s">
        <v>2204</v>
      </c>
      <c r="GD231" t="s">
        <v>2205</v>
      </c>
      <c r="GE231" t="s">
        <v>2206</v>
      </c>
      <c r="GM231">
        <v>702452662</v>
      </c>
      <c r="GN231" t="s">
        <v>2207</v>
      </c>
      <c r="GO231" s="1">
        <v>45911.774699074071</v>
      </c>
      <c r="GR231" t="s">
        <v>240</v>
      </c>
      <c r="GT231" t="s">
        <v>1943</v>
      </c>
      <c r="GV231" t="s">
        <v>2208</v>
      </c>
      <c r="GW231">
        <v>230</v>
      </c>
    </row>
    <row r="232" spans="1:205" x14ac:dyDescent="0.3">
      <c r="A232" s="1">
        <v>45912.003846724539</v>
      </c>
      <c r="B232" s="1">
        <v>45912.01193252315</v>
      </c>
      <c r="C232" t="s">
        <v>2209</v>
      </c>
      <c r="D232">
        <v>23.133770999999999</v>
      </c>
      <c r="E232">
        <v>79.966879000000006</v>
      </c>
      <c r="F232">
        <v>351.9000244140625</v>
      </c>
      <c r="G232">
        <v>48.900001525878913</v>
      </c>
      <c r="H232" s="1">
        <v>45912</v>
      </c>
      <c r="I232" t="s">
        <v>319</v>
      </c>
      <c r="L232" t="s">
        <v>299</v>
      </c>
      <c r="M232" t="s">
        <v>1278</v>
      </c>
      <c r="N232" t="s">
        <v>2201</v>
      </c>
      <c r="O232" t="s">
        <v>2202</v>
      </c>
      <c r="S232" t="s">
        <v>283</v>
      </c>
      <c r="U232" t="s">
        <v>208</v>
      </c>
      <c r="V232" t="s">
        <v>2210</v>
      </c>
      <c r="W232" t="s">
        <v>2211</v>
      </c>
      <c r="X232" t="s">
        <v>295</v>
      </c>
      <c r="Y232" t="s">
        <v>281</v>
      </c>
      <c r="Z232">
        <v>1</v>
      </c>
      <c r="AA232">
        <v>0</v>
      </c>
      <c r="AB232">
        <v>0</v>
      </c>
      <c r="AC232">
        <v>324</v>
      </c>
      <c r="AD232">
        <v>324</v>
      </c>
      <c r="AE232">
        <v>324</v>
      </c>
      <c r="AF232" t="s">
        <v>210</v>
      </c>
      <c r="AG232" t="s">
        <v>283</v>
      </c>
      <c r="AH232">
        <v>1</v>
      </c>
      <c r="AI232">
        <v>0</v>
      </c>
      <c r="AJ232">
        <v>0</v>
      </c>
      <c r="AK232">
        <v>0</v>
      </c>
      <c r="AL232">
        <v>0</v>
      </c>
      <c r="AM232">
        <v>0</v>
      </c>
      <c r="AN232">
        <v>0</v>
      </c>
      <c r="AO232">
        <v>0</v>
      </c>
      <c r="AP232">
        <v>0</v>
      </c>
      <c r="AR232" t="s">
        <v>283</v>
      </c>
      <c r="AS232">
        <v>26</v>
      </c>
      <c r="AT232">
        <v>24</v>
      </c>
      <c r="AU232" t="s">
        <v>306</v>
      </c>
      <c r="AV232" t="s">
        <v>213</v>
      </c>
      <c r="AW232">
        <v>1</v>
      </c>
      <c r="AX232">
        <v>0</v>
      </c>
      <c r="AY232">
        <v>0</v>
      </c>
      <c r="AZ232">
        <v>0</v>
      </c>
      <c r="BA232">
        <v>0</v>
      </c>
      <c r="BC232" t="s">
        <v>341</v>
      </c>
      <c r="BD232" t="s">
        <v>327</v>
      </c>
      <c r="BE232">
        <v>0</v>
      </c>
      <c r="BF232">
        <v>0</v>
      </c>
      <c r="BG232">
        <v>0</v>
      </c>
      <c r="BH232">
        <v>0</v>
      </c>
      <c r="BI232">
        <v>0</v>
      </c>
      <c r="BJ232">
        <v>1</v>
      </c>
      <c r="BK232" t="s">
        <v>285</v>
      </c>
      <c r="BL232" t="s">
        <v>217</v>
      </c>
      <c r="BM232" t="s">
        <v>218</v>
      </c>
      <c r="BN232" t="s">
        <v>287</v>
      </c>
      <c r="BO232" t="s">
        <v>220</v>
      </c>
      <c r="BP232" t="s">
        <v>221</v>
      </c>
      <c r="BQ232" t="s">
        <v>222</v>
      </c>
      <c r="BS232" t="s">
        <v>222</v>
      </c>
      <c r="BT232" t="s">
        <v>223</v>
      </c>
      <c r="BU232" t="s">
        <v>224</v>
      </c>
      <c r="BV232" t="s">
        <v>225</v>
      </c>
      <c r="BW232" t="s">
        <v>222</v>
      </c>
      <c r="CF232" t="s">
        <v>355</v>
      </c>
      <c r="CG232">
        <v>0</v>
      </c>
      <c r="CH232">
        <v>0</v>
      </c>
      <c r="CI232">
        <v>0</v>
      </c>
      <c r="CJ232">
        <v>0</v>
      </c>
      <c r="CK232">
        <v>1</v>
      </c>
      <c r="CL232" t="s">
        <v>263</v>
      </c>
      <c r="CM232" t="s">
        <v>346</v>
      </c>
      <c r="CN232" t="s">
        <v>229</v>
      </c>
      <c r="CO232" t="s">
        <v>230</v>
      </c>
      <c r="CP232" t="s">
        <v>266</v>
      </c>
      <c r="CQ232">
        <v>24</v>
      </c>
      <c r="CR232" t="s">
        <v>222</v>
      </c>
      <c r="CV232" t="s">
        <v>267</v>
      </c>
      <c r="CW232" t="s">
        <v>268</v>
      </c>
      <c r="CX232" t="s">
        <v>269</v>
      </c>
      <c r="GC232" t="s">
        <v>2212</v>
      </c>
      <c r="GD232" t="s">
        <v>2213</v>
      </c>
      <c r="GE232" t="s">
        <v>2214</v>
      </c>
      <c r="GM232">
        <v>702455292</v>
      </c>
      <c r="GN232" t="s">
        <v>2215</v>
      </c>
      <c r="GO232" s="1">
        <v>45911.782789351862</v>
      </c>
      <c r="GR232" t="s">
        <v>240</v>
      </c>
      <c r="GT232" t="s">
        <v>1943</v>
      </c>
      <c r="GV232" t="s">
        <v>2216</v>
      </c>
      <c r="GW232">
        <v>231</v>
      </c>
    </row>
    <row r="233" spans="1:205" x14ac:dyDescent="0.3">
      <c r="A233" s="1">
        <v>45908.762320613423</v>
      </c>
      <c r="B233" s="1">
        <v>45912.510287708334</v>
      </c>
      <c r="H233" s="1">
        <v>45908</v>
      </c>
      <c r="I233" t="s">
        <v>298</v>
      </c>
      <c r="L233" t="s">
        <v>299</v>
      </c>
      <c r="M233" t="s">
        <v>645</v>
      </c>
      <c r="N233" t="s">
        <v>645</v>
      </c>
      <c r="O233" t="s">
        <v>2217</v>
      </c>
      <c r="S233" t="s">
        <v>211</v>
      </c>
      <c r="U233" t="s">
        <v>208</v>
      </c>
      <c r="V233" t="s">
        <v>2218</v>
      </c>
      <c r="W233" t="s">
        <v>2219</v>
      </c>
      <c r="X233" t="s">
        <v>207</v>
      </c>
      <c r="Y233" t="s">
        <v>250</v>
      </c>
      <c r="Z233">
        <v>0</v>
      </c>
      <c r="AA233">
        <v>1</v>
      </c>
      <c r="AB233">
        <v>0</v>
      </c>
      <c r="AC233">
        <v>228</v>
      </c>
      <c r="AD233">
        <v>228</v>
      </c>
      <c r="AE233">
        <v>228</v>
      </c>
      <c r="AF233" t="s">
        <v>210</v>
      </c>
      <c r="AG233" t="s">
        <v>211</v>
      </c>
      <c r="AH233">
        <v>0</v>
      </c>
      <c r="AI233">
        <v>0</v>
      </c>
      <c r="AJ233">
        <v>0</v>
      </c>
      <c r="AK233">
        <v>0</v>
      </c>
      <c r="AL233">
        <v>0</v>
      </c>
      <c r="AM233">
        <v>0</v>
      </c>
      <c r="AN233">
        <v>1</v>
      </c>
      <c r="AO233">
        <v>0</v>
      </c>
      <c r="AP233">
        <v>0</v>
      </c>
      <c r="AR233" t="s">
        <v>211</v>
      </c>
      <c r="AS233">
        <v>33</v>
      </c>
      <c r="AT233">
        <v>19</v>
      </c>
      <c r="AU233" t="s">
        <v>253</v>
      </c>
      <c r="AV233" t="s">
        <v>326</v>
      </c>
      <c r="AW233">
        <v>1</v>
      </c>
      <c r="AX233">
        <v>0</v>
      </c>
      <c r="AY233">
        <v>1</v>
      </c>
      <c r="AZ233">
        <v>0</v>
      </c>
      <c r="BA233">
        <v>0</v>
      </c>
      <c r="BC233" t="s">
        <v>308</v>
      </c>
      <c r="BD233" t="s">
        <v>1395</v>
      </c>
      <c r="BE233">
        <v>1</v>
      </c>
      <c r="BF233">
        <v>1</v>
      </c>
      <c r="BG233">
        <v>0</v>
      </c>
      <c r="BH233">
        <v>0</v>
      </c>
      <c r="BI233">
        <v>0</v>
      </c>
      <c r="BJ233">
        <v>0</v>
      </c>
      <c r="BK233" t="s">
        <v>216</v>
      </c>
      <c r="BL233" t="s">
        <v>408</v>
      </c>
      <c r="BM233" t="s">
        <v>310</v>
      </c>
      <c r="BN233" t="s">
        <v>409</v>
      </c>
      <c r="BO233" t="s">
        <v>257</v>
      </c>
      <c r="BP233" t="s">
        <v>311</v>
      </c>
      <c r="BQ233" t="s">
        <v>222</v>
      </c>
      <c r="BS233" t="s">
        <v>258</v>
      </c>
      <c r="BT233" t="s">
        <v>223</v>
      </c>
      <c r="BU233" t="s">
        <v>224</v>
      </c>
      <c r="BV233" t="s">
        <v>225</v>
      </c>
      <c r="BW233" t="s">
        <v>222</v>
      </c>
      <c r="CF233" t="s">
        <v>262</v>
      </c>
      <c r="CG233">
        <v>1</v>
      </c>
      <c r="CH233">
        <v>1</v>
      </c>
      <c r="CI233">
        <v>1</v>
      </c>
      <c r="CJ233">
        <v>1</v>
      </c>
      <c r="CK233">
        <v>0</v>
      </c>
      <c r="CL233" t="s">
        <v>345</v>
      </c>
      <c r="CM233" t="s">
        <v>228</v>
      </c>
      <c r="CN233" t="s">
        <v>229</v>
      </c>
      <c r="CO233" t="s">
        <v>230</v>
      </c>
      <c r="CP233" t="s">
        <v>381</v>
      </c>
      <c r="CQ233">
        <v>18</v>
      </c>
      <c r="CR233" t="s">
        <v>258</v>
      </c>
      <c r="CS233" t="s">
        <v>290</v>
      </c>
      <c r="CT233" t="s">
        <v>291</v>
      </c>
      <c r="CU233" t="s">
        <v>564</v>
      </c>
      <c r="CV233" t="s">
        <v>328</v>
      </c>
      <c r="CW233" t="s">
        <v>329</v>
      </c>
      <c r="CX233" t="s">
        <v>330</v>
      </c>
      <c r="GC233" t="s">
        <v>2220</v>
      </c>
      <c r="GD233" t="s">
        <v>2221</v>
      </c>
      <c r="GE233" t="s">
        <v>2222</v>
      </c>
      <c r="GM233">
        <v>702544266</v>
      </c>
      <c r="GN233" t="s">
        <v>2223</v>
      </c>
      <c r="GO233" s="1">
        <v>45912.281157407408</v>
      </c>
      <c r="GR233" t="s">
        <v>240</v>
      </c>
      <c r="GT233" t="s">
        <v>1943</v>
      </c>
      <c r="GV233" t="s">
        <v>2224</v>
      </c>
      <c r="GW233">
        <v>232</v>
      </c>
    </row>
    <row r="234" spans="1:205" x14ac:dyDescent="0.3">
      <c r="A234" s="1">
        <v>45912.510289398153</v>
      </c>
      <c r="B234" s="1">
        <v>45912.580362939807</v>
      </c>
      <c r="H234" s="1">
        <v>45912</v>
      </c>
      <c r="I234" t="s">
        <v>298</v>
      </c>
      <c r="L234" t="s">
        <v>299</v>
      </c>
      <c r="M234" t="s">
        <v>429</v>
      </c>
      <c r="N234" t="s">
        <v>2225</v>
      </c>
      <c r="O234" t="s">
        <v>2226</v>
      </c>
      <c r="S234" t="s">
        <v>211</v>
      </c>
      <c r="U234" t="s">
        <v>208</v>
      </c>
      <c r="V234" t="s">
        <v>2227</v>
      </c>
      <c r="W234" t="s">
        <v>2228</v>
      </c>
      <c r="X234" t="s">
        <v>295</v>
      </c>
      <c r="Y234" t="s">
        <v>209</v>
      </c>
      <c r="Z234">
        <v>0</v>
      </c>
      <c r="AA234">
        <v>0</v>
      </c>
      <c r="AB234">
        <v>1</v>
      </c>
      <c r="AC234">
        <v>240</v>
      </c>
      <c r="AD234">
        <v>240</v>
      </c>
      <c r="AE234">
        <v>240</v>
      </c>
      <c r="AF234" t="s">
        <v>210</v>
      </c>
      <c r="AG234" t="s">
        <v>211</v>
      </c>
      <c r="AH234">
        <v>0</v>
      </c>
      <c r="AI234">
        <v>0</v>
      </c>
      <c r="AJ234">
        <v>0</v>
      </c>
      <c r="AK234">
        <v>0</v>
      </c>
      <c r="AL234">
        <v>0</v>
      </c>
      <c r="AM234">
        <v>0</v>
      </c>
      <c r="AN234">
        <v>1</v>
      </c>
      <c r="AO234">
        <v>0</v>
      </c>
      <c r="AP234">
        <v>0</v>
      </c>
      <c r="AR234" t="s">
        <v>211</v>
      </c>
      <c r="AS234">
        <v>51</v>
      </c>
      <c r="AT234">
        <v>33</v>
      </c>
      <c r="AU234" t="s">
        <v>306</v>
      </c>
      <c r="AV234" t="s">
        <v>213</v>
      </c>
      <c r="AW234">
        <v>1</v>
      </c>
      <c r="AX234">
        <v>0</v>
      </c>
      <c r="AY234">
        <v>0</v>
      </c>
      <c r="AZ234">
        <v>0</v>
      </c>
      <c r="BA234">
        <v>0</v>
      </c>
      <c r="BC234" t="s">
        <v>341</v>
      </c>
      <c r="BD234" t="s">
        <v>327</v>
      </c>
      <c r="BE234">
        <v>0</v>
      </c>
      <c r="BF234">
        <v>0</v>
      </c>
      <c r="BG234">
        <v>0</v>
      </c>
      <c r="BH234">
        <v>0</v>
      </c>
      <c r="BI234">
        <v>0</v>
      </c>
      <c r="BJ234">
        <v>1</v>
      </c>
      <c r="BK234" t="s">
        <v>446</v>
      </c>
      <c r="BN234" t="s">
        <v>219</v>
      </c>
      <c r="BO234" t="s">
        <v>220</v>
      </c>
      <c r="BP234" t="s">
        <v>221</v>
      </c>
      <c r="BQ234" t="s">
        <v>222</v>
      </c>
      <c r="BS234" t="s">
        <v>258</v>
      </c>
      <c r="BT234" t="s">
        <v>223</v>
      </c>
      <c r="BU234" t="s">
        <v>224</v>
      </c>
      <c r="BV234" t="s">
        <v>225</v>
      </c>
      <c r="BW234" t="s">
        <v>222</v>
      </c>
      <c r="CF234" t="s">
        <v>990</v>
      </c>
      <c r="CG234">
        <v>0</v>
      </c>
      <c r="CH234">
        <v>1</v>
      </c>
      <c r="CI234">
        <v>0</v>
      </c>
      <c r="CJ234">
        <v>0</v>
      </c>
      <c r="CK234">
        <v>0</v>
      </c>
      <c r="CL234" t="s">
        <v>345</v>
      </c>
      <c r="CM234" t="s">
        <v>228</v>
      </c>
      <c r="CN234" t="s">
        <v>229</v>
      </c>
      <c r="CO234" t="s">
        <v>230</v>
      </c>
      <c r="CP234" t="s">
        <v>266</v>
      </c>
      <c r="CQ234">
        <v>30</v>
      </c>
      <c r="CR234" t="s">
        <v>222</v>
      </c>
      <c r="CV234" t="s">
        <v>398</v>
      </c>
      <c r="CW234" t="s">
        <v>367</v>
      </c>
      <c r="CX234" t="s">
        <v>368</v>
      </c>
      <c r="GC234" t="s">
        <v>2229</v>
      </c>
      <c r="GD234" t="s">
        <v>2230</v>
      </c>
      <c r="GE234" t="s">
        <v>2231</v>
      </c>
      <c r="GM234">
        <v>702572143</v>
      </c>
      <c r="GN234" t="s">
        <v>2232</v>
      </c>
      <c r="GO234" s="1">
        <v>45912.351226851853</v>
      </c>
      <c r="GR234" t="s">
        <v>240</v>
      </c>
      <c r="GT234" t="s">
        <v>1943</v>
      </c>
      <c r="GV234" t="s">
        <v>2233</v>
      </c>
      <c r="GW234">
        <v>233</v>
      </c>
    </row>
    <row r="235" spans="1:205" x14ac:dyDescent="0.3">
      <c r="A235" s="1">
        <v>45911.629826435194</v>
      </c>
      <c r="B235" s="1">
        <v>45912.586319490743</v>
      </c>
      <c r="H235" s="1">
        <v>45911</v>
      </c>
      <c r="I235" t="s">
        <v>275</v>
      </c>
      <c r="L235" t="s">
        <v>299</v>
      </c>
      <c r="M235" t="s">
        <v>2134</v>
      </c>
      <c r="N235" t="s">
        <v>2234</v>
      </c>
      <c r="O235" t="s">
        <v>2235</v>
      </c>
      <c r="S235" t="s">
        <v>282</v>
      </c>
      <c r="U235" t="s">
        <v>249</v>
      </c>
      <c r="V235" t="s">
        <v>2236</v>
      </c>
      <c r="W235" t="s">
        <v>2237</v>
      </c>
      <c r="X235" t="s">
        <v>207</v>
      </c>
      <c r="Y235" t="s">
        <v>250</v>
      </c>
      <c r="Z235">
        <v>0</v>
      </c>
      <c r="AA235">
        <v>1</v>
      </c>
      <c r="AB235">
        <v>0</v>
      </c>
      <c r="AC235">
        <v>324</v>
      </c>
      <c r="AD235">
        <v>288</v>
      </c>
      <c r="AE235">
        <v>288</v>
      </c>
      <c r="AF235" t="s">
        <v>210</v>
      </c>
      <c r="AG235" t="s">
        <v>251</v>
      </c>
      <c r="AH235">
        <v>0</v>
      </c>
      <c r="AI235">
        <v>0</v>
      </c>
      <c r="AJ235">
        <v>0</v>
      </c>
      <c r="AK235">
        <v>0</v>
      </c>
      <c r="AL235">
        <v>0</v>
      </c>
      <c r="AM235">
        <v>0</v>
      </c>
      <c r="AN235">
        <v>0</v>
      </c>
      <c r="AO235">
        <v>0</v>
      </c>
      <c r="AP235">
        <v>1</v>
      </c>
      <c r="AQ235" t="s">
        <v>252</v>
      </c>
      <c r="AR235" t="s">
        <v>283</v>
      </c>
      <c r="AS235">
        <v>24</v>
      </c>
      <c r="AT235">
        <v>14</v>
      </c>
      <c r="AU235" t="s">
        <v>253</v>
      </c>
      <c r="AV235" t="s">
        <v>284</v>
      </c>
      <c r="AW235">
        <v>1</v>
      </c>
      <c r="AX235">
        <v>1</v>
      </c>
      <c r="AY235">
        <v>0</v>
      </c>
      <c r="AZ235">
        <v>0</v>
      </c>
      <c r="BA235">
        <v>0</v>
      </c>
      <c r="BC235" t="s">
        <v>214</v>
      </c>
      <c r="BD235" t="s">
        <v>215</v>
      </c>
      <c r="BE235">
        <v>1</v>
      </c>
      <c r="BF235">
        <v>0</v>
      </c>
      <c r="BG235">
        <v>0</v>
      </c>
      <c r="BH235">
        <v>0</v>
      </c>
      <c r="BI235">
        <v>0</v>
      </c>
      <c r="BJ235">
        <v>0</v>
      </c>
      <c r="BK235" t="s">
        <v>216</v>
      </c>
      <c r="BL235" t="s">
        <v>217</v>
      </c>
      <c r="BM235" t="s">
        <v>218</v>
      </c>
      <c r="BN235" t="s">
        <v>219</v>
      </c>
      <c r="BO235" t="s">
        <v>220</v>
      </c>
      <c r="BP235" t="s">
        <v>221</v>
      </c>
      <c r="BQ235" t="s">
        <v>222</v>
      </c>
      <c r="BS235" t="s">
        <v>258</v>
      </c>
      <c r="BT235" t="s">
        <v>223</v>
      </c>
      <c r="BU235" t="s">
        <v>224</v>
      </c>
      <c r="BV235" t="s">
        <v>225</v>
      </c>
      <c r="BW235" t="s">
        <v>222</v>
      </c>
      <c r="CF235" t="s">
        <v>479</v>
      </c>
      <c r="CG235">
        <v>0</v>
      </c>
      <c r="CH235">
        <v>0</v>
      </c>
      <c r="CI235">
        <v>0</v>
      </c>
      <c r="CJ235">
        <v>1</v>
      </c>
      <c r="CK235">
        <v>0</v>
      </c>
      <c r="CL235" t="s">
        <v>345</v>
      </c>
      <c r="CM235" t="s">
        <v>346</v>
      </c>
      <c r="CN235" t="s">
        <v>229</v>
      </c>
      <c r="CO235" t="s">
        <v>230</v>
      </c>
      <c r="CP235" t="s">
        <v>231</v>
      </c>
      <c r="CQ235">
        <v>14</v>
      </c>
      <c r="CR235" t="s">
        <v>222</v>
      </c>
      <c r="CV235" t="s">
        <v>232</v>
      </c>
      <c r="CW235" t="s">
        <v>367</v>
      </c>
      <c r="CX235" t="s">
        <v>368</v>
      </c>
      <c r="GC235" t="s">
        <v>2238</v>
      </c>
      <c r="GD235" t="s">
        <v>2239</v>
      </c>
      <c r="GE235" t="s">
        <v>252</v>
      </c>
      <c r="GM235">
        <v>702574331</v>
      </c>
      <c r="GN235" t="s">
        <v>2240</v>
      </c>
      <c r="GO235" s="1">
        <v>45912.357187499998</v>
      </c>
      <c r="GR235" t="s">
        <v>240</v>
      </c>
      <c r="GT235" t="s">
        <v>1943</v>
      </c>
      <c r="GV235" t="s">
        <v>2241</v>
      </c>
      <c r="GW235">
        <v>234</v>
      </c>
    </row>
    <row r="236" spans="1:205" x14ac:dyDescent="0.3">
      <c r="A236" s="1">
        <v>45912.580364837973</v>
      </c>
      <c r="B236" s="1">
        <v>45912.588230937501</v>
      </c>
      <c r="H236" s="1">
        <v>45912</v>
      </c>
      <c r="I236" t="s">
        <v>298</v>
      </c>
      <c r="L236" t="s">
        <v>201</v>
      </c>
      <c r="M236" t="s">
        <v>429</v>
      </c>
      <c r="N236" t="s">
        <v>2225</v>
      </c>
      <c r="O236" t="s">
        <v>2242</v>
      </c>
      <c r="P236" t="s">
        <v>2243</v>
      </c>
      <c r="Q236" t="s">
        <v>206</v>
      </c>
      <c r="R236" t="s">
        <v>207</v>
      </c>
      <c r="U236" t="s">
        <v>249</v>
      </c>
      <c r="Y236" t="s">
        <v>281</v>
      </c>
      <c r="Z236">
        <v>1</v>
      </c>
      <c r="AA236">
        <v>0</v>
      </c>
      <c r="AB236">
        <v>0</v>
      </c>
      <c r="AC236">
        <v>192</v>
      </c>
      <c r="AD236">
        <v>192</v>
      </c>
      <c r="AE236">
        <v>192</v>
      </c>
      <c r="AF236" t="s">
        <v>210</v>
      </c>
      <c r="AG236" t="s">
        <v>607</v>
      </c>
      <c r="AH236">
        <v>0</v>
      </c>
      <c r="AI236">
        <v>0</v>
      </c>
      <c r="AJ236">
        <v>0</v>
      </c>
      <c r="AK236">
        <v>0</v>
      </c>
      <c r="AL236">
        <v>0</v>
      </c>
      <c r="AM236">
        <v>0</v>
      </c>
      <c r="AN236">
        <v>1</v>
      </c>
      <c r="AO236">
        <v>0</v>
      </c>
      <c r="AP236">
        <v>1</v>
      </c>
      <c r="AR236" t="s">
        <v>211</v>
      </c>
      <c r="AS236">
        <v>18</v>
      </c>
      <c r="AT236">
        <v>12</v>
      </c>
      <c r="AU236" t="s">
        <v>253</v>
      </c>
      <c r="AV236" t="s">
        <v>213</v>
      </c>
      <c r="AW236">
        <v>1</v>
      </c>
      <c r="AX236">
        <v>0</v>
      </c>
      <c r="AY236">
        <v>0</v>
      </c>
      <c r="AZ236">
        <v>0</v>
      </c>
      <c r="BA236">
        <v>0</v>
      </c>
      <c r="BC236" t="s">
        <v>308</v>
      </c>
      <c r="BD236" t="s">
        <v>533</v>
      </c>
      <c r="BE236">
        <v>1</v>
      </c>
      <c r="BF236">
        <v>0</v>
      </c>
      <c r="BG236">
        <v>1</v>
      </c>
      <c r="BH236">
        <v>0</v>
      </c>
      <c r="BI236">
        <v>0</v>
      </c>
      <c r="BJ236">
        <v>0</v>
      </c>
      <c r="BK236" t="s">
        <v>216</v>
      </c>
      <c r="BL236" t="s">
        <v>408</v>
      </c>
      <c r="BM236" t="s">
        <v>310</v>
      </c>
      <c r="BN236" t="s">
        <v>409</v>
      </c>
      <c r="BO236" t="s">
        <v>419</v>
      </c>
      <c r="BP236" t="s">
        <v>420</v>
      </c>
      <c r="BQ236" t="s">
        <v>222</v>
      </c>
      <c r="BS236" t="s">
        <v>258</v>
      </c>
      <c r="BT236" t="s">
        <v>223</v>
      </c>
      <c r="BU236" t="s">
        <v>224</v>
      </c>
      <c r="BV236" t="s">
        <v>225</v>
      </c>
      <c r="BW236" t="s">
        <v>222</v>
      </c>
      <c r="CF236" t="s">
        <v>640</v>
      </c>
      <c r="CG236">
        <v>0</v>
      </c>
      <c r="CH236">
        <v>1</v>
      </c>
      <c r="CI236">
        <v>1</v>
      </c>
      <c r="CJ236">
        <v>1</v>
      </c>
      <c r="CK236">
        <v>0</v>
      </c>
      <c r="CL236" t="s">
        <v>345</v>
      </c>
      <c r="CM236" t="s">
        <v>228</v>
      </c>
      <c r="CN236" t="s">
        <v>229</v>
      </c>
      <c r="CO236" t="s">
        <v>230</v>
      </c>
      <c r="CP236" t="s">
        <v>381</v>
      </c>
      <c r="CQ236">
        <v>10</v>
      </c>
      <c r="CR236" t="s">
        <v>222</v>
      </c>
      <c r="CV236" t="s">
        <v>328</v>
      </c>
      <c r="CW236" t="s">
        <v>329</v>
      </c>
      <c r="CX236" t="s">
        <v>368</v>
      </c>
      <c r="GC236" t="s">
        <v>2244</v>
      </c>
      <c r="GD236" t="s">
        <v>2245</v>
      </c>
      <c r="GE236" t="s">
        <v>2246</v>
      </c>
      <c r="GM236">
        <v>702574977</v>
      </c>
      <c r="GN236" t="s">
        <v>2247</v>
      </c>
      <c r="GO236" s="1">
        <v>45912.359097222223</v>
      </c>
      <c r="GR236" t="s">
        <v>240</v>
      </c>
      <c r="GT236" t="s">
        <v>1943</v>
      </c>
      <c r="GV236" t="s">
        <v>2248</v>
      </c>
      <c r="GW236">
        <v>235</v>
      </c>
    </row>
    <row r="237" spans="1:205" x14ac:dyDescent="0.3">
      <c r="A237" s="1">
        <v>45912.588232754628</v>
      </c>
      <c r="B237" s="1">
        <v>45912.602049421293</v>
      </c>
      <c r="H237" s="1">
        <v>45912</v>
      </c>
      <c r="I237" t="s">
        <v>298</v>
      </c>
      <c r="L237" t="s">
        <v>201</v>
      </c>
      <c r="M237" t="s">
        <v>818</v>
      </c>
      <c r="N237" t="s">
        <v>2249</v>
      </c>
      <c r="O237" t="s">
        <v>2250</v>
      </c>
      <c r="P237" t="s">
        <v>2251</v>
      </c>
      <c r="Q237" t="s">
        <v>280</v>
      </c>
      <c r="R237" t="s">
        <v>207</v>
      </c>
      <c r="U237" t="s">
        <v>208</v>
      </c>
      <c r="Y237" t="s">
        <v>281</v>
      </c>
      <c r="Z237">
        <v>1</v>
      </c>
      <c r="AA237">
        <v>0</v>
      </c>
      <c r="AB237">
        <v>0</v>
      </c>
      <c r="AC237">
        <v>336</v>
      </c>
      <c r="AD237">
        <v>288</v>
      </c>
      <c r="AE237">
        <v>336</v>
      </c>
      <c r="AF237" t="s">
        <v>210</v>
      </c>
      <c r="AG237" t="s">
        <v>282</v>
      </c>
      <c r="AH237">
        <v>0</v>
      </c>
      <c r="AI237">
        <v>0</v>
      </c>
      <c r="AJ237">
        <v>0</v>
      </c>
      <c r="AK237">
        <v>0</v>
      </c>
      <c r="AL237">
        <v>0</v>
      </c>
      <c r="AM237">
        <v>0</v>
      </c>
      <c r="AN237">
        <v>0</v>
      </c>
      <c r="AO237">
        <v>1</v>
      </c>
      <c r="AP237">
        <v>0</v>
      </c>
      <c r="AR237" t="s">
        <v>282</v>
      </c>
      <c r="AS237">
        <v>50</v>
      </c>
      <c r="AT237">
        <v>12</v>
      </c>
      <c r="AU237" t="s">
        <v>306</v>
      </c>
      <c r="AV237" t="s">
        <v>213</v>
      </c>
      <c r="AW237">
        <v>1</v>
      </c>
      <c r="AX237">
        <v>0</v>
      </c>
      <c r="AY237">
        <v>0</v>
      </c>
      <c r="AZ237">
        <v>0</v>
      </c>
      <c r="BA237">
        <v>0</v>
      </c>
      <c r="BC237" t="s">
        <v>214</v>
      </c>
      <c r="BD237" t="s">
        <v>327</v>
      </c>
      <c r="BE237">
        <v>0</v>
      </c>
      <c r="BF237">
        <v>0</v>
      </c>
      <c r="BG237">
        <v>0</v>
      </c>
      <c r="BH237">
        <v>0</v>
      </c>
      <c r="BI237">
        <v>0</v>
      </c>
      <c r="BJ237">
        <v>1</v>
      </c>
      <c r="BK237" t="s">
        <v>285</v>
      </c>
      <c r="BL237" t="s">
        <v>255</v>
      </c>
      <c r="BM237" t="s">
        <v>218</v>
      </c>
      <c r="BN237" t="s">
        <v>219</v>
      </c>
      <c r="BO237" t="s">
        <v>288</v>
      </c>
      <c r="BP237" t="s">
        <v>504</v>
      </c>
      <c r="BQ237" t="s">
        <v>222</v>
      </c>
      <c r="BS237" t="s">
        <v>258</v>
      </c>
      <c r="BT237" t="s">
        <v>223</v>
      </c>
      <c r="BU237" t="s">
        <v>224</v>
      </c>
      <c r="BV237" t="s">
        <v>225</v>
      </c>
      <c r="BW237" t="s">
        <v>222</v>
      </c>
      <c r="CF237" t="s">
        <v>380</v>
      </c>
      <c r="CG237">
        <v>0</v>
      </c>
      <c r="CH237">
        <v>1</v>
      </c>
      <c r="CI237">
        <v>1</v>
      </c>
      <c r="CJ237">
        <v>0</v>
      </c>
      <c r="CK237">
        <v>0</v>
      </c>
      <c r="CL237" t="s">
        <v>345</v>
      </c>
      <c r="CM237" t="s">
        <v>228</v>
      </c>
      <c r="CN237" t="s">
        <v>229</v>
      </c>
      <c r="CO237" t="s">
        <v>230</v>
      </c>
      <c r="CP237" t="s">
        <v>381</v>
      </c>
      <c r="CQ237">
        <v>10</v>
      </c>
      <c r="CR237" t="s">
        <v>258</v>
      </c>
      <c r="CS237" t="s">
        <v>290</v>
      </c>
      <c r="CT237" t="s">
        <v>291</v>
      </c>
      <c r="CU237" t="s">
        <v>564</v>
      </c>
      <c r="CV237" t="s">
        <v>328</v>
      </c>
      <c r="CW237" t="s">
        <v>329</v>
      </c>
      <c r="CX237" t="s">
        <v>330</v>
      </c>
      <c r="GC237" t="s">
        <v>2252</v>
      </c>
      <c r="GD237" t="s">
        <v>2253</v>
      </c>
      <c r="GE237" t="s">
        <v>2254</v>
      </c>
      <c r="GM237">
        <v>702581265</v>
      </c>
      <c r="GN237" t="s">
        <v>2255</v>
      </c>
      <c r="GO237" s="1">
        <v>45912.372916666667</v>
      </c>
      <c r="GR237" t="s">
        <v>240</v>
      </c>
      <c r="GT237" t="s">
        <v>1943</v>
      </c>
      <c r="GV237" t="s">
        <v>2256</v>
      </c>
      <c r="GW237">
        <v>236</v>
      </c>
    </row>
    <row r="238" spans="1:205" x14ac:dyDescent="0.3">
      <c r="A238" s="1">
        <v>45912.602051238428</v>
      </c>
      <c r="B238" s="1">
        <v>45912.608793541673</v>
      </c>
      <c r="H238" s="1">
        <v>45912</v>
      </c>
      <c r="I238" t="s">
        <v>298</v>
      </c>
      <c r="L238" t="s">
        <v>201</v>
      </c>
      <c r="M238" t="s">
        <v>818</v>
      </c>
      <c r="N238" t="s">
        <v>2249</v>
      </c>
      <c r="O238" t="s">
        <v>2257</v>
      </c>
      <c r="P238" t="s">
        <v>2258</v>
      </c>
      <c r="Q238" t="s">
        <v>280</v>
      </c>
      <c r="R238" t="s">
        <v>207</v>
      </c>
      <c r="U238" t="s">
        <v>208</v>
      </c>
      <c r="Y238" t="s">
        <v>281</v>
      </c>
      <c r="Z238">
        <v>1</v>
      </c>
      <c r="AA238">
        <v>0</v>
      </c>
      <c r="AB238">
        <v>0</v>
      </c>
      <c r="AC238">
        <v>144</v>
      </c>
      <c r="AD238">
        <v>144</v>
      </c>
      <c r="AE238">
        <v>144</v>
      </c>
      <c r="AF238" t="s">
        <v>210</v>
      </c>
      <c r="AG238" t="s">
        <v>282</v>
      </c>
      <c r="AH238">
        <v>0</v>
      </c>
      <c r="AI238">
        <v>0</v>
      </c>
      <c r="AJ238">
        <v>0</v>
      </c>
      <c r="AK238">
        <v>0</v>
      </c>
      <c r="AL238">
        <v>0</v>
      </c>
      <c r="AM238">
        <v>0</v>
      </c>
      <c r="AN238">
        <v>0</v>
      </c>
      <c r="AO238">
        <v>1</v>
      </c>
      <c r="AP238">
        <v>0</v>
      </c>
      <c r="AR238" t="s">
        <v>282</v>
      </c>
      <c r="AS238">
        <v>5</v>
      </c>
      <c r="AT238">
        <v>2</v>
      </c>
      <c r="AU238" t="s">
        <v>407</v>
      </c>
      <c r="AV238" t="s">
        <v>213</v>
      </c>
      <c r="AW238">
        <v>1</v>
      </c>
      <c r="AX238">
        <v>0</v>
      </c>
      <c r="AY238">
        <v>0</v>
      </c>
      <c r="AZ238">
        <v>0</v>
      </c>
      <c r="BA238">
        <v>0</v>
      </c>
      <c r="BC238" t="s">
        <v>214</v>
      </c>
      <c r="BD238" t="s">
        <v>327</v>
      </c>
      <c r="BE238">
        <v>0</v>
      </c>
      <c r="BF238">
        <v>0</v>
      </c>
      <c r="BG238">
        <v>0</v>
      </c>
      <c r="BH238">
        <v>0</v>
      </c>
      <c r="BI238">
        <v>0</v>
      </c>
      <c r="BJ238">
        <v>1</v>
      </c>
      <c r="BK238" t="s">
        <v>285</v>
      </c>
      <c r="BL238" t="s">
        <v>408</v>
      </c>
      <c r="BM238" t="s">
        <v>218</v>
      </c>
      <c r="BN238" t="s">
        <v>219</v>
      </c>
      <c r="BO238" t="s">
        <v>220</v>
      </c>
      <c r="BP238" t="s">
        <v>221</v>
      </c>
      <c r="BQ238" t="s">
        <v>222</v>
      </c>
      <c r="BS238" t="s">
        <v>258</v>
      </c>
      <c r="BT238" t="s">
        <v>223</v>
      </c>
      <c r="BU238" t="s">
        <v>224</v>
      </c>
      <c r="BV238" t="s">
        <v>225</v>
      </c>
      <c r="BW238" t="s">
        <v>222</v>
      </c>
      <c r="CF238" t="s">
        <v>289</v>
      </c>
      <c r="CG238">
        <v>0</v>
      </c>
      <c r="CH238">
        <v>0</v>
      </c>
      <c r="CI238">
        <v>1</v>
      </c>
      <c r="CJ238">
        <v>1</v>
      </c>
      <c r="CK238">
        <v>0</v>
      </c>
      <c r="CL238" t="s">
        <v>345</v>
      </c>
      <c r="CM238" t="s">
        <v>228</v>
      </c>
      <c r="CN238" t="s">
        <v>229</v>
      </c>
      <c r="CO238" t="s">
        <v>230</v>
      </c>
      <c r="CP238" t="s">
        <v>381</v>
      </c>
      <c r="CQ238">
        <v>2</v>
      </c>
      <c r="CR238" t="s">
        <v>258</v>
      </c>
      <c r="CS238" t="s">
        <v>290</v>
      </c>
      <c r="CT238" t="s">
        <v>291</v>
      </c>
      <c r="CU238" t="s">
        <v>564</v>
      </c>
      <c r="CV238" t="s">
        <v>398</v>
      </c>
      <c r="CW238" t="s">
        <v>367</v>
      </c>
      <c r="CX238" t="s">
        <v>368</v>
      </c>
      <c r="GC238" t="s">
        <v>2259</v>
      </c>
      <c r="GD238" t="s">
        <v>2260</v>
      </c>
      <c r="GE238" t="s">
        <v>2261</v>
      </c>
      <c r="GM238">
        <v>702584603</v>
      </c>
      <c r="GN238" t="s">
        <v>2262</v>
      </c>
      <c r="GO238" s="1">
        <v>45912.379664351851</v>
      </c>
      <c r="GR238" t="s">
        <v>240</v>
      </c>
      <c r="GT238" t="s">
        <v>1943</v>
      </c>
      <c r="GV238" t="s">
        <v>2263</v>
      </c>
      <c r="GW238">
        <v>237</v>
      </c>
    </row>
    <row r="239" spans="1:205" x14ac:dyDescent="0.3">
      <c r="A239" s="1">
        <v>45912.608795324071</v>
      </c>
      <c r="B239" s="1">
        <v>45912.613994965279</v>
      </c>
      <c r="H239" s="1">
        <v>45912</v>
      </c>
      <c r="I239" t="s">
        <v>298</v>
      </c>
      <c r="L239" t="s">
        <v>201</v>
      </c>
      <c r="M239" t="s">
        <v>818</v>
      </c>
      <c r="N239" t="s">
        <v>2264</v>
      </c>
      <c r="O239" t="s">
        <v>2257</v>
      </c>
      <c r="P239" t="s">
        <v>2265</v>
      </c>
      <c r="Q239" t="s">
        <v>500</v>
      </c>
      <c r="R239" t="s">
        <v>207</v>
      </c>
      <c r="U239" t="s">
        <v>249</v>
      </c>
      <c r="Y239" t="s">
        <v>281</v>
      </c>
      <c r="Z239">
        <v>1</v>
      </c>
      <c r="AA239">
        <v>0</v>
      </c>
      <c r="AB239">
        <v>0</v>
      </c>
      <c r="AC239">
        <v>42</v>
      </c>
      <c r="AD239">
        <v>42</v>
      </c>
      <c r="AE239">
        <v>42</v>
      </c>
      <c r="AF239" t="s">
        <v>210</v>
      </c>
      <c r="AG239" t="s">
        <v>302</v>
      </c>
      <c r="AH239">
        <v>0</v>
      </c>
      <c r="AI239">
        <v>0</v>
      </c>
      <c r="AJ239">
        <v>0</v>
      </c>
      <c r="AK239">
        <v>0</v>
      </c>
      <c r="AL239">
        <v>0</v>
      </c>
      <c r="AM239">
        <v>1</v>
      </c>
      <c r="AN239">
        <v>0</v>
      </c>
      <c r="AO239">
        <v>0</v>
      </c>
      <c r="AP239">
        <v>0</v>
      </c>
      <c r="AR239" t="s">
        <v>302</v>
      </c>
      <c r="AS239">
        <v>10</v>
      </c>
      <c r="AT239">
        <v>7</v>
      </c>
      <c r="AU239" t="s">
        <v>306</v>
      </c>
      <c r="AV239" t="s">
        <v>213</v>
      </c>
      <c r="AW239">
        <v>1</v>
      </c>
      <c r="AX239">
        <v>0</v>
      </c>
      <c r="AY239">
        <v>0</v>
      </c>
      <c r="AZ239">
        <v>0</v>
      </c>
      <c r="BA239">
        <v>0</v>
      </c>
      <c r="BC239" t="s">
        <v>308</v>
      </c>
      <c r="BD239" t="s">
        <v>327</v>
      </c>
      <c r="BE239">
        <v>0</v>
      </c>
      <c r="BF239">
        <v>0</v>
      </c>
      <c r="BG239">
        <v>0</v>
      </c>
      <c r="BH239">
        <v>0</v>
      </c>
      <c r="BI239">
        <v>0</v>
      </c>
      <c r="BJ239">
        <v>1</v>
      </c>
      <c r="BK239" t="s">
        <v>446</v>
      </c>
      <c r="BN239" t="s">
        <v>219</v>
      </c>
      <c r="BO239" t="s">
        <v>257</v>
      </c>
      <c r="BP239" t="s">
        <v>311</v>
      </c>
      <c r="BQ239" t="s">
        <v>222</v>
      </c>
      <c r="BS239" t="s">
        <v>258</v>
      </c>
      <c r="BT239" t="s">
        <v>223</v>
      </c>
      <c r="BU239" t="s">
        <v>224</v>
      </c>
      <c r="BV239" t="s">
        <v>225</v>
      </c>
      <c r="BW239" t="s">
        <v>222</v>
      </c>
      <c r="CF239" t="s">
        <v>355</v>
      </c>
      <c r="CG239">
        <v>0</v>
      </c>
      <c r="CH239">
        <v>0</v>
      </c>
      <c r="CI239">
        <v>0</v>
      </c>
      <c r="CJ239">
        <v>0</v>
      </c>
      <c r="CK239">
        <v>1</v>
      </c>
      <c r="CL239" t="s">
        <v>345</v>
      </c>
      <c r="CM239" t="s">
        <v>228</v>
      </c>
      <c r="CN239" t="s">
        <v>229</v>
      </c>
      <c r="CO239" t="s">
        <v>230</v>
      </c>
      <c r="CP239" t="s">
        <v>266</v>
      </c>
      <c r="CQ239">
        <v>7</v>
      </c>
      <c r="CR239" t="s">
        <v>222</v>
      </c>
      <c r="CV239" t="s">
        <v>232</v>
      </c>
      <c r="CW239" t="s">
        <v>233</v>
      </c>
      <c r="CX239" t="s">
        <v>234</v>
      </c>
      <c r="GC239" t="s">
        <v>2266</v>
      </c>
      <c r="GD239" t="s">
        <v>2267</v>
      </c>
      <c r="GE239" t="s">
        <v>295</v>
      </c>
      <c r="GM239">
        <v>702587011</v>
      </c>
      <c r="GN239" t="s">
        <v>2268</v>
      </c>
      <c r="GO239" s="1">
        <v>45912.38486111111</v>
      </c>
      <c r="GR239" t="s">
        <v>240</v>
      </c>
      <c r="GT239" t="s">
        <v>1943</v>
      </c>
      <c r="GV239" t="s">
        <v>2269</v>
      </c>
      <c r="GW239">
        <v>238</v>
      </c>
    </row>
    <row r="240" spans="1:205" x14ac:dyDescent="0.3">
      <c r="A240" s="1">
        <v>45908.606145243059</v>
      </c>
      <c r="B240" s="1">
        <v>45912.721451504629</v>
      </c>
      <c r="H240" s="1">
        <v>45908</v>
      </c>
      <c r="I240" t="s">
        <v>428</v>
      </c>
      <c r="L240" t="s">
        <v>299</v>
      </c>
      <c r="M240" t="s">
        <v>690</v>
      </c>
      <c r="N240" t="s">
        <v>2270</v>
      </c>
      <c r="O240" t="s">
        <v>2271</v>
      </c>
      <c r="S240" t="s">
        <v>302</v>
      </c>
      <c r="U240" t="s">
        <v>249</v>
      </c>
      <c r="V240" t="s">
        <v>2272</v>
      </c>
      <c r="W240" t="s">
        <v>2273</v>
      </c>
      <c r="X240" t="s">
        <v>295</v>
      </c>
      <c r="Y240" t="s">
        <v>281</v>
      </c>
      <c r="Z240">
        <v>1</v>
      </c>
      <c r="AA240">
        <v>0</v>
      </c>
      <c r="AB240">
        <v>0</v>
      </c>
      <c r="AC240">
        <v>180</v>
      </c>
      <c r="AD240">
        <v>2</v>
      </c>
      <c r="AE240">
        <v>180</v>
      </c>
      <c r="AF240" t="s">
        <v>210</v>
      </c>
      <c r="AG240" t="s">
        <v>302</v>
      </c>
      <c r="AH240">
        <v>0</v>
      </c>
      <c r="AI240">
        <v>0</v>
      </c>
      <c r="AJ240">
        <v>0</v>
      </c>
      <c r="AK240">
        <v>0</v>
      </c>
      <c r="AL240">
        <v>0</v>
      </c>
      <c r="AM240">
        <v>1</v>
      </c>
      <c r="AN240">
        <v>0</v>
      </c>
      <c r="AO240">
        <v>0</v>
      </c>
      <c r="AP240">
        <v>0</v>
      </c>
      <c r="AR240" t="s">
        <v>302</v>
      </c>
      <c r="AS240">
        <v>8</v>
      </c>
      <c r="AT240">
        <v>4</v>
      </c>
      <c r="AU240" t="s">
        <v>253</v>
      </c>
      <c r="AV240" t="s">
        <v>284</v>
      </c>
      <c r="AW240">
        <v>1</v>
      </c>
      <c r="AX240">
        <v>1</v>
      </c>
      <c r="AY240">
        <v>0</v>
      </c>
      <c r="AZ240">
        <v>0</v>
      </c>
      <c r="BA240">
        <v>0</v>
      </c>
      <c r="BC240" t="s">
        <v>308</v>
      </c>
      <c r="BD240" t="s">
        <v>379</v>
      </c>
      <c r="BE240">
        <v>1</v>
      </c>
      <c r="BF240">
        <v>0</v>
      </c>
      <c r="BG240">
        <v>0</v>
      </c>
      <c r="BH240">
        <v>0</v>
      </c>
      <c r="BI240">
        <v>1</v>
      </c>
      <c r="BJ240">
        <v>0</v>
      </c>
      <c r="BK240" t="s">
        <v>216</v>
      </c>
      <c r="BL240" t="s">
        <v>255</v>
      </c>
      <c r="BM240" t="s">
        <v>218</v>
      </c>
      <c r="BN240" t="s">
        <v>287</v>
      </c>
      <c r="BO240" t="s">
        <v>257</v>
      </c>
      <c r="BP240" t="s">
        <v>221</v>
      </c>
      <c r="BQ240" t="s">
        <v>222</v>
      </c>
      <c r="BS240" t="s">
        <v>258</v>
      </c>
      <c r="BT240" t="s">
        <v>223</v>
      </c>
      <c r="BU240" t="s">
        <v>224</v>
      </c>
      <c r="BV240" t="s">
        <v>225</v>
      </c>
      <c r="BW240" t="s">
        <v>222</v>
      </c>
      <c r="CF240" t="s">
        <v>990</v>
      </c>
      <c r="CG240">
        <v>0</v>
      </c>
      <c r="CH240">
        <v>1</v>
      </c>
      <c r="CI240">
        <v>0</v>
      </c>
      <c r="CJ240">
        <v>0</v>
      </c>
      <c r="CK240">
        <v>0</v>
      </c>
      <c r="CL240" t="s">
        <v>263</v>
      </c>
      <c r="CM240" t="s">
        <v>264</v>
      </c>
      <c r="CN240" t="s">
        <v>229</v>
      </c>
      <c r="CO240" t="s">
        <v>230</v>
      </c>
      <c r="CP240" t="s">
        <v>266</v>
      </c>
      <c r="CQ240">
        <v>4</v>
      </c>
      <c r="CR240" t="s">
        <v>222</v>
      </c>
      <c r="CV240" t="s">
        <v>398</v>
      </c>
      <c r="CW240" t="s">
        <v>329</v>
      </c>
      <c r="CX240" t="s">
        <v>330</v>
      </c>
      <c r="GC240" t="s">
        <v>2274</v>
      </c>
      <c r="GD240" t="s">
        <v>2275</v>
      </c>
      <c r="GE240" t="s">
        <v>2276</v>
      </c>
      <c r="GM240">
        <v>702638983</v>
      </c>
      <c r="GN240" t="s">
        <v>2277</v>
      </c>
      <c r="GO240" s="1">
        <v>45912.492303240739</v>
      </c>
      <c r="GR240" t="s">
        <v>240</v>
      </c>
      <c r="GT240" t="s">
        <v>1943</v>
      </c>
      <c r="GV240" t="s">
        <v>2278</v>
      </c>
      <c r="GW240">
        <v>239</v>
      </c>
    </row>
    <row r="241" spans="1:205" x14ac:dyDescent="0.3">
      <c r="A241" s="1">
        <v>45908.970031226847</v>
      </c>
      <c r="B241" s="1">
        <v>45913.002437048614</v>
      </c>
      <c r="C241" t="s">
        <v>2279</v>
      </c>
      <c r="D241">
        <v>21.811707999999999</v>
      </c>
      <c r="E241">
        <v>80.190475000000006</v>
      </c>
      <c r="F241">
        <v>0</v>
      </c>
      <c r="G241">
        <v>64.099999999999994</v>
      </c>
      <c r="H241" s="1">
        <v>45908</v>
      </c>
      <c r="I241" t="s">
        <v>319</v>
      </c>
      <c r="L241" t="s">
        <v>201</v>
      </c>
      <c r="M241" t="s">
        <v>1278</v>
      </c>
      <c r="N241" t="s">
        <v>2280</v>
      </c>
      <c r="O241" t="s">
        <v>2281</v>
      </c>
      <c r="P241" t="s">
        <v>2282</v>
      </c>
      <c r="Q241" t="s">
        <v>500</v>
      </c>
      <c r="R241" t="s">
        <v>207</v>
      </c>
      <c r="U241" t="s">
        <v>249</v>
      </c>
      <c r="Y241" t="s">
        <v>209</v>
      </c>
      <c r="Z241">
        <v>0</v>
      </c>
      <c r="AA241">
        <v>0</v>
      </c>
      <c r="AB241">
        <v>1</v>
      </c>
      <c r="AC241">
        <v>228</v>
      </c>
      <c r="AD241">
        <v>120</v>
      </c>
      <c r="AE241">
        <v>120</v>
      </c>
      <c r="AF241" t="s">
        <v>210</v>
      </c>
      <c r="AG241" t="s">
        <v>302</v>
      </c>
      <c r="AH241">
        <v>0</v>
      </c>
      <c r="AI241">
        <v>0</v>
      </c>
      <c r="AJ241">
        <v>0</v>
      </c>
      <c r="AK241">
        <v>0</v>
      </c>
      <c r="AL241">
        <v>0</v>
      </c>
      <c r="AM241">
        <v>1</v>
      </c>
      <c r="AN241">
        <v>0</v>
      </c>
      <c r="AO241">
        <v>0</v>
      </c>
      <c r="AP241">
        <v>0</v>
      </c>
      <c r="AR241" t="s">
        <v>302</v>
      </c>
      <c r="AS241">
        <v>12</v>
      </c>
      <c r="AT241">
        <v>9</v>
      </c>
      <c r="AU241" t="s">
        <v>212</v>
      </c>
      <c r="AV241" t="s">
        <v>254</v>
      </c>
      <c r="AW241">
        <v>1</v>
      </c>
      <c r="AX241">
        <v>0</v>
      </c>
      <c r="AY241">
        <v>1</v>
      </c>
      <c r="AZ241">
        <v>1</v>
      </c>
      <c r="BA241">
        <v>0</v>
      </c>
      <c r="BC241" t="s">
        <v>308</v>
      </c>
      <c r="BD241" t="s">
        <v>468</v>
      </c>
      <c r="BE241">
        <v>1</v>
      </c>
      <c r="BF241">
        <v>1</v>
      </c>
      <c r="BG241">
        <v>1</v>
      </c>
      <c r="BH241">
        <v>0</v>
      </c>
      <c r="BI241">
        <v>0</v>
      </c>
      <c r="BJ241">
        <v>0</v>
      </c>
      <c r="BK241" t="s">
        <v>216</v>
      </c>
      <c r="BL241" t="s">
        <v>217</v>
      </c>
      <c r="BM241" t="s">
        <v>310</v>
      </c>
      <c r="BN241" t="s">
        <v>409</v>
      </c>
      <c r="BO241" t="s">
        <v>257</v>
      </c>
      <c r="BP241" t="s">
        <v>311</v>
      </c>
      <c r="BQ241" t="s">
        <v>222</v>
      </c>
      <c r="BS241" t="s">
        <v>258</v>
      </c>
      <c r="BT241" t="s">
        <v>223</v>
      </c>
      <c r="BU241" t="s">
        <v>224</v>
      </c>
      <c r="BV241" t="s">
        <v>225</v>
      </c>
      <c r="BW241" t="s">
        <v>258</v>
      </c>
      <c r="BX241" t="s">
        <v>593</v>
      </c>
      <c r="BY241">
        <v>1</v>
      </c>
      <c r="BZ241">
        <v>1</v>
      </c>
      <c r="CA241">
        <v>1</v>
      </c>
      <c r="CB241">
        <v>1</v>
      </c>
      <c r="CC241">
        <v>1</v>
      </c>
      <c r="CD241">
        <v>0</v>
      </c>
      <c r="CE241" t="s">
        <v>261</v>
      </c>
      <c r="CF241" t="s">
        <v>262</v>
      </c>
      <c r="CG241">
        <v>1</v>
      </c>
      <c r="CH241">
        <v>1</v>
      </c>
      <c r="CI241">
        <v>1</v>
      </c>
      <c r="CJ241">
        <v>1</v>
      </c>
      <c r="CK241">
        <v>0</v>
      </c>
      <c r="CL241" t="s">
        <v>263</v>
      </c>
      <c r="CM241" t="s">
        <v>264</v>
      </c>
      <c r="CN241" t="s">
        <v>229</v>
      </c>
      <c r="CO241" t="s">
        <v>230</v>
      </c>
      <c r="CP241" t="s">
        <v>266</v>
      </c>
      <c r="CQ241">
        <v>9</v>
      </c>
      <c r="CR241" t="s">
        <v>258</v>
      </c>
      <c r="CS241" t="s">
        <v>382</v>
      </c>
      <c r="CT241" t="s">
        <v>563</v>
      </c>
      <c r="CU241" t="s">
        <v>366</v>
      </c>
      <c r="CV241" t="s">
        <v>267</v>
      </c>
      <c r="CW241" t="s">
        <v>268</v>
      </c>
      <c r="CX241" t="s">
        <v>269</v>
      </c>
      <c r="GC241" t="s">
        <v>2283</v>
      </c>
      <c r="GD241" t="s">
        <v>2284</v>
      </c>
      <c r="GE241" t="s">
        <v>2285</v>
      </c>
      <c r="GF241" t="s">
        <v>2286</v>
      </c>
      <c r="GM241">
        <v>702768942</v>
      </c>
      <c r="GN241" t="s">
        <v>2287</v>
      </c>
      <c r="GO241" s="1">
        <v>45912.773298611108</v>
      </c>
      <c r="GR241" t="s">
        <v>240</v>
      </c>
      <c r="GT241" t="s">
        <v>1943</v>
      </c>
      <c r="GV241" t="s">
        <v>2288</v>
      </c>
      <c r="GW241">
        <v>240</v>
      </c>
    </row>
    <row r="242" spans="1:205" x14ac:dyDescent="0.3">
      <c r="A242" s="1">
        <v>45913.002437673611</v>
      </c>
      <c r="B242" s="1">
        <v>45913.013477094908</v>
      </c>
      <c r="C242" t="s">
        <v>2289</v>
      </c>
      <c r="D242">
        <v>22.719569</v>
      </c>
      <c r="E242">
        <v>75.857726</v>
      </c>
      <c r="F242">
        <v>0</v>
      </c>
      <c r="G242">
        <v>328401.96124174848</v>
      </c>
      <c r="H242" s="1">
        <v>45913</v>
      </c>
      <c r="I242" t="s">
        <v>319</v>
      </c>
      <c r="L242" t="s">
        <v>299</v>
      </c>
      <c r="M242" t="s">
        <v>1278</v>
      </c>
      <c r="N242" t="s">
        <v>2280</v>
      </c>
      <c r="O242" t="s">
        <v>2281</v>
      </c>
      <c r="S242" t="s">
        <v>283</v>
      </c>
      <c r="U242" t="s">
        <v>208</v>
      </c>
      <c r="V242" t="s">
        <v>2290</v>
      </c>
      <c r="W242" t="s">
        <v>2291</v>
      </c>
      <c r="X242" t="s">
        <v>295</v>
      </c>
      <c r="Y242" t="s">
        <v>281</v>
      </c>
      <c r="Z242">
        <v>1</v>
      </c>
      <c r="AA242">
        <v>0</v>
      </c>
      <c r="AB242">
        <v>0</v>
      </c>
      <c r="AC242">
        <v>180</v>
      </c>
      <c r="AD242">
        <v>180</v>
      </c>
      <c r="AE242">
        <v>144</v>
      </c>
      <c r="AF242" t="s">
        <v>210</v>
      </c>
      <c r="AG242" t="s">
        <v>283</v>
      </c>
      <c r="AH242">
        <v>1</v>
      </c>
      <c r="AI242">
        <v>0</v>
      </c>
      <c r="AJ242">
        <v>0</v>
      </c>
      <c r="AK242">
        <v>0</v>
      </c>
      <c r="AL242">
        <v>0</v>
      </c>
      <c r="AM242">
        <v>0</v>
      </c>
      <c r="AN242">
        <v>0</v>
      </c>
      <c r="AO242">
        <v>0</v>
      </c>
      <c r="AP242">
        <v>0</v>
      </c>
      <c r="AR242" t="s">
        <v>283</v>
      </c>
      <c r="AS242">
        <v>10</v>
      </c>
      <c r="AT242">
        <v>10</v>
      </c>
      <c r="AU242" t="s">
        <v>306</v>
      </c>
      <c r="AV242" t="s">
        <v>326</v>
      </c>
      <c r="AW242">
        <v>1</v>
      </c>
      <c r="AX242">
        <v>0</v>
      </c>
      <c r="AY242">
        <v>1</v>
      </c>
      <c r="AZ242">
        <v>0</v>
      </c>
      <c r="BA242">
        <v>0</v>
      </c>
      <c r="BC242" t="s">
        <v>214</v>
      </c>
      <c r="BD242" t="s">
        <v>327</v>
      </c>
      <c r="BE242">
        <v>0</v>
      </c>
      <c r="BF242">
        <v>0</v>
      </c>
      <c r="BG242">
        <v>0</v>
      </c>
      <c r="BH242">
        <v>0</v>
      </c>
      <c r="BI242">
        <v>0</v>
      </c>
      <c r="BJ242">
        <v>1</v>
      </c>
      <c r="BK242" t="s">
        <v>285</v>
      </c>
      <c r="BL242" t="s">
        <v>217</v>
      </c>
      <c r="BM242" t="s">
        <v>218</v>
      </c>
      <c r="BN242" t="s">
        <v>219</v>
      </c>
      <c r="BO242" t="s">
        <v>220</v>
      </c>
      <c r="BP242" t="s">
        <v>221</v>
      </c>
      <c r="BQ242" t="s">
        <v>222</v>
      </c>
      <c r="BS242" t="s">
        <v>222</v>
      </c>
      <c r="BT242" t="s">
        <v>223</v>
      </c>
      <c r="BU242" t="s">
        <v>224</v>
      </c>
      <c r="BV242" t="s">
        <v>225</v>
      </c>
      <c r="BW242" t="s">
        <v>222</v>
      </c>
      <c r="CF242" t="s">
        <v>355</v>
      </c>
      <c r="CG242">
        <v>0</v>
      </c>
      <c r="CH242">
        <v>0</v>
      </c>
      <c r="CI242">
        <v>0</v>
      </c>
      <c r="CJ242">
        <v>0</v>
      </c>
      <c r="CK242">
        <v>1</v>
      </c>
      <c r="CL242" t="s">
        <v>263</v>
      </c>
      <c r="CM242" t="s">
        <v>228</v>
      </c>
      <c r="CN242" t="s">
        <v>229</v>
      </c>
      <c r="CO242" t="s">
        <v>230</v>
      </c>
      <c r="CP242" t="s">
        <v>266</v>
      </c>
      <c r="CQ242">
        <v>10</v>
      </c>
      <c r="CR242" t="s">
        <v>258</v>
      </c>
      <c r="CS242" t="s">
        <v>382</v>
      </c>
      <c r="CT242" t="s">
        <v>291</v>
      </c>
      <c r="CU242" t="s">
        <v>366</v>
      </c>
      <c r="CV242" t="s">
        <v>398</v>
      </c>
      <c r="CW242" t="s">
        <v>233</v>
      </c>
      <c r="CX242" t="s">
        <v>330</v>
      </c>
      <c r="GC242" t="s">
        <v>2292</v>
      </c>
      <c r="GD242" t="s">
        <v>2293</v>
      </c>
      <c r="GE242" t="s">
        <v>2294</v>
      </c>
      <c r="GM242">
        <v>702772065</v>
      </c>
      <c r="GN242" t="s">
        <v>2295</v>
      </c>
      <c r="GO242" s="1">
        <v>45912.78434027778</v>
      </c>
      <c r="GR242" t="s">
        <v>240</v>
      </c>
      <c r="GT242" t="s">
        <v>1943</v>
      </c>
      <c r="GV242" t="s">
        <v>2296</v>
      </c>
      <c r="GW242">
        <v>241</v>
      </c>
    </row>
    <row r="243" spans="1:205" x14ac:dyDescent="0.3">
      <c r="A243" s="1">
        <v>45913.539382870367</v>
      </c>
      <c r="B243" s="1">
        <v>45913.552896851848</v>
      </c>
      <c r="H243" s="1">
        <v>45913</v>
      </c>
      <c r="I243" t="s">
        <v>546</v>
      </c>
      <c r="L243" t="s">
        <v>201</v>
      </c>
      <c r="M243" t="s">
        <v>1967</v>
      </c>
      <c r="N243" t="s">
        <v>2297</v>
      </c>
      <c r="O243" t="s">
        <v>2298</v>
      </c>
      <c r="P243" t="s">
        <v>2299</v>
      </c>
      <c r="Q243" t="s">
        <v>280</v>
      </c>
      <c r="R243" t="s">
        <v>207</v>
      </c>
      <c r="U243" t="s">
        <v>249</v>
      </c>
      <c r="Y243" t="s">
        <v>281</v>
      </c>
      <c r="Z243">
        <v>1</v>
      </c>
      <c r="AA243">
        <v>0</v>
      </c>
      <c r="AB243">
        <v>0</v>
      </c>
      <c r="AC243">
        <v>36</v>
      </c>
      <c r="AD243">
        <v>36</v>
      </c>
      <c r="AE243">
        <v>36</v>
      </c>
      <c r="AF243" t="s">
        <v>210</v>
      </c>
      <c r="AG243" t="s">
        <v>559</v>
      </c>
      <c r="AH243">
        <v>1</v>
      </c>
      <c r="AI243">
        <v>1</v>
      </c>
      <c r="AJ243">
        <v>0</v>
      </c>
      <c r="AK243">
        <v>0</v>
      </c>
      <c r="AL243">
        <v>1</v>
      </c>
      <c r="AM243">
        <v>1</v>
      </c>
      <c r="AN243">
        <v>1</v>
      </c>
      <c r="AO243">
        <v>1</v>
      </c>
      <c r="AP243">
        <v>0</v>
      </c>
      <c r="AR243" t="s">
        <v>282</v>
      </c>
      <c r="AS243">
        <v>35</v>
      </c>
      <c r="AT243">
        <v>30</v>
      </c>
      <c r="AU243" t="s">
        <v>253</v>
      </c>
      <c r="AV243" t="s">
        <v>307</v>
      </c>
      <c r="AW243">
        <v>0</v>
      </c>
      <c r="AX243">
        <v>1</v>
      </c>
      <c r="AY243">
        <v>0</v>
      </c>
      <c r="AZ243">
        <v>0</v>
      </c>
      <c r="BA243">
        <v>0</v>
      </c>
      <c r="BC243" t="s">
        <v>214</v>
      </c>
      <c r="BD243" t="s">
        <v>215</v>
      </c>
      <c r="BE243">
        <v>1</v>
      </c>
      <c r="BF243">
        <v>0</v>
      </c>
      <c r="BG243">
        <v>0</v>
      </c>
      <c r="BH243">
        <v>0</v>
      </c>
      <c r="BI243">
        <v>0</v>
      </c>
      <c r="BJ243">
        <v>0</v>
      </c>
      <c r="BK243" t="s">
        <v>285</v>
      </c>
      <c r="BL243" t="s">
        <v>255</v>
      </c>
      <c r="BM243" t="s">
        <v>310</v>
      </c>
      <c r="BN243" t="s">
        <v>409</v>
      </c>
      <c r="BO243" t="s">
        <v>220</v>
      </c>
      <c r="BP243" t="s">
        <v>221</v>
      </c>
      <c r="BQ243" t="s">
        <v>222</v>
      </c>
      <c r="BS243" t="s">
        <v>258</v>
      </c>
      <c r="BT243" t="s">
        <v>490</v>
      </c>
      <c r="BU243" t="s">
        <v>224</v>
      </c>
      <c r="BV243" t="s">
        <v>225</v>
      </c>
      <c r="BW243" t="s">
        <v>222</v>
      </c>
      <c r="CF243" t="s">
        <v>640</v>
      </c>
      <c r="CG243">
        <v>0</v>
      </c>
      <c r="CH243">
        <v>1</v>
      </c>
      <c r="CI243">
        <v>1</v>
      </c>
      <c r="CJ243">
        <v>1</v>
      </c>
      <c r="CK243">
        <v>0</v>
      </c>
      <c r="CL243" t="s">
        <v>263</v>
      </c>
      <c r="CM243" t="s">
        <v>228</v>
      </c>
      <c r="CN243" t="s">
        <v>229</v>
      </c>
      <c r="CO243" t="s">
        <v>230</v>
      </c>
      <c r="CP243" t="s">
        <v>381</v>
      </c>
      <c r="CQ243">
        <v>26</v>
      </c>
      <c r="CR243" t="s">
        <v>222</v>
      </c>
      <c r="CV243" t="s">
        <v>232</v>
      </c>
      <c r="CW243" t="s">
        <v>233</v>
      </c>
      <c r="CX243" t="s">
        <v>234</v>
      </c>
      <c r="GC243" t="s">
        <v>2300</v>
      </c>
      <c r="GD243" t="s">
        <v>2301</v>
      </c>
      <c r="GE243" t="s">
        <v>295</v>
      </c>
      <c r="GM243">
        <v>702856612</v>
      </c>
      <c r="GN243" t="s">
        <v>2302</v>
      </c>
      <c r="GO243" s="1">
        <v>45913.323750000003</v>
      </c>
      <c r="GR243" t="s">
        <v>240</v>
      </c>
      <c r="GT243" t="s">
        <v>1943</v>
      </c>
      <c r="GV243" t="s">
        <v>2303</v>
      </c>
      <c r="GW243">
        <v>242</v>
      </c>
    </row>
    <row r="244" spans="1:205" x14ac:dyDescent="0.3">
      <c r="A244" s="1">
        <v>45911.371899502323</v>
      </c>
      <c r="B244" s="1">
        <v>45915.40011047454</v>
      </c>
      <c r="H244" s="1">
        <v>45911</v>
      </c>
      <c r="I244" t="s">
        <v>772</v>
      </c>
      <c r="L244" t="s">
        <v>201</v>
      </c>
      <c r="M244" t="s">
        <v>773</v>
      </c>
      <c r="N244" t="s">
        <v>2304</v>
      </c>
      <c r="O244" t="s">
        <v>2305</v>
      </c>
      <c r="P244" t="s">
        <v>2306</v>
      </c>
      <c r="Q244" t="s">
        <v>206</v>
      </c>
      <c r="R244" t="s">
        <v>207</v>
      </c>
      <c r="U244" t="s">
        <v>249</v>
      </c>
      <c r="Y244" t="s">
        <v>281</v>
      </c>
      <c r="Z244">
        <v>1</v>
      </c>
      <c r="AA244">
        <v>0</v>
      </c>
      <c r="AB244">
        <v>0</v>
      </c>
      <c r="AC244">
        <v>183</v>
      </c>
      <c r="AD244">
        <v>183</v>
      </c>
      <c r="AE244">
        <v>183</v>
      </c>
      <c r="AF244" t="s">
        <v>210</v>
      </c>
      <c r="AG244" t="s">
        <v>211</v>
      </c>
      <c r="AH244">
        <v>0</v>
      </c>
      <c r="AI244">
        <v>0</v>
      </c>
      <c r="AJ244">
        <v>0</v>
      </c>
      <c r="AK244">
        <v>0</v>
      </c>
      <c r="AL244">
        <v>0</v>
      </c>
      <c r="AM244">
        <v>0</v>
      </c>
      <c r="AN244">
        <v>1</v>
      </c>
      <c r="AO244">
        <v>0</v>
      </c>
      <c r="AP244">
        <v>0</v>
      </c>
      <c r="AR244" t="s">
        <v>211</v>
      </c>
      <c r="AS244">
        <v>41</v>
      </c>
      <c r="AT244">
        <v>14</v>
      </c>
      <c r="AU244" t="s">
        <v>253</v>
      </c>
      <c r="AV244" t="s">
        <v>532</v>
      </c>
      <c r="AW244">
        <v>1</v>
      </c>
      <c r="AX244">
        <v>1</v>
      </c>
      <c r="AY244">
        <v>1</v>
      </c>
      <c r="AZ244">
        <v>0</v>
      </c>
      <c r="BA244">
        <v>0</v>
      </c>
      <c r="BC244" t="s">
        <v>308</v>
      </c>
      <c r="BD244" t="s">
        <v>215</v>
      </c>
      <c r="BE244">
        <v>1</v>
      </c>
      <c r="BF244">
        <v>0</v>
      </c>
      <c r="BG244">
        <v>0</v>
      </c>
      <c r="BH244">
        <v>0</v>
      </c>
      <c r="BI244">
        <v>0</v>
      </c>
      <c r="BJ244">
        <v>0</v>
      </c>
      <c r="BK244" t="s">
        <v>216</v>
      </c>
      <c r="BL244" t="s">
        <v>217</v>
      </c>
      <c r="BM244" t="s">
        <v>310</v>
      </c>
      <c r="BN244" t="s">
        <v>409</v>
      </c>
      <c r="BO244" t="s">
        <v>220</v>
      </c>
      <c r="BP244" t="s">
        <v>221</v>
      </c>
      <c r="BQ244" t="s">
        <v>222</v>
      </c>
      <c r="BS244" t="s">
        <v>258</v>
      </c>
      <c r="BT244" t="s">
        <v>312</v>
      </c>
      <c r="BU244" t="s">
        <v>224</v>
      </c>
      <c r="BV244" t="s">
        <v>225</v>
      </c>
      <c r="BW244" t="s">
        <v>222</v>
      </c>
      <c r="CF244" t="s">
        <v>562</v>
      </c>
      <c r="CG244">
        <v>1</v>
      </c>
      <c r="CH244">
        <v>0</v>
      </c>
      <c r="CI244">
        <v>1</v>
      </c>
      <c r="CJ244">
        <v>1</v>
      </c>
      <c r="CK244">
        <v>0</v>
      </c>
      <c r="CL244" t="s">
        <v>345</v>
      </c>
      <c r="CM244" t="s">
        <v>346</v>
      </c>
      <c r="CN244" t="s">
        <v>265</v>
      </c>
      <c r="CO244" t="s">
        <v>230</v>
      </c>
      <c r="CP244" t="s">
        <v>381</v>
      </c>
      <c r="CQ244">
        <v>14</v>
      </c>
      <c r="CR244" t="s">
        <v>258</v>
      </c>
      <c r="CS244" t="s">
        <v>290</v>
      </c>
      <c r="CT244" t="s">
        <v>291</v>
      </c>
      <c r="CU244" t="s">
        <v>564</v>
      </c>
      <c r="CV244" t="s">
        <v>398</v>
      </c>
      <c r="CW244" t="s">
        <v>367</v>
      </c>
      <c r="CX244" t="s">
        <v>368</v>
      </c>
      <c r="GC244" t="s">
        <v>2307</v>
      </c>
      <c r="GD244" t="s">
        <v>2308</v>
      </c>
      <c r="GE244" t="s">
        <v>2309</v>
      </c>
      <c r="GM244">
        <v>703252817</v>
      </c>
      <c r="GN244" t="s">
        <v>2310</v>
      </c>
      <c r="GO244" s="1">
        <v>45915.170972222222</v>
      </c>
      <c r="GR244" t="s">
        <v>240</v>
      </c>
      <c r="GT244" t="s">
        <v>1943</v>
      </c>
      <c r="GV244" t="s">
        <v>2311</v>
      </c>
      <c r="GW244">
        <v>243</v>
      </c>
    </row>
    <row r="245" spans="1:205" x14ac:dyDescent="0.3">
      <c r="A245" s="1">
        <v>45910.660143530091</v>
      </c>
      <c r="B245" s="1">
        <v>45915.486156458333</v>
      </c>
      <c r="H245" s="1">
        <v>45910</v>
      </c>
      <c r="I245" t="s">
        <v>200</v>
      </c>
      <c r="L245" t="s">
        <v>299</v>
      </c>
      <c r="M245" t="s">
        <v>818</v>
      </c>
      <c r="N245" t="s">
        <v>2249</v>
      </c>
      <c r="O245" t="s">
        <v>2312</v>
      </c>
      <c r="S245" t="s">
        <v>211</v>
      </c>
      <c r="U245" t="s">
        <v>208</v>
      </c>
      <c r="V245" t="s">
        <v>2313</v>
      </c>
      <c r="W245" t="s">
        <v>2314</v>
      </c>
      <c r="X245" t="s">
        <v>295</v>
      </c>
      <c r="Y245" t="s">
        <v>281</v>
      </c>
      <c r="Z245">
        <v>1</v>
      </c>
      <c r="AA245">
        <v>0</v>
      </c>
      <c r="AB245">
        <v>0</v>
      </c>
      <c r="AC245">
        <v>288</v>
      </c>
      <c r="AD245">
        <v>132</v>
      </c>
      <c r="AE245">
        <v>132</v>
      </c>
      <c r="AF245" t="s">
        <v>210</v>
      </c>
      <c r="AG245" t="s">
        <v>251</v>
      </c>
      <c r="AH245">
        <v>0</v>
      </c>
      <c r="AI245">
        <v>0</v>
      </c>
      <c r="AJ245">
        <v>0</v>
      </c>
      <c r="AK245">
        <v>0</v>
      </c>
      <c r="AL245">
        <v>0</v>
      </c>
      <c r="AM245">
        <v>0</v>
      </c>
      <c r="AN245">
        <v>0</v>
      </c>
      <c r="AO245">
        <v>0</v>
      </c>
      <c r="AP245">
        <v>1</v>
      </c>
      <c r="AQ245" t="s">
        <v>2315</v>
      </c>
      <c r="AR245" t="s">
        <v>302</v>
      </c>
      <c r="AS245">
        <v>16</v>
      </c>
      <c r="AT245">
        <v>8</v>
      </c>
      <c r="AU245" t="s">
        <v>253</v>
      </c>
      <c r="AV245" t="s">
        <v>467</v>
      </c>
      <c r="AW245">
        <v>0</v>
      </c>
      <c r="AX245">
        <v>0</v>
      </c>
      <c r="AY245">
        <v>1</v>
      </c>
      <c r="AZ245">
        <v>0</v>
      </c>
      <c r="BA245">
        <v>0</v>
      </c>
      <c r="BC245" t="s">
        <v>308</v>
      </c>
      <c r="BD245" t="s">
        <v>215</v>
      </c>
      <c r="BE245">
        <v>1</v>
      </c>
      <c r="BF245">
        <v>0</v>
      </c>
      <c r="BG245">
        <v>0</v>
      </c>
      <c r="BH245">
        <v>0</v>
      </c>
      <c r="BI245">
        <v>0</v>
      </c>
      <c r="BJ245">
        <v>0</v>
      </c>
      <c r="BK245" t="s">
        <v>216</v>
      </c>
      <c r="BL245" t="s">
        <v>217</v>
      </c>
      <c r="BM245" t="s">
        <v>286</v>
      </c>
      <c r="BN245" t="s">
        <v>256</v>
      </c>
      <c r="BO245" t="s">
        <v>419</v>
      </c>
      <c r="BP245" t="s">
        <v>221</v>
      </c>
      <c r="BQ245" t="s">
        <v>222</v>
      </c>
      <c r="BS245" t="s">
        <v>258</v>
      </c>
      <c r="BT245" t="s">
        <v>223</v>
      </c>
      <c r="BU245" t="s">
        <v>224</v>
      </c>
      <c r="BV245" t="s">
        <v>225</v>
      </c>
      <c r="BW245" t="s">
        <v>222</v>
      </c>
      <c r="CF245" t="s">
        <v>1112</v>
      </c>
      <c r="CG245">
        <v>1</v>
      </c>
      <c r="CH245">
        <v>0</v>
      </c>
      <c r="CI245">
        <v>1</v>
      </c>
      <c r="CJ245">
        <v>0</v>
      </c>
      <c r="CK245">
        <v>0</v>
      </c>
      <c r="CL245" t="s">
        <v>345</v>
      </c>
      <c r="CM245" t="s">
        <v>228</v>
      </c>
      <c r="CN245" t="s">
        <v>229</v>
      </c>
      <c r="CO245" t="s">
        <v>230</v>
      </c>
      <c r="CP245" t="s">
        <v>381</v>
      </c>
      <c r="CQ245">
        <v>6</v>
      </c>
      <c r="CR245" t="s">
        <v>222</v>
      </c>
      <c r="CV245" t="s">
        <v>398</v>
      </c>
      <c r="CW245" t="s">
        <v>367</v>
      </c>
      <c r="CX245" t="s">
        <v>234</v>
      </c>
      <c r="GC245" t="s">
        <v>2316</v>
      </c>
      <c r="GD245" t="s">
        <v>2317</v>
      </c>
      <c r="GE245" t="s">
        <v>237</v>
      </c>
      <c r="GF245" t="s">
        <v>2318</v>
      </c>
      <c r="GM245">
        <v>703274078</v>
      </c>
      <c r="GN245" t="s">
        <v>2319</v>
      </c>
      <c r="GO245" s="1">
        <v>45915.257002314807</v>
      </c>
      <c r="GR245" t="s">
        <v>240</v>
      </c>
      <c r="GT245" t="s">
        <v>1943</v>
      </c>
      <c r="GV245" t="s">
        <v>2320</v>
      </c>
      <c r="GW245">
        <v>244</v>
      </c>
    </row>
    <row r="246" spans="1:205" x14ac:dyDescent="0.3">
      <c r="A246" s="1">
        <v>45915.486157118059</v>
      </c>
      <c r="B246" s="1">
        <v>45915.509585312502</v>
      </c>
      <c r="H246" s="1">
        <v>45915</v>
      </c>
      <c r="I246" t="s">
        <v>200</v>
      </c>
      <c r="L246" t="s">
        <v>299</v>
      </c>
      <c r="M246" t="s">
        <v>818</v>
      </c>
      <c r="N246" t="s">
        <v>2249</v>
      </c>
      <c r="O246" t="s">
        <v>2321</v>
      </c>
      <c r="S246" t="s">
        <v>211</v>
      </c>
      <c r="U246" t="s">
        <v>208</v>
      </c>
      <c r="V246" t="s">
        <v>2322</v>
      </c>
      <c r="W246" t="s">
        <v>2323</v>
      </c>
      <c r="X246" t="s">
        <v>353</v>
      </c>
      <c r="Y246" t="s">
        <v>281</v>
      </c>
      <c r="Z246">
        <v>1</v>
      </c>
      <c r="AA246">
        <v>0</v>
      </c>
      <c r="AB246">
        <v>0</v>
      </c>
      <c r="AC246">
        <v>96</v>
      </c>
      <c r="AD246">
        <v>96</v>
      </c>
      <c r="AE246">
        <v>2</v>
      </c>
      <c r="AF246" t="s">
        <v>210</v>
      </c>
      <c r="AG246" t="s">
        <v>251</v>
      </c>
      <c r="AH246">
        <v>0</v>
      </c>
      <c r="AI246">
        <v>0</v>
      </c>
      <c r="AJ246">
        <v>0</v>
      </c>
      <c r="AK246">
        <v>0</v>
      </c>
      <c r="AL246">
        <v>0</v>
      </c>
      <c r="AM246">
        <v>0</v>
      </c>
      <c r="AN246">
        <v>0</v>
      </c>
      <c r="AO246">
        <v>0</v>
      </c>
      <c r="AP246">
        <v>1</v>
      </c>
      <c r="AQ246" t="s">
        <v>2324</v>
      </c>
      <c r="AR246" t="s">
        <v>501</v>
      </c>
      <c r="AS246">
        <v>22</v>
      </c>
      <c r="AT246">
        <v>15</v>
      </c>
      <c r="AU246" t="s">
        <v>306</v>
      </c>
      <c r="AV246" t="s">
        <v>284</v>
      </c>
      <c r="AW246">
        <v>1</v>
      </c>
      <c r="AX246">
        <v>1</v>
      </c>
      <c r="AY246">
        <v>0</v>
      </c>
      <c r="AZ246">
        <v>0</v>
      </c>
      <c r="BA246">
        <v>0</v>
      </c>
      <c r="BC246" t="s">
        <v>341</v>
      </c>
      <c r="BD246" t="s">
        <v>327</v>
      </c>
      <c r="BE246">
        <v>0</v>
      </c>
      <c r="BF246">
        <v>0</v>
      </c>
      <c r="BG246">
        <v>0</v>
      </c>
      <c r="BH246">
        <v>0</v>
      </c>
      <c r="BI246">
        <v>0</v>
      </c>
      <c r="BJ246">
        <v>1</v>
      </c>
      <c r="BK246" t="s">
        <v>446</v>
      </c>
      <c r="BN246" t="s">
        <v>287</v>
      </c>
      <c r="BO246" t="s">
        <v>220</v>
      </c>
      <c r="BP246" t="s">
        <v>221</v>
      </c>
      <c r="BQ246" t="s">
        <v>222</v>
      </c>
      <c r="BS246" t="s">
        <v>258</v>
      </c>
      <c r="BT246" t="s">
        <v>223</v>
      </c>
      <c r="BU246" t="s">
        <v>224</v>
      </c>
      <c r="BV246" t="s">
        <v>225</v>
      </c>
      <c r="BW246" t="s">
        <v>222</v>
      </c>
      <c r="CF246" t="s">
        <v>355</v>
      </c>
      <c r="CG246">
        <v>0</v>
      </c>
      <c r="CH246">
        <v>0</v>
      </c>
      <c r="CI246">
        <v>0</v>
      </c>
      <c r="CJ246">
        <v>0</v>
      </c>
      <c r="CK246">
        <v>1</v>
      </c>
      <c r="CL246" t="s">
        <v>345</v>
      </c>
      <c r="CM246" t="s">
        <v>228</v>
      </c>
      <c r="CN246" t="s">
        <v>229</v>
      </c>
      <c r="CO246" t="s">
        <v>230</v>
      </c>
      <c r="CP246" t="s">
        <v>266</v>
      </c>
      <c r="CQ246">
        <v>13</v>
      </c>
      <c r="CR246" t="s">
        <v>258</v>
      </c>
      <c r="CS246" t="s">
        <v>382</v>
      </c>
      <c r="CT246" t="s">
        <v>291</v>
      </c>
      <c r="CU246" t="s">
        <v>366</v>
      </c>
      <c r="CV246" t="s">
        <v>398</v>
      </c>
      <c r="CW246" t="s">
        <v>367</v>
      </c>
      <c r="CX246" t="s">
        <v>368</v>
      </c>
      <c r="GC246" t="s">
        <v>2325</v>
      </c>
      <c r="GD246" t="s">
        <v>2326</v>
      </c>
      <c r="GE246" t="s">
        <v>237</v>
      </c>
      <c r="GF246" t="s">
        <v>2327</v>
      </c>
      <c r="GM246">
        <v>703282957</v>
      </c>
      <c r="GN246" t="s">
        <v>2328</v>
      </c>
      <c r="GO246" s="1">
        <v>45915.280428240738</v>
      </c>
      <c r="GR246" t="s">
        <v>240</v>
      </c>
      <c r="GT246" t="s">
        <v>1943</v>
      </c>
      <c r="GV246" t="s">
        <v>2329</v>
      </c>
      <c r="GW246">
        <v>245</v>
      </c>
    </row>
    <row r="247" spans="1:205" x14ac:dyDescent="0.3">
      <c r="A247" s="1">
        <v>45912.613996736109</v>
      </c>
      <c r="B247" s="1">
        <v>45915.575945752324</v>
      </c>
      <c r="H247" s="1">
        <v>45912</v>
      </c>
      <c r="I247" t="s">
        <v>298</v>
      </c>
      <c r="L247" t="s">
        <v>201</v>
      </c>
      <c r="M247" t="s">
        <v>818</v>
      </c>
      <c r="N247" t="s">
        <v>2330</v>
      </c>
      <c r="O247" t="s">
        <v>2331</v>
      </c>
      <c r="P247" t="s">
        <v>2332</v>
      </c>
      <c r="Q247" t="s">
        <v>206</v>
      </c>
      <c r="R247" t="s">
        <v>207</v>
      </c>
      <c r="U247" t="s">
        <v>249</v>
      </c>
      <c r="Y247" t="s">
        <v>281</v>
      </c>
      <c r="Z247">
        <v>1</v>
      </c>
      <c r="AA247">
        <v>0</v>
      </c>
      <c r="AB247">
        <v>0</v>
      </c>
      <c r="AC247">
        <v>204</v>
      </c>
      <c r="AD247">
        <v>204</v>
      </c>
      <c r="AE247">
        <v>204</v>
      </c>
      <c r="AF247" t="s">
        <v>210</v>
      </c>
      <c r="AG247" t="s">
        <v>607</v>
      </c>
      <c r="AH247">
        <v>0</v>
      </c>
      <c r="AI247">
        <v>0</v>
      </c>
      <c r="AJ247">
        <v>0</v>
      </c>
      <c r="AK247">
        <v>0</v>
      </c>
      <c r="AL247">
        <v>0</v>
      </c>
      <c r="AM247">
        <v>0</v>
      </c>
      <c r="AN247">
        <v>1</v>
      </c>
      <c r="AO247">
        <v>0</v>
      </c>
      <c r="AP247">
        <v>1</v>
      </c>
      <c r="AR247" t="s">
        <v>211</v>
      </c>
      <c r="AS247">
        <v>25</v>
      </c>
      <c r="AT247">
        <v>13</v>
      </c>
      <c r="AU247" t="s">
        <v>306</v>
      </c>
      <c r="AV247" t="s">
        <v>532</v>
      </c>
      <c r="AW247">
        <v>1</v>
      </c>
      <c r="AX247">
        <v>1</v>
      </c>
      <c r="AY247">
        <v>1</v>
      </c>
      <c r="AZ247">
        <v>0</v>
      </c>
      <c r="BA247">
        <v>0</v>
      </c>
      <c r="BC247" t="s">
        <v>214</v>
      </c>
      <c r="BD247" t="s">
        <v>327</v>
      </c>
      <c r="BE247">
        <v>0</v>
      </c>
      <c r="BF247">
        <v>0</v>
      </c>
      <c r="BG247">
        <v>0</v>
      </c>
      <c r="BH247">
        <v>0</v>
      </c>
      <c r="BI247">
        <v>0</v>
      </c>
      <c r="BJ247">
        <v>1</v>
      </c>
      <c r="BK247" t="s">
        <v>446</v>
      </c>
      <c r="BN247" t="s">
        <v>287</v>
      </c>
      <c r="BO247" t="s">
        <v>288</v>
      </c>
      <c r="BP247" t="s">
        <v>504</v>
      </c>
      <c r="BQ247" t="s">
        <v>222</v>
      </c>
      <c r="BS247" t="s">
        <v>258</v>
      </c>
      <c r="BT247" t="s">
        <v>223</v>
      </c>
      <c r="BU247" t="s">
        <v>224</v>
      </c>
      <c r="BV247" t="s">
        <v>225</v>
      </c>
      <c r="BW247" t="s">
        <v>222</v>
      </c>
      <c r="CF247" t="s">
        <v>1904</v>
      </c>
      <c r="CG247">
        <v>1</v>
      </c>
      <c r="CH247">
        <v>1</v>
      </c>
      <c r="CI247">
        <v>0</v>
      </c>
      <c r="CJ247">
        <v>0</v>
      </c>
      <c r="CK247">
        <v>0</v>
      </c>
      <c r="CL247" t="s">
        <v>345</v>
      </c>
      <c r="CM247" t="s">
        <v>228</v>
      </c>
      <c r="CN247" t="s">
        <v>229</v>
      </c>
      <c r="CO247" t="s">
        <v>230</v>
      </c>
      <c r="CP247" t="s">
        <v>231</v>
      </c>
      <c r="CQ247">
        <v>10</v>
      </c>
      <c r="CR247" t="s">
        <v>222</v>
      </c>
      <c r="CV247" t="s">
        <v>398</v>
      </c>
      <c r="CW247" t="s">
        <v>329</v>
      </c>
      <c r="CX247" t="s">
        <v>368</v>
      </c>
      <c r="GC247" t="s">
        <v>2333</v>
      </c>
      <c r="GD247" t="s">
        <v>2334</v>
      </c>
      <c r="GE247" t="s">
        <v>2335</v>
      </c>
      <c r="GM247">
        <v>703326932</v>
      </c>
      <c r="GN247" t="s">
        <v>2336</v>
      </c>
      <c r="GO247" s="1">
        <v>45915.346817129634</v>
      </c>
      <c r="GR247" t="s">
        <v>240</v>
      </c>
      <c r="GT247" t="s">
        <v>1943</v>
      </c>
      <c r="GV247" t="s">
        <v>2337</v>
      </c>
      <c r="GW247">
        <v>246</v>
      </c>
    </row>
    <row r="248" spans="1:205" x14ac:dyDescent="0.3">
      <c r="A248" s="1">
        <v>45915.573749328702</v>
      </c>
      <c r="B248" s="1">
        <v>45915.583576597222</v>
      </c>
      <c r="H248" s="1">
        <v>45915</v>
      </c>
      <c r="I248" t="s">
        <v>275</v>
      </c>
      <c r="L248" t="s">
        <v>201</v>
      </c>
      <c r="M248" t="s">
        <v>569</v>
      </c>
      <c r="N248" t="s">
        <v>2338</v>
      </c>
      <c r="O248" t="s">
        <v>2339</v>
      </c>
      <c r="P248" t="s">
        <v>2340</v>
      </c>
      <c r="Q248" t="s">
        <v>280</v>
      </c>
      <c r="R248" t="s">
        <v>207</v>
      </c>
      <c r="U248" t="s">
        <v>249</v>
      </c>
      <c r="Y248" t="s">
        <v>209</v>
      </c>
      <c r="Z248">
        <v>0</v>
      </c>
      <c r="AA248">
        <v>0</v>
      </c>
      <c r="AB248">
        <v>1</v>
      </c>
      <c r="AC248">
        <v>180</v>
      </c>
      <c r="AD248">
        <v>180</v>
      </c>
      <c r="AE248">
        <v>180</v>
      </c>
      <c r="AF248" t="s">
        <v>210</v>
      </c>
      <c r="AG248" t="s">
        <v>251</v>
      </c>
      <c r="AH248">
        <v>0</v>
      </c>
      <c r="AI248">
        <v>0</v>
      </c>
      <c r="AJ248">
        <v>0</v>
      </c>
      <c r="AK248">
        <v>0</v>
      </c>
      <c r="AL248">
        <v>0</v>
      </c>
      <c r="AM248">
        <v>0</v>
      </c>
      <c r="AN248">
        <v>0</v>
      </c>
      <c r="AO248">
        <v>0</v>
      </c>
      <c r="AP248">
        <v>1</v>
      </c>
      <c r="AQ248" t="s">
        <v>252</v>
      </c>
      <c r="AR248" t="s">
        <v>302</v>
      </c>
      <c r="AS248">
        <v>30</v>
      </c>
      <c r="AT248">
        <v>16</v>
      </c>
      <c r="AU248" t="s">
        <v>253</v>
      </c>
      <c r="AV248" t="s">
        <v>284</v>
      </c>
      <c r="AW248">
        <v>1</v>
      </c>
      <c r="AX248">
        <v>1</v>
      </c>
      <c r="AY248">
        <v>0</v>
      </c>
      <c r="AZ248">
        <v>0</v>
      </c>
      <c r="BA248">
        <v>0</v>
      </c>
      <c r="BC248" t="s">
        <v>308</v>
      </c>
      <c r="BD248" t="s">
        <v>215</v>
      </c>
      <c r="BE248">
        <v>1</v>
      </c>
      <c r="BF248">
        <v>0</v>
      </c>
      <c r="BG248">
        <v>0</v>
      </c>
      <c r="BH248">
        <v>0</v>
      </c>
      <c r="BI248">
        <v>0</v>
      </c>
      <c r="BJ248">
        <v>0</v>
      </c>
      <c r="BK248" t="s">
        <v>216</v>
      </c>
      <c r="BL248" t="s">
        <v>217</v>
      </c>
      <c r="BM248" t="s">
        <v>286</v>
      </c>
      <c r="BN248" t="s">
        <v>409</v>
      </c>
      <c r="BO248" t="s">
        <v>257</v>
      </c>
      <c r="BP248" t="s">
        <v>221</v>
      </c>
      <c r="BQ248" t="s">
        <v>222</v>
      </c>
      <c r="BS248" t="s">
        <v>258</v>
      </c>
      <c r="BT248" t="s">
        <v>259</v>
      </c>
      <c r="BU248" t="s">
        <v>224</v>
      </c>
      <c r="BV248" t="s">
        <v>225</v>
      </c>
      <c r="BW248" t="s">
        <v>222</v>
      </c>
      <c r="CF248" t="s">
        <v>289</v>
      </c>
      <c r="CG248">
        <v>0</v>
      </c>
      <c r="CH248">
        <v>0</v>
      </c>
      <c r="CI248">
        <v>1</v>
      </c>
      <c r="CJ248">
        <v>1</v>
      </c>
      <c r="CK248">
        <v>0</v>
      </c>
      <c r="CL248" t="s">
        <v>345</v>
      </c>
      <c r="CM248" t="s">
        <v>346</v>
      </c>
      <c r="CN248" t="s">
        <v>229</v>
      </c>
      <c r="CO248" t="s">
        <v>230</v>
      </c>
      <c r="CP248" t="s">
        <v>231</v>
      </c>
      <c r="CQ248">
        <v>16</v>
      </c>
      <c r="CR248" t="s">
        <v>222</v>
      </c>
      <c r="CV248" t="s">
        <v>267</v>
      </c>
      <c r="CW248" t="s">
        <v>268</v>
      </c>
      <c r="CX248" t="s">
        <v>234</v>
      </c>
      <c r="GC248" t="s">
        <v>2341</v>
      </c>
      <c r="GD248" t="s">
        <v>2342</v>
      </c>
      <c r="GE248" t="s">
        <v>2343</v>
      </c>
      <c r="GM248">
        <v>703331238</v>
      </c>
      <c r="GN248" t="s">
        <v>2344</v>
      </c>
      <c r="GO248" s="1">
        <v>45915.354525462957</v>
      </c>
      <c r="GR248" t="s">
        <v>240</v>
      </c>
      <c r="GT248" t="s">
        <v>1943</v>
      </c>
      <c r="GV248" t="s">
        <v>2345</v>
      </c>
      <c r="GW248">
        <v>247</v>
      </c>
    </row>
    <row r="249" spans="1:205" x14ac:dyDescent="0.3">
      <c r="A249" s="1">
        <v>45915.575947395831</v>
      </c>
      <c r="B249" s="1">
        <v>45915.749811608803</v>
      </c>
      <c r="H249" s="1">
        <v>45915</v>
      </c>
      <c r="I249" t="s">
        <v>298</v>
      </c>
      <c r="L249" t="s">
        <v>201</v>
      </c>
      <c r="M249" t="s">
        <v>818</v>
      </c>
      <c r="N249" t="s">
        <v>2346</v>
      </c>
      <c r="O249" t="s">
        <v>2347</v>
      </c>
      <c r="P249" t="s">
        <v>2348</v>
      </c>
      <c r="Q249" t="s">
        <v>500</v>
      </c>
      <c r="R249" t="s">
        <v>207</v>
      </c>
      <c r="U249" t="s">
        <v>249</v>
      </c>
      <c r="Y249" t="s">
        <v>281</v>
      </c>
      <c r="Z249">
        <v>1</v>
      </c>
      <c r="AA249">
        <v>0</v>
      </c>
      <c r="AB249">
        <v>0</v>
      </c>
      <c r="AC249">
        <v>144</v>
      </c>
      <c r="AD249">
        <v>144</v>
      </c>
      <c r="AE249">
        <v>144</v>
      </c>
      <c r="AF249" t="s">
        <v>210</v>
      </c>
      <c r="AG249" t="s">
        <v>302</v>
      </c>
      <c r="AH249">
        <v>0</v>
      </c>
      <c r="AI249">
        <v>0</v>
      </c>
      <c r="AJ249">
        <v>0</v>
      </c>
      <c r="AK249">
        <v>0</v>
      </c>
      <c r="AL249">
        <v>0</v>
      </c>
      <c r="AM249">
        <v>1</v>
      </c>
      <c r="AN249">
        <v>0</v>
      </c>
      <c r="AO249">
        <v>0</v>
      </c>
      <c r="AP249">
        <v>0</v>
      </c>
      <c r="AR249" t="s">
        <v>302</v>
      </c>
      <c r="AS249">
        <v>52</v>
      </c>
      <c r="AT249">
        <v>29</v>
      </c>
      <c r="AU249" t="s">
        <v>407</v>
      </c>
      <c r="AV249" t="s">
        <v>213</v>
      </c>
      <c r="AW249">
        <v>1</v>
      </c>
      <c r="AX249">
        <v>0</v>
      </c>
      <c r="AY249">
        <v>0</v>
      </c>
      <c r="AZ249">
        <v>0</v>
      </c>
      <c r="BA249">
        <v>0</v>
      </c>
      <c r="BC249" t="s">
        <v>308</v>
      </c>
      <c r="BD249" t="s">
        <v>327</v>
      </c>
      <c r="BE249">
        <v>0</v>
      </c>
      <c r="BF249">
        <v>0</v>
      </c>
      <c r="BG249">
        <v>0</v>
      </c>
      <c r="BH249">
        <v>0</v>
      </c>
      <c r="BI249">
        <v>0</v>
      </c>
      <c r="BJ249">
        <v>1</v>
      </c>
      <c r="BK249" t="s">
        <v>285</v>
      </c>
      <c r="BL249" t="s">
        <v>255</v>
      </c>
      <c r="BM249" t="s">
        <v>286</v>
      </c>
      <c r="BN249" t="s">
        <v>219</v>
      </c>
      <c r="BO249" t="s">
        <v>288</v>
      </c>
      <c r="BP249" t="s">
        <v>504</v>
      </c>
      <c r="BQ249" t="s">
        <v>222</v>
      </c>
      <c r="BS249" t="s">
        <v>258</v>
      </c>
      <c r="BT249" t="s">
        <v>223</v>
      </c>
      <c r="BU249" t="s">
        <v>224</v>
      </c>
      <c r="BV249" t="s">
        <v>225</v>
      </c>
      <c r="BW249" t="s">
        <v>222</v>
      </c>
      <c r="CF249" t="s">
        <v>380</v>
      </c>
      <c r="CG249">
        <v>0</v>
      </c>
      <c r="CH249">
        <v>1</v>
      </c>
      <c r="CI249">
        <v>1</v>
      </c>
      <c r="CJ249">
        <v>0</v>
      </c>
      <c r="CK249">
        <v>0</v>
      </c>
      <c r="CL249" t="s">
        <v>263</v>
      </c>
      <c r="CM249" t="s">
        <v>228</v>
      </c>
      <c r="CN249" t="s">
        <v>229</v>
      </c>
      <c r="CO249" t="s">
        <v>230</v>
      </c>
      <c r="CP249" t="s">
        <v>231</v>
      </c>
      <c r="CQ249">
        <v>25</v>
      </c>
      <c r="CR249" t="s">
        <v>222</v>
      </c>
      <c r="CV249" t="s">
        <v>232</v>
      </c>
      <c r="CW249" t="s">
        <v>367</v>
      </c>
      <c r="CX249" t="s">
        <v>368</v>
      </c>
      <c r="GC249" t="s">
        <v>2349</v>
      </c>
      <c r="GD249" t="s">
        <v>2350</v>
      </c>
      <c r="GE249" t="s">
        <v>295</v>
      </c>
      <c r="GM249">
        <v>703436362</v>
      </c>
      <c r="GN249" t="s">
        <v>2351</v>
      </c>
      <c r="GO249" s="1">
        <v>45915.520682870367</v>
      </c>
      <c r="GR249" t="s">
        <v>240</v>
      </c>
      <c r="GT249" t="s">
        <v>1943</v>
      </c>
      <c r="GV249" t="s">
        <v>2352</v>
      </c>
      <c r="GW249">
        <v>248</v>
      </c>
    </row>
    <row r="250" spans="1:205" x14ac:dyDescent="0.3">
      <c r="A250" s="1">
        <v>45915.791855439813</v>
      </c>
      <c r="B250" s="1">
        <v>45915.796470046298</v>
      </c>
      <c r="C250" t="s">
        <v>2353</v>
      </c>
      <c r="D250">
        <v>22.071579</v>
      </c>
      <c r="E250">
        <v>78.942790000000002</v>
      </c>
      <c r="F250">
        <v>0</v>
      </c>
      <c r="G250">
        <v>1799.9990234375</v>
      </c>
      <c r="H250" s="1">
        <v>45915</v>
      </c>
      <c r="I250" t="s">
        <v>625</v>
      </c>
      <c r="L250" t="s">
        <v>201</v>
      </c>
      <c r="M250" t="s">
        <v>626</v>
      </c>
      <c r="N250" t="s">
        <v>1355</v>
      </c>
      <c r="O250" t="s">
        <v>2354</v>
      </c>
      <c r="P250" t="s">
        <v>2355</v>
      </c>
      <c r="Q250" t="s">
        <v>280</v>
      </c>
      <c r="R250" t="s">
        <v>207</v>
      </c>
      <c r="U250" t="s">
        <v>249</v>
      </c>
      <c r="Y250" t="s">
        <v>281</v>
      </c>
      <c r="Z250">
        <v>1</v>
      </c>
      <c r="AA250">
        <v>0</v>
      </c>
      <c r="AB250">
        <v>0</v>
      </c>
      <c r="AC250">
        <v>144</v>
      </c>
      <c r="AD250">
        <v>144</v>
      </c>
      <c r="AE250">
        <v>12</v>
      </c>
      <c r="AF250" t="s">
        <v>210</v>
      </c>
      <c r="AG250" t="s">
        <v>282</v>
      </c>
      <c r="AH250">
        <v>0</v>
      </c>
      <c r="AI250">
        <v>0</v>
      </c>
      <c r="AJ250">
        <v>0</v>
      </c>
      <c r="AK250">
        <v>0</v>
      </c>
      <c r="AL250">
        <v>0</v>
      </c>
      <c r="AM250">
        <v>0</v>
      </c>
      <c r="AN250">
        <v>0</v>
      </c>
      <c r="AO250">
        <v>1</v>
      </c>
      <c r="AP250">
        <v>0</v>
      </c>
      <c r="AR250" t="s">
        <v>501</v>
      </c>
      <c r="AS250">
        <v>30</v>
      </c>
      <c r="AT250">
        <v>21</v>
      </c>
      <c r="AU250" t="s">
        <v>253</v>
      </c>
      <c r="AV250" t="s">
        <v>284</v>
      </c>
      <c r="AW250">
        <v>1</v>
      </c>
      <c r="AX250">
        <v>1</v>
      </c>
      <c r="AY250">
        <v>0</v>
      </c>
      <c r="AZ250">
        <v>0</v>
      </c>
      <c r="BA250">
        <v>0</v>
      </c>
      <c r="BC250" t="s">
        <v>341</v>
      </c>
      <c r="BD250" t="s">
        <v>215</v>
      </c>
      <c r="BE250">
        <v>1</v>
      </c>
      <c r="BF250">
        <v>0</v>
      </c>
      <c r="BG250">
        <v>0</v>
      </c>
      <c r="BH250">
        <v>0</v>
      </c>
      <c r="BI250">
        <v>0</v>
      </c>
      <c r="BJ250">
        <v>0</v>
      </c>
      <c r="BK250" t="s">
        <v>285</v>
      </c>
      <c r="BL250" t="s">
        <v>217</v>
      </c>
      <c r="BM250" t="s">
        <v>218</v>
      </c>
      <c r="BN250" t="s">
        <v>219</v>
      </c>
      <c r="BO250" t="s">
        <v>220</v>
      </c>
      <c r="BP250" t="s">
        <v>221</v>
      </c>
      <c r="BQ250" t="s">
        <v>222</v>
      </c>
      <c r="BS250" t="s">
        <v>258</v>
      </c>
      <c r="BT250" t="s">
        <v>223</v>
      </c>
      <c r="BU250" t="s">
        <v>224</v>
      </c>
      <c r="BV250" t="s">
        <v>225</v>
      </c>
      <c r="BW250" t="s">
        <v>222</v>
      </c>
      <c r="CF250" t="s">
        <v>226</v>
      </c>
      <c r="CG250">
        <v>0</v>
      </c>
      <c r="CH250">
        <v>0</v>
      </c>
      <c r="CI250">
        <v>1</v>
      </c>
      <c r="CJ250">
        <v>0</v>
      </c>
      <c r="CK250">
        <v>0</v>
      </c>
      <c r="CL250" t="s">
        <v>263</v>
      </c>
      <c r="CM250" t="s">
        <v>264</v>
      </c>
      <c r="CN250" t="s">
        <v>265</v>
      </c>
      <c r="CO250" t="s">
        <v>230</v>
      </c>
      <c r="CP250" t="s">
        <v>266</v>
      </c>
      <c r="CQ250">
        <v>21</v>
      </c>
      <c r="CR250" t="s">
        <v>222</v>
      </c>
      <c r="CV250" t="s">
        <v>398</v>
      </c>
      <c r="CW250" t="s">
        <v>367</v>
      </c>
      <c r="CX250" t="s">
        <v>330</v>
      </c>
      <c r="GC250" t="s">
        <v>2356</v>
      </c>
      <c r="GD250" t="s">
        <v>2357</v>
      </c>
      <c r="GE250" t="s">
        <v>2358</v>
      </c>
      <c r="GF250" t="s">
        <v>295</v>
      </c>
      <c r="GM250">
        <v>703470327</v>
      </c>
      <c r="GN250" t="s">
        <v>2359</v>
      </c>
      <c r="GO250" s="1">
        <v>45915.567326388889</v>
      </c>
      <c r="GR250" t="s">
        <v>240</v>
      </c>
      <c r="GT250" t="s">
        <v>1943</v>
      </c>
      <c r="GV250" t="s">
        <v>2360</v>
      </c>
      <c r="GW250">
        <v>249</v>
      </c>
    </row>
    <row r="251" spans="1:205" x14ac:dyDescent="0.3">
      <c r="A251" s="1">
        <v>45915.888141793977</v>
      </c>
      <c r="B251" s="1">
        <v>45915.91375359954</v>
      </c>
      <c r="H251" s="1">
        <v>45915</v>
      </c>
      <c r="I251" t="s">
        <v>275</v>
      </c>
      <c r="L251" t="s">
        <v>201</v>
      </c>
      <c r="M251" t="s">
        <v>569</v>
      </c>
      <c r="N251" t="s">
        <v>2338</v>
      </c>
      <c r="O251" t="s">
        <v>2361</v>
      </c>
      <c r="P251" t="s">
        <v>2362</v>
      </c>
      <c r="Q251" t="s">
        <v>206</v>
      </c>
      <c r="R251" t="s">
        <v>207</v>
      </c>
      <c r="U251" t="s">
        <v>249</v>
      </c>
      <c r="Y251" t="s">
        <v>281</v>
      </c>
      <c r="Z251">
        <v>1</v>
      </c>
      <c r="AA251">
        <v>0</v>
      </c>
      <c r="AB251">
        <v>0</v>
      </c>
      <c r="AC251">
        <v>144</v>
      </c>
      <c r="AD251">
        <v>144</v>
      </c>
      <c r="AE251">
        <v>144</v>
      </c>
      <c r="AF251" t="s">
        <v>210</v>
      </c>
      <c r="AG251" t="s">
        <v>251</v>
      </c>
      <c r="AH251">
        <v>0</v>
      </c>
      <c r="AI251">
        <v>0</v>
      </c>
      <c r="AJ251">
        <v>0</v>
      </c>
      <c r="AK251">
        <v>0</v>
      </c>
      <c r="AL251">
        <v>0</v>
      </c>
      <c r="AM251">
        <v>0</v>
      </c>
      <c r="AN251">
        <v>0</v>
      </c>
      <c r="AO251">
        <v>0</v>
      </c>
      <c r="AP251">
        <v>1</v>
      </c>
      <c r="AQ251" t="s">
        <v>252</v>
      </c>
      <c r="AR251" t="s">
        <v>302</v>
      </c>
      <c r="AS251">
        <v>24</v>
      </c>
      <c r="AT251">
        <v>14</v>
      </c>
      <c r="AU251" t="s">
        <v>306</v>
      </c>
      <c r="AV251" t="s">
        <v>284</v>
      </c>
      <c r="AW251">
        <v>1</v>
      </c>
      <c r="AX251">
        <v>1</v>
      </c>
      <c r="AY251">
        <v>0</v>
      </c>
      <c r="AZ251">
        <v>0</v>
      </c>
      <c r="BA251">
        <v>0</v>
      </c>
      <c r="BC251" t="s">
        <v>214</v>
      </c>
      <c r="BD251" t="s">
        <v>327</v>
      </c>
      <c r="BE251">
        <v>0</v>
      </c>
      <c r="BF251">
        <v>0</v>
      </c>
      <c r="BG251">
        <v>0</v>
      </c>
      <c r="BH251">
        <v>0</v>
      </c>
      <c r="BI251">
        <v>0</v>
      </c>
      <c r="BJ251">
        <v>1</v>
      </c>
      <c r="BK251" t="s">
        <v>216</v>
      </c>
      <c r="BL251" t="s">
        <v>217</v>
      </c>
      <c r="BM251" t="s">
        <v>218</v>
      </c>
      <c r="BN251" t="s">
        <v>287</v>
      </c>
      <c r="BO251" t="s">
        <v>220</v>
      </c>
      <c r="BP251" t="s">
        <v>221</v>
      </c>
      <c r="BQ251" t="s">
        <v>222</v>
      </c>
      <c r="BS251" t="s">
        <v>258</v>
      </c>
      <c r="BT251" t="s">
        <v>223</v>
      </c>
      <c r="BU251" t="s">
        <v>224</v>
      </c>
      <c r="BV251" t="s">
        <v>225</v>
      </c>
      <c r="BW251" t="s">
        <v>222</v>
      </c>
      <c r="CF251" t="s">
        <v>355</v>
      </c>
      <c r="CG251">
        <v>0</v>
      </c>
      <c r="CH251">
        <v>0</v>
      </c>
      <c r="CI251">
        <v>0</v>
      </c>
      <c r="CJ251">
        <v>0</v>
      </c>
      <c r="CK251">
        <v>1</v>
      </c>
      <c r="CL251" t="s">
        <v>345</v>
      </c>
      <c r="CM251" t="s">
        <v>346</v>
      </c>
      <c r="CN251" t="s">
        <v>229</v>
      </c>
      <c r="CO251" t="s">
        <v>230</v>
      </c>
      <c r="CP251" t="s">
        <v>231</v>
      </c>
      <c r="CQ251">
        <v>14</v>
      </c>
      <c r="CR251" t="s">
        <v>222</v>
      </c>
      <c r="CV251" t="s">
        <v>232</v>
      </c>
      <c r="CW251" t="s">
        <v>367</v>
      </c>
      <c r="CX251" t="s">
        <v>234</v>
      </c>
      <c r="GC251" t="s">
        <v>2363</v>
      </c>
      <c r="GD251" t="s">
        <v>2364</v>
      </c>
      <c r="GE251" t="s">
        <v>252</v>
      </c>
      <c r="GM251">
        <v>703542856</v>
      </c>
      <c r="GN251" t="s">
        <v>2365</v>
      </c>
      <c r="GO251" s="1">
        <v>45915.684594907398</v>
      </c>
      <c r="GR251" t="s">
        <v>240</v>
      </c>
      <c r="GT251" t="s">
        <v>1943</v>
      </c>
      <c r="GV251" t="s">
        <v>2366</v>
      </c>
      <c r="GW251">
        <v>250</v>
      </c>
    </row>
    <row r="252" spans="1:205" x14ac:dyDescent="0.3">
      <c r="A252" s="1">
        <v>45915.91426474537</v>
      </c>
      <c r="B252" s="1">
        <v>45915.920679907409</v>
      </c>
      <c r="H252" s="1">
        <v>45915</v>
      </c>
      <c r="I252" t="s">
        <v>546</v>
      </c>
      <c r="L252" t="s">
        <v>201</v>
      </c>
      <c r="M252" t="s">
        <v>2367</v>
      </c>
      <c r="N252" t="s">
        <v>2367</v>
      </c>
      <c r="O252" t="s">
        <v>2368</v>
      </c>
      <c r="P252" t="s">
        <v>2369</v>
      </c>
      <c r="Q252" t="s">
        <v>280</v>
      </c>
      <c r="R252" t="s">
        <v>207</v>
      </c>
      <c r="U252" t="s">
        <v>208</v>
      </c>
      <c r="Y252" t="s">
        <v>281</v>
      </c>
      <c r="Z252">
        <v>1</v>
      </c>
      <c r="AA252">
        <v>0</v>
      </c>
      <c r="AB252">
        <v>0</v>
      </c>
      <c r="AC252">
        <v>360</v>
      </c>
      <c r="AD252">
        <v>36</v>
      </c>
      <c r="AE252">
        <v>36</v>
      </c>
      <c r="AF252" t="s">
        <v>210</v>
      </c>
      <c r="AG252" t="s">
        <v>2370</v>
      </c>
      <c r="AH252">
        <v>1</v>
      </c>
      <c r="AI252">
        <v>1</v>
      </c>
      <c r="AJ252">
        <v>1</v>
      </c>
      <c r="AK252">
        <v>0</v>
      </c>
      <c r="AL252">
        <v>0</v>
      </c>
      <c r="AM252">
        <v>1</v>
      </c>
      <c r="AN252">
        <v>1</v>
      </c>
      <c r="AO252">
        <v>1</v>
      </c>
      <c r="AP252">
        <v>0</v>
      </c>
      <c r="AR252" t="s">
        <v>282</v>
      </c>
      <c r="AS252">
        <v>54</v>
      </c>
      <c r="AT252">
        <v>43</v>
      </c>
      <c r="AU252" t="s">
        <v>253</v>
      </c>
      <c r="AV252" t="s">
        <v>213</v>
      </c>
      <c r="AW252">
        <v>1</v>
      </c>
      <c r="AX252">
        <v>0</v>
      </c>
      <c r="AY252">
        <v>0</v>
      </c>
      <c r="AZ252">
        <v>0</v>
      </c>
      <c r="BA252">
        <v>0</v>
      </c>
      <c r="BC252" t="s">
        <v>341</v>
      </c>
      <c r="BD252" t="s">
        <v>215</v>
      </c>
      <c r="BE252">
        <v>1</v>
      </c>
      <c r="BF252">
        <v>0</v>
      </c>
      <c r="BG252">
        <v>0</v>
      </c>
      <c r="BH252">
        <v>0</v>
      </c>
      <c r="BI252">
        <v>0</v>
      </c>
      <c r="BJ252">
        <v>0</v>
      </c>
      <c r="BK252" t="s">
        <v>285</v>
      </c>
      <c r="BL252" t="s">
        <v>217</v>
      </c>
      <c r="BM252" t="s">
        <v>218</v>
      </c>
      <c r="BN252" t="s">
        <v>219</v>
      </c>
      <c r="BO252" t="s">
        <v>220</v>
      </c>
      <c r="BP252" t="s">
        <v>221</v>
      </c>
      <c r="BQ252" t="s">
        <v>222</v>
      </c>
      <c r="BS252" t="s">
        <v>258</v>
      </c>
      <c r="BT252" t="s">
        <v>312</v>
      </c>
      <c r="BU252" t="s">
        <v>224</v>
      </c>
      <c r="BV252" t="s">
        <v>225</v>
      </c>
      <c r="BW252" t="s">
        <v>222</v>
      </c>
      <c r="CF252" t="s">
        <v>226</v>
      </c>
      <c r="CG252">
        <v>0</v>
      </c>
      <c r="CH252">
        <v>0</v>
      </c>
      <c r="CI252">
        <v>1</v>
      </c>
      <c r="CJ252">
        <v>0</v>
      </c>
      <c r="CK252">
        <v>0</v>
      </c>
      <c r="CL252" t="s">
        <v>227</v>
      </c>
      <c r="CM252" t="s">
        <v>228</v>
      </c>
      <c r="CN252" t="s">
        <v>229</v>
      </c>
      <c r="CO252" t="s">
        <v>230</v>
      </c>
      <c r="CP252" t="s">
        <v>231</v>
      </c>
      <c r="CQ252">
        <v>0</v>
      </c>
      <c r="CR252" t="s">
        <v>222</v>
      </c>
      <c r="CV252" t="s">
        <v>232</v>
      </c>
      <c r="CW252" t="s">
        <v>233</v>
      </c>
      <c r="CX252" t="s">
        <v>368</v>
      </c>
      <c r="GC252" t="s">
        <v>2371</v>
      </c>
      <c r="GD252" t="s">
        <v>2372</v>
      </c>
      <c r="GE252" t="s">
        <v>295</v>
      </c>
      <c r="GM252">
        <v>703545942</v>
      </c>
      <c r="GN252" t="s">
        <v>2373</v>
      </c>
      <c r="GO252" s="1">
        <v>45915.69153935185</v>
      </c>
      <c r="GR252" t="s">
        <v>240</v>
      </c>
      <c r="GT252" t="s">
        <v>1943</v>
      </c>
      <c r="GV252" t="s">
        <v>2374</v>
      </c>
      <c r="GW252">
        <v>251</v>
      </c>
    </row>
    <row r="253" spans="1:205" x14ac:dyDescent="0.3">
      <c r="A253" s="1">
        <v>45908.848998530091</v>
      </c>
      <c r="B253" s="1">
        <v>45916.371320671293</v>
      </c>
      <c r="H253" s="1">
        <v>45908</v>
      </c>
      <c r="I253" t="s">
        <v>414</v>
      </c>
      <c r="L253" t="s">
        <v>299</v>
      </c>
      <c r="M253" t="s">
        <v>818</v>
      </c>
      <c r="N253" t="s">
        <v>2330</v>
      </c>
      <c r="O253" t="s">
        <v>2375</v>
      </c>
      <c r="S253" t="s">
        <v>282</v>
      </c>
      <c r="U253" t="s">
        <v>249</v>
      </c>
      <c r="V253" t="s">
        <v>2376</v>
      </c>
      <c r="W253" t="s">
        <v>2377</v>
      </c>
      <c r="X253" t="s">
        <v>295</v>
      </c>
      <c r="Y253" t="s">
        <v>716</v>
      </c>
      <c r="Z253">
        <v>0</v>
      </c>
      <c r="AA253">
        <v>1</v>
      </c>
      <c r="AB253">
        <v>1</v>
      </c>
      <c r="AC253">
        <v>324</v>
      </c>
      <c r="AD253">
        <v>324</v>
      </c>
      <c r="AE253">
        <v>324</v>
      </c>
      <c r="AF253" t="s">
        <v>210</v>
      </c>
      <c r="AG253" t="s">
        <v>282</v>
      </c>
      <c r="AH253">
        <v>0</v>
      </c>
      <c r="AI253">
        <v>0</v>
      </c>
      <c r="AJ253">
        <v>0</v>
      </c>
      <c r="AK253">
        <v>0</v>
      </c>
      <c r="AL253">
        <v>0</v>
      </c>
      <c r="AM253">
        <v>0</v>
      </c>
      <c r="AN253">
        <v>0</v>
      </c>
      <c r="AO253">
        <v>1</v>
      </c>
      <c r="AP253">
        <v>0</v>
      </c>
      <c r="AR253" t="s">
        <v>282</v>
      </c>
      <c r="AS253">
        <v>25</v>
      </c>
      <c r="AT253">
        <v>10</v>
      </c>
      <c r="AU253" t="s">
        <v>306</v>
      </c>
      <c r="AV253" t="s">
        <v>213</v>
      </c>
      <c r="AW253">
        <v>1</v>
      </c>
      <c r="AX253">
        <v>0</v>
      </c>
      <c r="AY253">
        <v>0</v>
      </c>
      <c r="AZ253">
        <v>0</v>
      </c>
      <c r="BA253">
        <v>0</v>
      </c>
      <c r="BC253" t="s">
        <v>341</v>
      </c>
      <c r="BD253" t="s">
        <v>327</v>
      </c>
      <c r="BE253">
        <v>0</v>
      </c>
      <c r="BF253">
        <v>0</v>
      </c>
      <c r="BG253">
        <v>0</v>
      </c>
      <c r="BH253">
        <v>0</v>
      </c>
      <c r="BI253">
        <v>0</v>
      </c>
      <c r="BJ253">
        <v>1</v>
      </c>
      <c r="BK253" t="s">
        <v>446</v>
      </c>
      <c r="BN253" t="s">
        <v>287</v>
      </c>
      <c r="BO253" t="s">
        <v>220</v>
      </c>
      <c r="BP253" t="s">
        <v>221</v>
      </c>
      <c r="BQ253" t="s">
        <v>222</v>
      </c>
      <c r="BS253" t="s">
        <v>258</v>
      </c>
      <c r="BT253" t="s">
        <v>223</v>
      </c>
      <c r="BU253" t="s">
        <v>224</v>
      </c>
      <c r="BV253" t="s">
        <v>225</v>
      </c>
      <c r="BW253" t="s">
        <v>222</v>
      </c>
      <c r="CF253" t="s">
        <v>355</v>
      </c>
      <c r="CG253">
        <v>0</v>
      </c>
      <c r="CH253">
        <v>0</v>
      </c>
      <c r="CI253">
        <v>0</v>
      </c>
      <c r="CJ253">
        <v>0</v>
      </c>
      <c r="CK253">
        <v>1</v>
      </c>
      <c r="CL253" t="s">
        <v>345</v>
      </c>
      <c r="CM253" t="s">
        <v>228</v>
      </c>
      <c r="CN253" t="s">
        <v>229</v>
      </c>
      <c r="CO253" t="s">
        <v>230</v>
      </c>
      <c r="CP253" t="s">
        <v>266</v>
      </c>
      <c r="CQ253">
        <v>10</v>
      </c>
      <c r="CR253" t="s">
        <v>222</v>
      </c>
      <c r="CV253" t="s">
        <v>398</v>
      </c>
      <c r="CW253" t="s">
        <v>329</v>
      </c>
      <c r="CX253" t="s">
        <v>330</v>
      </c>
      <c r="GC253" t="s">
        <v>2378</v>
      </c>
      <c r="GD253" t="s">
        <v>2379</v>
      </c>
      <c r="GE253" t="s">
        <v>295</v>
      </c>
      <c r="GM253">
        <v>703627121</v>
      </c>
      <c r="GN253" t="s">
        <v>2380</v>
      </c>
      <c r="GO253" s="1">
        <v>45916.142164351862</v>
      </c>
      <c r="GR253" t="s">
        <v>240</v>
      </c>
      <c r="GT253" t="s">
        <v>1943</v>
      </c>
      <c r="GV253" t="s">
        <v>2381</v>
      </c>
      <c r="GW253">
        <v>252</v>
      </c>
    </row>
    <row r="254" spans="1:205" x14ac:dyDescent="0.3">
      <c r="A254" s="1">
        <v>45915.406108587973</v>
      </c>
      <c r="B254" s="1">
        <v>45916.371855034733</v>
      </c>
      <c r="H254" s="1">
        <v>45915</v>
      </c>
      <c r="I254" t="s">
        <v>772</v>
      </c>
      <c r="L254" t="s">
        <v>201</v>
      </c>
      <c r="M254" t="s">
        <v>773</v>
      </c>
      <c r="N254" t="s">
        <v>2382</v>
      </c>
      <c r="O254" t="s">
        <v>2383</v>
      </c>
      <c r="P254" t="s">
        <v>2384</v>
      </c>
      <c r="Q254" t="s">
        <v>280</v>
      </c>
      <c r="R254" t="s">
        <v>295</v>
      </c>
      <c r="S254" t="s">
        <v>283</v>
      </c>
      <c r="U254" t="s">
        <v>249</v>
      </c>
      <c r="Y254" t="s">
        <v>209</v>
      </c>
      <c r="Z254">
        <v>0</v>
      </c>
      <c r="AA254">
        <v>0</v>
      </c>
      <c r="AB254">
        <v>1</v>
      </c>
      <c r="AC254">
        <v>348</v>
      </c>
      <c r="AD254">
        <v>168</v>
      </c>
      <c r="AE254">
        <v>168</v>
      </c>
      <c r="AF254" t="s">
        <v>210</v>
      </c>
      <c r="AG254" t="s">
        <v>251</v>
      </c>
      <c r="AH254">
        <v>0</v>
      </c>
      <c r="AI254">
        <v>0</v>
      </c>
      <c r="AJ254">
        <v>0</v>
      </c>
      <c r="AK254">
        <v>0</v>
      </c>
      <c r="AL254">
        <v>0</v>
      </c>
      <c r="AM254">
        <v>0</v>
      </c>
      <c r="AN254">
        <v>0</v>
      </c>
      <c r="AO254">
        <v>0</v>
      </c>
      <c r="AP254">
        <v>1</v>
      </c>
      <c r="AQ254" t="s">
        <v>2385</v>
      </c>
      <c r="AR254" t="s">
        <v>283</v>
      </c>
      <c r="AS254">
        <v>29</v>
      </c>
      <c r="AT254">
        <v>23</v>
      </c>
      <c r="AU254" t="s">
        <v>253</v>
      </c>
      <c r="AV254" t="s">
        <v>284</v>
      </c>
      <c r="AW254">
        <v>1</v>
      </c>
      <c r="AX254">
        <v>1</v>
      </c>
      <c r="AY254">
        <v>0</v>
      </c>
      <c r="AZ254">
        <v>0</v>
      </c>
      <c r="BA254">
        <v>0</v>
      </c>
      <c r="BC254" t="s">
        <v>308</v>
      </c>
      <c r="BD254" t="s">
        <v>215</v>
      </c>
      <c r="BE254">
        <v>1</v>
      </c>
      <c r="BF254">
        <v>0</v>
      </c>
      <c r="BG254">
        <v>0</v>
      </c>
      <c r="BH254">
        <v>0</v>
      </c>
      <c r="BI254">
        <v>0</v>
      </c>
      <c r="BJ254">
        <v>0</v>
      </c>
      <c r="BK254" t="s">
        <v>216</v>
      </c>
      <c r="BL254" t="s">
        <v>255</v>
      </c>
      <c r="BM254" t="s">
        <v>310</v>
      </c>
      <c r="BN254" t="s">
        <v>409</v>
      </c>
      <c r="BO254" t="s">
        <v>288</v>
      </c>
      <c r="BP254" t="s">
        <v>221</v>
      </c>
      <c r="BQ254" t="s">
        <v>222</v>
      </c>
      <c r="BS254" t="s">
        <v>258</v>
      </c>
      <c r="BT254" t="s">
        <v>490</v>
      </c>
      <c r="BU254" t="s">
        <v>224</v>
      </c>
      <c r="BV254" t="s">
        <v>225</v>
      </c>
      <c r="BW254" t="s">
        <v>222</v>
      </c>
      <c r="CF254" t="s">
        <v>289</v>
      </c>
      <c r="CG254">
        <v>0</v>
      </c>
      <c r="CH254">
        <v>0</v>
      </c>
      <c r="CI254">
        <v>1</v>
      </c>
      <c r="CJ254">
        <v>1</v>
      </c>
      <c r="CK254">
        <v>0</v>
      </c>
      <c r="CL254" t="s">
        <v>263</v>
      </c>
      <c r="CM254" t="s">
        <v>264</v>
      </c>
      <c r="CN254" t="s">
        <v>229</v>
      </c>
      <c r="CO254" t="s">
        <v>230</v>
      </c>
      <c r="CP254" t="s">
        <v>266</v>
      </c>
      <c r="CQ254">
        <v>23</v>
      </c>
      <c r="CR254" t="s">
        <v>258</v>
      </c>
      <c r="CS254" t="s">
        <v>382</v>
      </c>
      <c r="CT254" t="s">
        <v>291</v>
      </c>
      <c r="CU254" t="s">
        <v>366</v>
      </c>
      <c r="CV254" t="s">
        <v>267</v>
      </c>
      <c r="CW254" t="s">
        <v>233</v>
      </c>
      <c r="CX254" t="s">
        <v>330</v>
      </c>
      <c r="GC254" t="s">
        <v>2386</v>
      </c>
      <c r="GD254" t="s">
        <v>2387</v>
      </c>
      <c r="GE254" t="s">
        <v>978</v>
      </c>
      <c r="GM254">
        <v>703627173</v>
      </c>
      <c r="GN254" t="s">
        <v>2388</v>
      </c>
      <c r="GO254" s="1">
        <v>45916.142696759263</v>
      </c>
      <c r="GR254" t="s">
        <v>240</v>
      </c>
      <c r="GT254" t="s">
        <v>1943</v>
      </c>
      <c r="GV254" t="s">
        <v>2389</v>
      </c>
      <c r="GW254">
        <v>253</v>
      </c>
    </row>
    <row r="255" spans="1:205" x14ac:dyDescent="0.3">
      <c r="A255" s="1">
        <v>45916.371855752317</v>
      </c>
      <c r="B255" s="1">
        <v>45916.379439282413</v>
      </c>
      <c r="H255" s="1">
        <v>45916</v>
      </c>
      <c r="I255" t="s">
        <v>772</v>
      </c>
      <c r="L255" t="s">
        <v>299</v>
      </c>
      <c r="M255" t="s">
        <v>773</v>
      </c>
      <c r="N255" t="s">
        <v>2382</v>
      </c>
      <c r="O255" t="s">
        <v>2383</v>
      </c>
      <c r="S255" t="s">
        <v>282</v>
      </c>
      <c r="U255" t="s">
        <v>249</v>
      </c>
      <c r="V255" t="s">
        <v>2390</v>
      </c>
      <c r="W255" t="s">
        <v>2391</v>
      </c>
      <c r="X255" t="s">
        <v>207</v>
      </c>
      <c r="Y255" t="s">
        <v>250</v>
      </c>
      <c r="Z255">
        <v>0</v>
      </c>
      <c r="AA255">
        <v>1</v>
      </c>
      <c r="AB255">
        <v>0</v>
      </c>
      <c r="AC255">
        <v>252</v>
      </c>
      <c r="AD255">
        <v>180</v>
      </c>
      <c r="AE255">
        <v>180</v>
      </c>
      <c r="AF255" t="s">
        <v>210</v>
      </c>
      <c r="AG255" t="s">
        <v>282</v>
      </c>
      <c r="AH255">
        <v>0</v>
      </c>
      <c r="AI255">
        <v>0</v>
      </c>
      <c r="AJ255">
        <v>0</v>
      </c>
      <c r="AK255">
        <v>0</v>
      </c>
      <c r="AL255">
        <v>0</v>
      </c>
      <c r="AM255">
        <v>0</v>
      </c>
      <c r="AN255">
        <v>0</v>
      </c>
      <c r="AO255">
        <v>1</v>
      </c>
      <c r="AP255">
        <v>0</v>
      </c>
      <c r="AR255" t="s">
        <v>282</v>
      </c>
      <c r="AS255">
        <v>22</v>
      </c>
      <c r="AT255">
        <v>14</v>
      </c>
      <c r="AU255" t="s">
        <v>407</v>
      </c>
      <c r="AV255" t="s">
        <v>284</v>
      </c>
      <c r="AW255">
        <v>1</v>
      </c>
      <c r="AX255">
        <v>1</v>
      </c>
      <c r="AY255">
        <v>0</v>
      </c>
      <c r="AZ255">
        <v>0</v>
      </c>
      <c r="BA255">
        <v>0</v>
      </c>
      <c r="BC255" t="s">
        <v>308</v>
      </c>
      <c r="BD255" t="s">
        <v>327</v>
      </c>
      <c r="BE255">
        <v>0</v>
      </c>
      <c r="BF255">
        <v>0</v>
      </c>
      <c r="BG255">
        <v>0</v>
      </c>
      <c r="BH255">
        <v>0</v>
      </c>
      <c r="BI255">
        <v>0</v>
      </c>
      <c r="BJ255">
        <v>1</v>
      </c>
      <c r="BK255" t="s">
        <v>285</v>
      </c>
      <c r="BL255" t="s">
        <v>217</v>
      </c>
      <c r="BM255" t="s">
        <v>218</v>
      </c>
      <c r="BN255" t="s">
        <v>219</v>
      </c>
      <c r="BO255" t="s">
        <v>220</v>
      </c>
      <c r="BP255" t="s">
        <v>221</v>
      </c>
      <c r="BQ255" t="s">
        <v>222</v>
      </c>
      <c r="BS255" t="s">
        <v>258</v>
      </c>
      <c r="BT255" t="s">
        <v>223</v>
      </c>
      <c r="BU255" t="s">
        <v>224</v>
      </c>
      <c r="BV255" t="s">
        <v>225</v>
      </c>
      <c r="BW255" t="s">
        <v>222</v>
      </c>
      <c r="CF255" t="s">
        <v>479</v>
      </c>
      <c r="CG255">
        <v>0</v>
      </c>
      <c r="CH255">
        <v>0</v>
      </c>
      <c r="CI255">
        <v>0</v>
      </c>
      <c r="CJ255">
        <v>1</v>
      </c>
      <c r="CK255">
        <v>0</v>
      </c>
      <c r="CL255" t="s">
        <v>345</v>
      </c>
      <c r="CM255" t="s">
        <v>346</v>
      </c>
      <c r="CN255" t="s">
        <v>229</v>
      </c>
      <c r="CO255" t="s">
        <v>230</v>
      </c>
      <c r="CP255" t="s">
        <v>381</v>
      </c>
      <c r="CQ255">
        <v>14</v>
      </c>
      <c r="CR255" t="s">
        <v>258</v>
      </c>
      <c r="CS255" t="s">
        <v>290</v>
      </c>
      <c r="CT255" t="s">
        <v>563</v>
      </c>
      <c r="CU255" t="s">
        <v>366</v>
      </c>
      <c r="CV255" t="s">
        <v>232</v>
      </c>
      <c r="CW255" t="s">
        <v>367</v>
      </c>
      <c r="CX255" t="s">
        <v>330</v>
      </c>
      <c r="GC255" t="s">
        <v>2392</v>
      </c>
      <c r="GD255" t="s">
        <v>2393</v>
      </c>
      <c r="GE255" t="s">
        <v>2394</v>
      </c>
      <c r="GM255">
        <v>703628132</v>
      </c>
      <c r="GN255" t="s">
        <v>2395</v>
      </c>
      <c r="GO255" s="1">
        <v>45916.150277777779</v>
      </c>
      <c r="GR255" t="s">
        <v>240</v>
      </c>
      <c r="GT255" t="s">
        <v>1943</v>
      </c>
      <c r="GV255" t="s">
        <v>2396</v>
      </c>
      <c r="GW255">
        <v>254</v>
      </c>
    </row>
    <row r="256" spans="1:205" x14ac:dyDescent="0.3">
      <c r="A256" s="1">
        <v>45915.470533125001</v>
      </c>
      <c r="B256" s="1">
        <v>45916.44945064815</v>
      </c>
      <c r="C256" t="s">
        <v>2397</v>
      </c>
      <c r="D256">
        <v>23.213311999999998</v>
      </c>
      <c r="E256">
        <v>77.439661999999998</v>
      </c>
      <c r="F256">
        <v>0</v>
      </c>
      <c r="G256">
        <v>12.051</v>
      </c>
      <c r="H256" s="1">
        <v>45915</v>
      </c>
      <c r="I256" t="s">
        <v>1212</v>
      </c>
      <c r="L256" t="s">
        <v>299</v>
      </c>
      <c r="M256" t="s">
        <v>429</v>
      </c>
      <c r="N256" t="s">
        <v>2225</v>
      </c>
      <c r="O256" t="s">
        <v>2226</v>
      </c>
      <c r="S256" t="s">
        <v>282</v>
      </c>
      <c r="U256" t="s">
        <v>208</v>
      </c>
      <c r="V256" t="s">
        <v>2398</v>
      </c>
      <c r="W256" t="s">
        <v>2399</v>
      </c>
      <c r="X256" t="s">
        <v>207</v>
      </c>
      <c r="Y256" t="s">
        <v>281</v>
      </c>
      <c r="Z256">
        <v>1</v>
      </c>
      <c r="AA256">
        <v>0</v>
      </c>
      <c r="AB256">
        <v>0</v>
      </c>
      <c r="AC256">
        <v>180</v>
      </c>
      <c r="AD256">
        <v>180</v>
      </c>
      <c r="AE256">
        <v>59</v>
      </c>
      <c r="AF256" t="s">
        <v>210</v>
      </c>
      <c r="AG256" t="s">
        <v>282</v>
      </c>
      <c r="AH256">
        <v>0</v>
      </c>
      <c r="AI256">
        <v>0</v>
      </c>
      <c r="AJ256">
        <v>0</v>
      </c>
      <c r="AK256">
        <v>0</v>
      </c>
      <c r="AL256">
        <v>0</v>
      </c>
      <c r="AM256">
        <v>0</v>
      </c>
      <c r="AN256">
        <v>0</v>
      </c>
      <c r="AO256">
        <v>1</v>
      </c>
      <c r="AP256">
        <v>0</v>
      </c>
      <c r="AR256" t="s">
        <v>282</v>
      </c>
      <c r="AS256">
        <v>40</v>
      </c>
      <c r="AT256">
        <v>24</v>
      </c>
      <c r="AU256" t="s">
        <v>253</v>
      </c>
      <c r="AV256" t="s">
        <v>532</v>
      </c>
      <c r="AW256">
        <v>1</v>
      </c>
      <c r="AX256">
        <v>1</v>
      </c>
      <c r="AY256">
        <v>1</v>
      </c>
      <c r="AZ256">
        <v>0</v>
      </c>
      <c r="BA256">
        <v>0</v>
      </c>
      <c r="BC256" t="s">
        <v>341</v>
      </c>
      <c r="BD256" t="s">
        <v>215</v>
      </c>
      <c r="BE256">
        <v>1</v>
      </c>
      <c r="BF256">
        <v>0</v>
      </c>
      <c r="BG256">
        <v>0</v>
      </c>
      <c r="BH256">
        <v>0</v>
      </c>
      <c r="BI256">
        <v>0</v>
      </c>
      <c r="BJ256">
        <v>0</v>
      </c>
      <c r="BK256" t="s">
        <v>285</v>
      </c>
      <c r="BL256" t="s">
        <v>217</v>
      </c>
      <c r="BM256" t="s">
        <v>218</v>
      </c>
      <c r="BN256" t="s">
        <v>219</v>
      </c>
      <c r="BO256" t="s">
        <v>220</v>
      </c>
      <c r="BP256" t="s">
        <v>221</v>
      </c>
      <c r="BQ256" t="s">
        <v>222</v>
      </c>
      <c r="BS256" t="s">
        <v>222</v>
      </c>
      <c r="BT256" t="s">
        <v>223</v>
      </c>
      <c r="BU256" t="s">
        <v>224</v>
      </c>
      <c r="BV256" t="s">
        <v>225</v>
      </c>
      <c r="BW256" t="s">
        <v>222</v>
      </c>
      <c r="CF256" t="s">
        <v>1587</v>
      </c>
      <c r="CG256">
        <v>1</v>
      </c>
      <c r="CH256">
        <v>0</v>
      </c>
      <c r="CI256">
        <v>0</v>
      </c>
      <c r="CJ256">
        <v>1</v>
      </c>
      <c r="CK256">
        <v>0</v>
      </c>
      <c r="CL256" t="s">
        <v>345</v>
      </c>
      <c r="CM256" t="s">
        <v>346</v>
      </c>
      <c r="CN256" t="s">
        <v>229</v>
      </c>
      <c r="CO256" t="s">
        <v>230</v>
      </c>
      <c r="CP256" t="s">
        <v>381</v>
      </c>
      <c r="CQ256">
        <v>5</v>
      </c>
      <c r="CR256" t="s">
        <v>222</v>
      </c>
      <c r="CV256" t="s">
        <v>232</v>
      </c>
      <c r="CW256" t="s">
        <v>367</v>
      </c>
      <c r="CX256" t="s">
        <v>330</v>
      </c>
      <c r="GC256" t="s">
        <v>2400</v>
      </c>
      <c r="GD256" t="s">
        <v>2401</v>
      </c>
      <c r="GE256" t="s">
        <v>2402</v>
      </c>
      <c r="GF256" t="s">
        <v>2403</v>
      </c>
      <c r="GM256">
        <v>703641230</v>
      </c>
      <c r="GN256" t="s">
        <v>2404</v>
      </c>
      <c r="GO256" s="1">
        <v>45916.220289351862</v>
      </c>
      <c r="GR256" t="s">
        <v>240</v>
      </c>
      <c r="GT256" t="s">
        <v>1943</v>
      </c>
      <c r="GV256" t="s">
        <v>2405</v>
      </c>
      <c r="GW256">
        <v>255</v>
      </c>
    </row>
    <row r="257" spans="1:205" x14ac:dyDescent="0.3">
      <c r="A257" s="1">
        <v>45908.547172395833</v>
      </c>
      <c r="B257" s="1">
        <v>45916.483369467591</v>
      </c>
      <c r="H257" s="1">
        <v>45908</v>
      </c>
      <c r="I257" t="s">
        <v>662</v>
      </c>
      <c r="L257" t="s">
        <v>201</v>
      </c>
      <c r="M257" t="s">
        <v>877</v>
      </c>
      <c r="N257" t="s">
        <v>2406</v>
      </c>
      <c r="O257" t="s">
        <v>2407</v>
      </c>
      <c r="P257" t="s">
        <v>2408</v>
      </c>
      <c r="Q257" t="s">
        <v>500</v>
      </c>
      <c r="R257" t="s">
        <v>207</v>
      </c>
      <c r="U257" t="s">
        <v>249</v>
      </c>
      <c r="Y257" t="s">
        <v>209</v>
      </c>
      <c r="Z257">
        <v>0</v>
      </c>
      <c r="AA257">
        <v>0</v>
      </c>
      <c r="AB257">
        <v>1</v>
      </c>
      <c r="AC257">
        <v>160</v>
      </c>
      <c r="AD257">
        <v>160</v>
      </c>
      <c r="AE257">
        <v>160</v>
      </c>
      <c r="AF257" t="s">
        <v>210</v>
      </c>
      <c r="AG257" t="s">
        <v>302</v>
      </c>
      <c r="AH257">
        <v>0</v>
      </c>
      <c r="AI257">
        <v>0</v>
      </c>
      <c r="AJ257">
        <v>0</v>
      </c>
      <c r="AK257">
        <v>0</v>
      </c>
      <c r="AL257">
        <v>0</v>
      </c>
      <c r="AM257">
        <v>1</v>
      </c>
      <c r="AN257">
        <v>0</v>
      </c>
      <c r="AO257">
        <v>0</v>
      </c>
      <c r="AP257">
        <v>0</v>
      </c>
      <c r="AR257" t="s">
        <v>302</v>
      </c>
      <c r="AS257">
        <v>23</v>
      </c>
      <c r="AT257">
        <v>15</v>
      </c>
      <c r="AU257" t="s">
        <v>407</v>
      </c>
      <c r="AV257" t="s">
        <v>213</v>
      </c>
      <c r="AW257">
        <v>1</v>
      </c>
      <c r="AX257">
        <v>0</v>
      </c>
      <c r="AY257">
        <v>0</v>
      </c>
      <c r="AZ257">
        <v>0</v>
      </c>
      <c r="BA257">
        <v>0</v>
      </c>
      <c r="BC257" t="s">
        <v>214</v>
      </c>
      <c r="BD257" t="s">
        <v>327</v>
      </c>
      <c r="BE257">
        <v>0</v>
      </c>
      <c r="BF257">
        <v>0</v>
      </c>
      <c r="BG257">
        <v>0</v>
      </c>
      <c r="BH257">
        <v>0</v>
      </c>
      <c r="BI257">
        <v>0</v>
      </c>
      <c r="BJ257">
        <v>1</v>
      </c>
      <c r="BK257" t="s">
        <v>285</v>
      </c>
      <c r="BL257" t="s">
        <v>217</v>
      </c>
      <c r="BM257" t="s">
        <v>286</v>
      </c>
      <c r="BN257" t="s">
        <v>219</v>
      </c>
      <c r="BO257" t="s">
        <v>257</v>
      </c>
      <c r="BP257" t="s">
        <v>221</v>
      </c>
      <c r="BQ257" t="s">
        <v>222</v>
      </c>
      <c r="BS257" t="s">
        <v>258</v>
      </c>
      <c r="BT257" t="s">
        <v>312</v>
      </c>
      <c r="BU257" t="s">
        <v>224</v>
      </c>
      <c r="BV257" t="s">
        <v>225</v>
      </c>
      <c r="BW257" t="s">
        <v>222</v>
      </c>
      <c r="CF257" t="s">
        <v>355</v>
      </c>
      <c r="CG257">
        <v>0</v>
      </c>
      <c r="CH257">
        <v>0</v>
      </c>
      <c r="CI257">
        <v>0</v>
      </c>
      <c r="CJ257">
        <v>0</v>
      </c>
      <c r="CK257">
        <v>1</v>
      </c>
      <c r="CL257" t="s">
        <v>263</v>
      </c>
      <c r="CM257" t="s">
        <v>346</v>
      </c>
      <c r="CN257" t="s">
        <v>229</v>
      </c>
      <c r="CO257" t="s">
        <v>230</v>
      </c>
      <c r="CP257" t="s">
        <v>381</v>
      </c>
      <c r="CQ257">
        <v>7</v>
      </c>
      <c r="CR257" t="s">
        <v>222</v>
      </c>
      <c r="CV257" t="s">
        <v>267</v>
      </c>
      <c r="CW257" t="s">
        <v>233</v>
      </c>
      <c r="CX257" t="s">
        <v>234</v>
      </c>
      <c r="GC257" t="s">
        <v>2409</v>
      </c>
      <c r="GD257" t="s">
        <v>2410</v>
      </c>
      <c r="GE257" t="s">
        <v>252</v>
      </c>
      <c r="GM257">
        <v>703651509</v>
      </c>
      <c r="GN257" t="s">
        <v>2411</v>
      </c>
      <c r="GO257" s="1">
        <v>45916.254224537042</v>
      </c>
      <c r="GR257" t="s">
        <v>240</v>
      </c>
      <c r="GT257" t="s">
        <v>1943</v>
      </c>
      <c r="GV257" t="s">
        <v>2412</v>
      </c>
      <c r="GW257">
        <v>256</v>
      </c>
    </row>
    <row r="258" spans="1:205" x14ac:dyDescent="0.3">
      <c r="A258" s="1">
        <v>45916.483370706017</v>
      </c>
      <c r="B258" s="1">
        <v>45916.486937696762</v>
      </c>
      <c r="H258" s="1">
        <v>45916</v>
      </c>
      <c r="I258" t="s">
        <v>662</v>
      </c>
      <c r="L258" t="s">
        <v>299</v>
      </c>
      <c r="M258" t="s">
        <v>877</v>
      </c>
      <c r="N258" t="s">
        <v>2406</v>
      </c>
      <c r="O258" t="s">
        <v>2407</v>
      </c>
      <c r="S258" t="s">
        <v>501</v>
      </c>
      <c r="U258" t="s">
        <v>249</v>
      </c>
      <c r="V258" t="s">
        <v>2413</v>
      </c>
      <c r="W258" t="s">
        <v>2414</v>
      </c>
      <c r="X258" t="s">
        <v>295</v>
      </c>
      <c r="Y258" t="s">
        <v>250</v>
      </c>
      <c r="Z258">
        <v>0</v>
      </c>
      <c r="AA258">
        <v>1</v>
      </c>
      <c r="AB258">
        <v>0</v>
      </c>
      <c r="AC258">
        <v>200</v>
      </c>
      <c r="AD258">
        <v>200</v>
      </c>
      <c r="AE258">
        <v>200</v>
      </c>
      <c r="AF258" t="s">
        <v>434</v>
      </c>
      <c r="AG258" t="s">
        <v>501</v>
      </c>
      <c r="AH258">
        <v>0</v>
      </c>
      <c r="AI258">
        <v>1</v>
      </c>
      <c r="AJ258">
        <v>0</v>
      </c>
      <c r="AK258">
        <v>0</v>
      </c>
      <c r="AL258">
        <v>0</v>
      </c>
      <c r="AM258">
        <v>0</v>
      </c>
      <c r="AN258">
        <v>0</v>
      </c>
      <c r="AO258">
        <v>0</v>
      </c>
      <c r="AP258">
        <v>0</v>
      </c>
      <c r="AR258" t="s">
        <v>501</v>
      </c>
      <c r="AS258">
        <v>27</v>
      </c>
      <c r="AT258">
        <v>17</v>
      </c>
      <c r="AU258" t="s">
        <v>306</v>
      </c>
      <c r="AV258" t="s">
        <v>213</v>
      </c>
      <c r="AW258">
        <v>1</v>
      </c>
      <c r="AX258">
        <v>0</v>
      </c>
      <c r="AY258">
        <v>0</v>
      </c>
      <c r="AZ258">
        <v>0</v>
      </c>
      <c r="BA258">
        <v>0</v>
      </c>
      <c r="BC258" t="s">
        <v>214</v>
      </c>
      <c r="BD258" t="s">
        <v>327</v>
      </c>
      <c r="BE258">
        <v>0</v>
      </c>
      <c r="BF258">
        <v>0</v>
      </c>
      <c r="BG258">
        <v>0</v>
      </c>
      <c r="BH258">
        <v>0</v>
      </c>
      <c r="BI258">
        <v>0</v>
      </c>
      <c r="BJ258">
        <v>1</v>
      </c>
      <c r="BK258" t="s">
        <v>446</v>
      </c>
      <c r="BN258" t="s">
        <v>287</v>
      </c>
      <c r="BO258" t="s">
        <v>288</v>
      </c>
      <c r="BP258" t="s">
        <v>221</v>
      </c>
      <c r="BQ258" t="s">
        <v>222</v>
      </c>
      <c r="BS258" t="s">
        <v>222</v>
      </c>
      <c r="BT258" t="s">
        <v>223</v>
      </c>
      <c r="BU258" t="s">
        <v>224</v>
      </c>
      <c r="BV258" t="s">
        <v>225</v>
      </c>
      <c r="BW258" t="s">
        <v>222</v>
      </c>
      <c r="CF258" t="s">
        <v>355</v>
      </c>
      <c r="CG258">
        <v>0</v>
      </c>
      <c r="CH258">
        <v>0</v>
      </c>
      <c r="CI258">
        <v>0</v>
      </c>
      <c r="CJ258">
        <v>0</v>
      </c>
      <c r="CK258">
        <v>1</v>
      </c>
      <c r="CL258" t="s">
        <v>345</v>
      </c>
      <c r="CM258" t="s">
        <v>228</v>
      </c>
      <c r="CN258" t="s">
        <v>229</v>
      </c>
      <c r="CO258" t="s">
        <v>230</v>
      </c>
      <c r="CP258" t="s">
        <v>381</v>
      </c>
      <c r="CQ258">
        <v>5</v>
      </c>
      <c r="CR258" t="s">
        <v>222</v>
      </c>
      <c r="CV258" t="s">
        <v>232</v>
      </c>
      <c r="CW258" t="s">
        <v>233</v>
      </c>
      <c r="CX258" t="s">
        <v>368</v>
      </c>
      <c r="GC258" t="s">
        <v>2415</v>
      </c>
      <c r="GD258" t="s">
        <v>2416</v>
      </c>
      <c r="GE258" t="s">
        <v>252</v>
      </c>
      <c r="GM258">
        <v>703652842</v>
      </c>
      <c r="GN258" t="s">
        <v>2417</v>
      </c>
      <c r="GO258" s="1">
        <v>45916.257789351846</v>
      </c>
      <c r="GR258" t="s">
        <v>240</v>
      </c>
      <c r="GT258" t="s">
        <v>1943</v>
      </c>
      <c r="GV258" t="s">
        <v>2418</v>
      </c>
      <c r="GW258">
        <v>257</v>
      </c>
    </row>
    <row r="259" spans="1:205" x14ac:dyDescent="0.3">
      <c r="A259" s="1">
        <v>45916.486939074071</v>
      </c>
      <c r="B259" s="1">
        <v>45916.492346597217</v>
      </c>
      <c r="H259" s="1">
        <v>45916</v>
      </c>
      <c r="I259" t="s">
        <v>662</v>
      </c>
      <c r="L259" t="s">
        <v>201</v>
      </c>
      <c r="M259" t="s">
        <v>877</v>
      </c>
      <c r="N259" t="s">
        <v>2406</v>
      </c>
      <c r="O259" t="s">
        <v>2419</v>
      </c>
      <c r="P259" t="s">
        <v>2420</v>
      </c>
      <c r="Q259" t="s">
        <v>500</v>
      </c>
      <c r="R259" t="s">
        <v>207</v>
      </c>
      <c r="U259" t="s">
        <v>249</v>
      </c>
      <c r="Y259" t="s">
        <v>281</v>
      </c>
      <c r="Z259">
        <v>1</v>
      </c>
      <c r="AA259">
        <v>0</v>
      </c>
      <c r="AB259">
        <v>0</v>
      </c>
      <c r="AC259">
        <v>180</v>
      </c>
      <c r="AD259">
        <v>180</v>
      </c>
      <c r="AE259">
        <v>180</v>
      </c>
      <c r="AF259" t="s">
        <v>210</v>
      </c>
      <c r="AG259" t="s">
        <v>302</v>
      </c>
      <c r="AH259">
        <v>0</v>
      </c>
      <c r="AI259">
        <v>0</v>
      </c>
      <c r="AJ259">
        <v>0</v>
      </c>
      <c r="AK259">
        <v>0</v>
      </c>
      <c r="AL259">
        <v>0</v>
      </c>
      <c r="AM259">
        <v>1</v>
      </c>
      <c r="AN259">
        <v>0</v>
      </c>
      <c r="AO259">
        <v>0</v>
      </c>
      <c r="AP259">
        <v>0</v>
      </c>
      <c r="AR259" t="s">
        <v>302</v>
      </c>
      <c r="AS259">
        <v>19</v>
      </c>
      <c r="AT259">
        <v>10</v>
      </c>
      <c r="AU259" t="s">
        <v>306</v>
      </c>
      <c r="AV259" t="s">
        <v>592</v>
      </c>
      <c r="AW259">
        <v>0</v>
      </c>
      <c r="AX259">
        <v>1</v>
      </c>
      <c r="AY259">
        <v>1</v>
      </c>
      <c r="AZ259">
        <v>1</v>
      </c>
      <c r="BA259">
        <v>0</v>
      </c>
      <c r="BC259" t="s">
        <v>308</v>
      </c>
      <c r="BD259" t="s">
        <v>327</v>
      </c>
      <c r="BE259">
        <v>0</v>
      </c>
      <c r="BF259">
        <v>0</v>
      </c>
      <c r="BG259">
        <v>0</v>
      </c>
      <c r="BH259">
        <v>0</v>
      </c>
      <c r="BI259">
        <v>0</v>
      </c>
      <c r="BJ259">
        <v>1</v>
      </c>
      <c r="BK259" t="s">
        <v>285</v>
      </c>
      <c r="BL259" t="s">
        <v>255</v>
      </c>
      <c r="BM259" t="s">
        <v>310</v>
      </c>
      <c r="BN259" t="s">
        <v>409</v>
      </c>
      <c r="BO259" t="s">
        <v>257</v>
      </c>
      <c r="BP259" t="s">
        <v>221</v>
      </c>
      <c r="BQ259" t="s">
        <v>222</v>
      </c>
      <c r="BS259" t="s">
        <v>258</v>
      </c>
      <c r="BT259" t="s">
        <v>490</v>
      </c>
      <c r="BU259" t="s">
        <v>224</v>
      </c>
      <c r="BV259" t="s">
        <v>225</v>
      </c>
      <c r="BW259" t="s">
        <v>222</v>
      </c>
      <c r="CF259" t="s">
        <v>262</v>
      </c>
      <c r="CG259">
        <v>1</v>
      </c>
      <c r="CH259">
        <v>1</v>
      </c>
      <c r="CI259">
        <v>1</v>
      </c>
      <c r="CJ259">
        <v>1</v>
      </c>
      <c r="CK259">
        <v>0</v>
      </c>
      <c r="CL259" t="s">
        <v>263</v>
      </c>
      <c r="CM259" t="s">
        <v>346</v>
      </c>
      <c r="CN259" t="s">
        <v>265</v>
      </c>
      <c r="CO259" t="s">
        <v>230</v>
      </c>
      <c r="CP259" t="s">
        <v>381</v>
      </c>
      <c r="CQ259">
        <v>7</v>
      </c>
      <c r="CR259" t="s">
        <v>222</v>
      </c>
      <c r="CV259" t="s">
        <v>267</v>
      </c>
      <c r="CW259" t="s">
        <v>233</v>
      </c>
      <c r="CX259" t="s">
        <v>368</v>
      </c>
      <c r="GC259" t="s">
        <v>2421</v>
      </c>
      <c r="GD259" t="s">
        <v>2422</v>
      </c>
      <c r="GE259" t="s">
        <v>2423</v>
      </c>
      <c r="GF259" t="s">
        <v>252</v>
      </c>
      <c r="GM259">
        <v>703654414</v>
      </c>
      <c r="GN259" t="s">
        <v>2424</v>
      </c>
      <c r="GO259" s="1">
        <v>45916.263194444437</v>
      </c>
      <c r="GR259" t="s">
        <v>240</v>
      </c>
      <c r="GT259" t="s">
        <v>1943</v>
      </c>
      <c r="GV259" t="s">
        <v>2425</v>
      </c>
      <c r="GW259">
        <v>258</v>
      </c>
    </row>
    <row r="260" spans="1:205" x14ac:dyDescent="0.3">
      <c r="A260" s="1">
        <v>45916.49234783565</v>
      </c>
      <c r="B260" s="1">
        <v>45916.496909675923</v>
      </c>
      <c r="H260" s="1">
        <v>45916</v>
      </c>
      <c r="I260" t="s">
        <v>662</v>
      </c>
      <c r="L260" t="s">
        <v>299</v>
      </c>
      <c r="M260" t="s">
        <v>877</v>
      </c>
      <c r="N260" t="s">
        <v>2406</v>
      </c>
      <c r="O260" t="s">
        <v>2419</v>
      </c>
      <c r="S260" t="s">
        <v>488</v>
      </c>
      <c r="U260" t="s">
        <v>249</v>
      </c>
      <c r="V260" t="s">
        <v>2426</v>
      </c>
      <c r="W260" t="s">
        <v>2427</v>
      </c>
      <c r="X260" t="s">
        <v>295</v>
      </c>
      <c r="Y260" t="s">
        <v>250</v>
      </c>
      <c r="Z260">
        <v>0</v>
      </c>
      <c r="AA260">
        <v>1</v>
      </c>
      <c r="AB260">
        <v>0</v>
      </c>
      <c r="AC260">
        <v>240</v>
      </c>
      <c r="AD260">
        <v>240</v>
      </c>
      <c r="AE260">
        <v>240</v>
      </c>
      <c r="AF260" t="s">
        <v>210</v>
      </c>
      <c r="AG260" t="s">
        <v>282</v>
      </c>
      <c r="AH260">
        <v>0</v>
      </c>
      <c r="AI260">
        <v>0</v>
      </c>
      <c r="AJ260">
        <v>0</v>
      </c>
      <c r="AK260">
        <v>0</v>
      </c>
      <c r="AL260">
        <v>0</v>
      </c>
      <c r="AM260">
        <v>0</v>
      </c>
      <c r="AN260">
        <v>0</v>
      </c>
      <c r="AO260">
        <v>1</v>
      </c>
      <c r="AP260">
        <v>0</v>
      </c>
      <c r="AR260" t="s">
        <v>282</v>
      </c>
      <c r="AS260">
        <v>14</v>
      </c>
      <c r="AT260">
        <v>7</v>
      </c>
      <c r="AU260" t="s">
        <v>306</v>
      </c>
      <c r="AV260" t="s">
        <v>213</v>
      </c>
      <c r="AW260">
        <v>1</v>
      </c>
      <c r="AX260">
        <v>0</v>
      </c>
      <c r="AY260">
        <v>0</v>
      </c>
      <c r="AZ260">
        <v>0</v>
      </c>
      <c r="BA260">
        <v>0</v>
      </c>
      <c r="BC260" t="s">
        <v>214</v>
      </c>
      <c r="BD260" t="s">
        <v>327</v>
      </c>
      <c r="BE260">
        <v>0</v>
      </c>
      <c r="BF260">
        <v>0</v>
      </c>
      <c r="BG260">
        <v>0</v>
      </c>
      <c r="BH260">
        <v>0</v>
      </c>
      <c r="BI260">
        <v>0</v>
      </c>
      <c r="BJ260">
        <v>1</v>
      </c>
      <c r="BK260" t="s">
        <v>446</v>
      </c>
      <c r="BN260" t="s">
        <v>287</v>
      </c>
      <c r="BO260" t="s">
        <v>288</v>
      </c>
      <c r="BP260" t="s">
        <v>221</v>
      </c>
      <c r="BQ260" t="s">
        <v>222</v>
      </c>
      <c r="BS260" t="s">
        <v>222</v>
      </c>
      <c r="BT260" t="s">
        <v>312</v>
      </c>
      <c r="BU260" t="s">
        <v>224</v>
      </c>
      <c r="BV260" t="s">
        <v>225</v>
      </c>
      <c r="BW260" t="s">
        <v>222</v>
      </c>
      <c r="CF260" t="s">
        <v>479</v>
      </c>
      <c r="CG260">
        <v>0</v>
      </c>
      <c r="CH260">
        <v>0</v>
      </c>
      <c r="CI260">
        <v>0</v>
      </c>
      <c r="CJ260">
        <v>1</v>
      </c>
      <c r="CK260">
        <v>0</v>
      </c>
      <c r="CL260" t="s">
        <v>345</v>
      </c>
      <c r="CM260" t="s">
        <v>346</v>
      </c>
      <c r="CN260" t="s">
        <v>229</v>
      </c>
      <c r="CO260" t="s">
        <v>230</v>
      </c>
      <c r="CP260" t="s">
        <v>381</v>
      </c>
      <c r="CQ260">
        <v>2</v>
      </c>
      <c r="CR260" t="s">
        <v>222</v>
      </c>
      <c r="CV260" t="s">
        <v>398</v>
      </c>
      <c r="CW260" t="s">
        <v>329</v>
      </c>
      <c r="CX260" t="s">
        <v>330</v>
      </c>
      <c r="GC260" t="s">
        <v>2428</v>
      </c>
      <c r="GD260" t="s">
        <v>2429</v>
      </c>
      <c r="GE260" t="s">
        <v>252</v>
      </c>
      <c r="GM260">
        <v>703656162</v>
      </c>
      <c r="GN260" t="s">
        <v>2430</v>
      </c>
      <c r="GO260" s="1">
        <v>45916.267766203702</v>
      </c>
      <c r="GR260" t="s">
        <v>240</v>
      </c>
      <c r="GT260" t="s">
        <v>1943</v>
      </c>
      <c r="GV260" t="s">
        <v>2431</v>
      </c>
      <c r="GW260">
        <v>259</v>
      </c>
    </row>
    <row r="261" spans="1:205" x14ac:dyDescent="0.3">
      <c r="A261" s="1">
        <v>45916.371322476851</v>
      </c>
      <c r="B261" s="1">
        <v>45916.53104947917</v>
      </c>
      <c r="H261" s="1">
        <v>45916</v>
      </c>
      <c r="I261" t="s">
        <v>414</v>
      </c>
      <c r="L261" t="s">
        <v>201</v>
      </c>
      <c r="M261" t="s">
        <v>645</v>
      </c>
      <c r="N261" t="s">
        <v>2432</v>
      </c>
      <c r="O261" t="s">
        <v>2433</v>
      </c>
      <c r="P261" t="s">
        <v>2434</v>
      </c>
      <c r="Q261" t="s">
        <v>500</v>
      </c>
      <c r="R261" t="s">
        <v>207</v>
      </c>
      <c r="U261" t="s">
        <v>208</v>
      </c>
      <c r="Y261" t="s">
        <v>209</v>
      </c>
      <c r="Z261">
        <v>0</v>
      </c>
      <c r="AA261">
        <v>0</v>
      </c>
      <c r="AB261">
        <v>1</v>
      </c>
      <c r="AC261">
        <v>24</v>
      </c>
      <c r="AD261">
        <v>24</v>
      </c>
      <c r="AE261">
        <v>24</v>
      </c>
      <c r="AF261" t="s">
        <v>210</v>
      </c>
      <c r="AG261" t="s">
        <v>302</v>
      </c>
      <c r="AH261">
        <v>0</v>
      </c>
      <c r="AI261">
        <v>0</v>
      </c>
      <c r="AJ261">
        <v>0</v>
      </c>
      <c r="AK261">
        <v>0</v>
      </c>
      <c r="AL261">
        <v>0</v>
      </c>
      <c r="AM261">
        <v>1</v>
      </c>
      <c r="AN261">
        <v>0</v>
      </c>
      <c r="AO261">
        <v>0</v>
      </c>
      <c r="AP261">
        <v>0</v>
      </c>
      <c r="AR261" t="s">
        <v>302</v>
      </c>
      <c r="AS261">
        <v>26</v>
      </c>
      <c r="AT261">
        <v>10</v>
      </c>
      <c r="AU261" t="s">
        <v>253</v>
      </c>
      <c r="AV261" t="s">
        <v>307</v>
      </c>
      <c r="AW261">
        <v>0</v>
      </c>
      <c r="AX261">
        <v>1</v>
      </c>
      <c r="AY261">
        <v>0</v>
      </c>
      <c r="AZ261">
        <v>0</v>
      </c>
      <c r="BA261">
        <v>0</v>
      </c>
      <c r="BC261" t="s">
        <v>308</v>
      </c>
      <c r="BD261" t="s">
        <v>561</v>
      </c>
      <c r="BE261">
        <v>0</v>
      </c>
      <c r="BF261">
        <v>1</v>
      </c>
      <c r="BG261">
        <v>0</v>
      </c>
      <c r="BH261">
        <v>0</v>
      </c>
      <c r="BI261">
        <v>1</v>
      </c>
      <c r="BJ261">
        <v>0</v>
      </c>
      <c r="BK261" t="s">
        <v>216</v>
      </c>
      <c r="BL261" t="s">
        <v>255</v>
      </c>
      <c r="BM261" t="s">
        <v>310</v>
      </c>
      <c r="BN261" t="s">
        <v>409</v>
      </c>
      <c r="BO261" t="s">
        <v>257</v>
      </c>
      <c r="BP261" t="s">
        <v>221</v>
      </c>
      <c r="BQ261" t="s">
        <v>222</v>
      </c>
      <c r="BS261" t="s">
        <v>258</v>
      </c>
      <c r="BT261" t="s">
        <v>312</v>
      </c>
      <c r="BU261" t="s">
        <v>224</v>
      </c>
      <c r="BV261" t="s">
        <v>225</v>
      </c>
      <c r="BW261" t="s">
        <v>222</v>
      </c>
      <c r="CF261" t="s">
        <v>289</v>
      </c>
      <c r="CG261">
        <v>0</v>
      </c>
      <c r="CH261">
        <v>0</v>
      </c>
      <c r="CI261">
        <v>1</v>
      </c>
      <c r="CJ261">
        <v>1</v>
      </c>
      <c r="CK261">
        <v>0</v>
      </c>
      <c r="CL261" t="s">
        <v>263</v>
      </c>
      <c r="CM261" t="s">
        <v>264</v>
      </c>
      <c r="CN261" t="s">
        <v>265</v>
      </c>
      <c r="CO261" t="s">
        <v>313</v>
      </c>
      <c r="CP261" t="s">
        <v>266</v>
      </c>
      <c r="CQ261">
        <v>10</v>
      </c>
      <c r="CR261" t="s">
        <v>222</v>
      </c>
      <c r="CV261" t="s">
        <v>232</v>
      </c>
      <c r="CW261" t="s">
        <v>233</v>
      </c>
      <c r="CX261" t="s">
        <v>234</v>
      </c>
      <c r="GC261" t="s">
        <v>2435</v>
      </c>
      <c r="GD261" t="s">
        <v>2436</v>
      </c>
      <c r="GE261" t="s">
        <v>2437</v>
      </c>
      <c r="GF261" t="s">
        <v>2438</v>
      </c>
      <c r="GM261">
        <v>703671924</v>
      </c>
      <c r="GN261" t="s">
        <v>2439</v>
      </c>
      <c r="GO261" s="1">
        <v>45916.301898148151</v>
      </c>
      <c r="GR261" t="s">
        <v>240</v>
      </c>
      <c r="GT261" t="s">
        <v>1943</v>
      </c>
      <c r="GV261" t="s">
        <v>2440</v>
      </c>
      <c r="GW261">
        <v>260</v>
      </c>
    </row>
    <row r="262" spans="1:205" x14ac:dyDescent="0.3">
      <c r="A262" s="1">
        <v>45915.749813240742</v>
      </c>
      <c r="B262" s="1">
        <v>45916.557368761583</v>
      </c>
      <c r="H262" s="1">
        <v>45915</v>
      </c>
      <c r="I262" t="s">
        <v>298</v>
      </c>
      <c r="L262" t="s">
        <v>201</v>
      </c>
      <c r="M262" t="s">
        <v>818</v>
      </c>
      <c r="N262" t="s">
        <v>2441</v>
      </c>
      <c r="O262" t="s">
        <v>2442</v>
      </c>
      <c r="P262" t="s">
        <v>2443</v>
      </c>
      <c r="Q262" t="s">
        <v>280</v>
      </c>
      <c r="R262" t="s">
        <v>207</v>
      </c>
      <c r="U262" t="s">
        <v>249</v>
      </c>
      <c r="Y262" t="s">
        <v>281</v>
      </c>
      <c r="Z262">
        <v>1</v>
      </c>
      <c r="AA262">
        <v>0</v>
      </c>
      <c r="AB262">
        <v>0</v>
      </c>
      <c r="AC262">
        <v>216</v>
      </c>
      <c r="AD262">
        <v>216</v>
      </c>
      <c r="AE262">
        <v>216</v>
      </c>
      <c r="AF262" t="s">
        <v>210</v>
      </c>
      <c r="AG262" t="s">
        <v>1749</v>
      </c>
      <c r="AH262">
        <v>1</v>
      </c>
      <c r="AI262">
        <v>1</v>
      </c>
      <c r="AJ262">
        <v>0</v>
      </c>
      <c r="AK262">
        <v>0</v>
      </c>
      <c r="AL262">
        <v>0</v>
      </c>
      <c r="AM262">
        <v>0</v>
      </c>
      <c r="AN262">
        <v>0</v>
      </c>
      <c r="AO262">
        <v>0</v>
      </c>
      <c r="AP262">
        <v>0</v>
      </c>
      <c r="AR262" t="s">
        <v>302</v>
      </c>
      <c r="AS262">
        <v>12</v>
      </c>
      <c r="AT262">
        <v>8</v>
      </c>
      <c r="AU262" t="s">
        <v>306</v>
      </c>
      <c r="AV262" t="s">
        <v>284</v>
      </c>
      <c r="AW262">
        <v>1</v>
      </c>
      <c r="AX262">
        <v>1</v>
      </c>
      <c r="AY262">
        <v>0</v>
      </c>
      <c r="AZ262">
        <v>0</v>
      </c>
      <c r="BA262">
        <v>0</v>
      </c>
      <c r="BC262" t="s">
        <v>308</v>
      </c>
      <c r="BD262" t="s">
        <v>327</v>
      </c>
      <c r="BE262">
        <v>0</v>
      </c>
      <c r="BF262">
        <v>0</v>
      </c>
      <c r="BG262">
        <v>0</v>
      </c>
      <c r="BH262">
        <v>0</v>
      </c>
      <c r="BI262">
        <v>0</v>
      </c>
      <c r="BJ262">
        <v>1</v>
      </c>
      <c r="BK262" t="s">
        <v>446</v>
      </c>
      <c r="BN262" t="s">
        <v>287</v>
      </c>
      <c r="BO262" t="s">
        <v>220</v>
      </c>
      <c r="BP262" t="s">
        <v>221</v>
      </c>
      <c r="BQ262" t="s">
        <v>222</v>
      </c>
      <c r="BS262" t="s">
        <v>258</v>
      </c>
      <c r="BT262" t="s">
        <v>223</v>
      </c>
      <c r="BU262" t="s">
        <v>224</v>
      </c>
      <c r="BV262" t="s">
        <v>225</v>
      </c>
      <c r="BW262" t="s">
        <v>222</v>
      </c>
      <c r="CF262" t="s">
        <v>355</v>
      </c>
      <c r="CG262">
        <v>0</v>
      </c>
      <c r="CH262">
        <v>0</v>
      </c>
      <c r="CI262">
        <v>0</v>
      </c>
      <c r="CJ262">
        <v>0</v>
      </c>
      <c r="CK262">
        <v>1</v>
      </c>
      <c r="CL262" t="s">
        <v>263</v>
      </c>
      <c r="CM262" t="s">
        <v>228</v>
      </c>
      <c r="CN262" t="s">
        <v>229</v>
      </c>
      <c r="CO262" t="s">
        <v>230</v>
      </c>
      <c r="CP262" t="s">
        <v>266</v>
      </c>
      <c r="CQ262">
        <v>8</v>
      </c>
      <c r="CR262" t="s">
        <v>222</v>
      </c>
      <c r="CV262" t="s">
        <v>232</v>
      </c>
      <c r="CW262" t="s">
        <v>329</v>
      </c>
      <c r="CX262" t="s">
        <v>234</v>
      </c>
      <c r="GC262" t="s">
        <v>2444</v>
      </c>
      <c r="GD262" t="s">
        <v>2445</v>
      </c>
      <c r="GE262" t="s">
        <v>2446</v>
      </c>
      <c r="GM262">
        <v>703684079</v>
      </c>
      <c r="GN262" t="s">
        <v>2447</v>
      </c>
      <c r="GO262" s="1">
        <v>45916.328252314823</v>
      </c>
      <c r="GR262" t="s">
        <v>240</v>
      </c>
      <c r="GT262" t="s">
        <v>1943</v>
      </c>
      <c r="GV262" t="s">
        <v>2448</v>
      </c>
      <c r="GW262">
        <v>261</v>
      </c>
    </row>
    <row r="263" spans="1:205" x14ac:dyDescent="0.3">
      <c r="A263" s="1">
        <v>45916.531053935178</v>
      </c>
      <c r="B263" s="1">
        <v>45916.655162442134</v>
      </c>
      <c r="H263" s="1">
        <v>45916</v>
      </c>
      <c r="I263" t="s">
        <v>414</v>
      </c>
      <c r="L263" t="s">
        <v>201</v>
      </c>
      <c r="M263" t="s">
        <v>474</v>
      </c>
      <c r="N263" t="s">
        <v>2449</v>
      </c>
      <c r="O263" t="s">
        <v>2450</v>
      </c>
      <c r="P263" t="s">
        <v>2451</v>
      </c>
      <c r="Q263" t="s">
        <v>280</v>
      </c>
      <c r="R263" t="s">
        <v>207</v>
      </c>
      <c r="U263" t="s">
        <v>249</v>
      </c>
      <c r="Y263" t="s">
        <v>281</v>
      </c>
      <c r="Z263">
        <v>1</v>
      </c>
      <c r="AA263">
        <v>0</v>
      </c>
      <c r="AB263">
        <v>0</v>
      </c>
      <c r="AC263">
        <v>192</v>
      </c>
      <c r="AD263">
        <v>192</v>
      </c>
      <c r="AE263">
        <v>192</v>
      </c>
      <c r="AF263" t="s">
        <v>210</v>
      </c>
      <c r="AG263" t="s">
        <v>282</v>
      </c>
      <c r="AH263">
        <v>0</v>
      </c>
      <c r="AI263">
        <v>0</v>
      </c>
      <c r="AJ263">
        <v>0</v>
      </c>
      <c r="AK263">
        <v>0</v>
      </c>
      <c r="AL263">
        <v>0</v>
      </c>
      <c r="AM263">
        <v>0</v>
      </c>
      <c r="AN263">
        <v>0</v>
      </c>
      <c r="AO263">
        <v>1</v>
      </c>
      <c r="AP263">
        <v>0</v>
      </c>
      <c r="AR263" t="s">
        <v>282</v>
      </c>
      <c r="AS263">
        <v>17</v>
      </c>
      <c r="AT263">
        <v>13</v>
      </c>
      <c r="AU263" t="s">
        <v>407</v>
      </c>
      <c r="AV263" t="s">
        <v>284</v>
      </c>
      <c r="AW263">
        <v>1</v>
      </c>
      <c r="AX263">
        <v>1</v>
      </c>
      <c r="AY263">
        <v>0</v>
      </c>
      <c r="AZ263">
        <v>0</v>
      </c>
      <c r="BA263">
        <v>0</v>
      </c>
      <c r="BC263" t="s">
        <v>308</v>
      </c>
      <c r="BD263" t="s">
        <v>2452</v>
      </c>
      <c r="BE263">
        <v>0</v>
      </c>
      <c r="BF263">
        <v>1</v>
      </c>
      <c r="BG263">
        <v>1</v>
      </c>
      <c r="BH263">
        <v>0</v>
      </c>
      <c r="BI263">
        <v>0</v>
      </c>
      <c r="BJ263">
        <v>0</v>
      </c>
      <c r="BK263" t="s">
        <v>216</v>
      </c>
      <c r="BL263" t="s">
        <v>255</v>
      </c>
      <c r="BM263" t="s">
        <v>310</v>
      </c>
      <c r="BN263" t="s">
        <v>256</v>
      </c>
      <c r="BO263" t="s">
        <v>257</v>
      </c>
      <c r="BP263" t="s">
        <v>221</v>
      </c>
      <c r="BQ263" t="s">
        <v>222</v>
      </c>
      <c r="BS263" t="s">
        <v>258</v>
      </c>
      <c r="BT263" t="s">
        <v>223</v>
      </c>
      <c r="BU263" t="s">
        <v>224</v>
      </c>
      <c r="BV263" t="s">
        <v>225</v>
      </c>
      <c r="BW263" t="s">
        <v>222</v>
      </c>
      <c r="CF263" t="s">
        <v>990</v>
      </c>
      <c r="CG263">
        <v>0</v>
      </c>
      <c r="CH263">
        <v>1</v>
      </c>
      <c r="CI263">
        <v>0</v>
      </c>
      <c r="CJ263">
        <v>0</v>
      </c>
      <c r="CK263">
        <v>0</v>
      </c>
      <c r="CL263" t="s">
        <v>263</v>
      </c>
      <c r="CM263" t="s">
        <v>264</v>
      </c>
      <c r="CN263" t="s">
        <v>265</v>
      </c>
      <c r="CO263" t="s">
        <v>230</v>
      </c>
      <c r="CP263" t="s">
        <v>266</v>
      </c>
      <c r="CQ263">
        <v>13</v>
      </c>
      <c r="CR263" t="s">
        <v>222</v>
      </c>
      <c r="CV263" t="s">
        <v>267</v>
      </c>
      <c r="CW263" t="s">
        <v>268</v>
      </c>
      <c r="CX263" t="s">
        <v>269</v>
      </c>
      <c r="GC263" t="s">
        <v>2453</v>
      </c>
      <c r="GD263" t="s">
        <v>2454</v>
      </c>
      <c r="GE263" t="s">
        <v>295</v>
      </c>
      <c r="GM263">
        <v>703739183</v>
      </c>
      <c r="GN263" t="s">
        <v>2455</v>
      </c>
      <c r="GO263" s="1">
        <v>45916.425995370373</v>
      </c>
      <c r="GR263" t="s">
        <v>240</v>
      </c>
      <c r="GT263" t="s">
        <v>1943</v>
      </c>
      <c r="GV263" t="s">
        <v>2456</v>
      </c>
      <c r="GW263">
        <v>262</v>
      </c>
    </row>
    <row r="264" spans="1:205" x14ac:dyDescent="0.3">
      <c r="A264" s="1">
        <v>45916.880498865743</v>
      </c>
      <c r="B264" s="1">
        <v>45916.887604444448</v>
      </c>
      <c r="H264" s="1">
        <v>45916</v>
      </c>
      <c r="I264" t="s">
        <v>1159</v>
      </c>
      <c r="L264" t="s">
        <v>201</v>
      </c>
      <c r="M264" t="s">
        <v>337</v>
      </c>
      <c r="N264" t="s">
        <v>2457</v>
      </c>
      <c r="O264" t="s">
        <v>2458</v>
      </c>
      <c r="P264" t="s">
        <v>2459</v>
      </c>
      <c r="Q264" t="s">
        <v>206</v>
      </c>
      <c r="R264" t="s">
        <v>207</v>
      </c>
      <c r="U264" t="s">
        <v>249</v>
      </c>
      <c r="Y264" t="s">
        <v>281</v>
      </c>
      <c r="Z264">
        <v>1</v>
      </c>
      <c r="AA264">
        <v>0</v>
      </c>
      <c r="AB264">
        <v>0</v>
      </c>
      <c r="AC264">
        <v>336</v>
      </c>
      <c r="AD264">
        <v>168</v>
      </c>
      <c r="AE264">
        <v>168</v>
      </c>
      <c r="AF264" t="s">
        <v>210</v>
      </c>
      <c r="AG264" t="s">
        <v>211</v>
      </c>
      <c r="AH264">
        <v>0</v>
      </c>
      <c r="AI264">
        <v>0</v>
      </c>
      <c r="AJ264">
        <v>0</v>
      </c>
      <c r="AK264">
        <v>0</v>
      </c>
      <c r="AL264">
        <v>0</v>
      </c>
      <c r="AM264">
        <v>0</v>
      </c>
      <c r="AN264">
        <v>1</v>
      </c>
      <c r="AO264">
        <v>0</v>
      </c>
      <c r="AP264">
        <v>0</v>
      </c>
      <c r="AR264" t="s">
        <v>302</v>
      </c>
      <c r="AS264">
        <v>40</v>
      </c>
      <c r="AT264">
        <v>30</v>
      </c>
      <c r="AU264" t="s">
        <v>306</v>
      </c>
      <c r="AV264" t="s">
        <v>254</v>
      </c>
      <c r="AW264">
        <v>1</v>
      </c>
      <c r="AX264">
        <v>0</v>
      </c>
      <c r="AY264">
        <v>1</v>
      </c>
      <c r="AZ264">
        <v>1</v>
      </c>
      <c r="BA264">
        <v>0</v>
      </c>
      <c r="BC264" t="s">
        <v>214</v>
      </c>
      <c r="BD264" t="s">
        <v>418</v>
      </c>
      <c r="BE264">
        <v>0</v>
      </c>
      <c r="BF264">
        <v>1</v>
      </c>
      <c r="BG264">
        <v>0</v>
      </c>
      <c r="BH264">
        <v>0</v>
      </c>
      <c r="BI264">
        <v>0</v>
      </c>
      <c r="BJ264">
        <v>0</v>
      </c>
      <c r="BK264" t="s">
        <v>216</v>
      </c>
      <c r="BL264" t="s">
        <v>408</v>
      </c>
      <c r="BM264" t="s">
        <v>310</v>
      </c>
      <c r="BN264" t="s">
        <v>219</v>
      </c>
      <c r="BO264" t="s">
        <v>220</v>
      </c>
      <c r="BP264" t="s">
        <v>504</v>
      </c>
      <c r="BQ264" t="s">
        <v>222</v>
      </c>
      <c r="BS264" t="s">
        <v>258</v>
      </c>
      <c r="BT264" t="s">
        <v>223</v>
      </c>
      <c r="BU264" t="s">
        <v>224</v>
      </c>
      <c r="BV264" t="s">
        <v>225</v>
      </c>
      <c r="BW264" t="s">
        <v>222</v>
      </c>
      <c r="CF264" t="s">
        <v>389</v>
      </c>
      <c r="CG264">
        <v>1</v>
      </c>
      <c r="CH264">
        <v>1</v>
      </c>
      <c r="CI264">
        <v>0</v>
      </c>
      <c r="CJ264">
        <v>1</v>
      </c>
      <c r="CK264">
        <v>0</v>
      </c>
      <c r="CL264" t="s">
        <v>227</v>
      </c>
      <c r="CM264" t="s">
        <v>228</v>
      </c>
      <c r="CN264" t="s">
        <v>229</v>
      </c>
      <c r="CO264" t="s">
        <v>230</v>
      </c>
      <c r="CP264" t="s">
        <v>266</v>
      </c>
      <c r="CQ264">
        <v>29</v>
      </c>
      <c r="CR264" t="s">
        <v>222</v>
      </c>
      <c r="CV264" t="s">
        <v>398</v>
      </c>
      <c r="CW264" t="s">
        <v>329</v>
      </c>
      <c r="CX264" t="s">
        <v>234</v>
      </c>
      <c r="GC264" t="s">
        <v>2460</v>
      </c>
      <c r="GD264" t="s">
        <v>2461</v>
      </c>
      <c r="GE264" t="s">
        <v>295</v>
      </c>
      <c r="GM264">
        <v>703876205</v>
      </c>
      <c r="GN264" t="s">
        <v>2462</v>
      </c>
      <c r="GO264" s="1">
        <v>45916.658460648148</v>
      </c>
      <c r="GR264" t="s">
        <v>240</v>
      </c>
      <c r="GT264" t="s">
        <v>1943</v>
      </c>
      <c r="GV264" t="s">
        <v>2463</v>
      </c>
      <c r="GW264">
        <v>263</v>
      </c>
    </row>
    <row r="265" spans="1:205" x14ac:dyDescent="0.3">
      <c r="A265" s="1">
        <v>45916.496911516202</v>
      </c>
      <c r="B265" s="1">
        <v>45916.890539641201</v>
      </c>
      <c r="H265" s="1">
        <v>45916</v>
      </c>
      <c r="I265" t="s">
        <v>662</v>
      </c>
      <c r="L265" t="s">
        <v>201</v>
      </c>
      <c r="M265" t="s">
        <v>2464</v>
      </c>
      <c r="N265" t="s">
        <v>2465</v>
      </c>
      <c r="O265" t="s">
        <v>2466</v>
      </c>
      <c r="P265" t="s">
        <v>2467</v>
      </c>
      <c r="Q265" t="s">
        <v>500</v>
      </c>
      <c r="R265" t="s">
        <v>207</v>
      </c>
      <c r="U265" t="s">
        <v>249</v>
      </c>
      <c r="Y265" t="s">
        <v>209</v>
      </c>
      <c r="Z265">
        <v>0</v>
      </c>
      <c r="AA265">
        <v>0</v>
      </c>
      <c r="AB265">
        <v>1</v>
      </c>
      <c r="AC265">
        <v>220</v>
      </c>
      <c r="AD265">
        <v>220</v>
      </c>
      <c r="AE265">
        <v>220</v>
      </c>
      <c r="AF265" t="s">
        <v>210</v>
      </c>
      <c r="AG265" t="s">
        <v>302</v>
      </c>
      <c r="AH265">
        <v>0</v>
      </c>
      <c r="AI265">
        <v>0</v>
      </c>
      <c r="AJ265">
        <v>0</v>
      </c>
      <c r="AK265">
        <v>0</v>
      </c>
      <c r="AL265">
        <v>0</v>
      </c>
      <c r="AM265">
        <v>1</v>
      </c>
      <c r="AN265">
        <v>0</v>
      </c>
      <c r="AO265">
        <v>0</v>
      </c>
      <c r="AP265">
        <v>0</v>
      </c>
      <c r="AR265" t="s">
        <v>302</v>
      </c>
      <c r="AS265">
        <v>39</v>
      </c>
      <c r="AT265">
        <v>14</v>
      </c>
      <c r="AU265" t="s">
        <v>306</v>
      </c>
      <c r="AV265" t="s">
        <v>213</v>
      </c>
      <c r="AW265">
        <v>1</v>
      </c>
      <c r="AX265">
        <v>0</v>
      </c>
      <c r="AY265">
        <v>0</v>
      </c>
      <c r="AZ265">
        <v>0</v>
      </c>
      <c r="BA265">
        <v>0</v>
      </c>
      <c r="BC265" t="s">
        <v>214</v>
      </c>
      <c r="BD265" t="s">
        <v>327</v>
      </c>
      <c r="BE265">
        <v>0</v>
      </c>
      <c r="BF265">
        <v>0</v>
      </c>
      <c r="BG265">
        <v>0</v>
      </c>
      <c r="BH265">
        <v>0</v>
      </c>
      <c r="BI265">
        <v>0</v>
      </c>
      <c r="BJ265">
        <v>1</v>
      </c>
      <c r="BK265" t="s">
        <v>446</v>
      </c>
      <c r="BN265" t="s">
        <v>219</v>
      </c>
      <c r="BO265" t="s">
        <v>220</v>
      </c>
      <c r="BP265" t="s">
        <v>221</v>
      </c>
      <c r="BQ265" t="s">
        <v>222</v>
      </c>
      <c r="BS265" t="s">
        <v>222</v>
      </c>
      <c r="BT265" t="s">
        <v>223</v>
      </c>
      <c r="BU265" t="s">
        <v>224</v>
      </c>
      <c r="BV265" t="s">
        <v>225</v>
      </c>
      <c r="BW265" t="s">
        <v>222</v>
      </c>
      <c r="CF265" t="s">
        <v>355</v>
      </c>
      <c r="CG265">
        <v>0</v>
      </c>
      <c r="CH265">
        <v>0</v>
      </c>
      <c r="CI265">
        <v>0</v>
      </c>
      <c r="CJ265">
        <v>0</v>
      </c>
      <c r="CK265">
        <v>1</v>
      </c>
      <c r="CL265" t="s">
        <v>345</v>
      </c>
      <c r="CM265" t="s">
        <v>228</v>
      </c>
      <c r="CN265" t="s">
        <v>229</v>
      </c>
      <c r="CO265" t="s">
        <v>230</v>
      </c>
      <c r="CP265" t="s">
        <v>231</v>
      </c>
      <c r="CQ265">
        <v>3</v>
      </c>
      <c r="CR265" t="s">
        <v>222</v>
      </c>
      <c r="CV265" t="s">
        <v>328</v>
      </c>
      <c r="CW265" t="s">
        <v>329</v>
      </c>
      <c r="CX265" t="s">
        <v>330</v>
      </c>
      <c r="GC265" t="s">
        <v>252</v>
      </c>
      <c r="GD265" t="s">
        <v>2468</v>
      </c>
      <c r="GE265" t="s">
        <v>252</v>
      </c>
      <c r="GM265">
        <v>703877400</v>
      </c>
      <c r="GN265" t="s">
        <v>2469</v>
      </c>
      <c r="GO265" s="1">
        <v>45916.66138888889</v>
      </c>
      <c r="GR265" t="s">
        <v>240</v>
      </c>
      <c r="GT265" t="s">
        <v>1943</v>
      </c>
      <c r="GV265" t="s">
        <v>2470</v>
      </c>
      <c r="GW265">
        <v>264</v>
      </c>
    </row>
    <row r="266" spans="1:205" x14ac:dyDescent="0.3">
      <c r="A266" s="1">
        <v>45916.893369583333</v>
      </c>
      <c r="B266" s="1">
        <v>45916.91169439815</v>
      </c>
      <c r="C266" t="s">
        <v>2471</v>
      </c>
      <c r="D266">
        <v>22.719569</v>
      </c>
      <c r="E266">
        <v>75.857726</v>
      </c>
      <c r="F266">
        <v>0</v>
      </c>
      <c r="G266">
        <v>700919.71912507853</v>
      </c>
      <c r="H266" s="1">
        <v>45916</v>
      </c>
      <c r="I266" t="s">
        <v>829</v>
      </c>
      <c r="L266" t="s">
        <v>299</v>
      </c>
      <c r="M266" t="s">
        <v>2367</v>
      </c>
      <c r="N266" t="s">
        <v>2367</v>
      </c>
      <c r="O266" t="s">
        <v>2368</v>
      </c>
      <c r="S266" t="s">
        <v>282</v>
      </c>
      <c r="U266" t="s">
        <v>208</v>
      </c>
      <c r="V266" t="s">
        <v>2472</v>
      </c>
      <c r="W266" t="s">
        <v>2473</v>
      </c>
      <c r="X266" t="s">
        <v>295</v>
      </c>
      <c r="Y266" t="s">
        <v>281</v>
      </c>
      <c r="Z266">
        <v>1</v>
      </c>
      <c r="AA266">
        <v>0</v>
      </c>
      <c r="AB266">
        <v>0</v>
      </c>
      <c r="AC266">
        <v>358</v>
      </c>
      <c r="AD266">
        <v>357</v>
      </c>
      <c r="AE266">
        <v>12</v>
      </c>
      <c r="AF266" t="s">
        <v>210</v>
      </c>
      <c r="AG266" t="s">
        <v>282</v>
      </c>
      <c r="AH266">
        <v>0</v>
      </c>
      <c r="AI266">
        <v>0</v>
      </c>
      <c r="AJ266">
        <v>0</v>
      </c>
      <c r="AK266">
        <v>0</v>
      </c>
      <c r="AL266">
        <v>0</v>
      </c>
      <c r="AM266">
        <v>0</v>
      </c>
      <c r="AN266">
        <v>0</v>
      </c>
      <c r="AO266">
        <v>1</v>
      </c>
      <c r="AP266">
        <v>0</v>
      </c>
      <c r="AR266" t="s">
        <v>282</v>
      </c>
      <c r="AS266">
        <v>55</v>
      </c>
      <c r="AT266">
        <v>33</v>
      </c>
      <c r="AU266" t="s">
        <v>306</v>
      </c>
      <c r="AV266" t="s">
        <v>858</v>
      </c>
      <c r="AW266">
        <v>0</v>
      </c>
      <c r="AX266">
        <v>0</v>
      </c>
      <c r="AY266">
        <v>0</v>
      </c>
      <c r="AZ266">
        <v>0</v>
      </c>
      <c r="BA266">
        <v>1</v>
      </c>
      <c r="BB266" t="s">
        <v>2474</v>
      </c>
      <c r="BC266" t="s">
        <v>341</v>
      </c>
      <c r="BD266" t="s">
        <v>327</v>
      </c>
      <c r="BE266">
        <v>0</v>
      </c>
      <c r="BF266">
        <v>0</v>
      </c>
      <c r="BG266">
        <v>0</v>
      </c>
      <c r="BH266">
        <v>0</v>
      </c>
      <c r="BI266">
        <v>0</v>
      </c>
      <c r="BJ266">
        <v>1</v>
      </c>
      <c r="BK266" t="s">
        <v>285</v>
      </c>
      <c r="BL266" t="s">
        <v>217</v>
      </c>
      <c r="BM266" t="s">
        <v>218</v>
      </c>
      <c r="BN266" t="s">
        <v>219</v>
      </c>
      <c r="BO266" t="s">
        <v>220</v>
      </c>
      <c r="BP266" t="s">
        <v>221</v>
      </c>
      <c r="BQ266" t="s">
        <v>222</v>
      </c>
      <c r="BS266" t="s">
        <v>258</v>
      </c>
      <c r="BT266" t="s">
        <v>312</v>
      </c>
      <c r="BU266" t="s">
        <v>224</v>
      </c>
      <c r="BV266" t="s">
        <v>225</v>
      </c>
      <c r="BW266" t="s">
        <v>222</v>
      </c>
      <c r="CF266" t="s">
        <v>226</v>
      </c>
      <c r="CG266">
        <v>0</v>
      </c>
      <c r="CH266">
        <v>0</v>
      </c>
      <c r="CI266">
        <v>1</v>
      </c>
      <c r="CJ266">
        <v>0</v>
      </c>
      <c r="CK266">
        <v>0</v>
      </c>
      <c r="CL266" t="s">
        <v>263</v>
      </c>
      <c r="CM266" t="s">
        <v>346</v>
      </c>
      <c r="CN266" t="s">
        <v>229</v>
      </c>
      <c r="CO266" t="s">
        <v>230</v>
      </c>
      <c r="CP266" t="s">
        <v>231</v>
      </c>
      <c r="CQ266">
        <v>0</v>
      </c>
      <c r="CR266" t="s">
        <v>222</v>
      </c>
      <c r="CV266" t="s">
        <v>232</v>
      </c>
      <c r="CW266" t="s">
        <v>233</v>
      </c>
      <c r="CX266" t="s">
        <v>368</v>
      </c>
      <c r="GC266" t="s">
        <v>2475</v>
      </c>
      <c r="GD266" t="s">
        <v>2476</v>
      </c>
      <c r="GE266" t="s">
        <v>836</v>
      </c>
      <c r="GF266" t="s">
        <v>2477</v>
      </c>
      <c r="GM266">
        <v>703887379</v>
      </c>
      <c r="GN266" t="s">
        <v>2478</v>
      </c>
      <c r="GO266" s="1">
        <v>45916.68236111111</v>
      </c>
      <c r="GR266" t="s">
        <v>240</v>
      </c>
      <c r="GT266" t="s">
        <v>1427</v>
      </c>
      <c r="GV266" t="s">
        <v>2479</v>
      </c>
      <c r="GW266">
        <v>265</v>
      </c>
    </row>
    <row r="267" spans="1:205" x14ac:dyDescent="0.3">
      <c r="A267" s="1">
        <v>45916.911695219897</v>
      </c>
      <c r="B267" s="1">
        <v>45916.921254548608</v>
      </c>
      <c r="C267" t="s">
        <v>2471</v>
      </c>
      <c r="D267">
        <v>22.719569</v>
      </c>
      <c r="E267">
        <v>75.857726</v>
      </c>
      <c r="F267">
        <v>0</v>
      </c>
      <c r="G267">
        <v>700919.71912507853</v>
      </c>
      <c r="H267" s="1">
        <v>45916</v>
      </c>
      <c r="I267" t="s">
        <v>829</v>
      </c>
      <c r="L267" t="s">
        <v>299</v>
      </c>
      <c r="M267" t="s">
        <v>2480</v>
      </c>
      <c r="N267" t="s">
        <v>2480</v>
      </c>
      <c r="O267" t="s">
        <v>2481</v>
      </c>
      <c r="S267" t="s">
        <v>282</v>
      </c>
      <c r="U267" t="s">
        <v>208</v>
      </c>
      <c r="V267" t="s">
        <v>2482</v>
      </c>
      <c r="W267" t="s">
        <v>2483</v>
      </c>
      <c r="X267" t="s">
        <v>295</v>
      </c>
      <c r="Y267" t="s">
        <v>716</v>
      </c>
      <c r="Z267">
        <v>0</v>
      </c>
      <c r="AA267">
        <v>1</v>
      </c>
      <c r="AB267">
        <v>1</v>
      </c>
      <c r="AC267">
        <v>216</v>
      </c>
      <c r="AD267">
        <v>216</v>
      </c>
      <c r="AE267">
        <v>12</v>
      </c>
      <c r="AF267" t="s">
        <v>210</v>
      </c>
      <c r="AG267" t="s">
        <v>282</v>
      </c>
      <c r="AH267">
        <v>0</v>
      </c>
      <c r="AI267">
        <v>0</v>
      </c>
      <c r="AJ267">
        <v>0</v>
      </c>
      <c r="AK267">
        <v>0</v>
      </c>
      <c r="AL267">
        <v>0</v>
      </c>
      <c r="AM267">
        <v>0</v>
      </c>
      <c r="AN267">
        <v>0</v>
      </c>
      <c r="AO267">
        <v>1</v>
      </c>
      <c r="AP267">
        <v>0</v>
      </c>
      <c r="AR267" t="s">
        <v>282</v>
      </c>
      <c r="AS267">
        <v>55</v>
      </c>
      <c r="AT267">
        <v>18</v>
      </c>
      <c r="AU267" t="s">
        <v>407</v>
      </c>
      <c r="AV267" t="s">
        <v>213</v>
      </c>
      <c r="AW267">
        <v>1</v>
      </c>
      <c r="AX267">
        <v>0</v>
      </c>
      <c r="AY267">
        <v>0</v>
      </c>
      <c r="AZ267">
        <v>0</v>
      </c>
      <c r="BA267">
        <v>0</v>
      </c>
      <c r="BC267" t="s">
        <v>214</v>
      </c>
      <c r="BD267" t="s">
        <v>327</v>
      </c>
      <c r="BE267">
        <v>0</v>
      </c>
      <c r="BF267">
        <v>0</v>
      </c>
      <c r="BG267">
        <v>0</v>
      </c>
      <c r="BH267">
        <v>0</v>
      </c>
      <c r="BI267">
        <v>0</v>
      </c>
      <c r="BJ267">
        <v>1</v>
      </c>
      <c r="BK267" t="s">
        <v>216</v>
      </c>
      <c r="BL267" t="s">
        <v>217</v>
      </c>
      <c r="BM267" t="s">
        <v>218</v>
      </c>
      <c r="BN267" t="s">
        <v>219</v>
      </c>
      <c r="BO267" t="s">
        <v>220</v>
      </c>
      <c r="BP267" t="s">
        <v>221</v>
      </c>
      <c r="BQ267" t="s">
        <v>222</v>
      </c>
      <c r="BS267" t="s">
        <v>258</v>
      </c>
      <c r="BT267" t="s">
        <v>490</v>
      </c>
      <c r="BU267" t="s">
        <v>224</v>
      </c>
      <c r="BV267" t="s">
        <v>225</v>
      </c>
      <c r="BW267" t="s">
        <v>222</v>
      </c>
      <c r="CF267" t="s">
        <v>1112</v>
      </c>
      <c r="CG267">
        <v>1</v>
      </c>
      <c r="CH267">
        <v>0</v>
      </c>
      <c r="CI267">
        <v>1</v>
      </c>
      <c r="CJ267">
        <v>0</v>
      </c>
      <c r="CK267">
        <v>0</v>
      </c>
      <c r="CL267" t="s">
        <v>263</v>
      </c>
      <c r="CM267" t="s">
        <v>346</v>
      </c>
      <c r="CN267" t="s">
        <v>265</v>
      </c>
      <c r="CO267" t="s">
        <v>230</v>
      </c>
      <c r="CP267" t="s">
        <v>266</v>
      </c>
      <c r="CQ267">
        <v>18</v>
      </c>
      <c r="CR267" t="s">
        <v>222</v>
      </c>
      <c r="CV267" t="s">
        <v>232</v>
      </c>
      <c r="CW267" t="s">
        <v>367</v>
      </c>
      <c r="CX267" t="s">
        <v>368</v>
      </c>
      <c r="GC267" t="s">
        <v>2484</v>
      </c>
      <c r="GD267" t="s">
        <v>2485</v>
      </c>
      <c r="GE267" t="s">
        <v>836</v>
      </c>
      <c r="GM267">
        <v>703891107</v>
      </c>
      <c r="GN267" t="s">
        <v>2486</v>
      </c>
      <c r="GO267" s="1">
        <v>45916.69190972222</v>
      </c>
      <c r="GR267" t="s">
        <v>240</v>
      </c>
      <c r="GT267" t="s">
        <v>1427</v>
      </c>
      <c r="GV267" t="s">
        <v>2487</v>
      </c>
      <c r="GW267">
        <v>266</v>
      </c>
    </row>
    <row r="268" spans="1:205" x14ac:dyDescent="0.3">
      <c r="A268" s="1">
        <v>45916.887605451389</v>
      </c>
      <c r="B268" s="1">
        <v>45916.932156087962</v>
      </c>
      <c r="H268" s="1">
        <v>45916</v>
      </c>
      <c r="I268" t="s">
        <v>1159</v>
      </c>
      <c r="L268" t="s">
        <v>299</v>
      </c>
      <c r="M268" t="s">
        <v>337</v>
      </c>
      <c r="N268" t="s">
        <v>2457</v>
      </c>
      <c r="O268" t="s">
        <v>2458</v>
      </c>
      <c r="S268" t="s">
        <v>501</v>
      </c>
      <c r="U268" t="s">
        <v>249</v>
      </c>
      <c r="V268" t="s">
        <v>2488</v>
      </c>
      <c r="W268" t="s">
        <v>2489</v>
      </c>
      <c r="X268" t="s">
        <v>295</v>
      </c>
      <c r="Y268" t="s">
        <v>281</v>
      </c>
      <c r="Z268">
        <v>1</v>
      </c>
      <c r="AA268">
        <v>0</v>
      </c>
      <c r="AB268">
        <v>0</v>
      </c>
      <c r="AC268">
        <v>180</v>
      </c>
      <c r="AD268">
        <v>24</v>
      </c>
      <c r="AE268">
        <v>24</v>
      </c>
      <c r="AF268" t="s">
        <v>210</v>
      </c>
      <c r="AG268" t="s">
        <v>501</v>
      </c>
      <c r="AH268">
        <v>0</v>
      </c>
      <c r="AI268">
        <v>1</v>
      </c>
      <c r="AJ268">
        <v>0</v>
      </c>
      <c r="AK268">
        <v>0</v>
      </c>
      <c r="AL268">
        <v>0</v>
      </c>
      <c r="AM268">
        <v>0</v>
      </c>
      <c r="AN268">
        <v>0</v>
      </c>
      <c r="AO268">
        <v>0</v>
      </c>
      <c r="AP268">
        <v>0</v>
      </c>
      <c r="AR268" t="s">
        <v>501</v>
      </c>
      <c r="AS268">
        <v>40</v>
      </c>
      <c r="AT268">
        <v>30</v>
      </c>
      <c r="AU268" t="s">
        <v>253</v>
      </c>
      <c r="AV268" t="s">
        <v>213</v>
      </c>
      <c r="AW268">
        <v>1</v>
      </c>
      <c r="AX268">
        <v>0</v>
      </c>
      <c r="AY268">
        <v>0</v>
      </c>
      <c r="AZ268">
        <v>0</v>
      </c>
      <c r="BA268">
        <v>0</v>
      </c>
      <c r="BC268" t="s">
        <v>341</v>
      </c>
      <c r="BD268" t="s">
        <v>215</v>
      </c>
      <c r="BE268">
        <v>1</v>
      </c>
      <c r="BF268">
        <v>0</v>
      </c>
      <c r="BG268">
        <v>0</v>
      </c>
      <c r="BH268">
        <v>0</v>
      </c>
      <c r="BI268">
        <v>0</v>
      </c>
      <c r="BJ268">
        <v>0</v>
      </c>
      <c r="BK268" t="s">
        <v>216</v>
      </c>
      <c r="BL268" t="s">
        <v>408</v>
      </c>
      <c r="BM268" t="s">
        <v>218</v>
      </c>
      <c r="BN268" t="s">
        <v>287</v>
      </c>
      <c r="BO268" t="s">
        <v>288</v>
      </c>
      <c r="BP268" t="s">
        <v>221</v>
      </c>
      <c r="BQ268" t="s">
        <v>222</v>
      </c>
      <c r="BS268" t="s">
        <v>258</v>
      </c>
      <c r="BT268" t="s">
        <v>223</v>
      </c>
      <c r="BU268" t="s">
        <v>224</v>
      </c>
      <c r="BV268" t="s">
        <v>225</v>
      </c>
      <c r="BW268" t="s">
        <v>222</v>
      </c>
      <c r="CF268" t="s">
        <v>479</v>
      </c>
      <c r="CG268">
        <v>0</v>
      </c>
      <c r="CH268">
        <v>0</v>
      </c>
      <c r="CI268">
        <v>0</v>
      </c>
      <c r="CJ268">
        <v>1</v>
      </c>
      <c r="CK268">
        <v>0</v>
      </c>
      <c r="CL268" t="s">
        <v>345</v>
      </c>
      <c r="CM268" t="s">
        <v>228</v>
      </c>
      <c r="CN268" t="s">
        <v>265</v>
      </c>
      <c r="CO268" t="s">
        <v>230</v>
      </c>
      <c r="CP268" t="s">
        <v>266</v>
      </c>
      <c r="CQ268">
        <v>28</v>
      </c>
      <c r="CR268" t="s">
        <v>222</v>
      </c>
      <c r="CV268" t="s">
        <v>398</v>
      </c>
      <c r="CW268" t="s">
        <v>329</v>
      </c>
      <c r="CX268" t="s">
        <v>234</v>
      </c>
      <c r="GC268" t="s">
        <v>2490</v>
      </c>
      <c r="GD268" t="s">
        <v>2491</v>
      </c>
      <c r="GE268" t="s">
        <v>295</v>
      </c>
      <c r="GM268">
        <v>703895968</v>
      </c>
      <c r="GN268" t="s">
        <v>2492</v>
      </c>
      <c r="GO268" s="1">
        <v>45916.703090277777</v>
      </c>
      <c r="GR268" t="s">
        <v>240</v>
      </c>
      <c r="GT268" t="s">
        <v>1943</v>
      </c>
      <c r="GV268" t="s">
        <v>2493</v>
      </c>
      <c r="GW268">
        <v>267</v>
      </c>
    </row>
    <row r="269" spans="1:205" x14ac:dyDescent="0.3">
      <c r="A269" s="1">
        <v>45916.921255231478</v>
      </c>
      <c r="B269" s="1">
        <v>45916.934281574067</v>
      </c>
      <c r="C269" t="s">
        <v>2471</v>
      </c>
      <c r="D269">
        <v>22.719569</v>
      </c>
      <c r="E269">
        <v>75.857726</v>
      </c>
      <c r="F269">
        <v>0</v>
      </c>
      <c r="G269">
        <v>700919.71912507853</v>
      </c>
      <c r="H269" s="1">
        <v>45916</v>
      </c>
      <c r="I269" t="s">
        <v>829</v>
      </c>
      <c r="L269" t="s">
        <v>299</v>
      </c>
      <c r="M269" t="s">
        <v>2480</v>
      </c>
      <c r="N269" t="s">
        <v>2480</v>
      </c>
      <c r="O269" t="s">
        <v>2494</v>
      </c>
      <c r="S269" t="s">
        <v>283</v>
      </c>
      <c r="U269" t="s">
        <v>249</v>
      </c>
      <c r="V269" t="s">
        <v>2495</v>
      </c>
      <c r="W269" t="s">
        <v>2496</v>
      </c>
      <c r="X269" t="s">
        <v>295</v>
      </c>
      <c r="Y269" t="s">
        <v>209</v>
      </c>
      <c r="Z269">
        <v>0</v>
      </c>
      <c r="AA269">
        <v>0</v>
      </c>
      <c r="AB269">
        <v>1</v>
      </c>
      <c r="AC269">
        <v>360</v>
      </c>
      <c r="AD269">
        <v>360</v>
      </c>
      <c r="AE269">
        <v>152</v>
      </c>
      <c r="AF269" t="s">
        <v>210</v>
      </c>
      <c r="AG269" t="s">
        <v>251</v>
      </c>
      <c r="AH269">
        <v>0</v>
      </c>
      <c r="AI269">
        <v>0</v>
      </c>
      <c r="AJ269">
        <v>0</v>
      </c>
      <c r="AK269">
        <v>0</v>
      </c>
      <c r="AL269">
        <v>0</v>
      </c>
      <c r="AM269">
        <v>0</v>
      </c>
      <c r="AN269">
        <v>0</v>
      </c>
      <c r="AO269">
        <v>0</v>
      </c>
      <c r="AP269">
        <v>1</v>
      </c>
      <c r="AQ269" t="s">
        <v>2497</v>
      </c>
      <c r="AR269" t="s">
        <v>283</v>
      </c>
      <c r="AS269">
        <v>45</v>
      </c>
      <c r="AT269">
        <v>37</v>
      </c>
      <c r="AU269" t="s">
        <v>407</v>
      </c>
      <c r="AV269" t="s">
        <v>213</v>
      </c>
      <c r="AW269">
        <v>1</v>
      </c>
      <c r="AX269">
        <v>0</v>
      </c>
      <c r="AY269">
        <v>0</v>
      </c>
      <c r="AZ269">
        <v>0</v>
      </c>
      <c r="BA269">
        <v>0</v>
      </c>
      <c r="BC269" t="s">
        <v>308</v>
      </c>
      <c r="BD269" t="s">
        <v>327</v>
      </c>
      <c r="BE269">
        <v>0</v>
      </c>
      <c r="BF269">
        <v>0</v>
      </c>
      <c r="BG269">
        <v>0</v>
      </c>
      <c r="BH269">
        <v>0</v>
      </c>
      <c r="BI269">
        <v>0</v>
      </c>
      <c r="BJ269">
        <v>1</v>
      </c>
      <c r="BK269" t="s">
        <v>285</v>
      </c>
      <c r="BL269" t="s">
        <v>217</v>
      </c>
      <c r="BM269" t="s">
        <v>218</v>
      </c>
      <c r="BN269" t="s">
        <v>219</v>
      </c>
      <c r="BO269" t="s">
        <v>220</v>
      </c>
      <c r="BP269" t="s">
        <v>221</v>
      </c>
      <c r="BQ269" t="s">
        <v>222</v>
      </c>
      <c r="BS269" t="s">
        <v>258</v>
      </c>
      <c r="BT269" t="s">
        <v>312</v>
      </c>
      <c r="BU269" t="s">
        <v>224</v>
      </c>
      <c r="BV269" t="s">
        <v>225</v>
      </c>
      <c r="BW269" t="s">
        <v>222</v>
      </c>
      <c r="CF269" t="s">
        <v>289</v>
      </c>
      <c r="CG269">
        <v>0</v>
      </c>
      <c r="CH269">
        <v>0</v>
      </c>
      <c r="CI269">
        <v>1</v>
      </c>
      <c r="CJ269">
        <v>1</v>
      </c>
      <c r="CK269">
        <v>0</v>
      </c>
      <c r="CL269" t="s">
        <v>345</v>
      </c>
      <c r="CM269" t="s">
        <v>346</v>
      </c>
      <c r="CN269" t="s">
        <v>265</v>
      </c>
      <c r="CO269" t="s">
        <v>230</v>
      </c>
      <c r="CP269" t="s">
        <v>266</v>
      </c>
      <c r="CQ269">
        <v>37</v>
      </c>
      <c r="CR269" t="s">
        <v>222</v>
      </c>
      <c r="CV269" t="s">
        <v>232</v>
      </c>
      <c r="CW269" t="s">
        <v>367</v>
      </c>
      <c r="CX269" t="s">
        <v>234</v>
      </c>
      <c r="GC269" t="s">
        <v>2498</v>
      </c>
      <c r="GD269" t="s">
        <v>2499</v>
      </c>
      <c r="GE269" t="s">
        <v>836</v>
      </c>
      <c r="GM269">
        <v>703896821</v>
      </c>
      <c r="GN269" t="s">
        <v>2500</v>
      </c>
      <c r="GO269" s="1">
        <v>45916.704953703702</v>
      </c>
      <c r="GR269" t="s">
        <v>240</v>
      </c>
      <c r="GT269" t="s">
        <v>1427</v>
      </c>
      <c r="GV269" t="s">
        <v>2501</v>
      </c>
      <c r="GW269">
        <v>268</v>
      </c>
    </row>
    <row r="270" spans="1:205" x14ac:dyDescent="0.3">
      <c r="A270" s="1">
        <v>45916.890540856482</v>
      </c>
      <c r="B270" s="1">
        <v>45930.449112048613</v>
      </c>
      <c r="H270" s="1">
        <v>45916</v>
      </c>
      <c r="I270" t="s">
        <v>662</v>
      </c>
      <c r="L270" t="s">
        <v>299</v>
      </c>
      <c r="M270" t="s">
        <v>2464</v>
      </c>
      <c r="N270" t="s">
        <v>2465</v>
      </c>
      <c r="O270" t="s">
        <v>2466</v>
      </c>
      <c r="S270" t="s">
        <v>282</v>
      </c>
      <c r="U270" t="s">
        <v>249</v>
      </c>
      <c r="V270" t="s">
        <v>2502</v>
      </c>
      <c r="W270" t="s">
        <v>2503</v>
      </c>
      <c r="X270" t="s">
        <v>207</v>
      </c>
      <c r="Y270" t="s">
        <v>250</v>
      </c>
      <c r="Z270">
        <v>0</v>
      </c>
      <c r="AA270">
        <v>1</v>
      </c>
      <c r="AB270">
        <v>0</v>
      </c>
      <c r="AC270">
        <v>200</v>
      </c>
      <c r="AD270">
        <v>200</v>
      </c>
      <c r="AE270">
        <v>200</v>
      </c>
      <c r="AF270" t="s">
        <v>210</v>
      </c>
      <c r="AG270" t="s">
        <v>282</v>
      </c>
      <c r="AH270">
        <v>0</v>
      </c>
      <c r="AI270">
        <v>0</v>
      </c>
      <c r="AJ270">
        <v>0</v>
      </c>
      <c r="AK270">
        <v>0</v>
      </c>
      <c r="AL270">
        <v>0</v>
      </c>
      <c r="AM270">
        <v>0</v>
      </c>
      <c r="AN270">
        <v>0</v>
      </c>
      <c r="AO270">
        <v>1</v>
      </c>
      <c r="AP270">
        <v>0</v>
      </c>
      <c r="AR270" t="s">
        <v>282</v>
      </c>
      <c r="AS270">
        <v>60</v>
      </c>
      <c r="AT270">
        <v>30</v>
      </c>
      <c r="AU270" t="s">
        <v>407</v>
      </c>
      <c r="AV270" t="s">
        <v>284</v>
      </c>
      <c r="AW270">
        <v>1</v>
      </c>
      <c r="AX270">
        <v>1</v>
      </c>
      <c r="AY270">
        <v>0</v>
      </c>
      <c r="AZ270">
        <v>0</v>
      </c>
      <c r="BA270">
        <v>0</v>
      </c>
      <c r="BC270" t="s">
        <v>308</v>
      </c>
      <c r="BD270" t="s">
        <v>327</v>
      </c>
      <c r="BE270">
        <v>0</v>
      </c>
      <c r="BF270">
        <v>0</v>
      </c>
      <c r="BG270">
        <v>0</v>
      </c>
      <c r="BH270">
        <v>0</v>
      </c>
      <c r="BI270">
        <v>0</v>
      </c>
      <c r="BJ270">
        <v>1</v>
      </c>
      <c r="BK270" t="s">
        <v>285</v>
      </c>
      <c r="BL270" t="s">
        <v>408</v>
      </c>
      <c r="BM270" t="s">
        <v>286</v>
      </c>
      <c r="BN270" t="s">
        <v>219</v>
      </c>
      <c r="BO270" t="s">
        <v>288</v>
      </c>
      <c r="BP270" t="s">
        <v>221</v>
      </c>
      <c r="BQ270" t="s">
        <v>222</v>
      </c>
      <c r="BS270" t="s">
        <v>222</v>
      </c>
      <c r="BT270" t="s">
        <v>223</v>
      </c>
      <c r="BU270" t="s">
        <v>224</v>
      </c>
      <c r="BV270" t="s">
        <v>225</v>
      </c>
      <c r="BW270" t="s">
        <v>222</v>
      </c>
      <c r="CF270" t="s">
        <v>355</v>
      </c>
      <c r="CG270">
        <v>0</v>
      </c>
      <c r="CH270">
        <v>0</v>
      </c>
      <c r="CI270">
        <v>0</v>
      </c>
      <c r="CJ270">
        <v>0</v>
      </c>
      <c r="CK270">
        <v>1</v>
      </c>
      <c r="CL270" t="s">
        <v>345</v>
      </c>
      <c r="CM270" t="s">
        <v>346</v>
      </c>
      <c r="CN270" t="s">
        <v>229</v>
      </c>
      <c r="CO270" t="s">
        <v>230</v>
      </c>
      <c r="CP270" t="s">
        <v>381</v>
      </c>
      <c r="CQ270">
        <v>10</v>
      </c>
      <c r="CR270" t="s">
        <v>222</v>
      </c>
      <c r="CV270" t="s">
        <v>232</v>
      </c>
      <c r="CW270" t="s">
        <v>367</v>
      </c>
      <c r="CX270" t="s">
        <v>368</v>
      </c>
      <c r="GC270" t="s">
        <v>2504</v>
      </c>
      <c r="GD270" t="s">
        <v>2505</v>
      </c>
      <c r="GE270" t="s">
        <v>252</v>
      </c>
      <c r="GM270">
        <v>703897921</v>
      </c>
      <c r="GN270" t="s">
        <v>2506</v>
      </c>
      <c r="GO270" s="1">
        <v>45916.707627314812</v>
      </c>
      <c r="GR270" t="s">
        <v>240</v>
      </c>
      <c r="GT270" t="s">
        <v>1943</v>
      </c>
      <c r="GV270" t="s">
        <v>2507</v>
      </c>
      <c r="GW270">
        <v>269</v>
      </c>
    </row>
    <row r="271" spans="1:205" x14ac:dyDescent="0.3">
      <c r="A271" s="1">
        <v>45913.013477685177</v>
      </c>
      <c r="B271" s="1">
        <v>45916.98833738426</v>
      </c>
      <c r="C271" t="s">
        <v>2289</v>
      </c>
      <c r="D271">
        <v>22.719569</v>
      </c>
      <c r="E271">
        <v>75.857726</v>
      </c>
      <c r="F271">
        <v>0</v>
      </c>
      <c r="G271">
        <v>328401.96124174848</v>
      </c>
      <c r="H271" s="1">
        <v>45913</v>
      </c>
      <c r="I271" t="s">
        <v>319</v>
      </c>
      <c r="L271" t="s">
        <v>299</v>
      </c>
      <c r="M271" t="s">
        <v>1311</v>
      </c>
      <c r="N271" t="s">
        <v>2508</v>
      </c>
      <c r="O271" t="s">
        <v>2509</v>
      </c>
      <c r="S271" t="s">
        <v>302</v>
      </c>
      <c r="U271" t="s">
        <v>208</v>
      </c>
      <c r="V271" t="s">
        <v>2510</v>
      </c>
      <c r="W271" t="s">
        <v>2511</v>
      </c>
      <c r="X271" t="s">
        <v>207</v>
      </c>
      <c r="Y271" t="s">
        <v>209</v>
      </c>
      <c r="Z271">
        <v>0</v>
      </c>
      <c r="AA271">
        <v>0</v>
      </c>
      <c r="AB271">
        <v>1</v>
      </c>
      <c r="AC271">
        <v>204</v>
      </c>
      <c r="AD271">
        <v>204</v>
      </c>
      <c r="AE271">
        <v>204</v>
      </c>
      <c r="AF271" t="s">
        <v>210</v>
      </c>
      <c r="AG271" t="s">
        <v>2512</v>
      </c>
      <c r="AH271">
        <v>0</v>
      </c>
      <c r="AI271">
        <v>1</v>
      </c>
      <c r="AJ271">
        <v>0</v>
      </c>
      <c r="AK271">
        <v>0</v>
      </c>
      <c r="AL271">
        <v>0</v>
      </c>
      <c r="AM271">
        <v>0</v>
      </c>
      <c r="AN271">
        <v>0</v>
      </c>
      <c r="AO271">
        <v>0</v>
      </c>
      <c r="AP271">
        <v>1</v>
      </c>
      <c r="AQ271" t="s">
        <v>2513</v>
      </c>
      <c r="AR271" t="s">
        <v>302</v>
      </c>
      <c r="AS271">
        <v>80</v>
      </c>
      <c r="AT271">
        <v>44</v>
      </c>
      <c r="AU271" t="s">
        <v>253</v>
      </c>
      <c r="AV271" t="s">
        <v>213</v>
      </c>
      <c r="AW271">
        <v>1</v>
      </c>
      <c r="AX271">
        <v>0</v>
      </c>
      <c r="AY271">
        <v>0</v>
      </c>
      <c r="AZ271">
        <v>0</v>
      </c>
      <c r="BA271">
        <v>0</v>
      </c>
      <c r="BC271" t="s">
        <v>214</v>
      </c>
      <c r="BD271" t="s">
        <v>215</v>
      </c>
      <c r="BE271">
        <v>1</v>
      </c>
      <c r="BF271">
        <v>0</v>
      </c>
      <c r="BG271">
        <v>0</v>
      </c>
      <c r="BH271">
        <v>0</v>
      </c>
      <c r="BI271">
        <v>0</v>
      </c>
      <c r="BJ271">
        <v>0</v>
      </c>
      <c r="BK271" t="s">
        <v>285</v>
      </c>
      <c r="BL271" t="s">
        <v>217</v>
      </c>
      <c r="BM271" t="s">
        <v>218</v>
      </c>
      <c r="BN271" t="s">
        <v>287</v>
      </c>
      <c r="BO271" t="s">
        <v>257</v>
      </c>
      <c r="BP271" t="s">
        <v>221</v>
      </c>
      <c r="BQ271" t="s">
        <v>222</v>
      </c>
      <c r="BS271" t="s">
        <v>222</v>
      </c>
      <c r="BT271" t="s">
        <v>223</v>
      </c>
      <c r="BU271" t="s">
        <v>224</v>
      </c>
      <c r="BV271" t="s">
        <v>225</v>
      </c>
      <c r="BW271" t="s">
        <v>222</v>
      </c>
      <c r="CF271" t="s">
        <v>479</v>
      </c>
      <c r="CG271">
        <v>0</v>
      </c>
      <c r="CH271">
        <v>0</v>
      </c>
      <c r="CI271">
        <v>0</v>
      </c>
      <c r="CJ271">
        <v>1</v>
      </c>
      <c r="CK271">
        <v>0</v>
      </c>
      <c r="CL271" t="s">
        <v>345</v>
      </c>
      <c r="CM271" t="s">
        <v>228</v>
      </c>
      <c r="CN271" t="s">
        <v>265</v>
      </c>
      <c r="CO271" t="s">
        <v>230</v>
      </c>
      <c r="CP271" t="s">
        <v>266</v>
      </c>
      <c r="CQ271">
        <v>44</v>
      </c>
      <c r="CR271" t="s">
        <v>222</v>
      </c>
      <c r="CV271" t="s">
        <v>267</v>
      </c>
      <c r="CW271" t="s">
        <v>268</v>
      </c>
      <c r="CX271" t="s">
        <v>234</v>
      </c>
      <c r="GC271" t="s">
        <v>2514</v>
      </c>
      <c r="GD271" t="s">
        <v>2515</v>
      </c>
      <c r="GE271" t="s">
        <v>2294</v>
      </c>
      <c r="GM271">
        <v>703916473</v>
      </c>
      <c r="GN271" t="s">
        <v>2516</v>
      </c>
      <c r="GO271" s="1">
        <v>45916.75917824074</v>
      </c>
      <c r="GR271" t="s">
        <v>240</v>
      </c>
      <c r="GT271" t="s">
        <v>1943</v>
      </c>
      <c r="GV271" t="s">
        <v>2517</v>
      </c>
      <c r="GW271">
        <v>270</v>
      </c>
    </row>
    <row r="272" spans="1:205" x14ac:dyDescent="0.3">
      <c r="A272" s="1">
        <v>45916.379440173609</v>
      </c>
      <c r="B272" s="1">
        <v>45917.456602048609</v>
      </c>
      <c r="H272" s="1">
        <v>45916</v>
      </c>
      <c r="I272" t="s">
        <v>772</v>
      </c>
      <c r="L272" t="s">
        <v>201</v>
      </c>
      <c r="M272" t="s">
        <v>1089</v>
      </c>
      <c r="N272" t="s">
        <v>1089</v>
      </c>
      <c r="O272" t="s">
        <v>2518</v>
      </c>
      <c r="P272" t="s">
        <v>2519</v>
      </c>
      <c r="Q272" t="s">
        <v>500</v>
      </c>
      <c r="R272" t="s">
        <v>207</v>
      </c>
      <c r="U272" t="s">
        <v>249</v>
      </c>
      <c r="Y272" t="s">
        <v>281</v>
      </c>
      <c r="Z272">
        <v>1</v>
      </c>
      <c r="AA272">
        <v>0</v>
      </c>
      <c r="AB272">
        <v>0</v>
      </c>
      <c r="AC272">
        <v>248</v>
      </c>
      <c r="AD272">
        <v>216</v>
      </c>
      <c r="AE272">
        <v>248</v>
      </c>
      <c r="AF272" t="s">
        <v>210</v>
      </c>
      <c r="AG272" t="s">
        <v>302</v>
      </c>
      <c r="AH272">
        <v>0</v>
      </c>
      <c r="AI272">
        <v>0</v>
      </c>
      <c r="AJ272">
        <v>0</v>
      </c>
      <c r="AK272">
        <v>0</v>
      </c>
      <c r="AL272">
        <v>0</v>
      </c>
      <c r="AM272">
        <v>1</v>
      </c>
      <c r="AN272">
        <v>0</v>
      </c>
      <c r="AO272">
        <v>0</v>
      </c>
      <c r="AP272">
        <v>0</v>
      </c>
      <c r="AR272" t="s">
        <v>302</v>
      </c>
      <c r="AS272">
        <v>22</v>
      </c>
      <c r="AT272">
        <v>10</v>
      </c>
      <c r="AU272" t="s">
        <v>253</v>
      </c>
      <c r="AV272" t="s">
        <v>502</v>
      </c>
      <c r="AW272">
        <v>1</v>
      </c>
      <c r="AX272">
        <v>0</v>
      </c>
      <c r="AY272">
        <v>0</v>
      </c>
      <c r="AZ272">
        <v>1</v>
      </c>
      <c r="BA272">
        <v>0</v>
      </c>
      <c r="BC272" t="s">
        <v>308</v>
      </c>
      <c r="BD272" t="s">
        <v>215</v>
      </c>
      <c r="BE272">
        <v>1</v>
      </c>
      <c r="BF272">
        <v>0</v>
      </c>
      <c r="BG272">
        <v>0</v>
      </c>
      <c r="BH272">
        <v>0</v>
      </c>
      <c r="BI272">
        <v>0</v>
      </c>
      <c r="BJ272">
        <v>0</v>
      </c>
      <c r="BK272" t="s">
        <v>285</v>
      </c>
      <c r="BL272" t="s">
        <v>408</v>
      </c>
      <c r="BM272" t="s">
        <v>310</v>
      </c>
      <c r="BN272" t="s">
        <v>409</v>
      </c>
      <c r="BO272" t="s">
        <v>257</v>
      </c>
      <c r="BP272" t="s">
        <v>221</v>
      </c>
      <c r="BQ272" t="s">
        <v>222</v>
      </c>
      <c r="BS272" t="s">
        <v>258</v>
      </c>
      <c r="BT272" t="s">
        <v>223</v>
      </c>
      <c r="BU272" t="s">
        <v>224</v>
      </c>
      <c r="BV272" t="s">
        <v>225</v>
      </c>
      <c r="BW272" t="s">
        <v>222</v>
      </c>
      <c r="CF272" t="s">
        <v>640</v>
      </c>
      <c r="CG272">
        <v>0</v>
      </c>
      <c r="CH272">
        <v>1</v>
      </c>
      <c r="CI272">
        <v>1</v>
      </c>
      <c r="CJ272">
        <v>1</v>
      </c>
      <c r="CK272">
        <v>0</v>
      </c>
      <c r="CL272" t="s">
        <v>345</v>
      </c>
      <c r="CM272" t="s">
        <v>346</v>
      </c>
      <c r="CN272" t="s">
        <v>229</v>
      </c>
      <c r="CO272" t="s">
        <v>230</v>
      </c>
      <c r="CP272" t="s">
        <v>266</v>
      </c>
      <c r="CQ272">
        <v>10</v>
      </c>
      <c r="CR272" t="s">
        <v>258</v>
      </c>
      <c r="CS272" t="s">
        <v>382</v>
      </c>
      <c r="CT272" t="s">
        <v>291</v>
      </c>
      <c r="CU272" t="s">
        <v>292</v>
      </c>
      <c r="CV272" t="s">
        <v>232</v>
      </c>
      <c r="CW272" t="s">
        <v>367</v>
      </c>
      <c r="CX272" t="s">
        <v>330</v>
      </c>
      <c r="GC272" t="s">
        <v>2520</v>
      </c>
      <c r="GD272" t="s">
        <v>2521</v>
      </c>
      <c r="GE272" t="s">
        <v>978</v>
      </c>
      <c r="GF272" t="s">
        <v>2522</v>
      </c>
      <c r="GM272">
        <v>703994742</v>
      </c>
      <c r="GN272" t="s">
        <v>2523</v>
      </c>
      <c r="GO272" s="1">
        <v>45917.227453703701</v>
      </c>
      <c r="GR272" t="s">
        <v>240</v>
      </c>
      <c r="GT272" t="s">
        <v>1943</v>
      </c>
      <c r="GV272" t="s">
        <v>2524</v>
      </c>
      <c r="GW272">
        <v>271</v>
      </c>
    </row>
    <row r="273" spans="1:205" x14ac:dyDescent="0.3">
      <c r="A273" s="1">
        <v>45917.456603217594</v>
      </c>
      <c r="B273" s="1">
        <v>45917.462774942127</v>
      </c>
      <c r="H273" s="1">
        <v>45917</v>
      </c>
      <c r="I273" t="s">
        <v>772</v>
      </c>
      <c r="L273" t="s">
        <v>299</v>
      </c>
      <c r="M273" t="s">
        <v>1089</v>
      </c>
      <c r="N273" t="s">
        <v>1089</v>
      </c>
      <c r="O273" t="s">
        <v>2518</v>
      </c>
      <c r="S273" t="s">
        <v>211</v>
      </c>
      <c r="U273" t="s">
        <v>249</v>
      </c>
      <c r="V273" t="s">
        <v>2525</v>
      </c>
      <c r="W273" t="s">
        <v>2526</v>
      </c>
      <c r="X273" t="s">
        <v>295</v>
      </c>
      <c r="Y273" t="s">
        <v>281</v>
      </c>
      <c r="Z273">
        <v>1</v>
      </c>
      <c r="AA273">
        <v>0</v>
      </c>
      <c r="AB273">
        <v>0</v>
      </c>
      <c r="AC273">
        <v>372</v>
      </c>
      <c r="AD273">
        <v>168</v>
      </c>
      <c r="AE273">
        <v>168</v>
      </c>
      <c r="AF273" t="s">
        <v>210</v>
      </c>
      <c r="AG273" t="s">
        <v>251</v>
      </c>
      <c r="AH273">
        <v>0</v>
      </c>
      <c r="AI273">
        <v>0</v>
      </c>
      <c r="AJ273">
        <v>0</v>
      </c>
      <c r="AK273">
        <v>0</v>
      </c>
      <c r="AL273">
        <v>0</v>
      </c>
      <c r="AM273">
        <v>0</v>
      </c>
      <c r="AN273">
        <v>0</v>
      </c>
      <c r="AO273">
        <v>0</v>
      </c>
      <c r="AP273">
        <v>1</v>
      </c>
      <c r="AQ273" t="s">
        <v>2527</v>
      </c>
      <c r="AR273" t="s">
        <v>211</v>
      </c>
      <c r="AS273">
        <v>22</v>
      </c>
      <c r="AT273">
        <v>10</v>
      </c>
      <c r="AU273" t="s">
        <v>306</v>
      </c>
      <c r="AV273" t="s">
        <v>213</v>
      </c>
      <c r="AW273">
        <v>1</v>
      </c>
      <c r="AX273">
        <v>0</v>
      </c>
      <c r="AY273">
        <v>0</v>
      </c>
      <c r="AZ273">
        <v>0</v>
      </c>
      <c r="BA273">
        <v>0</v>
      </c>
      <c r="BC273" t="s">
        <v>214</v>
      </c>
      <c r="BD273" t="s">
        <v>327</v>
      </c>
      <c r="BE273">
        <v>0</v>
      </c>
      <c r="BF273">
        <v>0</v>
      </c>
      <c r="BG273">
        <v>0</v>
      </c>
      <c r="BH273">
        <v>0</v>
      </c>
      <c r="BI273">
        <v>0</v>
      </c>
      <c r="BJ273">
        <v>1</v>
      </c>
      <c r="BK273" t="s">
        <v>285</v>
      </c>
      <c r="BL273" t="s">
        <v>217</v>
      </c>
      <c r="BM273" t="s">
        <v>218</v>
      </c>
      <c r="BN273" t="s">
        <v>219</v>
      </c>
      <c r="BO273" t="s">
        <v>220</v>
      </c>
      <c r="BP273" t="s">
        <v>221</v>
      </c>
      <c r="BQ273" t="s">
        <v>222</v>
      </c>
      <c r="BS273" t="s">
        <v>258</v>
      </c>
      <c r="BT273" t="s">
        <v>223</v>
      </c>
      <c r="BU273" t="s">
        <v>224</v>
      </c>
      <c r="BV273" t="s">
        <v>225</v>
      </c>
      <c r="BW273" t="s">
        <v>222</v>
      </c>
      <c r="CF273" t="s">
        <v>479</v>
      </c>
      <c r="CG273">
        <v>0</v>
      </c>
      <c r="CH273">
        <v>0</v>
      </c>
      <c r="CI273">
        <v>0</v>
      </c>
      <c r="CJ273">
        <v>1</v>
      </c>
      <c r="CK273">
        <v>0</v>
      </c>
      <c r="CL273" t="s">
        <v>345</v>
      </c>
      <c r="CM273" t="s">
        <v>228</v>
      </c>
      <c r="CN273" t="s">
        <v>229</v>
      </c>
      <c r="CO273" t="s">
        <v>230</v>
      </c>
      <c r="CP273" t="s">
        <v>381</v>
      </c>
      <c r="CQ273">
        <v>10</v>
      </c>
      <c r="CR273" t="s">
        <v>258</v>
      </c>
      <c r="CS273" t="s">
        <v>290</v>
      </c>
      <c r="CT273" t="s">
        <v>291</v>
      </c>
      <c r="CU273" t="s">
        <v>292</v>
      </c>
      <c r="CV273" t="s">
        <v>232</v>
      </c>
      <c r="CW273" t="s">
        <v>367</v>
      </c>
      <c r="CX273" t="s">
        <v>330</v>
      </c>
      <c r="GC273" t="s">
        <v>2528</v>
      </c>
      <c r="GD273" t="s">
        <v>2529</v>
      </c>
      <c r="GE273" t="s">
        <v>2530</v>
      </c>
      <c r="GM273">
        <v>703996123</v>
      </c>
      <c r="GN273" t="s">
        <v>2531</v>
      </c>
      <c r="GO273" s="1">
        <v>45917.233634259261</v>
      </c>
      <c r="GR273" t="s">
        <v>240</v>
      </c>
      <c r="GT273" t="s">
        <v>1943</v>
      </c>
      <c r="GV273" t="s">
        <v>2532</v>
      </c>
      <c r="GW273">
        <v>272</v>
      </c>
    </row>
    <row r="274" spans="1:205" x14ac:dyDescent="0.3">
      <c r="A274" s="1">
        <v>45915.400112164352</v>
      </c>
      <c r="B274" s="1">
        <v>45917.464016157413</v>
      </c>
      <c r="H274" s="1">
        <v>45915</v>
      </c>
      <c r="I274" t="s">
        <v>772</v>
      </c>
      <c r="L274" t="s">
        <v>299</v>
      </c>
      <c r="M274" t="s">
        <v>773</v>
      </c>
      <c r="N274" t="s">
        <v>2304</v>
      </c>
      <c r="O274" t="s">
        <v>2305</v>
      </c>
      <c r="S274" t="s">
        <v>282</v>
      </c>
      <c r="U274" t="s">
        <v>208</v>
      </c>
      <c r="V274" t="s">
        <v>2533</v>
      </c>
      <c r="W274" t="s">
        <v>2534</v>
      </c>
      <c r="X274" t="s">
        <v>295</v>
      </c>
      <c r="Y274" t="s">
        <v>281</v>
      </c>
      <c r="Z274">
        <v>1</v>
      </c>
      <c r="AA274">
        <v>0</v>
      </c>
      <c r="AB274">
        <v>0</v>
      </c>
      <c r="AC274">
        <v>324</v>
      </c>
      <c r="AD274">
        <v>168</v>
      </c>
      <c r="AE274">
        <v>168</v>
      </c>
      <c r="AF274" t="s">
        <v>210</v>
      </c>
      <c r="AG274" t="s">
        <v>251</v>
      </c>
      <c r="AH274">
        <v>0</v>
      </c>
      <c r="AI274">
        <v>0</v>
      </c>
      <c r="AJ274">
        <v>0</v>
      </c>
      <c r="AK274">
        <v>0</v>
      </c>
      <c r="AL274">
        <v>0</v>
      </c>
      <c r="AM274">
        <v>0</v>
      </c>
      <c r="AN274">
        <v>0</v>
      </c>
      <c r="AO274">
        <v>0</v>
      </c>
      <c r="AP274">
        <v>1</v>
      </c>
      <c r="AR274" t="s">
        <v>282</v>
      </c>
      <c r="AS274">
        <v>41</v>
      </c>
      <c r="AT274">
        <v>14</v>
      </c>
      <c r="AU274" t="s">
        <v>253</v>
      </c>
      <c r="AV274" t="s">
        <v>213</v>
      </c>
      <c r="AW274">
        <v>1</v>
      </c>
      <c r="AX274">
        <v>0</v>
      </c>
      <c r="AY274">
        <v>0</v>
      </c>
      <c r="AZ274">
        <v>0</v>
      </c>
      <c r="BA274">
        <v>0</v>
      </c>
      <c r="BC274" t="s">
        <v>214</v>
      </c>
      <c r="BD274" t="s">
        <v>215</v>
      </c>
      <c r="BE274">
        <v>1</v>
      </c>
      <c r="BF274">
        <v>0</v>
      </c>
      <c r="BG274">
        <v>0</v>
      </c>
      <c r="BH274">
        <v>0</v>
      </c>
      <c r="BI274">
        <v>0</v>
      </c>
      <c r="BJ274">
        <v>0</v>
      </c>
      <c r="BK274" t="s">
        <v>285</v>
      </c>
      <c r="BL274" t="s">
        <v>217</v>
      </c>
      <c r="BM274" t="s">
        <v>218</v>
      </c>
      <c r="BN274" t="s">
        <v>219</v>
      </c>
      <c r="BO274" t="s">
        <v>220</v>
      </c>
      <c r="BP274" t="s">
        <v>221</v>
      </c>
      <c r="BQ274" t="s">
        <v>222</v>
      </c>
      <c r="BS274" t="s">
        <v>258</v>
      </c>
      <c r="BT274" t="s">
        <v>223</v>
      </c>
      <c r="BU274" t="s">
        <v>224</v>
      </c>
      <c r="BV274" t="s">
        <v>225</v>
      </c>
      <c r="BW274" t="s">
        <v>222</v>
      </c>
      <c r="CF274" t="s">
        <v>355</v>
      </c>
      <c r="CG274">
        <v>0</v>
      </c>
      <c r="CH274">
        <v>0</v>
      </c>
      <c r="CI274">
        <v>0</v>
      </c>
      <c r="CJ274">
        <v>0</v>
      </c>
      <c r="CK274">
        <v>1</v>
      </c>
      <c r="CL274" t="s">
        <v>345</v>
      </c>
      <c r="CM274" t="s">
        <v>228</v>
      </c>
      <c r="CN274" t="s">
        <v>229</v>
      </c>
      <c r="CO274" t="s">
        <v>230</v>
      </c>
      <c r="CP274" t="s">
        <v>231</v>
      </c>
      <c r="CQ274">
        <v>14</v>
      </c>
      <c r="CR274" t="s">
        <v>258</v>
      </c>
      <c r="CS274" t="s">
        <v>290</v>
      </c>
      <c r="CT274" t="s">
        <v>291</v>
      </c>
      <c r="CU274" t="s">
        <v>564</v>
      </c>
      <c r="CV274" t="s">
        <v>398</v>
      </c>
      <c r="CW274" t="s">
        <v>367</v>
      </c>
      <c r="CX274" t="s">
        <v>368</v>
      </c>
      <c r="GC274" t="s">
        <v>2535</v>
      </c>
      <c r="GD274" t="s">
        <v>2536</v>
      </c>
      <c r="GE274" t="s">
        <v>2537</v>
      </c>
      <c r="GM274">
        <v>703996467</v>
      </c>
      <c r="GN274" t="s">
        <v>2538</v>
      </c>
      <c r="GO274" s="1">
        <v>45917.234884259262</v>
      </c>
      <c r="GR274" t="s">
        <v>240</v>
      </c>
      <c r="GT274" t="s">
        <v>1943</v>
      </c>
      <c r="GV274" t="s">
        <v>2539</v>
      </c>
      <c r="GW274">
        <v>273</v>
      </c>
    </row>
    <row r="275" spans="1:205" x14ac:dyDescent="0.3">
      <c r="A275" s="1">
        <v>45912.721451944453</v>
      </c>
      <c r="B275" s="1">
        <v>45917.527225787038</v>
      </c>
      <c r="H275" s="1">
        <v>45912</v>
      </c>
      <c r="I275" t="s">
        <v>428</v>
      </c>
      <c r="L275" t="s">
        <v>201</v>
      </c>
      <c r="M275" t="s">
        <v>818</v>
      </c>
      <c r="N275" t="s">
        <v>819</v>
      </c>
      <c r="O275" t="s">
        <v>2540</v>
      </c>
      <c r="P275" t="s">
        <v>2541</v>
      </c>
      <c r="Q275" t="s">
        <v>500</v>
      </c>
      <c r="R275" t="s">
        <v>207</v>
      </c>
      <c r="U275" t="s">
        <v>249</v>
      </c>
      <c r="Y275" t="s">
        <v>281</v>
      </c>
      <c r="Z275">
        <v>1</v>
      </c>
      <c r="AA275">
        <v>0</v>
      </c>
      <c r="AB275">
        <v>0</v>
      </c>
      <c r="AC275">
        <v>48</v>
      </c>
      <c r="AD275">
        <v>48</v>
      </c>
      <c r="AE275">
        <v>48</v>
      </c>
      <c r="AF275" t="s">
        <v>210</v>
      </c>
      <c r="AG275" t="s">
        <v>302</v>
      </c>
      <c r="AH275">
        <v>0</v>
      </c>
      <c r="AI275">
        <v>0</v>
      </c>
      <c r="AJ275">
        <v>0</v>
      </c>
      <c r="AK275">
        <v>0</v>
      </c>
      <c r="AL275">
        <v>0</v>
      </c>
      <c r="AM275">
        <v>1</v>
      </c>
      <c r="AN275">
        <v>0</v>
      </c>
      <c r="AO275">
        <v>0</v>
      </c>
      <c r="AP275">
        <v>0</v>
      </c>
      <c r="AR275" t="s">
        <v>302</v>
      </c>
      <c r="AS275">
        <v>82</v>
      </c>
      <c r="AT275">
        <v>18</v>
      </c>
      <c r="AU275" t="s">
        <v>253</v>
      </c>
      <c r="AV275" t="s">
        <v>254</v>
      </c>
      <c r="AW275">
        <v>1</v>
      </c>
      <c r="AX275">
        <v>0</v>
      </c>
      <c r="AY275">
        <v>1</v>
      </c>
      <c r="AZ275">
        <v>1</v>
      </c>
      <c r="BA275">
        <v>0</v>
      </c>
      <c r="BC275" t="s">
        <v>308</v>
      </c>
      <c r="BD275" t="s">
        <v>379</v>
      </c>
      <c r="BE275">
        <v>1</v>
      </c>
      <c r="BF275">
        <v>0</v>
      </c>
      <c r="BG275">
        <v>0</v>
      </c>
      <c r="BH275">
        <v>0</v>
      </c>
      <c r="BI275">
        <v>1</v>
      </c>
      <c r="BJ275">
        <v>0</v>
      </c>
      <c r="BK275" t="s">
        <v>216</v>
      </c>
      <c r="BL275" t="s">
        <v>255</v>
      </c>
      <c r="BM275" t="s">
        <v>286</v>
      </c>
      <c r="BN275" t="s">
        <v>256</v>
      </c>
      <c r="BO275" t="s">
        <v>257</v>
      </c>
      <c r="BP275" t="s">
        <v>221</v>
      </c>
      <c r="BQ275" t="s">
        <v>222</v>
      </c>
      <c r="BS275" t="s">
        <v>258</v>
      </c>
      <c r="BT275" t="s">
        <v>312</v>
      </c>
      <c r="BU275" t="s">
        <v>224</v>
      </c>
      <c r="BV275" t="s">
        <v>225</v>
      </c>
      <c r="BW275" t="s">
        <v>222</v>
      </c>
      <c r="CF275" t="s">
        <v>435</v>
      </c>
      <c r="CG275">
        <v>1</v>
      </c>
      <c r="CH275">
        <v>1</v>
      </c>
      <c r="CI275">
        <v>1</v>
      </c>
      <c r="CJ275">
        <v>0</v>
      </c>
      <c r="CK275">
        <v>0</v>
      </c>
      <c r="CL275" t="s">
        <v>345</v>
      </c>
      <c r="CM275" t="s">
        <v>346</v>
      </c>
      <c r="CN275" t="s">
        <v>229</v>
      </c>
      <c r="CO275" t="s">
        <v>230</v>
      </c>
      <c r="CP275" t="s">
        <v>381</v>
      </c>
      <c r="CQ275">
        <v>18</v>
      </c>
      <c r="CR275" t="s">
        <v>222</v>
      </c>
      <c r="CV275" t="s">
        <v>232</v>
      </c>
      <c r="CW275" t="s">
        <v>233</v>
      </c>
      <c r="CX275" t="s">
        <v>234</v>
      </c>
      <c r="GC275" t="s">
        <v>2542</v>
      </c>
      <c r="GD275" t="s">
        <v>2543</v>
      </c>
      <c r="GE275" t="s">
        <v>299</v>
      </c>
      <c r="GM275">
        <v>704019385</v>
      </c>
      <c r="GN275" t="s">
        <v>2544</v>
      </c>
      <c r="GO275" s="1">
        <v>45917.298067129632</v>
      </c>
      <c r="GR275" t="s">
        <v>240</v>
      </c>
      <c r="GT275" t="s">
        <v>1943</v>
      </c>
      <c r="GV275" t="s">
        <v>2545</v>
      </c>
      <c r="GW275">
        <v>274</v>
      </c>
    </row>
    <row r="276" spans="1:205" x14ac:dyDescent="0.3">
      <c r="A276" s="1">
        <v>45915.913756388887</v>
      </c>
      <c r="B276" s="1">
        <v>45917.534846238428</v>
      </c>
      <c r="H276" s="1">
        <v>45915</v>
      </c>
      <c r="I276" t="s">
        <v>275</v>
      </c>
      <c r="L276" t="s">
        <v>201</v>
      </c>
      <c r="M276" t="s">
        <v>672</v>
      </c>
      <c r="N276" t="s">
        <v>672</v>
      </c>
      <c r="O276" t="s">
        <v>2546</v>
      </c>
      <c r="P276" t="s">
        <v>2547</v>
      </c>
      <c r="Q276" t="s">
        <v>280</v>
      </c>
      <c r="R276" t="s">
        <v>207</v>
      </c>
      <c r="U276" t="s">
        <v>249</v>
      </c>
      <c r="Y276" t="s">
        <v>281</v>
      </c>
      <c r="Z276">
        <v>1</v>
      </c>
      <c r="AA276">
        <v>0</v>
      </c>
      <c r="AB276">
        <v>0</v>
      </c>
      <c r="AC276">
        <v>384</v>
      </c>
      <c r="AD276">
        <v>168</v>
      </c>
      <c r="AE276">
        <v>168</v>
      </c>
      <c r="AF276" t="s">
        <v>210</v>
      </c>
      <c r="AG276" t="s">
        <v>251</v>
      </c>
      <c r="AH276">
        <v>0</v>
      </c>
      <c r="AI276">
        <v>0</v>
      </c>
      <c r="AJ276">
        <v>0</v>
      </c>
      <c r="AK276">
        <v>0</v>
      </c>
      <c r="AL276">
        <v>0</v>
      </c>
      <c r="AM276">
        <v>0</v>
      </c>
      <c r="AN276">
        <v>0</v>
      </c>
      <c r="AO276">
        <v>0</v>
      </c>
      <c r="AP276">
        <v>1</v>
      </c>
      <c r="AQ276" t="s">
        <v>252</v>
      </c>
      <c r="AR276" t="s">
        <v>283</v>
      </c>
      <c r="AS276">
        <v>45</v>
      </c>
      <c r="AT276">
        <v>26</v>
      </c>
      <c r="AU276" t="s">
        <v>212</v>
      </c>
      <c r="AV276" t="s">
        <v>213</v>
      </c>
      <c r="AW276">
        <v>1</v>
      </c>
      <c r="AX276">
        <v>0</v>
      </c>
      <c r="AY276">
        <v>0</v>
      </c>
      <c r="AZ276">
        <v>0</v>
      </c>
      <c r="BA276">
        <v>0</v>
      </c>
      <c r="BC276" t="s">
        <v>214</v>
      </c>
      <c r="BD276" t="s">
        <v>215</v>
      </c>
      <c r="BE276">
        <v>1</v>
      </c>
      <c r="BF276">
        <v>0</v>
      </c>
      <c r="BG276">
        <v>0</v>
      </c>
      <c r="BH276">
        <v>0</v>
      </c>
      <c r="BI276">
        <v>0</v>
      </c>
      <c r="BJ276">
        <v>0</v>
      </c>
      <c r="BK276" t="s">
        <v>216</v>
      </c>
      <c r="BL276" t="s">
        <v>217</v>
      </c>
      <c r="BM276" t="s">
        <v>218</v>
      </c>
      <c r="BN276" t="s">
        <v>219</v>
      </c>
      <c r="BO276" t="s">
        <v>220</v>
      </c>
      <c r="BP276" t="s">
        <v>221</v>
      </c>
      <c r="BQ276" t="s">
        <v>222</v>
      </c>
      <c r="BS276" t="s">
        <v>222</v>
      </c>
      <c r="BT276" t="s">
        <v>223</v>
      </c>
      <c r="BU276" t="s">
        <v>224</v>
      </c>
      <c r="BV276" t="s">
        <v>225</v>
      </c>
      <c r="BW276" t="s">
        <v>222</v>
      </c>
      <c r="CF276" t="s">
        <v>289</v>
      </c>
      <c r="CG276">
        <v>0</v>
      </c>
      <c r="CH276">
        <v>0</v>
      </c>
      <c r="CI276">
        <v>1</v>
      </c>
      <c r="CJ276">
        <v>1</v>
      </c>
      <c r="CK276">
        <v>0</v>
      </c>
      <c r="CL276" t="s">
        <v>345</v>
      </c>
      <c r="CM276" t="s">
        <v>346</v>
      </c>
      <c r="CN276" t="s">
        <v>229</v>
      </c>
      <c r="CO276" t="s">
        <v>230</v>
      </c>
      <c r="CP276" t="s">
        <v>231</v>
      </c>
      <c r="CQ276">
        <v>26</v>
      </c>
      <c r="CR276" t="s">
        <v>258</v>
      </c>
      <c r="CS276" t="s">
        <v>290</v>
      </c>
      <c r="CT276" t="s">
        <v>563</v>
      </c>
      <c r="CU276" t="s">
        <v>366</v>
      </c>
      <c r="CV276" t="s">
        <v>232</v>
      </c>
      <c r="CW276" t="s">
        <v>233</v>
      </c>
      <c r="CX276" t="s">
        <v>234</v>
      </c>
      <c r="GC276" t="s">
        <v>2548</v>
      </c>
      <c r="GD276" t="s">
        <v>2239</v>
      </c>
      <c r="GE276" t="s">
        <v>252</v>
      </c>
      <c r="GM276">
        <v>704023060</v>
      </c>
      <c r="GN276" t="s">
        <v>2549</v>
      </c>
      <c r="GO276" s="1">
        <v>45917.305694444447</v>
      </c>
      <c r="GR276" t="s">
        <v>240</v>
      </c>
      <c r="GT276" t="s">
        <v>1943</v>
      </c>
      <c r="GV276" t="s">
        <v>2550</v>
      </c>
      <c r="GW276">
        <v>275</v>
      </c>
    </row>
    <row r="277" spans="1:205" x14ac:dyDescent="0.3">
      <c r="A277" s="1">
        <v>45912.599432847222</v>
      </c>
      <c r="B277" s="1">
        <v>45917.630582337973</v>
      </c>
      <c r="C277" t="s">
        <v>2551</v>
      </c>
      <c r="D277">
        <v>22.996637</v>
      </c>
      <c r="E277">
        <v>75.696655000000007</v>
      </c>
      <c r="F277">
        <v>479.80001831054688</v>
      </c>
      <c r="G277">
        <v>11.89999961853027</v>
      </c>
      <c r="H277" s="1">
        <v>45912</v>
      </c>
      <c r="I277" t="s">
        <v>689</v>
      </c>
      <c r="L277" t="s">
        <v>201</v>
      </c>
      <c r="M277" t="s">
        <v>2552</v>
      </c>
      <c r="N277" t="s">
        <v>2553</v>
      </c>
      <c r="O277" t="s">
        <v>2554</v>
      </c>
      <c r="P277" t="s">
        <v>2555</v>
      </c>
      <c r="Q277" t="s">
        <v>206</v>
      </c>
      <c r="R277" t="s">
        <v>207</v>
      </c>
      <c r="U277" t="s">
        <v>249</v>
      </c>
      <c r="Y277" t="s">
        <v>935</v>
      </c>
      <c r="Z277">
        <v>1</v>
      </c>
      <c r="AA277">
        <v>0</v>
      </c>
      <c r="AB277">
        <v>1</v>
      </c>
      <c r="AC277">
        <v>48</v>
      </c>
      <c r="AD277">
        <v>24</v>
      </c>
      <c r="AE277">
        <v>24</v>
      </c>
      <c r="AF277" t="s">
        <v>210</v>
      </c>
      <c r="AG277" t="s">
        <v>325</v>
      </c>
      <c r="AH277">
        <v>0</v>
      </c>
      <c r="AI277">
        <v>0</v>
      </c>
      <c r="AJ277">
        <v>0</v>
      </c>
      <c r="AK277">
        <v>0</v>
      </c>
      <c r="AL277">
        <v>0</v>
      </c>
      <c r="AM277">
        <v>1</v>
      </c>
      <c r="AN277">
        <v>1</v>
      </c>
      <c r="AO277">
        <v>0</v>
      </c>
      <c r="AP277">
        <v>0</v>
      </c>
      <c r="AR277" t="s">
        <v>211</v>
      </c>
      <c r="AS277">
        <v>12</v>
      </c>
      <c r="AT277">
        <v>8</v>
      </c>
      <c r="AU277" t="s">
        <v>212</v>
      </c>
      <c r="AV277" t="s">
        <v>284</v>
      </c>
      <c r="AW277">
        <v>1</v>
      </c>
      <c r="AX277">
        <v>1</v>
      </c>
      <c r="AY277">
        <v>0</v>
      </c>
      <c r="AZ277">
        <v>0</v>
      </c>
      <c r="BA277">
        <v>0</v>
      </c>
      <c r="BC277" t="s">
        <v>308</v>
      </c>
      <c r="BD277" t="s">
        <v>1395</v>
      </c>
      <c r="BE277">
        <v>1</v>
      </c>
      <c r="BF277">
        <v>1</v>
      </c>
      <c r="BG277">
        <v>0</v>
      </c>
      <c r="BH277">
        <v>0</v>
      </c>
      <c r="BI277">
        <v>0</v>
      </c>
      <c r="BJ277">
        <v>0</v>
      </c>
      <c r="BK277" t="s">
        <v>216</v>
      </c>
      <c r="BL277" t="s">
        <v>217</v>
      </c>
      <c r="BM277" t="s">
        <v>286</v>
      </c>
      <c r="BN277" t="s">
        <v>219</v>
      </c>
      <c r="BO277" t="s">
        <v>288</v>
      </c>
      <c r="BP277" t="s">
        <v>221</v>
      </c>
      <c r="BQ277" t="s">
        <v>222</v>
      </c>
      <c r="BS277" t="s">
        <v>258</v>
      </c>
      <c r="BT277" t="s">
        <v>223</v>
      </c>
      <c r="BU277" t="s">
        <v>224</v>
      </c>
      <c r="BV277" t="s">
        <v>225</v>
      </c>
      <c r="BW277" t="s">
        <v>222</v>
      </c>
      <c r="CF277" t="s">
        <v>1093</v>
      </c>
      <c r="CG277">
        <v>0</v>
      </c>
      <c r="CH277">
        <v>1</v>
      </c>
      <c r="CI277">
        <v>0</v>
      </c>
      <c r="CJ277">
        <v>1</v>
      </c>
      <c r="CK277">
        <v>0</v>
      </c>
      <c r="CL277" t="s">
        <v>345</v>
      </c>
      <c r="CM277" t="s">
        <v>346</v>
      </c>
      <c r="CN277" t="s">
        <v>229</v>
      </c>
      <c r="CO277" t="s">
        <v>230</v>
      </c>
      <c r="CP277" t="s">
        <v>266</v>
      </c>
      <c r="CQ277">
        <v>6</v>
      </c>
      <c r="CR277" t="s">
        <v>222</v>
      </c>
      <c r="CV277" t="s">
        <v>232</v>
      </c>
      <c r="CW277" t="s">
        <v>367</v>
      </c>
      <c r="CX277" t="s">
        <v>234</v>
      </c>
      <c r="GC277" t="s">
        <v>2556</v>
      </c>
      <c r="GD277" t="s">
        <v>2557</v>
      </c>
      <c r="GE277" t="s">
        <v>2558</v>
      </c>
      <c r="GF277" t="s">
        <v>2559</v>
      </c>
      <c r="GM277">
        <v>704091603</v>
      </c>
      <c r="GN277" t="s">
        <v>2560</v>
      </c>
      <c r="GO277" s="1">
        <v>45917.401423611111</v>
      </c>
      <c r="GR277" t="s">
        <v>240</v>
      </c>
      <c r="GT277" t="s">
        <v>1943</v>
      </c>
      <c r="GV277" t="s">
        <v>2561</v>
      </c>
      <c r="GW277">
        <v>276</v>
      </c>
    </row>
    <row r="278" spans="1:205" x14ac:dyDescent="0.3">
      <c r="A278" s="1">
        <v>45917.630586736108</v>
      </c>
      <c r="B278" s="1">
        <v>45917.646469305553</v>
      </c>
      <c r="C278" t="s">
        <v>2562</v>
      </c>
      <c r="D278">
        <v>22.794547999999999</v>
      </c>
      <c r="E278">
        <v>75.853742999999994</v>
      </c>
      <c r="F278">
        <v>507.10000610351563</v>
      </c>
      <c r="G278">
        <v>37.673999786376953</v>
      </c>
      <c r="H278" s="1">
        <v>45917</v>
      </c>
      <c r="I278" t="s">
        <v>689</v>
      </c>
      <c r="L278" t="s">
        <v>201</v>
      </c>
      <c r="M278" t="s">
        <v>2552</v>
      </c>
      <c r="N278" t="s">
        <v>2563</v>
      </c>
      <c r="O278" t="s">
        <v>2564</v>
      </c>
      <c r="P278" t="s">
        <v>2565</v>
      </c>
      <c r="Q278" t="s">
        <v>280</v>
      </c>
      <c r="R278" t="s">
        <v>207</v>
      </c>
      <c r="U278" t="s">
        <v>249</v>
      </c>
      <c r="Y278" t="s">
        <v>209</v>
      </c>
      <c r="Z278">
        <v>0</v>
      </c>
      <c r="AA278">
        <v>0</v>
      </c>
      <c r="AB278">
        <v>1</v>
      </c>
      <c r="AC278">
        <v>264</v>
      </c>
      <c r="AD278">
        <v>264</v>
      </c>
      <c r="AE278">
        <v>264</v>
      </c>
      <c r="AF278" t="s">
        <v>210</v>
      </c>
      <c r="AG278" t="s">
        <v>282</v>
      </c>
      <c r="AH278">
        <v>0</v>
      </c>
      <c r="AI278">
        <v>0</v>
      </c>
      <c r="AJ278">
        <v>0</v>
      </c>
      <c r="AK278">
        <v>0</v>
      </c>
      <c r="AL278">
        <v>0</v>
      </c>
      <c r="AM278">
        <v>0</v>
      </c>
      <c r="AN278">
        <v>0</v>
      </c>
      <c r="AO278">
        <v>1</v>
      </c>
      <c r="AP278">
        <v>0</v>
      </c>
      <c r="AR278" t="s">
        <v>282</v>
      </c>
      <c r="AS278">
        <v>17</v>
      </c>
      <c r="AT278">
        <v>15</v>
      </c>
      <c r="AU278" t="s">
        <v>306</v>
      </c>
      <c r="AV278" t="s">
        <v>307</v>
      </c>
      <c r="AW278">
        <v>0</v>
      </c>
      <c r="AX278">
        <v>1</v>
      </c>
      <c r="AY278">
        <v>0</v>
      </c>
      <c r="AZ278">
        <v>0</v>
      </c>
      <c r="BA278">
        <v>0</v>
      </c>
      <c r="BC278" t="s">
        <v>308</v>
      </c>
      <c r="BD278" t="s">
        <v>327</v>
      </c>
      <c r="BE278">
        <v>0</v>
      </c>
      <c r="BF278">
        <v>0</v>
      </c>
      <c r="BG278">
        <v>0</v>
      </c>
      <c r="BH278">
        <v>0</v>
      </c>
      <c r="BI278">
        <v>0</v>
      </c>
      <c r="BJ278">
        <v>1</v>
      </c>
      <c r="BK278" t="s">
        <v>216</v>
      </c>
      <c r="BL278" t="s">
        <v>217</v>
      </c>
      <c r="BM278" t="s">
        <v>286</v>
      </c>
      <c r="BN278" t="s">
        <v>219</v>
      </c>
      <c r="BO278" t="s">
        <v>220</v>
      </c>
      <c r="BP278" t="s">
        <v>221</v>
      </c>
      <c r="BQ278" t="s">
        <v>222</v>
      </c>
      <c r="BS278" t="s">
        <v>258</v>
      </c>
      <c r="BT278" t="s">
        <v>223</v>
      </c>
      <c r="BU278" t="s">
        <v>224</v>
      </c>
      <c r="BV278" t="s">
        <v>225</v>
      </c>
      <c r="BW278" t="s">
        <v>222</v>
      </c>
      <c r="CF278" t="s">
        <v>355</v>
      </c>
      <c r="CG278">
        <v>0</v>
      </c>
      <c r="CH278">
        <v>0</v>
      </c>
      <c r="CI278">
        <v>0</v>
      </c>
      <c r="CJ278">
        <v>0</v>
      </c>
      <c r="CK278">
        <v>1</v>
      </c>
      <c r="CL278" t="s">
        <v>345</v>
      </c>
      <c r="CM278" t="s">
        <v>346</v>
      </c>
      <c r="CN278" t="s">
        <v>229</v>
      </c>
      <c r="CO278" t="s">
        <v>230</v>
      </c>
      <c r="CP278" t="s">
        <v>381</v>
      </c>
      <c r="CQ278">
        <v>10</v>
      </c>
      <c r="CR278" t="s">
        <v>222</v>
      </c>
      <c r="CV278" t="s">
        <v>267</v>
      </c>
      <c r="CW278" t="s">
        <v>367</v>
      </c>
      <c r="CX278" t="s">
        <v>234</v>
      </c>
      <c r="GC278" t="s">
        <v>2566</v>
      </c>
      <c r="GD278" t="s">
        <v>2567</v>
      </c>
      <c r="GE278" t="s">
        <v>299</v>
      </c>
      <c r="GF278" t="s">
        <v>2568</v>
      </c>
      <c r="GM278">
        <v>704101836</v>
      </c>
      <c r="GN278" t="s">
        <v>2569</v>
      </c>
      <c r="GO278" s="1">
        <v>45917.417303240742</v>
      </c>
      <c r="GR278" t="s">
        <v>240</v>
      </c>
      <c r="GT278" t="s">
        <v>1943</v>
      </c>
      <c r="GV278" t="s">
        <v>2570</v>
      </c>
      <c r="GW278">
        <v>277</v>
      </c>
    </row>
    <row r="279" spans="1:205" x14ac:dyDescent="0.3">
      <c r="A279" s="1">
        <v>45917.646471817126</v>
      </c>
      <c r="B279" s="1">
        <v>45917.655978854164</v>
      </c>
      <c r="C279" t="s">
        <v>2571</v>
      </c>
      <c r="D279">
        <v>22.794585999999999</v>
      </c>
      <c r="E279">
        <v>75.853703999999993</v>
      </c>
      <c r="F279">
        <v>507.10000610351563</v>
      </c>
      <c r="G279">
        <v>25.152999877929691</v>
      </c>
      <c r="H279" s="1">
        <v>45917</v>
      </c>
      <c r="I279" t="s">
        <v>689</v>
      </c>
      <c r="L279" t="s">
        <v>201</v>
      </c>
      <c r="M279" t="s">
        <v>2552</v>
      </c>
      <c r="N279" t="s">
        <v>2552</v>
      </c>
      <c r="O279" t="s">
        <v>2572</v>
      </c>
      <c r="P279" t="s">
        <v>2573</v>
      </c>
      <c r="Q279" t="s">
        <v>280</v>
      </c>
      <c r="R279" t="s">
        <v>207</v>
      </c>
      <c r="U279" t="s">
        <v>208</v>
      </c>
      <c r="Y279" t="s">
        <v>281</v>
      </c>
      <c r="Z279">
        <v>1</v>
      </c>
      <c r="AA279">
        <v>0</v>
      </c>
      <c r="AB279">
        <v>0</v>
      </c>
      <c r="AC279">
        <v>156</v>
      </c>
      <c r="AD279">
        <v>98</v>
      </c>
      <c r="AE279">
        <v>98</v>
      </c>
      <c r="AF279" t="s">
        <v>210</v>
      </c>
      <c r="AG279" t="s">
        <v>282</v>
      </c>
      <c r="AH279">
        <v>0</v>
      </c>
      <c r="AI279">
        <v>0</v>
      </c>
      <c r="AJ279">
        <v>0</v>
      </c>
      <c r="AK279">
        <v>0</v>
      </c>
      <c r="AL279">
        <v>0</v>
      </c>
      <c r="AM279">
        <v>0</v>
      </c>
      <c r="AN279">
        <v>0</v>
      </c>
      <c r="AO279">
        <v>1</v>
      </c>
      <c r="AP279">
        <v>0</v>
      </c>
      <c r="AR279" t="s">
        <v>282</v>
      </c>
      <c r="AS279">
        <v>42</v>
      </c>
      <c r="AT279">
        <v>25</v>
      </c>
      <c r="AU279" t="s">
        <v>212</v>
      </c>
      <c r="AV279" t="s">
        <v>797</v>
      </c>
      <c r="AW279">
        <v>1</v>
      </c>
      <c r="AX279">
        <v>1</v>
      </c>
      <c r="AY279">
        <v>1</v>
      </c>
      <c r="AZ279">
        <v>1</v>
      </c>
      <c r="BA279">
        <v>0</v>
      </c>
      <c r="BC279" t="s">
        <v>214</v>
      </c>
      <c r="BD279" t="s">
        <v>1395</v>
      </c>
      <c r="BE279">
        <v>1</v>
      </c>
      <c r="BF279">
        <v>1</v>
      </c>
      <c r="BG279">
        <v>0</v>
      </c>
      <c r="BH279">
        <v>0</v>
      </c>
      <c r="BI279">
        <v>0</v>
      </c>
      <c r="BJ279">
        <v>0</v>
      </c>
      <c r="BK279" t="s">
        <v>216</v>
      </c>
      <c r="BL279" t="s">
        <v>217</v>
      </c>
      <c r="BM279" t="s">
        <v>286</v>
      </c>
      <c r="BN279" t="s">
        <v>256</v>
      </c>
      <c r="BO279" t="s">
        <v>220</v>
      </c>
      <c r="BP279" t="s">
        <v>221</v>
      </c>
      <c r="BQ279" t="s">
        <v>222</v>
      </c>
      <c r="BS279" t="s">
        <v>258</v>
      </c>
      <c r="BT279" t="s">
        <v>490</v>
      </c>
      <c r="BU279" t="s">
        <v>224</v>
      </c>
      <c r="BV279" t="s">
        <v>225</v>
      </c>
      <c r="BW279" t="s">
        <v>222</v>
      </c>
      <c r="CF279" t="s">
        <v>262</v>
      </c>
      <c r="CG279">
        <v>1</v>
      </c>
      <c r="CH279">
        <v>1</v>
      </c>
      <c r="CI279">
        <v>1</v>
      </c>
      <c r="CJ279">
        <v>1</v>
      </c>
      <c r="CK279">
        <v>0</v>
      </c>
      <c r="CL279" t="s">
        <v>345</v>
      </c>
      <c r="CM279" t="s">
        <v>346</v>
      </c>
      <c r="CN279" t="s">
        <v>265</v>
      </c>
      <c r="CO279" t="s">
        <v>230</v>
      </c>
      <c r="CP279" t="s">
        <v>266</v>
      </c>
      <c r="CQ279">
        <v>15</v>
      </c>
      <c r="CR279" t="s">
        <v>222</v>
      </c>
      <c r="CV279" t="s">
        <v>267</v>
      </c>
      <c r="CW279" t="s">
        <v>367</v>
      </c>
      <c r="CX279" t="s">
        <v>234</v>
      </c>
      <c r="GC279" t="s">
        <v>2574</v>
      </c>
      <c r="GD279" t="s">
        <v>2575</v>
      </c>
      <c r="GE279" t="s">
        <v>299</v>
      </c>
      <c r="GF279" t="s">
        <v>536</v>
      </c>
      <c r="GM279">
        <v>704108230</v>
      </c>
      <c r="GN279" t="s">
        <v>2576</v>
      </c>
      <c r="GO279" s="1">
        <v>45917.426828703698</v>
      </c>
      <c r="GR279" t="s">
        <v>240</v>
      </c>
      <c r="GT279" t="s">
        <v>1943</v>
      </c>
      <c r="GV279" t="s">
        <v>2577</v>
      </c>
      <c r="GW279">
        <v>278</v>
      </c>
    </row>
    <row r="280" spans="1:205" x14ac:dyDescent="0.3">
      <c r="A280" s="1">
        <v>45917.655981701391</v>
      </c>
      <c r="B280" s="1">
        <v>45917.66066040509</v>
      </c>
      <c r="C280" t="s">
        <v>2578</v>
      </c>
      <c r="D280">
        <v>22.794585999999999</v>
      </c>
      <c r="E280">
        <v>75.853703999999993</v>
      </c>
      <c r="F280">
        <v>507.10000610351563</v>
      </c>
      <c r="G280">
        <v>100</v>
      </c>
      <c r="H280" s="1">
        <v>45917</v>
      </c>
      <c r="I280" t="s">
        <v>689</v>
      </c>
      <c r="L280" t="s">
        <v>201</v>
      </c>
      <c r="M280" t="s">
        <v>2552</v>
      </c>
      <c r="N280" t="s">
        <v>2552</v>
      </c>
      <c r="O280" t="s">
        <v>2579</v>
      </c>
      <c r="P280" t="s">
        <v>2580</v>
      </c>
      <c r="Q280" t="s">
        <v>280</v>
      </c>
      <c r="R280" t="s">
        <v>207</v>
      </c>
      <c r="U280" t="s">
        <v>208</v>
      </c>
      <c r="Y280" t="s">
        <v>281</v>
      </c>
      <c r="Z280">
        <v>1</v>
      </c>
      <c r="AA280">
        <v>0</v>
      </c>
      <c r="AB280">
        <v>0</v>
      </c>
      <c r="AC280">
        <v>288</v>
      </c>
      <c r="AD280">
        <v>288</v>
      </c>
      <c r="AE280">
        <v>250</v>
      </c>
      <c r="AF280" t="s">
        <v>210</v>
      </c>
      <c r="AG280" t="s">
        <v>1749</v>
      </c>
      <c r="AH280">
        <v>1</v>
      </c>
      <c r="AI280">
        <v>1</v>
      </c>
      <c r="AJ280">
        <v>0</v>
      </c>
      <c r="AK280">
        <v>0</v>
      </c>
      <c r="AL280">
        <v>0</v>
      </c>
      <c r="AM280">
        <v>0</v>
      </c>
      <c r="AN280">
        <v>0</v>
      </c>
      <c r="AO280">
        <v>0</v>
      </c>
      <c r="AP280">
        <v>0</v>
      </c>
      <c r="AR280" t="s">
        <v>501</v>
      </c>
      <c r="AS280">
        <v>13</v>
      </c>
      <c r="AT280">
        <v>8</v>
      </c>
      <c r="AU280" t="s">
        <v>407</v>
      </c>
      <c r="AV280" t="s">
        <v>284</v>
      </c>
      <c r="AW280">
        <v>1</v>
      </c>
      <c r="AX280">
        <v>1</v>
      </c>
      <c r="AY280">
        <v>0</v>
      </c>
      <c r="AZ280">
        <v>0</v>
      </c>
      <c r="BA280">
        <v>0</v>
      </c>
      <c r="BC280" t="s">
        <v>214</v>
      </c>
      <c r="BD280" t="s">
        <v>327</v>
      </c>
      <c r="BE280">
        <v>0</v>
      </c>
      <c r="BF280">
        <v>0</v>
      </c>
      <c r="BG280">
        <v>0</v>
      </c>
      <c r="BH280">
        <v>0</v>
      </c>
      <c r="BI280">
        <v>0</v>
      </c>
      <c r="BJ280">
        <v>1</v>
      </c>
      <c r="BK280" t="s">
        <v>285</v>
      </c>
      <c r="BL280" t="s">
        <v>217</v>
      </c>
      <c r="BM280" t="s">
        <v>218</v>
      </c>
      <c r="BN280" t="s">
        <v>219</v>
      </c>
      <c r="BO280" t="s">
        <v>220</v>
      </c>
      <c r="BP280" t="s">
        <v>221</v>
      </c>
      <c r="BQ280" t="s">
        <v>222</v>
      </c>
      <c r="BS280" t="s">
        <v>258</v>
      </c>
      <c r="BT280" t="s">
        <v>223</v>
      </c>
      <c r="BU280" t="s">
        <v>224</v>
      </c>
      <c r="BV280" t="s">
        <v>225</v>
      </c>
      <c r="BW280" t="s">
        <v>222</v>
      </c>
      <c r="CF280" t="s">
        <v>1587</v>
      </c>
      <c r="CG280">
        <v>1</v>
      </c>
      <c r="CH280">
        <v>0</v>
      </c>
      <c r="CI280">
        <v>0</v>
      </c>
      <c r="CJ280">
        <v>1</v>
      </c>
      <c r="CK280">
        <v>0</v>
      </c>
      <c r="CL280" t="s">
        <v>345</v>
      </c>
      <c r="CM280" t="s">
        <v>228</v>
      </c>
      <c r="CN280" t="s">
        <v>265</v>
      </c>
      <c r="CO280" t="s">
        <v>230</v>
      </c>
      <c r="CP280" t="s">
        <v>381</v>
      </c>
      <c r="CQ280">
        <v>4</v>
      </c>
      <c r="CR280" t="s">
        <v>222</v>
      </c>
      <c r="CV280" t="s">
        <v>232</v>
      </c>
      <c r="CW280" t="s">
        <v>329</v>
      </c>
      <c r="CX280" t="s">
        <v>234</v>
      </c>
      <c r="GC280" t="s">
        <v>2581</v>
      </c>
      <c r="GD280" t="s">
        <v>2582</v>
      </c>
      <c r="GE280" t="s">
        <v>536</v>
      </c>
      <c r="GF280" t="s">
        <v>2583</v>
      </c>
      <c r="GM280">
        <v>704111491</v>
      </c>
      <c r="GN280" t="s">
        <v>2584</v>
      </c>
      <c r="GO280" s="1">
        <v>45917.431504629632</v>
      </c>
      <c r="GR280" t="s">
        <v>240</v>
      </c>
      <c r="GT280" t="s">
        <v>1943</v>
      </c>
      <c r="GV280" t="s">
        <v>2585</v>
      </c>
      <c r="GW280">
        <v>279</v>
      </c>
    </row>
    <row r="281" spans="1:205" x14ac:dyDescent="0.3">
      <c r="A281" s="1">
        <v>45917.660662337963</v>
      </c>
      <c r="B281" s="1">
        <v>45917.66570193287</v>
      </c>
      <c r="C281" t="s">
        <v>2586</v>
      </c>
      <c r="D281">
        <v>22.794554000000002</v>
      </c>
      <c r="E281">
        <v>75.853668999999996</v>
      </c>
      <c r="F281">
        <v>507.10000610351563</v>
      </c>
      <c r="G281">
        <v>100</v>
      </c>
      <c r="H281" s="1">
        <v>45917</v>
      </c>
      <c r="I281" t="s">
        <v>689</v>
      </c>
      <c r="L281" t="s">
        <v>201</v>
      </c>
      <c r="M281" t="s">
        <v>690</v>
      </c>
      <c r="N281" t="s">
        <v>2270</v>
      </c>
      <c r="O281" t="s">
        <v>2587</v>
      </c>
      <c r="P281" t="s">
        <v>2588</v>
      </c>
      <c r="Q281" t="s">
        <v>500</v>
      </c>
      <c r="R281" t="s">
        <v>207</v>
      </c>
      <c r="U281" t="s">
        <v>249</v>
      </c>
      <c r="Y281" t="s">
        <v>250</v>
      </c>
      <c r="Z281">
        <v>0</v>
      </c>
      <c r="AA281">
        <v>1</v>
      </c>
      <c r="AB281">
        <v>0</v>
      </c>
      <c r="AC281">
        <v>420</v>
      </c>
      <c r="AD281">
        <v>228</v>
      </c>
      <c r="AE281">
        <v>228</v>
      </c>
      <c r="AF281" t="s">
        <v>210</v>
      </c>
      <c r="AG281" t="s">
        <v>729</v>
      </c>
      <c r="AH281">
        <v>0</v>
      </c>
      <c r="AI281">
        <v>0</v>
      </c>
      <c r="AJ281">
        <v>0</v>
      </c>
      <c r="AK281">
        <v>0</v>
      </c>
      <c r="AL281">
        <v>0</v>
      </c>
      <c r="AM281">
        <v>1</v>
      </c>
      <c r="AN281">
        <v>0</v>
      </c>
      <c r="AO281">
        <v>1</v>
      </c>
      <c r="AP281">
        <v>0</v>
      </c>
      <c r="AR281" t="s">
        <v>302</v>
      </c>
      <c r="AS281">
        <v>11</v>
      </c>
      <c r="AT281">
        <v>7</v>
      </c>
      <c r="AU281" t="s">
        <v>253</v>
      </c>
      <c r="AV281" t="s">
        <v>326</v>
      </c>
      <c r="AW281">
        <v>1</v>
      </c>
      <c r="AX281">
        <v>0</v>
      </c>
      <c r="AY281">
        <v>1</v>
      </c>
      <c r="AZ281">
        <v>0</v>
      </c>
      <c r="BA281">
        <v>0</v>
      </c>
      <c r="BC281" t="s">
        <v>214</v>
      </c>
      <c r="BD281" t="s">
        <v>215</v>
      </c>
      <c r="BE281">
        <v>1</v>
      </c>
      <c r="BF281">
        <v>0</v>
      </c>
      <c r="BG281">
        <v>0</v>
      </c>
      <c r="BH281">
        <v>0</v>
      </c>
      <c r="BI281">
        <v>0</v>
      </c>
      <c r="BJ281">
        <v>0</v>
      </c>
      <c r="BK281" t="s">
        <v>285</v>
      </c>
      <c r="BL281" t="s">
        <v>217</v>
      </c>
      <c r="BM281" t="s">
        <v>218</v>
      </c>
      <c r="BN281" t="s">
        <v>219</v>
      </c>
      <c r="BO281" t="s">
        <v>220</v>
      </c>
      <c r="BP281" t="s">
        <v>221</v>
      </c>
      <c r="BQ281" t="s">
        <v>222</v>
      </c>
      <c r="BS281" t="s">
        <v>258</v>
      </c>
      <c r="BT281" t="s">
        <v>490</v>
      </c>
      <c r="BU281" t="s">
        <v>224</v>
      </c>
      <c r="BV281" t="s">
        <v>225</v>
      </c>
      <c r="BW281" t="s">
        <v>222</v>
      </c>
      <c r="CF281" t="s">
        <v>389</v>
      </c>
      <c r="CG281">
        <v>1</v>
      </c>
      <c r="CH281">
        <v>1</v>
      </c>
      <c r="CI281">
        <v>0</v>
      </c>
      <c r="CJ281">
        <v>1</v>
      </c>
      <c r="CK281">
        <v>0</v>
      </c>
      <c r="CL281" t="s">
        <v>345</v>
      </c>
      <c r="CM281" t="s">
        <v>346</v>
      </c>
      <c r="CN281" t="s">
        <v>229</v>
      </c>
      <c r="CO281" t="s">
        <v>230</v>
      </c>
      <c r="CP281" t="s">
        <v>231</v>
      </c>
      <c r="CQ281">
        <v>3</v>
      </c>
      <c r="CR281" t="s">
        <v>222</v>
      </c>
      <c r="CV281" t="s">
        <v>232</v>
      </c>
      <c r="CW281" t="s">
        <v>367</v>
      </c>
      <c r="CX281" t="s">
        <v>234</v>
      </c>
      <c r="GC281" t="s">
        <v>2589</v>
      </c>
      <c r="GD281" t="s">
        <v>2590</v>
      </c>
      <c r="GE281" t="s">
        <v>299</v>
      </c>
      <c r="GF281" t="s">
        <v>536</v>
      </c>
      <c r="GM281">
        <v>704115258</v>
      </c>
      <c r="GN281" t="s">
        <v>2591</v>
      </c>
      <c r="GO281" s="1">
        <v>45917.436550925922</v>
      </c>
      <c r="GR281" t="s">
        <v>240</v>
      </c>
      <c r="GT281" t="s">
        <v>1943</v>
      </c>
      <c r="GV281" t="s">
        <v>2592</v>
      </c>
      <c r="GW281">
        <v>280</v>
      </c>
    </row>
    <row r="282" spans="1:205" x14ac:dyDescent="0.3">
      <c r="A282" s="1">
        <v>45917.66570503472</v>
      </c>
      <c r="B282" s="1">
        <v>45917.677604699071</v>
      </c>
      <c r="C282" t="s">
        <v>2593</v>
      </c>
      <c r="D282">
        <v>22.794606999999999</v>
      </c>
      <c r="E282">
        <v>75.853690999999998</v>
      </c>
      <c r="F282">
        <v>507.10000610351563</v>
      </c>
      <c r="G282">
        <v>20.8120002746582</v>
      </c>
      <c r="H282" s="1">
        <v>45917</v>
      </c>
      <c r="I282" t="s">
        <v>689</v>
      </c>
      <c r="L282" t="s">
        <v>201</v>
      </c>
      <c r="M282" t="s">
        <v>690</v>
      </c>
      <c r="N282" t="s">
        <v>2270</v>
      </c>
      <c r="O282" t="s">
        <v>2271</v>
      </c>
      <c r="P282" t="s">
        <v>2594</v>
      </c>
      <c r="Q282" t="s">
        <v>206</v>
      </c>
      <c r="R282" t="s">
        <v>207</v>
      </c>
      <c r="U282" t="s">
        <v>249</v>
      </c>
      <c r="Y282" t="s">
        <v>209</v>
      </c>
      <c r="Z282">
        <v>0</v>
      </c>
      <c r="AA282">
        <v>0</v>
      </c>
      <c r="AB282">
        <v>1</v>
      </c>
      <c r="AC282">
        <v>48</v>
      </c>
      <c r="AD282">
        <v>48</v>
      </c>
      <c r="AE282">
        <v>48</v>
      </c>
      <c r="AF282" t="s">
        <v>210</v>
      </c>
      <c r="AG282" t="s">
        <v>607</v>
      </c>
      <c r="AH282">
        <v>0</v>
      </c>
      <c r="AI282">
        <v>0</v>
      </c>
      <c r="AJ282">
        <v>0</v>
      </c>
      <c r="AK282">
        <v>0</v>
      </c>
      <c r="AL282">
        <v>0</v>
      </c>
      <c r="AM282">
        <v>0</v>
      </c>
      <c r="AN282">
        <v>1</v>
      </c>
      <c r="AO282">
        <v>0</v>
      </c>
      <c r="AP282">
        <v>1</v>
      </c>
      <c r="AR282" t="s">
        <v>211</v>
      </c>
      <c r="AS282">
        <v>18</v>
      </c>
      <c r="AT282">
        <v>8</v>
      </c>
      <c r="AU282" t="s">
        <v>253</v>
      </c>
      <c r="AV282" t="s">
        <v>307</v>
      </c>
      <c r="AW282">
        <v>0</v>
      </c>
      <c r="AX282">
        <v>1</v>
      </c>
      <c r="AY282">
        <v>0</v>
      </c>
      <c r="AZ282">
        <v>0</v>
      </c>
      <c r="BA282">
        <v>0</v>
      </c>
      <c r="BC282" t="s">
        <v>214</v>
      </c>
      <c r="BD282" t="s">
        <v>379</v>
      </c>
      <c r="BE282">
        <v>1</v>
      </c>
      <c r="BF282">
        <v>0</v>
      </c>
      <c r="BG282">
        <v>0</v>
      </c>
      <c r="BH282">
        <v>0</v>
      </c>
      <c r="BI282">
        <v>1</v>
      </c>
      <c r="BJ282">
        <v>0</v>
      </c>
      <c r="BK282" t="s">
        <v>216</v>
      </c>
      <c r="BL282" t="s">
        <v>408</v>
      </c>
      <c r="BM282" t="s">
        <v>286</v>
      </c>
      <c r="BN282" t="s">
        <v>219</v>
      </c>
      <c r="BO282" t="s">
        <v>288</v>
      </c>
      <c r="BP282" t="s">
        <v>221</v>
      </c>
      <c r="BQ282" t="s">
        <v>222</v>
      </c>
      <c r="BS282" t="s">
        <v>258</v>
      </c>
      <c r="BT282" t="s">
        <v>259</v>
      </c>
      <c r="BU282" t="s">
        <v>224</v>
      </c>
      <c r="BV282" t="s">
        <v>225</v>
      </c>
      <c r="BW282" t="s">
        <v>222</v>
      </c>
      <c r="CF282" t="s">
        <v>479</v>
      </c>
      <c r="CG282">
        <v>0</v>
      </c>
      <c r="CH282">
        <v>0</v>
      </c>
      <c r="CI282">
        <v>0</v>
      </c>
      <c r="CJ282">
        <v>1</v>
      </c>
      <c r="CK282">
        <v>0</v>
      </c>
      <c r="CL282" t="s">
        <v>345</v>
      </c>
      <c r="CM282" t="s">
        <v>346</v>
      </c>
      <c r="CN282" t="s">
        <v>265</v>
      </c>
      <c r="CO282" t="s">
        <v>230</v>
      </c>
      <c r="CP282" t="s">
        <v>381</v>
      </c>
      <c r="CQ282">
        <v>4</v>
      </c>
      <c r="CR282" t="s">
        <v>222</v>
      </c>
      <c r="CV282" t="s">
        <v>398</v>
      </c>
      <c r="CW282" t="s">
        <v>367</v>
      </c>
      <c r="CX282" t="s">
        <v>368</v>
      </c>
      <c r="GC282" t="s">
        <v>2595</v>
      </c>
      <c r="GD282" t="s">
        <v>2596</v>
      </c>
      <c r="GE282" t="s">
        <v>299</v>
      </c>
      <c r="GF282" t="s">
        <v>536</v>
      </c>
      <c r="GM282">
        <v>704125244</v>
      </c>
      <c r="GN282" t="s">
        <v>2597</v>
      </c>
      <c r="GO282" s="1">
        <v>45917.448449074072</v>
      </c>
      <c r="GR282" t="s">
        <v>240</v>
      </c>
      <c r="GT282" t="s">
        <v>1943</v>
      </c>
      <c r="GV282" t="s">
        <v>2598</v>
      </c>
      <c r="GW282">
        <v>281</v>
      </c>
    </row>
    <row r="283" spans="1:205" x14ac:dyDescent="0.3">
      <c r="A283" s="1">
        <v>45916.936775057868</v>
      </c>
      <c r="B283" s="1">
        <v>45917.712879699073</v>
      </c>
      <c r="H283" s="1">
        <v>45916</v>
      </c>
      <c r="I283" t="s">
        <v>662</v>
      </c>
      <c r="L283" t="s">
        <v>201</v>
      </c>
      <c r="M283" t="s">
        <v>2464</v>
      </c>
      <c r="N283" t="s">
        <v>2465</v>
      </c>
      <c r="O283" t="s">
        <v>2599</v>
      </c>
      <c r="P283" t="s">
        <v>2600</v>
      </c>
      <c r="Q283" t="s">
        <v>206</v>
      </c>
      <c r="R283" t="s">
        <v>207</v>
      </c>
      <c r="U283" t="s">
        <v>249</v>
      </c>
      <c r="Y283" t="s">
        <v>716</v>
      </c>
      <c r="Z283">
        <v>0</v>
      </c>
      <c r="AA283">
        <v>1</v>
      </c>
      <c r="AB283">
        <v>1</v>
      </c>
      <c r="AC283">
        <v>200</v>
      </c>
      <c r="AD283">
        <v>200</v>
      </c>
      <c r="AE283">
        <v>200</v>
      </c>
      <c r="AF283" t="s">
        <v>210</v>
      </c>
      <c r="AG283" t="s">
        <v>211</v>
      </c>
      <c r="AH283">
        <v>0</v>
      </c>
      <c r="AI283">
        <v>0</v>
      </c>
      <c r="AJ283">
        <v>0</v>
      </c>
      <c r="AK283">
        <v>0</v>
      </c>
      <c r="AL283">
        <v>0</v>
      </c>
      <c r="AM283">
        <v>0</v>
      </c>
      <c r="AN283">
        <v>1</v>
      </c>
      <c r="AO283">
        <v>0</v>
      </c>
      <c r="AP283">
        <v>0</v>
      </c>
      <c r="AR283" t="s">
        <v>211</v>
      </c>
      <c r="AS283">
        <v>38</v>
      </c>
      <c r="AT283">
        <v>20</v>
      </c>
      <c r="AU283" t="s">
        <v>306</v>
      </c>
      <c r="AV283" t="s">
        <v>213</v>
      </c>
      <c r="AW283">
        <v>1</v>
      </c>
      <c r="AX283">
        <v>0</v>
      </c>
      <c r="AY283">
        <v>0</v>
      </c>
      <c r="AZ283">
        <v>0</v>
      </c>
      <c r="BA283">
        <v>0</v>
      </c>
      <c r="BC283" t="s">
        <v>214</v>
      </c>
      <c r="BD283" t="s">
        <v>327</v>
      </c>
      <c r="BE283">
        <v>0</v>
      </c>
      <c r="BF283">
        <v>0</v>
      </c>
      <c r="BG283">
        <v>0</v>
      </c>
      <c r="BH283">
        <v>0</v>
      </c>
      <c r="BI283">
        <v>0</v>
      </c>
      <c r="BJ283">
        <v>1</v>
      </c>
      <c r="BK283" t="s">
        <v>285</v>
      </c>
      <c r="BL283" t="s">
        <v>217</v>
      </c>
      <c r="BM283" t="s">
        <v>218</v>
      </c>
      <c r="BN283" t="s">
        <v>287</v>
      </c>
      <c r="BO283" t="s">
        <v>220</v>
      </c>
      <c r="BP283" t="s">
        <v>221</v>
      </c>
      <c r="BQ283" t="s">
        <v>222</v>
      </c>
      <c r="BS283" t="s">
        <v>222</v>
      </c>
      <c r="BT283" t="s">
        <v>223</v>
      </c>
      <c r="BU283" t="s">
        <v>224</v>
      </c>
      <c r="BV283" t="s">
        <v>225</v>
      </c>
      <c r="BW283" t="s">
        <v>222</v>
      </c>
      <c r="CF283" t="s">
        <v>355</v>
      </c>
      <c r="CG283">
        <v>0</v>
      </c>
      <c r="CH283">
        <v>0</v>
      </c>
      <c r="CI283">
        <v>0</v>
      </c>
      <c r="CJ283">
        <v>0</v>
      </c>
      <c r="CK283">
        <v>1</v>
      </c>
      <c r="CL283" t="s">
        <v>227</v>
      </c>
      <c r="CM283" t="s">
        <v>228</v>
      </c>
      <c r="CN283" t="s">
        <v>229</v>
      </c>
      <c r="CO283" t="s">
        <v>230</v>
      </c>
      <c r="CP283" t="s">
        <v>231</v>
      </c>
      <c r="CQ283">
        <v>2</v>
      </c>
      <c r="CR283" t="s">
        <v>222</v>
      </c>
      <c r="CV283" t="s">
        <v>398</v>
      </c>
      <c r="CW283" t="s">
        <v>329</v>
      </c>
      <c r="CX283" t="s">
        <v>330</v>
      </c>
      <c r="GC283" t="s">
        <v>963</v>
      </c>
      <c r="GD283" t="s">
        <v>2601</v>
      </c>
      <c r="GE283" t="s">
        <v>252</v>
      </c>
      <c r="GF283" t="s">
        <v>252</v>
      </c>
      <c r="GM283">
        <v>704146494</v>
      </c>
      <c r="GN283" t="s">
        <v>2602</v>
      </c>
      <c r="GO283" s="1">
        <v>45917.483738425923</v>
      </c>
      <c r="GR283" t="s">
        <v>240</v>
      </c>
      <c r="GT283" t="s">
        <v>1943</v>
      </c>
      <c r="GV283" t="s">
        <v>2603</v>
      </c>
      <c r="GW283">
        <v>282</v>
      </c>
    </row>
    <row r="284" spans="1:205" x14ac:dyDescent="0.3">
      <c r="A284" s="1">
        <v>45916.655166944453</v>
      </c>
      <c r="B284" s="1">
        <v>45917.712905300927</v>
      </c>
      <c r="H284" s="1">
        <v>45916</v>
      </c>
      <c r="I284" t="s">
        <v>414</v>
      </c>
      <c r="L284" t="s">
        <v>299</v>
      </c>
      <c r="M284" t="s">
        <v>645</v>
      </c>
      <c r="N284" t="s">
        <v>645</v>
      </c>
      <c r="O284" t="s">
        <v>2604</v>
      </c>
      <c r="S284" t="s">
        <v>282</v>
      </c>
      <c r="U284" t="s">
        <v>208</v>
      </c>
      <c r="V284" t="s">
        <v>2605</v>
      </c>
      <c r="W284" t="s">
        <v>2606</v>
      </c>
      <c r="X284" t="s">
        <v>295</v>
      </c>
      <c r="Y284" t="s">
        <v>281</v>
      </c>
      <c r="Z284">
        <v>1</v>
      </c>
      <c r="AA284">
        <v>0</v>
      </c>
      <c r="AB284">
        <v>0</v>
      </c>
      <c r="AC284">
        <v>36</v>
      </c>
      <c r="AD284">
        <v>36</v>
      </c>
      <c r="AE284">
        <v>2</v>
      </c>
      <c r="AF284" t="s">
        <v>210</v>
      </c>
      <c r="AG284" t="s">
        <v>501</v>
      </c>
      <c r="AH284">
        <v>0</v>
      </c>
      <c r="AI284">
        <v>1</v>
      </c>
      <c r="AJ284">
        <v>0</v>
      </c>
      <c r="AK284">
        <v>0</v>
      </c>
      <c r="AL284">
        <v>0</v>
      </c>
      <c r="AM284">
        <v>0</v>
      </c>
      <c r="AN284">
        <v>0</v>
      </c>
      <c r="AO284">
        <v>0</v>
      </c>
      <c r="AP284">
        <v>0</v>
      </c>
      <c r="AR284" t="s">
        <v>501</v>
      </c>
      <c r="AS284">
        <v>40</v>
      </c>
      <c r="AT284">
        <v>21</v>
      </c>
      <c r="AU284" t="s">
        <v>306</v>
      </c>
      <c r="AV284" t="s">
        <v>213</v>
      </c>
      <c r="AW284">
        <v>1</v>
      </c>
      <c r="AX284">
        <v>0</v>
      </c>
      <c r="AY284">
        <v>0</v>
      </c>
      <c r="AZ284">
        <v>0</v>
      </c>
      <c r="BA284">
        <v>0</v>
      </c>
      <c r="BC284" t="s">
        <v>214</v>
      </c>
      <c r="BD284" t="s">
        <v>327</v>
      </c>
      <c r="BE284">
        <v>0</v>
      </c>
      <c r="BF284">
        <v>0</v>
      </c>
      <c r="BG284">
        <v>0</v>
      </c>
      <c r="BH284">
        <v>0</v>
      </c>
      <c r="BI284">
        <v>0</v>
      </c>
      <c r="BJ284">
        <v>1</v>
      </c>
      <c r="BK284" t="s">
        <v>216</v>
      </c>
      <c r="BL284" t="s">
        <v>217</v>
      </c>
      <c r="BM284" t="s">
        <v>218</v>
      </c>
      <c r="BN284" t="s">
        <v>219</v>
      </c>
      <c r="BO284" t="s">
        <v>220</v>
      </c>
      <c r="BP284" t="s">
        <v>221</v>
      </c>
      <c r="BQ284" t="s">
        <v>222</v>
      </c>
      <c r="BS284" t="s">
        <v>258</v>
      </c>
      <c r="BT284" t="s">
        <v>223</v>
      </c>
      <c r="BU284" t="s">
        <v>224</v>
      </c>
      <c r="BV284" t="s">
        <v>225</v>
      </c>
      <c r="BW284" t="s">
        <v>222</v>
      </c>
      <c r="CF284" t="s">
        <v>355</v>
      </c>
      <c r="CG284">
        <v>0</v>
      </c>
      <c r="CH284">
        <v>0</v>
      </c>
      <c r="CI284">
        <v>0</v>
      </c>
      <c r="CJ284">
        <v>0</v>
      </c>
      <c r="CK284">
        <v>1</v>
      </c>
      <c r="CL284" t="s">
        <v>345</v>
      </c>
      <c r="CM284" t="s">
        <v>264</v>
      </c>
      <c r="CN284" t="s">
        <v>265</v>
      </c>
      <c r="CO284" t="s">
        <v>230</v>
      </c>
      <c r="CP284" t="s">
        <v>266</v>
      </c>
      <c r="CQ284">
        <v>21</v>
      </c>
      <c r="CR284" t="s">
        <v>222</v>
      </c>
      <c r="CV284" t="s">
        <v>267</v>
      </c>
      <c r="CW284" t="s">
        <v>268</v>
      </c>
      <c r="CX284" t="s">
        <v>234</v>
      </c>
      <c r="GC284" t="s">
        <v>2607</v>
      </c>
      <c r="GD284" t="s">
        <v>2608</v>
      </c>
      <c r="GE284" t="s">
        <v>295</v>
      </c>
      <c r="GM284">
        <v>704146502</v>
      </c>
      <c r="GN284" t="s">
        <v>2609</v>
      </c>
      <c r="GO284" s="1">
        <v>45917.483749999999</v>
      </c>
      <c r="GR284" t="s">
        <v>240</v>
      </c>
      <c r="GT284" t="s">
        <v>1943</v>
      </c>
      <c r="GV284" t="s">
        <v>2610</v>
      </c>
      <c r="GW284">
        <v>283</v>
      </c>
    </row>
    <row r="285" spans="1:205" x14ac:dyDescent="0.3">
      <c r="A285" s="1">
        <v>45917.712880983803</v>
      </c>
      <c r="B285" s="1">
        <v>45930.450125856492</v>
      </c>
      <c r="H285" s="1">
        <v>45917</v>
      </c>
      <c r="I285" t="s">
        <v>662</v>
      </c>
      <c r="L285" t="s">
        <v>299</v>
      </c>
      <c r="M285" t="s">
        <v>2464</v>
      </c>
      <c r="N285" t="s">
        <v>2465</v>
      </c>
      <c r="O285" t="s">
        <v>2599</v>
      </c>
      <c r="S285" t="s">
        <v>282</v>
      </c>
      <c r="U285" t="s">
        <v>249</v>
      </c>
      <c r="V285" t="s">
        <v>2611</v>
      </c>
      <c r="W285" t="s">
        <v>2612</v>
      </c>
      <c r="X285" t="s">
        <v>295</v>
      </c>
      <c r="Y285" t="s">
        <v>281</v>
      </c>
      <c r="Z285">
        <v>1</v>
      </c>
      <c r="AA285">
        <v>0</v>
      </c>
      <c r="AB285">
        <v>0</v>
      </c>
      <c r="AC285">
        <v>240</v>
      </c>
      <c r="AD285">
        <v>240</v>
      </c>
      <c r="AE285">
        <v>240</v>
      </c>
      <c r="AF285" t="s">
        <v>210</v>
      </c>
      <c r="AG285" t="s">
        <v>282</v>
      </c>
      <c r="AH285">
        <v>0</v>
      </c>
      <c r="AI285">
        <v>0</v>
      </c>
      <c r="AJ285">
        <v>0</v>
      </c>
      <c r="AK285">
        <v>0</v>
      </c>
      <c r="AL285">
        <v>0</v>
      </c>
      <c r="AM285">
        <v>0</v>
      </c>
      <c r="AN285">
        <v>0</v>
      </c>
      <c r="AO285">
        <v>1</v>
      </c>
      <c r="AP285">
        <v>0</v>
      </c>
      <c r="AR285" t="s">
        <v>282</v>
      </c>
      <c r="AS285">
        <v>16</v>
      </c>
      <c r="AT285">
        <v>9</v>
      </c>
      <c r="AU285" t="s">
        <v>306</v>
      </c>
      <c r="AV285" t="s">
        <v>213</v>
      </c>
      <c r="AW285">
        <v>1</v>
      </c>
      <c r="AX285">
        <v>0</v>
      </c>
      <c r="AY285">
        <v>0</v>
      </c>
      <c r="AZ285">
        <v>0</v>
      </c>
      <c r="BA285">
        <v>0</v>
      </c>
      <c r="BC285" t="s">
        <v>214</v>
      </c>
      <c r="BD285" t="s">
        <v>327</v>
      </c>
      <c r="BE285">
        <v>0</v>
      </c>
      <c r="BF285">
        <v>0</v>
      </c>
      <c r="BG285">
        <v>0</v>
      </c>
      <c r="BH285">
        <v>0</v>
      </c>
      <c r="BI285">
        <v>0</v>
      </c>
      <c r="BJ285">
        <v>1</v>
      </c>
      <c r="BK285" t="s">
        <v>285</v>
      </c>
      <c r="BL285" t="s">
        <v>217</v>
      </c>
      <c r="BM285" t="s">
        <v>218</v>
      </c>
      <c r="BN285" t="s">
        <v>287</v>
      </c>
      <c r="BO285" t="s">
        <v>220</v>
      </c>
      <c r="BP285" t="s">
        <v>221</v>
      </c>
      <c r="BQ285" t="s">
        <v>222</v>
      </c>
      <c r="BS285" t="s">
        <v>222</v>
      </c>
      <c r="BT285" t="s">
        <v>223</v>
      </c>
      <c r="BU285" t="s">
        <v>224</v>
      </c>
      <c r="BV285" t="s">
        <v>225</v>
      </c>
      <c r="BW285" t="s">
        <v>222</v>
      </c>
      <c r="CF285" t="s">
        <v>355</v>
      </c>
      <c r="CG285">
        <v>0</v>
      </c>
      <c r="CH285">
        <v>0</v>
      </c>
      <c r="CI285">
        <v>0</v>
      </c>
      <c r="CJ285">
        <v>0</v>
      </c>
      <c r="CK285">
        <v>1</v>
      </c>
      <c r="CL285" t="s">
        <v>227</v>
      </c>
      <c r="CP285" t="s">
        <v>231</v>
      </c>
      <c r="CQ285">
        <v>3</v>
      </c>
      <c r="CR285" t="s">
        <v>222</v>
      </c>
      <c r="CV285" t="s">
        <v>398</v>
      </c>
      <c r="CW285" t="s">
        <v>329</v>
      </c>
      <c r="CX285" t="s">
        <v>330</v>
      </c>
      <c r="GC285" t="s">
        <v>252</v>
      </c>
      <c r="GD285" t="s">
        <v>2613</v>
      </c>
      <c r="GE285" t="s">
        <v>252</v>
      </c>
      <c r="GM285">
        <v>704147908</v>
      </c>
      <c r="GN285" t="s">
        <v>2614</v>
      </c>
      <c r="GO285" s="1">
        <v>45917.486446759263</v>
      </c>
      <c r="GR285" t="s">
        <v>240</v>
      </c>
      <c r="GT285" t="s">
        <v>1943</v>
      </c>
      <c r="GV285" t="s">
        <v>2615</v>
      </c>
      <c r="GW285">
        <v>284</v>
      </c>
    </row>
    <row r="286" spans="1:205" x14ac:dyDescent="0.3">
      <c r="A286" s="1">
        <v>45917.534849027783</v>
      </c>
      <c r="B286" s="1">
        <v>45917.792515949077</v>
      </c>
      <c r="H286" s="1">
        <v>45917</v>
      </c>
      <c r="I286" t="s">
        <v>275</v>
      </c>
      <c r="L286" t="s">
        <v>299</v>
      </c>
      <c r="M286" t="s">
        <v>672</v>
      </c>
      <c r="N286" t="s">
        <v>672</v>
      </c>
      <c r="O286" t="s">
        <v>2546</v>
      </c>
      <c r="S286" t="s">
        <v>211</v>
      </c>
      <c r="U286" t="s">
        <v>208</v>
      </c>
      <c r="V286" t="s">
        <v>2616</v>
      </c>
      <c r="W286" t="s">
        <v>2617</v>
      </c>
      <c r="X286" t="s">
        <v>295</v>
      </c>
      <c r="Y286" t="s">
        <v>209</v>
      </c>
      <c r="Z286">
        <v>0</v>
      </c>
      <c r="AA286">
        <v>0</v>
      </c>
      <c r="AB286">
        <v>1</v>
      </c>
      <c r="AC286">
        <v>192</v>
      </c>
      <c r="AD286">
        <v>192</v>
      </c>
      <c r="AE286">
        <v>192</v>
      </c>
      <c r="AF286" t="s">
        <v>210</v>
      </c>
      <c r="AG286" t="s">
        <v>251</v>
      </c>
      <c r="AH286">
        <v>0</v>
      </c>
      <c r="AI286">
        <v>0</v>
      </c>
      <c r="AJ286">
        <v>0</v>
      </c>
      <c r="AK286">
        <v>0</v>
      </c>
      <c r="AL286">
        <v>0</v>
      </c>
      <c r="AM286">
        <v>0</v>
      </c>
      <c r="AN286">
        <v>0</v>
      </c>
      <c r="AO286">
        <v>0</v>
      </c>
      <c r="AP286">
        <v>1</v>
      </c>
      <c r="AQ286" t="s">
        <v>252</v>
      </c>
      <c r="AR286" t="s">
        <v>283</v>
      </c>
      <c r="AS286">
        <v>43</v>
      </c>
      <c r="AT286">
        <v>21</v>
      </c>
      <c r="AU286" t="s">
        <v>306</v>
      </c>
      <c r="AV286" t="s">
        <v>284</v>
      </c>
      <c r="AW286">
        <v>1</v>
      </c>
      <c r="AX286">
        <v>1</v>
      </c>
      <c r="AY286">
        <v>0</v>
      </c>
      <c r="AZ286">
        <v>0</v>
      </c>
      <c r="BA286">
        <v>0</v>
      </c>
      <c r="BC286" t="s">
        <v>214</v>
      </c>
      <c r="BD286" t="s">
        <v>327</v>
      </c>
      <c r="BE286">
        <v>0</v>
      </c>
      <c r="BF286">
        <v>0</v>
      </c>
      <c r="BG286">
        <v>0</v>
      </c>
      <c r="BH286">
        <v>0</v>
      </c>
      <c r="BI286">
        <v>0</v>
      </c>
      <c r="BJ286">
        <v>1</v>
      </c>
      <c r="BK286" t="s">
        <v>285</v>
      </c>
      <c r="BL286" t="s">
        <v>217</v>
      </c>
      <c r="BM286" t="s">
        <v>218</v>
      </c>
      <c r="BN286" t="s">
        <v>219</v>
      </c>
      <c r="BO286" t="s">
        <v>257</v>
      </c>
      <c r="BP286" t="s">
        <v>221</v>
      </c>
      <c r="BQ286" t="s">
        <v>222</v>
      </c>
      <c r="BS286" t="s">
        <v>222</v>
      </c>
      <c r="BT286" t="s">
        <v>223</v>
      </c>
      <c r="BU286" t="s">
        <v>224</v>
      </c>
      <c r="BV286" t="s">
        <v>225</v>
      </c>
      <c r="BW286" t="s">
        <v>222</v>
      </c>
      <c r="CF286" t="s">
        <v>479</v>
      </c>
      <c r="CG286">
        <v>0</v>
      </c>
      <c r="CH286">
        <v>0</v>
      </c>
      <c r="CI286">
        <v>0</v>
      </c>
      <c r="CJ286">
        <v>1</v>
      </c>
      <c r="CK286">
        <v>0</v>
      </c>
      <c r="CL286" t="s">
        <v>345</v>
      </c>
      <c r="CM286" t="s">
        <v>346</v>
      </c>
      <c r="CN286" t="s">
        <v>229</v>
      </c>
      <c r="CO286" t="s">
        <v>230</v>
      </c>
      <c r="CP286" t="s">
        <v>231</v>
      </c>
      <c r="CQ286">
        <v>21</v>
      </c>
      <c r="CR286" t="s">
        <v>222</v>
      </c>
      <c r="CV286" t="s">
        <v>267</v>
      </c>
      <c r="CW286" t="s">
        <v>233</v>
      </c>
      <c r="CX286" t="s">
        <v>234</v>
      </c>
      <c r="GC286" t="s">
        <v>2618</v>
      </c>
      <c r="GD286" t="s">
        <v>1516</v>
      </c>
      <c r="GE286" t="s">
        <v>252</v>
      </c>
      <c r="GM286">
        <v>704190927</v>
      </c>
      <c r="GN286" t="s">
        <v>2619</v>
      </c>
      <c r="GO286" s="1">
        <v>45917.563368055547</v>
      </c>
      <c r="GR286" t="s">
        <v>240</v>
      </c>
      <c r="GT286" t="s">
        <v>1943</v>
      </c>
      <c r="GV286" t="s">
        <v>2620</v>
      </c>
      <c r="GW286">
        <v>285</v>
      </c>
    </row>
    <row r="287" spans="1:205" x14ac:dyDescent="0.3">
      <c r="A287" s="1">
        <v>45916.9321571412</v>
      </c>
      <c r="B287" s="1">
        <v>45917.899784409718</v>
      </c>
      <c r="H287" s="1">
        <v>45916</v>
      </c>
      <c r="I287" t="s">
        <v>1159</v>
      </c>
      <c r="L287" t="s">
        <v>201</v>
      </c>
      <c r="M287" t="s">
        <v>1246</v>
      </c>
      <c r="N287" t="s">
        <v>2621</v>
      </c>
      <c r="O287" t="s">
        <v>2622</v>
      </c>
      <c r="P287" t="s">
        <v>2623</v>
      </c>
      <c r="Q287" t="s">
        <v>280</v>
      </c>
      <c r="R287" t="s">
        <v>207</v>
      </c>
      <c r="U287" t="s">
        <v>249</v>
      </c>
      <c r="Y287" t="s">
        <v>281</v>
      </c>
      <c r="Z287">
        <v>1</v>
      </c>
      <c r="AA287">
        <v>0</v>
      </c>
      <c r="AB287">
        <v>0</v>
      </c>
      <c r="AC287">
        <v>192</v>
      </c>
      <c r="AD287">
        <v>192</v>
      </c>
      <c r="AE287">
        <v>192</v>
      </c>
      <c r="AF287" t="s">
        <v>210</v>
      </c>
      <c r="AG287" t="s">
        <v>282</v>
      </c>
      <c r="AH287">
        <v>0</v>
      </c>
      <c r="AI287">
        <v>0</v>
      </c>
      <c r="AJ287">
        <v>0</v>
      </c>
      <c r="AK287">
        <v>0</v>
      </c>
      <c r="AL287">
        <v>0</v>
      </c>
      <c r="AM287">
        <v>0</v>
      </c>
      <c r="AN287">
        <v>0</v>
      </c>
      <c r="AO287">
        <v>1</v>
      </c>
      <c r="AP287">
        <v>0</v>
      </c>
      <c r="AR287" t="s">
        <v>282</v>
      </c>
      <c r="AS287">
        <v>70</v>
      </c>
      <c r="AT287">
        <v>26</v>
      </c>
      <c r="AU287" t="s">
        <v>407</v>
      </c>
      <c r="AV287" t="s">
        <v>797</v>
      </c>
      <c r="AW287">
        <v>1</v>
      </c>
      <c r="AX287">
        <v>1</v>
      </c>
      <c r="AY287">
        <v>1</v>
      </c>
      <c r="AZ287">
        <v>1</v>
      </c>
      <c r="BA287">
        <v>0</v>
      </c>
      <c r="BC287" t="s">
        <v>214</v>
      </c>
      <c r="BD287" t="s">
        <v>574</v>
      </c>
      <c r="BE287">
        <v>0</v>
      </c>
      <c r="BF287">
        <v>0</v>
      </c>
      <c r="BG287">
        <v>1</v>
      </c>
      <c r="BH287">
        <v>0</v>
      </c>
      <c r="BI287">
        <v>0</v>
      </c>
      <c r="BJ287">
        <v>0</v>
      </c>
      <c r="BK287" t="s">
        <v>216</v>
      </c>
      <c r="BL287" t="s">
        <v>217</v>
      </c>
      <c r="BM287" t="s">
        <v>218</v>
      </c>
      <c r="BN287" t="s">
        <v>409</v>
      </c>
      <c r="BO287" t="s">
        <v>220</v>
      </c>
      <c r="BP287" t="s">
        <v>311</v>
      </c>
      <c r="BQ287" t="s">
        <v>342</v>
      </c>
      <c r="BR287" t="s">
        <v>2624</v>
      </c>
      <c r="BS287" t="s">
        <v>258</v>
      </c>
      <c r="BT287" t="s">
        <v>223</v>
      </c>
      <c r="BU287" t="s">
        <v>224</v>
      </c>
      <c r="BV287" t="s">
        <v>225</v>
      </c>
      <c r="BW287" t="s">
        <v>222</v>
      </c>
      <c r="CF287" t="s">
        <v>262</v>
      </c>
      <c r="CG287">
        <v>1</v>
      </c>
      <c r="CH287">
        <v>1</v>
      </c>
      <c r="CI287">
        <v>1</v>
      </c>
      <c r="CJ287">
        <v>1</v>
      </c>
      <c r="CK287">
        <v>0</v>
      </c>
      <c r="CL287" t="s">
        <v>263</v>
      </c>
      <c r="CM287" t="s">
        <v>346</v>
      </c>
      <c r="CN287" t="s">
        <v>265</v>
      </c>
      <c r="CO287" t="s">
        <v>230</v>
      </c>
      <c r="CP287" t="s">
        <v>266</v>
      </c>
      <c r="CQ287">
        <v>23</v>
      </c>
      <c r="CR287" t="s">
        <v>258</v>
      </c>
      <c r="CS287" t="s">
        <v>290</v>
      </c>
      <c r="CT287" t="s">
        <v>563</v>
      </c>
      <c r="CU287" t="s">
        <v>366</v>
      </c>
      <c r="CV287" t="s">
        <v>232</v>
      </c>
      <c r="CW287" t="s">
        <v>367</v>
      </c>
      <c r="CX287" t="s">
        <v>368</v>
      </c>
      <c r="GC287" t="s">
        <v>2625</v>
      </c>
      <c r="GD287" t="s">
        <v>2626</v>
      </c>
      <c r="GE287" t="s">
        <v>295</v>
      </c>
      <c r="GM287">
        <v>704256382</v>
      </c>
      <c r="GN287" t="s">
        <v>2627</v>
      </c>
      <c r="GO287" s="1">
        <v>45917.670624999999</v>
      </c>
      <c r="GR287" t="s">
        <v>240</v>
      </c>
      <c r="GT287" t="s">
        <v>1943</v>
      </c>
      <c r="GV287" t="s">
        <v>2628</v>
      </c>
      <c r="GW287">
        <v>286</v>
      </c>
    </row>
    <row r="288" spans="1:205" x14ac:dyDescent="0.3">
      <c r="A288" s="1">
        <v>45917.899785358793</v>
      </c>
      <c r="B288" s="1">
        <v>45917.906785150473</v>
      </c>
      <c r="H288" s="1">
        <v>45917</v>
      </c>
      <c r="I288" t="s">
        <v>1159</v>
      </c>
      <c r="L288" t="s">
        <v>299</v>
      </c>
      <c r="M288" t="s">
        <v>1246</v>
      </c>
      <c r="N288" t="s">
        <v>2621</v>
      </c>
      <c r="O288" t="s">
        <v>2622</v>
      </c>
      <c r="S288" t="s">
        <v>302</v>
      </c>
      <c r="U288" t="s">
        <v>208</v>
      </c>
      <c r="V288" t="s">
        <v>2629</v>
      </c>
      <c r="W288" t="s">
        <v>2630</v>
      </c>
      <c r="X288" t="s">
        <v>295</v>
      </c>
      <c r="Y288" t="s">
        <v>250</v>
      </c>
      <c r="Z288">
        <v>0</v>
      </c>
      <c r="AA288">
        <v>1</v>
      </c>
      <c r="AB288">
        <v>0</v>
      </c>
      <c r="AC288">
        <v>132</v>
      </c>
      <c r="AD288">
        <v>132</v>
      </c>
      <c r="AE288">
        <v>132</v>
      </c>
      <c r="AF288" t="s">
        <v>210</v>
      </c>
      <c r="AG288" t="s">
        <v>302</v>
      </c>
      <c r="AH288">
        <v>0</v>
      </c>
      <c r="AI288">
        <v>0</v>
      </c>
      <c r="AJ288">
        <v>0</v>
      </c>
      <c r="AK288">
        <v>0</v>
      </c>
      <c r="AL288">
        <v>0</v>
      </c>
      <c r="AM288">
        <v>1</v>
      </c>
      <c r="AN288">
        <v>0</v>
      </c>
      <c r="AO288">
        <v>0</v>
      </c>
      <c r="AP288">
        <v>0</v>
      </c>
      <c r="AR288" t="s">
        <v>302</v>
      </c>
      <c r="AS288">
        <v>29</v>
      </c>
      <c r="AT288">
        <v>18</v>
      </c>
      <c r="AU288" t="s">
        <v>306</v>
      </c>
      <c r="AV288" t="s">
        <v>284</v>
      </c>
      <c r="AW288">
        <v>1</v>
      </c>
      <c r="AX288">
        <v>1</v>
      </c>
      <c r="AY288">
        <v>0</v>
      </c>
      <c r="AZ288">
        <v>0</v>
      </c>
      <c r="BA288">
        <v>0</v>
      </c>
      <c r="BC288" t="s">
        <v>214</v>
      </c>
      <c r="BD288" t="s">
        <v>327</v>
      </c>
      <c r="BE288">
        <v>0</v>
      </c>
      <c r="BF288">
        <v>0</v>
      </c>
      <c r="BG288">
        <v>0</v>
      </c>
      <c r="BH288">
        <v>0</v>
      </c>
      <c r="BI288">
        <v>0</v>
      </c>
      <c r="BJ288">
        <v>1</v>
      </c>
      <c r="BK288" t="s">
        <v>285</v>
      </c>
      <c r="BL288" t="s">
        <v>255</v>
      </c>
      <c r="BM288" t="s">
        <v>310</v>
      </c>
      <c r="BN288" t="s">
        <v>287</v>
      </c>
      <c r="BO288" t="s">
        <v>257</v>
      </c>
      <c r="BP288" t="s">
        <v>221</v>
      </c>
      <c r="BQ288" t="s">
        <v>342</v>
      </c>
      <c r="BR288" t="s">
        <v>2631</v>
      </c>
      <c r="BS288" t="s">
        <v>222</v>
      </c>
      <c r="BT288" t="s">
        <v>223</v>
      </c>
      <c r="BU288" t="s">
        <v>224</v>
      </c>
      <c r="BV288" t="s">
        <v>225</v>
      </c>
      <c r="BW288" t="s">
        <v>222</v>
      </c>
      <c r="CF288" t="s">
        <v>355</v>
      </c>
      <c r="CG288">
        <v>0</v>
      </c>
      <c r="CH288">
        <v>0</v>
      </c>
      <c r="CI288">
        <v>0</v>
      </c>
      <c r="CJ288">
        <v>0</v>
      </c>
      <c r="CK288">
        <v>1</v>
      </c>
      <c r="CL288" t="s">
        <v>345</v>
      </c>
      <c r="CM288" t="s">
        <v>228</v>
      </c>
      <c r="CN288" t="s">
        <v>265</v>
      </c>
      <c r="CO288" t="s">
        <v>230</v>
      </c>
      <c r="CP288" t="s">
        <v>266</v>
      </c>
      <c r="CQ288">
        <v>16</v>
      </c>
      <c r="CR288" t="s">
        <v>222</v>
      </c>
      <c r="CV288" t="s">
        <v>232</v>
      </c>
      <c r="CW288" t="s">
        <v>233</v>
      </c>
      <c r="CX288" t="s">
        <v>234</v>
      </c>
      <c r="GC288" t="s">
        <v>2632</v>
      </c>
      <c r="GD288" t="s">
        <v>2633</v>
      </c>
      <c r="GE288" t="s">
        <v>295</v>
      </c>
      <c r="GM288">
        <v>704259391</v>
      </c>
      <c r="GN288" t="s">
        <v>2634</v>
      </c>
      <c r="GO288" s="1">
        <v>45917.677708333344</v>
      </c>
      <c r="GR288" t="s">
        <v>240</v>
      </c>
      <c r="GT288" t="s">
        <v>1943</v>
      </c>
      <c r="GV288" t="s">
        <v>2635</v>
      </c>
      <c r="GW288">
        <v>287</v>
      </c>
    </row>
    <row r="289" spans="1:205" x14ac:dyDescent="0.3">
      <c r="A289" s="1">
        <v>45916.988338124997</v>
      </c>
      <c r="B289" s="1">
        <v>45917.991969409719</v>
      </c>
      <c r="C289" t="s">
        <v>2636</v>
      </c>
      <c r="D289">
        <v>23.209574</v>
      </c>
      <c r="E289">
        <v>77.420953999999995</v>
      </c>
      <c r="F289">
        <v>0</v>
      </c>
      <c r="G289">
        <v>10603.11661921059</v>
      </c>
      <c r="H289" s="1">
        <v>45916</v>
      </c>
      <c r="I289" t="s">
        <v>319</v>
      </c>
      <c r="L289" t="s">
        <v>201</v>
      </c>
      <c r="M289" t="s">
        <v>1311</v>
      </c>
      <c r="N289" t="s">
        <v>2637</v>
      </c>
      <c r="O289" t="s">
        <v>2638</v>
      </c>
      <c r="P289" t="s">
        <v>2639</v>
      </c>
      <c r="Q289" t="s">
        <v>280</v>
      </c>
      <c r="R289" t="s">
        <v>207</v>
      </c>
      <c r="U289" t="s">
        <v>249</v>
      </c>
      <c r="Y289" t="s">
        <v>209</v>
      </c>
      <c r="Z289">
        <v>0</v>
      </c>
      <c r="AA289">
        <v>0</v>
      </c>
      <c r="AB289">
        <v>1</v>
      </c>
      <c r="AC289">
        <v>150</v>
      </c>
      <c r="AD289">
        <v>150</v>
      </c>
      <c r="AE289">
        <v>150</v>
      </c>
      <c r="AF289" t="s">
        <v>210</v>
      </c>
      <c r="AG289" t="s">
        <v>282</v>
      </c>
      <c r="AH289">
        <v>0</v>
      </c>
      <c r="AI289">
        <v>0</v>
      </c>
      <c r="AJ289">
        <v>0</v>
      </c>
      <c r="AK289">
        <v>0</v>
      </c>
      <c r="AL289">
        <v>0</v>
      </c>
      <c r="AM289">
        <v>0</v>
      </c>
      <c r="AN289">
        <v>0</v>
      </c>
      <c r="AO289">
        <v>1</v>
      </c>
      <c r="AP289">
        <v>0</v>
      </c>
      <c r="AR289" t="s">
        <v>282</v>
      </c>
      <c r="AS289">
        <v>3</v>
      </c>
      <c r="AT289">
        <v>3</v>
      </c>
      <c r="AU289" t="s">
        <v>306</v>
      </c>
      <c r="AV289" t="s">
        <v>213</v>
      </c>
      <c r="AW289">
        <v>1</v>
      </c>
      <c r="AX289">
        <v>0</v>
      </c>
      <c r="AY289">
        <v>0</v>
      </c>
      <c r="AZ289">
        <v>0</v>
      </c>
      <c r="BA289">
        <v>0</v>
      </c>
      <c r="BC289" t="s">
        <v>308</v>
      </c>
      <c r="BD289" t="s">
        <v>327</v>
      </c>
      <c r="BE289">
        <v>0</v>
      </c>
      <c r="BF289">
        <v>0</v>
      </c>
      <c r="BG289">
        <v>0</v>
      </c>
      <c r="BH289">
        <v>0</v>
      </c>
      <c r="BI289">
        <v>0</v>
      </c>
      <c r="BJ289">
        <v>1</v>
      </c>
      <c r="BK289" t="s">
        <v>285</v>
      </c>
      <c r="BL289" t="s">
        <v>217</v>
      </c>
      <c r="BM289" t="s">
        <v>218</v>
      </c>
      <c r="BN289" t="s">
        <v>287</v>
      </c>
      <c r="BO289" t="s">
        <v>220</v>
      </c>
      <c r="BP289" t="s">
        <v>221</v>
      </c>
      <c r="BQ289" t="s">
        <v>222</v>
      </c>
      <c r="BS289" t="s">
        <v>258</v>
      </c>
      <c r="BT289" t="s">
        <v>223</v>
      </c>
      <c r="BU289" t="s">
        <v>224</v>
      </c>
      <c r="BV289" t="s">
        <v>225</v>
      </c>
      <c r="BW289" t="s">
        <v>222</v>
      </c>
      <c r="CF289" t="s">
        <v>479</v>
      </c>
      <c r="CG289">
        <v>0</v>
      </c>
      <c r="CH289">
        <v>0</v>
      </c>
      <c r="CI289">
        <v>0</v>
      </c>
      <c r="CJ289">
        <v>1</v>
      </c>
      <c r="CK289">
        <v>0</v>
      </c>
      <c r="CL289" t="s">
        <v>345</v>
      </c>
      <c r="CM289" t="s">
        <v>228</v>
      </c>
      <c r="CN289" t="s">
        <v>229</v>
      </c>
      <c r="CO289" t="s">
        <v>230</v>
      </c>
      <c r="CP289" t="s">
        <v>231</v>
      </c>
      <c r="CQ289">
        <v>2</v>
      </c>
      <c r="CR289" t="s">
        <v>258</v>
      </c>
      <c r="CS289" t="s">
        <v>290</v>
      </c>
      <c r="CT289" t="s">
        <v>563</v>
      </c>
      <c r="CU289" t="s">
        <v>366</v>
      </c>
      <c r="CV289" t="s">
        <v>232</v>
      </c>
      <c r="CW289" t="s">
        <v>233</v>
      </c>
      <c r="CX289" t="s">
        <v>368</v>
      </c>
      <c r="GC289" t="s">
        <v>2640</v>
      </c>
      <c r="GD289" t="s">
        <v>2641</v>
      </c>
      <c r="GE289" t="s">
        <v>2642</v>
      </c>
      <c r="GM289">
        <v>704296702</v>
      </c>
      <c r="GN289" t="s">
        <v>2643</v>
      </c>
      <c r="GO289" s="1">
        <v>45917.762812499997</v>
      </c>
      <c r="GR289" t="s">
        <v>240</v>
      </c>
      <c r="GT289" t="s">
        <v>1943</v>
      </c>
      <c r="GV289" t="s">
        <v>2644</v>
      </c>
      <c r="GW289">
        <v>288</v>
      </c>
    </row>
    <row r="290" spans="1:205" x14ac:dyDescent="0.3">
      <c r="A290" s="1">
        <v>45918.35232391204</v>
      </c>
      <c r="B290" s="1">
        <v>45918.357007488426</v>
      </c>
      <c r="C290" t="s">
        <v>2645</v>
      </c>
      <c r="D290">
        <v>23.206631999999999</v>
      </c>
      <c r="E290">
        <v>75.789823999999996</v>
      </c>
      <c r="F290">
        <v>448.5</v>
      </c>
      <c r="G290">
        <v>15.171999931335449</v>
      </c>
      <c r="H290" s="1">
        <v>45918</v>
      </c>
      <c r="I290" t="s">
        <v>244</v>
      </c>
      <c r="L290" t="s">
        <v>201</v>
      </c>
      <c r="M290" t="s">
        <v>245</v>
      </c>
      <c r="N290" t="s">
        <v>2646</v>
      </c>
      <c r="O290" t="s">
        <v>2647</v>
      </c>
      <c r="P290" t="s">
        <v>2648</v>
      </c>
      <c r="Q290" t="s">
        <v>500</v>
      </c>
      <c r="R290" t="s">
        <v>207</v>
      </c>
      <c r="U290" t="s">
        <v>249</v>
      </c>
      <c r="Y290" t="s">
        <v>281</v>
      </c>
      <c r="Z290">
        <v>1</v>
      </c>
      <c r="AA290">
        <v>0</v>
      </c>
      <c r="AB290">
        <v>0</v>
      </c>
      <c r="AC290">
        <v>180</v>
      </c>
      <c r="AD290">
        <v>180</v>
      </c>
      <c r="AE290">
        <v>180</v>
      </c>
      <c r="AF290" t="s">
        <v>210</v>
      </c>
      <c r="AG290" t="s">
        <v>302</v>
      </c>
      <c r="AH290">
        <v>0</v>
      </c>
      <c r="AI290">
        <v>0</v>
      </c>
      <c r="AJ290">
        <v>0</v>
      </c>
      <c r="AK290">
        <v>0</v>
      </c>
      <c r="AL290">
        <v>0</v>
      </c>
      <c r="AM290">
        <v>1</v>
      </c>
      <c r="AN290">
        <v>0</v>
      </c>
      <c r="AO290">
        <v>0</v>
      </c>
      <c r="AP290">
        <v>0</v>
      </c>
      <c r="AR290" t="s">
        <v>302</v>
      </c>
      <c r="AS290">
        <v>8</v>
      </c>
      <c r="AT290">
        <v>7</v>
      </c>
      <c r="AU290" t="s">
        <v>253</v>
      </c>
      <c r="AV290" t="s">
        <v>573</v>
      </c>
      <c r="AW290">
        <v>1</v>
      </c>
      <c r="AX290">
        <v>1</v>
      </c>
      <c r="AY290">
        <v>0</v>
      </c>
      <c r="AZ290">
        <v>1</v>
      </c>
      <c r="BA290">
        <v>0</v>
      </c>
      <c r="BC290" t="s">
        <v>214</v>
      </c>
      <c r="BD290" t="s">
        <v>379</v>
      </c>
      <c r="BE290">
        <v>1</v>
      </c>
      <c r="BF290">
        <v>0</v>
      </c>
      <c r="BG290">
        <v>0</v>
      </c>
      <c r="BH290">
        <v>0</v>
      </c>
      <c r="BI290">
        <v>1</v>
      </c>
      <c r="BJ290">
        <v>0</v>
      </c>
      <c r="BK290" t="s">
        <v>216</v>
      </c>
      <c r="BL290" t="s">
        <v>255</v>
      </c>
      <c r="BM290" t="s">
        <v>218</v>
      </c>
      <c r="BN290" t="s">
        <v>219</v>
      </c>
      <c r="BO290" t="s">
        <v>288</v>
      </c>
      <c r="BP290" t="s">
        <v>221</v>
      </c>
      <c r="BQ290" t="s">
        <v>222</v>
      </c>
      <c r="BS290" t="s">
        <v>258</v>
      </c>
      <c r="BT290" t="s">
        <v>490</v>
      </c>
      <c r="BU290" t="s">
        <v>224</v>
      </c>
      <c r="BV290" t="s">
        <v>225</v>
      </c>
      <c r="BW290" t="s">
        <v>222</v>
      </c>
      <c r="CF290" t="s">
        <v>640</v>
      </c>
      <c r="CG290">
        <v>0</v>
      </c>
      <c r="CH290">
        <v>1</v>
      </c>
      <c r="CI290">
        <v>1</v>
      </c>
      <c r="CJ290">
        <v>1</v>
      </c>
      <c r="CK290">
        <v>0</v>
      </c>
      <c r="CL290" t="s">
        <v>345</v>
      </c>
      <c r="CM290" t="s">
        <v>346</v>
      </c>
      <c r="CN290" t="s">
        <v>229</v>
      </c>
      <c r="CO290" t="s">
        <v>230</v>
      </c>
      <c r="CP290" t="s">
        <v>381</v>
      </c>
      <c r="CQ290">
        <v>7</v>
      </c>
      <c r="CR290" t="s">
        <v>222</v>
      </c>
      <c r="CV290" t="s">
        <v>232</v>
      </c>
      <c r="CW290" t="s">
        <v>233</v>
      </c>
      <c r="CX290" t="s">
        <v>234</v>
      </c>
      <c r="GC290" t="s">
        <v>2649</v>
      </c>
      <c r="GD290" t="s">
        <v>2650</v>
      </c>
      <c r="GE290" t="s">
        <v>252</v>
      </c>
      <c r="GF290" t="s">
        <v>252</v>
      </c>
      <c r="GM290">
        <v>704360250</v>
      </c>
      <c r="GN290" t="s">
        <v>2651</v>
      </c>
      <c r="GO290" s="1">
        <v>45918.127858796302</v>
      </c>
      <c r="GR290" t="s">
        <v>240</v>
      </c>
      <c r="GT290" t="s">
        <v>1943</v>
      </c>
      <c r="GV290" t="s">
        <v>2652</v>
      </c>
      <c r="GW290">
        <v>289</v>
      </c>
    </row>
    <row r="291" spans="1:205" x14ac:dyDescent="0.3">
      <c r="A291" s="1">
        <v>45918.357010196763</v>
      </c>
      <c r="B291" s="1">
        <v>45918.360836215281</v>
      </c>
      <c r="C291" t="s">
        <v>2653</v>
      </c>
      <c r="D291">
        <v>23.206814999999999</v>
      </c>
      <c r="E291">
        <v>75.790076999999997</v>
      </c>
      <c r="F291">
        <v>448.5</v>
      </c>
      <c r="G291">
        <v>29.704000473022461</v>
      </c>
      <c r="H291" s="1">
        <v>45918</v>
      </c>
      <c r="I291" t="s">
        <v>244</v>
      </c>
      <c r="L291" t="s">
        <v>201</v>
      </c>
      <c r="M291" t="s">
        <v>245</v>
      </c>
      <c r="N291" t="s">
        <v>2654</v>
      </c>
      <c r="O291" t="s">
        <v>2655</v>
      </c>
      <c r="P291" t="s">
        <v>2656</v>
      </c>
      <c r="Q291" t="s">
        <v>500</v>
      </c>
      <c r="R291" t="s">
        <v>207</v>
      </c>
      <c r="U291" t="s">
        <v>249</v>
      </c>
      <c r="Y291" t="s">
        <v>281</v>
      </c>
      <c r="Z291">
        <v>1</v>
      </c>
      <c r="AA291">
        <v>0</v>
      </c>
      <c r="AB291">
        <v>0</v>
      </c>
      <c r="AC291">
        <v>192</v>
      </c>
      <c r="AD291">
        <v>192</v>
      </c>
      <c r="AE291">
        <v>192</v>
      </c>
      <c r="AF291" t="s">
        <v>210</v>
      </c>
      <c r="AG291" t="s">
        <v>302</v>
      </c>
      <c r="AH291">
        <v>0</v>
      </c>
      <c r="AI291">
        <v>0</v>
      </c>
      <c r="AJ291">
        <v>0</v>
      </c>
      <c r="AK291">
        <v>0</v>
      </c>
      <c r="AL291">
        <v>0</v>
      </c>
      <c r="AM291">
        <v>1</v>
      </c>
      <c r="AN291">
        <v>0</v>
      </c>
      <c r="AO291">
        <v>0</v>
      </c>
      <c r="AP291">
        <v>0</v>
      </c>
      <c r="AR291" t="s">
        <v>302</v>
      </c>
      <c r="AS291">
        <v>11</v>
      </c>
      <c r="AT291">
        <v>6</v>
      </c>
      <c r="AU291" t="s">
        <v>306</v>
      </c>
      <c r="AV291" t="s">
        <v>284</v>
      </c>
      <c r="AW291">
        <v>1</v>
      </c>
      <c r="AX291">
        <v>1</v>
      </c>
      <c r="AY291">
        <v>0</v>
      </c>
      <c r="AZ291">
        <v>0</v>
      </c>
      <c r="BA291">
        <v>0</v>
      </c>
      <c r="BC291" t="s">
        <v>341</v>
      </c>
      <c r="BD291" t="s">
        <v>327</v>
      </c>
      <c r="BE291">
        <v>0</v>
      </c>
      <c r="BF291">
        <v>0</v>
      </c>
      <c r="BG291">
        <v>0</v>
      </c>
      <c r="BH291">
        <v>0</v>
      </c>
      <c r="BI291">
        <v>0</v>
      </c>
      <c r="BJ291">
        <v>1</v>
      </c>
      <c r="BK291" t="s">
        <v>285</v>
      </c>
      <c r="BL291" t="s">
        <v>408</v>
      </c>
      <c r="BM291" t="s">
        <v>218</v>
      </c>
      <c r="BN291" t="s">
        <v>219</v>
      </c>
      <c r="BO291" t="s">
        <v>220</v>
      </c>
      <c r="BP291" t="s">
        <v>221</v>
      </c>
      <c r="BQ291" t="s">
        <v>222</v>
      </c>
      <c r="BS291" t="s">
        <v>222</v>
      </c>
      <c r="BT291" t="s">
        <v>312</v>
      </c>
      <c r="BU291" t="s">
        <v>224</v>
      </c>
      <c r="BV291" t="s">
        <v>225</v>
      </c>
      <c r="BW291" t="s">
        <v>222</v>
      </c>
      <c r="CF291" t="s">
        <v>289</v>
      </c>
      <c r="CG291">
        <v>0</v>
      </c>
      <c r="CH291">
        <v>0</v>
      </c>
      <c r="CI291">
        <v>1</v>
      </c>
      <c r="CJ291">
        <v>1</v>
      </c>
      <c r="CK291">
        <v>0</v>
      </c>
      <c r="CL291" t="s">
        <v>345</v>
      </c>
      <c r="CM291" t="s">
        <v>346</v>
      </c>
      <c r="CN291" t="s">
        <v>229</v>
      </c>
      <c r="CO291" t="s">
        <v>230</v>
      </c>
      <c r="CP291" t="s">
        <v>381</v>
      </c>
      <c r="CQ291">
        <v>3</v>
      </c>
      <c r="CR291" t="s">
        <v>222</v>
      </c>
      <c r="CV291" t="s">
        <v>232</v>
      </c>
      <c r="CW291" t="s">
        <v>367</v>
      </c>
      <c r="CX291" t="s">
        <v>368</v>
      </c>
      <c r="GC291" t="s">
        <v>2657</v>
      </c>
      <c r="GD291" t="s">
        <v>2658</v>
      </c>
      <c r="GE291" t="s">
        <v>252</v>
      </c>
      <c r="GF291" t="s">
        <v>252</v>
      </c>
      <c r="GM291">
        <v>704361008</v>
      </c>
      <c r="GN291" t="s">
        <v>2659</v>
      </c>
      <c r="GO291" s="1">
        <v>45918.131678240738</v>
      </c>
      <c r="GR291" t="s">
        <v>240</v>
      </c>
      <c r="GT291" t="s">
        <v>1943</v>
      </c>
      <c r="GV291" t="s">
        <v>2660</v>
      </c>
      <c r="GW291">
        <v>290</v>
      </c>
    </row>
    <row r="292" spans="1:205" x14ac:dyDescent="0.3">
      <c r="A292" s="1">
        <v>45918.588336064808</v>
      </c>
      <c r="B292" s="1">
        <v>45918.595069444447</v>
      </c>
      <c r="H292" s="1">
        <v>45918</v>
      </c>
      <c r="I292" t="s">
        <v>1372</v>
      </c>
      <c r="L292" t="s">
        <v>299</v>
      </c>
      <c r="M292" t="s">
        <v>1098</v>
      </c>
      <c r="N292" t="s">
        <v>2661</v>
      </c>
      <c r="O292" t="s">
        <v>2662</v>
      </c>
      <c r="S292" t="s">
        <v>211</v>
      </c>
      <c r="U292" t="s">
        <v>208</v>
      </c>
      <c r="V292" t="s">
        <v>2663</v>
      </c>
      <c r="W292" t="s">
        <v>2664</v>
      </c>
      <c r="X292" t="s">
        <v>295</v>
      </c>
      <c r="Y292" t="s">
        <v>250</v>
      </c>
      <c r="Z292">
        <v>0</v>
      </c>
      <c r="AA292">
        <v>1</v>
      </c>
      <c r="AB292">
        <v>0</v>
      </c>
      <c r="AC292">
        <v>228</v>
      </c>
      <c r="AD292">
        <v>84</v>
      </c>
      <c r="AE292">
        <v>84</v>
      </c>
      <c r="AF292" t="s">
        <v>210</v>
      </c>
      <c r="AG292" t="s">
        <v>211</v>
      </c>
      <c r="AH292">
        <v>0</v>
      </c>
      <c r="AI292">
        <v>0</v>
      </c>
      <c r="AJ292">
        <v>0</v>
      </c>
      <c r="AK292">
        <v>0</v>
      </c>
      <c r="AL292">
        <v>0</v>
      </c>
      <c r="AM292">
        <v>0</v>
      </c>
      <c r="AN292">
        <v>1</v>
      </c>
      <c r="AO292">
        <v>0</v>
      </c>
      <c r="AP292">
        <v>0</v>
      </c>
      <c r="AR292" t="s">
        <v>211</v>
      </c>
      <c r="AS292">
        <v>76</v>
      </c>
      <c r="AT292">
        <v>51</v>
      </c>
      <c r="AU292" t="s">
        <v>306</v>
      </c>
      <c r="AV292" t="s">
        <v>532</v>
      </c>
      <c r="AW292">
        <v>1</v>
      </c>
      <c r="AX292">
        <v>1</v>
      </c>
      <c r="AY292">
        <v>1</v>
      </c>
      <c r="AZ292">
        <v>0</v>
      </c>
      <c r="BA292">
        <v>0</v>
      </c>
      <c r="BC292" t="s">
        <v>308</v>
      </c>
      <c r="BD292" t="s">
        <v>574</v>
      </c>
      <c r="BE292">
        <v>0</v>
      </c>
      <c r="BF292">
        <v>0</v>
      </c>
      <c r="BG292">
        <v>1</v>
      </c>
      <c r="BH292">
        <v>0</v>
      </c>
      <c r="BI292">
        <v>0</v>
      </c>
      <c r="BJ292">
        <v>0</v>
      </c>
      <c r="BK292" t="s">
        <v>285</v>
      </c>
      <c r="BL292" t="s">
        <v>408</v>
      </c>
      <c r="BM292" t="s">
        <v>310</v>
      </c>
      <c r="BN292" t="s">
        <v>256</v>
      </c>
      <c r="BO292" t="s">
        <v>220</v>
      </c>
      <c r="BP292" t="s">
        <v>504</v>
      </c>
      <c r="BQ292" t="s">
        <v>222</v>
      </c>
      <c r="BS292" t="s">
        <v>222</v>
      </c>
      <c r="BT292" t="s">
        <v>223</v>
      </c>
      <c r="BU292" t="s">
        <v>224</v>
      </c>
      <c r="BV292" t="s">
        <v>225</v>
      </c>
      <c r="BW292" t="s">
        <v>222</v>
      </c>
      <c r="CF292" t="s">
        <v>562</v>
      </c>
      <c r="CG292">
        <v>1</v>
      </c>
      <c r="CH292">
        <v>0</v>
      </c>
      <c r="CI292">
        <v>1</v>
      </c>
      <c r="CJ292">
        <v>1</v>
      </c>
      <c r="CK292">
        <v>0</v>
      </c>
      <c r="CL292" t="s">
        <v>227</v>
      </c>
      <c r="CM292" t="s">
        <v>228</v>
      </c>
      <c r="CN292" t="s">
        <v>229</v>
      </c>
      <c r="CO292" t="s">
        <v>230</v>
      </c>
      <c r="CP292" t="s">
        <v>231</v>
      </c>
      <c r="CQ292">
        <v>49</v>
      </c>
      <c r="CR292" t="s">
        <v>222</v>
      </c>
      <c r="CV292" t="s">
        <v>232</v>
      </c>
      <c r="CW292" t="s">
        <v>329</v>
      </c>
      <c r="CX292" t="s">
        <v>234</v>
      </c>
      <c r="GC292" t="s">
        <v>2665</v>
      </c>
      <c r="GD292" t="s">
        <v>2666</v>
      </c>
      <c r="GE292" t="s">
        <v>2667</v>
      </c>
      <c r="GF292" t="s">
        <v>2668</v>
      </c>
      <c r="GM292">
        <v>704446140</v>
      </c>
      <c r="GN292" t="s">
        <v>2669</v>
      </c>
      <c r="GO292" s="1">
        <v>45918.365914351853</v>
      </c>
      <c r="GR292" t="s">
        <v>240</v>
      </c>
      <c r="GT292" t="s">
        <v>1943</v>
      </c>
      <c r="GV292" t="s">
        <v>2670</v>
      </c>
      <c r="GW292">
        <v>291</v>
      </c>
    </row>
    <row r="293" spans="1:205" x14ac:dyDescent="0.3">
      <c r="A293" s="1">
        <v>45918.595069803239</v>
      </c>
      <c r="B293" s="1">
        <v>45918.602626956017</v>
      </c>
      <c r="H293" s="1">
        <v>45918</v>
      </c>
      <c r="I293" t="s">
        <v>1372</v>
      </c>
      <c r="L293" t="s">
        <v>201</v>
      </c>
      <c r="M293" t="s">
        <v>1098</v>
      </c>
      <c r="N293" t="s">
        <v>1099</v>
      </c>
      <c r="O293" t="s">
        <v>2671</v>
      </c>
      <c r="P293" t="s">
        <v>2672</v>
      </c>
      <c r="Q293" t="s">
        <v>206</v>
      </c>
      <c r="R293" t="s">
        <v>207</v>
      </c>
      <c r="U293" t="s">
        <v>249</v>
      </c>
      <c r="Y293" t="s">
        <v>281</v>
      </c>
      <c r="Z293">
        <v>1</v>
      </c>
      <c r="AA293">
        <v>0</v>
      </c>
      <c r="AB293">
        <v>0</v>
      </c>
      <c r="AC293">
        <v>228</v>
      </c>
      <c r="AD293">
        <v>228</v>
      </c>
      <c r="AE293">
        <v>228</v>
      </c>
      <c r="AF293" t="s">
        <v>210</v>
      </c>
      <c r="AG293" t="s">
        <v>325</v>
      </c>
      <c r="AH293">
        <v>0</v>
      </c>
      <c r="AI293">
        <v>0</v>
      </c>
      <c r="AJ293">
        <v>0</v>
      </c>
      <c r="AK293">
        <v>0</v>
      </c>
      <c r="AL293">
        <v>0</v>
      </c>
      <c r="AM293">
        <v>1</v>
      </c>
      <c r="AN293">
        <v>1</v>
      </c>
      <c r="AO293">
        <v>0</v>
      </c>
      <c r="AP293">
        <v>0</v>
      </c>
      <c r="AR293" t="s">
        <v>211</v>
      </c>
      <c r="AS293">
        <v>29</v>
      </c>
      <c r="AT293">
        <v>12</v>
      </c>
      <c r="AU293" t="s">
        <v>306</v>
      </c>
      <c r="AV293" t="s">
        <v>213</v>
      </c>
      <c r="AW293">
        <v>1</v>
      </c>
      <c r="AX293">
        <v>0</v>
      </c>
      <c r="AY293">
        <v>0</v>
      </c>
      <c r="AZ293">
        <v>0</v>
      </c>
      <c r="BA293">
        <v>0</v>
      </c>
      <c r="BC293" t="s">
        <v>341</v>
      </c>
      <c r="BD293" t="s">
        <v>327</v>
      </c>
      <c r="BE293">
        <v>0</v>
      </c>
      <c r="BF293">
        <v>0</v>
      </c>
      <c r="BG293">
        <v>0</v>
      </c>
      <c r="BH293">
        <v>0</v>
      </c>
      <c r="BI293">
        <v>0</v>
      </c>
      <c r="BJ293">
        <v>1</v>
      </c>
      <c r="BK293" t="s">
        <v>285</v>
      </c>
      <c r="BL293" t="s">
        <v>217</v>
      </c>
      <c r="BM293" t="s">
        <v>218</v>
      </c>
      <c r="BN293" t="s">
        <v>219</v>
      </c>
      <c r="BO293" t="s">
        <v>220</v>
      </c>
      <c r="BP293" t="s">
        <v>221</v>
      </c>
      <c r="BQ293" t="s">
        <v>222</v>
      </c>
      <c r="BS293" t="s">
        <v>222</v>
      </c>
      <c r="BT293" t="s">
        <v>223</v>
      </c>
      <c r="BU293" t="s">
        <v>224</v>
      </c>
      <c r="BV293" t="s">
        <v>225</v>
      </c>
      <c r="BW293" t="s">
        <v>222</v>
      </c>
      <c r="CF293" t="s">
        <v>479</v>
      </c>
      <c r="CG293">
        <v>0</v>
      </c>
      <c r="CH293">
        <v>0</v>
      </c>
      <c r="CI293">
        <v>0</v>
      </c>
      <c r="CJ293">
        <v>1</v>
      </c>
      <c r="CK293">
        <v>0</v>
      </c>
      <c r="CL293" t="s">
        <v>227</v>
      </c>
      <c r="CM293" t="s">
        <v>228</v>
      </c>
      <c r="CN293" t="s">
        <v>229</v>
      </c>
      <c r="CO293" t="s">
        <v>230</v>
      </c>
      <c r="CP293" t="s">
        <v>231</v>
      </c>
      <c r="CQ293">
        <v>10</v>
      </c>
      <c r="CR293" t="s">
        <v>222</v>
      </c>
      <c r="CV293" t="s">
        <v>398</v>
      </c>
      <c r="CW293" t="s">
        <v>329</v>
      </c>
      <c r="CX293" t="s">
        <v>330</v>
      </c>
      <c r="GC293" t="s">
        <v>2673</v>
      </c>
      <c r="GD293" t="s">
        <v>2674</v>
      </c>
      <c r="GE293" t="s">
        <v>2675</v>
      </c>
      <c r="GM293">
        <v>704450649</v>
      </c>
      <c r="GN293" t="s">
        <v>2676</v>
      </c>
      <c r="GO293" s="1">
        <v>45918.373472222222</v>
      </c>
      <c r="GR293" t="s">
        <v>240</v>
      </c>
      <c r="GT293" t="s">
        <v>1943</v>
      </c>
      <c r="GV293" t="s">
        <v>2677</v>
      </c>
      <c r="GW293">
        <v>292</v>
      </c>
    </row>
    <row r="294" spans="1:205" x14ac:dyDescent="0.3">
      <c r="A294" s="1">
        <v>45918.757642986107</v>
      </c>
      <c r="B294" s="1">
        <v>45918.77024578704</v>
      </c>
      <c r="H294" s="1">
        <v>45918</v>
      </c>
      <c r="I294" t="s">
        <v>2678</v>
      </c>
      <c r="L294" t="s">
        <v>201</v>
      </c>
      <c r="M294" t="s">
        <v>773</v>
      </c>
      <c r="N294" t="s">
        <v>2679</v>
      </c>
      <c r="O294" t="s">
        <v>2680</v>
      </c>
      <c r="P294" t="s">
        <v>2681</v>
      </c>
      <c r="Q294" t="s">
        <v>500</v>
      </c>
      <c r="R294" t="s">
        <v>207</v>
      </c>
      <c r="U294" t="s">
        <v>249</v>
      </c>
      <c r="Y294" t="s">
        <v>250</v>
      </c>
      <c r="Z294">
        <v>0</v>
      </c>
      <c r="AA294">
        <v>1</v>
      </c>
      <c r="AB294">
        <v>0</v>
      </c>
      <c r="AC294">
        <v>24</v>
      </c>
      <c r="AD294">
        <v>24</v>
      </c>
      <c r="AE294">
        <v>24</v>
      </c>
      <c r="AF294" t="s">
        <v>210</v>
      </c>
      <c r="AG294" t="s">
        <v>302</v>
      </c>
      <c r="AH294">
        <v>0</v>
      </c>
      <c r="AI294">
        <v>0</v>
      </c>
      <c r="AJ294">
        <v>0</v>
      </c>
      <c r="AK294">
        <v>0</v>
      </c>
      <c r="AL294">
        <v>0</v>
      </c>
      <c r="AM294">
        <v>1</v>
      </c>
      <c r="AN294">
        <v>0</v>
      </c>
      <c r="AO294">
        <v>0</v>
      </c>
      <c r="AP294">
        <v>0</v>
      </c>
      <c r="AR294" t="s">
        <v>302</v>
      </c>
      <c r="AS294">
        <v>17</v>
      </c>
      <c r="AT294">
        <v>14</v>
      </c>
      <c r="AU294" t="s">
        <v>407</v>
      </c>
      <c r="AV294" t="s">
        <v>467</v>
      </c>
      <c r="AW294">
        <v>0</v>
      </c>
      <c r="AX294">
        <v>0</v>
      </c>
      <c r="AY294">
        <v>1</v>
      </c>
      <c r="AZ294">
        <v>0</v>
      </c>
      <c r="BA294">
        <v>0</v>
      </c>
      <c r="BC294" t="s">
        <v>341</v>
      </c>
      <c r="BD294" t="s">
        <v>327</v>
      </c>
      <c r="BE294">
        <v>0</v>
      </c>
      <c r="BF294">
        <v>0</v>
      </c>
      <c r="BG294">
        <v>0</v>
      </c>
      <c r="BH294">
        <v>0</v>
      </c>
      <c r="BI294">
        <v>0</v>
      </c>
      <c r="BJ294">
        <v>1</v>
      </c>
      <c r="BK294" t="s">
        <v>285</v>
      </c>
      <c r="BL294" t="s">
        <v>217</v>
      </c>
      <c r="BM294" t="s">
        <v>310</v>
      </c>
      <c r="BN294" t="s">
        <v>219</v>
      </c>
      <c r="BO294" t="s">
        <v>220</v>
      </c>
      <c r="BP294" t="s">
        <v>221</v>
      </c>
      <c r="BQ294" t="s">
        <v>222</v>
      </c>
      <c r="BS294" t="s">
        <v>258</v>
      </c>
      <c r="BT294" t="s">
        <v>223</v>
      </c>
      <c r="BU294" t="s">
        <v>224</v>
      </c>
      <c r="BV294" t="s">
        <v>225</v>
      </c>
      <c r="BW294" t="s">
        <v>222</v>
      </c>
      <c r="CF294" t="s">
        <v>1112</v>
      </c>
      <c r="CG294">
        <v>1</v>
      </c>
      <c r="CH294">
        <v>0</v>
      </c>
      <c r="CI294">
        <v>1</v>
      </c>
      <c r="CJ294">
        <v>0</v>
      </c>
      <c r="CK294">
        <v>0</v>
      </c>
      <c r="CL294" t="s">
        <v>345</v>
      </c>
      <c r="CM294" t="s">
        <v>228</v>
      </c>
      <c r="CN294" t="s">
        <v>229</v>
      </c>
      <c r="CO294" t="s">
        <v>230</v>
      </c>
      <c r="CP294" t="s">
        <v>381</v>
      </c>
      <c r="CQ294">
        <v>7</v>
      </c>
      <c r="CR294" t="s">
        <v>258</v>
      </c>
      <c r="CS294" t="s">
        <v>290</v>
      </c>
      <c r="CT294" t="s">
        <v>563</v>
      </c>
      <c r="CU294" t="s">
        <v>366</v>
      </c>
      <c r="CV294" t="s">
        <v>232</v>
      </c>
      <c r="CW294" t="s">
        <v>233</v>
      </c>
      <c r="CX294" t="s">
        <v>234</v>
      </c>
      <c r="GC294" t="s">
        <v>2682</v>
      </c>
      <c r="GD294" t="s">
        <v>2683</v>
      </c>
      <c r="GE294" t="s">
        <v>1485</v>
      </c>
      <c r="GM294">
        <v>704561671</v>
      </c>
      <c r="GN294" t="s">
        <v>2684</v>
      </c>
      <c r="GO294" s="1">
        <v>45918.541064814817</v>
      </c>
      <c r="GR294" t="s">
        <v>240</v>
      </c>
      <c r="GT294" t="s">
        <v>1943</v>
      </c>
      <c r="GV294" t="s">
        <v>2685</v>
      </c>
      <c r="GW294">
        <v>293</v>
      </c>
    </row>
    <row r="295" spans="1:205" x14ac:dyDescent="0.3">
      <c r="A295" s="1">
        <v>45918.770246458327</v>
      </c>
      <c r="B295" s="1">
        <v>45918.780140428244</v>
      </c>
      <c r="H295" s="1">
        <v>45918</v>
      </c>
      <c r="I295" t="s">
        <v>2678</v>
      </c>
      <c r="L295" t="s">
        <v>201</v>
      </c>
      <c r="M295" t="s">
        <v>773</v>
      </c>
      <c r="N295" t="s">
        <v>2679</v>
      </c>
      <c r="O295" t="s">
        <v>2680</v>
      </c>
      <c r="P295" t="s">
        <v>2686</v>
      </c>
      <c r="Q295" t="s">
        <v>280</v>
      </c>
      <c r="R295" t="s">
        <v>295</v>
      </c>
      <c r="S295" t="s">
        <v>501</v>
      </c>
      <c r="U295" t="s">
        <v>249</v>
      </c>
      <c r="Y295" t="s">
        <v>281</v>
      </c>
      <c r="Z295">
        <v>1</v>
      </c>
      <c r="AA295">
        <v>0</v>
      </c>
      <c r="AB295">
        <v>0</v>
      </c>
      <c r="AC295">
        <v>24</v>
      </c>
      <c r="AD295">
        <v>24</v>
      </c>
      <c r="AE295">
        <v>24</v>
      </c>
      <c r="AF295" t="s">
        <v>210</v>
      </c>
      <c r="AG295" t="s">
        <v>501</v>
      </c>
      <c r="AH295">
        <v>0</v>
      </c>
      <c r="AI295">
        <v>1</v>
      </c>
      <c r="AJ295">
        <v>0</v>
      </c>
      <c r="AK295">
        <v>0</v>
      </c>
      <c r="AL295">
        <v>0</v>
      </c>
      <c r="AM295">
        <v>0</v>
      </c>
      <c r="AN295">
        <v>0</v>
      </c>
      <c r="AO295">
        <v>0</v>
      </c>
      <c r="AP295">
        <v>0</v>
      </c>
      <c r="AR295" t="s">
        <v>501</v>
      </c>
      <c r="AS295">
        <v>15</v>
      </c>
      <c r="AT295">
        <v>9</v>
      </c>
      <c r="AU295" t="s">
        <v>306</v>
      </c>
      <c r="AV295" t="s">
        <v>1177</v>
      </c>
      <c r="AW295">
        <v>0</v>
      </c>
      <c r="AX295">
        <v>1</v>
      </c>
      <c r="AY295">
        <v>0</v>
      </c>
      <c r="AZ295">
        <v>1</v>
      </c>
      <c r="BA295">
        <v>0</v>
      </c>
      <c r="BC295" t="s">
        <v>308</v>
      </c>
      <c r="BD295" t="s">
        <v>327</v>
      </c>
      <c r="BE295">
        <v>0</v>
      </c>
      <c r="BF295">
        <v>0</v>
      </c>
      <c r="BG295">
        <v>0</v>
      </c>
      <c r="BH295">
        <v>0</v>
      </c>
      <c r="BI295">
        <v>0</v>
      </c>
      <c r="BJ295">
        <v>1</v>
      </c>
      <c r="BK295" t="s">
        <v>446</v>
      </c>
      <c r="BN295" t="s">
        <v>219</v>
      </c>
      <c r="BO295" t="s">
        <v>257</v>
      </c>
      <c r="BP295" t="s">
        <v>221</v>
      </c>
      <c r="BQ295" t="s">
        <v>222</v>
      </c>
      <c r="BS295" t="s">
        <v>258</v>
      </c>
      <c r="BT295" t="s">
        <v>259</v>
      </c>
      <c r="BU295" t="s">
        <v>224</v>
      </c>
      <c r="BV295" t="s">
        <v>225</v>
      </c>
      <c r="BW295" t="s">
        <v>222</v>
      </c>
      <c r="CF295" t="s">
        <v>640</v>
      </c>
      <c r="CG295">
        <v>0</v>
      </c>
      <c r="CH295">
        <v>1</v>
      </c>
      <c r="CI295">
        <v>1</v>
      </c>
      <c r="CJ295">
        <v>1</v>
      </c>
      <c r="CK295">
        <v>0</v>
      </c>
      <c r="CL295" t="s">
        <v>345</v>
      </c>
      <c r="CM295" t="s">
        <v>228</v>
      </c>
      <c r="CN295" t="s">
        <v>265</v>
      </c>
      <c r="CO295" t="s">
        <v>313</v>
      </c>
      <c r="CP295" t="s">
        <v>381</v>
      </c>
      <c r="CQ295">
        <v>8</v>
      </c>
      <c r="CR295" t="s">
        <v>258</v>
      </c>
      <c r="CS295" t="s">
        <v>290</v>
      </c>
      <c r="CT295" t="s">
        <v>563</v>
      </c>
      <c r="CU295" t="s">
        <v>366</v>
      </c>
      <c r="CV295" t="s">
        <v>232</v>
      </c>
      <c r="CW295" t="s">
        <v>233</v>
      </c>
      <c r="CX295" t="s">
        <v>368</v>
      </c>
      <c r="GC295" t="s">
        <v>2687</v>
      </c>
      <c r="GD295" t="s">
        <v>2688</v>
      </c>
      <c r="GE295" t="s">
        <v>1485</v>
      </c>
      <c r="GM295">
        <v>704567444</v>
      </c>
      <c r="GN295" t="s">
        <v>2689</v>
      </c>
      <c r="GO295" s="1">
        <v>45918.55096064815</v>
      </c>
      <c r="GR295" t="s">
        <v>240</v>
      </c>
      <c r="GT295" t="s">
        <v>1943</v>
      </c>
      <c r="GV295" t="s">
        <v>2690</v>
      </c>
      <c r="GW295">
        <v>294</v>
      </c>
    </row>
    <row r="296" spans="1:205" x14ac:dyDescent="0.3">
      <c r="A296" s="1">
        <v>45918.870760729173</v>
      </c>
      <c r="B296" s="1">
        <v>45918.877924745371</v>
      </c>
      <c r="C296" t="s">
        <v>2691</v>
      </c>
      <c r="D296">
        <v>21.811824999999999</v>
      </c>
      <c r="E296">
        <v>80.190819000000005</v>
      </c>
      <c r="F296">
        <v>0</v>
      </c>
      <c r="G296">
        <v>300</v>
      </c>
      <c r="H296" s="1">
        <v>45918</v>
      </c>
      <c r="I296" t="s">
        <v>625</v>
      </c>
      <c r="L296" t="s">
        <v>201</v>
      </c>
      <c r="M296" t="s">
        <v>1125</v>
      </c>
      <c r="N296" t="s">
        <v>2692</v>
      </c>
      <c r="O296" t="s">
        <v>2693</v>
      </c>
      <c r="P296" t="s">
        <v>2694</v>
      </c>
      <c r="Q296" t="s">
        <v>500</v>
      </c>
      <c r="R296" t="s">
        <v>207</v>
      </c>
      <c r="U296" t="s">
        <v>249</v>
      </c>
      <c r="Y296" t="s">
        <v>209</v>
      </c>
      <c r="Z296">
        <v>0</v>
      </c>
      <c r="AA296">
        <v>0</v>
      </c>
      <c r="AB296">
        <v>1</v>
      </c>
      <c r="AC296">
        <v>180</v>
      </c>
      <c r="AD296">
        <v>180</v>
      </c>
      <c r="AE296">
        <v>180</v>
      </c>
      <c r="AF296" t="s">
        <v>434</v>
      </c>
      <c r="AG296" t="s">
        <v>251</v>
      </c>
      <c r="AH296">
        <v>0</v>
      </c>
      <c r="AI296">
        <v>0</v>
      </c>
      <c r="AJ296">
        <v>0</v>
      </c>
      <c r="AK296">
        <v>0</v>
      </c>
      <c r="AL296">
        <v>0</v>
      </c>
      <c r="AM296">
        <v>0</v>
      </c>
      <c r="AN296">
        <v>0</v>
      </c>
      <c r="AO296">
        <v>0</v>
      </c>
      <c r="AP296">
        <v>1</v>
      </c>
      <c r="AQ296" t="s">
        <v>2695</v>
      </c>
      <c r="AR296" t="s">
        <v>302</v>
      </c>
      <c r="AS296">
        <v>69</v>
      </c>
      <c r="AT296">
        <v>50</v>
      </c>
      <c r="AU296" t="s">
        <v>253</v>
      </c>
      <c r="AV296" t="s">
        <v>1046</v>
      </c>
      <c r="AW296">
        <v>1</v>
      </c>
      <c r="AX296">
        <v>0</v>
      </c>
      <c r="AY296">
        <v>0</v>
      </c>
      <c r="AZ296">
        <v>0</v>
      </c>
      <c r="BA296">
        <v>1</v>
      </c>
      <c r="BB296" t="s">
        <v>2696</v>
      </c>
      <c r="BC296" t="s">
        <v>214</v>
      </c>
      <c r="BD296" t="s">
        <v>215</v>
      </c>
      <c r="BE296">
        <v>1</v>
      </c>
      <c r="BF296">
        <v>0</v>
      </c>
      <c r="BG296">
        <v>0</v>
      </c>
      <c r="BH296">
        <v>0</v>
      </c>
      <c r="BI296">
        <v>0</v>
      </c>
      <c r="BJ296">
        <v>0</v>
      </c>
      <c r="BK296" t="s">
        <v>216</v>
      </c>
      <c r="BL296" t="s">
        <v>217</v>
      </c>
      <c r="BM296" t="s">
        <v>218</v>
      </c>
      <c r="BN296" t="s">
        <v>219</v>
      </c>
      <c r="BO296" t="s">
        <v>220</v>
      </c>
      <c r="BP296" t="s">
        <v>221</v>
      </c>
      <c r="BQ296" t="s">
        <v>222</v>
      </c>
      <c r="BS296" t="s">
        <v>222</v>
      </c>
      <c r="BT296" t="s">
        <v>223</v>
      </c>
      <c r="BU296" t="s">
        <v>224</v>
      </c>
      <c r="BV296" t="s">
        <v>225</v>
      </c>
      <c r="BW296" t="s">
        <v>222</v>
      </c>
      <c r="CF296" t="s">
        <v>380</v>
      </c>
      <c r="CG296">
        <v>0</v>
      </c>
      <c r="CH296">
        <v>1</v>
      </c>
      <c r="CI296">
        <v>1</v>
      </c>
      <c r="CJ296">
        <v>0</v>
      </c>
      <c r="CK296">
        <v>0</v>
      </c>
      <c r="CL296" t="s">
        <v>227</v>
      </c>
      <c r="CM296" t="s">
        <v>228</v>
      </c>
      <c r="CN296" t="s">
        <v>229</v>
      </c>
      <c r="CO296" t="s">
        <v>230</v>
      </c>
      <c r="CP296" t="s">
        <v>266</v>
      </c>
      <c r="CQ296">
        <v>50</v>
      </c>
      <c r="CR296" t="s">
        <v>222</v>
      </c>
      <c r="CV296" t="s">
        <v>232</v>
      </c>
      <c r="CW296" t="s">
        <v>233</v>
      </c>
      <c r="CX296" t="s">
        <v>234</v>
      </c>
      <c r="GC296" t="s">
        <v>2697</v>
      </c>
      <c r="GD296" t="s">
        <v>2698</v>
      </c>
      <c r="GE296" t="s">
        <v>2699</v>
      </c>
      <c r="GF296" t="s">
        <v>2700</v>
      </c>
      <c r="GM296">
        <v>704644977</v>
      </c>
      <c r="GN296" t="s">
        <v>2701</v>
      </c>
      <c r="GO296" s="1">
        <v>45918.648796296293</v>
      </c>
      <c r="GR296" t="s">
        <v>240</v>
      </c>
      <c r="GT296" t="s">
        <v>1943</v>
      </c>
      <c r="GV296" t="s">
        <v>2702</v>
      </c>
      <c r="GW296">
        <v>295</v>
      </c>
    </row>
    <row r="297" spans="1:205" x14ac:dyDescent="0.3">
      <c r="A297" s="1">
        <v>45917.715585196762</v>
      </c>
      <c r="B297" s="1">
        <v>45918.949258310182</v>
      </c>
      <c r="H297" s="1">
        <v>45917</v>
      </c>
      <c r="I297" t="s">
        <v>662</v>
      </c>
      <c r="L297" t="s">
        <v>299</v>
      </c>
      <c r="M297" t="s">
        <v>2464</v>
      </c>
      <c r="N297" t="s">
        <v>2703</v>
      </c>
      <c r="O297" t="s">
        <v>2704</v>
      </c>
      <c r="S297" t="s">
        <v>282</v>
      </c>
      <c r="U297" t="s">
        <v>249</v>
      </c>
      <c r="V297" t="s">
        <v>2705</v>
      </c>
      <c r="W297" t="s">
        <v>2706</v>
      </c>
      <c r="X297" t="s">
        <v>207</v>
      </c>
      <c r="Y297" t="s">
        <v>209</v>
      </c>
      <c r="Z297">
        <v>0</v>
      </c>
      <c r="AA297">
        <v>0</v>
      </c>
      <c r="AB297">
        <v>1</v>
      </c>
      <c r="AC297">
        <v>200</v>
      </c>
      <c r="AD297">
        <v>200</v>
      </c>
      <c r="AE297">
        <v>200</v>
      </c>
      <c r="AF297" t="s">
        <v>210</v>
      </c>
      <c r="AG297" t="s">
        <v>282</v>
      </c>
      <c r="AH297">
        <v>0</v>
      </c>
      <c r="AI297">
        <v>0</v>
      </c>
      <c r="AJ297">
        <v>0</v>
      </c>
      <c r="AK297">
        <v>0</v>
      </c>
      <c r="AL297">
        <v>0</v>
      </c>
      <c r="AM297">
        <v>0</v>
      </c>
      <c r="AN297">
        <v>0</v>
      </c>
      <c r="AO297">
        <v>1</v>
      </c>
      <c r="AP297">
        <v>0</v>
      </c>
      <c r="AR297" t="s">
        <v>282</v>
      </c>
      <c r="AS297">
        <v>16</v>
      </c>
      <c r="AT297">
        <v>11</v>
      </c>
      <c r="AU297" t="s">
        <v>407</v>
      </c>
      <c r="AV297" t="s">
        <v>307</v>
      </c>
      <c r="AW297">
        <v>0</v>
      </c>
      <c r="AX297">
        <v>1</v>
      </c>
      <c r="AY297">
        <v>0</v>
      </c>
      <c r="AZ297">
        <v>0</v>
      </c>
      <c r="BA297">
        <v>0</v>
      </c>
      <c r="BC297" t="s">
        <v>308</v>
      </c>
      <c r="BD297" t="s">
        <v>327</v>
      </c>
      <c r="BE297">
        <v>0</v>
      </c>
      <c r="BF297">
        <v>0</v>
      </c>
      <c r="BG297">
        <v>0</v>
      </c>
      <c r="BH297">
        <v>0</v>
      </c>
      <c r="BI297">
        <v>0</v>
      </c>
      <c r="BJ297">
        <v>1</v>
      </c>
      <c r="BK297" t="s">
        <v>285</v>
      </c>
      <c r="BL297" t="s">
        <v>408</v>
      </c>
      <c r="BM297" t="s">
        <v>218</v>
      </c>
      <c r="BN297" t="s">
        <v>287</v>
      </c>
      <c r="BO297" t="s">
        <v>220</v>
      </c>
      <c r="BP297" t="s">
        <v>221</v>
      </c>
      <c r="BQ297" t="s">
        <v>222</v>
      </c>
      <c r="BS297" t="s">
        <v>222</v>
      </c>
      <c r="BT297" t="s">
        <v>223</v>
      </c>
      <c r="BU297" t="s">
        <v>224</v>
      </c>
      <c r="BV297" t="s">
        <v>225</v>
      </c>
      <c r="BW297" t="s">
        <v>222</v>
      </c>
      <c r="CF297" t="s">
        <v>355</v>
      </c>
      <c r="CG297">
        <v>0</v>
      </c>
      <c r="CH297">
        <v>0</v>
      </c>
      <c r="CI297">
        <v>0</v>
      </c>
      <c r="CJ297">
        <v>0</v>
      </c>
      <c r="CK297">
        <v>1</v>
      </c>
      <c r="CL297" t="s">
        <v>345</v>
      </c>
      <c r="CM297" t="s">
        <v>228</v>
      </c>
      <c r="CN297" t="s">
        <v>229</v>
      </c>
      <c r="CO297" t="s">
        <v>230</v>
      </c>
      <c r="CP297" t="s">
        <v>381</v>
      </c>
      <c r="CQ297">
        <v>2</v>
      </c>
      <c r="CR297" t="s">
        <v>222</v>
      </c>
      <c r="CV297" t="s">
        <v>398</v>
      </c>
      <c r="CW297" t="s">
        <v>367</v>
      </c>
      <c r="CX297" t="s">
        <v>330</v>
      </c>
      <c r="GC297" t="s">
        <v>2707</v>
      </c>
      <c r="GD297" t="s">
        <v>2708</v>
      </c>
      <c r="GE297" t="s">
        <v>2709</v>
      </c>
      <c r="GM297">
        <v>704687952</v>
      </c>
      <c r="GN297" t="s">
        <v>2710</v>
      </c>
      <c r="GO297" s="1">
        <v>45918.72011574074</v>
      </c>
      <c r="GR297" t="s">
        <v>240</v>
      </c>
      <c r="GT297" t="s">
        <v>1943</v>
      </c>
      <c r="GV297" t="s">
        <v>2711</v>
      </c>
      <c r="GW297">
        <v>296</v>
      </c>
    </row>
    <row r="298" spans="1:205" x14ac:dyDescent="0.3">
      <c r="A298" s="1">
        <v>45918.949259594912</v>
      </c>
      <c r="B298" s="1">
        <v>45918.956158993053</v>
      </c>
      <c r="H298" s="1">
        <v>45918</v>
      </c>
      <c r="I298" t="s">
        <v>662</v>
      </c>
      <c r="L298" t="s">
        <v>299</v>
      </c>
      <c r="M298" t="s">
        <v>2464</v>
      </c>
      <c r="N298" t="s">
        <v>2703</v>
      </c>
      <c r="O298" t="s">
        <v>2704</v>
      </c>
      <c r="S298" t="s">
        <v>302</v>
      </c>
      <c r="U298" t="s">
        <v>249</v>
      </c>
      <c r="V298" t="s">
        <v>2712</v>
      </c>
      <c r="W298" t="s">
        <v>2713</v>
      </c>
      <c r="X298" t="s">
        <v>295</v>
      </c>
      <c r="Y298" t="s">
        <v>944</v>
      </c>
      <c r="Z298">
        <v>1</v>
      </c>
      <c r="AA298">
        <v>1</v>
      </c>
      <c r="AB298">
        <v>0</v>
      </c>
      <c r="AC298">
        <v>220</v>
      </c>
      <c r="AD298">
        <v>220</v>
      </c>
      <c r="AE298">
        <v>220</v>
      </c>
      <c r="AF298" t="s">
        <v>210</v>
      </c>
      <c r="AG298" t="s">
        <v>302</v>
      </c>
      <c r="AH298">
        <v>0</v>
      </c>
      <c r="AI298">
        <v>0</v>
      </c>
      <c r="AJ298">
        <v>0</v>
      </c>
      <c r="AK298">
        <v>0</v>
      </c>
      <c r="AL298">
        <v>0</v>
      </c>
      <c r="AM298">
        <v>1</v>
      </c>
      <c r="AN298">
        <v>0</v>
      </c>
      <c r="AO298">
        <v>0</v>
      </c>
      <c r="AP298">
        <v>0</v>
      </c>
      <c r="AR298" t="s">
        <v>302</v>
      </c>
      <c r="AS298">
        <v>52</v>
      </c>
      <c r="AT298">
        <v>12</v>
      </c>
      <c r="AU298" t="s">
        <v>306</v>
      </c>
      <c r="AV298" t="s">
        <v>213</v>
      </c>
      <c r="AW298">
        <v>1</v>
      </c>
      <c r="AX298">
        <v>0</v>
      </c>
      <c r="AY298">
        <v>0</v>
      </c>
      <c r="AZ298">
        <v>0</v>
      </c>
      <c r="BA298">
        <v>0</v>
      </c>
      <c r="BC298" t="s">
        <v>341</v>
      </c>
      <c r="BD298" t="s">
        <v>327</v>
      </c>
      <c r="BE298">
        <v>0</v>
      </c>
      <c r="BF298">
        <v>0</v>
      </c>
      <c r="BG298">
        <v>0</v>
      </c>
      <c r="BH298">
        <v>0</v>
      </c>
      <c r="BI298">
        <v>0</v>
      </c>
      <c r="BJ298">
        <v>1</v>
      </c>
      <c r="BK298" t="s">
        <v>285</v>
      </c>
      <c r="BL298" t="s">
        <v>408</v>
      </c>
      <c r="BM298" t="s">
        <v>218</v>
      </c>
      <c r="BN298" t="s">
        <v>287</v>
      </c>
      <c r="BO298" t="s">
        <v>220</v>
      </c>
      <c r="BP298" t="s">
        <v>221</v>
      </c>
      <c r="BQ298" t="s">
        <v>222</v>
      </c>
      <c r="BS298" t="s">
        <v>222</v>
      </c>
      <c r="BT298" t="s">
        <v>223</v>
      </c>
      <c r="BU298" t="s">
        <v>224</v>
      </c>
      <c r="BV298" t="s">
        <v>225</v>
      </c>
      <c r="BW298" t="s">
        <v>222</v>
      </c>
      <c r="CF298" t="s">
        <v>355</v>
      </c>
      <c r="CG298">
        <v>0</v>
      </c>
      <c r="CH298">
        <v>0</v>
      </c>
      <c r="CI298">
        <v>0</v>
      </c>
      <c r="CJ298">
        <v>0</v>
      </c>
      <c r="CK298">
        <v>1</v>
      </c>
      <c r="CL298" t="s">
        <v>227</v>
      </c>
      <c r="CM298" t="s">
        <v>346</v>
      </c>
      <c r="CN298" t="s">
        <v>229</v>
      </c>
      <c r="CO298" t="s">
        <v>230</v>
      </c>
      <c r="CP298" t="s">
        <v>381</v>
      </c>
      <c r="CQ298">
        <v>3</v>
      </c>
      <c r="CR298" t="s">
        <v>222</v>
      </c>
      <c r="CV298" t="s">
        <v>328</v>
      </c>
      <c r="CW298" t="s">
        <v>329</v>
      </c>
      <c r="CX298" t="s">
        <v>330</v>
      </c>
      <c r="GC298" t="s">
        <v>2714</v>
      </c>
      <c r="GD298" t="s">
        <v>2715</v>
      </c>
      <c r="GE298" t="s">
        <v>252</v>
      </c>
      <c r="GM298">
        <v>704692954</v>
      </c>
      <c r="GN298" t="s">
        <v>2716</v>
      </c>
      <c r="GO298" s="1">
        <v>45918.727013888893</v>
      </c>
      <c r="GR298" t="s">
        <v>240</v>
      </c>
      <c r="GT298" t="s">
        <v>1943</v>
      </c>
      <c r="GV298" t="s">
        <v>2717</v>
      </c>
      <c r="GW298">
        <v>297</v>
      </c>
    </row>
    <row r="299" spans="1:205" x14ac:dyDescent="0.3">
      <c r="A299" s="1">
        <v>45918.956160543981</v>
      </c>
      <c r="B299" s="1">
        <v>45918.960838368053</v>
      </c>
      <c r="H299" s="1">
        <v>45918</v>
      </c>
      <c r="I299" t="s">
        <v>662</v>
      </c>
      <c r="L299" t="s">
        <v>299</v>
      </c>
      <c r="M299" t="s">
        <v>2464</v>
      </c>
      <c r="N299" t="s">
        <v>2703</v>
      </c>
      <c r="O299" t="s">
        <v>2718</v>
      </c>
      <c r="S299" t="s">
        <v>282</v>
      </c>
      <c r="U299" t="s">
        <v>208</v>
      </c>
      <c r="V299" t="s">
        <v>2719</v>
      </c>
      <c r="W299" t="s">
        <v>2720</v>
      </c>
      <c r="X299" t="s">
        <v>295</v>
      </c>
      <c r="Y299" t="s">
        <v>281</v>
      </c>
      <c r="Z299">
        <v>1</v>
      </c>
      <c r="AA299">
        <v>0</v>
      </c>
      <c r="AB299">
        <v>0</v>
      </c>
      <c r="AC299">
        <v>260</v>
      </c>
      <c r="AD299">
        <v>260</v>
      </c>
      <c r="AE299">
        <v>260</v>
      </c>
      <c r="AF299" t="s">
        <v>210</v>
      </c>
      <c r="AG299" t="s">
        <v>282</v>
      </c>
      <c r="AH299">
        <v>0</v>
      </c>
      <c r="AI299">
        <v>0</v>
      </c>
      <c r="AJ299">
        <v>0</v>
      </c>
      <c r="AK299">
        <v>0</v>
      </c>
      <c r="AL299">
        <v>0</v>
      </c>
      <c r="AM299">
        <v>0</v>
      </c>
      <c r="AN299">
        <v>0</v>
      </c>
      <c r="AO299">
        <v>1</v>
      </c>
      <c r="AP299">
        <v>0</v>
      </c>
      <c r="AR299" t="s">
        <v>282</v>
      </c>
      <c r="AS299">
        <v>16</v>
      </c>
      <c r="AT299">
        <v>14</v>
      </c>
      <c r="AU299" t="s">
        <v>306</v>
      </c>
      <c r="AV299" t="s">
        <v>213</v>
      </c>
      <c r="AW299">
        <v>1</v>
      </c>
      <c r="AX299">
        <v>0</v>
      </c>
      <c r="AY299">
        <v>0</v>
      </c>
      <c r="AZ299">
        <v>0</v>
      </c>
      <c r="BA299">
        <v>0</v>
      </c>
      <c r="BC299" t="s">
        <v>341</v>
      </c>
      <c r="BD299" t="s">
        <v>327</v>
      </c>
      <c r="BE299">
        <v>0</v>
      </c>
      <c r="BF299">
        <v>0</v>
      </c>
      <c r="BG299">
        <v>0</v>
      </c>
      <c r="BH299">
        <v>0</v>
      </c>
      <c r="BI299">
        <v>0</v>
      </c>
      <c r="BJ299">
        <v>1</v>
      </c>
      <c r="BK299" t="s">
        <v>446</v>
      </c>
      <c r="BN299" t="s">
        <v>287</v>
      </c>
      <c r="BO299" t="s">
        <v>220</v>
      </c>
      <c r="BP299" t="s">
        <v>221</v>
      </c>
      <c r="BQ299" t="s">
        <v>222</v>
      </c>
      <c r="BS299" t="s">
        <v>222</v>
      </c>
      <c r="BT299" t="s">
        <v>223</v>
      </c>
      <c r="BU299" t="s">
        <v>224</v>
      </c>
      <c r="BV299" t="s">
        <v>225</v>
      </c>
      <c r="BW299" t="s">
        <v>222</v>
      </c>
      <c r="CF299" t="s">
        <v>355</v>
      </c>
      <c r="CG299">
        <v>0</v>
      </c>
      <c r="CH299">
        <v>0</v>
      </c>
      <c r="CI299">
        <v>0</v>
      </c>
      <c r="CJ299">
        <v>0</v>
      </c>
      <c r="CK299">
        <v>1</v>
      </c>
      <c r="CL299" t="s">
        <v>345</v>
      </c>
      <c r="CM299" t="s">
        <v>346</v>
      </c>
      <c r="CN299" t="s">
        <v>229</v>
      </c>
      <c r="CO299" t="s">
        <v>230</v>
      </c>
      <c r="CP299" t="s">
        <v>381</v>
      </c>
      <c r="CQ299">
        <v>5</v>
      </c>
      <c r="CR299" t="s">
        <v>222</v>
      </c>
      <c r="CV299" t="s">
        <v>232</v>
      </c>
      <c r="CW299" t="s">
        <v>367</v>
      </c>
      <c r="CX299" t="s">
        <v>368</v>
      </c>
      <c r="GC299" t="s">
        <v>2721</v>
      </c>
      <c r="GD299" t="s">
        <v>2722</v>
      </c>
      <c r="GE299" t="s">
        <v>252</v>
      </c>
      <c r="GM299">
        <v>704695425</v>
      </c>
      <c r="GN299" t="s">
        <v>2723</v>
      </c>
      <c r="GO299" s="1">
        <v>45918.73170138889</v>
      </c>
      <c r="GR299" t="s">
        <v>240</v>
      </c>
      <c r="GT299" t="s">
        <v>1943</v>
      </c>
      <c r="GV299" t="s">
        <v>2724</v>
      </c>
      <c r="GW299">
        <v>298</v>
      </c>
    </row>
    <row r="300" spans="1:205" x14ac:dyDescent="0.3">
      <c r="A300" s="1">
        <v>45918.960839780091</v>
      </c>
      <c r="B300" s="1">
        <v>45918.965583854173</v>
      </c>
      <c r="H300" s="1">
        <v>45918</v>
      </c>
      <c r="I300" t="s">
        <v>662</v>
      </c>
      <c r="L300" t="s">
        <v>299</v>
      </c>
      <c r="M300" t="s">
        <v>2464</v>
      </c>
      <c r="N300" t="s">
        <v>2703</v>
      </c>
      <c r="O300" t="s">
        <v>2718</v>
      </c>
      <c r="S300" t="s">
        <v>302</v>
      </c>
      <c r="U300" t="s">
        <v>249</v>
      </c>
      <c r="V300" t="s">
        <v>2725</v>
      </c>
      <c r="W300" t="s">
        <v>2726</v>
      </c>
      <c r="X300" t="s">
        <v>207</v>
      </c>
      <c r="Y300" t="s">
        <v>209</v>
      </c>
      <c r="Z300">
        <v>0</v>
      </c>
      <c r="AA300">
        <v>0</v>
      </c>
      <c r="AB300">
        <v>1</v>
      </c>
      <c r="AC300">
        <v>160</v>
      </c>
      <c r="AD300">
        <v>160</v>
      </c>
      <c r="AE300">
        <v>160</v>
      </c>
      <c r="AF300" t="s">
        <v>434</v>
      </c>
      <c r="AG300" t="s">
        <v>325</v>
      </c>
      <c r="AH300">
        <v>0</v>
      </c>
      <c r="AI300">
        <v>0</v>
      </c>
      <c r="AJ300">
        <v>0</v>
      </c>
      <c r="AK300">
        <v>0</v>
      </c>
      <c r="AL300">
        <v>0</v>
      </c>
      <c r="AM300">
        <v>1</v>
      </c>
      <c r="AN300">
        <v>1</v>
      </c>
      <c r="AO300">
        <v>0</v>
      </c>
      <c r="AP300">
        <v>0</v>
      </c>
      <c r="AR300" t="s">
        <v>302</v>
      </c>
      <c r="AS300">
        <v>23</v>
      </c>
      <c r="AT300">
        <v>13</v>
      </c>
      <c r="AU300" t="s">
        <v>253</v>
      </c>
      <c r="AV300" t="s">
        <v>1177</v>
      </c>
      <c r="AW300">
        <v>0</v>
      </c>
      <c r="AX300">
        <v>1</v>
      </c>
      <c r="AY300">
        <v>0</v>
      </c>
      <c r="AZ300">
        <v>1</v>
      </c>
      <c r="BA300">
        <v>0</v>
      </c>
      <c r="BC300" t="s">
        <v>308</v>
      </c>
      <c r="BD300" t="s">
        <v>514</v>
      </c>
      <c r="BE300">
        <v>1</v>
      </c>
      <c r="BF300">
        <v>0</v>
      </c>
      <c r="BG300">
        <v>1</v>
      </c>
      <c r="BH300">
        <v>0</v>
      </c>
      <c r="BI300">
        <v>1</v>
      </c>
      <c r="BJ300">
        <v>0</v>
      </c>
      <c r="BK300" t="s">
        <v>285</v>
      </c>
      <c r="BL300" t="s">
        <v>408</v>
      </c>
      <c r="BM300" t="s">
        <v>310</v>
      </c>
      <c r="BN300" t="s">
        <v>256</v>
      </c>
      <c r="BO300" t="s">
        <v>419</v>
      </c>
      <c r="BP300" t="s">
        <v>221</v>
      </c>
      <c r="BQ300" t="s">
        <v>222</v>
      </c>
      <c r="BS300" t="s">
        <v>258</v>
      </c>
      <c r="BT300" t="s">
        <v>259</v>
      </c>
      <c r="BU300" t="s">
        <v>224</v>
      </c>
      <c r="BV300" t="s">
        <v>225</v>
      </c>
      <c r="BW300" t="s">
        <v>222</v>
      </c>
      <c r="CF300" t="s">
        <v>289</v>
      </c>
      <c r="CG300">
        <v>0</v>
      </c>
      <c r="CH300">
        <v>0</v>
      </c>
      <c r="CI300">
        <v>1</v>
      </c>
      <c r="CJ300">
        <v>1</v>
      </c>
      <c r="CK300">
        <v>0</v>
      </c>
      <c r="CL300" t="s">
        <v>263</v>
      </c>
      <c r="CM300" t="s">
        <v>346</v>
      </c>
      <c r="CN300" t="s">
        <v>265</v>
      </c>
      <c r="CO300" t="s">
        <v>230</v>
      </c>
      <c r="CP300" t="s">
        <v>381</v>
      </c>
      <c r="CQ300">
        <v>7</v>
      </c>
      <c r="CR300" t="s">
        <v>222</v>
      </c>
      <c r="CV300" t="s">
        <v>232</v>
      </c>
      <c r="CW300" t="s">
        <v>367</v>
      </c>
      <c r="CX300" t="s">
        <v>368</v>
      </c>
      <c r="GC300" t="s">
        <v>2727</v>
      </c>
      <c r="GD300" t="s">
        <v>2728</v>
      </c>
      <c r="GE300" t="s">
        <v>2729</v>
      </c>
      <c r="GM300">
        <v>704699364</v>
      </c>
      <c r="GN300" t="s">
        <v>2730</v>
      </c>
      <c r="GO300" s="1">
        <v>45918.736435185187</v>
      </c>
      <c r="GR300" t="s">
        <v>240</v>
      </c>
      <c r="GT300" t="s">
        <v>1943</v>
      </c>
      <c r="GV300" t="s">
        <v>2731</v>
      </c>
      <c r="GW300">
        <v>299</v>
      </c>
    </row>
    <row r="301" spans="1:205" x14ac:dyDescent="0.3">
      <c r="A301" s="1">
        <v>45919.426725578713</v>
      </c>
      <c r="B301" s="1">
        <v>45919.471065324084</v>
      </c>
      <c r="C301" t="s">
        <v>2732</v>
      </c>
      <c r="D301">
        <v>22.740991999999999</v>
      </c>
      <c r="E301">
        <v>75.930009999999996</v>
      </c>
      <c r="F301">
        <v>0</v>
      </c>
      <c r="G301">
        <v>8115.0192717220698</v>
      </c>
      <c r="H301" s="1">
        <v>45919</v>
      </c>
      <c r="I301" t="s">
        <v>829</v>
      </c>
      <c r="L301" t="s">
        <v>299</v>
      </c>
      <c r="M301" t="s">
        <v>2480</v>
      </c>
      <c r="N301" t="s">
        <v>2733</v>
      </c>
      <c r="O301" t="s">
        <v>2734</v>
      </c>
      <c r="S301" t="s">
        <v>488</v>
      </c>
      <c r="U301" t="s">
        <v>208</v>
      </c>
      <c r="V301" t="s">
        <v>2735</v>
      </c>
      <c r="W301" t="s">
        <v>2736</v>
      </c>
      <c r="X301" t="s">
        <v>295</v>
      </c>
      <c r="Y301" t="s">
        <v>281</v>
      </c>
      <c r="Z301">
        <v>1</v>
      </c>
      <c r="AA301">
        <v>0</v>
      </c>
      <c r="AB301">
        <v>0</v>
      </c>
      <c r="AC301">
        <v>228</v>
      </c>
      <c r="AD301">
        <v>15</v>
      </c>
      <c r="AE301">
        <v>15</v>
      </c>
      <c r="AF301" t="s">
        <v>210</v>
      </c>
      <c r="AG301" t="s">
        <v>251</v>
      </c>
      <c r="AH301">
        <v>0</v>
      </c>
      <c r="AI301">
        <v>0</v>
      </c>
      <c r="AJ301">
        <v>0</v>
      </c>
      <c r="AK301">
        <v>0</v>
      </c>
      <c r="AL301">
        <v>0</v>
      </c>
      <c r="AM301">
        <v>0</v>
      </c>
      <c r="AN301">
        <v>0</v>
      </c>
      <c r="AO301">
        <v>0</v>
      </c>
      <c r="AP301">
        <v>1</v>
      </c>
      <c r="AQ301" t="s">
        <v>2497</v>
      </c>
      <c r="AR301" t="s">
        <v>488</v>
      </c>
      <c r="AS301">
        <v>33</v>
      </c>
      <c r="AT301">
        <v>24</v>
      </c>
      <c r="AU301" t="s">
        <v>407</v>
      </c>
      <c r="AV301" t="s">
        <v>213</v>
      </c>
      <c r="AW301">
        <v>1</v>
      </c>
      <c r="AX301">
        <v>0</v>
      </c>
      <c r="AY301">
        <v>0</v>
      </c>
      <c r="AZ301">
        <v>0</v>
      </c>
      <c r="BA301">
        <v>0</v>
      </c>
      <c r="BC301" t="s">
        <v>214</v>
      </c>
      <c r="BD301" t="s">
        <v>215</v>
      </c>
      <c r="BE301">
        <v>1</v>
      </c>
      <c r="BF301">
        <v>0</v>
      </c>
      <c r="BG301">
        <v>0</v>
      </c>
      <c r="BH301">
        <v>0</v>
      </c>
      <c r="BI301">
        <v>0</v>
      </c>
      <c r="BJ301">
        <v>0</v>
      </c>
      <c r="BK301" t="s">
        <v>285</v>
      </c>
      <c r="BL301" t="s">
        <v>217</v>
      </c>
      <c r="BM301" t="s">
        <v>218</v>
      </c>
      <c r="BN301" t="s">
        <v>219</v>
      </c>
      <c r="BO301" t="s">
        <v>257</v>
      </c>
      <c r="BP301" t="s">
        <v>221</v>
      </c>
      <c r="BQ301" t="s">
        <v>222</v>
      </c>
      <c r="BS301" t="s">
        <v>258</v>
      </c>
      <c r="BT301" t="s">
        <v>259</v>
      </c>
      <c r="BU301" t="s">
        <v>224</v>
      </c>
      <c r="BV301" t="s">
        <v>225</v>
      </c>
      <c r="BW301" t="s">
        <v>222</v>
      </c>
      <c r="CF301" t="s">
        <v>289</v>
      </c>
      <c r="CG301">
        <v>0</v>
      </c>
      <c r="CH301">
        <v>0</v>
      </c>
      <c r="CI301">
        <v>1</v>
      </c>
      <c r="CJ301">
        <v>1</v>
      </c>
      <c r="CK301">
        <v>0</v>
      </c>
      <c r="CL301" t="s">
        <v>263</v>
      </c>
      <c r="CM301" t="s">
        <v>264</v>
      </c>
      <c r="CN301" t="s">
        <v>265</v>
      </c>
      <c r="CO301" t="s">
        <v>230</v>
      </c>
      <c r="CP301" t="s">
        <v>266</v>
      </c>
      <c r="CQ301">
        <v>24</v>
      </c>
      <c r="CR301" t="s">
        <v>222</v>
      </c>
      <c r="CV301" t="s">
        <v>232</v>
      </c>
      <c r="CW301" t="s">
        <v>233</v>
      </c>
      <c r="CX301" t="s">
        <v>234</v>
      </c>
      <c r="GC301" t="s">
        <v>2737</v>
      </c>
      <c r="GD301" t="s">
        <v>2738</v>
      </c>
      <c r="GE301" t="s">
        <v>836</v>
      </c>
      <c r="GM301">
        <v>704803254</v>
      </c>
      <c r="GN301" t="s">
        <v>2739</v>
      </c>
      <c r="GO301" s="1">
        <v>45919.241898148153</v>
      </c>
      <c r="GR301" t="s">
        <v>240</v>
      </c>
      <c r="GT301" t="s">
        <v>1943</v>
      </c>
      <c r="GV301" t="s">
        <v>2740</v>
      </c>
      <c r="GW301">
        <v>300</v>
      </c>
    </row>
    <row r="302" spans="1:205" x14ac:dyDescent="0.3">
      <c r="A302" s="1">
        <v>45911.725820648149</v>
      </c>
      <c r="B302" s="1">
        <v>45919.480035219909</v>
      </c>
      <c r="H302" s="1">
        <v>45911</v>
      </c>
      <c r="I302" t="s">
        <v>414</v>
      </c>
      <c r="L302" t="s">
        <v>299</v>
      </c>
      <c r="M302" t="s">
        <v>2741</v>
      </c>
      <c r="N302" t="s">
        <v>2741</v>
      </c>
      <c r="O302" t="s">
        <v>2742</v>
      </c>
      <c r="S302" t="s">
        <v>282</v>
      </c>
      <c r="U302" t="s">
        <v>249</v>
      </c>
      <c r="V302" t="s">
        <v>2743</v>
      </c>
      <c r="W302" t="s">
        <v>2744</v>
      </c>
      <c r="X302" t="s">
        <v>207</v>
      </c>
      <c r="Y302" t="s">
        <v>281</v>
      </c>
      <c r="Z302">
        <v>1</v>
      </c>
      <c r="AA302">
        <v>0</v>
      </c>
      <c r="AB302">
        <v>0</v>
      </c>
      <c r="AC302">
        <v>288</v>
      </c>
      <c r="AD302">
        <v>288</v>
      </c>
      <c r="AE302">
        <v>288</v>
      </c>
      <c r="AF302" t="s">
        <v>210</v>
      </c>
      <c r="AG302" t="s">
        <v>282</v>
      </c>
      <c r="AH302">
        <v>0</v>
      </c>
      <c r="AI302">
        <v>0</v>
      </c>
      <c r="AJ302">
        <v>0</v>
      </c>
      <c r="AK302">
        <v>0</v>
      </c>
      <c r="AL302">
        <v>0</v>
      </c>
      <c r="AM302">
        <v>0</v>
      </c>
      <c r="AN302">
        <v>0</v>
      </c>
      <c r="AO302">
        <v>1</v>
      </c>
      <c r="AP302">
        <v>0</v>
      </c>
      <c r="AR302" t="s">
        <v>282</v>
      </c>
      <c r="AS302">
        <v>16</v>
      </c>
      <c r="AT302">
        <v>10</v>
      </c>
      <c r="AU302" t="s">
        <v>306</v>
      </c>
      <c r="AV302" t="s">
        <v>213</v>
      </c>
      <c r="AW302">
        <v>1</v>
      </c>
      <c r="AX302">
        <v>0</v>
      </c>
      <c r="AY302">
        <v>0</v>
      </c>
      <c r="AZ302">
        <v>0</v>
      </c>
      <c r="BA302">
        <v>0</v>
      </c>
      <c r="BC302" t="s">
        <v>214</v>
      </c>
      <c r="BD302" t="s">
        <v>327</v>
      </c>
      <c r="BE302">
        <v>0</v>
      </c>
      <c r="BF302">
        <v>0</v>
      </c>
      <c r="BG302">
        <v>0</v>
      </c>
      <c r="BH302">
        <v>0</v>
      </c>
      <c r="BI302">
        <v>0</v>
      </c>
      <c r="BJ302">
        <v>1</v>
      </c>
      <c r="BK302" t="s">
        <v>446</v>
      </c>
      <c r="BN302" t="s">
        <v>219</v>
      </c>
      <c r="BO302" t="s">
        <v>220</v>
      </c>
      <c r="BP302" t="s">
        <v>221</v>
      </c>
      <c r="BQ302" t="s">
        <v>342</v>
      </c>
      <c r="BR302" t="s">
        <v>2745</v>
      </c>
      <c r="BS302" t="s">
        <v>222</v>
      </c>
      <c r="BT302" t="s">
        <v>223</v>
      </c>
      <c r="BU302" t="s">
        <v>224</v>
      </c>
      <c r="BV302" t="s">
        <v>449</v>
      </c>
      <c r="BW302" t="s">
        <v>222</v>
      </c>
      <c r="CF302" t="s">
        <v>355</v>
      </c>
      <c r="CG302">
        <v>0</v>
      </c>
      <c r="CH302">
        <v>0</v>
      </c>
      <c r="CI302">
        <v>0</v>
      </c>
      <c r="CJ302">
        <v>0</v>
      </c>
      <c r="CK302">
        <v>1</v>
      </c>
      <c r="CL302" t="s">
        <v>345</v>
      </c>
      <c r="CM302" t="s">
        <v>228</v>
      </c>
      <c r="CN302" t="s">
        <v>229</v>
      </c>
      <c r="CO302" t="s">
        <v>230</v>
      </c>
      <c r="CP302" t="s">
        <v>381</v>
      </c>
      <c r="CQ302">
        <v>10</v>
      </c>
      <c r="CR302" t="s">
        <v>222</v>
      </c>
      <c r="CV302" t="s">
        <v>398</v>
      </c>
      <c r="CW302" t="s">
        <v>367</v>
      </c>
      <c r="CX302" t="s">
        <v>368</v>
      </c>
      <c r="GC302" t="s">
        <v>2746</v>
      </c>
      <c r="GD302" t="s">
        <v>2747</v>
      </c>
      <c r="GE302" t="s">
        <v>295</v>
      </c>
      <c r="GM302">
        <v>704805555</v>
      </c>
      <c r="GN302" t="s">
        <v>2748</v>
      </c>
      <c r="GO302" s="1">
        <v>45919.250868055547</v>
      </c>
      <c r="GR302" t="s">
        <v>240</v>
      </c>
      <c r="GT302" t="s">
        <v>1943</v>
      </c>
      <c r="GV302" t="s">
        <v>2749</v>
      </c>
      <c r="GW302">
        <v>301</v>
      </c>
    </row>
    <row r="303" spans="1:205" x14ac:dyDescent="0.3">
      <c r="A303" s="1">
        <v>45919.471066064812</v>
      </c>
      <c r="B303" s="1">
        <v>45919.480515520831</v>
      </c>
      <c r="C303" t="s">
        <v>2732</v>
      </c>
      <c r="D303">
        <v>22.740991999999999</v>
      </c>
      <c r="E303">
        <v>75.930009999999996</v>
      </c>
      <c r="F303">
        <v>0</v>
      </c>
      <c r="G303">
        <v>8115.0192717220698</v>
      </c>
      <c r="H303" s="1">
        <v>45919</v>
      </c>
      <c r="I303" t="s">
        <v>829</v>
      </c>
      <c r="L303" t="s">
        <v>299</v>
      </c>
      <c r="M303" t="s">
        <v>547</v>
      </c>
      <c r="N303" t="s">
        <v>547</v>
      </c>
      <c r="O303" t="s">
        <v>2750</v>
      </c>
      <c r="S303" t="s">
        <v>302</v>
      </c>
      <c r="U303" t="s">
        <v>249</v>
      </c>
      <c r="V303" t="s">
        <v>2751</v>
      </c>
      <c r="W303" t="s">
        <v>2752</v>
      </c>
      <c r="X303" t="s">
        <v>207</v>
      </c>
      <c r="Y303" t="s">
        <v>209</v>
      </c>
      <c r="Z303">
        <v>0</v>
      </c>
      <c r="AA303">
        <v>0</v>
      </c>
      <c r="AB303">
        <v>1</v>
      </c>
      <c r="AC303">
        <v>252</v>
      </c>
      <c r="AD303">
        <v>252</v>
      </c>
      <c r="AE303">
        <v>204</v>
      </c>
      <c r="AF303" t="s">
        <v>210</v>
      </c>
      <c r="AG303" t="s">
        <v>302</v>
      </c>
      <c r="AH303">
        <v>0</v>
      </c>
      <c r="AI303">
        <v>0</v>
      </c>
      <c r="AJ303">
        <v>0</v>
      </c>
      <c r="AK303">
        <v>0</v>
      </c>
      <c r="AL303">
        <v>0</v>
      </c>
      <c r="AM303">
        <v>1</v>
      </c>
      <c r="AN303">
        <v>0</v>
      </c>
      <c r="AO303">
        <v>0</v>
      </c>
      <c r="AP303">
        <v>0</v>
      </c>
      <c r="AR303" t="s">
        <v>302</v>
      </c>
      <c r="AS303">
        <v>10</v>
      </c>
      <c r="AT303">
        <v>8</v>
      </c>
      <c r="AU303" t="s">
        <v>212</v>
      </c>
      <c r="AV303" t="s">
        <v>254</v>
      </c>
      <c r="AW303">
        <v>1</v>
      </c>
      <c r="AX303">
        <v>0</v>
      </c>
      <c r="AY303">
        <v>1</v>
      </c>
      <c r="AZ303">
        <v>1</v>
      </c>
      <c r="BA303">
        <v>0</v>
      </c>
      <c r="BC303" t="s">
        <v>308</v>
      </c>
      <c r="BD303" t="s">
        <v>694</v>
      </c>
      <c r="BE303">
        <v>1</v>
      </c>
      <c r="BF303">
        <v>1</v>
      </c>
      <c r="BG303">
        <v>0</v>
      </c>
      <c r="BH303">
        <v>0</v>
      </c>
      <c r="BI303">
        <v>1</v>
      </c>
      <c r="BJ303">
        <v>0</v>
      </c>
      <c r="BK303" t="s">
        <v>216</v>
      </c>
      <c r="BL303" t="s">
        <v>255</v>
      </c>
      <c r="BM303" t="s">
        <v>310</v>
      </c>
      <c r="BN303" t="s">
        <v>409</v>
      </c>
      <c r="BO303" t="s">
        <v>257</v>
      </c>
      <c r="BP303" t="s">
        <v>221</v>
      </c>
      <c r="BQ303" t="s">
        <v>222</v>
      </c>
      <c r="BS303" t="s">
        <v>258</v>
      </c>
      <c r="BT303" t="s">
        <v>259</v>
      </c>
      <c r="BU303" t="s">
        <v>224</v>
      </c>
      <c r="BV303" t="s">
        <v>225</v>
      </c>
      <c r="BW303" t="s">
        <v>222</v>
      </c>
      <c r="CF303" t="s">
        <v>262</v>
      </c>
      <c r="CG303">
        <v>1</v>
      </c>
      <c r="CH303">
        <v>1</v>
      </c>
      <c r="CI303">
        <v>1</v>
      </c>
      <c r="CJ303">
        <v>1</v>
      </c>
      <c r="CK303">
        <v>0</v>
      </c>
      <c r="CL303" t="s">
        <v>263</v>
      </c>
      <c r="CM303" t="s">
        <v>264</v>
      </c>
      <c r="CN303" t="s">
        <v>436</v>
      </c>
      <c r="CO303" t="s">
        <v>313</v>
      </c>
      <c r="CP303" t="s">
        <v>266</v>
      </c>
      <c r="CQ303">
        <v>8</v>
      </c>
      <c r="CR303" t="s">
        <v>258</v>
      </c>
      <c r="CS303" t="s">
        <v>290</v>
      </c>
      <c r="CT303" t="s">
        <v>291</v>
      </c>
      <c r="CU303" t="s">
        <v>564</v>
      </c>
      <c r="CV303" t="s">
        <v>267</v>
      </c>
      <c r="CW303" t="s">
        <v>268</v>
      </c>
      <c r="CX303" t="s">
        <v>234</v>
      </c>
      <c r="GC303" t="s">
        <v>2753</v>
      </c>
      <c r="GD303" t="s">
        <v>2754</v>
      </c>
      <c r="GE303" t="s">
        <v>2755</v>
      </c>
      <c r="GM303">
        <v>704805774</v>
      </c>
      <c r="GN303" t="s">
        <v>2756</v>
      </c>
      <c r="GO303" s="1">
        <v>45919.251354166663</v>
      </c>
      <c r="GR303" t="s">
        <v>240</v>
      </c>
      <c r="GT303" t="s">
        <v>1943</v>
      </c>
      <c r="GV303" t="s">
        <v>2757</v>
      </c>
      <c r="GW303">
        <v>302</v>
      </c>
    </row>
    <row r="304" spans="1:205" x14ac:dyDescent="0.3">
      <c r="A304" s="1">
        <v>45919.47636828704</v>
      </c>
      <c r="B304" s="1">
        <v>45919.484490567127</v>
      </c>
      <c r="C304" t="s">
        <v>2758</v>
      </c>
      <c r="D304">
        <v>26.38946</v>
      </c>
      <c r="E304">
        <v>78.256657000000004</v>
      </c>
      <c r="F304">
        <v>128.6000061035156</v>
      </c>
      <c r="G304">
        <v>6.6999998092651367</v>
      </c>
      <c r="H304" s="1">
        <v>45919</v>
      </c>
      <c r="I304" t="s">
        <v>899</v>
      </c>
      <c r="L304" t="s">
        <v>299</v>
      </c>
      <c r="M304" t="s">
        <v>1879</v>
      </c>
      <c r="N304" t="s">
        <v>2759</v>
      </c>
      <c r="O304" t="s">
        <v>2760</v>
      </c>
      <c r="S304" t="s">
        <v>302</v>
      </c>
      <c r="U304" t="s">
        <v>249</v>
      </c>
      <c r="V304" t="s">
        <v>2761</v>
      </c>
      <c r="W304" t="s">
        <v>252</v>
      </c>
      <c r="X304" t="s">
        <v>207</v>
      </c>
      <c r="Y304" t="s">
        <v>281</v>
      </c>
      <c r="Z304">
        <v>1</v>
      </c>
      <c r="AA304">
        <v>0</v>
      </c>
      <c r="AB304">
        <v>0</v>
      </c>
      <c r="AC304">
        <v>204</v>
      </c>
      <c r="AD304">
        <v>204</v>
      </c>
      <c r="AE304">
        <v>204</v>
      </c>
      <c r="AF304" t="s">
        <v>210</v>
      </c>
      <c r="AG304" t="s">
        <v>302</v>
      </c>
      <c r="AH304">
        <v>0</v>
      </c>
      <c r="AI304">
        <v>0</v>
      </c>
      <c r="AJ304">
        <v>0</v>
      </c>
      <c r="AK304">
        <v>0</v>
      </c>
      <c r="AL304">
        <v>0</v>
      </c>
      <c r="AM304">
        <v>1</v>
      </c>
      <c r="AN304">
        <v>0</v>
      </c>
      <c r="AO304">
        <v>0</v>
      </c>
      <c r="AP304">
        <v>0</v>
      </c>
      <c r="AR304" t="s">
        <v>283</v>
      </c>
      <c r="AS304">
        <v>8</v>
      </c>
      <c r="AT304">
        <v>7</v>
      </c>
      <c r="AU304" t="s">
        <v>212</v>
      </c>
      <c r="AV304" t="s">
        <v>936</v>
      </c>
      <c r="AW304">
        <v>0</v>
      </c>
      <c r="AX304">
        <v>0</v>
      </c>
      <c r="AY304">
        <v>0</v>
      </c>
      <c r="AZ304">
        <v>1</v>
      </c>
      <c r="BA304">
        <v>0</v>
      </c>
      <c r="BC304" t="s">
        <v>308</v>
      </c>
      <c r="BD304" t="s">
        <v>1395</v>
      </c>
      <c r="BE304">
        <v>1</v>
      </c>
      <c r="BF304">
        <v>1</v>
      </c>
      <c r="BG304">
        <v>0</v>
      </c>
      <c r="BH304">
        <v>0</v>
      </c>
      <c r="BI304">
        <v>0</v>
      </c>
      <c r="BJ304">
        <v>0</v>
      </c>
      <c r="BK304" t="s">
        <v>216</v>
      </c>
      <c r="BL304" t="s">
        <v>255</v>
      </c>
      <c r="BM304" t="s">
        <v>310</v>
      </c>
      <c r="BN304" t="s">
        <v>409</v>
      </c>
      <c r="BO304" t="s">
        <v>220</v>
      </c>
      <c r="BP304" t="s">
        <v>221</v>
      </c>
      <c r="BQ304" t="s">
        <v>222</v>
      </c>
      <c r="BS304" t="s">
        <v>258</v>
      </c>
      <c r="BT304" t="s">
        <v>259</v>
      </c>
      <c r="BU304" t="s">
        <v>224</v>
      </c>
      <c r="BV304" t="s">
        <v>225</v>
      </c>
      <c r="BW304" t="s">
        <v>222</v>
      </c>
      <c r="CF304" t="s">
        <v>380</v>
      </c>
      <c r="CG304">
        <v>0</v>
      </c>
      <c r="CH304">
        <v>1</v>
      </c>
      <c r="CI304">
        <v>1</v>
      </c>
      <c r="CJ304">
        <v>0</v>
      </c>
      <c r="CK304">
        <v>0</v>
      </c>
      <c r="CL304" t="s">
        <v>345</v>
      </c>
      <c r="CM304" t="s">
        <v>346</v>
      </c>
      <c r="CN304" t="s">
        <v>265</v>
      </c>
      <c r="CO304" t="s">
        <v>313</v>
      </c>
      <c r="CP304" t="s">
        <v>266</v>
      </c>
      <c r="CQ304">
        <v>7</v>
      </c>
      <c r="CR304" t="s">
        <v>222</v>
      </c>
      <c r="CV304" t="s">
        <v>232</v>
      </c>
      <c r="CW304" t="s">
        <v>233</v>
      </c>
      <c r="CX304" t="s">
        <v>234</v>
      </c>
      <c r="GC304" t="s">
        <v>2762</v>
      </c>
      <c r="GD304" t="s">
        <v>2763</v>
      </c>
      <c r="GE304" t="s">
        <v>252</v>
      </c>
      <c r="GF304" t="s">
        <v>2764</v>
      </c>
      <c r="GM304">
        <v>704806948</v>
      </c>
      <c r="GN304" t="s">
        <v>2765</v>
      </c>
      <c r="GO304" s="1">
        <v>45919.255381944437</v>
      </c>
      <c r="GR304" t="s">
        <v>240</v>
      </c>
      <c r="GT304" t="s">
        <v>1943</v>
      </c>
      <c r="GV304" t="s">
        <v>2766</v>
      </c>
      <c r="GW304">
        <v>303</v>
      </c>
    </row>
    <row r="305" spans="1:205" x14ac:dyDescent="0.3">
      <c r="A305" s="1">
        <v>45918.96558556713</v>
      </c>
      <c r="B305" s="1">
        <v>45919.488393101848</v>
      </c>
      <c r="H305" s="1">
        <v>45918</v>
      </c>
      <c r="I305" t="s">
        <v>662</v>
      </c>
      <c r="L305" t="s">
        <v>299</v>
      </c>
      <c r="M305" t="s">
        <v>2464</v>
      </c>
      <c r="N305" t="s">
        <v>2703</v>
      </c>
      <c r="O305" t="s">
        <v>2767</v>
      </c>
      <c r="S305" t="s">
        <v>211</v>
      </c>
      <c r="U305" t="s">
        <v>249</v>
      </c>
      <c r="V305" t="s">
        <v>2768</v>
      </c>
      <c r="W305" t="s">
        <v>2769</v>
      </c>
      <c r="X305" t="s">
        <v>207</v>
      </c>
      <c r="Y305" t="s">
        <v>281</v>
      </c>
      <c r="Z305">
        <v>1</v>
      </c>
      <c r="AA305">
        <v>0</v>
      </c>
      <c r="AB305">
        <v>0</v>
      </c>
      <c r="AC305">
        <v>160</v>
      </c>
      <c r="AD305">
        <v>160</v>
      </c>
      <c r="AE305">
        <v>160</v>
      </c>
      <c r="AF305" t="s">
        <v>210</v>
      </c>
      <c r="AG305" t="s">
        <v>211</v>
      </c>
      <c r="AH305">
        <v>0</v>
      </c>
      <c r="AI305">
        <v>0</v>
      </c>
      <c r="AJ305">
        <v>0</v>
      </c>
      <c r="AK305">
        <v>0</v>
      </c>
      <c r="AL305">
        <v>0</v>
      </c>
      <c r="AM305">
        <v>0</v>
      </c>
      <c r="AN305">
        <v>1</v>
      </c>
      <c r="AO305">
        <v>0</v>
      </c>
      <c r="AP305">
        <v>0</v>
      </c>
      <c r="AR305" t="s">
        <v>211</v>
      </c>
      <c r="AS305">
        <v>18</v>
      </c>
      <c r="AT305">
        <v>13</v>
      </c>
      <c r="AU305" t="s">
        <v>253</v>
      </c>
      <c r="AV305" t="s">
        <v>592</v>
      </c>
      <c r="AW305">
        <v>0</v>
      </c>
      <c r="AX305">
        <v>1</v>
      </c>
      <c r="AY305">
        <v>1</v>
      </c>
      <c r="AZ305">
        <v>1</v>
      </c>
      <c r="BA305">
        <v>0</v>
      </c>
      <c r="BC305" t="s">
        <v>308</v>
      </c>
      <c r="BD305" t="s">
        <v>694</v>
      </c>
      <c r="BE305">
        <v>1</v>
      </c>
      <c r="BF305">
        <v>1</v>
      </c>
      <c r="BG305">
        <v>0</v>
      </c>
      <c r="BH305">
        <v>0</v>
      </c>
      <c r="BI305">
        <v>1</v>
      </c>
      <c r="BJ305">
        <v>0</v>
      </c>
      <c r="BK305" t="s">
        <v>216</v>
      </c>
      <c r="BL305" t="s">
        <v>255</v>
      </c>
      <c r="BM305" t="s">
        <v>310</v>
      </c>
      <c r="BN305" t="s">
        <v>256</v>
      </c>
      <c r="BO305" t="s">
        <v>257</v>
      </c>
      <c r="BP305" t="s">
        <v>221</v>
      </c>
      <c r="BQ305" t="s">
        <v>222</v>
      </c>
      <c r="BS305" t="s">
        <v>258</v>
      </c>
      <c r="BT305" t="s">
        <v>490</v>
      </c>
      <c r="BU305" t="s">
        <v>224</v>
      </c>
      <c r="BV305" t="s">
        <v>225</v>
      </c>
      <c r="BW305" t="s">
        <v>222</v>
      </c>
      <c r="CF305" t="s">
        <v>262</v>
      </c>
      <c r="CG305">
        <v>1</v>
      </c>
      <c r="CH305">
        <v>1</v>
      </c>
      <c r="CI305">
        <v>1</v>
      </c>
      <c r="CJ305">
        <v>1</v>
      </c>
      <c r="CK305">
        <v>0</v>
      </c>
      <c r="CL305" t="s">
        <v>263</v>
      </c>
      <c r="CM305" t="s">
        <v>264</v>
      </c>
      <c r="CN305" t="s">
        <v>265</v>
      </c>
      <c r="CO305" t="s">
        <v>230</v>
      </c>
      <c r="CP305" t="s">
        <v>381</v>
      </c>
      <c r="CQ305">
        <v>7</v>
      </c>
      <c r="CR305" t="s">
        <v>258</v>
      </c>
      <c r="CS305" t="s">
        <v>382</v>
      </c>
      <c r="CT305" t="s">
        <v>422</v>
      </c>
      <c r="CU305" t="s">
        <v>564</v>
      </c>
      <c r="CV305" t="s">
        <v>267</v>
      </c>
      <c r="CW305" t="s">
        <v>367</v>
      </c>
      <c r="CX305" t="s">
        <v>368</v>
      </c>
      <c r="GC305" t="s">
        <v>2770</v>
      </c>
      <c r="GD305" t="s">
        <v>2771</v>
      </c>
      <c r="GE305" t="s">
        <v>2772</v>
      </c>
      <c r="GM305">
        <v>704808264</v>
      </c>
      <c r="GN305" t="s">
        <v>2773</v>
      </c>
      <c r="GO305" s="1">
        <v>45919.259247685193</v>
      </c>
      <c r="GR305" t="s">
        <v>240</v>
      </c>
      <c r="GT305" t="s">
        <v>1943</v>
      </c>
      <c r="GV305" t="s">
        <v>2774</v>
      </c>
      <c r="GW305">
        <v>304</v>
      </c>
    </row>
    <row r="306" spans="1:205" x14ac:dyDescent="0.3">
      <c r="A306" s="1">
        <v>45919.484495312499</v>
      </c>
      <c r="B306" s="1">
        <v>45919.489038611107</v>
      </c>
      <c r="C306" t="s">
        <v>2775</v>
      </c>
      <c r="D306">
        <v>26.462578000000001</v>
      </c>
      <c r="E306">
        <v>78.173936999999995</v>
      </c>
      <c r="F306">
        <v>128.6000061035156</v>
      </c>
      <c r="G306">
        <v>4.5999999046325684</v>
      </c>
      <c r="H306" s="1">
        <v>45919</v>
      </c>
      <c r="I306" t="s">
        <v>899</v>
      </c>
      <c r="L306" t="s">
        <v>299</v>
      </c>
      <c r="M306" t="s">
        <v>1879</v>
      </c>
      <c r="N306" t="s">
        <v>2759</v>
      </c>
      <c r="O306" t="s">
        <v>2760</v>
      </c>
      <c r="S306" t="s">
        <v>211</v>
      </c>
      <c r="U306" t="s">
        <v>208</v>
      </c>
      <c r="V306" t="s">
        <v>2776</v>
      </c>
      <c r="W306" t="s">
        <v>252</v>
      </c>
      <c r="X306" t="s">
        <v>295</v>
      </c>
      <c r="Y306" t="s">
        <v>281</v>
      </c>
      <c r="Z306">
        <v>1</v>
      </c>
      <c r="AA306">
        <v>0</v>
      </c>
      <c r="AB306">
        <v>0</v>
      </c>
      <c r="AC306">
        <v>324</v>
      </c>
      <c r="AD306">
        <v>324</v>
      </c>
      <c r="AE306">
        <v>324</v>
      </c>
      <c r="AF306" t="s">
        <v>210</v>
      </c>
      <c r="AG306" t="s">
        <v>211</v>
      </c>
      <c r="AH306">
        <v>0</v>
      </c>
      <c r="AI306">
        <v>0</v>
      </c>
      <c r="AJ306">
        <v>0</v>
      </c>
      <c r="AK306">
        <v>0</v>
      </c>
      <c r="AL306">
        <v>0</v>
      </c>
      <c r="AM306">
        <v>0</v>
      </c>
      <c r="AN306">
        <v>1</v>
      </c>
      <c r="AO306">
        <v>0</v>
      </c>
      <c r="AP306">
        <v>0</v>
      </c>
      <c r="AR306" t="s">
        <v>283</v>
      </c>
      <c r="AS306">
        <v>8</v>
      </c>
      <c r="AT306">
        <v>7</v>
      </c>
      <c r="AU306" t="s">
        <v>212</v>
      </c>
      <c r="AV306" t="s">
        <v>936</v>
      </c>
      <c r="AW306">
        <v>0</v>
      </c>
      <c r="AX306">
        <v>0</v>
      </c>
      <c r="AY306">
        <v>0</v>
      </c>
      <c r="AZ306">
        <v>1</v>
      </c>
      <c r="BA306">
        <v>0</v>
      </c>
      <c r="BC306" t="s">
        <v>308</v>
      </c>
      <c r="BD306" t="s">
        <v>468</v>
      </c>
      <c r="BE306">
        <v>1</v>
      </c>
      <c r="BF306">
        <v>1</v>
      </c>
      <c r="BG306">
        <v>1</v>
      </c>
      <c r="BH306">
        <v>0</v>
      </c>
      <c r="BI306">
        <v>0</v>
      </c>
      <c r="BJ306">
        <v>0</v>
      </c>
      <c r="BK306" t="s">
        <v>216</v>
      </c>
      <c r="BL306" t="s">
        <v>255</v>
      </c>
      <c r="BM306" t="s">
        <v>310</v>
      </c>
      <c r="BN306" t="s">
        <v>409</v>
      </c>
      <c r="BO306" t="s">
        <v>257</v>
      </c>
      <c r="BP306" t="s">
        <v>311</v>
      </c>
      <c r="BQ306" t="s">
        <v>222</v>
      </c>
      <c r="BS306" t="s">
        <v>258</v>
      </c>
      <c r="BT306" t="s">
        <v>259</v>
      </c>
      <c r="BU306" t="s">
        <v>224</v>
      </c>
      <c r="BV306" t="s">
        <v>225</v>
      </c>
      <c r="BW306" t="s">
        <v>222</v>
      </c>
      <c r="CF306" t="s">
        <v>380</v>
      </c>
      <c r="CG306">
        <v>0</v>
      </c>
      <c r="CH306">
        <v>1</v>
      </c>
      <c r="CI306">
        <v>1</v>
      </c>
      <c r="CJ306">
        <v>0</v>
      </c>
      <c r="CK306">
        <v>0</v>
      </c>
      <c r="CL306" t="s">
        <v>263</v>
      </c>
      <c r="CM306" t="s">
        <v>264</v>
      </c>
      <c r="CN306" t="s">
        <v>265</v>
      </c>
      <c r="CO306" t="s">
        <v>313</v>
      </c>
      <c r="CP306" t="s">
        <v>266</v>
      </c>
      <c r="CQ306">
        <v>7</v>
      </c>
      <c r="CR306" t="s">
        <v>222</v>
      </c>
      <c r="CV306" t="s">
        <v>232</v>
      </c>
      <c r="CW306" t="s">
        <v>233</v>
      </c>
      <c r="CX306" t="s">
        <v>234</v>
      </c>
      <c r="GC306" t="s">
        <v>2777</v>
      </c>
      <c r="GD306" t="s">
        <v>2762</v>
      </c>
      <c r="GE306" t="s">
        <v>295</v>
      </c>
      <c r="GM306">
        <v>704808465</v>
      </c>
      <c r="GN306" t="s">
        <v>2778</v>
      </c>
      <c r="GO306" s="1">
        <v>45919.26</v>
      </c>
      <c r="GR306" t="s">
        <v>240</v>
      </c>
      <c r="GT306" t="s">
        <v>1943</v>
      </c>
      <c r="GV306" t="s">
        <v>2779</v>
      </c>
      <c r="GW306">
        <v>305</v>
      </c>
    </row>
    <row r="307" spans="1:205" x14ac:dyDescent="0.3">
      <c r="A307" s="1">
        <v>45919.48904270833</v>
      </c>
      <c r="B307" s="1">
        <v>45919.493631701393</v>
      </c>
      <c r="C307" t="s">
        <v>2780</v>
      </c>
      <c r="D307">
        <v>26.457764999999998</v>
      </c>
      <c r="E307">
        <v>78.106979999999993</v>
      </c>
      <c r="F307">
        <v>128</v>
      </c>
      <c r="G307">
        <v>6.6999998092651367</v>
      </c>
      <c r="H307" s="1">
        <v>45919</v>
      </c>
      <c r="I307" t="s">
        <v>899</v>
      </c>
      <c r="L307" t="s">
        <v>299</v>
      </c>
      <c r="M307" t="s">
        <v>497</v>
      </c>
      <c r="N307" t="s">
        <v>497</v>
      </c>
      <c r="O307" t="s">
        <v>498</v>
      </c>
      <c r="S307" t="s">
        <v>211</v>
      </c>
      <c r="U307" t="s">
        <v>208</v>
      </c>
      <c r="V307" t="s">
        <v>2781</v>
      </c>
      <c r="W307" t="s">
        <v>2782</v>
      </c>
      <c r="X307" t="s">
        <v>207</v>
      </c>
      <c r="Y307" t="s">
        <v>281</v>
      </c>
      <c r="Z307">
        <v>1</v>
      </c>
      <c r="AA307">
        <v>0</v>
      </c>
      <c r="AB307">
        <v>0</v>
      </c>
      <c r="AC307">
        <v>196</v>
      </c>
      <c r="AD307">
        <v>196</v>
      </c>
      <c r="AE307">
        <v>196</v>
      </c>
      <c r="AF307" t="s">
        <v>210</v>
      </c>
      <c r="AG307" t="s">
        <v>211</v>
      </c>
      <c r="AH307">
        <v>0</v>
      </c>
      <c r="AI307">
        <v>0</v>
      </c>
      <c r="AJ307">
        <v>0</v>
      </c>
      <c r="AK307">
        <v>0</v>
      </c>
      <c r="AL307">
        <v>0</v>
      </c>
      <c r="AM307">
        <v>0</v>
      </c>
      <c r="AN307">
        <v>1</v>
      </c>
      <c r="AO307">
        <v>0</v>
      </c>
      <c r="AP307">
        <v>0</v>
      </c>
      <c r="AR307" t="s">
        <v>283</v>
      </c>
      <c r="AS307">
        <v>77</v>
      </c>
      <c r="AT307">
        <v>55</v>
      </c>
      <c r="AU307" t="s">
        <v>253</v>
      </c>
      <c r="AV307" t="s">
        <v>936</v>
      </c>
      <c r="AW307">
        <v>0</v>
      </c>
      <c r="AX307">
        <v>0</v>
      </c>
      <c r="AY307">
        <v>0</v>
      </c>
      <c r="AZ307">
        <v>1</v>
      </c>
      <c r="BA307">
        <v>0</v>
      </c>
      <c r="BC307" t="s">
        <v>308</v>
      </c>
      <c r="BD307" t="s">
        <v>215</v>
      </c>
      <c r="BE307">
        <v>1</v>
      </c>
      <c r="BF307">
        <v>0</v>
      </c>
      <c r="BG307">
        <v>0</v>
      </c>
      <c r="BH307">
        <v>0</v>
      </c>
      <c r="BI307">
        <v>0</v>
      </c>
      <c r="BJ307">
        <v>0</v>
      </c>
      <c r="BK307" t="s">
        <v>216</v>
      </c>
      <c r="BL307" t="s">
        <v>255</v>
      </c>
      <c r="BM307" t="s">
        <v>310</v>
      </c>
      <c r="BN307" t="s">
        <v>409</v>
      </c>
      <c r="BO307" t="s">
        <v>257</v>
      </c>
      <c r="BP307" t="s">
        <v>311</v>
      </c>
      <c r="BQ307" t="s">
        <v>222</v>
      </c>
      <c r="BS307" t="s">
        <v>258</v>
      </c>
      <c r="BT307" t="s">
        <v>259</v>
      </c>
      <c r="BU307" t="s">
        <v>224</v>
      </c>
      <c r="BV307" t="s">
        <v>225</v>
      </c>
      <c r="BW307" t="s">
        <v>222</v>
      </c>
      <c r="CF307" t="s">
        <v>380</v>
      </c>
      <c r="CG307">
        <v>0</v>
      </c>
      <c r="CH307">
        <v>1</v>
      </c>
      <c r="CI307">
        <v>1</v>
      </c>
      <c r="CJ307">
        <v>0</v>
      </c>
      <c r="CK307">
        <v>0</v>
      </c>
      <c r="CL307" t="s">
        <v>263</v>
      </c>
      <c r="CM307" t="s">
        <v>346</v>
      </c>
      <c r="CN307" t="s">
        <v>265</v>
      </c>
      <c r="CO307" t="s">
        <v>313</v>
      </c>
      <c r="CP307" t="s">
        <v>266</v>
      </c>
      <c r="CQ307">
        <v>55</v>
      </c>
      <c r="CR307" t="s">
        <v>222</v>
      </c>
      <c r="CV307" t="s">
        <v>232</v>
      </c>
      <c r="CW307" t="s">
        <v>233</v>
      </c>
      <c r="CX307" t="s">
        <v>234</v>
      </c>
      <c r="GC307" t="s">
        <v>2783</v>
      </c>
      <c r="GD307" t="s">
        <v>2784</v>
      </c>
      <c r="GE307" t="s">
        <v>295</v>
      </c>
      <c r="GM307">
        <v>704809836</v>
      </c>
      <c r="GN307" t="s">
        <v>2785</v>
      </c>
      <c r="GO307" s="1">
        <v>45919.264490740738</v>
      </c>
      <c r="GR307" t="s">
        <v>240</v>
      </c>
      <c r="GT307" t="s">
        <v>1943</v>
      </c>
      <c r="GV307" t="s">
        <v>2786</v>
      </c>
      <c r="GW307">
        <v>306</v>
      </c>
    </row>
    <row r="308" spans="1:205" x14ac:dyDescent="0.3">
      <c r="A308" s="1">
        <v>45919.502441377314</v>
      </c>
      <c r="B308" s="1">
        <v>45919.514551597233</v>
      </c>
      <c r="H308" s="1">
        <v>45919</v>
      </c>
      <c r="I308" t="s">
        <v>1400</v>
      </c>
      <c r="L308" t="s">
        <v>201</v>
      </c>
      <c r="M308" t="s">
        <v>320</v>
      </c>
      <c r="N308" t="s">
        <v>2787</v>
      </c>
      <c r="O308" t="s">
        <v>2788</v>
      </c>
      <c r="P308" t="s">
        <v>2789</v>
      </c>
      <c r="Q308" t="s">
        <v>206</v>
      </c>
      <c r="R308" t="s">
        <v>207</v>
      </c>
      <c r="U308" t="s">
        <v>249</v>
      </c>
      <c r="Y308" t="s">
        <v>281</v>
      </c>
      <c r="Z308">
        <v>1</v>
      </c>
      <c r="AA308">
        <v>0</v>
      </c>
      <c r="AB308">
        <v>0</v>
      </c>
      <c r="AC308">
        <v>168</v>
      </c>
      <c r="AD308">
        <v>12</v>
      </c>
      <c r="AE308">
        <v>12</v>
      </c>
      <c r="AF308" t="s">
        <v>210</v>
      </c>
      <c r="AG308" t="s">
        <v>302</v>
      </c>
      <c r="AH308">
        <v>0</v>
      </c>
      <c r="AI308">
        <v>0</v>
      </c>
      <c r="AJ308">
        <v>0</v>
      </c>
      <c r="AK308">
        <v>0</v>
      </c>
      <c r="AL308">
        <v>0</v>
      </c>
      <c r="AM308">
        <v>1</v>
      </c>
      <c r="AN308">
        <v>0</v>
      </c>
      <c r="AO308">
        <v>0</v>
      </c>
      <c r="AP308">
        <v>0</v>
      </c>
      <c r="AR308" t="s">
        <v>211</v>
      </c>
      <c r="AS308">
        <v>19</v>
      </c>
      <c r="AT308">
        <v>15</v>
      </c>
      <c r="AU308" t="s">
        <v>253</v>
      </c>
      <c r="AV308" t="s">
        <v>254</v>
      </c>
      <c r="AW308">
        <v>1</v>
      </c>
      <c r="AX308">
        <v>0</v>
      </c>
      <c r="AY308">
        <v>1</v>
      </c>
      <c r="AZ308">
        <v>1</v>
      </c>
      <c r="BA308">
        <v>0</v>
      </c>
      <c r="BC308" t="s">
        <v>214</v>
      </c>
      <c r="BD308" t="s">
        <v>215</v>
      </c>
      <c r="BE308">
        <v>1</v>
      </c>
      <c r="BF308">
        <v>0</v>
      </c>
      <c r="BG308">
        <v>0</v>
      </c>
      <c r="BH308">
        <v>0</v>
      </c>
      <c r="BI308">
        <v>0</v>
      </c>
      <c r="BJ308">
        <v>0</v>
      </c>
      <c r="BK308" t="s">
        <v>216</v>
      </c>
      <c r="BL308" t="s">
        <v>255</v>
      </c>
      <c r="BM308" t="s">
        <v>286</v>
      </c>
      <c r="BN308" t="s">
        <v>409</v>
      </c>
      <c r="BO308" t="s">
        <v>257</v>
      </c>
      <c r="BP308" t="s">
        <v>311</v>
      </c>
      <c r="BQ308" t="s">
        <v>222</v>
      </c>
      <c r="BS308" t="s">
        <v>258</v>
      </c>
      <c r="BT308" t="s">
        <v>259</v>
      </c>
      <c r="BU308" t="s">
        <v>224</v>
      </c>
      <c r="BV308" t="s">
        <v>225</v>
      </c>
      <c r="BW308" t="s">
        <v>258</v>
      </c>
      <c r="BX308" t="s">
        <v>593</v>
      </c>
      <c r="BY308">
        <v>1</v>
      </c>
      <c r="BZ308">
        <v>1</v>
      </c>
      <c r="CA308">
        <v>1</v>
      </c>
      <c r="CB308">
        <v>1</v>
      </c>
      <c r="CC308">
        <v>1</v>
      </c>
      <c r="CD308">
        <v>0</v>
      </c>
      <c r="CE308" t="s">
        <v>261</v>
      </c>
      <c r="CF308" t="s">
        <v>640</v>
      </c>
      <c r="CG308">
        <v>0</v>
      </c>
      <c r="CH308">
        <v>1</v>
      </c>
      <c r="CI308">
        <v>1</v>
      </c>
      <c r="CJ308">
        <v>1</v>
      </c>
      <c r="CK308">
        <v>0</v>
      </c>
      <c r="CL308" t="s">
        <v>263</v>
      </c>
      <c r="CM308" t="s">
        <v>264</v>
      </c>
      <c r="CN308" t="s">
        <v>436</v>
      </c>
      <c r="CO308" t="s">
        <v>421</v>
      </c>
      <c r="CP308" t="s">
        <v>381</v>
      </c>
      <c r="CQ308">
        <v>7</v>
      </c>
      <c r="CR308" t="s">
        <v>222</v>
      </c>
      <c r="CV308" t="s">
        <v>232</v>
      </c>
      <c r="CW308" t="s">
        <v>367</v>
      </c>
      <c r="CX308" t="s">
        <v>234</v>
      </c>
      <c r="GC308" t="s">
        <v>2790</v>
      </c>
      <c r="GD308" t="s">
        <v>2791</v>
      </c>
      <c r="GE308" t="s">
        <v>2792</v>
      </c>
      <c r="GM308">
        <v>704816737</v>
      </c>
      <c r="GN308" t="s">
        <v>2793</v>
      </c>
      <c r="GO308" s="1">
        <v>45919.285393518519</v>
      </c>
      <c r="GR308" t="s">
        <v>240</v>
      </c>
      <c r="GT308" t="s">
        <v>241</v>
      </c>
      <c r="GV308" t="s">
        <v>2794</v>
      </c>
      <c r="GW308">
        <v>307</v>
      </c>
    </row>
    <row r="309" spans="1:205" x14ac:dyDescent="0.3">
      <c r="A309" s="1">
        <v>45917.52722625</v>
      </c>
      <c r="B309" s="1">
        <v>45919.519076516197</v>
      </c>
      <c r="H309" s="1">
        <v>45917</v>
      </c>
      <c r="I309" t="s">
        <v>428</v>
      </c>
      <c r="L309" t="s">
        <v>299</v>
      </c>
      <c r="M309" t="s">
        <v>245</v>
      </c>
      <c r="N309" t="s">
        <v>246</v>
      </c>
      <c r="O309" t="s">
        <v>2795</v>
      </c>
      <c r="S309" t="s">
        <v>302</v>
      </c>
      <c r="U309" t="s">
        <v>208</v>
      </c>
      <c r="V309" t="s">
        <v>2796</v>
      </c>
      <c r="W309" t="s">
        <v>2797</v>
      </c>
      <c r="X309" t="s">
        <v>207</v>
      </c>
      <c r="Y309" t="s">
        <v>944</v>
      </c>
      <c r="Z309">
        <v>1</v>
      </c>
      <c r="AA309">
        <v>1</v>
      </c>
      <c r="AB309">
        <v>0</v>
      </c>
      <c r="AC309">
        <v>144</v>
      </c>
      <c r="AD309">
        <v>144</v>
      </c>
      <c r="AE309">
        <v>144</v>
      </c>
      <c r="AF309" t="s">
        <v>434</v>
      </c>
      <c r="AG309" t="s">
        <v>302</v>
      </c>
      <c r="AH309">
        <v>0</v>
      </c>
      <c r="AI309">
        <v>0</v>
      </c>
      <c r="AJ309">
        <v>0</v>
      </c>
      <c r="AK309">
        <v>0</v>
      </c>
      <c r="AL309">
        <v>0</v>
      </c>
      <c r="AM309">
        <v>1</v>
      </c>
      <c r="AN309">
        <v>0</v>
      </c>
      <c r="AO309">
        <v>0</v>
      </c>
      <c r="AP309">
        <v>0</v>
      </c>
      <c r="AR309" t="s">
        <v>302</v>
      </c>
      <c r="AS309">
        <v>24</v>
      </c>
      <c r="AT309">
        <v>20</v>
      </c>
      <c r="AU309" t="s">
        <v>253</v>
      </c>
      <c r="AV309" t="s">
        <v>326</v>
      </c>
      <c r="AW309">
        <v>1</v>
      </c>
      <c r="AX309">
        <v>0</v>
      </c>
      <c r="AY309">
        <v>1</v>
      </c>
      <c r="AZ309">
        <v>0</v>
      </c>
      <c r="BA309">
        <v>0</v>
      </c>
      <c r="BC309" t="s">
        <v>214</v>
      </c>
      <c r="BD309" t="s">
        <v>514</v>
      </c>
      <c r="BE309">
        <v>1</v>
      </c>
      <c r="BF309">
        <v>0</v>
      </c>
      <c r="BG309">
        <v>1</v>
      </c>
      <c r="BH309">
        <v>0</v>
      </c>
      <c r="BI309">
        <v>1</v>
      </c>
      <c r="BJ309">
        <v>0</v>
      </c>
      <c r="BK309" t="s">
        <v>216</v>
      </c>
      <c r="BL309" t="s">
        <v>408</v>
      </c>
      <c r="BM309" t="s">
        <v>286</v>
      </c>
      <c r="BN309" t="s">
        <v>256</v>
      </c>
      <c r="BO309" t="s">
        <v>257</v>
      </c>
      <c r="BP309" t="s">
        <v>311</v>
      </c>
      <c r="BQ309" t="s">
        <v>222</v>
      </c>
      <c r="BS309" t="s">
        <v>258</v>
      </c>
      <c r="BT309" t="s">
        <v>259</v>
      </c>
      <c r="BU309" t="s">
        <v>224</v>
      </c>
      <c r="BV309" t="s">
        <v>225</v>
      </c>
      <c r="BW309" t="s">
        <v>258</v>
      </c>
      <c r="BX309" t="s">
        <v>593</v>
      </c>
      <c r="BY309">
        <v>1</v>
      </c>
      <c r="BZ309">
        <v>1</v>
      </c>
      <c r="CA309">
        <v>1</v>
      </c>
      <c r="CB309">
        <v>1</v>
      </c>
      <c r="CC309">
        <v>1</v>
      </c>
      <c r="CD309">
        <v>0</v>
      </c>
      <c r="CE309" t="s">
        <v>261</v>
      </c>
      <c r="CF309" t="s">
        <v>262</v>
      </c>
      <c r="CG309">
        <v>1</v>
      </c>
      <c r="CH309">
        <v>1</v>
      </c>
      <c r="CI309">
        <v>1</v>
      </c>
      <c r="CJ309">
        <v>1</v>
      </c>
      <c r="CK309">
        <v>0</v>
      </c>
      <c r="CL309" t="s">
        <v>263</v>
      </c>
      <c r="CM309" t="s">
        <v>264</v>
      </c>
      <c r="CN309" t="s">
        <v>436</v>
      </c>
      <c r="CO309" t="s">
        <v>230</v>
      </c>
      <c r="CP309" t="s">
        <v>266</v>
      </c>
      <c r="CQ309">
        <v>20</v>
      </c>
      <c r="CR309" t="s">
        <v>222</v>
      </c>
      <c r="CV309" t="s">
        <v>232</v>
      </c>
      <c r="CW309" t="s">
        <v>233</v>
      </c>
      <c r="CX309" t="s">
        <v>234</v>
      </c>
      <c r="GC309" t="s">
        <v>2798</v>
      </c>
      <c r="GD309" t="s">
        <v>2799</v>
      </c>
      <c r="GE309" t="s">
        <v>299</v>
      </c>
      <c r="GF309" t="s">
        <v>2800</v>
      </c>
      <c r="GM309">
        <v>704818299</v>
      </c>
      <c r="GN309" t="s">
        <v>2801</v>
      </c>
      <c r="GO309" s="1">
        <v>45919.289918981478</v>
      </c>
      <c r="GR309" t="s">
        <v>240</v>
      </c>
      <c r="GT309" t="s">
        <v>1943</v>
      </c>
      <c r="GV309" t="s">
        <v>2802</v>
      </c>
      <c r="GW309">
        <v>308</v>
      </c>
    </row>
    <row r="310" spans="1:205" x14ac:dyDescent="0.3">
      <c r="A310" s="1">
        <v>45919.49363597222</v>
      </c>
      <c r="B310" s="1">
        <v>45919.538539409717</v>
      </c>
      <c r="C310" t="s">
        <v>2803</v>
      </c>
      <c r="D310">
        <v>26.426272999999998</v>
      </c>
      <c r="E310">
        <v>78.062983000000003</v>
      </c>
      <c r="F310">
        <v>126</v>
      </c>
      <c r="G310">
        <v>92.199996948242188</v>
      </c>
      <c r="H310" s="1">
        <v>45919</v>
      </c>
      <c r="I310" t="s">
        <v>899</v>
      </c>
      <c r="L310" t="s">
        <v>201</v>
      </c>
      <c r="M310" t="s">
        <v>497</v>
      </c>
      <c r="N310" t="s">
        <v>497</v>
      </c>
      <c r="O310" t="s">
        <v>2804</v>
      </c>
      <c r="P310" t="s">
        <v>2805</v>
      </c>
      <c r="Q310" t="s">
        <v>280</v>
      </c>
      <c r="R310" t="s">
        <v>207</v>
      </c>
      <c r="U310" t="s">
        <v>249</v>
      </c>
      <c r="Y310" t="s">
        <v>935</v>
      </c>
      <c r="Z310">
        <v>1</v>
      </c>
      <c r="AA310">
        <v>0</v>
      </c>
      <c r="AB310">
        <v>1</v>
      </c>
      <c r="AC310">
        <v>48</v>
      </c>
      <c r="AD310">
        <v>48</v>
      </c>
      <c r="AE310">
        <v>0</v>
      </c>
      <c r="AF310" t="s">
        <v>210</v>
      </c>
      <c r="AG310" t="s">
        <v>501</v>
      </c>
      <c r="AH310">
        <v>0</v>
      </c>
      <c r="AI310">
        <v>1</v>
      </c>
      <c r="AJ310">
        <v>0</v>
      </c>
      <c r="AK310">
        <v>0</v>
      </c>
      <c r="AL310">
        <v>0</v>
      </c>
      <c r="AM310">
        <v>0</v>
      </c>
      <c r="AN310">
        <v>0</v>
      </c>
      <c r="AO310">
        <v>0</v>
      </c>
      <c r="AP310">
        <v>0</v>
      </c>
      <c r="AR310" t="s">
        <v>283</v>
      </c>
      <c r="AS310">
        <v>43</v>
      </c>
      <c r="AT310">
        <v>13</v>
      </c>
      <c r="AU310" t="s">
        <v>253</v>
      </c>
      <c r="AV310" t="s">
        <v>307</v>
      </c>
      <c r="AW310">
        <v>0</v>
      </c>
      <c r="AX310">
        <v>1</v>
      </c>
      <c r="AY310">
        <v>0</v>
      </c>
      <c r="AZ310">
        <v>0</v>
      </c>
      <c r="BA310">
        <v>0</v>
      </c>
      <c r="BC310" t="s">
        <v>308</v>
      </c>
      <c r="BD310" t="s">
        <v>215</v>
      </c>
      <c r="BE310">
        <v>1</v>
      </c>
      <c r="BF310">
        <v>0</v>
      </c>
      <c r="BG310">
        <v>0</v>
      </c>
      <c r="BH310">
        <v>0</v>
      </c>
      <c r="BI310">
        <v>0</v>
      </c>
      <c r="BJ310">
        <v>0</v>
      </c>
      <c r="BK310" t="s">
        <v>216</v>
      </c>
      <c r="BL310" t="s">
        <v>408</v>
      </c>
      <c r="BM310" t="s">
        <v>286</v>
      </c>
      <c r="BN310" t="s">
        <v>409</v>
      </c>
      <c r="BO310" t="s">
        <v>257</v>
      </c>
      <c r="BP310" t="s">
        <v>420</v>
      </c>
      <c r="BQ310" t="s">
        <v>222</v>
      </c>
      <c r="BS310" t="s">
        <v>258</v>
      </c>
      <c r="BT310" t="s">
        <v>490</v>
      </c>
      <c r="BU310" t="s">
        <v>224</v>
      </c>
      <c r="BV310" t="s">
        <v>225</v>
      </c>
      <c r="BW310" t="s">
        <v>222</v>
      </c>
      <c r="CF310" t="s">
        <v>226</v>
      </c>
      <c r="CG310">
        <v>0</v>
      </c>
      <c r="CH310">
        <v>0</v>
      </c>
      <c r="CI310">
        <v>1</v>
      </c>
      <c r="CJ310">
        <v>0</v>
      </c>
      <c r="CK310">
        <v>0</v>
      </c>
      <c r="CL310" t="s">
        <v>263</v>
      </c>
      <c r="CM310" t="s">
        <v>346</v>
      </c>
      <c r="CN310" t="s">
        <v>265</v>
      </c>
      <c r="CO310" t="s">
        <v>313</v>
      </c>
      <c r="CP310" t="s">
        <v>381</v>
      </c>
      <c r="CQ310">
        <v>11</v>
      </c>
      <c r="CR310" t="s">
        <v>222</v>
      </c>
      <c r="CV310" t="s">
        <v>232</v>
      </c>
      <c r="CW310" t="s">
        <v>233</v>
      </c>
      <c r="CX310" t="s">
        <v>234</v>
      </c>
      <c r="GC310" t="s">
        <v>2806</v>
      </c>
      <c r="GD310" t="s">
        <v>2807</v>
      </c>
      <c r="GE310" t="s">
        <v>2808</v>
      </c>
      <c r="GM310">
        <v>704825583</v>
      </c>
      <c r="GN310" t="s">
        <v>2809</v>
      </c>
      <c r="GO310" s="1">
        <v>45919.309421296297</v>
      </c>
      <c r="GR310" t="s">
        <v>240</v>
      </c>
      <c r="GT310" t="s">
        <v>1943</v>
      </c>
      <c r="GV310" t="s">
        <v>2810</v>
      </c>
      <c r="GW310">
        <v>309</v>
      </c>
    </row>
    <row r="311" spans="1:205" x14ac:dyDescent="0.3">
      <c r="A311" s="1">
        <v>45919.538544664349</v>
      </c>
      <c r="B311" s="1">
        <v>45930.469999305547</v>
      </c>
      <c r="C311" t="s">
        <v>2811</v>
      </c>
      <c r="D311">
        <v>26.487929999999999</v>
      </c>
      <c r="E311">
        <v>78.028364999999994</v>
      </c>
      <c r="F311">
        <v>127.8</v>
      </c>
      <c r="G311">
        <v>2.0199999809265141</v>
      </c>
      <c r="H311" s="1">
        <v>45919</v>
      </c>
      <c r="I311" t="s">
        <v>899</v>
      </c>
      <c r="L311" t="s">
        <v>299</v>
      </c>
      <c r="M311" t="s">
        <v>497</v>
      </c>
      <c r="N311" t="s">
        <v>497</v>
      </c>
      <c r="O311" t="s">
        <v>2812</v>
      </c>
      <c r="S311" t="s">
        <v>282</v>
      </c>
      <c r="U311" t="s">
        <v>208</v>
      </c>
      <c r="V311" t="s">
        <v>2813</v>
      </c>
      <c r="W311" t="s">
        <v>252</v>
      </c>
      <c r="X311" t="s">
        <v>295</v>
      </c>
      <c r="Y311" t="s">
        <v>281</v>
      </c>
      <c r="Z311">
        <v>1</v>
      </c>
      <c r="AA311">
        <v>0</v>
      </c>
      <c r="AB311">
        <v>0</v>
      </c>
      <c r="AC311">
        <v>456</v>
      </c>
      <c r="AD311">
        <v>456</v>
      </c>
      <c r="AE311">
        <v>134</v>
      </c>
      <c r="AF311" t="s">
        <v>210</v>
      </c>
      <c r="AG311" t="s">
        <v>251</v>
      </c>
      <c r="AH311">
        <v>0</v>
      </c>
      <c r="AI311">
        <v>0</v>
      </c>
      <c r="AJ311">
        <v>0</v>
      </c>
      <c r="AK311">
        <v>0</v>
      </c>
      <c r="AL311">
        <v>0</v>
      </c>
      <c r="AM311">
        <v>0</v>
      </c>
      <c r="AN311">
        <v>0</v>
      </c>
      <c r="AO311">
        <v>0</v>
      </c>
      <c r="AP311">
        <v>1</v>
      </c>
      <c r="AQ311" t="s">
        <v>905</v>
      </c>
      <c r="AR311" t="s">
        <v>283</v>
      </c>
      <c r="AS311">
        <v>43</v>
      </c>
      <c r="AT311">
        <v>13</v>
      </c>
      <c r="AU311" t="s">
        <v>306</v>
      </c>
      <c r="AV311" t="s">
        <v>213</v>
      </c>
      <c r="AW311">
        <v>1</v>
      </c>
      <c r="AX311">
        <v>0</v>
      </c>
      <c r="AY311">
        <v>0</v>
      </c>
      <c r="AZ311">
        <v>0</v>
      </c>
      <c r="BA311">
        <v>0</v>
      </c>
      <c r="BC311" t="s">
        <v>214</v>
      </c>
      <c r="BD311" t="s">
        <v>327</v>
      </c>
      <c r="BE311">
        <v>0</v>
      </c>
      <c r="BF311">
        <v>0</v>
      </c>
      <c r="BG311">
        <v>0</v>
      </c>
      <c r="BH311">
        <v>0</v>
      </c>
      <c r="BI311">
        <v>0</v>
      </c>
      <c r="BJ311">
        <v>1</v>
      </c>
      <c r="BK311" t="s">
        <v>285</v>
      </c>
      <c r="BL311" t="s">
        <v>217</v>
      </c>
      <c r="BM311" t="s">
        <v>218</v>
      </c>
      <c r="BN311" t="s">
        <v>256</v>
      </c>
      <c r="BO311" t="s">
        <v>220</v>
      </c>
      <c r="BP311" t="s">
        <v>221</v>
      </c>
      <c r="BQ311" t="s">
        <v>222</v>
      </c>
      <c r="BS311" t="s">
        <v>258</v>
      </c>
      <c r="BT311" t="s">
        <v>259</v>
      </c>
      <c r="BU311" t="s">
        <v>224</v>
      </c>
      <c r="BV311" t="s">
        <v>225</v>
      </c>
      <c r="BW311" t="s">
        <v>222</v>
      </c>
      <c r="CF311" t="s">
        <v>226</v>
      </c>
      <c r="CG311">
        <v>0</v>
      </c>
      <c r="CH311">
        <v>0</v>
      </c>
      <c r="CI311">
        <v>1</v>
      </c>
      <c r="CJ311">
        <v>0</v>
      </c>
      <c r="CK311">
        <v>0</v>
      </c>
      <c r="CL311" t="s">
        <v>263</v>
      </c>
      <c r="CM311" t="s">
        <v>346</v>
      </c>
      <c r="CN311" t="s">
        <v>265</v>
      </c>
      <c r="CO311" t="s">
        <v>313</v>
      </c>
      <c r="CP311" t="s">
        <v>381</v>
      </c>
      <c r="CQ311">
        <v>11</v>
      </c>
      <c r="CR311" t="s">
        <v>222</v>
      </c>
      <c r="CV311" t="s">
        <v>398</v>
      </c>
      <c r="CW311" t="s">
        <v>367</v>
      </c>
      <c r="CX311" t="s">
        <v>368</v>
      </c>
      <c r="GC311" t="s">
        <v>2762</v>
      </c>
      <c r="GD311" t="s">
        <v>2814</v>
      </c>
      <c r="GE311" t="s">
        <v>2815</v>
      </c>
      <c r="GM311">
        <v>704829981</v>
      </c>
      <c r="GN311" t="s">
        <v>2816</v>
      </c>
      <c r="GO311" s="1">
        <v>45919.320451388892</v>
      </c>
      <c r="GR311" t="s">
        <v>240</v>
      </c>
      <c r="GT311" t="s">
        <v>1943</v>
      </c>
      <c r="GV311" t="s">
        <v>2817</v>
      </c>
      <c r="GW311">
        <v>310</v>
      </c>
    </row>
    <row r="312" spans="1:205" x14ac:dyDescent="0.3">
      <c r="A312" s="1">
        <v>45919.514552465283</v>
      </c>
      <c r="B312" s="1">
        <v>45919.569182488427</v>
      </c>
      <c r="H312" s="1">
        <v>45919</v>
      </c>
      <c r="I312" t="s">
        <v>1400</v>
      </c>
      <c r="L312" t="s">
        <v>201</v>
      </c>
      <c r="M312" t="s">
        <v>320</v>
      </c>
      <c r="N312" t="s">
        <v>2787</v>
      </c>
      <c r="O312" t="s">
        <v>2818</v>
      </c>
      <c r="P312" t="s">
        <v>2819</v>
      </c>
      <c r="Q312" t="s">
        <v>500</v>
      </c>
      <c r="R312" t="s">
        <v>207</v>
      </c>
      <c r="U312" t="s">
        <v>249</v>
      </c>
      <c r="Y312" t="s">
        <v>250</v>
      </c>
      <c r="Z312">
        <v>0</v>
      </c>
      <c r="AA312">
        <v>1</v>
      </c>
      <c r="AB312">
        <v>0</v>
      </c>
      <c r="AC312">
        <v>312</v>
      </c>
      <c r="AD312">
        <v>12</v>
      </c>
      <c r="AE312">
        <v>12</v>
      </c>
      <c r="AF312" t="s">
        <v>210</v>
      </c>
      <c r="AG312" t="s">
        <v>302</v>
      </c>
      <c r="AH312">
        <v>0</v>
      </c>
      <c r="AI312">
        <v>0</v>
      </c>
      <c r="AJ312">
        <v>0</v>
      </c>
      <c r="AK312">
        <v>0</v>
      </c>
      <c r="AL312">
        <v>0</v>
      </c>
      <c r="AM312">
        <v>1</v>
      </c>
      <c r="AN312">
        <v>0</v>
      </c>
      <c r="AO312">
        <v>0</v>
      </c>
      <c r="AP312">
        <v>0</v>
      </c>
      <c r="AR312" t="s">
        <v>302</v>
      </c>
      <c r="AS312">
        <v>13</v>
      </c>
      <c r="AT312">
        <v>12</v>
      </c>
      <c r="AU312" t="s">
        <v>306</v>
      </c>
      <c r="AV312" t="s">
        <v>502</v>
      </c>
      <c r="AW312">
        <v>1</v>
      </c>
      <c r="AX312">
        <v>0</v>
      </c>
      <c r="AY312">
        <v>0</v>
      </c>
      <c r="AZ312">
        <v>1</v>
      </c>
      <c r="BA312">
        <v>0</v>
      </c>
      <c r="BC312" t="s">
        <v>214</v>
      </c>
      <c r="BD312" t="s">
        <v>503</v>
      </c>
      <c r="BE312">
        <v>0</v>
      </c>
      <c r="BF312">
        <v>0</v>
      </c>
      <c r="BG312">
        <v>0</v>
      </c>
      <c r="BH312">
        <v>0</v>
      </c>
      <c r="BI312">
        <v>1</v>
      </c>
      <c r="BJ312">
        <v>0</v>
      </c>
      <c r="BK312" t="s">
        <v>285</v>
      </c>
      <c r="BL312" t="s">
        <v>217</v>
      </c>
      <c r="BM312" t="s">
        <v>218</v>
      </c>
      <c r="BN312" t="s">
        <v>256</v>
      </c>
      <c r="BO312" t="s">
        <v>288</v>
      </c>
      <c r="BP312" t="s">
        <v>504</v>
      </c>
      <c r="BQ312" t="s">
        <v>222</v>
      </c>
      <c r="BS312" t="s">
        <v>258</v>
      </c>
      <c r="BT312" t="s">
        <v>490</v>
      </c>
      <c r="BU312" t="s">
        <v>224</v>
      </c>
      <c r="BV312" t="s">
        <v>225</v>
      </c>
      <c r="BW312" t="s">
        <v>222</v>
      </c>
      <c r="CF312" t="s">
        <v>1093</v>
      </c>
      <c r="CG312">
        <v>0</v>
      </c>
      <c r="CH312">
        <v>1</v>
      </c>
      <c r="CI312">
        <v>0</v>
      </c>
      <c r="CJ312">
        <v>1</v>
      </c>
      <c r="CK312">
        <v>0</v>
      </c>
      <c r="CL312" t="s">
        <v>345</v>
      </c>
      <c r="CM312" t="s">
        <v>346</v>
      </c>
      <c r="CN312" t="s">
        <v>265</v>
      </c>
      <c r="CO312" t="s">
        <v>230</v>
      </c>
      <c r="CP312" t="s">
        <v>381</v>
      </c>
      <c r="CQ312">
        <v>12</v>
      </c>
      <c r="CR312" t="s">
        <v>222</v>
      </c>
      <c r="CV312" t="s">
        <v>398</v>
      </c>
      <c r="CW312" t="s">
        <v>367</v>
      </c>
      <c r="CX312" t="s">
        <v>368</v>
      </c>
      <c r="GC312" t="s">
        <v>2820</v>
      </c>
      <c r="GD312" t="s">
        <v>2821</v>
      </c>
      <c r="GE312" t="s">
        <v>299</v>
      </c>
      <c r="GM312">
        <v>704838948</v>
      </c>
      <c r="GN312" t="s">
        <v>2822</v>
      </c>
      <c r="GO312" s="1">
        <v>45919.34002314815</v>
      </c>
      <c r="GR312" t="s">
        <v>240</v>
      </c>
      <c r="GT312" t="s">
        <v>241</v>
      </c>
      <c r="GV312" t="s">
        <v>2823</v>
      </c>
      <c r="GW312">
        <v>311</v>
      </c>
    </row>
    <row r="313" spans="1:205" x14ac:dyDescent="0.3">
      <c r="A313" s="1">
        <v>45919.519077037039</v>
      </c>
      <c r="B313" s="1">
        <v>45919.57178322917</v>
      </c>
      <c r="H313" s="1">
        <v>45919</v>
      </c>
      <c r="I313" t="s">
        <v>428</v>
      </c>
      <c r="L313" t="s">
        <v>299</v>
      </c>
      <c r="M313" t="s">
        <v>245</v>
      </c>
      <c r="N313" t="s">
        <v>246</v>
      </c>
      <c r="O313" t="s">
        <v>2824</v>
      </c>
      <c r="S313" t="s">
        <v>302</v>
      </c>
      <c r="U313" t="s">
        <v>208</v>
      </c>
      <c r="V313" t="s">
        <v>2825</v>
      </c>
      <c r="W313" t="s">
        <v>2826</v>
      </c>
      <c r="X313" t="s">
        <v>207</v>
      </c>
      <c r="Y313" t="s">
        <v>716</v>
      </c>
      <c r="Z313">
        <v>0</v>
      </c>
      <c r="AA313">
        <v>1</v>
      </c>
      <c r="AB313">
        <v>1</v>
      </c>
      <c r="AC313">
        <v>120</v>
      </c>
      <c r="AD313">
        <v>120</v>
      </c>
      <c r="AE313">
        <v>120</v>
      </c>
      <c r="AF313" t="s">
        <v>210</v>
      </c>
      <c r="AG313" t="s">
        <v>302</v>
      </c>
      <c r="AH313">
        <v>0</v>
      </c>
      <c r="AI313">
        <v>0</v>
      </c>
      <c r="AJ313">
        <v>0</v>
      </c>
      <c r="AK313">
        <v>0</v>
      </c>
      <c r="AL313">
        <v>0</v>
      </c>
      <c r="AM313">
        <v>1</v>
      </c>
      <c r="AN313">
        <v>0</v>
      </c>
      <c r="AO313">
        <v>0</v>
      </c>
      <c r="AP313">
        <v>0</v>
      </c>
      <c r="AR313" t="s">
        <v>302</v>
      </c>
      <c r="AS313">
        <v>30</v>
      </c>
      <c r="AT313">
        <v>25</v>
      </c>
      <c r="AU313" t="s">
        <v>253</v>
      </c>
      <c r="AV313" t="s">
        <v>797</v>
      </c>
      <c r="AW313">
        <v>1</v>
      </c>
      <c r="AX313">
        <v>1</v>
      </c>
      <c r="AY313">
        <v>1</v>
      </c>
      <c r="AZ313">
        <v>1</v>
      </c>
      <c r="BA313">
        <v>0</v>
      </c>
      <c r="BC313" t="s">
        <v>308</v>
      </c>
      <c r="BD313" t="s">
        <v>514</v>
      </c>
      <c r="BE313">
        <v>1</v>
      </c>
      <c r="BF313">
        <v>0</v>
      </c>
      <c r="BG313">
        <v>1</v>
      </c>
      <c r="BH313">
        <v>0</v>
      </c>
      <c r="BI313">
        <v>1</v>
      </c>
      <c r="BJ313">
        <v>0</v>
      </c>
      <c r="BK313" t="s">
        <v>216</v>
      </c>
      <c r="BL313" t="s">
        <v>255</v>
      </c>
      <c r="BM313" t="s">
        <v>310</v>
      </c>
      <c r="BN313" t="s">
        <v>409</v>
      </c>
      <c r="BO313" t="s">
        <v>257</v>
      </c>
      <c r="BP313" t="s">
        <v>311</v>
      </c>
      <c r="BQ313" t="s">
        <v>222</v>
      </c>
      <c r="BS313" t="s">
        <v>258</v>
      </c>
      <c r="BT313" t="s">
        <v>259</v>
      </c>
      <c r="BU313" t="s">
        <v>224</v>
      </c>
      <c r="BV313" t="s">
        <v>225</v>
      </c>
      <c r="BW313" t="s">
        <v>258</v>
      </c>
      <c r="BX313" t="s">
        <v>593</v>
      </c>
      <c r="BY313">
        <v>1</v>
      </c>
      <c r="BZ313">
        <v>1</v>
      </c>
      <c r="CA313">
        <v>1</v>
      </c>
      <c r="CB313">
        <v>1</v>
      </c>
      <c r="CC313">
        <v>1</v>
      </c>
      <c r="CD313">
        <v>0</v>
      </c>
      <c r="CE313" t="s">
        <v>2827</v>
      </c>
      <c r="CF313" t="s">
        <v>262</v>
      </c>
      <c r="CG313">
        <v>1</v>
      </c>
      <c r="CH313">
        <v>1</v>
      </c>
      <c r="CI313">
        <v>1</v>
      </c>
      <c r="CJ313">
        <v>1</v>
      </c>
      <c r="CK313">
        <v>0</v>
      </c>
      <c r="CL313" t="s">
        <v>263</v>
      </c>
      <c r="CM313" t="s">
        <v>264</v>
      </c>
      <c r="CN313" t="s">
        <v>436</v>
      </c>
      <c r="CO313" t="s">
        <v>313</v>
      </c>
      <c r="CP313" t="s">
        <v>266</v>
      </c>
      <c r="CQ313">
        <v>20</v>
      </c>
      <c r="CR313" t="s">
        <v>222</v>
      </c>
      <c r="CV313" t="s">
        <v>232</v>
      </c>
      <c r="CW313" t="s">
        <v>233</v>
      </c>
      <c r="CX313" t="s">
        <v>234</v>
      </c>
      <c r="GC313" t="s">
        <v>2828</v>
      </c>
      <c r="GD313" t="s">
        <v>2829</v>
      </c>
      <c r="GE313" t="s">
        <v>299</v>
      </c>
      <c r="GM313">
        <v>704840234</v>
      </c>
      <c r="GN313" t="s">
        <v>2830</v>
      </c>
      <c r="GO313" s="1">
        <v>45919.342673611107</v>
      </c>
      <c r="GR313" t="s">
        <v>240</v>
      </c>
      <c r="GT313" t="s">
        <v>1943</v>
      </c>
      <c r="GV313" t="s">
        <v>2831</v>
      </c>
      <c r="GW313">
        <v>312</v>
      </c>
    </row>
    <row r="314" spans="1:205" x14ac:dyDescent="0.3">
      <c r="A314" s="1">
        <v>45919.576604664348</v>
      </c>
      <c r="B314" s="1">
        <v>45919.58354590278</v>
      </c>
      <c r="H314" s="1">
        <v>45919</v>
      </c>
      <c r="I314" t="s">
        <v>546</v>
      </c>
      <c r="L314" t="s">
        <v>201</v>
      </c>
      <c r="M314" t="s">
        <v>2480</v>
      </c>
      <c r="N314" t="s">
        <v>2480</v>
      </c>
      <c r="O314" t="s">
        <v>2481</v>
      </c>
      <c r="P314" t="s">
        <v>2832</v>
      </c>
      <c r="Q314" t="s">
        <v>206</v>
      </c>
      <c r="R314" t="s">
        <v>207</v>
      </c>
      <c r="U314" t="s">
        <v>249</v>
      </c>
      <c r="Y314" t="s">
        <v>281</v>
      </c>
      <c r="Z314">
        <v>1</v>
      </c>
      <c r="AA314">
        <v>0</v>
      </c>
      <c r="AB314">
        <v>0</v>
      </c>
      <c r="AC314">
        <v>300</v>
      </c>
      <c r="AD314">
        <v>228</v>
      </c>
      <c r="AE314">
        <v>228</v>
      </c>
      <c r="AF314" t="s">
        <v>210</v>
      </c>
      <c r="AG314" t="s">
        <v>559</v>
      </c>
      <c r="AH314">
        <v>1</v>
      </c>
      <c r="AI314">
        <v>1</v>
      </c>
      <c r="AJ314">
        <v>0</v>
      </c>
      <c r="AK314">
        <v>0</v>
      </c>
      <c r="AL314">
        <v>1</v>
      </c>
      <c r="AM314">
        <v>1</v>
      </c>
      <c r="AN314">
        <v>1</v>
      </c>
      <c r="AO314">
        <v>1</v>
      </c>
      <c r="AP314">
        <v>0</v>
      </c>
      <c r="AR314" t="s">
        <v>211</v>
      </c>
      <c r="AS314">
        <v>29</v>
      </c>
      <c r="AT314">
        <v>17</v>
      </c>
      <c r="AU314" t="s">
        <v>253</v>
      </c>
      <c r="AV314" t="s">
        <v>737</v>
      </c>
      <c r="AW314">
        <v>0</v>
      </c>
      <c r="AX314">
        <v>0</v>
      </c>
      <c r="AY314">
        <v>1</v>
      </c>
      <c r="AZ314">
        <v>1</v>
      </c>
      <c r="BA314">
        <v>0</v>
      </c>
      <c r="BC314" t="s">
        <v>341</v>
      </c>
      <c r="BD314" t="s">
        <v>215</v>
      </c>
      <c r="BE314">
        <v>1</v>
      </c>
      <c r="BF314">
        <v>0</v>
      </c>
      <c r="BG314">
        <v>0</v>
      </c>
      <c r="BH314">
        <v>0</v>
      </c>
      <c r="BI314">
        <v>0</v>
      </c>
      <c r="BJ314">
        <v>0</v>
      </c>
      <c r="BK314" t="s">
        <v>285</v>
      </c>
      <c r="BL314" t="s">
        <v>408</v>
      </c>
      <c r="BM314" t="s">
        <v>218</v>
      </c>
      <c r="BN314" t="s">
        <v>219</v>
      </c>
      <c r="BO314" t="s">
        <v>419</v>
      </c>
      <c r="BP314" t="s">
        <v>221</v>
      </c>
      <c r="BQ314" t="s">
        <v>222</v>
      </c>
      <c r="BS314" t="s">
        <v>258</v>
      </c>
      <c r="BT314" t="s">
        <v>223</v>
      </c>
      <c r="BU314" t="s">
        <v>224</v>
      </c>
      <c r="BV314" t="s">
        <v>225</v>
      </c>
      <c r="BW314" t="s">
        <v>222</v>
      </c>
      <c r="CF314" t="s">
        <v>262</v>
      </c>
      <c r="CG314">
        <v>1</v>
      </c>
      <c r="CH314">
        <v>1</v>
      </c>
      <c r="CI314">
        <v>1</v>
      </c>
      <c r="CJ314">
        <v>1</v>
      </c>
      <c r="CK314">
        <v>0</v>
      </c>
      <c r="CL314" t="s">
        <v>227</v>
      </c>
      <c r="CM314" t="s">
        <v>228</v>
      </c>
      <c r="CN314" t="s">
        <v>229</v>
      </c>
      <c r="CO314" t="s">
        <v>230</v>
      </c>
      <c r="CP314" t="s">
        <v>231</v>
      </c>
      <c r="CQ314">
        <v>9</v>
      </c>
      <c r="CR314" t="s">
        <v>258</v>
      </c>
      <c r="CS314" t="s">
        <v>382</v>
      </c>
      <c r="CT314" t="s">
        <v>563</v>
      </c>
      <c r="CU314" t="s">
        <v>292</v>
      </c>
      <c r="CV314" t="s">
        <v>398</v>
      </c>
      <c r="CW314" t="s">
        <v>367</v>
      </c>
      <c r="CX314" t="s">
        <v>368</v>
      </c>
      <c r="GC314" t="s">
        <v>2833</v>
      </c>
      <c r="GD314" t="s">
        <v>2834</v>
      </c>
      <c r="GE314" t="s">
        <v>295</v>
      </c>
      <c r="GM314">
        <v>704845997</v>
      </c>
      <c r="GN314" t="s">
        <v>2835</v>
      </c>
      <c r="GO314" s="1">
        <v>45919.354386574072</v>
      </c>
      <c r="GR314" t="s">
        <v>240</v>
      </c>
      <c r="GT314" t="s">
        <v>1943</v>
      </c>
      <c r="GV314" t="s">
        <v>2836</v>
      </c>
      <c r="GW314">
        <v>313</v>
      </c>
    </row>
    <row r="315" spans="1:205" x14ac:dyDescent="0.3">
      <c r="A315" s="1">
        <v>45919.583546585651</v>
      </c>
      <c r="B315" s="1">
        <v>45919.59318783565</v>
      </c>
      <c r="H315" s="1">
        <v>45919</v>
      </c>
      <c r="I315" t="s">
        <v>546</v>
      </c>
      <c r="L315" t="s">
        <v>201</v>
      </c>
      <c r="M315" t="s">
        <v>2480</v>
      </c>
      <c r="N315" t="s">
        <v>2480</v>
      </c>
      <c r="O315" t="s">
        <v>2494</v>
      </c>
      <c r="P315" t="s">
        <v>2837</v>
      </c>
      <c r="Q315" t="s">
        <v>206</v>
      </c>
      <c r="R315" t="s">
        <v>207</v>
      </c>
      <c r="U315" t="s">
        <v>208</v>
      </c>
      <c r="Y315" t="s">
        <v>281</v>
      </c>
      <c r="Z315">
        <v>1</v>
      </c>
      <c r="AA315">
        <v>0</v>
      </c>
      <c r="AB315">
        <v>0</v>
      </c>
      <c r="AC315">
        <v>264</v>
      </c>
      <c r="AD315">
        <v>264</v>
      </c>
      <c r="AE315">
        <v>264</v>
      </c>
      <c r="AF315" t="s">
        <v>210</v>
      </c>
      <c r="AG315" t="s">
        <v>559</v>
      </c>
      <c r="AH315">
        <v>1</v>
      </c>
      <c r="AI315">
        <v>1</v>
      </c>
      <c r="AJ315">
        <v>0</v>
      </c>
      <c r="AK315">
        <v>0</v>
      </c>
      <c r="AL315">
        <v>1</v>
      </c>
      <c r="AM315">
        <v>1</v>
      </c>
      <c r="AN315">
        <v>1</v>
      </c>
      <c r="AO315">
        <v>1</v>
      </c>
      <c r="AP315">
        <v>0</v>
      </c>
      <c r="AR315" t="s">
        <v>211</v>
      </c>
      <c r="AS315">
        <v>36</v>
      </c>
      <c r="AT315">
        <v>29</v>
      </c>
      <c r="AU315" t="s">
        <v>212</v>
      </c>
      <c r="AV315" t="s">
        <v>737</v>
      </c>
      <c r="AW315">
        <v>0</v>
      </c>
      <c r="AX315">
        <v>0</v>
      </c>
      <c r="AY315">
        <v>1</v>
      </c>
      <c r="AZ315">
        <v>1</v>
      </c>
      <c r="BA315">
        <v>0</v>
      </c>
      <c r="BC315" t="s">
        <v>214</v>
      </c>
      <c r="BD315" t="s">
        <v>694</v>
      </c>
      <c r="BE315">
        <v>1</v>
      </c>
      <c r="BF315">
        <v>1</v>
      </c>
      <c r="BG315">
        <v>0</v>
      </c>
      <c r="BH315">
        <v>0</v>
      </c>
      <c r="BI315">
        <v>1</v>
      </c>
      <c r="BJ315">
        <v>0</v>
      </c>
      <c r="BK315" t="s">
        <v>285</v>
      </c>
      <c r="BL315" t="s">
        <v>255</v>
      </c>
      <c r="BM315" t="s">
        <v>310</v>
      </c>
      <c r="BN315" t="s">
        <v>256</v>
      </c>
      <c r="BO315" t="s">
        <v>257</v>
      </c>
      <c r="BP315" t="s">
        <v>221</v>
      </c>
      <c r="BQ315" t="s">
        <v>222</v>
      </c>
      <c r="BS315" t="s">
        <v>258</v>
      </c>
      <c r="BT315" t="s">
        <v>259</v>
      </c>
      <c r="BU315" t="s">
        <v>224</v>
      </c>
      <c r="BV315" t="s">
        <v>225</v>
      </c>
      <c r="BW315" t="s">
        <v>258</v>
      </c>
      <c r="BX315" t="s">
        <v>593</v>
      </c>
      <c r="BY315">
        <v>1</v>
      </c>
      <c r="BZ315">
        <v>1</v>
      </c>
      <c r="CA315">
        <v>1</v>
      </c>
      <c r="CB315">
        <v>1</v>
      </c>
      <c r="CC315">
        <v>1</v>
      </c>
      <c r="CD315">
        <v>0</v>
      </c>
      <c r="CE315" t="s">
        <v>261</v>
      </c>
      <c r="CF315" t="s">
        <v>262</v>
      </c>
      <c r="CG315">
        <v>1</v>
      </c>
      <c r="CH315">
        <v>1</v>
      </c>
      <c r="CI315">
        <v>1</v>
      </c>
      <c r="CJ315">
        <v>1</v>
      </c>
      <c r="CK315">
        <v>0</v>
      </c>
      <c r="CL315" t="s">
        <v>263</v>
      </c>
      <c r="CM315" t="s">
        <v>228</v>
      </c>
      <c r="CN315" t="s">
        <v>229</v>
      </c>
      <c r="CO315" t="s">
        <v>230</v>
      </c>
      <c r="CP315" t="s">
        <v>381</v>
      </c>
      <c r="CQ315">
        <v>24</v>
      </c>
      <c r="CR315" t="s">
        <v>222</v>
      </c>
      <c r="CV315" t="s">
        <v>267</v>
      </c>
      <c r="CW315" t="s">
        <v>268</v>
      </c>
      <c r="CX315" t="s">
        <v>269</v>
      </c>
      <c r="GC315" t="s">
        <v>2838</v>
      </c>
      <c r="GD315" t="s">
        <v>2839</v>
      </c>
      <c r="GE315" t="s">
        <v>295</v>
      </c>
      <c r="GM315">
        <v>704850167</v>
      </c>
      <c r="GN315" t="s">
        <v>2840</v>
      </c>
      <c r="GO315" s="1">
        <v>45919.364027777781</v>
      </c>
      <c r="GR315" t="s">
        <v>240</v>
      </c>
      <c r="GT315" t="s">
        <v>1943</v>
      </c>
      <c r="GV315" t="s">
        <v>2841</v>
      </c>
      <c r="GW315">
        <v>314</v>
      </c>
    </row>
    <row r="316" spans="1:205" x14ac:dyDescent="0.3">
      <c r="A316" s="1">
        <v>45910.674641261583</v>
      </c>
      <c r="B316" s="1">
        <v>45919.598933194437</v>
      </c>
      <c r="H316" s="1">
        <v>45910</v>
      </c>
      <c r="I316" t="s">
        <v>1061</v>
      </c>
      <c r="L316" t="s">
        <v>201</v>
      </c>
      <c r="M316" t="s">
        <v>202</v>
      </c>
      <c r="N316" t="s">
        <v>2842</v>
      </c>
      <c r="O316" t="s">
        <v>2843</v>
      </c>
      <c r="P316" t="s">
        <v>2844</v>
      </c>
      <c r="Q316" t="s">
        <v>280</v>
      </c>
      <c r="R316" t="s">
        <v>207</v>
      </c>
      <c r="U316" t="s">
        <v>249</v>
      </c>
      <c r="Y316" t="s">
        <v>281</v>
      </c>
      <c r="Z316">
        <v>1</v>
      </c>
      <c r="AA316">
        <v>0</v>
      </c>
      <c r="AB316">
        <v>0</v>
      </c>
      <c r="AC316">
        <v>204</v>
      </c>
      <c r="AD316">
        <v>204</v>
      </c>
      <c r="AE316">
        <v>204</v>
      </c>
      <c r="AF316" t="s">
        <v>210</v>
      </c>
      <c r="AG316" t="s">
        <v>282</v>
      </c>
      <c r="AH316">
        <v>0</v>
      </c>
      <c r="AI316">
        <v>0</v>
      </c>
      <c r="AJ316">
        <v>0</v>
      </c>
      <c r="AK316">
        <v>0</v>
      </c>
      <c r="AL316">
        <v>0</v>
      </c>
      <c r="AM316">
        <v>0</v>
      </c>
      <c r="AN316">
        <v>0</v>
      </c>
      <c r="AO316">
        <v>1</v>
      </c>
      <c r="AP316">
        <v>0</v>
      </c>
      <c r="AR316" t="s">
        <v>282</v>
      </c>
      <c r="AS316">
        <v>9</v>
      </c>
      <c r="AT316">
        <v>7</v>
      </c>
      <c r="AU316" t="s">
        <v>407</v>
      </c>
      <c r="AV316" t="s">
        <v>284</v>
      </c>
      <c r="AW316">
        <v>1</v>
      </c>
      <c r="AX316">
        <v>1</v>
      </c>
      <c r="AY316">
        <v>0</v>
      </c>
      <c r="AZ316">
        <v>0</v>
      </c>
      <c r="BA316">
        <v>0</v>
      </c>
      <c r="BC316" t="s">
        <v>214</v>
      </c>
      <c r="BD316" t="s">
        <v>327</v>
      </c>
      <c r="BE316">
        <v>0</v>
      </c>
      <c r="BF316">
        <v>0</v>
      </c>
      <c r="BG316">
        <v>0</v>
      </c>
      <c r="BH316">
        <v>0</v>
      </c>
      <c r="BI316">
        <v>0</v>
      </c>
      <c r="BJ316">
        <v>1</v>
      </c>
      <c r="BK316" t="s">
        <v>285</v>
      </c>
      <c r="BL316" t="s">
        <v>217</v>
      </c>
      <c r="BM316" t="s">
        <v>218</v>
      </c>
      <c r="BN316" t="s">
        <v>219</v>
      </c>
      <c r="BO316" t="s">
        <v>220</v>
      </c>
      <c r="BP316" t="s">
        <v>221</v>
      </c>
      <c r="BQ316" t="s">
        <v>222</v>
      </c>
      <c r="BS316" t="s">
        <v>258</v>
      </c>
      <c r="BT316" t="s">
        <v>312</v>
      </c>
      <c r="BU316" t="s">
        <v>1111</v>
      </c>
      <c r="BV316" t="s">
        <v>225</v>
      </c>
      <c r="BW316" t="s">
        <v>222</v>
      </c>
      <c r="CF316" t="s">
        <v>289</v>
      </c>
      <c r="CG316">
        <v>0</v>
      </c>
      <c r="CH316">
        <v>0</v>
      </c>
      <c r="CI316">
        <v>1</v>
      </c>
      <c r="CJ316">
        <v>1</v>
      </c>
      <c r="CK316">
        <v>0</v>
      </c>
      <c r="CL316" t="s">
        <v>263</v>
      </c>
      <c r="CM316" t="s">
        <v>346</v>
      </c>
      <c r="CN316" t="s">
        <v>265</v>
      </c>
      <c r="CO316" t="s">
        <v>230</v>
      </c>
      <c r="CP316" t="s">
        <v>381</v>
      </c>
      <c r="CQ316">
        <v>7</v>
      </c>
      <c r="CR316" t="s">
        <v>222</v>
      </c>
      <c r="CV316" t="s">
        <v>232</v>
      </c>
      <c r="CW316" t="s">
        <v>233</v>
      </c>
      <c r="CX316" t="s">
        <v>234</v>
      </c>
      <c r="GC316" t="s">
        <v>2845</v>
      </c>
      <c r="GD316" t="s">
        <v>2846</v>
      </c>
      <c r="GE316" t="s">
        <v>2847</v>
      </c>
      <c r="GM316">
        <v>704853004</v>
      </c>
      <c r="GN316" t="s">
        <v>2848</v>
      </c>
      <c r="GO316" s="1">
        <v>45919.369826388887</v>
      </c>
      <c r="GR316" t="s">
        <v>240</v>
      </c>
      <c r="GT316" t="s">
        <v>1943</v>
      </c>
      <c r="GV316" t="s">
        <v>2849</v>
      </c>
      <c r="GW316">
        <v>315</v>
      </c>
    </row>
    <row r="317" spans="1:205" x14ac:dyDescent="0.3">
      <c r="A317" s="1">
        <v>45919.593188645827</v>
      </c>
      <c r="B317" s="1">
        <v>45919.602962430552</v>
      </c>
      <c r="H317" s="1">
        <v>45919</v>
      </c>
      <c r="I317" t="s">
        <v>546</v>
      </c>
      <c r="L317" t="s">
        <v>201</v>
      </c>
      <c r="M317" t="s">
        <v>2480</v>
      </c>
      <c r="N317" t="s">
        <v>2480</v>
      </c>
      <c r="O317" t="s">
        <v>2850</v>
      </c>
      <c r="P317" t="s">
        <v>2851</v>
      </c>
      <c r="Q317" t="s">
        <v>280</v>
      </c>
      <c r="R317" t="s">
        <v>207</v>
      </c>
      <c r="U317" t="s">
        <v>249</v>
      </c>
      <c r="Y317" t="s">
        <v>281</v>
      </c>
      <c r="Z317">
        <v>1</v>
      </c>
      <c r="AA317">
        <v>0</v>
      </c>
      <c r="AB317">
        <v>0</v>
      </c>
      <c r="AC317">
        <v>288</v>
      </c>
      <c r="AD317">
        <v>228</v>
      </c>
      <c r="AE317">
        <v>228</v>
      </c>
      <c r="AF317" t="s">
        <v>210</v>
      </c>
      <c r="AG317" t="s">
        <v>559</v>
      </c>
      <c r="AH317">
        <v>1</v>
      </c>
      <c r="AI317">
        <v>1</v>
      </c>
      <c r="AJ317">
        <v>0</v>
      </c>
      <c r="AK317">
        <v>0</v>
      </c>
      <c r="AL317">
        <v>1</v>
      </c>
      <c r="AM317">
        <v>1</v>
      </c>
      <c r="AN317">
        <v>1</v>
      </c>
      <c r="AO317">
        <v>1</v>
      </c>
      <c r="AP317">
        <v>0</v>
      </c>
      <c r="AR317" t="s">
        <v>282</v>
      </c>
      <c r="AS317">
        <v>8</v>
      </c>
      <c r="AT317">
        <v>8</v>
      </c>
      <c r="AU317" t="s">
        <v>253</v>
      </c>
      <c r="AV317" t="s">
        <v>213</v>
      </c>
      <c r="AW317">
        <v>1</v>
      </c>
      <c r="AX317">
        <v>0</v>
      </c>
      <c r="AY317">
        <v>0</v>
      </c>
      <c r="AZ317">
        <v>0</v>
      </c>
      <c r="BA317">
        <v>0</v>
      </c>
      <c r="BC317" t="s">
        <v>341</v>
      </c>
      <c r="BD317" t="s">
        <v>379</v>
      </c>
      <c r="BE317">
        <v>1</v>
      </c>
      <c r="BF317">
        <v>0</v>
      </c>
      <c r="BG317">
        <v>0</v>
      </c>
      <c r="BH317">
        <v>0</v>
      </c>
      <c r="BI317">
        <v>1</v>
      </c>
      <c r="BJ317">
        <v>0</v>
      </c>
      <c r="BK317" t="s">
        <v>285</v>
      </c>
      <c r="BL317" t="s">
        <v>255</v>
      </c>
      <c r="BM317" t="s">
        <v>218</v>
      </c>
      <c r="BN317" t="s">
        <v>219</v>
      </c>
      <c r="BO317" t="s">
        <v>288</v>
      </c>
      <c r="BP317" t="s">
        <v>221</v>
      </c>
      <c r="BQ317" t="s">
        <v>222</v>
      </c>
      <c r="BS317" t="s">
        <v>258</v>
      </c>
      <c r="BT317" t="s">
        <v>259</v>
      </c>
      <c r="BU317" t="s">
        <v>224</v>
      </c>
      <c r="BV317" t="s">
        <v>225</v>
      </c>
      <c r="BW317" t="s">
        <v>222</v>
      </c>
      <c r="CF317" t="s">
        <v>380</v>
      </c>
      <c r="CG317">
        <v>0</v>
      </c>
      <c r="CH317">
        <v>1</v>
      </c>
      <c r="CI317">
        <v>1</v>
      </c>
      <c r="CJ317">
        <v>0</v>
      </c>
      <c r="CK317">
        <v>0</v>
      </c>
      <c r="CL317" t="s">
        <v>263</v>
      </c>
      <c r="CM317" t="s">
        <v>264</v>
      </c>
      <c r="CN317" t="s">
        <v>436</v>
      </c>
      <c r="CO317" t="s">
        <v>421</v>
      </c>
      <c r="CP317" t="s">
        <v>266</v>
      </c>
      <c r="CQ317">
        <v>6</v>
      </c>
      <c r="CR317" t="s">
        <v>222</v>
      </c>
      <c r="CV317" t="s">
        <v>398</v>
      </c>
      <c r="CW317" t="s">
        <v>367</v>
      </c>
      <c r="CX317" t="s">
        <v>330</v>
      </c>
      <c r="GC317" t="s">
        <v>2852</v>
      </c>
      <c r="GD317" t="s">
        <v>2853</v>
      </c>
      <c r="GE317" t="s">
        <v>295</v>
      </c>
      <c r="GM317">
        <v>704854499</v>
      </c>
      <c r="GN317" t="s">
        <v>2854</v>
      </c>
      <c r="GO317" s="1">
        <v>45919.373807870368</v>
      </c>
      <c r="GR317" t="s">
        <v>240</v>
      </c>
      <c r="GT317" t="s">
        <v>1943</v>
      </c>
      <c r="GV317" t="s">
        <v>2855</v>
      </c>
      <c r="GW317">
        <v>316</v>
      </c>
    </row>
    <row r="318" spans="1:205" x14ac:dyDescent="0.3">
      <c r="A318" s="1">
        <v>45919.549598506943</v>
      </c>
      <c r="B318" s="1">
        <v>45919.606442731492</v>
      </c>
      <c r="C318" t="s">
        <v>2856</v>
      </c>
      <c r="D318">
        <v>26.485576999999999</v>
      </c>
      <c r="E318">
        <v>78.028570000000002</v>
      </c>
      <c r="F318">
        <v>131.19999999999999</v>
      </c>
      <c r="G318">
        <v>1.820000052452087</v>
      </c>
      <c r="H318" s="1">
        <v>45919</v>
      </c>
      <c r="I318" t="s">
        <v>899</v>
      </c>
      <c r="L318" t="s">
        <v>299</v>
      </c>
      <c r="M318" t="s">
        <v>497</v>
      </c>
      <c r="N318" t="s">
        <v>497</v>
      </c>
      <c r="O318" t="s">
        <v>2857</v>
      </c>
      <c r="S318" t="s">
        <v>302</v>
      </c>
      <c r="U318" t="s">
        <v>249</v>
      </c>
      <c r="V318" t="s">
        <v>2858</v>
      </c>
      <c r="W318" t="s">
        <v>2859</v>
      </c>
      <c r="X318" t="s">
        <v>295</v>
      </c>
      <c r="Y318" t="s">
        <v>250</v>
      </c>
      <c r="Z318">
        <v>0</v>
      </c>
      <c r="AA318">
        <v>1</v>
      </c>
      <c r="AB318">
        <v>0</v>
      </c>
      <c r="AC318">
        <v>144</v>
      </c>
      <c r="AD318">
        <v>144</v>
      </c>
      <c r="AE318">
        <v>144</v>
      </c>
      <c r="AF318" t="s">
        <v>210</v>
      </c>
      <c r="AG318" t="s">
        <v>302</v>
      </c>
      <c r="AH318">
        <v>0</v>
      </c>
      <c r="AI318">
        <v>0</v>
      </c>
      <c r="AJ318">
        <v>0</v>
      </c>
      <c r="AK318">
        <v>0</v>
      </c>
      <c r="AL318">
        <v>0</v>
      </c>
      <c r="AM318">
        <v>1</v>
      </c>
      <c r="AN318">
        <v>0</v>
      </c>
      <c r="AO318">
        <v>0</v>
      </c>
      <c r="AP318">
        <v>0</v>
      </c>
      <c r="AR318" t="s">
        <v>283</v>
      </c>
      <c r="AS318">
        <v>20</v>
      </c>
      <c r="AT318">
        <v>12</v>
      </c>
      <c r="AU318" t="s">
        <v>306</v>
      </c>
      <c r="AV318" t="s">
        <v>213</v>
      </c>
      <c r="AW318">
        <v>1</v>
      </c>
      <c r="AX318">
        <v>0</v>
      </c>
      <c r="AY318">
        <v>0</v>
      </c>
      <c r="AZ318">
        <v>0</v>
      </c>
      <c r="BA318">
        <v>0</v>
      </c>
      <c r="BC318" t="s">
        <v>214</v>
      </c>
      <c r="BD318" t="s">
        <v>327</v>
      </c>
      <c r="BE318">
        <v>0</v>
      </c>
      <c r="BF318">
        <v>0</v>
      </c>
      <c r="BG318">
        <v>0</v>
      </c>
      <c r="BH318">
        <v>0</v>
      </c>
      <c r="BI318">
        <v>0</v>
      </c>
      <c r="BJ318">
        <v>1</v>
      </c>
      <c r="BK318" t="s">
        <v>285</v>
      </c>
      <c r="BL318" t="s">
        <v>217</v>
      </c>
      <c r="BM318" t="s">
        <v>218</v>
      </c>
      <c r="BN318" t="s">
        <v>219</v>
      </c>
      <c r="BO318" t="s">
        <v>220</v>
      </c>
      <c r="BP318" t="s">
        <v>221</v>
      </c>
      <c r="BQ318" t="s">
        <v>222</v>
      </c>
      <c r="BS318" t="s">
        <v>258</v>
      </c>
      <c r="BT318" t="s">
        <v>490</v>
      </c>
      <c r="BU318" t="s">
        <v>224</v>
      </c>
      <c r="BV318" t="s">
        <v>225</v>
      </c>
      <c r="BW318" t="s">
        <v>222</v>
      </c>
      <c r="CF318" t="s">
        <v>355</v>
      </c>
      <c r="CG318">
        <v>0</v>
      </c>
      <c r="CH318">
        <v>0</v>
      </c>
      <c r="CI318">
        <v>0</v>
      </c>
      <c r="CJ318">
        <v>0</v>
      </c>
      <c r="CK318">
        <v>1</v>
      </c>
      <c r="CL318" t="s">
        <v>263</v>
      </c>
      <c r="CM318" t="s">
        <v>346</v>
      </c>
      <c r="CN318" t="s">
        <v>265</v>
      </c>
      <c r="CO318" t="s">
        <v>230</v>
      </c>
      <c r="CP318" t="s">
        <v>381</v>
      </c>
      <c r="CQ318">
        <v>12</v>
      </c>
      <c r="CR318" t="s">
        <v>222</v>
      </c>
      <c r="CV318" t="s">
        <v>232</v>
      </c>
      <c r="CW318" t="s">
        <v>233</v>
      </c>
      <c r="CX318" t="s">
        <v>234</v>
      </c>
      <c r="GC318" t="s">
        <v>2860</v>
      </c>
      <c r="GD318" t="s">
        <v>2861</v>
      </c>
      <c r="GE318" t="s">
        <v>2862</v>
      </c>
      <c r="GM318">
        <v>704856101</v>
      </c>
      <c r="GN318" t="s">
        <v>2863</v>
      </c>
      <c r="GO318" s="1">
        <v>45919.377303240741</v>
      </c>
      <c r="GR318" t="s">
        <v>240</v>
      </c>
      <c r="GT318" t="s">
        <v>1943</v>
      </c>
      <c r="GV318" t="s">
        <v>2864</v>
      </c>
      <c r="GW318">
        <v>317</v>
      </c>
    </row>
    <row r="319" spans="1:205" x14ac:dyDescent="0.3">
      <c r="A319" s="1">
        <v>45919.602963078702</v>
      </c>
      <c r="B319" s="1">
        <v>45919.608658969897</v>
      </c>
      <c r="H319" s="1">
        <v>45919</v>
      </c>
      <c r="I319" t="s">
        <v>546</v>
      </c>
      <c r="L319" t="s">
        <v>201</v>
      </c>
      <c r="M319" t="s">
        <v>2480</v>
      </c>
      <c r="N319" t="s">
        <v>2733</v>
      </c>
      <c r="O319" t="s">
        <v>2865</v>
      </c>
      <c r="P319" t="s">
        <v>2866</v>
      </c>
      <c r="Q319" t="s">
        <v>280</v>
      </c>
      <c r="R319" t="s">
        <v>207</v>
      </c>
      <c r="U319" t="s">
        <v>249</v>
      </c>
      <c r="Y319" t="s">
        <v>281</v>
      </c>
      <c r="Z319">
        <v>1</v>
      </c>
      <c r="AA319">
        <v>0</v>
      </c>
      <c r="AB319">
        <v>0</v>
      </c>
      <c r="AC319">
        <v>264</v>
      </c>
      <c r="AD319">
        <v>252</v>
      </c>
      <c r="AE319">
        <v>252</v>
      </c>
      <c r="AF319" t="s">
        <v>210</v>
      </c>
      <c r="AG319" t="s">
        <v>559</v>
      </c>
      <c r="AH319">
        <v>1</v>
      </c>
      <c r="AI319">
        <v>1</v>
      </c>
      <c r="AJ319">
        <v>0</v>
      </c>
      <c r="AK319">
        <v>0</v>
      </c>
      <c r="AL319">
        <v>1</v>
      </c>
      <c r="AM319">
        <v>1</v>
      </c>
      <c r="AN319">
        <v>1</v>
      </c>
      <c r="AO319">
        <v>1</v>
      </c>
      <c r="AP319">
        <v>0</v>
      </c>
      <c r="AR319" t="s">
        <v>282</v>
      </c>
      <c r="AS319">
        <v>16</v>
      </c>
      <c r="AT319">
        <v>9</v>
      </c>
      <c r="AU319" t="s">
        <v>306</v>
      </c>
      <c r="AV319" t="s">
        <v>213</v>
      </c>
      <c r="AW319">
        <v>1</v>
      </c>
      <c r="AX319">
        <v>0</v>
      </c>
      <c r="AY319">
        <v>0</v>
      </c>
      <c r="AZ319">
        <v>0</v>
      </c>
      <c r="BA319">
        <v>0</v>
      </c>
      <c r="BC319" t="s">
        <v>341</v>
      </c>
      <c r="BD319" t="s">
        <v>327</v>
      </c>
      <c r="BE319">
        <v>0</v>
      </c>
      <c r="BF319">
        <v>0</v>
      </c>
      <c r="BG319">
        <v>0</v>
      </c>
      <c r="BH319">
        <v>0</v>
      </c>
      <c r="BI319">
        <v>0</v>
      </c>
      <c r="BJ319">
        <v>1</v>
      </c>
      <c r="BK319" t="s">
        <v>446</v>
      </c>
      <c r="BN319" t="s">
        <v>219</v>
      </c>
      <c r="BO319" t="s">
        <v>220</v>
      </c>
      <c r="BP319" t="s">
        <v>221</v>
      </c>
      <c r="BQ319" t="s">
        <v>222</v>
      </c>
      <c r="BS319" t="s">
        <v>258</v>
      </c>
      <c r="BT319" t="s">
        <v>223</v>
      </c>
      <c r="BU319" t="s">
        <v>224</v>
      </c>
      <c r="BV319" t="s">
        <v>225</v>
      </c>
      <c r="BW319" t="s">
        <v>222</v>
      </c>
      <c r="CF319" t="s">
        <v>355</v>
      </c>
      <c r="CG319">
        <v>0</v>
      </c>
      <c r="CH319">
        <v>0</v>
      </c>
      <c r="CI319">
        <v>0</v>
      </c>
      <c r="CJ319">
        <v>0</v>
      </c>
      <c r="CK319">
        <v>1</v>
      </c>
      <c r="CL319" t="s">
        <v>227</v>
      </c>
      <c r="CM319" t="s">
        <v>228</v>
      </c>
      <c r="CN319" t="s">
        <v>229</v>
      </c>
      <c r="CO319" t="s">
        <v>230</v>
      </c>
      <c r="CP319" t="s">
        <v>231</v>
      </c>
      <c r="CQ319">
        <v>8</v>
      </c>
      <c r="CR319" t="s">
        <v>222</v>
      </c>
      <c r="CV319" t="s">
        <v>398</v>
      </c>
      <c r="CW319" t="s">
        <v>367</v>
      </c>
      <c r="CX319" t="s">
        <v>330</v>
      </c>
      <c r="GC319" t="s">
        <v>1717</v>
      </c>
      <c r="GD319" t="s">
        <v>2867</v>
      </c>
      <c r="GE319" t="s">
        <v>295</v>
      </c>
      <c r="GM319">
        <v>704857218</v>
      </c>
      <c r="GN319" t="s">
        <v>2868</v>
      </c>
      <c r="GO319" s="1">
        <v>45919.379502314812</v>
      </c>
      <c r="GR319" t="s">
        <v>240</v>
      </c>
      <c r="GT319" t="s">
        <v>1943</v>
      </c>
      <c r="GV319" t="s">
        <v>2869</v>
      </c>
      <c r="GW319">
        <v>318</v>
      </c>
    </row>
    <row r="320" spans="1:205" x14ac:dyDescent="0.3">
      <c r="A320" s="1">
        <v>45919.598935509261</v>
      </c>
      <c r="B320" s="1">
        <v>45919.611180763888</v>
      </c>
      <c r="H320" s="1">
        <v>45919</v>
      </c>
      <c r="I320" t="s">
        <v>1061</v>
      </c>
      <c r="L320" t="s">
        <v>201</v>
      </c>
      <c r="M320" t="s">
        <v>202</v>
      </c>
      <c r="N320" t="s">
        <v>202</v>
      </c>
      <c r="O320" t="s">
        <v>2870</v>
      </c>
      <c r="P320" t="s">
        <v>2871</v>
      </c>
      <c r="Q320" t="s">
        <v>206</v>
      </c>
      <c r="R320" t="s">
        <v>207</v>
      </c>
      <c r="U320" t="s">
        <v>249</v>
      </c>
      <c r="Y320" t="s">
        <v>209</v>
      </c>
      <c r="Z320">
        <v>0</v>
      </c>
      <c r="AA320">
        <v>0</v>
      </c>
      <c r="AB320">
        <v>1</v>
      </c>
      <c r="AC320">
        <v>132</v>
      </c>
      <c r="AD320">
        <v>132</v>
      </c>
      <c r="AE320">
        <v>132</v>
      </c>
      <c r="AF320" t="s">
        <v>210</v>
      </c>
      <c r="AG320" t="s">
        <v>211</v>
      </c>
      <c r="AH320">
        <v>0</v>
      </c>
      <c r="AI320">
        <v>0</v>
      </c>
      <c r="AJ320">
        <v>0</v>
      </c>
      <c r="AK320">
        <v>0</v>
      </c>
      <c r="AL320">
        <v>0</v>
      </c>
      <c r="AM320">
        <v>0</v>
      </c>
      <c r="AN320">
        <v>1</v>
      </c>
      <c r="AO320">
        <v>0</v>
      </c>
      <c r="AP320">
        <v>0</v>
      </c>
      <c r="AR320" t="s">
        <v>211</v>
      </c>
      <c r="AS320">
        <v>33</v>
      </c>
      <c r="AT320">
        <v>16</v>
      </c>
      <c r="AU320" t="s">
        <v>253</v>
      </c>
      <c r="AV320" t="s">
        <v>573</v>
      </c>
      <c r="AW320">
        <v>1</v>
      </c>
      <c r="AX320">
        <v>1</v>
      </c>
      <c r="AY320">
        <v>0</v>
      </c>
      <c r="AZ320">
        <v>1</v>
      </c>
      <c r="BA320">
        <v>0</v>
      </c>
      <c r="BC320" t="s">
        <v>308</v>
      </c>
      <c r="BD320" t="s">
        <v>945</v>
      </c>
      <c r="BE320">
        <v>1</v>
      </c>
      <c r="BF320">
        <v>1</v>
      </c>
      <c r="BG320">
        <v>1</v>
      </c>
      <c r="BH320">
        <v>0</v>
      </c>
      <c r="BI320">
        <v>1</v>
      </c>
      <c r="BJ320">
        <v>0</v>
      </c>
      <c r="BK320" t="s">
        <v>216</v>
      </c>
      <c r="BL320" t="s">
        <v>255</v>
      </c>
      <c r="BM320" t="s">
        <v>286</v>
      </c>
      <c r="BN320" t="s">
        <v>256</v>
      </c>
      <c r="BO320" t="s">
        <v>257</v>
      </c>
      <c r="BP320" t="s">
        <v>311</v>
      </c>
      <c r="BQ320" t="s">
        <v>222</v>
      </c>
      <c r="BS320" t="s">
        <v>258</v>
      </c>
      <c r="BT320" t="s">
        <v>223</v>
      </c>
      <c r="BU320" t="s">
        <v>224</v>
      </c>
      <c r="BV320" t="s">
        <v>225</v>
      </c>
      <c r="BW320" t="s">
        <v>258</v>
      </c>
      <c r="BX320" t="s">
        <v>1164</v>
      </c>
      <c r="BY320">
        <v>1</v>
      </c>
      <c r="BZ320">
        <v>0</v>
      </c>
      <c r="CA320">
        <v>1</v>
      </c>
      <c r="CB320">
        <v>1</v>
      </c>
      <c r="CC320">
        <v>1</v>
      </c>
      <c r="CD320">
        <v>0</v>
      </c>
      <c r="CE320" t="s">
        <v>823</v>
      </c>
      <c r="CF320" t="s">
        <v>289</v>
      </c>
      <c r="CG320">
        <v>0</v>
      </c>
      <c r="CH320">
        <v>0</v>
      </c>
      <c r="CI320">
        <v>1</v>
      </c>
      <c r="CJ320">
        <v>1</v>
      </c>
      <c r="CK320">
        <v>0</v>
      </c>
      <c r="CL320" t="s">
        <v>263</v>
      </c>
      <c r="CM320" t="s">
        <v>264</v>
      </c>
      <c r="CN320" t="s">
        <v>436</v>
      </c>
      <c r="CO320" t="s">
        <v>313</v>
      </c>
      <c r="CP320" t="s">
        <v>266</v>
      </c>
      <c r="CQ320">
        <v>16</v>
      </c>
      <c r="CR320" t="s">
        <v>222</v>
      </c>
      <c r="CV320" t="s">
        <v>232</v>
      </c>
      <c r="CW320" t="s">
        <v>233</v>
      </c>
      <c r="CX320" t="s">
        <v>234</v>
      </c>
      <c r="GC320" t="s">
        <v>2872</v>
      </c>
      <c r="GD320" t="s">
        <v>2873</v>
      </c>
      <c r="GE320" t="s">
        <v>2874</v>
      </c>
      <c r="GM320">
        <v>704858402</v>
      </c>
      <c r="GN320" t="s">
        <v>2875</v>
      </c>
      <c r="GO320" s="1">
        <v>45919.382037037038</v>
      </c>
      <c r="GR320" t="s">
        <v>240</v>
      </c>
      <c r="GT320" t="s">
        <v>1943</v>
      </c>
      <c r="GV320" t="s">
        <v>2876</v>
      </c>
      <c r="GW320">
        <v>319</v>
      </c>
    </row>
    <row r="321" spans="1:205" x14ac:dyDescent="0.3">
      <c r="A321" s="1">
        <v>45919.608659618047</v>
      </c>
      <c r="B321" s="1">
        <v>45919.614308032411</v>
      </c>
      <c r="H321" s="1">
        <v>45919</v>
      </c>
      <c r="I321" t="s">
        <v>546</v>
      </c>
      <c r="L321" t="s">
        <v>201</v>
      </c>
      <c r="M321" t="s">
        <v>2480</v>
      </c>
      <c r="N321" t="s">
        <v>2733</v>
      </c>
      <c r="O321" t="s">
        <v>2734</v>
      </c>
      <c r="P321" t="s">
        <v>2877</v>
      </c>
      <c r="Q321" t="s">
        <v>500</v>
      </c>
      <c r="R321" t="s">
        <v>207</v>
      </c>
      <c r="U321" t="s">
        <v>249</v>
      </c>
      <c r="Y321" t="s">
        <v>209</v>
      </c>
      <c r="Z321">
        <v>0</v>
      </c>
      <c r="AA321">
        <v>0</v>
      </c>
      <c r="AB321">
        <v>1</v>
      </c>
      <c r="AC321">
        <v>120</v>
      </c>
      <c r="AD321">
        <v>30</v>
      </c>
      <c r="AE321">
        <v>30</v>
      </c>
      <c r="AF321" t="s">
        <v>210</v>
      </c>
      <c r="AG321" t="s">
        <v>559</v>
      </c>
      <c r="AH321">
        <v>1</v>
      </c>
      <c r="AI321">
        <v>1</v>
      </c>
      <c r="AJ321">
        <v>0</v>
      </c>
      <c r="AK321">
        <v>0</v>
      </c>
      <c r="AL321">
        <v>1</v>
      </c>
      <c r="AM321">
        <v>1</v>
      </c>
      <c r="AN321">
        <v>1</v>
      </c>
      <c r="AO321">
        <v>1</v>
      </c>
      <c r="AP321">
        <v>0</v>
      </c>
      <c r="AR321" t="s">
        <v>302</v>
      </c>
      <c r="AS321">
        <v>40</v>
      </c>
      <c r="AT321">
        <v>28</v>
      </c>
      <c r="AU321" t="s">
        <v>306</v>
      </c>
      <c r="AV321" t="s">
        <v>307</v>
      </c>
      <c r="AW321">
        <v>0</v>
      </c>
      <c r="AX321">
        <v>1</v>
      </c>
      <c r="AY321">
        <v>0</v>
      </c>
      <c r="AZ321">
        <v>0</v>
      </c>
      <c r="BA321">
        <v>0</v>
      </c>
      <c r="BC321" t="s">
        <v>341</v>
      </c>
      <c r="BD321" t="s">
        <v>327</v>
      </c>
      <c r="BE321">
        <v>0</v>
      </c>
      <c r="BF321">
        <v>0</v>
      </c>
      <c r="BG321">
        <v>0</v>
      </c>
      <c r="BH321">
        <v>0</v>
      </c>
      <c r="BI321">
        <v>0</v>
      </c>
      <c r="BJ321">
        <v>1</v>
      </c>
      <c r="BK321" t="s">
        <v>446</v>
      </c>
      <c r="BN321" t="s">
        <v>219</v>
      </c>
      <c r="BO321" t="s">
        <v>419</v>
      </c>
      <c r="BP321" t="s">
        <v>221</v>
      </c>
      <c r="BQ321" t="s">
        <v>222</v>
      </c>
      <c r="BS321" t="s">
        <v>258</v>
      </c>
      <c r="BT321" t="s">
        <v>312</v>
      </c>
      <c r="BU321" t="s">
        <v>224</v>
      </c>
      <c r="BV321" t="s">
        <v>225</v>
      </c>
      <c r="BW321" t="s">
        <v>222</v>
      </c>
      <c r="CF321" t="s">
        <v>1093</v>
      </c>
      <c r="CG321">
        <v>0</v>
      </c>
      <c r="CH321">
        <v>1</v>
      </c>
      <c r="CI321">
        <v>0</v>
      </c>
      <c r="CJ321">
        <v>1</v>
      </c>
      <c r="CK321">
        <v>0</v>
      </c>
      <c r="CL321" t="s">
        <v>263</v>
      </c>
      <c r="CM321" t="s">
        <v>228</v>
      </c>
      <c r="CN321" t="s">
        <v>229</v>
      </c>
      <c r="CO321" t="s">
        <v>230</v>
      </c>
      <c r="CP321" t="s">
        <v>266</v>
      </c>
      <c r="CQ321">
        <v>24</v>
      </c>
      <c r="CR321" t="s">
        <v>222</v>
      </c>
      <c r="CV321" t="s">
        <v>232</v>
      </c>
      <c r="CW321" t="s">
        <v>233</v>
      </c>
      <c r="CX321" t="s">
        <v>234</v>
      </c>
      <c r="GC321" t="s">
        <v>2878</v>
      </c>
      <c r="GD321" t="s">
        <v>2879</v>
      </c>
      <c r="GE321" t="s">
        <v>295</v>
      </c>
      <c r="GM321">
        <v>704859787</v>
      </c>
      <c r="GN321" t="s">
        <v>2880</v>
      </c>
      <c r="GO321" s="1">
        <v>45919.385150462957</v>
      </c>
      <c r="GR321" t="s">
        <v>240</v>
      </c>
      <c r="GT321" t="s">
        <v>1943</v>
      </c>
      <c r="GV321" t="s">
        <v>2881</v>
      </c>
      <c r="GW321">
        <v>320</v>
      </c>
    </row>
    <row r="322" spans="1:205" x14ac:dyDescent="0.3">
      <c r="A322" s="1">
        <v>45919.611183148147</v>
      </c>
      <c r="B322" s="1">
        <v>45919.618273148153</v>
      </c>
      <c r="H322" s="1">
        <v>45919</v>
      </c>
      <c r="I322" t="s">
        <v>1061</v>
      </c>
      <c r="L322" t="s">
        <v>299</v>
      </c>
      <c r="M322" t="s">
        <v>202</v>
      </c>
      <c r="N322" t="s">
        <v>202</v>
      </c>
      <c r="O322" t="s">
        <v>2870</v>
      </c>
      <c r="S322" t="s">
        <v>283</v>
      </c>
      <c r="U322" t="s">
        <v>208</v>
      </c>
      <c r="V322" t="s">
        <v>2882</v>
      </c>
      <c r="W322" t="s">
        <v>2883</v>
      </c>
      <c r="X322" t="s">
        <v>295</v>
      </c>
      <c r="Y322" t="s">
        <v>281</v>
      </c>
      <c r="Z322">
        <v>1</v>
      </c>
      <c r="AA322">
        <v>0</v>
      </c>
      <c r="AB322">
        <v>0</v>
      </c>
      <c r="AC322">
        <v>288</v>
      </c>
      <c r="AD322">
        <v>288</v>
      </c>
      <c r="AE322">
        <v>288</v>
      </c>
      <c r="AF322" t="s">
        <v>210</v>
      </c>
      <c r="AG322" t="s">
        <v>2884</v>
      </c>
      <c r="AH322">
        <v>1</v>
      </c>
      <c r="AI322">
        <v>0</v>
      </c>
      <c r="AJ322">
        <v>0</v>
      </c>
      <c r="AK322">
        <v>0</v>
      </c>
      <c r="AL322">
        <v>0</v>
      </c>
      <c r="AM322">
        <v>0</v>
      </c>
      <c r="AN322">
        <v>0</v>
      </c>
      <c r="AO322">
        <v>0</v>
      </c>
      <c r="AP322">
        <v>1</v>
      </c>
      <c r="AR322" t="s">
        <v>283</v>
      </c>
      <c r="AS322">
        <v>29</v>
      </c>
      <c r="AT322">
        <v>12</v>
      </c>
      <c r="AU322" t="s">
        <v>407</v>
      </c>
      <c r="AV322" t="s">
        <v>213</v>
      </c>
      <c r="AW322">
        <v>1</v>
      </c>
      <c r="AX322">
        <v>0</v>
      </c>
      <c r="AY322">
        <v>0</v>
      </c>
      <c r="AZ322">
        <v>0</v>
      </c>
      <c r="BA322">
        <v>0</v>
      </c>
      <c r="BC322" t="s">
        <v>214</v>
      </c>
      <c r="BD322" t="s">
        <v>327</v>
      </c>
      <c r="BE322">
        <v>0</v>
      </c>
      <c r="BF322">
        <v>0</v>
      </c>
      <c r="BG322">
        <v>0</v>
      </c>
      <c r="BH322">
        <v>0</v>
      </c>
      <c r="BI322">
        <v>0</v>
      </c>
      <c r="BJ322">
        <v>1</v>
      </c>
      <c r="BK322" t="s">
        <v>446</v>
      </c>
      <c r="BN322" t="s">
        <v>256</v>
      </c>
      <c r="BO322" t="s">
        <v>288</v>
      </c>
      <c r="BP322" t="s">
        <v>504</v>
      </c>
      <c r="BQ322" t="s">
        <v>222</v>
      </c>
      <c r="BS322" t="s">
        <v>258</v>
      </c>
      <c r="BT322" t="s">
        <v>312</v>
      </c>
      <c r="BU322" t="s">
        <v>224</v>
      </c>
      <c r="BV322" t="s">
        <v>225</v>
      </c>
      <c r="BW322" t="s">
        <v>222</v>
      </c>
      <c r="CF322" t="s">
        <v>355</v>
      </c>
      <c r="CG322">
        <v>0</v>
      </c>
      <c r="CH322">
        <v>0</v>
      </c>
      <c r="CI322">
        <v>0</v>
      </c>
      <c r="CJ322">
        <v>0</v>
      </c>
      <c r="CK322">
        <v>1</v>
      </c>
      <c r="CL322" t="s">
        <v>345</v>
      </c>
      <c r="CM322" t="s">
        <v>346</v>
      </c>
      <c r="CN322" t="s">
        <v>265</v>
      </c>
      <c r="CO322" t="s">
        <v>230</v>
      </c>
      <c r="CP322" t="s">
        <v>381</v>
      </c>
      <c r="CQ322">
        <v>12</v>
      </c>
      <c r="CR322" t="s">
        <v>222</v>
      </c>
      <c r="CV322" t="s">
        <v>398</v>
      </c>
      <c r="CW322" t="s">
        <v>367</v>
      </c>
      <c r="CX322" t="s">
        <v>368</v>
      </c>
      <c r="GC322" t="s">
        <v>2885</v>
      </c>
      <c r="GD322" t="s">
        <v>2886</v>
      </c>
      <c r="GE322" t="s">
        <v>2887</v>
      </c>
      <c r="GM322">
        <v>704861658</v>
      </c>
      <c r="GN322" t="s">
        <v>2888</v>
      </c>
      <c r="GO322" s="1">
        <v>45919.389143518521</v>
      </c>
      <c r="GR322" t="s">
        <v>240</v>
      </c>
      <c r="GT322" t="s">
        <v>1943</v>
      </c>
      <c r="GV322" t="s">
        <v>2889</v>
      </c>
      <c r="GW322">
        <v>321</v>
      </c>
    </row>
    <row r="323" spans="1:205" x14ac:dyDescent="0.3">
      <c r="A323" s="1">
        <v>45919.614308657408</v>
      </c>
      <c r="B323" s="1">
        <v>45919.621328668982</v>
      </c>
      <c r="H323" s="1">
        <v>45919</v>
      </c>
      <c r="I323" t="s">
        <v>546</v>
      </c>
      <c r="L323" t="s">
        <v>299</v>
      </c>
      <c r="M323" t="s">
        <v>547</v>
      </c>
      <c r="N323" t="s">
        <v>547</v>
      </c>
      <c r="O323" t="s">
        <v>2750</v>
      </c>
      <c r="S323" t="s">
        <v>283</v>
      </c>
      <c r="U323" t="s">
        <v>208</v>
      </c>
      <c r="V323" t="s">
        <v>2890</v>
      </c>
      <c r="W323" t="s">
        <v>2891</v>
      </c>
      <c r="X323" t="s">
        <v>295</v>
      </c>
      <c r="Y323" t="s">
        <v>281</v>
      </c>
      <c r="Z323">
        <v>1</v>
      </c>
      <c r="AA323">
        <v>0</v>
      </c>
      <c r="AB323">
        <v>0</v>
      </c>
      <c r="AC323">
        <v>192</v>
      </c>
      <c r="AD323">
        <v>192</v>
      </c>
      <c r="AE323">
        <v>192</v>
      </c>
      <c r="AF323" t="s">
        <v>210</v>
      </c>
      <c r="AG323" t="s">
        <v>559</v>
      </c>
      <c r="AH323">
        <v>1</v>
      </c>
      <c r="AI323">
        <v>1</v>
      </c>
      <c r="AJ323">
        <v>0</v>
      </c>
      <c r="AK323">
        <v>0</v>
      </c>
      <c r="AL323">
        <v>1</v>
      </c>
      <c r="AM323">
        <v>1</v>
      </c>
      <c r="AN323">
        <v>1</v>
      </c>
      <c r="AO323">
        <v>1</v>
      </c>
      <c r="AP323">
        <v>0</v>
      </c>
      <c r="AR323" t="s">
        <v>283</v>
      </c>
      <c r="AS323">
        <v>12</v>
      </c>
      <c r="AT323">
        <v>9</v>
      </c>
      <c r="AU323" t="s">
        <v>212</v>
      </c>
      <c r="AV323" t="s">
        <v>307</v>
      </c>
      <c r="AW323">
        <v>0</v>
      </c>
      <c r="AX323">
        <v>1</v>
      </c>
      <c r="AY323">
        <v>0</v>
      </c>
      <c r="AZ323">
        <v>0</v>
      </c>
      <c r="BA323">
        <v>0</v>
      </c>
      <c r="BC323" t="s">
        <v>308</v>
      </c>
      <c r="BD323" t="s">
        <v>215</v>
      </c>
      <c r="BE323">
        <v>1</v>
      </c>
      <c r="BF323">
        <v>0</v>
      </c>
      <c r="BG323">
        <v>0</v>
      </c>
      <c r="BH323">
        <v>0</v>
      </c>
      <c r="BI323">
        <v>0</v>
      </c>
      <c r="BJ323">
        <v>0</v>
      </c>
      <c r="BK323" t="s">
        <v>285</v>
      </c>
      <c r="BL323" t="s">
        <v>255</v>
      </c>
      <c r="BM323" t="s">
        <v>310</v>
      </c>
      <c r="BN323" t="s">
        <v>409</v>
      </c>
      <c r="BO323" t="s">
        <v>220</v>
      </c>
      <c r="BP323" t="s">
        <v>221</v>
      </c>
      <c r="BQ323" t="s">
        <v>222</v>
      </c>
      <c r="BS323" t="s">
        <v>258</v>
      </c>
      <c r="BT323" t="s">
        <v>259</v>
      </c>
      <c r="BU323" t="s">
        <v>224</v>
      </c>
      <c r="BV323" t="s">
        <v>225</v>
      </c>
      <c r="BW323" t="s">
        <v>222</v>
      </c>
      <c r="CF323" t="s">
        <v>289</v>
      </c>
      <c r="CG323">
        <v>0</v>
      </c>
      <c r="CH323">
        <v>0</v>
      </c>
      <c r="CI323">
        <v>1</v>
      </c>
      <c r="CJ323">
        <v>1</v>
      </c>
      <c r="CK323">
        <v>0</v>
      </c>
      <c r="CL323" t="s">
        <v>263</v>
      </c>
      <c r="CM323" t="s">
        <v>264</v>
      </c>
      <c r="CN323" t="s">
        <v>436</v>
      </c>
      <c r="CO323" t="s">
        <v>421</v>
      </c>
      <c r="CP323" t="s">
        <v>266</v>
      </c>
      <c r="CQ323">
        <v>9</v>
      </c>
      <c r="CR323" t="s">
        <v>258</v>
      </c>
      <c r="CS323" t="s">
        <v>382</v>
      </c>
      <c r="CT323" t="s">
        <v>563</v>
      </c>
      <c r="CU323" t="s">
        <v>564</v>
      </c>
      <c r="CV323" t="s">
        <v>267</v>
      </c>
      <c r="CW323" t="s">
        <v>268</v>
      </c>
      <c r="CX323" t="s">
        <v>368</v>
      </c>
      <c r="GC323" t="s">
        <v>2892</v>
      </c>
      <c r="GD323" t="s">
        <v>2893</v>
      </c>
      <c r="GE323" t="s">
        <v>295</v>
      </c>
      <c r="GM323">
        <v>704863505</v>
      </c>
      <c r="GN323" t="s">
        <v>2894</v>
      </c>
      <c r="GO323" s="1">
        <v>45919.392175925917</v>
      </c>
      <c r="GR323" t="s">
        <v>240</v>
      </c>
      <c r="GT323" t="s">
        <v>1943</v>
      </c>
      <c r="GV323" t="s">
        <v>2895</v>
      </c>
      <c r="GW323">
        <v>322</v>
      </c>
    </row>
    <row r="324" spans="1:205" x14ac:dyDescent="0.3">
      <c r="A324" s="1">
        <v>45919.606447835649</v>
      </c>
      <c r="B324" s="1">
        <v>45919.647722256937</v>
      </c>
      <c r="C324" t="s">
        <v>2896</v>
      </c>
      <c r="D324">
        <v>26.618648</v>
      </c>
      <c r="E324">
        <v>78.154252</v>
      </c>
      <c r="F324">
        <v>121.7</v>
      </c>
      <c r="G324">
        <v>2</v>
      </c>
      <c r="H324" s="1">
        <v>45919</v>
      </c>
      <c r="I324" t="s">
        <v>625</v>
      </c>
      <c r="L324" t="s">
        <v>299</v>
      </c>
      <c r="M324" t="s">
        <v>1879</v>
      </c>
      <c r="N324" t="s">
        <v>1880</v>
      </c>
      <c r="O324" t="s">
        <v>1881</v>
      </c>
      <c r="S324" t="s">
        <v>211</v>
      </c>
      <c r="U324" t="s">
        <v>208</v>
      </c>
      <c r="V324" t="s">
        <v>2897</v>
      </c>
      <c r="W324" t="s">
        <v>252</v>
      </c>
      <c r="X324" t="s">
        <v>207</v>
      </c>
      <c r="Y324" t="s">
        <v>935</v>
      </c>
      <c r="Z324">
        <v>1</v>
      </c>
      <c r="AA324">
        <v>0</v>
      </c>
      <c r="AB324">
        <v>1</v>
      </c>
      <c r="AC324">
        <v>203</v>
      </c>
      <c r="AD324">
        <v>203</v>
      </c>
      <c r="AE324">
        <v>203</v>
      </c>
      <c r="AF324" t="s">
        <v>210</v>
      </c>
      <c r="AG324" t="s">
        <v>251</v>
      </c>
      <c r="AH324">
        <v>0</v>
      </c>
      <c r="AI324">
        <v>0</v>
      </c>
      <c r="AJ324">
        <v>0</v>
      </c>
      <c r="AK324">
        <v>0</v>
      </c>
      <c r="AL324">
        <v>0</v>
      </c>
      <c r="AM324">
        <v>0</v>
      </c>
      <c r="AN324">
        <v>0</v>
      </c>
      <c r="AO324">
        <v>0</v>
      </c>
      <c r="AP324">
        <v>1</v>
      </c>
      <c r="AQ324" t="s">
        <v>905</v>
      </c>
      <c r="AR324" t="s">
        <v>283</v>
      </c>
      <c r="AS324">
        <v>31</v>
      </c>
      <c r="AT324">
        <v>18</v>
      </c>
      <c r="AU324" t="s">
        <v>212</v>
      </c>
      <c r="AV324" t="s">
        <v>467</v>
      </c>
      <c r="AW324">
        <v>0</v>
      </c>
      <c r="AX324">
        <v>0</v>
      </c>
      <c r="AY324">
        <v>1</v>
      </c>
      <c r="AZ324">
        <v>0</v>
      </c>
      <c r="BA324">
        <v>0</v>
      </c>
      <c r="BC324" t="s">
        <v>308</v>
      </c>
      <c r="BD324" t="s">
        <v>1395</v>
      </c>
      <c r="BE324">
        <v>1</v>
      </c>
      <c r="BF324">
        <v>1</v>
      </c>
      <c r="BG324">
        <v>0</v>
      </c>
      <c r="BH324">
        <v>0</v>
      </c>
      <c r="BI324">
        <v>0</v>
      </c>
      <c r="BJ324">
        <v>0</v>
      </c>
      <c r="BK324" t="s">
        <v>216</v>
      </c>
      <c r="BL324" t="s">
        <v>255</v>
      </c>
      <c r="BM324" t="s">
        <v>310</v>
      </c>
      <c r="BN324" t="s">
        <v>409</v>
      </c>
      <c r="BO324" t="s">
        <v>257</v>
      </c>
      <c r="BP324" t="s">
        <v>311</v>
      </c>
      <c r="BQ324" t="s">
        <v>222</v>
      </c>
      <c r="BS324" t="s">
        <v>258</v>
      </c>
      <c r="BT324" t="s">
        <v>259</v>
      </c>
      <c r="BU324" t="s">
        <v>224</v>
      </c>
      <c r="BV324" t="s">
        <v>225</v>
      </c>
      <c r="BW324" t="s">
        <v>222</v>
      </c>
      <c r="CF324" t="s">
        <v>562</v>
      </c>
      <c r="CG324">
        <v>1</v>
      </c>
      <c r="CH324">
        <v>0</v>
      </c>
      <c r="CI324">
        <v>1</v>
      </c>
      <c r="CJ324">
        <v>1</v>
      </c>
      <c r="CK324">
        <v>0</v>
      </c>
      <c r="CL324" t="s">
        <v>263</v>
      </c>
      <c r="CM324" t="s">
        <v>264</v>
      </c>
      <c r="CN324" t="s">
        <v>265</v>
      </c>
      <c r="CO324" t="s">
        <v>230</v>
      </c>
      <c r="CP324" t="s">
        <v>266</v>
      </c>
      <c r="CQ324">
        <v>17</v>
      </c>
      <c r="CR324" t="s">
        <v>222</v>
      </c>
      <c r="CV324" t="s">
        <v>267</v>
      </c>
      <c r="CW324" t="s">
        <v>268</v>
      </c>
      <c r="CX324" t="s">
        <v>269</v>
      </c>
      <c r="GC324" t="s">
        <v>2898</v>
      </c>
      <c r="GD324" t="s">
        <v>252</v>
      </c>
      <c r="GE324" t="s">
        <v>252</v>
      </c>
      <c r="GM324">
        <v>704878784</v>
      </c>
      <c r="GN324" t="s">
        <v>2899</v>
      </c>
      <c r="GO324" s="1">
        <v>45919.418576388889</v>
      </c>
      <c r="GR324" t="s">
        <v>240</v>
      </c>
      <c r="GT324" t="s">
        <v>1943</v>
      </c>
      <c r="GV324" t="s">
        <v>2900</v>
      </c>
      <c r="GW324">
        <v>323</v>
      </c>
    </row>
    <row r="325" spans="1:205" x14ac:dyDescent="0.3">
      <c r="A325" s="1">
        <v>45919.647727118063</v>
      </c>
      <c r="B325" s="1">
        <v>46036.530010185183</v>
      </c>
      <c r="C325" t="s">
        <v>2901</v>
      </c>
      <c r="D325">
        <v>26.610901999999999</v>
      </c>
      <c r="E325">
        <v>78.140262000000007</v>
      </c>
      <c r="F325">
        <v>122.40000152587891</v>
      </c>
      <c r="G325">
        <v>2</v>
      </c>
      <c r="H325" s="1">
        <v>45919</v>
      </c>
      <c r="I325" t="s">
        <v>899</v>
      </c>
      <c r="L325" t="s">
        <v>299</v>
      </c>
      <c r="M325" t="s">
        <v>917</v>
      </c>
      <c r="N325" t="s">
        <v>917</v>
      </c>
      <c r="O325" t="s">
        <v>2902</v>
      </c>
      <c r="S325" t="s">
        <v>302</v>
      </c>
      <c r="U325" t="s">
        <v>249</v>
      </c>
      <c r="V325" t="s">
        <v>1954</v>
      </c>
      <c r="W325" t="s">
        <v>2903</v>
      </c>
      <c r="X325" t="s">
        <v>207</v>
      </c>
      <c r="Y325" t="s">
        <v>935</v>
      </c>
      <c r="Z325">
        <v>1</v>
      </c>
      <c r="AA325">
        <v>0</v>
      </c>
      <c r="AB325">
        <v>1</v>
      </c>
      <c r="AC325">
        <v>48</v>
      </c>
      <c r="AD325">
        <v>48</v>
      </c>
      <c r="AE325">
        <v>48</v>
      </c>
      <c r="AF325" t="s">
        <v>210</v>
      </c>
      <c r="AG325" t="s">
        <v>302</v>
      </c>
      <c r="AH325">
        <v>0</v>
      </c>
      <c r="AI325">
        <v>0</v>
      </c>
      <c r="AJ325">
        <v>0</v>
      </c>
      <c r="AK325">
        <v>0</v>
      </c>
      <c r="AL325">
        <v>0</v>
      </c>
      <c r="AM325">
        <v>1</v>
      </c>
      <c r="AN325">
        <v>0</v>
      </c>
      <c r="AO325">
        <v>0</v>
      </c>
      <c r="AP325">
        <v>0</v>
      </c>
      <c r="AR325" t="s">
        <v>283</v>
      </c>
      <c r="AS325">
        <v>47</v>
      </c>
      <c r="AT325">
        <v>7</v>
      </c>
      <c r="AU325" t="s">
        <v>253</v>
      </c>
      <c r="AV325" t="s">
        <v>467</v>
      </c>
      <c r="AW325">
        <v>0</v>
      </c>
      <c r="AX325">
        <v>0</v>
      </c>
      <c r="AY325">
        <v>1</v>
      </c>
      <c r="AZ325">
        <v>0</v>
      </c>
      <c r="BA325">
        <v>0</v>
      </c>
      <c r="BC325" t="s">
        <v>214</v>
      </c>
      <c r="BD325" t="s">
        <v>215</v>
      </c>
      <c r="BE325">
        <v>1</v>
      </c>
      <c r="BF325">
        <v>0</v>
      </c>
      <c r="BG325">
        <v>0</v>
      </c>
      <c r="BH325">
        <v>0</v>
      </c>
      <c r="BI325">
        <v>0</v>
      </c>
      <c r="BJ325">
        <v>0</v>
      </c>
      <c r="BK325" t="s">
        <v>285</v>
      </c>
      <c r="BL325" t="s">
        <v>217</v>
      </c>
      <c r="BM325" t="s">
        <v>310</v>
      </c>
      <c r="BN325" t="s">
        <v>409</v>
      </c>
      <c r="BO325" t="s">
        <v>257</v>
      </c>
      <c r="BP325" t="s">
        <v>221</v>
      </c>
      <c r="BQ325" t="s">
        <v>222</v>
      </c>
      <c r="BS325" t="s">
        <v>258</v>
      </c>
      <c r="BT325" t="s">
        <v>490</v>
      </c>
      <c r="BU325" t="s">
        <v>224</v>
      </c>
      <c r="BV325" t="s">
        <v>225</v>
      </c>
      <c r="BW325" t="s">
        <v>222</v>
      </c>
      <c r="CF325" t="s">
        <v>1112</v>
      </c>
      <c r="CG325">
        <v>1</v>
      </c>
      <c r="CH325">
        <v>0</v>
      </c>
      <c r="CI325">
        <v>1</v>
      </c>
      <c r="CJ325">
        <v>0</v>
      </c>
      <c r="CK325">
        <v>0</v>
      </c>
      <c r="CL325" t="s">
        <v>345</v>
      </c>
      <c r="CM325" t="s">
        <v>228</v>
      </c>
      <c r="CN325" t="s">
        <v>265</v>
      </c>
      <c r="CO325" t="s">
        <v>230</v>
      </c>
      <c r="CP325" t="s">
        <v>381</v>
      </c>
      <c r="CQ325">
        <v>7</v>
      </c>
      <c r="CR325" t="s">
        <v>222</v>
      </c>
      <c r="CV325" t="s">
        <v>232</v>
      </c>
      <c r="CW325" t="s">
        <v>233</v>
      </c>
      <c r="CX325" t="s">
        <v>368</v>
      </c>
      <c r="GC325" t="s">
        <v>2904</v>
      </c>
      <c r="GD325" t="s">
        <v>2905</v>
      </c>
      <c r="GE325" t="s">
        <v>252</v>
      </c>
      <c r="GM325">
        <v>704940880</v>
      </c>
      <c r="GN325" t="s">
        <v>2906</v>
      </c>
      <c r="GO325" s="1">
        <v>45919.53193287037</v>
      </c>
      <c r="GR325" t="s">
        <v>240</v>
      </c>
      <c r="GT325" t="s">
        <v>1943</v>
      </c>
      <c r="GV325" t="s">
        <v>2907</v>
      </c>
      <c r="GW325">
        <v>324</v>
      </c>
    </row>
    <row r="326" spans="1:205" x14ac:dyDescent="0.3">
      <c r="A326" s="1">
        <v>45917.906785937499</v>
      </c>
      <c r="B326" s="1">
        <v>45919.794362291657</v>
      </c>
      <c r="H326" s="1">
        <v>45917</v>
      </c>
      <c r="I326" t="s">
        <v>1159</v>
      </c>
      <c r="L326" t="s">
        <v>201</v>
      </c>
      <c r="M326" t="s">
        <v>1160</v>
      </c>
      <c r="N326" t="s">
        <v>2908</v>
      </c>
      <c r="O326" t="s">
        <v>2909</v>
      </c>
      <c r="P326" t="s">
        <v>2910</v>
      </c>
      <c r="Q326" t="s">
        <v>206</v>
      </c>
      <c r="R326" t="s">
        <v>207</v>
      </c>
      <c r="U326" t="s">
        <v>249</v>
      </c>
      <c r="Y326" t="s">
        <v>209</v>
      </c>
      <c r="Z326">
        <v>0</v>
      </c>
      <c r="AA326">
        <v>0</v>
      </c>
      <c r="AB326">
        <v>1</v>
      </c>
      <c r="AC326">
        <v>120</v>
      </c>
      <c r="AD326">
        <v>36</v>
      </c>
      <c r="AE326">
        <v>120</v>
      </c>
      <c r="AF326" t="s">
        <v>210</v>
      </c>
      <c r="AG326" t="s">
        <v>211</v>
      </c>
      <c r="AH326">
        <v>0</v>
      </c>
      <c r="AI326">
        <v>0</v>
      </c>
      <c r="AJ326">
        <v>0</v>
      </c>
      <c r="AK326">
        <v>0</v>
      </c>
      <c r="AL326">
        <v>0</v>
      </c>
      <c r="AM326">
        <v>0</v>
      </c>
      <c r="AN326">
        <v>1</v>
      </c>
      <c r="AO326">
        <v>0</v>
      </c>
      <c r="AP326">
        <v>0</v>
      </c>
      <c r="AR326" t="s">
        <v>211</v>
      </c>
      <c r="AS326">
        <v>26</v>
      </c>
      <c r="AT326">
        <v>8</v>
      </c>
      <c r="AU326" t="s">
        <v>407</v>
      </c>
      <c r="AV326" t="s">
        <v>213</v>
      </c>
      <c r="AW326">
        <v>1</v>
      </c>
      <c r="AX326">
        <v>0</v>
      </c>
      <c r="AY326">
        <v>0</v>
      </c>
      <c r="AZ326">
        <v>0</v>
      </c>
      <c r="BA326">
        <v>0</v>
      </c>
      <c r="BC326" t="s">
        <v>308</v>
      </c>
      <c r="BD326" t="s">
        <v>327</v>
      </c>
      <c r="BE326">
        <v>0</v>
      </c>
      <c r="BF326">
        <v>0</v>
      </c>
      <c r="BG326">
        <v>0</v>
      </c>
      <c r="BH326">
        <v>0</v>
      </c>
      <c r="BI326">
        <v>0</v>
      </c>
      <c r="BJ326">
        <v>1</v>
      </c>
      <c r="BK326" t="s">
        <v>216</v>
      </c>
      <c r="BL326" t="s">
        <v>217</v>
      </c>
      <c r="BM326" t="s">
        <v>286</v>
      </c>
      <c r="BN326" t="s">
        <v>287</v>
      </c>
      <c r="BO326" t="s">
        <v>220</v>
      </c>
      <c r="BP326" t="s">
        <v>221</v>
      </c>
      <c r="BQ326" t="s">
        <v>222</v>
      </c>
      <c r="BS326" t="s">
        <v>222</v>
      </c>
      <c r="BT326" t="s">
        <v>223</v>
      </c>
      <c r="BU326" t="s">
        <v>224</v>
      </c>
      <c r="BV326" t="s">
        <v>225</v>
      </c>
      <c r="BW326" t="s">
        <v>222</v>
      </c>
      <c r="CF326" t="s">
        <v>355</v>
      </c>
      <c r="CG326">
        <v>0</v>
      </c>
      <c r="CH326">
        <v>0</v>
      </c>
      <c r="CI326">
        <v>0</v>
      </c>
      <c r="CJ326">
        <v>0</v>
      </c>
      <c r="CK326">
        <v>1</v>
      </c>
      <c r="CL326" t="s">
        <v>227</v>
      </c>
      <c r="CM326" t="s">
        <v>228</v>
      </c>
      <c r="CN326" t="s">
        <v>229</v>
      </c>
      <c r="CO326" t="s">
        <v>230</v>
      </c>
      <c r="CP326" t="s">
        <v>266</v>
      </c>
      <c r="CQ326">
        <v>7</v>
      </c>
      <c r="CR326" t="s">
        <v>258</v>
      </c>
      <c r="CS326" t="s">
        <v>290</v>
      </c>
      <c r="CT326" t="s">
        <v>291</v>
      </c>
      <c r="CU326" t="s">
        <v>564</v>
      </c>
      <c r="CV326" t="s">
        <v>232</v>
      </c>
      <c r="CW326" t="s">
        <v>233</v>
      </c>
      <c r="CX326" t="s">
        <v>234</v>
      </c>
      <c r="GC326" t="s">
        <v>2911</v>
      </c>
      <c r="GD326" t="s">
        <v>2912</v>
      </c>
      <c r="GE326" t="s">
        <v>295</v>
      </c>
      <c r="GM326">
        <v>704963314</v>
      </c>
      <c r="GN326" t="s">
        <v>2913</v>
      </c>
      <c r="GO326" s="1">
        <v>45919.56521990741</v>
      </c>
      <c r="GR326" t="s">
        <v>240</v>
      </c>
      <c r="GT326" t="s">
        <v>1943</v>
      </c>
      <c r="GV326" t="s">
        <v>2914</v>
      </c>
      <c r="GW326">
        <v>325</v>
      </c>
    </row>
    <row r="327" spans="1:205" x14ac:dyDescent="0.3">
      <c r="A327" s="1">
        <v>45919.794363298613</v>
      </c>
      <c r="B327" s="1">
        <v>45919.800658506952</v>
      </c>
      <c r="H327" s="1">
        <v>45919</v>
      </c>
      <c r="I327" t="s">
        <v>1159</v>
      </c>
      <c r="L327" t="s">
        <v>299</v>
      </c>
      <c r="M327" t="s">
        <v>1160</v>
      </c>
      <c r="N327" t="s">
        <v>2908</v>
      </c>
      <c r="O327" t="s">
        <v>2909</v>
      </c>
      <c r="S327" t="s">
        <v>282</v>
      </c>
      <c r="U327" t="s">
        <v>208</v>
      </c>
      <c r="V327" t="s">
        <v>2915</v>
      </c>
      <c r="W327" t="s">
        <v>2916</v>
      </c>
      <c r="X327" t="s">
        <v>295</v>
      </c>
      <c r="Y327" t="s">
        <v>250</v>
      </c>
      <c r="Z327">
        <v>0</v>
      </c>
      <c r="AA327">
        <v>1</v>
      </c>
      <c r="AB327">
        <v>0</v>
      </c>
      <c r="AC327">
        <v>300</v>
      </c>
      <c r="AD327">
        <v>120</v>
      </c>
      <c r="AE327">
        <v>300</v>
      </c>
      <c r="AF327" t="s">
        <v>210</v>
      </c>
      <c r="AG327" t="s">
        <v>282</v>
      </c>
      <c r="AH327">
        <v>0</v>
      </c>
      <c r="AI327">
        <v>0</v>
      </c>
      <c r="AJ327">
        <v>0</v>
      </c>
      <c r="AK327">
        <v>0</v>
      </c>
      <c r="AL327">
        <v>0</v>
      </c>
      <c r="AM327">
        <v>0</v>
      </c>
      <c r="AN327">
        <v>0</v>
      </c>
      <c r="AO327">
        <v>1</v>
      </c>
      <c r="AP327">
        <v>0</v>
      </c>
      <c r="AR327" t="s">
        <v>282</v>
      </c>
      <c r="AS327">
        <v>35</v>
      </c>
      <c r="AT327">
        <v>16</v>
      </c>
      <c r="AU327" t="s">
        <v>253</v>
      </c>
      <c r="AV327" t="s">
        <v>284</v>
      </c>
      <c r="AW327">
        <v>1</v>
      </c>
      <c r="AX327">
        <v>1</v>
      </c>
      <c r="AY327">
        <v>0</v>
      </c>
      <c r="AZ327">
        <v>0</v>
      </c>
      <c r="BA327">
        <v>0</v>
      </c>
      <c r="BC327" t="s">
        <v>341</v>
      </c>
      <c r="BD327" t="s">
        <v>215</v>
      </c>
      <c r="BE327">
        <v>1</v>
      </c>
      <c r="BF327">
        <v>0</v>
      </c>
      <c r="BG327">
        <v>0</v>
      </c>
      <c r="BH327">
        <v>0</v>
      </c>
      <c r="BI327">
        <v>0</v>
      </c>
      <c r="BJ327">
        <v>0</v>
      </c>
      <c r="BK327" t="s">
        <v>216</v>
      </c>
      <c r="BL327" t="s">
        <v>217</v>
      </c>
      <c r="BM327" t="s">
        <v>218</v>
      </c>
      <c r="BN327" t="s">
        <v>287</v>
      </c>
      <c r="BO327" t="s">
        <v>220</v>
      </c>
      <c r="BP327" t="s">
        <v>221</v>
      </c>
      <c r="BQ327" t="s">
        <v>222</v>
      </c>
      <c r="BS327" t="s">
        <v>222</v>
      </c>
      <c r="BT327" t="s">
        <v>223</v>
      </c>
      <c r="BU327" t="s">
        <v>224</v>
      </c>
      <c r="BV327" t="s">
        <v>225</v>
      </c>
      <c r="BW327" t="s">
        <v>222</v>
      </c>
      <c r="CF327" t="s">
        <v>355</v>
      </c>
      <c r="CG327">
        <v>0</v>
      </c>
      <c r="CH327">
        <v>0</v>
      </c>
      <c r="CI327">
        <v>0</v>
      </c>
      <c r="CJ327">
        <v>0</v>
      </c>
      <c r="CK327">
        <v>1</v>
      </c>
      <c r="CL327" t="s">
        <v>345</v>
      </c>
      <c r="CM327" t="s">
        <v>228</v>
      </c>
      <c r="CN327" t="s">
        <v>229</v>
      </c>
      <c r="CO327" t="s">
        <v>230</v>
      </c>
      <c r="CP327" t="s">
        <v>266</v>
      </c>
      <c r="CQ327">
        <v>14</v>
      </c>
      <c r="CR327" t="s">
        <v>258</v>
      </c>
      <c r="CS327" t="s">
        <v>290</v>
      </c>
      <c r="CT327" t="s">
        <v>291</v>
      </c>
      <c r="CU327" t="s">
        <v>366</v>
      </c>
      <c r="CV327" t="s">
        <v>232</v>
      </c>
      <c r="CW327" t="s">
        <v>367</v>
      </c>
      <c r="CX327" t="s">
        <v>234</v>
      </c>
      <c r="GC327" t="s">
        <v>2917</v>
      </c>
      <c r="GD327" t="s">
        <v>2918</v>
      </c>
      <c r="GE327" t="s">
        <v>295</v>
      </c>
      <c r="GM327">
        <v>704968869</v>
      </c>
      <c r="GN327" t="s">
        <v>2919</v>
      </c>
      <c r="GO327" s="1">
        <v>45919.571840277778</v>
      </c>
      <c r="GR327" t="s">
        <v>240</v>
      </c>
      <c r="GT327" t="s">
        <v>1943</v>
      </c>
      <c r="GV327" t="s">
        <v>2920</v>
      </c>
      <c r="GW327">
        <v>326</v>
      </c>
    </row>
    <row r="328" spans="1:205" x14ac:dyDescent="0.3">
      <c r="A328" s="1">
        <v>45919.892490914353</v>
      </c>
      <c r="B328" s="1">
        <v>45919.897104687501</v>
      </c>
      <c r="C328" t="s">
        <v>2921</v>
      </c>
      <c r="D328">
        <v>26.356183999999999</v>
      </c>
      <c r="E328">
        <v>78.288972000000001</v>
      </c>
      <c r="F328">
        <v>130.70001220703119</v>
      </c>
      <c r="G328">
        <v>64.099998474121094</v>
      </c>
      <c r="H328" s="1">
        <v>45919</v>
      </c>
      <c r="I328" t="s">
        <v>899</v>
      </c>
      <c r="L328" t="s">
        <v>201</v>
      </c>
      <c r="M328" t="s">
        <v>917</v>
      </c>
      <c r="N328" t="s">
        <v>917</v>
      </c>
      <c r="O328" t="s">
        <v>1960</v>
      </c>
      <c r="P328" t="s">
        <v>2922</v>
      </c>
      <c r="Q328" t="s">
        <v>280</v>
      </c>
      <c r="R328" t="s">
        <v>207</v>
      </c>
      <c r="U328" t="s">
        <v>249</v>
      </c>
      <c r="Y328" t="s">
        <v>944</v>
      </c>
      <c r="Z328">
        <v>1</v>
      </c>
      <c r="AA328">
        <v>1</v>
      </c>
      <c r="AB328">
        <v>0</v>
      </c>
      <c r="AC328">
        <v>240</v>
      </c>
      <c r="AD328">
        <v>240</v>
      </c>
      <c r="AE328">
        <v>24</v>
      </c>
      <c r="AF328" t="s">
        <v>434</v>
      </c>
      <c r="AG328" t="s">
        <v>501</v>
      </c>
      <c r="AH328">
        <v>0</v>
      </c>
      <c r="AI328">
        <v>1</v>
      </c>
      <c r="AJ328">
        <v>0</v>
      </c>
      <c r="AK328">
        <v>0</v>
      </c>
      <c r="AL328">
        <v>0</v>
      </c>
      <c r="AM328">
        <v>0</v>
      </c>
      <c r="AN328">
        <v>0</v>
      </c>
      <c r="AO328">
        <v>0</v>
      </c>
      <c r="AP328">
        <v>0</v>
      </c>
      <c r="AR328" t="s">
        <v>283</v>
      </c>
      <c r="AS328">
        <v>131</v>
      </c>
      <c r="AT328">
        <v>70</v>
      </c>
      <c r="AU328" t="s">
        <v>306</v>
      </c>
      <c r="AV328" t="s">
        <v>213</v>
      </c>
      <c r="AW328">
        <v>1</v>
      </c>
      <c r="AX328">
        <v>0</v>
      </c>
      <c r="AY328">
        <v>0</v>
      </c>
      <c r="AZ328">
        <v>0</v>
      </c>
      <c r="BA328">
        <v>0</v>
      </c>
      <c r="BC328" t="s">
        <v>341</v>
      </c>
      <c r="BD328" t="s">
        <v>327</v>
      </c>
      <c r="BE328">
        <v>0</v>
      </c>
      <c r="BF328">
        <v>0</v>
      </c>
      <c r="BG328">
        <v>0</v>
      </c>
      <c r="BH328">
        <v>0</v>
      </c>
      <c r="BI328">
        <v>0</v>
      </c>
      <c r="BJ328">
        <v>1</v>
      </c>
      <c r="BK328" t="s">
        <v>285</v>
      </c>
      <c r="BL328" t="s">
        <v>217</v>
      </c>
      <c r="BM328" t="s">
        <v>218</v>
      </c>
      <c r="BN328" t="s">
        <v>409</v>
      </c>
      <c r="BO328" t="s">
        <v>220</v>
      </c>
      <c r="BP328" t="s">
        <v>221</v>
      </c>
      <c r="BQ328" t="s">
        <v>222</v>
      </c>
      <c r="BS328" t="s">
        <v>258</v>
      </c>
      <c r="BT328" t="s">
        <v>223</v>
      </c>
      <c r="BU328" t="s">
        <v>224</v>
      </c>
      <c r="BV328" t="s">
        <v>225</v>
      </c>
      <c r="BW328" t="s">
        <v>222</v>
      </c>
      <c r="CF328" t="s">
        <v>355</v>
      </c>
      <c r="CG328">
        <v>0</v>
      </c>
      <c r="CH328">
        <v>0</v>
      </c>
      <c r="CI328">
        <v>0</v>
      </c>
      <c r="CJ328">
        <v>0</v>
      </c>
      <c r="CK328">
        <v>1</v>
      </c>
      <c r="CL328" t="s">
        <v>345</v>
      </c>
      <c r="CM328" t="s">
        <v>346</v>
      </c>
      <c r="CN328" t="s">
        <v>229</v>
      </c>
      <c r="CO328" t="s">
        <v>230</v>
      </c>
      <c r="CP328" t="s">
        <v>231</v>
      </c>
      <c r="CQ328">
        <v>70</v>
      </c>
      <c r="CR328" t="s">
        <v>222</v>
      </c>
      <c r="CV328" t="s">
        <v>267</v>
      </c>
      <c r="CW328" t="s">
        <v>268</v>
      </c>
      <c r="CX328" t="s">
        <v>269</v>
      </c>
      <c r="GC328" t="s">
        <v>2923</v>
      </c>
      <c r="GD328" t="s">
        <v>2924</v>
      </c>
      <c r="GE328" t="s">
        <v>2925</v>
      </c>
      <c r="GM328">
        <v>705028955</v>
      </c>
      <c r="GN328" t="s">
        <v>2926</v>
      </c>
      <c r="GO328" s="1">
        <v>45919.667962962973</v>
      </c>
      <c r="GR328" t="s">
        <v>240</v>
      </c>
      <c r="GT328" t="s">
        <v>1943</v>
      </c>
      <c r="GV328" t="s">
        <v>2927</v>
      </c>
      <c r="GW328">
        <v>327</v>
      </c>
    </row>
    <row r="329" spans="1:205" x14ac:dyDescent="0.3">
      <c r="A329" s="1">
        <v>45919.897109050929</v>
      </c>
      <c r="B329" s="1">
        <v>45919.905491689817</v>
      </c>
      <c r="C329" t="s">
        <v>2928</v>
      </c>
      <c r="D329">
        <v>26.35642</v>
      </c>
      <c r="E329">
        <v>78.289063999999996</v>
      </c>
      <c r="F329">
        <v>131.1000061035156</v>
      </c>
      <c r="G329">
        <v>7</v>
      </c>
      <c r="H329" s="1">
        <v>45919</v>
      </c>
      <c r="I329" t="s">
        <v>899</v>
      </c>
      <c r="L329" t="s">
        <v>299</v>
      </c>
      <c r="M329" t="s">
        <v>900</v>
      </c>
      <c r="N329" t="s">
        <v>901</v>
      </c>
      <c r="O329" t="s">
        <v>2163</v>
      </c>
      <c r="S329" t="s">
        <v>282</v>
      </c>
      <c r="U329" t="s">
        <v>249</v>
      </c>
      <c r="V329" t="s">
        <v>2929</v>
      </c>
      <c r="W329" t="s">
        <v>2930</v>
      </c>
      <c r="X329" t="s">
        <v>295</v>
      </c>
      <c r="Y329" t="s">
        <v>944</v>
      </c>
      <c r="Z329">
        <v>1</v>
      </c>
      <c r="AA329">
        <v>1</v>
      </c>
      <c r="AB329">
        <v>0</v>
      </c>
      <c r="AC329">
        <v>276</v>
      </c>
      <c r="AD329">
        <v>276</v>
      </c>
      <c r="AE329">
        <v>72</v>
      </c>
      <c r="AF329" t="s">
        <v>2931</v>
      </c>
      <c r="AG329" t="s">
        <v>282</v>
      </c>
      <c r="AH329">
        <v>0</v>
      </c>
      <c r="AI329">
        <v>0</v>
      </c>
      <c r="AJ329">
        <v>0</v>
      </c>
      <c r="AK329">
        <v>0</v>
      </c>
      <c r="AL329">
        <v>0</v>
      </c>
      <c r="AM329">
        <v>0</v>
      </c>
      <c r="AN329">
        <v>0</v>
      </c>
      <c r="AO329">
        <v>1</v>
      </c>
      <c r="AP329">
        <v>0</v>
      </c>
      <c r="AR329" t="s">
        <v>283</v>
      </c>
      <c r="AS329">
        <v>10</v>
      </c>
      <c r="AT329">
        <v>4</v>
      </c>
      <c r="AU329" t="s">
        <v>306</v>
      </c>
      <c r="AV329" t="s">
        <v>858</v>
      </c>
      <c r="AW329">
        <v>0</v>
      </c>
      <c r="AX329">
        <v>0</v>
      </c>
      <c r="AY329">
        <v>0</v>
      </c>
      <c r="AZ329">
        <v>0</v>
      </c>
      <c r="BA329">
        <v>1</v>
      </c>
      <c r="BB329" t="s">
        <v>2932</v>
      </c>
      <c r="BC329" t="s">
        <v>341</v>
      </c>
      <c r="BD329" t="s">
        <v>327</v>
      </c>
      <c r="BE329">
        <v>0</v>
      </c>
      <c r="BF329">
        <v>0</v>
      </c>
      <c r="BG329">
        <v>0</v>
      </c>
      <c r="BH329">
        <v>0</v>
      </c>
      <c r="BI329">
        <v>0</v>
      </c>
      <c r="BJ329">
        <v>1</v>
      </c>
      <c r="BK329" t="s">
        <v>446</v>
      </c>
      <c r="BN329" t="s">
        <v>287</v>
      </c>
      <c r="BO329" t="s">
        <v>220</v>
      </c>
      <c r="BP329" t="s">
        <v>221</v>
      </c>
      <c r="BQ329" t="s">
        <v>222</v>
      </c>
      <c r="BS329" t="s">
        <v>258</v>
      </c>
      <c r="BT329" t="s">
        <v>223</v>
      </c>
      <c r="BU329" t="s">
        <v>224</v>
      </c>
      <c r="BV329" t="s">
        <v>225</v>
      </c>
      <c r="BW329" t="s">
        <v>222</v>
      </c>
      <c r="CF329" t="s">
        <v>355</v>
      </c>
      <c r="CG329">
        <v>0</v>
      </c>
      <c r="CH329">
        <v>0</v>
      </c>
      <c r="CI329">
        <v>0</v>
      </c>
      <c r="CJ329">
        <v>0</v>
      </c>
      <c r="CK329">
        <v>1</v>
      </c>
      <c r="CL329" t="s">
        <v>227</v>
      </c>
      <c r="CM329" t="s">
        <v>228</v>
      </c>
      <c r="CN329" t="s">
        <v>229</v>
      </c>
      <c r="CO329" t="s">
        <v>230</v>
      </c>
      <c r="CP329" t="s">
        <v>231</v>
      </c>
      <c r="CQ329">
        <v>0</v>
      </c>
      <c r="CR329" t="s">
        <v>222</v>
      </c>
      <c r="CV329" t="s">
        <v>328</v>
      </c>
      <c r="CW329" t="s">
        <v>329</v>
      </c>
      <c r="CX329" t="s">
        <v>330</v>
      </c>
      <c r="GC329" t="s">
        <v>2923</v>
      </c>
      <c r="GD329" t="s">
        <v>2933</v>
      </c>
      <c r="GE329" t="s">
        <v>2934</v>
      </c>
      <c r="GM329">
        <v>705033274</v>
      </c>
      <c r="GN329" t="s">
        <v>2935</v>
      </c>
      <c r="GO329" s="1">
        <v>45919.676354166673</v>
      </c>
      <c r="GR329" t="s">
        <v>240</v>
      </c>
      <c r="GT329" t="s">
        <v>1943</v>
      </c>
      <c r="GV329" t="s">
        <v>2936</v>
      </c>
      <c r="GW329">
        <v>328</v>
      </c>
    </row>
    <row r="330" spans="1:205" x14ac:dyDescent="0.3">
      <c r="A330" s="1">
        <v>45918.78014127315</v>
      </c>
      <c r="B330" s="1">
        <v>45919.908260833326</v>
      </c>
      <c r="H330" s="1">
        <v>45918</v>
      </c>
      <c r="I330" t="s">
        <v>2678</v>
      </c>
      <c r="L330" t="s">
        <v>201</v>
      </c>
      <c r="M330" t="s">
        <v>1089</v>
      </c>
      <c r="N330" t="s">
        <v>2937</v>
      </c>
      <c r="O330" t="s">
        <v>2938</v>
      </c>
      <c r="P330" t="s">
        <v>2939</v>
      </c>
      <c r="Q330" t="s">
        <v>280</v>
      </c>
      <c r="R330" t="s">
        <v>207</v>
      </c>
      <c r="U330" t="s">
        <v>249</v>
      </c>
      <c r="Y330" t="s">
        <v>209</v>
      </c>
      <c r="Z330">
        <v>0</v>
      </c>
      <c r="AA330">
        <v>0</v>
      </c>
      <c r="AB330">
        <v>1</v>
      </c>
      <c r="AC330">
        <v>216</v>
      </c>
      <c r="AD330">
        <v>144</v>
      </c>
      <c r="AE330">
        <v>144</v>
      </c>
      <c r="AF330" t="s">
        <v>210</v>
      </c>
      <c r="AG330" t="s">
        <v>2940</v>
      </c>
      <c r="AH330">
        <v>1</v>
      </c>
      <c r="AI330">
        <v>1</v>
      </c>
      <c r="AJ330">
        <v>0</v>
      </c>
      <c r="AK330">
        <v>0</v>
      </c>
      <c r="AL330">
        <v>0</v>
      </c>
      <c r="AM330">
        <v>0</v>
      </c>
      <c r="AN330">
        <v>1</v>
      </c>
      <c r="AO330">
        <v>1</v>
      </c>
      <c r="AP330">
        <v>0</v>
      </c>
      <c r="AR330" t="s">
        <v>282</v>
      </c>
      <c r="AS330">
        <v>7</v>
      </c>
      <c r="AT330">
        <v>7</v>
      </c>
      <c r="AU330" t="s">
        <v>407</v>
      </c>
      <c r="AV330" t="s">
        <v>284</v>
      </c>
      <c r="AW330">
        <v>1</v>
      </c>
      <c r="AX330">
        <v>1</v>
      </c>
      <c r="AY330">
        <v>0</v>
      </c>
      <c r="AZ330">
        <v>0</v>
      </c>
      <c r="BA330">
        <v>0</v>
      </c>
      <c r="BC330" t="s">
        <v>341</v>
      </c>
      <c r="BD330" t="s">
        <v>327</v>
      </c>
      <c r="BE330">
        <v>0</v>
      </c>
      <c r="BF330">
        <v>0</v>
      </c>
      <c r="BG330">
        <v>0</v>
      </c>
      <c r="BH330">
        <v>0</v>
      </c>
      <c r="BI330">
        <v>0</v>
      </c>
      <c r="BJ330">
        <v>1</v>
      </c>
      <c r="BK330" t="s">
        <v>285</v>
      </c>
      <c r="BL330" t="s">
        <v>217</v>
      </c>
      <c r="BM330" t="s">
        <v>218</v>
      </c>
      <c r="BN330" t="s">
        <v>219</v>
      </c>
      <c r="BO330" t="s">
        <v>220</v>
      </c>
      <c r="BP330" t="s">
        <v>221</v>
      </c>
      <c r="BQ330" t="s">
        <v>222</v>
      </c>
      <c r="BS330" t="s">
        <v>258</v>
      </c>
      <c r="BT330" t="s">
        <v>223</v>
      </c>
      <c r="BU330" t="s">
        <v>224</v>
      </c>
      <c r="BV330" t="s">
        <v>225</v>
      </c>
      <c r="BW330" t="s">
        <v>222</v>
      </c>
      <c r="CF330" t="s">
        <v>289</v>
      </c>
      <c r="CG330">
        <v>0</v>
      </c>
      <c r="CH330">
        <v>0</v>
      </c>
      <c r="CI330">
        <v>1</v>
      </c>
      <c r="CJ330">
        <v>1</v>
      </c>
      <c r="CK330">
        <v>0</v>
      </c>
      <c r="CL330" t="s">
        <v>227</v>
      </c>
      <c r="CM330" t="s">
        <v>228</v>
      </c>
      <c r="CN330" t="s">
        <v>229</v>
      </c>
      <c r="CO330" t="s">
        <v>230</v>
      </c>
      <c r="CP330" t="s">
        <v>231</v>
      </c>
      <c r="CQ330">
        <v>6</v>
      </c>
      <c r="CR330" t="s">
        <v>222</v>
      </c>
      <c r="CV330" t="s">
        <v>267</v>
      </c>
      <c r="CW330" t="s">
        <v>329</v>
      </c>
      <c r="CX330" t="s">
        <v>330</v>
      </c>
      <c r="GC330" t="s">
        <v>2941</v>
      </c>
      <c r="GD330" t="s">
        <v>2942</v>
      </c>
      <c r="GE330" t="s">
        <v>299</v>
      </c>
      <c r="GF330" t="s">
        <v>2943</v>
      </c>
      <c r="GM330">
        <v>705035039</v>
      </c>
      <c r="GN330" t="s">
        <v>2944</v>
      </c>
      <c r="GO330" s="1">
        <v>45919.679097222222</v>
      </c>
      <c r="GR330" t="s">
        <v>240</v>
      </c>
      <c r="GT330" t="s">
        <v>1943</v>
      </c>
      <c r="GV330" t="s">
        <v>2945</v>
      </c>
      <c r="GW330">
        <v>329</v>
      </c>
    </row>
    <row r="331" spans="1:205" x14ac:dyDescent="0.3">
      <c r="A331" s="1">
        <v>45919.90549503472</v>
      </c>
      <c r="B331" s="1">
        <v>45930.470675613433</v>
      </c>
      <c r="C331" t="s">
        <v>2946</v>
      </c>
      <c r="D331">
        <v>26.356183000000001</v>
      </c>
      <c r="E331">
        <v>78.288960000000003</v>
      </c>
      <c r="F331">
        <v>130.70001220703119</v>
      </c>
      <c r="G331">
        <v>87.599998474121094</v>
      </c>
      <c r="H331" s="1">
        <v>45919</v>
      </c>
      <c r="I331" t="s">
        <v>899</v>
      </c>
      <c r="L331" t="s">
        <v>299</v>
      </c>
      <c r="M331" t="s">
        <v>900</v>
      </c>
      <c r="N331" t="s">
        <v>901</v>
      </c>
      <c r="O331" t="s">
        <v>2169</v>
      </c>
      <c r="S331" t="s">
        <v>302</v>
      </c>
      <c r="U331" t="s">
        <v>249</v>
      </c>
      <c r="V331" t="s">
        <v>2947</v>
      </c>
      <c r="W331" t="s">
        <v>2948</v>
      </c>
      <c r="X331" t="s">
        <v>207</v>
      </c>
      <c r="Y331" t="s">
        <v>944</v>
      </c>
      <c r="Z331">
        <v>1</v>
      </c>
      <c r="AA331">
        <v>1</v>
      </c>
      <c r="AB331">
        <v>0</v>
      </c>
      <c r="AC331">
        <v>184</v>
      </c>
      <c r="AD331">
        <v>184</v>
      </c>
      <c r="AE331">
        <v>184</v>
      </c>
      <c r="AF331" t="s">
        <v>2931</v>
      </c>
      <c r="AG331" t="s">
        <v>302</v>
      </c>
      <c r="AH331">
        <v>0</v>
      </c>
      <c r="AI331">
        <v>0</v>
      </c>
      <c r="AJ331">
        <v>0</v>
      </c>
      <c r="AK331">
        <v>0</v>
      </c>
      <c r="AL331">
        <v>0</v>
      </c>
      <c r="AM331">
        <v>1</v>
      </c>
      <c r="AN331">
        <v>0</v>
      </c>
      <c r="AO331">
        <v>0</v>
      </c>
      <c r="AP331">
        <v>0</v>
      </c>
      <c r="AR331" t="s">
        <v>283</v>
      </c>
      <c r="AS331">
        <v>16</v>
      </c>
      <c r="AT331">
        <v>6</v>
      </c>
      <c r="AU331" t="s">
        <v>306</v>
      </c>
      <c r="AV331" t="s">
        <v>213</v>
      </c>
      <c r="AW331">
        <v>1</v>
      </c>
      <c r="AX331">
        <v>0</v>
      </c>
      <c r="AY331">
        <v>0</v>
      </c>
      <c r="AZ331">
        <v>0</v>
      </c>
      <c r="BA331">
        <v>0</v>
      </c>
      <c r="BC331" t="s">
        <v>341</v>
      </c>
      <c r="BD331" t="s">
        <v>327</v>
      </c>
      <c r="BE331">
        <v>0</v>
      </c>
      <c r="BF331">
        <v>0</v>
      </c>
      <c r="BG331">
        <v>0</v>
      </c>
      <c r="BH331">
        <v>0</v>
      </c>
      <c r="BI331">
        <v>0</v>
      </c>
      <c r="BJ331">
        <v>1</v>
      </c>
      <c r="BK331" t="s">
        <v>446</v>
      </c>
      <c r="BN331" t="s">
        <v>219</v>
      </c>
      <c r="BO331" t="s">
        <v>220</v>
      </c>
      <c r="BP331" t="s">
        <v>221</v>
      </c>
      <c r="BQ331" t="s">
        <v>222</v>
      </c>
      <c r="BS331" t="s">
        <v>258</v>
      </c>
      <c r="BT331" t="s">
        <v>223</v>
      </c>
      <c r="BU331" t="s">
        <v>224</v>
      </c>
      <c r="BV331" t="s">
        <v>225</v>
      </c>
      <c r="BW331" t="s">
        <v>222</v>
      </c>
      <c r="CF331" t="s">
        <v>355</v>
      </c>
      <c r="CG331">
        <v>0</v>
      </c>
      <c r="CH331">
        <v>0</v>
      </c>
      <c r="CI331">
        <v>0</v>
      </c>
      <c r="CJ331">
        <v>0</v>
      </c>
      <c r="CK331">
        <v>1</v>
      </c>
      <c r="CL331" t="s">
        <v>345</v>
      </c>
      <c r="CM331" t="s">
        <v>346</v>
      </c>
      <c r="CN331" t="s">
        <v>229</v>
      </c>
      <c r="CO331" t="s">
        <v>230</v>
      </c>
      <c r="CP331" t="s">
        <v>266</v>
      </c>
      <c r="CQ331">
        <v>6</v>
      </c>
      <c r="CR331" t="s">
        <v>222</v>
      </c>
      <c r="CV331" t="s">
        <v>267</v>
      </c>
      <c r="CW331" t="s">
        <v>268</v>
      </c>
      <c r="CX331" t="s">
        <v>269</v>
      </c>
      <c r="GC331" t="s">
        <v>2949</v>
      </c>
      <c r="GD331" t="s">
        <v>2924</v>
      </c>
      <c r="GE331" t="s">
        <v>2950</v>
      </c>
      <c r="GM331">
        <v>705036212</v>
      </c>
      <c r="GN331" t="s">
        <v>2951</v>
      </c>
      <c r="GO331" s="1">
        <v>45919.680868055562</v>
      </c>
      <c r="GR331" t="s">
        <v>240</v>
      </c>
      <c r="GT331" t="s">
        <v>1943</v>
      </c>
      <c r="GV331" t="s">
        <v>2952</v>
      </c>
      <c r="GW331">
        <v>330</v>
      </c>
    </row>
    <row r="332" spans="1:205" x14ac:dyDescent="0.3">
      <c r="A332" s="1">
        <v>45919.910005092592</v>
      </c>
      <c r="B332" s="1">
        <v>45919.91465042824</v>
      </c>
      <c r="C332" t="s">
        <v>2953</v>
      </c>
      <c r="D332">
        <v>26.356190000000002</v>
      </c>
      <c r="E332">
        <v>78.288955000000001</v>
      </c>
      <c r="F332">
        <v>130.70001220703119</v>
      </c>
      <c r="G332">
        <v>98.400001525878906</v>
      </c>
      <c r="H332" s="1">
        <v>45919</v>
      </c>
      <c r="I332" t="s">
        <v>899</v>
      </c>
      <c r="L332" t="s">
        <v>201</v>
      </c>
      <c r="M332" t="s">
        <v>1879</v>
      </c>
      <c r="N332" t="s">
        <v>2176</v>
      </c>
      <c r="O332" t="s">
        <v>2954</v>
      </c>
      <c r="P332" t="s">
        <v>2955</v>
      </c>
      <c r="Q332" t="s">
        <v>206</v>
      </c>
      <c r="R332" t="s">
        <v>207</v>
      </c>
      <c r="U332" t="s">
        <v>208</v>
      </c>
      <c r="Y332" t="s">
        <v>935</v>
      </c>
      <c r="Z332">
        <v>1</v>
      </c>
      <c r="AA332">
        <v>0</v>
      </c>
      <c r="AB332">
        <v>1</v>
      </c>
      <c r="AC332">
        <v>210</v>
      </c>
      <c r="AD332">
        <v>210</v>
      </c>
      <c r="AE332">
        <v>210</v>
      </c>
      <c r="AF332" t="s">
        <v>210</v>
      </c>
      <c r="AG332" t="s">
        <v>302</v>
      </c>
      <c r="AH332">
        <v>0</v>
      </c>
      <c r="AI332">
        <v>0</v>
      </c>
      <c r="AJ332">
        <v>0</v>
      </c>
      <c r="AK332">
        <v>0</v>
      </c>
      <c r="AL332">
        <v>0</v>
      </c>
      <c r="AM332">
        <v>1</v>
      </c>
      <c r="AN332">
        <v>0</v>
      </c>
      <c r="AO332">
        <v>0</v>
      </c>
      <c r="AP332">
        <v>0</v>
      </c>
      <c r="AR332" t="s">
        <v>283</v>
      </c>
      <c r="AS332">
        <v>19</v>
      </c>
      <c r="AT332">
        <v>15</v>
      </c>
      <c r="AU332" t="s">
        <v>212</v>
      </c>
      <c r="AV332" t="s">
        <v>467</v>
      </c>
      <c r="AW332">
        <v>0</v>
      </c>
      <c r="AX332">
        <v>0</v>
      </c>
      <c r="AY332">
        <v>1</v>
      </c>
      <c r="AZ332">
        <v>0</v>
      </c>
      <c r="BA332">
        <v>0</v>
      </c>
      <c r="BC332" t="s">
        <v>308</v>
      </c>
      <c r="BD332" t="s">
        <v>1395</v>
      </c>
      <c r="BE332">
        <v>1</v>
      </c>
      <c r="BF332">
        <v>1</v>
      </c>
      <c r="BG332">
        <v>0</v>
      </c>
      <c r="BH332">
        <v>0</v>
      </c>
      <c r="BI332">
        <v>0</v>
      </c>
      <c r="BJ332">
        <v>0</v>
      </c>
      <c r="BK332" t="s">
        <v>216</v>
      </c>
      <c r="BL332" t="s">
        <v>255</v>
      </c>
      <c r="BM332" t="s">
        <v>310</v>
      </c>
      <c r="BN332" t="s">
        <v>409</v>
      </c>
      <c r="BO332" t="s">
        <v>257</v>
      </c>
      <c r="BP332" t="s">
        <v>311</v>
      </c>
      <c r="BQ332" t="s">
        <v>222</v>
      </c>
      <c r="BS332" t="s">
        <v>258</v>
      </c>
      <c r="BT332" t="s">
        <v>259</v>
      </c>
      <c r="BU332" t="s">
        <v>224</v>
      </c>
      <c r="BV332" t="s">
        <v>225</v>
      </c>
      <c r="BW332" t="s">
        <v>222</v>
      </c>
      <c r="CF332" t="s">
        <v>262</v>
      </c>
      <c r="CG332">
        <v>1</v>
      </c>
      <c r="CH332">
        <v>1</v>
      </c>
      <c r="CI332">
        <v>1</v>
      </c>
      <c r="CJ332">
        <v>1</v>
      </c>
      <c r="CK332">
        <v>0</v>
      </c>
      <c r="CL332" t="s">
        <v>263</v>
      </c>
      <c r="CM332" t="s">
        <v>346</v>
      </c>
      <c r="CN332" t="s">
        <v>265</v>
      </c>
      <c r="CO332" t="s">
        <v>230</v>
      </c>
      <c r="CP332" t="s">
        <v>266</v>
      </c>
      <c r="CQ332">
        <v>15</v>
      </c>
      <c r="CR332" t="s">
        <v>222</v>
      </c>
      <c r="CV332" t="s">
        <v>267</v>
      </c>
      <c r="CW332" t="s">
        <v>268</v>
      </c>
      <c r="CX332" t="s">
        <v>269</v>
      </c>
      <c r="GC332" t="s">
        <v>2956</v>
      </c>
      <c r="GD332" t="s">
        <v>2957</v>
      </c>
      <c r="GE332" t="s">
        <v>252</v>
      </c>
      <c r="GM332">
        <v>705038584</v>
      </c>
      <c r="GN332" t="s">
        <v>2958</v>
      </c>
      <c r="GO332" s="1">
        <v>45919.68550925926</v>
      </c>
      <c r="GR332" t="s">
        <v>240</v>
      </c>
      <c r="GT332" t="s">
        <v>1943</v>
      </c>
      <c r="GV332" t="s">
        <v>2959</v>
      </c>
      <c r="GW332">
        <v>331</v>
      </c>
    </row>
    <row r="333" spans="1:205" x14ac:dyDescent="0.3">
      <c r="A333" s="1">
        <v>45919.914654097222</v>
      </c>
      <c r="B333" s="1">
        <v>45919.925690127318</v>
      </c>
      <c r="C333" t="s">
        <v>2960</v>
      </c>
      <c r="D333">
        <v>26.356190000000002</v>
      </c>
      <c r="E333">
        <v>78.288955000000001</v>
      </c>
      <c r="F333">
        <v>130.70001220703119</v>
      </c>
      <c r="G333">
        <v>100</v>
      </c>
      <c r="H333" s="1">
        <v>45919</v>
      </c>
      <c r="I333" t="s">
        <v>899</v>
      </c>
      <c r="L333" t="s">
        <v>299</v>
      </c>
      <c r="M333" t="s">
        <v>1879</v>
      </c>
      <c r="N333" t="s">
        <v>2176</v>
      </c>
      <c r="O333" t="s">
        <v>2177</v>
      </c>
      <c r="S333" t="s">
        <v>302</v>
      </c>
      <c r="U333" t="s">
        <v>249</v>
      </c>
      <c r="V333" t="s">
        <v>2961</v>
      </c>
      <c r="W333" t="s">
        <v>2962</v>
      </c>
      <c r="X333" t="s">
        <v>207</v>
      </c>
      <c r="Y333" t="s">
        <v>944</v>
      </c>
      <c r="Z333">
        <v>1</v>
      </c>
      <c r="AA333">
        <v>1</v>
      </c>
      <c r="AB333">
        <v>0</v>
      </c>
      <c r="AC333">
        <v>304</v>
      </c>
      <c r="AD333">
        <v>304</v>
      </c>
      <c r="AE333">
        <v>56</v>
      </c>
      <c r="AF333" t="s">
        <v>210</v>
      </c>
      <c r="AG333" t="s">
        <v>302</v>
      </c>
      <c r="AH333">
        <v>0</v>
      </c>
      <c r="AI333">
        <v>0</v>
      </c>
      <c r="AJ333">
        <v>0</v>
      </c>
      <c r="AK333">
        <v>0</v>
      </c>
      <c r="AL333">
        <v>0</v>
      </c>
      <c r="AM333">
        <v>1</v>
      </c>
      <c r="AN333">
        <v>0</v>
      </c>
      <c r="AO333">
        <v>0</v>
      </c>
      <c r="AP333">
        <v>0</v>
      </c>
      <c r="AR333" t="s">
        <v>283</v>
      </c>
      <c r="AS333">
        <v>28</v>
      </c>
      <c r="AT333">
        <v>14</v>
      </c>
      <c r="AU333" t="s">
        <v>212</v>
      </c>
      <c r="AV333" t="s">
        <v>936</v>
      </c>
      <c r="AW333">
        <v>0</v>
      </c>
      <c r="AX333">
        <v>0</v>
      </c>
      <c r="AY333">
        <v>0</v>
      </c>
      <c r="AZ333">
        <v>1</v>
      </c>
      <c r="BA333">
        <v>0</v>
      </c>
      <c r="BC333" t="s">
        <v>308</v>
      </c>
      <c r="BD333" t="s">
        <v>1395</v>
      </c>
      <c r="BE333">
        <v>1</v>
      </c>
      <c r="BF333">
        <v>1</v>
      </c>
      <c r="BG333">
        <v>0</v>
      </c>
      <c r="BH333">
        <v>0</v>
      </c>
      <c r="BI333">
        <v>0</v>
      </c>
      <c r="BJ333">
        <v>0</v>
      </c>
      <c r="BK333" t="s">
        <v>216</v>
      </c>
      <c r="BL333" t="s">
        <v>255</v>
      </c>
      <c r="BM333" t="s">
        <v>310</v>
      </c>
      <c r="BN333" t="s">
        <v>409</v>
      </c>
      <c r="BO333" t="s">
        <v>257</v>
      </c>
      <c r="BP333" t="s">
        <v>311</v>
      </c>
      <c r="BQ333" t="s">
        <v>222</v>
      </c>
      <c r="BS333" t="s">
        <v>258</v>
      </c>
      <c r="BT333" t="s">
        <v>259</v>
      </c>
      <c r="BU333" t="s">
        <v>224</v>
      </c>
      <c r="BV333" t="s">
        <v>225</v>
      </c>
      <c r="BW333" t="s">
        <v>222</v>
      </c>
      <c r="CF333" t="s">
        <v>640</v>
      </c>
      <c r="CG333">
        <v>0</v>
      </c>
      <c r="CH333">
        <v>1</v>
      </c>
      <c r="CI333">
        <v>1</v>
      </c>
      <c r="CJ333">
        <v>1</v>
      </c>
      <c r="CK333">
        <v>0</v>
      </c>
      <c r="CL333" t="s">
        <v>345</v>
      </c>
      <c r="CM333" t="s">
        <v>346</v>
      </c>
      <c r="CN333" t="s">
        <v>229</v>
      </c>
      <c r="CO333" t="s">
        <v>230</v>
      </c>
      <c r="CP333" t="s">
        <v>266</v>
      </c>
      <c r="CQ333">
        <v>14</v>
      </c>
      <c r="CR333" t="s">
        <v>222</v>
      </c>
      <c r="CV333" t="s">
        <v>267</v>
      </c>
      <c r="CW333" t="s">
        <v>268</v>
      </c>
      <c r="CX333" t="s">
        <v>269</v>
      </c>
      <c r="GC333" t="s">
        <v>2963</v>
      </c>
      <c r="GD333" t="s">
        <v>2957</v>
      </c>
      <c r="GE333" t="s">
        <v>252</v>
      </c>
      <c r="GM333">
        <v>705046257</v>
      </c>
      <c r="GN333" t="s">
        <v>2964</v>
      </c>
      <c r="GO333" s="1">
        <v>45919.696574074071</v>
      </c>
      <c r="GR333" t="s">
        <v>240</v>
      </c>
      <c r="GT333" t="s">
        <v>1943</v>
      </c>
      <c r="GV333" t="s">
        <v>2965</v>
      </c>
      <c r="GW333">
        <v>332</v>
      </c>
    </row>
    <row r="334" spans="1:205" x14ac:dyDescent="0.3">
      <c r="A334" s="1">
        <v>45919.925694907397</v>
      </c>
      <c r="B334" s="1">
        <v>45919.930543842587</v>
      </c>
      <c r="C334" t="s">
        <v>2966</v>
      </c>
      <c r="D334">
        <v>26.356211999999999</v>
      </c>
      <c r="E334">
        <v>78.288906999999995</v>
      </c>
      <c r="F334">
        <v>130.70001220703119</v>
      </c>
      <c r="G334">
        <v>9.1999998092651367</v>
      </c>
      <c r="H334" s="1">
        <v>45919</v>
      </c>
      <c r="I334" t="s">
        <v>899</v>
      </c>
      <c r="L334" t="s">
        <v>201</v>
      </c>
      <c r="M334" t="s">
        <v>1879</v>
      </c>
      <c r="N334" t="s">
        <v>2967</v>
      </c>
      <c r="O334" t="s">
        <v>2968</v>
      </c>
      <c r="P334" t="s">
        <v>2969</v>
      </c>
      <c r="Q334" t="s">
        <v>500</v>
      </c>
      <c r="R334" t="s">
        <v>207</v>
      </c>
      <c r="U334" t="s">
        <v>249</v>
      </c>
      <c r="Y334" t="s">
        <v>281</v>
      </c>
      <c r="Z334">
        <v>1</v>
      </c>
      <c r="AA334">
        <v>0</v>
      </c>
      <c r="AB334">
        <v>0</v>
      </c>
      <c r="AC334">
        <v>228</v>
      </c>
      <c r="AD334">
        <v>228</v>
      </c>
      <c r="AE334">
        <v>228</v>
      </c>
      <c r="AF334" t="s">
        <v>210</v>
      </c>
      <c r="AG334" t="s">
        <v>302</v>
      </c>
      <c r="AH334">
        <v>0</v>
      </c>
      <c r="AI334">
        <v>0</v>
      </c>
      <c r="AJ334">
        <v>0</v>
      </c>
      <c r="AK334">
        <v>0</v>
      </c>
      <c r="AL334">
        <v>0</v>
      </c>
      <c r="AM334">
        <v>1</v>
      </c>
      <c r="AN334">
        <v>0</v>
      </c>
      <c r="AO334">
        <v>0</v>
      </c>
      <c r="AP334">
        <v>0</v>
      </c>
      <c r="AR334" t="s">
        <v>283</v>
      </c>
      <c r="AS334">
        <v>19</v>
      </c>
      <c r="AT334">
        <v>12</v>
      </c>
      <c r="AU334" t="s">
        <v>212</v>
      </c>
      <c r="AV334" t="s">
        <v>307</v>
      </c>
      <c r="AW334">
        <v>0</v>
      </c>
      <c r="AX334">
        <v>1</v>
      </c>
      <c r="AY334">
        <v>0</v>
      </c>
      <c r="AZ334">
        <v>0</v>
      </c>
      <c r="BA334">
        <v>0</v>
      </c>
      <c r="BC334" t="s">
        <v>308</v>
      </c>
      <c r="BD334" t="s">
        <v>1395</v>
      </c>
      <c r="BE334">
        <v>1</v>
      </c>
      <c r="BF334">
        <v>1</v>
      </c>
      <c r="BG334">
        <v>0</v>
      </c>
      <c r="BH334">
        <v>0</v>
      </c>
      <c r="BI334">
        <v>0</v>
      </c>
      <c r="BJ334">
        <v>0</v>
      </c>
      <c r="BK334" t="s">
        <v>216</v>
      </c>
      <c r="BL334" t="s">
        <v>255</v>
      </c>
      <c r="BM334" t="s">
        <v>310</v>
      </c>
      <c r="BN334" t="s">
        <v>409</v>
      </c>
      <c r="BO334" t="s">
        <v>257</v>
      </c>
      <c r="BP334" t="s">
        <v>311</v>
      </c>
      <c r="BQ334" t="s">
        <v>222</v>
      </c>
      <c r="BS334" t="s">
        <v>258</v>
      </c>
      <c r="BT334" t="s">
        <v>259</v>
      </c>
      <c r="BU334" t="s">
        <v>224</v>
      </c>
      <c r="BV334" t="s">
        <v>225</v>
      </c>
      <c r="BW334" t="s">
        <v>258</v>
      </c>
      <c r="BX334" t="s">
        <v>260</v>
      </c>
      <c r="BY334">
        <v>0</v>
      </c>
      <c r="BZ334">
        <v>1</v>
      </c>
      <c r="CA334">
        <v>1</v>
      </c>
      <c r="CB334">
        <v>1</v>
      </c>
      <c r="CC334">
        <v>1</v>
      </c>
      <c r="CD334">
        <v>0</v>
      </c>
      <c r="CE334" t="s">
        <v>261</v>
      </c>
      <c r="CF334" t="s">
        <v>640</v>
      </c>
      <c r="CG334">
        <v>0</v>
      </c>
      <c r="CH334">
        <v>1</v>
      </c>
      <c r="CI334">
        <v>1</v>
      </c>
      <c r="CJ334">
        <v>1</v>
      </c>
      <c r="CK334">
        <v>0</v>
      </c>
      <c r="CL334" t="s">
        <v>263</v>
      </c>
      <c r="CM334" t="s">
        <v>346</v>
      </c>
      <c r="CN334" t="s">
        <v>265</v>
      </c>
      <c r="CO334" t="s">
        <v>313</v>
      </c>
      <c r="CP334" t="s">
        <v>266</v>
      </c>
      <c r="CQ334">
        <v>12</v>
      </c>
      <c r="CR334" t="s">
        <v>222</v>
      </c>
      <c r="CV334" t="s">
        <v>267</v>
      </c>
      <c r="CW334" t="s">
        <v>268</v>
      </c>
      <c r="CX334" t="s">
        <v>269</v>
      </c>
      <c r="GC334" t="s">
        <v>2970</v>
      </c>
      <c r="GD334" t="s">
        <v>2957</v>
      </c>
      <c r="GE334" t="s">
        <v>2971</v>
      </c>
      <c r="GM334">
        <v>705049549</v>
      </c>
      <c r="GN334" t="s">
        <v>2972</v>
      </c>
      <c r="GO334" s="1">
        <v>45919.701412037037</v>
      </c>
      <c r="GR334" t="s">
        <v>240</v>
      </c>
      <c r="GT334" t="s">
        <v>1943</v>
      </c>
      <c r="GV334" t="s">
        <v>2973</v>
      </c>
      <c r="GW334">
        <v>333</v>
      </c>
    </row>
    <row r="335" spans="1:205" x14ac:dyDescent="0.3">
      <c r="A335" s="1">
        <v>45919.930548136574</v>
      </c>
      <c r="B335" s="1">
        <v>45930.471682627307</v>
      </c>
      <c r="C335" t="s">
        <v>2974</v>
      </c>
      <c r="D335">
        <v>26.356211999999999</v>
      </c>
      <c r="E335">
        <v>78.288906999999995</v>
      </c>
      <c r="F335">
        <v>130.70001220703119</v>
      </c>
      <c r="G335">
        <v>100</v>
      </c>
      <c r="H335" s="1">
        <v>45919</v>
      </c>
      <c r="I335" t="s">
        <v>899</v>
      </c>
      <c r="L335" t="s">
        <v>201</v>
      </c>
      <c r="M335" t="s">
        <v>917</v>
      </c>
      <c r="N335" t="s">
        <v>917</v>
      </c>
      <c r="O335" t="s">
        <v>2975</v>
      </c>
      <c r="P335" t="s">
        <v>2976</v>
      </c>
      <c r="Q335" t="s">
        <v>206</v>
      </c>
      <c r="R335" t="s">
        <v>207</v>
      </c>
      <c r="U335" t="s">
        <v>249</v>
      </c>
      <c r="Y335" t="s">
        <v>281</v>
      </c>
      <c r="Z335">
        <v>1</v>
      </c>
      <c r="AA335">
        <v>0</v>
      </c>
      <c r="AB335">
        <v>0</v>
      </c>
      <c r="AC335">
        <v>170</v>
      </c>
      <c r="AD335">
        <v>170</v>
      </c>
      <c r="AE335">
        <v>170</v>
      </c>
      <c r="AF335" t="s">
        <v>210</v>
      </c>
      <c r="AG335" t="s">
        <v>211</v>
      </c>
      <c r="AH335">
        <v>0</v>
      </c>
      <c r="AI335">
        <v>0</v>
      </c>
      <c r="AJ335">
        <v>0</v>
      </c>
      <c r="AK335">
        <v>0</v>
      </c>
      <c r="AL335">
        <v>0</v>
      </c>
      <c r="AM335">
        <v>0</v>
      </c>
      <c r="AN335">
        <v>1</v>
      </c>
      <c r="AO335">
        <v>0</v>
      </c>
      <c r="AP335">
        <v>0</v>
      </c>
      <c r="AR335" t="s">
        <v>283</v>
      </c>
      <c r="AS335">
        <v>12</v>
      </c>
      <c r="AT335">
        <v>5</v>
      </c>
      <c r="AU335" t="s">
        <v>212</v>
      </c>
      <c r="AV335" t="s">
        <v>467</v>
      </c>
      <c r="AW335">
        <v>0</v>
      </c>
      <c r="AX335">
        <v>0</v>
      </c>
      <c r="AY335">
        <v>1</v>
      </c>
      <c r="AZ335">
        <v>0</v>
      </c>
      <c r="BA335">
        <v>0</v>
      </c>
      <c r="BC335" t="s">
        <v>214</v>
      </c>
      <c r="BD335" t="s">
        <v>215</v>
      </c>
      <c r="BE335">
        <v>1</v>
      </c>
      <c r="BF335">
        <v>0</v>
      </c>
      <c r="BG335">
        <v>0</v>
      </c>
      <c r="BH335">
        <v>0</v>
      </c>
      <c r="BI335">
        <v>0</v>
      </c>
      <c r="BJ335">
        <v>0</v>
      </c>
      <c r="BK335" t="s">
        <v>216</v>
      </c>
      <c r="BL335" t="s">
        <v>255</v>
      </c>
      <c r="BM335" t="s">
        <v>310</v>
      </c>
      <c r="BN335" t="s">
        <v>409</v>
      </c>
      <c r="BO335" t="s">
        <v>220</v>
      </c>
      <c r="BP335" t="s">
        <v>221</v>
      </c>
      <c r="BQ335" t="s">
        <v>222</v>
      </c>
      <c r="BS335" t="s">
        <v>258</v>
      </c>
      <c r="BT335" t="s">
        <v>223</v>
      </c>
      <c r="BU335" t="s">
        <v>224</v>
      </c>
      <c r="BV335" t="s">
        <v>225</v>
      </c>
      <c r="BW335" t="s">
        <v>222</v>
      </c>
      <c r="CF335" t="s">
        <v>1112</v>
      </c>
      <c r="CG335">
        <v>1</v>
      </c>
      <c r="CH335">
        <v>0</v>
      </c>
      <c r="CI335">
        <v>1</v>
      </c>
      <c r="CJ335">
        <v>0</v>
      </c>
      <c r="CK335">
        <v>0</v>
      </c>
      <c r="CL335" t="s">
        <v>263</v>
      </c>
      <c r="CM335" t="s">
        <v>346</v>
      </c>
      <c r="CN335" t="s">
        <v>265</v>
      </c>
      <c r="CO335" t="s">
        <v>230</v>
      </c>
      <c r="CP335" t="s">
        <v>266</v>
      </c>
      <c r="CQ335">
        <v>5</v>
      </c>
      <c r="CR335" t="s">
        <v>222</v>
      </c>
      <c r="CV335" t="s">
        <v>328</v>
      </c>
      <c r="CW335" t="s">
        <v>329</v>
      </c>
      <c r="CX335" t="s">
        <v>330</v>
      </c>
      <c r="GC335" t="s">
        <v>2977</v>
      </c>
      <c r="GD335" t="s">
        <v>2978</v>
      </c>
      <c r="GE335" t="s">
        <v>295</v>
      </c>
      <c r="GM335">
        <v>705054293</v>
      </c>
      <c r="GN335" t="s">
        <v>2979</v>
      </c>
      <c r="GO335" s="1">
        <v>45919.70952546296</v>
      </c>
      <c r="GR335" t="s">
        <v>240</v>
      </c>
      <c r="GT335" t="s">
        <v>1943</v>
      </c>
      <c r="GV335" t="s">
        <v>2980</v>
      </c>
      <c r="GW335">
        <v>334</v>
      </c>
    </row>
    <row r="336" spans="1:205" x14ac:dyDescent="0.3">
      <c r="A336" s="1">
        <v>45919.938679363433</v>
      </c>
      <c r="B336" s="1">
        <v>45919.942894791668</v>
      </c>
      <c r="C336" t="s">
        <v>2981</v>
      </c>
      <c r="D336">
        <v>26.356573000000001</v>
      </c>
      <c r="E336">
        <v>78.289249999999996</v>
      </c>
      <c r="F336">
        <v>131.1000061035156</v>
      </c>
      <c r="G336">
        <v>92.900001525878906</v>
      </c>
      <c r="H336" s="1">
        <v>45919</v>
      </c>
      <c r="I336" t="s">
        <v>899</v>
      </c>
      <c r="L336" t="s">
        <v>201</v>
      </c>
      <c r="M336" t="s">
        <v>917</v>
      </c>
      <c r="N336" t="s">
        <v>2982</v>
      </c>
      <c r="O336" t="s">
        <v>2983</v>
      </c>
      <c r="P336" t="s">
        <v>2984</v>
      </c>
      <c r="Q336" t="s">
        <v>206</v>
      </c>
      <c r="R336" t="s">
        <v>207</v>
      </c>
      <c r="U336" t="s">
        <v>208</v>
      </c>
      <c r="Y336" t="s">
        <v>281</v>
      </c>
      <c r="Z336">
        <v>1</v>
      </c>
      <c r="AA336">
        <v>0</v>
      </c>
      <c r="AB336">
        <v>0</v>
      </c>
      <c r="AC336">
        <v>228</v>
      </c>
      <c r="AD336">
        <v>228</v>
      </c>
      <c r="AE336">
        <v>228</v>
      </c>
      <c r="AF336" t="s">
        <v>434</v>
      </c>
      <c r="AG336" t="s">
        <v>211</v>
      </c>
      <c r="AH336">
        <v>0</v>
      </c>
      <c r="AI336">
        <v>0</v>
      </c>
      <c r="AJ336">
        <v>0</v>
      </c>
      <c r="AK336">
        <v>0</v>
      </c>
      <c r="AL336">
        <v>0</v>
      </c>
      <c r="AM336">
        <v>0</v>
      </c>
      <c r="AN336">
        <v>1</v>
      </c>
      <c r="AO336">
        <v>0</v>
      </c>
      <c r="AP336">
        <v>0</v>
      </c>
      <c r="AR336" t="s">
        <v>283</v>
      </c>
      <c r="AS336">
        <v>63</v>
      </c>
      <c r="AT336">
        <v>32</v>
      </c>
      <c r="AU336" t="s">
        <v>212</v>
      </c>
      <c r="AV336" t="s">
        <v>467</v>
      </c>
      <c r="AW336">
        <v>0</v>
      </c>
      <c r="AX336">
        <v>0</v>
      </c>
      <c r="AY336">
        <v>1</v>
      </c>
      <c r="AZ336">
        <v>0</v>
      </c>
      <c r="BA336">
        <v>0</v>
      </c>
      <c r="BC336" t="s">
        <v>308</v>
      </c>
      <c r="BD336" t="s">
        <v>215</v>
      </c>
      <c r="BE336">
        <v>1</v>
      </c>
      <c r="BF336">
        <v>0</v>
      </c>
      <c r="BG336">
        <v>0</v>
      </c>
      <c r="BH336">
        <v>0</v>
      </c>
      <c r="BI336">
        <v>0</v>
      </c>
      <c r="BJ336">
        <v>0</v>
      </c>
      <c r="BK336" t="s">
        <v>216</v>
      </c>
      <c r="BL336" t="s">
        <v>255</v>
      </c>
      <c r="BM336" t="s">
        <v>310</v>
      </c>
      <c r="BN336" t="s">
        <v>409</v>
      </c>
      <c r="BO336" t="s">
        <v>257</v>
      </c>
      <c r="BP336" t="s">
        <v>311</v>
      </c>
      <c r="BQ336" t="s">
        <v>222</v>
      </c>
      <c r="BS336" t="s">
        <v>258</v>
      </c>
      <c r="BT336" t="s">
        <v>312</v>
      </c>
      <c r="BU336" t="s">
        <v>224</v>
      </c>
      <c r="BV336" t="s">
        <v>225</v>
      </c>
      <c r="BW336" t="s">
        <v>222</v>
      </c>
      <c r="CF336" t="s">
        <v>435</v>
      </c>
      <c r="CG336">
        <v>1</v>
      </c>
      <c r="CH336">
        <v>1</v>
      </c>
      <c r="CI336">
        <v>1</v>
      </c>
      <c r="CJ336">
        <v>0</v>
      </c>
      <c r="CK336">
        <v>0</v>
      </c>
      <c r="CL336" t="s">
        <v>345</v>
      </c>
      <c r="CM336" t="s">
        <v>346</v>
      </c>
      <c r="CN336" t="s">
        <v>265</v>
      </c>
      <c r="CO336" t="s">
        <v>230</v>
      </c>
      <c r="CP336" t="s">
        <v>266</v>
      </c>
      <c r="CQ336">
        <v>32</v>
      </c>
      <c r="CR336" t="s">
        <v>258</v>
      </c>
      <c r="CS336" t="s">
        <v>290</v>
      </c>
      <c r="CT336" t="s">
        <v>422</v>
      </c>
      <c r="CU336" t="s">
        <v>292</v>
      </c>
      <c r="CV336" t="s">
        <v>267</v>
      </c>
      <c r="CW336" t="s">
        <v>268</v>
      </c>
      <c r="CX336" t="s">
        <v>269</v>
      </c>
      <c r="GC336" t="s">
        <v>2985</v>
      </c>
      <c r="GD336" t="s">
        <v>2986</v>
      </c>
      <c r="GE336" t="s">
        <v>978</v>
      </c>
      <c r="GM336">
        <v>705056377</v>
      </c>
      <c r="GN336" t="s">
        <v>2987</v>
      </c>
      <c r="GO336" s="1">
        <v>45919.713761574072</v>
      </c>
      <c r="GR336" t="s">
        <v>240</v>
      </c>
      <c r="GT336" t="s">
        <v>1943</v>
      </c>
      <c r="GV336" t="s">
        <v>2988</v>
      </c>
      <c r="GW336">
        <v>335</v>
      </c>
    </row>
    <row r="337" spans="1:205" x14ac:dyDescent="0.3">
      <c r="A337" s="1">
        <v>45919.942897546287</v>
      </c>
      <c r="B337" s="1">
        <v>45919.946917974543</v>
      </c>
      <c r="C337" t="s">
        <v>2989</v>
      </c>
      <c r="D337">
        <v>26.356283000000001</v>
      </c>
      <c r="E337">
        <v>78.289002999999994</v>
      </c>
      <c r="F337">
        <v>130.70001220703119</v>
      </c>
      <c r="G337">
        <v>10.19999980926514</v>
      </c>
      <c r="H337" s="1">
        <v>45919</v>
      </c>
      <c r="I337" t="s">
        <v>899</v>
      </c>
      <c r="L337" t="s">
        <v>299</v>
      </c>
      <c r="M337" t="s">
        <v>917</v>
      </c>
      <c r="N337" t="s">
        <v>2982</v>
      </c>
      <c r="O337" t="s">
        <v>2983</v>
      </c>
      <c r="S337" t="s">
        <v>302</v>
      </c>
      <c r="U337" t="s">
        <v>249</v>
      </c>
      <c r="V337" t="s">
        <v>2990</v>
      </c>
      <c r="W337" t="s">
        <v>2991</v>
      </c>
      <c r="X337" t="s">
        <v>207</v>
      </c>
      <c r="Y337" t="s">
        <v>209</v>
      </c>
      <c r="Z337">
        <v>0</v>
      </c>
      <c r="AA337">
        <v>0</v>
      </c>
      <c r="AB337">
        <v>1</v>
      </c>
      <c r="AC337">
        <v>228</v>
      </c>
      <c r="AD337">
        <v>228</v>
      </c>
      <c r="AE337">
        <v>12</v>
      </c>
      <c r="AF337" t="s">
        <v>210</v>
      </c>
      <c r="AG337" t="s">
        <v>302</v>
      </c>
      <c r="AH337">
        <v>0</v>
      </c>
      <c r="AI337">
        <v>0</v>
      </c>
      <c r="AJ337">
        <v>0</v>
      </c>
      <c r="AK337">
        <v>0</v>
      </c>
      <c r="AL337">
        <v>0</v>
      </c>
      <c r="AM337">
        <v>1</v>
      </c>
      <c r="AN337">
        <v>0</v>
      </c>
      <c r="AO337">
        <v>0</v>
      </c>
      <c r="AP337">
        <v>0</v>
      </c>
      <c r="AR337" t="s">
        <v>283</v>
      </c>
      <c r="AS337">
        <v>66</v>
      </c>
      <c r="AT337">
        <v>37</v>
      </c>
      <c r="AU337" t="s">
        <v>253</v>
      </c>
      <c r="AV337" t="s">
        <v>936</v>
      </c>
      <c r="AW337">
        <v>0</v>
      </c>
      <c r="AX337">
        <v>0</v>
      </c>
      <c r="AY337">
        <v>0</v>
      </c>
      <c r="AZ337">
        <v>1</v>
      </c>
      <c r="BA337">
        <v>0</v>
      </c>
      <c r="BC337" t="s">
        <v>214</v>
      </c>
      <c r="BD337" t="s">
        <v>215</v>
      </c>
      <c r="BE337">
        <v>1</v>
      </c>
      <c r="BF337">
        <v>0</v>
      </c>
      <c r="BG337">
        <v>0</v>
      </c>
      <c r="BH337">
        <v>0</v>
      </c>
      <c r="BI337">
        <v>0</v>
      </c>
      <c r="BJ337">
        <v>0</v>
      </c>
      <c r="BK337" t="s">
        <v>216</v>
      </c>
      <c r="BL337" t="s">
        <v>408</v>
      </c>
      <c r="BM337" t="s">
        <v>286</v>
      </c>
      <c r="BN337" t="s">
        <v>256</v>
      </c>
      <c r="BO337" t="s">
        <v>288</v>
      </c>
      <c r="BP337" t="s">
        <v>504</v>
      </c>
      <c r="BQ337" t="s">
        <v>222</v>
      </c>
      <c r="BS337" t="s">
        <v>258</v>
      </c>
      <c r="BT337" t="s">
        <v>223</v>
      </c>
      <c r="BU337" t="s">
        <v>224</v>
      </c>
      <c r="BV337" t="s">
        <v>225</v>
      </c>
      <c r="BW337" t="s">
        <v>222</v>
      </c>
      <c r="CF337" t="s">
        <v>380</v>
      </c>
      <c r="CG337">
        <v>0</v>
      </c>
      <c r="CH337">
        <v>1</v>
      </c>
      <c r="CI337">
        <v>1</v>
      </c>
      <c r="CJ337">
        <v>0</v>
      </c>
      <c r="CK337">
        <v>0</v>
      </c>
      <c r="CL337" t="s">
        <v>263</v>
      </c>
      <c r="CM337" t="s">
        <v>346</v>
      </c>
      <c r="CN337" t="s">
        <v>265</v>
      </c>
      <c r="CO337" t="s">
        <v>230</v>
      </c>
      <c r="CP337" t="s">
        <v>266</v>
      </c>
      <c r="CQ337">
        <v>37</v>
      </c>
      <c r="CR337" t="s">
        <v>222</v>
      </c>
      <c r="CV337" t="s">
        <v>267</v>
      </c>
      <c r="CW337" t="s">
        <v>268</v>
      </c>
      <c r="CX337" t="s">
        <v>269</v>
      </c>
      <c r="GC337" t="s">
        <v>2992</v>
      </c>
      <c r="GD337" t="s">
        <v>2993</v>
      </c>
      <c r="GE337" t="s">
        <v>295</v>
      </c>
      <c r="GM337">
        <v>705058376</v>
      </c>
      <c r="GN337" t="s">
        <v>2994</v>
      </c>
      <c r="GO337" s="1">
        <v>45919.717777777783</v>
      </c>
      <c r="GR337" t="s">
        <v>240</v>
      </c>
      <c r="GT337" t="s">
        <v>1943</v>
      </c>
      <c r="GV337" t="s">
        <v>2995</v>
      </c>
      <c r="GW337">
        <v>336</v>
      </c>
    </row>
    <row r="338" spans="1:205" x14ac:dyDescent="0.3">
      <c r="A338" s="1">
        <v>45919.946921921299</v>
      </c>
      <c r="B338" s="1">
        <v>45919.951862662027</v>
      </c>
      <c r="C338" t="s">
        <v>2996</v>
      </c>
      <c r="D338">
        <v>26.356473000000001</v>
      </c>
      <c r="E338">
        <v>78.288965000000005</v>
      </c>
      <c r="F338">
        <v>130.70001220703119</v>
      </c>
      <c r="G338">
        <v>12</v>
      </c>
      <c r="H338" s="1">
        <v>45919</v>
      </c>
      <c r="I338" t="s">
        <v>899</v>
      </c>
      <c r="L338" t="s">
        <v>201</v>
      </c>
      <c r="M338" t="s">
        <v>900</v>
      </c>
      <c r="N338" t="s">
        <v>2997</v>
      </c>
      <c r="O338" t="s">
        <v>2998</v>
      </c>
      <c r="P338" t="s">
        <v>2999</v>
      </c>
      <c r="Q338" t="s">
        <v>500</v>
      </c>
      <c r="R338" t="s">
        <v>207</v>
      </c>
      <c r="U338" t="s">
        <v>249</v>
      </c>
      <c r="Y338" t="s">
        <v>281</v>
      </c>
      <c r="Z338">
        <v>1</v>
      </c>
      <c r="AA338">
        <v>0</v>
      </c>
      <c r="AB338">
        <v>0</v>
      </c>
      <c r="AC338">
        <v>360</v>
      </c>
      <c r="AD338">
        <v>360</v>
      </c>
      <c r="AE338">
        <v>360</v>
      </c>
      <c r="AF338" t="s">
        <v>210</v>
      </c>
      <c r="AG338" t="s">
        <v>302</v>
      </c>
      <c r="AH338">
        <v>0</v>
      </c>
      <c r="AI338">
        <v>0</v>
      </c>
      <c r="AJ338">
        <v>0</v>
      </c>
      <c r="AK338">
        <v>0</v>
      </c>
      <c r="AL338">
        <v>0</v>
      </c>
      <c r="AM338">
        <v>1</v>
      </c>
      <c r="AN338">
        <v>0</v>
      </c>
      <c r="AO338">
        <v>0</v>
      </c>
      <c r="AP338">
        <v>0</v>
      </c>
      <c r="AR338" t="s">
        <v>283</v>
      </c>
      <c r="AS338">
        <v>16</v>
      </c>
      <c r="AT338">
        <v>7</v>
      </c>
      <c r="AU338" t="s">
        <v>212</v>
      </c>
      <c r="AV338" t="s">
        <v>737</v>
      </c>
      <c r="AW338">
        <v>0</v>
      </c>
      <c r="AX338">
        <v>0</v>
      </c>
      <c r="AY338">
        <v>1</v>
      </c>
      <c r="AZ338">
        <v>1</v>
      </c>
      <c r="BA338">
        <v>0</v>
      </c>
      <c r="BC338" t="s">
        <v>308</v>
      </c>
      <c r="BD338" t="s">
        <v>215</v>
      </c>
      <c r="BE338">
        <v>1</v>
      </c>
      <c r="BF338">
        <v>0</v>
      </c>
      <c r="BG338">
        <v>0</v>
      </c>
      <c r="BH338">
        <v>0</v>
      </c>
      <c r="BI338">
        <v>0</v>
      </c>
      <c r="BJ338">
        <v>0</v>
      </c>
      <c r="BK338" t="s">
        <v>216</v>
      </c>
      <c r="BL338" t="s">
        <v>408</v>
      </c>
      <c r="BM338" t="s">
        <v>286</v>
      </c>
      <c r="BN338" t="s">
        <v>409</v>
      </c>
      <c r="BO338" t="s">
        <v>220</v>
      </c>
      <c r="BP338" t="s">
        <v>221</v>
      </c>
      <c r="BQ338" t="s">
        <v>222</v>
      </c>
      <c r="BS338" t="s">
        <v>258</v>
      </c>
      <c r="BT338" t="s">
        <v>312</v>
      </c>
      <c r="BU338" t="s">
        <v>224</v>
      </c>
      <c r="BV338" t="s">
        <v>225</v>
      </c>
      <c r="BW338" t="s">
        <v>222</v>
      </c>
      <c r="CF338" t="s">
        <v>435</v>
      </c>
      <c r="CG338">
        <v>1</v>
      </c>
      <c r="CH338">
        <v>1</v>
      </c>
      <c r="CI338">
        <v>1</v>
      </c>
      <c r="CJ338">
        <v>0</v>
      </c>
      <c r="CK338">
        <v>0</v>
      </c>
      <c r="CL338" t="s">
        <v>345</v>
      </c>
      <c r="CM338" t="s">
        <v>346</v>
      </c>
      <c r="CN338" t="s">
        <v>229</v>
      </c>
      <c r="CO338" t="s">
        <v>230</v>
      </c>
      <c r="CP338" t="s">
        <v>231</v>
      </c>
      <c r="CQ338">
        <v>7</v>
      </c>
      <c r="CR338" t="s">
        <v>222</v>
      </c>
      <c r="CV338" t="s">
        <v>232</v>
      </c>
      <c r="CW338" t="s">
        <v>233</v>
      </c>
      <c r="CX338" t="s">
        <v>234</v>
      </c>
      <c r="GC338" t="s">
        <v>3000</v>
      </c>
      <c r="GD338" t="s">
        <v>2986</v>
      </c>
      <c r="GE338" t="s">
        <v>295</v>
      </c>
      <c r="GM338">
        <v>705061263</v>
      </c>
      <c r="GN338" t="s">
        <v>3001</v>
      </c>
      <c r="GO338" s="1">
        <v>45919.722719907397</v>
      </c>
      <c r="GR338" t="s">
        <v>240</v>
      </c>
      <c r="GT338" t="s">
        <v>1943</v>
      </c>
      <c r="GV338" t="s">
        <v>3002</v>
      </c>
      <c r="GW338">
        <v>337</v>
      </c>
    </row>
    <row r="339" spans="1:205" x14ac:dyDescent="0.3">
      <c r="A339" s="1">
        <v>45919.951865833333</v>
      </c>
      <c r="B339" s="1">
        <v>45919.9549487037</v>
      </c>
      <c r="C339" t="s">
        <v>3003</v>
      </c>
      <c r="D339">
        <v>26.356179999999998</v>
      </c>
      <c r="E339">
        <v>78.288953000000006</v>
      </c>
      <c r="F339">
        <v>130.70001220703119</v>
      </c>
      <c r="G339">
        <v>92.900001525878906</v>
      </c>
      <c r="H339" s="1">
        <v>45919</v>
      </c>
      <c r="I339" t="s">
        <v>899</v>
      </c>
      <c r="L339" t="s">
        <v>299</v>
      </c>
      <c r="M339" t="s">
        <v>900</v>
      </c>
      <c r="N339" t="s">
        <v>2997</v>
      </c>
      <c r="O339" t="s">
        <v>2998</v>
      </c>
      <c r="S339" t="s">
        <v>211</v>
      </c>
      <c r="U339" t="s">
        <v>249</v>
      </c>
      <c r="V339" t="s">
        <v>3004</v>
      </c>
      <c r="W339" t="s">
        <v>3005</v>
      </c>
      <c r="X339" t="s">
        <v>207</v>
      </c>
      <c r="Y339" t="s">
        <v>281</v>
      </c>
      <c r="Z339">
        <v>1</v>
      </c>
      <c r="AA339">
        <v>0</v>
      </c>
      <c r="AB339">
        <v>0</v>
      </c>
      <c r="AC339">
        <v>156</v>
      </c>
      <c r="AD339">
        <v>156</v>
      </c>
      <c r="AE339">
        <v>156</v>
      </c>
      <c r="AF339" t="s">
        <v>210</v>
      </c>
      <c r="AG339" t="s">
        <v>211</v>
      </c>
      <c r="AH339">
        <v>0</v>
      </c>
      <c r="AI339">
        <v>0</v>
      </c>
      <c r="AJ339">
        <v>0</v>
      </c>
      <c r="AK339">
        <v>0</v>
      </c>
      <c r="AL339">
        <v>0</v>
      </c>
      <c r="AM339">
        <v>0</v>
      </c>
      <c r="AN339">
        <v>1</v>
      </c>
      <c r="AO339">
        <v>0</v>
      </c>
      <c r="AP339">
        <v>0</v>
      </c>
      <c r="AR339" t="s">
        <v>283</v>
      </c>
      <c r="AS339">
        <v>16</v>
      </c>
      <c r="AT339">
        <v>7</v>
      </c>
      <c r="AU339" t="s">
        <v>306</v>
      </c>
      <c r="AV339" t="s">
        <v>560</v>
      </c>
      <c r="AW339">
        <v>0</v>
      </c>
      <c r="AX339">
        <v>1</v>
      </c>
      <c r="AY339">
        <v>1</v>
      </c>
      <c r="AZ339">
        <v>0</v>
      </c>
      <c r="BA339">
        <v>0</v>
      </c>
      <c r="BC339" t="s">
        <v>214</v>
      </c>
      <c r="BD339" t="s">
        <v>327</v>
      </c>
      <c r="BE339">
        <v>0</v>
      </c>
      <c r="BF339">
        <v>0</v>
      </c>
      <c r="BG339">
        <v>0</v>
      </c>
      <c r="BH339">
        <v>0</v>
      </c>
      <c r="BI339">
        <v>0</v>
      </c>
      <c r="BJ339">
        <v>1</v>
      </c>
      <c r="BK339" t="s">
        <v>285</v>
      </c>
      <c r="BL339" t="s">
        <v>408</v>
      </c>
      <c r="BM339" t="s">
        <v>218</v>
      </c>
      <c r="BN339" t="s">
        <v>219</v>
      </c>
      <c r="BO339" t="s">
        <v>220</v>
      </c>
      <c r="BP339" t="s">
        <v>221</v>
      </c>
      <c r="BQ339" t="s">
        <v>222</v>
      </c>
      <c r="BS339" t="s">
        <v>258</v>
      </c>
      <c r="BT339" t="s">
        <v>312</v>
      </c>
      <c r="BU339" t="s">
        <v>224</v>
      </c>
      <c r="BV339" t="s">
        <v>225</v>
      </c>
      <c r="BW339" t="s">
        <v>222</v>
      </c>
      <c r="CF339" t="s">
        <v>1904</v>
      </c>
      <c r="CG339">
        <v>1</v>
      </c>
      <c r="CH339">
        <v>1</v>
      </c>
      <c r="CI339">
        <v>0</v>
      </c>
      <c r="CJ339">
        <v>0</v>
      </c>
      <c r="CK339">
        <v>0</v>
      </c>
      <c r="CL339" t="s">
        <v>263</v>
      </c>
      <c r="CM339" t="s">
        <v>346</v>
      </c>
      <c r="CN339" t="s">
        <v>265</v>
      </c>
      <c r="CO339" t="s">
        <v>230</v>
      </c>
      <c r="CP339" t="s">
        <v>266</v>
      </c>
      <c r="CQ339">
        <v>7</v>
      </c>
      <c r="CR339" t="s">
        <v>222</v>
      </c>
      <c r="CV339" t="s">
        <v>232</v>
      </c>
      <c r="CW339" t="s">
        <v>233</v>
      </c>
      <c r="CX339" t="s">
        <v>368</v>
      </c>
      <c r="GC339" t="s">
        <v>3006</v>
      </c>
      <c r="GD339" t="s">
        <v>2924</v>
      </c>
      <c r="GE339" t="s">
        <v>252</v>
      </c>
      <c r="GM339">
        <v>705063112</v>
      </c>
      <c r="GN339" t="s">
        <v>3007</v>
      </c>
      <c r="GO339" s="1">
        <v>45919.725810185177</v>
      </c>
      <c r="GR339" t="s">
        <v>240</v>
      </c>
      <c r="GT339" t="s">
        <v>1943</v>
      </c>
      <c r="GV339" t="s">
        <v>3008</v>
      </c>
      <c r="GW339">
        <v>338</v>
      </c>
    </row>
    <row r="340" spans="1:205" x14ac:dyDescent="0.3">
      <c r="A340" s="1">
        <v>45917.464017303239</v>
      </c>
      <c r="B340" s="1">
        <v>45920.512861226853</v>
      </c>
      <c r="H340" s="1">
        <v>45917</v>
      </c>
      <c r="I340" t="s">
        <v>772</v>
      </c>
      <c r="L340" t="s">
        <v>299</v>
      </c>
      <c r="M340" t="s">
        <v>1089</v>
      </c>
      <c r="N340" t="s">
        <v>2937</v>
      </c>
      <c r="O340" t="s">
        <v>2938</v>
      </c>
      <c r="S340" t="s">
        <v>488</v>
      </c>
      <c r="U340" t="s">
        <v>249</v>
      </c>
      <c r="V340" t="s">
        <v>3009</v>
      </c>
      <c r="W340" t="s">
        <v>3010</v>
      </c>
      <c r="X340" t="s">
        <v>295</v>
      </c>
      <c r="Y340" t="s">
        <v>281</v>
      </c>
      <c r="Z340">
        <v>1</v>
      </c>
      <c r="AA340">
        <v>0</v>
      </c>
      <c r="AB340">
        <v>0</v>
      </c>
      <c r="AC340">
        <v>288</v>
      </c>
      <c r="AD340">
        <v>288</v>
      </c>
      <c r="AE340">
        <v>288</v>
      </c>
      <c r="AF340" t="s">
        <v>210</v>
      </c>
      <c r="AG340" t="s">
        <v>251</v>
      </c>
      <c r="AH340">
        <v>0</v>
      </c>
      <c r="AI340">
        <v>0</v>
      </c>
      <c r="AJ340">
        <v>0</v>
      </c>
      <c r="AK340">
        <v>0</v>
      </c>
      <c r="AL340">
        <v>0</v>
      </c>
      <c r="AM340">
        <v>0</v>
      </c>
      <c r="AN340">
        <v>0</v>
      </c>
      <c r="AO340">
        <v>0</v>
      </c>
      <c r="AP340">
        <v>1</v>
      </c>
      <c r="AQ340" t="s">
        <v>2527</v>
      </c>
      <c r="AR340" t="s">
        <v>488</v>
      </c>
      <c r="AS340">
        <v>19</v>
      </c>
      <c r="AT340">
        <v>13</v>
      </c>
      <c r="AU340" t="s">
        <v>212</v>
      </c>
      <c r="AV340" t="s">
        <v>213</v>
      </c>
      <c r="AW340">
        <v>1</v>
      </c>
      <c r="AX340">
        <v>0</v>
      </c>
      <c r="AY340">
        <v>0</v>
      </c>
      <c r="AZ340">
        <v>0</v>
      </c>
      <c r="BA340">
        <v>0</v>
      </c>
      <c r="BC340" t="s">
        <v>214</v>
      </c>
      <c r="BD340" t="s">
        <v>215</v>
      </c>
      <c r="BE340">
        <v>1</v>
      </c>
      <c r="BF340">
        <v>0</v>
      </c>
      <c r="BG340">
        <v>0</v>
      </c>
      <c r="BH340">
        <v>0</v>
      </c>
      <c r="BI340">
        <v>0</v>
      </c>
      <c r="BJ340">
        <v>0</v>
      </c>
      <c r="BK340" t="s">
        <v>216</v>
      </c>
      <c r="BL340" t="s">
        <v>408</v>
      </c>
      <c r="BM340" t="s">
        <v>218</v>
      </c>
      <c r="BN340" t="s">
        <v>409</v>
      </c>
      <c r="BO340" t="s">
        <v>220</v>
      </c>
      <c r="BP340" t="s">
        <v>221</v>
      </c>
      <c r="BQ340" t="s">
        <v>222</v>
      </c>
      <c r="BS340" t="s">
        <v>258</v>
      </c>
      <c r="BT340" t="s">
        <v>223</v>
      </c>
      <c r="BU340" t="s">
        <v>224</v>
      </c>
      <c r="BV340" t="s">
        <v>225</v>
      </c>
      <c r="BW340" t="s">
        <v>222</v>
      </c>
      <c r="CF340" t="s">
        <v>289</v>
      </c>
      <c r="CG340">
        <v>0</v>
      </c>
      <c r="CH340">
        <v>0</v>
      </c>
      <c r="CI340">
        <v>1</v>
      </c>
      <c r="CJ340">
        <v>1</v>
      </c>
      <c r="CK340">
        <v>0</v>
      </c>
      <c r="CL340" t="s">
        <v>227</v>
      </c>
      <c r="CM340" t="s">
        <v>228</v>
      </c>
      <c r="CN340" t="s">
        <v>229</v>
      </c>
      <c r="CO340" t="s">
        <v>230</v>
      </c>
      <c r="CP340" t="s">
        <v>231</v>
      </c>
      <c r="CQ340">
        <v>13</v>
      </c>
      <c r="CR340" t="s">
        <v>222</v>
      </c>
      <c r="CV340" t="s">
        <v>328</v>
      </c>
      <c r="CW340" t="s">
        <v>329</v>
      </c>
      <c r="CX340" t="s">
        <v>330</v>
      </c>
      <c r="GC340" t="s">
        <v>3011</v>
      </c>
      <c r="GD340" t="s">
        <v>3012</v>
      </c>
      <c r="GE340" t="s">
        <v>3013</v>
      </c>
      <c r="GM340">
        <v>705166076</v>
      </c>
      <c r="GN340" t="s">
        <v>3014</v>
      </c>
      <c r="GO340" s="1">
        <v>45920.283703703702</v>
      </c>
      <c r="GR340" t="s">
        <v>240</v>
      </c>
      <c r="GT340" t="s">
        <v>1943</v>
      </c>
      <c r="GV340" t="s">
        <v>3015</v>
      </c>
      <c r="GW340">
        <v>339</v>
      </c>
    </row>
    <row r="341" spans="1:205" x14ac:dyDescent="0.3">
      <c r="A341" s="1">
        <v>45920.608802881943</v>
      </c>
      <c r="B341" s="1">
        <v>45921.406082326394</v>
      </c>
      <c r="C341" t="s">
        <v>3016</v>
      </c>
      <c r="D341">
        <v>23.203893999999998</v>
      </c>
      <c r="E341">
        <v>77.437220999999994</v>
      </c>
      <c r="F341">
        <v>0</v>
      </c>
      <c r="G341">
        <v>78</v>
      </c>
      <c r="H341" s="1">
        <v>45920</v>
      </c>
      <c r="I341" t="s">
        <v>1140</v>
      </c>
      <c r="L341" t="s">
        <v>201</v>
      </c>
      <c r="M341" t="s">
        <v>995</v>
      </c>
      <c r="N341" t="s">
        <v>3017</v>
      </c>
      <c r="O341" t="s">
        <v>3018</v>
      </c>
      <c r="P341" t="s">
        <v>3019</v>
      </c>
      <c r="Q341" t="s">
        <v>280</v>
      </c>
      <c r="R341" t="s">
        <v>207</v>
      </c>
      <c r="U341" t="s">
        <v>249</v>
      </c>
      <c r="Y341" t="s">
        <v>250</v>
      </c>
      <c r="Z341">
        <v>0</v>
      </c>
      <c r="AA341">
        <v>1</v>
      </c>
      <c r="AB341">
        <v>0</v>
      </c>
      <c r="AC341">
        <v>208</v>
      </c>
      <c r="AD341">
        <v>34</v>
      </c>
      <c r="AE341">
        <v>36</v>
      </c>
      <c r="AF341" t="s">
        <v>210</v>
      </c>
      <c r="AG341" t="s">
        <v>501</v>
      </c>
      <c r="AH341">
        <v>0</v>
      </c>
      <c r="AI341">
        <v>1</v>
      </c>
      <c r="AJ341">
        <v>0</v>
      </c>
      <c r="AK341">
        <v>0</v>
      </c>
      <c r="AL341">
        <v>0</v>
      </c>
      <c r="AM341">
        <v>0</v>
      </c>
      <c r="AN341">
        <v>0</v>
      </c>
      <c r="AO341">
        <v>0</v>
      </c>
      <c r="AP341">
        <v>0</v>
      </c>
      <c r="AR341" t="s">
        <v>282</v>
      </c>
      <c r="AS341">
        <v>25</v>
      </c>
      <c r="AT341">
        <v>5</v>
      </c>
      <c r="AU341" t="s">
        <v>253</v>
      </c>
      <c r="AV341" t="s">
        <v>307</v>
      </c>
      <c r="AW341">
        <v>0</v>
      </c>
      <c r="AX341">
        <v>1</v>
      </c>
      <c r="AY341">
        <v>0</v>
      </c>
      <c r="AZ341">
        <v>0</v>
      </c>
      <c r="BA341">
        <v>0</v>
      </c>
      <c r="BC341" t="s">
        <v>214</v>
      </c>
      <c r="BD341" t="s">
        <v>468</v>
      </c>
      <c r="BE341">
        <v>1</v>
      </c>
      <c r="BF341">
        <v>1</v>
      </c>
      <c r="BG341">
        <v>1</v>
      </c>
      <c r="BH341">
        <v>0</v>
      </c>
      <c r="BI341">
        <v>0</v>
      </c>
      <c r="BJ341">
        <v>0</v>
      </c>
      <c r="BK341" t="s">
        <v>216</v>
      </c>
      <c r="BL341" t="s">
        <v>408</v>
      </c>
      <c r="BM341" t="s">
        <v>286</v>
      </c>
      <c r="BN341" t="s">
        <v>256</v>
      </c>
      <c r="BO341" t="s">
        <v>288</v>
      </c>
      <c r="BP341" t="s">
        <v>311</v>
      </c>
      <c r="BQ341" t="s">
        <v>222</v>
      </c>
      <c r="BS341" t="s">
        <v>258</v>
      </c>
      <c r="BT341" t="s">
        <v>312</v>
      </c>
      <c r="BU341" t="s">
        <v>224</v>
      </c>
      <c r="BV341" t="s">
        <v>225</v>
      </c>
      <c r="BW341" t="s">
        <v>222</v>
      </c>
      <c r="CF341" t="s">
        <v>380</v>
      </c>
      <c r="CG341">
        <v>0</v>
      </c>
      <c r="CH341">
        <v>1</v>
      </c>
      <c r="CI341">
        <v>1</v>
      </c>
      <c r="CJ341">
        <v>0</v>
      </c>
      <c r="CK341">
        <v>0</v>
      </c>
      <c r="CL341" t="s">
        <v>345</v>
      </c>
      <c r="CM341" t="s">
        <v>346</v>
      </c>
      <c r="CN341" t="s">
        <v>265</v>
      </c>
      <c r="CO341" t="s">
        <v>313</v>
      </c>
      <c r="CP341" t="s">
        <v>381</v>
      </c>
      <c r="CQ341">
        <v>4</v>
      </c>
      <c r="CR341" t="s">
        <v>258</v>
      </c>
      <c r="CS341" t="s">
        <v>290</v>
      </c>
      <c r="CT341" t="s">
        <v>563</v>
      </c>
      <c r="CU341" t="s">
        <v>564</v>
      </c>
      <c r="CV341" t="s">
        <v>398</v>
      </c>
      <c r="CW341" t="s">
        <v>329</v>
      </c>
      <c r="CX341" t="s">
        <v>368</v>
      </c>
      <c r="GC341" t="s">
        <v>3020</v>
      </c>
      <c r="GD341" t="s">
        <v>3021</v>
      </c>
      <c r="GE341" t="s">
        <v>908</v>
      </c>
      <c r="GM341">
        <v>705444479</v>
      </c>
      <c r="GN341" t="s">
        <v>3022</v>
      </c>
      <c r="GO341" s="1">
        <v>45921.17690972222</v>
      </c>
      <c r="GR341" t="s">
        <v>240</v>
      </c>
      <c r="GT341" t="s">
        <v>1943</v>
      </c>
      <c r="GV341" t="s">
        <v>3023</v>
      </c>
      <c r="GW341">
        <v>340</v>
      </c>
    </row>
    <row r="342" spans="1:205" x14ac:dyDescent="0.3">
      <c r="A342" s="1">
        <v>45917.677608391197</v>
      </c>
      <c r="B342" s="1">
        <v>45921.859724884263</v>
      </c>
      <c r="C342" t="s">
        <v>3024</v>
      </c>
      <c r="D342">
        <v>22.794111000000001</v>
      </c>
      <c r="E342">
        <v>75.853611000000001</v>
      </c>
      <c r="F342">
        <v>517.39996337890625</v>
      </c>
      <c r="G342">
        <v>38.870998382568359</v>
      </c>
      <c r="H342" s="1">
        <v>45917</v>
      </c>
      <c r="I342" t="s">
        <v>689</v>
      </c>
      <c r="L342" t="s">
        <v>201</v>
      </c>
      <c r="M342" t="s">
        <v>847</v>
      </c>
      <c r="N342" t="s">
        <v>3025</v>
      </c>
      <c r="O342" t="s">
        <v>3026</v>
      </c>
      <c r="P342" t="s">
        <v>3027</v>
      </c>
      <c r="Q342" t="s">
        <v>206</v>
      </c>
      <c r="R342" t="s">
        <v>207</v>
      </c>
      <c r="U342" t="s">
        <v>208</v>
      </c>
      <c r="Y342" t="s">
        <v>281</v>
      </c>
      <c r="Z342">
        <v>1</v>
      </c>
      <c r="AA342">
        <v>0</v>
      </c>
      <c r="AB342">
        <v>0</v>
      </c>
      <c r="AC342">
        <v>192</v>
      </c>
      <c r="AD342">
        <v>156</v>
      </c>
      <c r="AE342">
        <v>156</v>
      </c>
      <c r="AF342" t="s">
        <v>434</v>
      </c>
      <c r="AG342" t="s">
        <v>211</v>
      </c>
      <c r="AH342">
        <v>0</v>
      </c>
      <c r="AI342">
        <v>0</v>
      </c>
      <c r="AJ342">
        <v>0</v>
      </c>
      <c r="AK342">
        <v>0</v>
      </c>
      <c r="AL342">
        <v>0</v>
      </c>
      <c r="AM342">
        <v>0</v>
      </c>
      <c r="AN342">
        <v>1</v>
      </c>
      <c r="AO342">
        <v>0</v>
      </c>
      <c r="AP342">
        <v>0</v>
      </c>
      <c r="AR342" t="s">
        <v>211</v>
      </c>
      <c r="AS342">
        <v>6</v>
      </c>
      <c r="AT342">
        <v>6</v>
      </c>
      <c r="AU342" t="s">
        <v>253</v>
      </c>
      <c r="AV342" t="s">
        <v>797</v>
      </c>
      <c r="AW342">
        <v>1</v>
      </c>
      <c r="AX342">
        <v>1</v>
      </c>
      <c r="AY342">
        <v>1</v>
      </c>
      <c r="AZ342">
        <v>1</v>
      </c>
      <c r="BA342">
        <v>0</v>
      </c>
      <c r="BC342" t="s">
        <v>308</v>
      </c>
      <c r="BD342" t="s">
        <v>379</v>
      </c>
      <c r="BE342">
        <v>1</v>
      </c>
      <c r="BF342">
        <v>0</v>
      </c>
      <c r="BG342">
        <v>0</v>
      </c>
      <c r="BH342">
        <v>0</v>
      </c>
      <c r="BI342">
        <v>1</v>
      </c>
      <c r="BJ342">
        <v>0</v>
      </c>
      <c r="BK342" t="s">
        <v>216</v>
      </c>
      <c r="BL342" t="s">
        <v>217</v>
      </c>
      <c r="BM342" t="s">
        <v>286</v>
      </c>
      <c r="BN342" t="s">
        <v>409</v>
      </c>
      <c r="BO342" t="s">
        <v>257</v>
      </c>
      <c r="BP342" t="s">
        <v>221</v>
      </c>
      <c r="BQ342" t="s">
        <v>222</v>
      </c>
      <c r="BS342" t="s">
        <v>258</v>
      </c>
      <c r="BT342" t="s">
        <v>490</v>
      </c>
      <c r="BU342" t="s">
        <v>224</v>
      </c>
      <c r="BV342" t="s">
        <v>225</v>
      </c>
      <c r="BW342" t="s">
        <v>222</v>
      </c>
      <c r="CF342" t="s">
        <v>389</v>
      </c>
      <c r="CG342">
        <v>1</v>
      </c>
      <c r="CH342">
        <v>1</v>
      </c>
      <c r="CI342">
        <v>0</v>
      </c>
      <c r="CJ342">
        <v>1</v>
      </c>
      <c r="CK342">
        <v>0</v>
      </c>
      <c r="CL342" t="s">
        <v>263</v>
      </c>
      <c r="CM342" t="s">
        <v>264</v>
      </c>
      <c r="CN342" t="s">
        <v>265</v>
      </c>
      <c r="CO342" t="s">
        <v>230</v>
      </c>
      <c r="CP342" t="s">
        <v>266</v>
      </c>
      <c r="CQ342">
        <v>5</v>
      </c>
      <c r="CR342" t="s">
        <v>222</v>
      </c>
      <c r="CV342" t="s">
        <v>232</v>
      </c>
      <c r="CW342" t="s">
        <v>367</v>
      </c>
      <c r="CX342" t="s">
        <v>234</v>
      </c>
      <c r="GC342" t="s">
        <v>3028</v>
      </c>
      <c r="GD342" t="s">
        <v>3029</v>
      </c>
      <c r="GE342" t="s">
        <v>299</v>
      </c>
      <c r="GF342" t="s">
        <v>3030</v>
      </c>
      <c r="GM342">
        <v>705638474</v>
      </c>
      <c r="GN342" t="s">
        <v>3031</v>
      </c>
      <c r="GO342" s="1">
        <v>45921.630578703713</v>
      </c>
      <c r="GR342" t="s">
        <v>240</v>
      </c>
      <c r="GT342" t="s">
        <v>1943</v>
      </c>
      <c r="GV342" t="s">
        <v>3032</v>
      </c>
      <c r="GW342">
        <v>341</v>
      </c>
    </row>
    <row r="343" spans="1:205" x14ac:dyDescent="0.3">
      <c r="A343" s="1">
        <v>45921.859729178243</v>
      </c>
      <c r="B343" s="1">
        <v>45921.875680532408</v>
      </c>
      <c r="C343" t="s">
        <v>3033</v>
      </c>
      <c r="D343">
        <v>22.794623000000001</v>
      </c>
      <c r="E343">
        <v>75.853668999999996</v>
      </c>
      <c r="F343">
        <v>507.10000610351563</v>
      </c>
      <c r="G343">
        <v>36.900001525878913</v>
      </c>
      <c r="H343" s="1">
        <v>45921</v>
      </c>
      <c r="I343" t="s">
        <v>689</v>
      </c>
      <c r="L343" t="s">
        <v>201</v>
      </c>
      <c r="M343" t="s">
        <v>847</v>
      </c>
      <c r="N343" t="s">
        <v>3025</v>
      </c>
      <c r="O343" t="s">
        <v>3034</v>
      </c>
      <c r="P343" t="s">
        <v>3035</v>
      </c>
      <c r="Q343" t="s">
        <v>280</v>
      </c>
      <c r="R343" t="s">
        <v>207</v>
      </c>
      <c r="U343" t="s">
        <v>249</v>
      </c>
      <c r="Y343" t="s">
        <v>209</v>
      </c>
      <c r="Z343">
        <v>0</v>
      </c>
      <c r="AA343">
        <v>0</v>
      </c>
      <c r="AB343">
        <v>1</v>
      </c>
      <c r="AC343">
        <v>144</v>
      </c>
      <c r="AD343">
        <v>48</v>
      </c>
      <c r="AE343">
        <v>48</v>
      </c>
      <c r="AF343" t="s">
        <v>210</v>
      </c>
      <c r="AG343" t="s">
        <v>522</v>
      </c>
      <c r="AH343">
        <v>0</v>
      </c>
      <c r="AI343">
        <v>0</v>
      </c>
      <c r="AJ343">
        <v>0</v>
      </c>
      <c r="AK343">
        <v>0</v>
      </c>
      <c r="AL343">
        <v>0</v>
      </c>
      <c r="AM343">
        <v>0</v>
      </c>
      <c r="AN343">
        <v>1</v>
      </c>
      <c r="AO343">
        <v>1</v>
      </c>
      <c r="AP343">
        <v>0</v>
      </c>
      <c r="AR343" t="s">
        <v>282</v>
      </c>
      <c r="AS343">
        <v>35</v>
      </c>
      <c r="AT343">
        <v>23</v>
      </c>
      <c r="AU343" t="s">
        <v>212</v>
      </c>
      <c r="AV343" t="s">
        <v>213</v>
      </c>
      <c r="AW343">
        <v>1</v>
      </c>
      <c r="AX343">
        <v>0</v>
      </c>
      <c r="AY343">
        <v>0</v>
      </c>
      <c r="AZ343">
        <v>0</v>
      </c>
      <c r="BA343">
        <v>0</v>
      </c>
      <c r="BC343" t="s">
        <v>214</v>
      </c>
      <c r="BD343" t="s">
        <v>533</v>
      </c>
      <c r="BE343">
        <v>1</v>
      </c>
      <c r="BF343">
        <v>0</v>
      </c>
      <c r="BG343">
        <v>1</v>
      </c>
      <c r="BH343">
        <v>0</v>
      </c>
      <c r="BI343">
        <v>0</v>
      </c>
      <c r="BJ343">
        <v>0</v>
      </c>
      <c r="BK343" t="s">
        <v>216</v>
      </c>
      <c r="BL343" t="s">
        <v>217</v>
      </c>
      <c r="BM343" t="s">
        <v>286</v>
      </c>
      <c r="BN343" t="s">
        <v>219</v>
      </c>
      <c r="BO343" t="s">
        <v>419</v>
      </c>
      <c r="BP343" t="s">
        <v>221</v>
      </c>
      <c r="BQ343" t="s">
        <v>222</v>
      </c>
      <c r="BS343" t="s">
        <v>258</v>
      </c>
      <c r="BT343" t="s">
        <v>259</v>
      </c>
      <c r="BU343" t="s">
        <v>224</v>
      </c>
      <c r="BV343" t="s">
        <v>225</v>
      </c>
      <c r="BW343" t="s">
        <v>222</v>
      </c>
      <c r="CF343" t="s">
        <v>640</v>
      </c>
      <c r="CG343">
        <v>0</v>
      </c>
      <c r="CH343">
        <v>1</v>
      </c>
      <c r="CI343">
        <v>1</v>
      </c>
      <c r="CJ343">
        <v>1</v>
      </c>
      <c r="CK343">
        <v>0</v>
      </c>
      <c r="CL343" t="s">
        <v>345</v>
      </c>
      <c r="CM343" t="s">
        <v>264</v>
      </c>
      <c r="CN343" t="s">
        <v>265</v>
      </c>
      <c r="CO343" t="s">
        <v>230</v>
      </c>
      <c r="CP343" t="s">
        <v>266</v>
      </c>
      <c r="CQ343">
        <v>11</v>
      </c>
      <c r="CR343" t="s">
        <v>222</v>
      </c>
      <c r="CV343" t="s">
        <v>267</v>
      </c>
      <c r="CW343" t="s">
        <v>329</v>
      </c>
      <c r="CX343" t="s">
        <v>234</v>
      </c>
      <c r="GC343" t="s">
        <v>3036</v>
      </c>
      <c r="GD343" t="s">
        <v>3037</v>
      </c>
      <c r="GE343" t="s">
        <v>3038</v>
      </c>
      <c r="GF343" t="s">
        <v>3039</v>
      </c>
      <c r="GM343">
        <v>705649655</v>
      </c>
      <c r="GN343" t="s">
        <v>3040</v>
      </c>
      <c r="GO343" s="1">
        <v>45921.646539351852</v>
      </c>
      <c r="GR343" t="s">
        <v>240</v>
      </c>
      <c r="GT343" t="s">
        <v>1943</v>
      </c>
      <c r="GV343" t="s">
        <v>3041</v>
      </c>
      <c r="GW343">
        <v>342</v>
      </c>
    </row>
    <row r="344" spans="1:205" x14ac:dyDescent="0.3">
      <c r="A344" s="1">
        <v>45921.875683194441</v>
      </c>
      <c r="B344" s="1">
        <v>45921.88314690972</v>
      </c>
      <c r="C344" t="s">
        <v>3042</v>
      </c>
      <c r="D344">
        <v>22.794547000000001</v>
      </c>
      <c r="E344">
        <v>75.853673000000001</v>
      </c>
      <c r="F344">
        <v>507.10000610351563</v>
      </c>
      <c r="G344">
        <v>23.315999984741211</v>
      </c>
      <c r="H344" s="1">
        <v>45921</v>
      </c>
      <c r="I344" t="s">
        <v>689</v>
      </c>
      <c r="L344" t="s">
        <v>299</v>
      </c>
      <c r="M344" t="s">
        <v>690</v>
      </c>
      <c r="N344" t="s">
        <v>691</v>
      </c>
      <c r="O344" t="s">
        <v>3043</v>
      </c>
      <c r="S344" t="s">
        <v>302</v>
      </c>
      <c r="U344" t="s">
        <v>208</v>
      </c>
      <c r="V344" t="s">
        <v>3044</v>
      </c>
      <c r="W344" t="s">
        <v>3045</v>
      </c>
      <c r="X344" t="s">
        <v>295</v>
      </c>
      <c r="Y344" t="s">
        <v>250</v>
      </c>
      <c r="Z344">
        <v>0</v>
      </c>
      <c r="AA344">
        <v>1</v>
      </c>
      <c r="AB344">
        <v>0</v>
      </c>
      <c r="AC344">
        <v>204</v>
      </c>
      <c r="AD344">
        <v>84</v>
      </c>
      <c r="AE344">
        <v>84</v>
      </c>
      <c r="AF344" t="s">
        <v>210</v>
      </c>
      <c r="AG344" t="s">
        <v>302</v>
      </c>
      <c r="AH344">
        <v>0</v>
      </c>
      <c r="AI344">
        <v>0</v>
      </c>
      <c r="AJ344">
        <v>0</v>
      </c>
      <c r="AK344">
        <v>0</v>
      </c>
      <c r="AL344">
        <v>0</v>
      </c>
      <c r="AM344">
        <v>1</v>
      </c>
      <c r="AN344">
        <v>0</v>
      </c>
      <c r="AO344">
        <v>0</v>
      </c>
      <c r="AP344">
        <v>0</v>
      </c>
      <c r="AR344" t="s">
        <v>302</v>
      </c>
      <c r="AS344">
        <v>13</v>
      </c>
      <c r="AT344">
        <v>7</v>
      </c>
      <c r="AU344" t="s">
        <v>407</v>
      </c>
      <c r="AV344" t="s">
        <v>502</v>
      </c>
      <c r="AW344">
        <v>1</v>
      </c>
      <c r="AX344">
        <v>0</v>
      </c>
      <c r="AY344">
        <v>0</v>
      </c>
      <c r="AZ344">
        <v>1</v>
      </c>
      <c r="BA344">
        <v>0</v>
      </c>
      <c r="BC344" t="s">
        <v>308</v>
      </c>
      <c r="BD344" t="s">
        <v>379</v>
      </c>
      <c r="BE344">
        <v>1</v>
      </c>
      <c r="BF344">
        <v>0</v>
      </c>
      <c r="BG344">
        <v>0</v>
      </c>
      <c r="BH344">
        <v>0</v>
      </c>
      <c r="BI344">
        <v>1</v>
      </c>
      <c r="BJ344">
        <v>0</v>
      </c>
      <c r="BK344" t="s">
        <v>285</v>
      </c>
      <c r="BL344" t="s">
        <v>217</v>
      </c>
      <c r="BM344" t="s">
        <v>286</v>
      </c>
      <c r="BN344" t="s">
        <v>256</v>
      </c>
      <c r="BO344" t="s">
        <v>257</v>
      </c>
      <c r="BP344" t="s">
        <v>221</v>
      </c>
      <c r="BQ344" t="s">
        <v>222</v>
      </c>
      <c r="BS344" t="s">
        <v>258</v>
      </c>
      <c r="BT344" t="s">
        <v>259</v>
      </c>
      <c r="BU344" t="s">
        <v>224</v>
      </c>
      <c r="BV344" t="s">
        <v>225</v>
      </c>
      <c r="BW344" t="s">
        <v>222</v>
      </c>
      <c r="CF344" t="s">
        <v>640</v>
      </c>
      <c r="CG344">
        <v>0</v>
      </c>
      <c r="CH344">
        <v>1</v>
      </c>
      <c r="CI344">
        <v>1</v>
      </c>
      <c r="CJ344">
        <v>1</v>
      </c>
      <c r="CK344">
        <v>0</v>
      </c>
      <c r="CL344" t="s">
        <v>345</v>
      </c>
      <c r="CM344" t="s">
        <v>346</v>
      </c>
      <c r="CN344" t="s">
        <v>265</v>
      </c>
      <c r="CO344" t="s">
        <v>230</v>
      </c>
      <c r="CP344" t="s">
        <v>381</v>
      </c>
      <c r="CQ344">
        <v>4</v>
      </c>
      <c r="CR344" t="s">
        <v>222</v>
      </c>
      <c r="CV344" t="s">
        <v>398</v>
      </c>
      <c r="CW344" t="s">
        <v>367</v>
      </c>
      <c r="CX344" t="s">
        <v>330</v>
      </c>
      <c r="GC344" t="s">
        <v>3046</v>
      </c>
      <c r="GD344" t="s">
        <v>3047</v>
      </c>
      <c r="GE344" t="s">
        <v>3048</v>
      </c>
      <c r="GF344" t="s">
        <v>3049</v>
      </c>
      <c r="GM344">
        <v>705653377</v>
      </c>
      <c r="GN344" t="s">
        <v>3050</v>
      </c>
      <c r="GO344" s="1">
        <v>45921.653993055559</v>
      </c>
      <c r="GR344" t="s">
        <v>240</v>
      </c>
      <c r="GT344" t="s">
        <v>1943</v>
      </c>
      <c r="GV344" t="s">
        <v>3051</v>
      </c>
      <c r="GW344">
        <v>343</v>
      </c>
    </row>
    <row r="345" spans="1:205" x14ac:dyDescent="0.3">
      <c r="A345" s="1">
        <v>45919.813211990739</v>
      </c>
      <c r="B345" s="1">
        <v>45922.429585428239</v>
      </c>
      <c r="H345" s="1">
        <v>45919</v>
      </c>
      <c r="I345" t="s">
        <v>1159</v>
      </c>
      <c r="L345" t="s">
        <v>201</v>
      </c>
      <c r="M345" t="s">
        <v>1246</v>
      </c>
      <c r="N345" t="s">
        <v>3052</v>
      </c>
      <c r="O345" t="s">
        <v>3053</v>
      </c>
      <c r="P345" t="s">
        <v>3054</v>
      </c>
      <c r="Q345" t="s">
        <v>206</v>
      </c>
      <c r="R345" t="s">
        <v>207</v>
      </c>
      <c r="U345" t="s">
        <v>249</v>
      </c>
      <c r="Y345" t="s">
        <v>281</v>
      </c>
      <c r="Z345">
        <v>1</v>
      </c>
      <c r="AA345">
        <v>0</v>
      </c>
      <c r="AB345">
        <v>0</v>
      </c>
      <c r="AC345">
        <v>180</v>
      </c>
      <c r="AD345">
        <v>84</v>
      </c>
      <c r="AE345">
        <v>180</v>
      </c>
      <c r="AF345" t="s">
        <v>210</v>
      </c>
      <c r="AG345" t="s">
        <v>211</v>
      </c>
      <c r="AH345">
        <v>0</v>
      </c>
      <c r="AI345">
        <v>0</v>
      </c>
      <c r="AJ345">
        <v>0</v>
      </c>
      <c r="AK345">
        <v>0</v>
      </c>
      <c r="AL345">
        <v>0</v>
      </c>
      <c r="AM345">
        <v>0</v>
      </c>
      <c r="AN345">
        <v>1</v>
      </c>
      <c r="AO345">
        <v>0</v>
      </c>
      <c r="AP345">
        <v>0</v>
      </c>
      <c r="AR345" t="s">
        <v>211</v>
      </c>
      <c r="AS345">
        <v>44</v>
      </c>
      <c r="AT345">
        <v>17</v>
      </c>
      <c r="AU345" t="s">
        <v>212</v>
      </c>
      <c r="AV345" t="s">
        <v>254</v>
      </c>
      <c r="AW345">
        <v>1</v>
      </c>
      <c r="AX345">
        <v>0</v>
      </c>
      <c r="AY345">
        <v>1</v>
      </c>
      <c r="AZ345">
        <v>1</v>
      </c>
      <c r="BA345">
        <v>0</v>
      </c>
      <c r="BC345" t="s">
        <v>214</v>
      </c>
      <c r="BD345" t="s">
        <v>945</v>
      </c>
      <c r="BE345">
        <v>1</v>
      </c>
      <c r="BF345">
        <v>1</v>
      </c>
      <c r="BG345">
        <v>1</v>
      </c>
      <c r="BH345">
        <v>0</v>
      </c>
      <c r="BI345">
        <v>1</v>
      </c>
      <c r="BJ345">
        <v>0</v>
      </c>
      <c r="BK345" t="s">
        <v>216</v>
      </c>
      <c r="BL345" t="s">
        <v>255</v>
      </c>
      <c r="BM345" t="s">
        <v>310</v>
      </c>
      <c r="BN345" t="s">
        <v>409</v>
      </c>
      <c r="BO345" t="s">
        <v>257</v>
      </c>
      <c r="BP345" t="s">
        <v>221</v>
      </c>
      <c r="BQ345" t="s">
        <v>222</v>
      </c>
      <c r="BS345" t="s">
        <v>258</v>
      </c>
      <c r="BT345" t="s">
        <v>223</v>
      </c>
      <c r="BU345" t="s">
        <v>224</v>
      </c>
      <c r="BV345" t="s">
        <v>225</v>
      </c>
      <c r="BW345" t="s">
        <v>222</v>
      </c>
      <c r="CF345" t="s">
        <v>262</v>
      </c>
      <c r="CG345">
        <v>1</v>
      </c>
      <c r="CH345">
        <v>1</v>
      </c>
      <c r="CI345">
        <v>1</v>
      </c>
      <c r="CJ345">
        <v>1</v>
      </c>
      <c r="CK345">
        <v>0</v>
      </c>
      <c r="CL345" t="s">
        <v>345</v>
      </c>
      <c r="CM345" t="s">
        <v>346</v>
      </c>
      <c r="CN345" t="s">
        <v>229</v>
      </c>
      <c r="CO345" t="s">
        <v>230</v>
      </c>
      <c r="CP345" t="s">
        <v>266</v>
      </c>
      <c r="CQ345">
        <v>15</v>
      </c>
      <c r="CR345" t="s">
        <v>258</v>
      </c>
      <c r="CS345" t="s">
        <v>290</v>
      </c>
      <c r="CT345" t="s">
        <v>291</v>
      </c>
      <c r="CU345" t="s">
        <v>564</v>
      </c>
      <c r="CV345" t="s">
        <v>232</v>
      </c>
      <c r="CW345" t="s">
        <v>367</v>
      </c>
      <c r="CX345" t="s">
        <v>234</v>
      </c>
      <c r="GC345" t="s">
        <v>3055</v>
      </c>
      <c r="GD345" t="s">
        <v>3056</v>
      </c>
      <c r="GE345" t="s">
        <v>295</v>
      </c>
      <c r="GM345">
        <v>705770712</v>
      </c>
      <c r="GN345" t="s">
        <v>3057</v>
      </c>
      <c r="GO345" s="1">
        <v>45922.200428240743</v>
      </c>
      <c r="GR345" t="s">
        <v>240</v>
      </c>
      <c r="GT345" t="s">
        <v>1943</v>
      </c>
      <c r="GV345" t="s">
        <v>3058</v>
      </c>
      <c r="GW345">
        <v>344</v>
      </c>
    </row>
    <row r="346" spans="1:205" x14ac:dyDescent="0.3">
      <c r="A346" s="1">
        <v>45922.429586446757</v>
      </c>
      <c r="B346" s="1">
        <v>45922.443920578713</v>
      </c>
      <c r="H346" s="1">
        <v>45922</v>
      </c>
      <c r="I346" t="s">
        <v>1159</v>
      </c>
      <c r="L346" t="s">
        <v>299</v>
      </c>
      <c r="M346" t="s">
        <v>1246</v>
      </c>
      <c r="N346" t="s">
        <v>3052</v>
      </c>
      <c r="O346" t="s">
        <v>3053</v>
      </c>
      <c r="S346" t="s">
        <v>282</v>
      </c>
      <c r="U346" t="s">
        <v>208</v>
      </c>
      <c r="V346" t="s">
        <v>3059</v>
      </c>
      <c r="W346" t="s">
        <v>3060</v>
      </c>
      <c r="X346" t="s">
        <v>295</v>
      </c>
      <c r="Y346" t="s">
        <v>250</v>
      </c>
      <c r="Z346">
        <v>0</v>
      </c>
      <c r="AA346">
        <v>1</v>
      </c>
      <c r="AB346">
        <v>0</v>
      </c>
      <c r="AC346">
        <v>192</v>
      </c>
      <c r="AD346">
        <v>36</v>
      </c>
      <c r="AE346">
        <v>36</v>
      </c>
      <c r="AF346" t="s">
        <v>210</v>
      </c>
      <c r="AG346" t="s">
        <v>282</v>
      </c>
      <c r="AH346">
        <v>0</v>
      </c>
      <c r="AI346">
        <v>0</v>
      </c>
      <c r="AJ346">
        <v>0</v>
      </c>
      <c r="AK346">
        <v>0</v>
      </c>
      <c r="AL346">
        <v>0</v>
      </c>
      <c r="AM346">
        <v>0</v>
      </c>
      <c r="AN346">
        <v>0</v>
      </c>
      <c r="AO346">
        <v>1</v>
      </c>
      <c r="AP346">
        <v>0</v>
      </c>
      <c r="AR346" t="s">
        <v>282</v>
      </c>
      <c r="AS346">
        <v>43</v>
      </c>
      <c r="AT346">
        <v>24</v>
      </c>
      <c r="AU346" t="s">
        <v>306</v>
      </c>
      <c r="AV346" t="s">
        <v>213</v>
      </c>
      <c r="AW346">
        <v>1</v>
      </c>
      <c r="AX346">
        <v>0</v>
      </c>
      <c r="AY346">
        <v>0</v>
      </c>
      <c r="AZ346">
        <v>0</v>
      </c>
      <c r="BA346">
        <v>0</v>
      </c>
      <c r="BC346" t="s">
        <v>341</v>
      </c>
      <c r="BD346" t="s">
        <v>327</v>
      </c>
      <c r="BE346">
        <v>0</v>
      </c>
      <c r="BF346">
        <v>0</v>
      </c>
      <c r="BG346">
        <v>0</v>
      </c>
      <c r="BH346">
        <v>0</v>
      </c>
      <c r="BI346">
        <v>0</v>
      </c>
      <c r="BJ346">
        <v>1</v>
      </c>
      <c r="BK346" t="s">
        <v>446</v>
      </c>
      <c r="BN346" t="s">
        <v>287</v>
      </c>
      <c r="BO346" t="s">
        <v>220</v>
      </c>
      <c r="BP346" t="s">
        <v>221</v>
      </c>
      <c r="BQ346" t="s">
        <v>222</v>
      </c>
      <c r="BS346" t="s">
        <v>222</v>
      </c>
      <c r="BT346" t="s">
        <v>223</v>
      </c>
      <c r="BU346" t="s">
        <v>224</v>
      </c>
      <c r="BV346" t="s">
        <v>225</v>
      </c>
      <c r="BW346" t="s">
        <v>222</v>
      </c>
      <c r="CF346" t="s">
        <v>355</v>
      </c>
      <c r="CG346">
        <v>0</v>
      </c>
      <c r="CH346">
        <v>0</v>
      </c>
      <c r="CI346">
        <v>0</v>
      </c>
      <c r="CJ346">
        <v>0</v>
      </c>
      <c r="CK346">
        <v>1</v>
      </c>
      <c r="CL346" t="s">
        <v>345</v>
      </c>
      <c r="CM346" t="s">
        <v>228</v>
      </c>
      <c r="CN346" t="s">
        <v>229</v>
      </c>
      <c r="CO346" t="s">
        <v>230</v>
      </c>
      <c r="CP346" t="s">
        <v>266</v>
      </c>
      <c r="CQ346">
        <v>13</v>
      </c>
      <c r="CR346" t="s">
        <v>222</v>
      </c>
      <c r="CV346" t="s">
        <v>398</v>
      </c>
      <c r="CW346" t="s">
        <v>329</v>
      </c>
      <c r="CX346" t="s">
        <v>234</v>
      </c>
      <c r="GC346" t="s">
        <v>3061</v>
      </c>
      <c r="GD346" t="s">
        <v>3062</v>
      </c>
      <c r="GE346" t="s">
        <v>295</v>
      </c>
      <c r="GM346">
        <v>705775208</v>
      </c>
      <c r="GN346" t="s">
        <v>3063</v>
      </c>
      <c r="GO346" s="1">
        <v>45922.214768518519</v>
      </c>
      <c r="GR346" t="s">
        <v>240</v>
      </c>
      <c r="GT346" t="s">
        <v>1943</v>
      </c>
      <c r="GV346" t="s">
        <v>3064</v>
      </c>
      <c r="GW346">
        <v>345</v>
      </c>
    </row>
    <row r="347" spans="1:205" x14ac:dyDescent="0.3">
      <c r="A347" s="1">
        <v>45922.754099143523</v>
      </c>
      <c r="B347" s="1">
        <v>45922.759495231483</v>
      </c>
      <c r="C347" t="s">
        <v>3065</v>
      </c>
      <c r="D347">
        <v>22.072803</v>
      </c>
      <c r="E347">
        <v>78.944557000000003</v>
      </c>
      <c r="F347">
        <v>644.70001220703125</v>
      </c>
      <c r="G347">
        <v>100</v>
      </c>
      <c r="H347" s="1">
        <v>45922</v>
      </c>
      <c r="I347" t="s">
        <v>625</v>
      </c>
      <c r="K347" s="1">
        <v>45922</v>
      </c>
      <c r="L347" t="s">
        <v>201</v>
      </c>
      <c r="M347" t="s">
        <v>2065</v>
      </c>
      <c r="N347" t="s">
        <v>3066</v>
      </c>
      <c r="O347" t="s">
        <v>3067</v>
      </c>
      <c r="P347" t="s">
        <v>3068</v>
      </c>
      <c r="Q347" t="s">
        <v>500</v>
      </c>
      <c r="R347" t="s">
        <v>207</v>
      </c>
      <c r="U347" t="s">
        <v>249</v>
      </c>
      <c r="Y347" t="s">
        <v>944</v>
      </c>
      <c r="Z347">
        <v>1</v>
      </c>
      <c r="AA347">
        <v>1</v>
      </c>
      <c r="AB347">
        <v>0</v>
      </c>
      <c r="AC347">
        <v>264</v>
      </c>
      <c r="AD347">
        <v>84</v>
      </c>
      <c r="AE347">
        <v>84</v>
      </c>
      <c r="AF347" t="s">
        <v>210</v>
      </c>
      <c r="AG347" t="s">
        <v>251</v>
      </c>
      <c r="AH347">
        <v>0</v>
      </c>
      <c r="AI347">
        <v>0</v>
      </c>
      <c r="AJ347">
        <v>0</v>
      </c>
      <c r="AK347">
        <v>0</v>
      </c>
      <c r="AL347">
        <v>0</v>
      </c>
      <c r="AM347">
        <v>0</v>
      </c>
      <c r="AN347">
        <v>0</v>
      </c>
      <c r="AO347">
        <v>0</v>
      </c>
      <c r="AP347">
        <v>1</v>
      </c>
      <c r="AQ347" t="s">
        <v>3069</v>
      </c>
      <c r="AR347" t="s">
        <v>302</v>
      </c>
      <c r="AS347">
        <v>42</v>
      </c>
      <c r="AT347">
        <v>28</v>
      </c>
      <c r="AU347" t="s">
        <v>306</v>
      </c>
      <c r="AV347" t="s">
        <v>3070</v>
      </c>
      <c r="AW347">
        <v>1</v>
      </c>
      <c r="AX347">
        <v>0</v>
      </c>
      <c r="AY347">
        <v>0</v>
      </c>
      <c r="AZ347">
        <v>1</v>
      </c>
      <c r="BA347">
        <v>1</v>
      </c>
      <c r="BB347" t="s">
        <v>3071</v>
      </c>
      <c r="BC347" t="s">
        <v>214</v>
      </c>
      <c r="BD347" t="s">
        <v>574</v>
      </c>
      <c r="BE347">
        <v>0</v>
      </c>
      <c r="BF347">
        <v>0</v>
      </c>
      <c r="BG347">
        <v>1</v>
      </c>
      <c r="BH347">
        <v>0</v>
      </c>
      <c r="BI347">
        <v>0</v>
      </c>
      <c r="BJ347">
        <v>0</v>
      </c>
      <c r="BK347" t="s">
        <v>285</v>
      </c>
      <c r="BL347" t="s">
        <v>217</v>
      </c>
      <c r="BM347" t="s">
        <v>218</v>
      </c>
      <c r="BN347" t="s">
        <v>219</v>
      </c>
      <c r="BO347" t="s">
        <v>419</v>
      </c>
      <c r="BP347" t="s">
        <v>504</v>
      </c>
      <c r="BQ347" t="s">
        <v>222</v>
      </c>
      <c r="BS347" t="s">
        <v>258</v>
      </c>
      <c r="BT347" t="s">
        <v>223</v>
      </c>
      <c r="BU347" t="s">
        <v>224</v>
      </c>
      <c r="BV347" t="s">
        <v>225</v>
      </c>
      <c r="BW347" t="s">
        <v>222</v>
      </c>
      <c r="CF347" t="s">
        <v>640</v>
      </c>
      <c r="CG347">
        <v>0</v>
      </c>
      <c r="CH347">
        <v>1</v>
      </c>
      <c r="CI347">
        <v>1</v>
      </c>
      <c r="CJ347">
        <v>1</v>
      </c>
      <c r="CK347">
        <v>0</v>
      </c>
      <c r="CL347" t="s">
        <v>345</v>
      </c>
      <c r="CM347" t="s">
        <v>346</v>
      </c>
      <c r="CN347" t="s">
        <v>265</v>
      </c>
      <c r="CO347" t="s">
        <v>230</v>
      </c>
      <c r="CP347" t="s">
        <v>266</v>
      </c>
      <c r="CQ347">
        <v>26</v>
      </c>
      <c r="CR347" t="s">
        <v>222</v>
      </c>
      <c r="CV347" t="s">
        <v>232</v>
      </c>
      <c r="CW347" t="s">
        <v>233</v>
      </c>
      <c r="CX347" t="s">
        <v>368</v>
      </c>
      <c r="GC347" t="s">
        <v>3072</v>
      </c>
      <c r="GD347" t="s">
        <v>3073</v>
      </c>
      <c r="GE347" t="s">
        <v>3074</v>
      </c>
      <c r="GF347" t="s">
        <v>295</v>
      </c>
      <c r="GM347">
        <v>705946075</v>
      </c>
      <c r="GN347" t="s">
        <v>3075</v>
      </c>
      <c r="GO347" s="1">
        <v>45922.530347222222</v>
      </c>
      <c r="GR347" t="s">
        <v>240</v>
      </c>
      <c r="GT347" t="s">
        <v>3076</v>
      </c>
      <c r="GV347" t="s">
        <v>3077</v>
      </c>
      <c r="GW347">
        <v>346</v>
      </c>
    </row>
    <row r="348" spans="1:205" x14ac:dyDescent="0.3">
      <c r="A348" s="1">
        <v>45915.509586006941</v>
      </c>
      <c r="B348" s="1">
        <v>45922.883570659716</v>
      </c>
      <c r="H348" s="1">
        <v>45915</v>
      </c>
      <c r="I348" t="s">
        <v>200</v>
      </c>
      <c r="L348" t="s">
        <v>201</v>
      </c>
      <c r="M348" t="s">
        <v>1027</v>
      </c>
      <c r="N348" t="s">
        <v>2147</v>
      </c>
      <c r="O348" t="s">
        <v>3078</v>
      </c>
      <c r="P348" t="s">
        <v>3079</v>
      </c>
      <c r="Q348" t="s">
        <v>280</v>
      </c>
      <c r="R348" t="s">
        <v>207</v>
      </c>
      <c r="U348" t="s">
        <v>249</v>
      </c>
      <c r="Y348" t="s">
        <v>281</v>
      </c>
      <c r="Z348">
        <v>1</v>
      </c>
      <c r="AA348">
        <v>0</v>
      </c>
      <c r="AB348">
        <v>0</v>
      </c>
      <c r="AC348">
        <v>288</v>
      </c>
      <c r="AD348">
        <v>288</v>
      </c>
      <c r="AE348">
        <v>288</v>
      </c>
      <c r="AF348" t="s">
        <v>210</v>
      </c>
      <c r="AG348" t="s">
        <v>251</v>
      </c>
      <c r="AH348">
        <v>0</v>
      </c>
      <c r="AI348">
        <v>0</v>
      </c>
      <c r="AJ348">
        <v>0</v>
      </c>
      <c r="AK348">
        <v>0</v>
      </c>
      <c r="AL348">
        <v>0</v>
      </c>
      <c r="AM348">
        <v>0</v>
      </c>
      <c r="AN348">
        <v>0</v>
      </c>
      <c r="AO348">
        <v>0</v>
      </c>
      <c r="AP348">
        <v>1</v>
      </c>
      <c r="AQ348" t="s">
        <v>3080</v>
      </c>
      <c r="AR348" t="s">
        <v>282</v>
      </c>
      <c r="AS348">
        <v>22</v>
      </c>
      <c r="AT348">
        <v>13</v>
      </c>
      <c r="AU348" t="s">
        <v>253</v>
      </c>
      <c r="AV348" t="s">
        <v>213</v>
      </c>
      <c r="AW348">
        <v>1</v>
      </c>
      <c r="AX348">
        <v>0</v>
      </c>
      <c r="AY348">
        <v>0</v>
      </c>
      <c r="AZ348">
        <v>0</v>
      </c>
      <c r="BA348">
        <v>0</v>
      </c>
      <c r="BC348" t="s">
        <v>308</v>
      </c>
      <c r="BD348" t="s">
        <v>215</v>
      </c>
      <c r="BE348">
        <v>1</v>
      </c>
      <c r="BF348">
        <v>0</v>
      </c>
      <c r="BG348">
        <v>0</v>
      </c>
      <c r="BH348">
        <v>0</v>
      </c>
      <c r="BI348">
        <v>0</v>
      </c>
      <c r="BJ348">
        <v>0</v>
      </c>
      <c r="BK348" t="s">
        <v>216</v>
      </c>
      <c r="BL348" t="s">
        <v>255</v>
      </c>
      <c r="BM348" t="s">
        <v>286</v>
      </c>
      <c r="BN348" t="s">
        <v>219</v>
      </c>
      <c r="BO348" t="s">
        <v>220</v>
      </c>
      <c r="BP348" t="s">
        <v>221</v>
      </c>
      <c r="BQ348" t="s">
        <v>222</v>
      </c>
      <c r="BS348" t="s">
        <v>258</v>
      </c>
      <c r="BT348" t="s">
        <v>312</v>
      </c>
      <c r="BU348" t="s">
        <v>224</v>
      </c>
      <c r="BV348" t="s">
        <v>225</v>
      </c>
      <c r="BW348" t="s">
        <v>222</v>
      </c>
      <c r="CF348" t="s">
        <v>289</v>
      </c>
      <c r="CG348">
        <v>0</v>
      </c>
      <c r="CH348">
        <v>0</v>
      </c>
      <c r="CI348">
        <v>1</v>
      </c>
      <c r="CJ348">
        <v>1</v>
      </c>
      <c r="CK348">
        <v>0</v>
      </c>
      <c r="CL348" t="s">
        <v>227</v>
      </c>
      <c r="CM348" t="s">
        <v>228</v>
      </c>
      <c r="CN348" t="s">
        <v>229</v>
      </c>
      <c r="CO348" t="s">
        <v>230</v>
      </c>
      <c r="CP348" t="s">
        <v>266</v>
      </c>
      <c r="CQ348">
        <v>11</v>
      </c>
      <c r="CR348" t="s">
        <v>258</v>
      </c>
      <c r="CS348" t="s">
        <v>382</v>
      </c>
      <c r="CT348" t="s">
        <v>291</v>
      </c>
      <c r="CU348" t="s">
        <v>366</v>
      </c>
      <c r="CV348" t="s">
        <v>232</v>
      </c>
      <c r="CW348" t="s">
        <v>367</v>
      </c>
      <c r="CX348" t="s">
        <v>368</v>
      </c>
      <c r="GC348" t="s">
        <v>3081</v>
      </c>
      <c r="GD348" t="s">
        <v>3082</v>
      </c>
      <c r="GE348" t="s">
        <v>3083</v>
      </c>
      <c r="GF348" t="s">
        <v>3084</v>
      </c>
      <c r="GM348">
        <v>706043187</v>
      </c>
      <c r="GN348" t="s">
        <v>3085</v>
      </c>
      <c r="GO348" s="1">
        <v>45922.667569444442</v>
      </c>
      <c r="GR348" t="s">
        <v>240</v>
      </c>
      <c r="GT348" t="s">
        <v>1943</v>
      </c>
      <c r="GV348" t="s">
        <v>3086</v>
      </c>
      <c r="GW348">
        <v>347</v>
      </c>
    </row>
    <row r="349" spans="1:205" x14ac:dyDescent="0.3">
      <c r="A349" s="1">
        <v>45922.883571319442</v>
      </c>
      <c r="B349" s="1">
        <v>45922.911019594911</v>
      </c>
      <c r="H349" s="1">
        <v>45922</v>
      </c>
      <c r="I349" t="s">
        <v>200</v>
      </c>
      <c r="K349" s="1">
        <v>45922</v>
      </c>
      <c r="L349" t="s">
        <v>299</v>
      </c>
      <c r="M349" t="s">
        <v>1027</v>
      </c>
      <c r="N349" t="s">
        <v>2147</v>
      </c>
      <c r="O349" t="s">
        <v>3078</v>
      </c>
      <c r="S349" t="s">
        <v>211</v>
      </c>
      <c r="U349" t="s">
        <v>208</v>
      </c>
      <c r="V349" t="s">
        <v>3087</v>
      </c>
      <c r="W349" t="s">
        <v>3088</v>
      </c>
      <c r="X349" t="s">
        <v>295</v>
      </c>
      <c r="Y349" t="s">
        <v>209</v>
      </c>
      <c r="Z349">
        <v>0</v>
      </c>
      <c r="AA349">
        <v>0</v>
      </c>
      <c r="AB349">
        <v>1</v>
      </c>
      <c r="AC349">
        <v>168</v>
      </c>
      <c r="AD349">
        <v>11</v>
      </c>
      <c r="AE349">
        <v>11</v>
      </c>
      <c r="AF349" t="s">
        <v>210</v>
      </c>
      <c r="AG349" t="s">
        <v>251</v>
      </c>
      <c r="AH349">
        <v>0</v>
      </c>
      <c r="AI349">
        <v>0</v>
      </c>
      <c r="AJ349">
        <v>0</v>
      </c>
      <c r="AK349">
        <v>0</v>
      </c>
      <c r="AL349">
        <v>0</v>
      </c>
      <c r="AM349">
        <v>0</v>
      </c>
      <c r="AN349">
        <v>0</v>
      </c>
      <c r="AO349">
        <v>0</v>
      </c>
      <c r="AP349">
        <v>1</v>
      </c>
      <c r="AQ349" t="s">
        <v>3080</v>
      </c>
      <c r="AR349" t="s">
        <v>211</v>
      </c>
      <c r="AS349">
        <v>26</v>
      </c>
      <c r="AT349">
        <v>11</v>
      </c>
      <c r="AU349" t="s">
        <v>253</v>
      </c>
      <c r="AV349" t="s">
        <v>213</v>
      </c>
      <c r="AW349">
        <v>1</v>
      </c>
      <c r="AX349">
        <v>0</v>
      </c>
      <c r="AY349">
        <v>0</v>
      </c>
      <c r="AZ349">
        <v>0</v>
      </c>
      <c r="BA349">
        <v>0</v>
      </c>
      <c r="BC349" t="s">
        <v>214</v>
      </c>
      <c r="BD349" t="s">
        <v>215</v>
      </c>
      <c r="BE349">
        <v>1</v>
      </c>
      <c r="BF349">
        <v>0</v>
      </c>
      <c r="BG349">
        <v>0</v>
      </c>
      <c r="BH349">
        <v>0</v>
      </c>
      <c r="BI349">
        <v>0</v>
      </c>
      <c r="BJ349">
        <v>0</v>
      </c>
      <c r="BK349" t="s">
        <v>216</v>
      </c>
      <c r="BL349" t="s">
        <v>408</v>
      </c>
      <c r="BM349" t="s">
        <v>218</v>
      </c>
      <c r="BN349" t="s">
        <v>219</v>
      </c>
      <c r="BO349" t="s">
        <v>220</v>
      </c>
      <c r="BP349" t="s">
        <v>221</v>
      </c>
      <c r="BQ349" t="s">
        <v>222</v>
      </c>
      <c r="BS349" t="s">
        <v>222</v>
      </c>
      <c r="BT349" t="s">
        <v>223</v>
      </c>
      <c r="BU349" t="s">
        <v>224</v>
      </c>
      <c r="BV349" t="s">
        <v>225</v>
      </c>
      <c r="BW349" t="s">
        <v>222</v>
      </c>
      <c r="CF349" t="s">
        <v>226</v>
      </c>
      <c r="CG349">
        <v>0</v>
      </c>
      <c r="CH349">
        <v>0</v>
      </c>
      <c r="CI349">
        <v>1</v>
      </c>
      <c r="CJ349">
        <v>0</v>
      </c>
      <c r="CK349">
        <v>0</v>
      </c>
      <c r="CL349" t="s">
        <v>345</v>
      </c>
      <c r="CM349" t="s">
        <v>346</v>
      </c>
      <c r="CN349" t="s">
        <v>265</v>
      </c>
      <c r="CO349" t="s">
        <v>230</v>
      </c>
      <c r="CP349" t="s">
        <v>266</v>
      </c>
      <c r="CQ349">
        <v>6</v>
      </c>
      <c r="CR349" t="s">
        <v>222</v>
      </c>
      <c r="CV349" t="s">
        <v>267</v>
      </c>
      <c r="CW349" t="s">
        <v>233</v>
      </c>
      <c r="CX349" t="s">
        <v>234</v>
      </c>
      <c r="GC349" t="s">
        <v>3089</v>
      </c>
      <c r="GD349" t="s">
        <v>3090</v>
      </c>
      <c r="GE349" t="s">
        <v>237</v>
      </c>
      <c r="GF349" t="s">
        <v>237</v>
      </c>
      <c r="GM349">
        <v>706050276</v>
      </c>
      <c r="GN349" t="s">
        <v>3091</v>
      </c>
      <c r="GO349" s="1">
        <v>45922.681863425933</v>
      </c>
      <c r="GR349" t="s">
        <v>240</v>
      </c>
      <c r="GT349" t="s">
        <v>3076</v>
      </c>
      <c r="GV349" t="s">
        <v>3092</v>
      </c>
      <c r="GW349">
        <v>348</v>
      </c>
    </row>
    <row r="350" spans="1:205" x14ac:dyDescent="0.3">
      <c r="A350" s="1">
        <v>45923.402375289363</v>
      </c>
      <c r="B350" s="1">
        <v>45923.409526122683</v>
      </c>
      <c r="C350" t="s">
        <v>3093</v>
      </c>
      <c r="D350">
        <v>23.206837</v>
      </c>
      <c r="E350">
        <v>75.790041000000002</v>
      </c>
      <c r="F350">
        <v>448.5</v>
      </c>
      <c r="G350">
        <v>64.099998474121094</v>
      </c>
      <c r="H350" s="1">
        <v>45923</v>
      </c>
      <c r="I350" t="s">
        <v>244</v>
      </c>
      <c r="L350" t="s">
        <v>299</v>
      </c>
      <c r="M350" t="s">
        <v>245</v>
      </c>
      <c r="N350" t="s">
        <v>246</v>
      </c>
      <c r="O350" t="s">
        <v>2795</v>
      </c>
      <c r="S350" t="s">
        <v>302</v>
      </c>
      <c r="U350" t="s">
        <v>249</v>
      </c>
      <c r="V350" t="s">
        <v>3094</v>
      </c>
      <c r="W350" t="s">
        <v>3095</v>
      </c>
      <c r="X350" t="s">
        <v>295</v>
      </c>
      <c r="Y350" t="s">
        <v>209</v>
      </c>
      <c r="Z350">
        <v>0</v>
      </c>
      <c r="AA350">
        <v>0</v>
      </c>
      <c r="AB350">
        <v>1</v>
      </c>
      <c r="AC350">
        <v>252</v>
      </c>
      <c r="AD350">
        <v>108</v>
      </c>
      <c r="AE350">
        <v>108</v>
      </c>
      <c r="AF350" t="s">
        <v>210</v>
      </c>
      <c r="AG350" t="s">
        <v>501</v>
      </c>
      <c r="AH350">
        <v>0</v>
      </c>
      <c r="AI350">
        <v>1</v>
      </c>
      <c r="AJ350">
        <v>0</v>
      </c>
      <c r="AK350">
        <v>0</v>
      </c>
      <c r="AL350">
        <v>0</v>
      </c>
      <c r="AM350">
        <v>0</v>
      </c>
      <c r="AN350">
        <v>0</v>
      </c>
      <c r="AO350">
        <v>0</v>
      </c>
      <c r="AP350">
        <v>0</v>
      </c>
      <c r="AR350" t="s">
        <v>302</v>
      </c>
      <c r="AS350">
        <v>12</v>
      </c>
      <c r="AT350">
        <v>10</v>
      </c>
      <c r="AU350" t="s">
        <v>253</v>
      </c>
      <c r="AV350" t="s">
        <v>284</v>
      </c>
      <c r="AW350">
        <v>1</v>
      </c>
      <c r="AX350">
        <v>1</v>
      </c>
      <c r="AY350">
        <v>0</v>
      </c>
      <c r="AZ350">
        <v>0</v>
      </c>
      <c r="BA350">
        <v>0</v>
      </c>
      <c r="BC350" t="s">
        <v>308</v>
      </c>
      <c r="BD350" t="s">
        <v>379</v>
      </c>
      <c r="BE350">
        <v>1</v>
      </c>
      <c r="BF350">
        <v>0</v>
      </c>
      <c r="BG350">
        <v>0</v>
      </c>
      <c r="BH350">
        <v>0</v>
      </c>
      <c r="BI350">
        <v>1</v>
      </c>
      <c r="BJ350">
        <v>0</v>
      </c>
      <c r="BK350" t="s">
        <v>216</v>
      </c>
      <c r="BL350" t="s">
        <v>255</v>
      </c>
      <c r="BM350" t="s">
        <v>218</v>
      </c>
      <c r="BN350" t="s">
        <v>219</v>
      </c>
      <c r="BO350" t="s">
        <v>257</v>
      </c>
      <c r="BP350" t="s">
        <v>221</v>
      </c>
      <c r="BQ350" t="s">
        <v>222</v>
      </c>
      <c r="BS350" t="s">
        <v>258</v>
      </c>
      <c r="BT350" t="s">
        <v>259</v>
      </c>
      <c r="BU350" t="s">
        <v>224</v>
      </c>
      <c r="BV350" t="s">
        <v>225</v>
      </c>
      <c r="BW350" t="s">
        <v>222</v>
      </c>
      <c r="CF350" t="s">
        <v>289</v>
      </c>
      <c r="CG350">
        <v>0</v>
      </c>
      <c r="CH350">
        <v>0</v>
      </c>
      <c r="CI350">
        <v>1</v>
      </c>
      <c r="CJ350">
        <v>1</v>
      </c>
      <c r="CK350">
        <v>0</v>
      </c>
      <c r="CL350" t="s">
        <v>263</v>
      </c>
      <c r="CM350" t="s">
        <v>264</v>
      </c>
      <c r="CN350" t="s">
        <v>265</v>
      </c>
      <c r="CO350" t="s">
        <v>313</v>
      </c>
      <c r="CP350" t="s">
        <v>266</v>
      </c>
      <c r="CQ350">
        <v>10</v>
      </c>
      <c r="CR350" t="s">
        <v>222</v>
      </c>
      <c r="CV350" t="s">
        <v>267</v>
      </c>
      <c r="CW350" t="s">
        <v>233</v>
      </c>
      <c r="CX350" t="s">
        <v>269</v>
      </c>
      <c r="GC350" t="s">
        <v>3096</v>
      </c>
      <c r="GD350" t="s">
        <v>3097</v>
      </c>
      <c r="GE350" t="s">
        <v>252</v>
      </c>
      <c r="GF350" t="s">
        <v>252</v>
      </c>
      <c r="GM350">
        <v>706160028</v>
      </c>
      <c r="GN350" t="s">
        <v>3098</v>
      </c>
      <c r="GO350" s="1">
        <v>45923.18037037037</v>
      </c>
      <c r="GR350" t="s">
        <v>240</v>
      </c>
      <c r="GT350" t="s">
        <v>1943</v>
      </c>
      <c r="GV350" t="s">
        <v>3099</v>
      </c>
      <c r="GW350">
        <v>349</v>
      </c>
    </row>
    <row r="351" spans="1:205" x14ac:dyDescent="0.3">
      <c r="A351" s="1">
        <v>45923.409527743053</v>
      </c>
      <c r="B351" s="1">
        <v>45923.414271215282</v>
      </c>
      <c r="C351" t="s">
        <v>3100</v>
      </c>
      <c r="D351">
        <v>23.206835000000002</v>
      </c>
      <c r="E351">
        <v>75.790038999999993</v>
      </c>
      <c r="F351">
        <v>448.5</v>
      </c>
      <c r="G351">
        <v>98.400001525878906</v>
      </c>
      <c r="H351" s="1">
        <v>45923</v>
      </c>
      <c r="I351" t="s">
        <v>244</v>
      </c>
      <c r="L351" t="s">
        <v>201</v>
      </c>
      <c r="M351" t="s">
        <v>245</v>
      </c>
      <c r="N351" t="s">
        <v>520</v>
      </c>
      <c r="O351" t="s">
        <v>3101</v>
      </c>
      <c r="P351" t="s">
        <v>3102</v>
      </c>
      <c r="Q351" t="s">
        <v>206</v>
      </c>
      <c r="R351" t="s">
        <v>295</v>
      </c>
      <c r="S351" t="s">
        <v>302</v>
      </c>
      <c r="U351" t="s">
        <v>249</v>
      </c>
      <c r="Y351" t="s">
        <v>209</v>
      </c>
      <c r="Z351">
        <v>0</v>
      </c>
      <c r="AA351">
        <v>0</v>
      </c>
      <c r="AB351">
        <v>1</v>
      </c>
      <c r="AC351">
        <v>144</v>
      </c>
      <c r="AD351">
        <v>144</v>
      </c>
      <c r="AE351">
        <v>144</v>
      </c>
      <c r="AF351" t="s">
        <v>210</v>
      </c>
      <c r="AG351" t="s">
        <v>302</v>
      </c>
      <c r="AH351">
        <v>0</v>
      </c>
      <c r="AI351">
        <v>0</v>
      </c>
      <c r="AJ351">
        <v>0</v>
      </c>
      <c r="AK351">
        <v>0</v>
      </c>
      <c r="AL351">
        <v>0</v>
      </c>
      <c r="AM351">
        <v>1</v>
      </c>
      <c r="AN351">
        <v>0</v>
      </c>
      <c r="AO351">
        <v>0</v>
      </c>
      <c r="AP351">
        <v>0</v>
      </c>
      <c r="AR351" t="s">
        <v>302</v>
      </c>
      <c r="AS351">
        <v>14</v>
      </c>
      <c r="AT351">
        <v>12</v>
      </c>
      <c r="AU351" t="s">
        <v>212</v>
      </c>
      <c r="AV351" t="s">
        <v>532</v>
      </c>
      <c r="AW351">
        <v>1</v>
      </c>
      <c r="AX351">
        <v>1</v>
      </c>
      <c r="AY351">
        <v>1</v>
      </c>
      <c r="AZ351">
        <v>0</v>
      </c>
      <c r="BA351">
        <v>0</v>
      </c>
      <c r="BC351" t="s">
        <v>308</v>
      </c>
      <c r="BD351" t="s">
        <v>1064</v>
      </c>
      <c r="BE351">
        <v>1</v>
      </c>
      <c r="BF351">
        <v>0</v>
      </c>
      <c r="BG351">
        <v>0</v>
      </c>
      <c r="BH351">
        <v>1</v>
      </c>
      <c r="BI351">
        <v>1</v>
      </c>
      <c r="BJ351">
        <v>0</v>
      </c>
      <c r="BK351" t="s">
        <v>216</v>
      </c>
      <c r="BL351" t="s">
        <v>255</v>
      </c>
      <c r="BM351" t="s">
        <v>218</v>
      </c>
      <c r="BN351" t="s">
        <v>219</v>
      </c>
      <c r="BO351" t="s">
        <v>257</v>
      </c>
      <c r="BP351" t="s">
        <v>221</v>
      </c>
      <c r="BQ351" t="s">
        <v>222</v>
      </c>
      <c r="BS351" t="s">
        <v>258</v>
      </c>
      <c r="BT351" t="s">
        <v>259</v>
      </c>
      <c r="BU351" t="s">
        <v>224</v>
      </c>
      <c r="BV351" t="s">
        <v>225</v>
      </c>
      <c r="BW351" t="s">
        <v>222</v>
      </c>
      <c r="CF351" t="s">
        <v>262</v>
      </c>
      <c r="CG351">
        <v>1</v>
      </c>
      <c r="CH351">
        <v>1</v>
      </c>
      <c r="CI351">
        <v>1</v>
      </c>
      <c r="CJ351">
        <v>1</v>
      </c>
      <c r="CK351">
        <v>0</v>
      </c>
      <c r="CL351" t="s">
        <v>263</v>
      </c>
      <c r="CM351" t="s">
        <v>264</v>
      </c>
      <c r="CN351" t="s">
        <v>265</v>
      </c>
      <c r="CO351" t="s">
        <v>230</v>
      </c>
      <c r="CP351" t="s">
        <v>266</v>
      </c>
      <c r="CQ351">
        <v>10</v>
      </c>
      <c r="CR351" t="s">
        <v>222</v>
      </c>
      <c r="CV351" t="s">
        <v>267</v>
      </c>
      <c r="CW351" t="s">
        <v>268</v>
      </c>
      <c r="CX351" t="s">
        <v>234</v>
      </c>
      <c r="GC351" t="s">
        <v>3103</v>
      </c>
      <c r="GD351" t="s">
        <v>3104</v>
      </c>
      <c r="GE351" t="s">
        <v>252</v>
      </c>
      <c r="GF351" t="s">
        <v>252</v>
      </c>
      <c r="GM351">
        <v>706161119</v>
      </c>
      <c r="GN351" t="s">
        <v>3105</v>
      </c>
      <c r="GO351" s="1">
        <v>45923.185115740736</v>
      </c>
      <c r="GR351" t="s">
        <v>240</v>
      </c>
      <c r="GT351" t="s">
        <v>1943</v>
      </c>
      <c r="GV351" t="s">
        <v>3106</v>
      </c>
      <c r="GW351">
        <v>350</v>
      </c>
    </row>
    <row r="352" spans="1:205" x14ac:dyDescent="0.3">
      <c r="A352" s="1">
        <v>45923.479972905086</v>
      </c>
      <c r="B352" s="1">
        <v>45923.488521030093</v>
      </c>
      <c r="H352" s="1">
        <v>45923</v>
      </c>
      <c r="I352" t="s">
        <v>829</v>
      </c>
      <c r="K352" s="1">
        <v>45922</v>
      </c>
      <c r="L352" t="s">
        <v>201</v>
      </c>
      <c r="M352" t="s">
        <v>1089</v>
      </c>
      <c r="N352" t="s">
        <v>3107</v>
      </c>
      <c r="O352" t="s">
        <v>3108</v>
      </c>
      <c r="P352" t="s">
        <v>3109</v>
      </c>
      <c r="Q352" t="s">
        <v>500</v>
      </c>
      <c r="R352" t="s">
        <v>207</v>
      </c>
      <c r="U352" t="s">
        <v>249</v>
      </c>
      <c r="Y352" t="s">
        <v>1189</v>
      </c>
      <c r="Z352">
        <v>1</v>
      </c>
      <c r="AA352">
        <v>1</v>
      </c>
      <c r="AB352">
        <v>1</v>
      </c>
      <c r="AC352">
        <v>228</v>
      </c>
      <c r="AD352">
        <v>228</v>
      </c>
      <c r="AE352">
        <v>228</v>
      </c>
      <c r="AF352" t="s">
        <v>434</v>
      </c>
      <c r="AG352" t="s">
        <v>729</v>
      </c>
      <c r="AH352">
        <v>0</v>
      </c>
      <c r="AI352">
        <v>0</v>
      </c>
      <c r="AJ352">
        <v>0</v>
      </c>
      <c r="AK352">
        <v>0</v>
      </c>
      <c r="AL352">
        <v>0</v>
      </c>
      <c r="AM352">
        <v>1</v>
      </c>
      <c r="AN352">
        <v>0</v>
      </c>
      <c r="AO352">
        <v>1</v>
      </c>
      <c r="AP352">
        <v>0</v>
      </c>
      <c r="AR352" t="s">
        <v>302</v>
      </c>
      <c r="AS352">
        <v>58</v>
      </c>
      <c r="AT352">
        <v>12</v>
      </c>
      <c r="AU352" t="s">
        <v>306</v>
      </c>
      <c r="AV352" t="s">
        <v>502</v>
      </c>
      <c r="AW352">
        <v>1</v>
      </c>
      <c r="AX352">
        <v>0</v>
      </c>
      <c r="AY352">
        <v>0</v>
      </c>
      <c r="AZ352">
        <v>1</v>
      </c>
      <c r="BA352">
        <v>0</v>
      </c>
      <c r="BC352" t="s">
        <v>341</v>
      </c>
      <c r="BD352" t="s">
        <v>327</v>
      </c>
      <c r="BE352">
        <v>0</v>
      </c>
      <c r="BF352">
        <v>0</v>
      </c>
      <c r="BG352">
        <v>0</v>
      </c>
      <c r="BH352">
        <v>0</v>
      </c>
      <c r="BI352">
        <v>0</v>
      </c>
      <c r="BJ352">
        <v>1</v>
      </c>
      <c r="BK352" t="s">
        <v>285</v>
      </c>
      <c r="BL352" t="s">
        <v>217</v>
      </c>
      <c r="BM352" t="s">
        <v>218</v>
      </c>
      <c r="BN352" t="s">
        <v>287</v>
      </c>
      <c r="BO352" t="s">
        <v>220</v>
      </c>
      <c r="BP352" t="s">
        <v>420</v>
      </c>
      <c r="BQ352" t="s">
        <v>222</v>
      </c>
      <c r="BS352" t="s">
        <v>258</v>
      </c>
      <c r="BT352" t="s">
        <v>223</v>
      </c>
      <c r="BU352" t="s">
        <v>224</v>
      </c>
      <c r="BV352" t="s">
        <v>225</v>
      </c>
      <c r="BW352" t="s">
        <v>222</v>
      </c>
      <c r="CF352" t="s">
        <v>990</v>
      </c>
      <c r="CG352">
        <v>0</v>
      </c>
      <c r="CH352">
        <v>1</v>
      </c>
      <c r="CI352">
        <v>0</v>
      </c>
      <c r="CJ352">
        <v>0</v>
      </c>
      <c r="CK352">
        <v>0</v>
      </c>
      <c r="CL352" t="s">
        <v>227</v>
      </c>
      <c r="CP352" t="s">
        <v>231</v>
      </c>
      <c r="CQ352">
        <v>2</v>
      </c>
      <c r="CR352" t="s">
        <v>222</v>
      </c>
      <c r="CV352" t="s">
        <v>232</v>
      </c>
      <c r="CW352" t="s">
        <v>233</v>
      </c>
      <c r="CX352" t="s">
        <v>368</v>
      </c>
      <c r="GC352" t="s">
        <v>3110</v>
      </c>
      <c r="GD352" t="s">
        <v>3111</v>
      </c>
      <c r="GE352" t="s">
        <v>3112</v>
      </c>
      <c r="GM352">
        <v>706185918</v>
      </c>
      <c r="GN352" t="s">
        <v>3113</v>
      </c>
      <c r="GO352" s="1">
        <v>45923.259363425917</v>
      </c>
      <c r="GR352" t="s">
        <v>240</v>
      </c>
      <c r="GT352" t="s">
        <v>3076</v>
      </c>
      <c r="GV352" t="s">
        <v>3114</v>
      </c>
      <c r="GW352">
        <v>351</v>
      </c>
    </row>
    <row r="353" spans="1:205" x14ac:dyDescent="0.3">
      <c r="A353" s="1">
        <v>45923.514309189814</v>
      </c>
      <c r="B353" s="1">
        <v>45923.569956944448</v>
      </c>
      <c r="H353" s="1">
        <v>45923</v>
      </c>
      <c r="I353" t="s">
        <v>275</v>
      </c>
      <c r="K353" s="1">
        <v>45923</v>
      </c>
      <c r="L353" t="s">
        <v>201</v>
      </c>
      <c r="M353" t="s">
        <v>569</v>
      </c>
      <c r="N353" t="s">
        <v>3115</v>
      </c>
      <c r="O353" t="s">
        <v>3116</v>
      </c>
      <c r="P353" t="s">
        <v>3117</v>
      </c>
      <c r="Q353" t="s">
        <v>280</v>
      </c>
      <c r="R353" t="s">
        <v>295</v>
      </c>
      <c r="S353" t="s">
        <v>283</v>
      </c>
      <c r="U353" t="s">
        <v>249</v>
      </c>
      <c r="Y353" t="s">
        <v>209</v>
      </c>
      <c r="Z353">
        <v>0</v>
      </c>
      <c r="AA353">
        <v>0</v>
      </c>
      <c r="AB353">
        <v>1</v>
      </c>
      <c r="AC353">
        <v>180</v>
      </c>
      <c r="AD353">
        <v>180</v>
      </c>
      <c r="AE353">
        <v>180</v>
      </c>
      <c r="AF353" t="s">
        <v>210</v>
      </c>
      <c r="AG353" t="s">
        <v>251</v>
      </c>
      <c r="AH353">
        <v>0</v>
      </c>
      <c r="AI353">
        <v>0</v>
      </c>
      <c r="AJ353">
        <v>0</v>
      </c>
      <c r="AK353">
        <v>0</v>
      </c>
      <c r="AL353">
        <v>0</v>
      </c>
      <c r="AM353">
        <v>0</v>
      </c>
      <c r="AN353">
        <v>0</v>
      </c>
      <c r="AO353">
        <v>0</v>
      </c>
      <c r="AP353">
        <v>1</v>
      </c>
      <c r="AQ353" t="s">
        <v>252</v>
      </c>
      <c r="AR353" t="s">
        <v>283</v>
      </c>
      <c r="AS353">
        <v>15</v>
      </c>
      <c r="AT353">
        <v>15</v>
      </c>
      <c r="AU353" t="s">
        <v>212</v>
      </c>
      <c r="AV353" t="s">
        <v>284</v>
      </c>
      <c r="AW353">
        <v>1</v>
      </c>
      <c r="AX353">
        <v>1</v>
      </c>
      <c r="AY353">
        <v>0</v>
      </c>
      <c r="AZ353">
        <v>0</v>
      </c>
      <c r="BA353">
        <v>0</v>
      </c>
      <c r="BC353" t="s">
        <v>308</v>
      </c>
      <c r="BD353" t="s">
        <v>215</v>
      </c>
      <c r="BE353">
        <v>1</v>
      </c>
      <c r="BF353">
        <v>0</v>
      </c>
      <c r="BG353">
        <v>0</v>
      </c>
      <c r="BH353">
        <v>0</v>
      </c>
      <c r="BI353">
        <v>0</v>
      </c>
      <c r="BJ353">
        <v>0</v>
      </c>
      <c r="BK353" t="s">
        <v>285</v>
      </c>
      <c r="BL353" t="s">
        <v>217</v>
      </c>
      <c r="BM353" t="s">
        <v>286</v>
      </c>
      <c r="BN353" t="s">
        <v>409</v>
      </c>
      <c r="BO353" t="s">
        <v>257</v>
      </c>
      <c r="BP353" t="s">
        <v>311</v>
      </c>
      <c r="BQ353" t="s">
        <v>222</v>
      </c>
      <c r="BS353" t="s">
        <v>258</v>
      </c>
      <c r="BT353" t="s">
        <v>223</v>
      </c>
      <c r="BU353" t="s">
        <v>224</v>
      </c>
      <c r="BV353" t="s">
        <v>225</v>
      </c>
      <c r="BW353" t="s">
        <v>222</v>
      </c>
      <c r="CF353" t="s">
        <v>289</v>
      </c>
      <c r="CG353">
        <v>0</v>
      </c>
      <c r="CH353">
        <v>0</v>
      </c>
      <c r="CI353">
        <v>1</v>
      </c>
      <c r="CJ353">
        <v>1</v>
      </c>
      <c r="CK353">
        <v>0</v>
      </c>
      <c r="CL353" t="s">
        <v>345</v>
      </c>
      <c r="CM353" t="s">
        <v>346</v>
      </c>
      <c r="CN353" t="s">
        <v>229</v>
      </c>
      <c r="CO353" t="s">
        <v>230</v>
      </c>
      <c r="CP353" t="s">
        <v>231</v>
      </c>
      <c r="CQ353">
        <v>15</v>
      </c>
      <c r="CR353" t="s">
        <v>258</v>
      </c>
      <c r="CS353" t="s">
        <v>290</v>
      </c>
      <c r="CT353" t="s">
        <v>291</v>
      </c>
      <c r="CU353" t="s">
        <v>366</v>
      </c>
      <c r="CV353" t="s">
        <v>267</v>
      </c>
      <c r="CW353" t="s">
        <v>233</v>
      </c>
      <c r="CX353" t="s">
        <v>234</v>
      </c>
      <c r="GC353" t="s">
        <v>3118</v>
      </c>
      <c r="GD353" t="s">
        <v>3119</v>
      </c>
      <c r="GE353" t="s">
        <v>3120</v>
      </c>
      <c r="GM353">
        <v>706223615</v>
      </c>
      <c r="GN353" t="s">
        <v>3121</v>
      </c>
      <c r="GO353" s="1">
        <v>45923.340810185182</v>
      </c>
      <c r="GR353" t="s">
        <v>240</v>
      </c>
      <c r="GT353" t="s">
        <v>3076</v>
      </c>
      <c r="GV353" t="s">
        <v>3122</v>
      </c>
      <c r="GW353">
        <v>352</v>
      </c>
    </row>
    <row r="354" spans="1:205" x14ac:dyDescent="0.3">
      <c r="A354" s="1">
        <v>45922.62706914352</v>
      </c>
      <c r="B354" s="1">
        <v>45923.576768043982</v>
      </c>
      <c r="H354" s="1">
        <v>45922</v>
      </c>
      <c r="I354" t="s">
        <v>3123</v>
      </c>
      <c r="K354" s="1">
        <v>45919</v>
      </c>
      <c r="L354" t="s">
        <v>299</v>
      </c>
      <c r="M354" t="s">
        <v>1160</v>
      </c>
      <c r="N354" t="s">
        <v>2908</v>
      </c>
      <c r="O354" t="s">
        <v>3124</v>
      </c>
      <c r="S354" t="s">
        <v>302</v>
      </c>
      <c r="U354" t="s">
        <v>249</v>
      </c>
      <c r="V354" t="s">
        <v>3125</v>
      </c>
      <c r="W354" t="s">
        <v>3126</v>
      </c>
      <c r="X354" t="s">
        <v>207</v>
      </c>
      <c r="Y354" t="s">
        <v>944</v>
      </c>
      <c r="Z354">
        <v>1</v>
      </c>
      <c r="AA354">
        <v>1</v>
      </c>
      <c r="AB354">
        <v>0</v>
      </c>
      <c r="AC354">
        <v>300</v>
      </c>
      <c r="AD354">
        <v>192</v>
      </c>
      <c r="AE354">
        <v>192</v>
      </c>
      <c r="AF354" t="s">
        <v>210</v>
      </c>
      <c r="AG354" t="s">
        <v>302</v>
      </c>
      <c r="AH354">
        <v>0</v>
      </c>
      <c r="AI354">
        <v>0</v>
      </c>
      <c r="AJ354">
        <v>0</v>
      </c>
      <c r="AK354">
        <v>0</v>
      </c>
      <c r="AL354">
        <v>0</v>
      </c>
      <c r="AM354">
        <v>1</v>
      </c>
      <c r="AN354">
        <v>0</v>
      </c>
      <c r="AO354">
        <v>0</v>
      </c>
      <c r="AP354">
        <v>0</v>
      </c>
      <c r="AR354" t="s">
        <v>302</v>
      </c>
      <c r="AS354">
        <v>11</v>
      </c>
      <c r="AT354">
        <v>6</v>
      </c>
      <c r="AU354" t="s">
        <v>253</v>
      </c>
      <c r="AV354" t="s">
        <v>3127</v>
      </c>
      <c r="AW354">
        <v>0</v>
      </c>
      <c r="AX354">
        <v>0</v>
      </c>
      <c r="AY354">
        <v>1</v>
      </c>
      <c r="AZ354">
        <v>1</v>
      </c>
      <c r="BA354">
        <v>1</v>
      </c>
      <c r="BB354" t="s">
        <v>3128</v>
      </c>
      <c r="BC354" t="s">
        <v>214</v>
      </c>
      <c r="BD354" t="s">
        <v>468</v>
      </c>
      <c r="BE354">
        <v>1</v>
      </c>
      <c r="BF354">
        <v>1</v>
      </c>
      <c r="BG354">
        <v>1</v>
      </c>
      <c r="BH354">
        <v>0</v>
      </c>
      <c r="BI354">
        <v>0</v>
      </c>
      <c r="BJ354">
        <v>0</v>
      </c>
      <c r="BK354" t="s">
        <v>216</v>
      </c>
      <c r="BL354" t="s">
        <v>255</v>
      </c>
      <c r="BM354" t="s">
        <v>310</v>
      </c>
      <c r="BN354" t="s">
        <v>256</v>
      </c>
      <c r="BO354" t="s">
        <v>257</v>
      </c>
      <c r="BP354" t="s">
        <v>311</v>
      </c>
      <c r="BQ354" t="s">
        <v>222</v>
      </c>
      <c r="BS354" t="s">
        <v>258</v>
      </c>
      <c r="BT354" t="s">
        <v>223</v>
      </c>
      <c r="BU354" t="s">
        <v>224</v>
      </c>
      <c r="BV354" t="s">
        <v>225</v>
      </c>
      <c r="BW354" t="s">
        <v>258</v>
      </c>
      <c r="BX354" t="s">
        <v>593</v>
      </c>
      <c r="BY354">
        <v>1</v>
      </c>
      <c r="BZ354">
        <v>1</v>
      </c>
      <c r="CA354">
        <v>1</v>
      </c>
      <c r="CB354">
        <v>1</v>
      </c>
      <c r="CC354">
        <v>1</v>
      </c>
      <c r="CD354">
        <v>0</v>
      </c>
      <c r="CE354" t="s">
        <v>261</v>
      </c>
      <c r="CF354" t="s">
        <v>262</v>
      </c>
      <c r="CG354">
        <v>1</v>
      </c>
      <c r="CH354">
        <v>1</v>
      </c>
      <c r="CI354">
        <v>1</v>
      </c>
      <c r="CJ354">
        <v>1</v>
      </c>
      <c r="CK354">
        <v>0</v>
      </c>
      <c r="CL354" t="s">
        <v>263</v>
      </c>
      <c r="CM354" t="s">
        <v>264</v>
      </c>
      <c r="CN354" t="s">
        <v>436</v>
      </c>
      <c r="CO354" t="s">
        <v>421</v>
      </c>
      <c r="CP354" t="s">
        <v>231</v>
      </c>
      <c r="CQ354">
        <v>0</v>
      </c>
      <c r="CR354" t="s">
        <v>222</v>
      </c>
      <c r="CV354" t="s">
        <v>398</v>
      </c>
      <c r="CW354" t="s">
        <v>329</v>
      </c>
      <c r="CX354" t="s">
        <v>330</v>
      </c>
      <c r="GC354" t="s">
        <v>3129</v>
      </c>
      <c r="GD354" t="s">
        <v>3130</v>
      </c>
      <c r="GE354" t="s">
        <v>3131</v>
      </c>
      <c r="GM354">
        <v>706226895</v>
      </c>
      <c r="GN354" t="s">
        <v>3132</v>
      </c>
      <c r="GO354" s="1">
        <v>45923.347581018519</v>
      </c>
      <c r="GR354" t="s">
        <v>240</v>
      </c>
      <c r="GT354" t="s">
        <v>3076</v>
      </c>
      <c r="GV354" t="s">
        <v>3133</v>
      </c>
      <c r="GW354">
        <v>353</v>
      </c>
    </row>
    <row r="355" spans="1:205" x14ac:dyDescent="0.3">
      <c r="A355" s="1">
        <v>45921.883150196758</v>
      </c>
      <c r="B355" s="1">
        <v>45923.633518437498</v>
      </c>
      <c r="C355" t="s">
        <v>3134</v>
      </c>
      <c r="D355">
        <v>22.794575999999999</v>
      </c>
      <c r="E355">
        <v>75.853668999999996</v>
      </c>
      <c r="F355">
        <v>507.10000610351563</v>
      </c>
      <c r="G355">
        <v>24.565999984741211</v>
      </c>
      <c r="H355" s="1">
        <v>45921</v>
      </c>
      <c r="I355" t="s">
        <v>689</v>
      </c>
      <c r="K355" s="1">
        <v>45922</v>
      </c>
      <c r="L355" t="s">
        <v>201</v>
      </c>
      <c r="M355" t="s">
        <v>690</v>
      </c>
      <c r="N355" t="s">
        <v>830</v>
      </c>
      <c r="O355" t="s">
        <v>3135</v>
      </c>
      <c r="P355" t="s">
        <v>3136</v>
      </c>
      <c r="Q355" t="s">
        <v>280</v>
      </c>
      <c r="R355" t="s">
        <v>207</v>
      </c>
      <c r="U355" t="s">
        <v>249</v>
      </c>
      <c r="Y355" t="s">
        <v>281</v>
      </c>
      <c r="Z355">
        <v>1</v>
      </c>
      <c r="AA355">
        <v>0</v>
      </c>
      <c r="AB355">
        <v>0</v>
      </c>
      <c r="AC355">
        <v>156</v>
      </c>
      <c r="AD355">
        <v>156</v>
      </c>
      <c r="AE355">
        <v>156</v>
      </c>
      <c r="AF355" t="s">
        <v>210</v>
      </c>
      <c r="AG355" t="s">
        <v>282</v>
      </c>
      <c r="AH355">
        <v>0</v>
      </c>
      <c r="AI355">
        <v>0</v>
      </c>
      <c r="AJ355">
        <v>0</v>
      </c>
      <c r="AK355">
        <v>0</v>
      </c>
      <c r="AL355">
        <v>0</v>
      </c>
      <c r="AM355">
        <v>0</v>
      </c>
      <c r="AN355">
        <v>0</v>
      </c>
      <c r="AO355">
        <v>1</v>
      </c>
      <c r="AP355">
        <v>0</v>
      </c>
      <c r="AR355" t="s">
        <v>282</v>
      </c>
      <c r="AS355">
        <v>6</v>
      </c>
      <c r="AT355">
        <v>4</v>
      </c>
      <c r="AU355" t="s">
        <v>306</v>
      </c>
      <c r="AV355" t="s">
        <v>213</v>
      </c>
      <c r="AW355">
        <v>1</v>
      </c>
      <c r="AX355">
        <v>0</v>
      </c>
      <c r="AY355">
        <v>0</v>
      </c>
      <c r="AZ355">
        <v>0</v>
      </c>
      <c r="BA355">
        <v>0</v>
      </c>
      <c r="BC355" t="s">
        <v>214</v>
      </c>
      <c r="BD355" t="s">
        <v>327</v>
      </c>
      <c r="BE355">
        <v>0</v>
      </c>
      <c r="BF355">
        <v>0</v>
      </c>
      <c r="BG355">
        <v>0</v>
      </c>
      <c r="BH355">
        <v>0</v>
      </c>
      <c r="BI355">
        <v>0</v>
      </c>
      <c r="BJ355">
        <v>1</v>
      </c>
      <c r="BK355" t="s">
        <v>285</v>
      </c>
      <c r="BL355" t="s">
        <v>217</v>
      </c>
      <c r="BM355" t="s">
        <v>218</v>
      </c>
      <c r="BN355" t="s">
        <v>219</v>
      </c>
      <c r="BO355" t="s">
        <v>220</v>
      </c>
      <c r="BP355" t="s">
        <v>221</v>
      </c>
      <c r="BQ355" t="s">
        <v>222</v>
      </c>
      <c r="BS355" t="s">
        <v>222</v>
      </c>
      <c r="BT355" t="s">
        <v>223</v>
      </c>
      <c r="BU355" t="s">
        <v>224</v>
      </c>
      <c r="BV355" t="s">
        <v>225</v>
      </c>
      <c r="BW355" t="s">
        <v>222</v>
      </c>
      <c r="CF355" t="s">
        <v>479</v>
      </c>
      <c r="CG355">
        <v>0</v>
      </c>
      <c r="CH355">
        <v>0</v>
      </c>
      <c r="CI355">
        <v>0</v>
      </c>
      <c r="CJ355">
        <v>1</v>
      </c>
      <c r="CK355">
        <v>0</v>
      </c>
      <c r="CL355" t="s">
        <v>345</v>
      </c>
      <c r="CM355" t="s">
        <v>346</v>
      </c>
      <c r="CN355" t="s">
        <v>229</v>
      </c>
      <c r="CO355" t="s">
        <v>230</v>
      </c>
      <c r="CP355" t="s">
        <v>381</v>
      </c>
      <c r="CQ355">
        <v>2</v>
      </c>
      <c r="CR355" t="s">
        <v>222</v>
      </c>
      <c r="CV355" t="s">
        <v>328</v>
      </c>
      <c r="CW355" t="s">
        <v>329</v>
      </c>
      <c r="CX355" t="s">
        <v>330</v>
      </c>
      <c r="GC355" t="s">
        <v>536</v>
      </c>
      <c r="GD355" t="s">
        <v>3137</v>
      </c>
      <c r="GE355" t="s">
        <v>3138</v>
      </c>
      <c r="GF355" t="s">
        <v>3139</v>
      </c>
      <c r="GM355">
        <v>706261551</v>
      </c>
      <c r="GN355" t="s">
        <v>3140</v>
      </c>
      <c r="GO355" s="1">
        <v>45923.404374999998</v>
      </c>
      <c r="GR355" t="s">
        <v>240</v>
      </c>
      <c r="GT355" t="s">
        <v>3076</v>
      </c>
      <c r="GV355" t="s">
        <v>3141</v>
      </c>
      <c r="GW355">
        <v>354</v>
      </c>
    </row>
    <row r="356" spans="1:205" x14ac:dyDescent="0.3">
      <c r="A356" s="1">
        <v>45923.576768854167</v>
      </c>
      <c r="B356" s="1">
        <v>45923.743997511578</v>
      </c>
      <c r="H356" s="1">
        <v>45923</v>
      </c>
      <c r="I356" t="s">
        <v>3123</v>
      </c>
      <c r="K356" s="1">
        <v>45919</v>
      </c>
      <c r="L356" t="s">
        <v>299</v>
      </c>
      <c r="M356" t="s">
        <v>1160</v>
      </c>
      <c r="N356" t="s">
        <v>2908</v>
      </c>
      <c r="O356" t="s">
        <v>3124</v>
      </c>
      <c r="S356" t="s">
        <v>211</v>
      </c>
      <c r="U356" t="s">
        <v>249</v>
      </c>
      <c r="V356" t="s">
        <v>3142</v>
      </c>
      <c r="W356" t="s">
        <v>3143</v>
      </c>
      <c r="X356" t="s">
        <v>295</v>
      </c>
      <c r="Y356" t="s">
        <v>250</v>
      </c>
      <c r="Z356">
        <v>0</v>
      </c>
      <c r="AA356">
        <v>1</v>
      </c>
      <c r="AB356">
        <v>0</v>
      </c>
      <c r="AC356">
        <v>3600</v>
      </c>
      <c r="AD356">
        <v>3600</v>
      </c>
      <c r="AE356">
        <v>3600</v>
      </c>
      <c r="AF356" t="s">
        <v>210</v>
      </c>
      <c r="AG356" t="s">
        <v>211</v>
      </c>
      <c r="AH356">
        <v>0</v>
      </c>
      <c r="AI356">
        <v>0</v>
      </c>
      <c r="AJ356">
        <v>0</v>
      </c>
      <c r="AK356">
        <v>0</v>
      </c>
      <c r="AL356">
        <v>0</v>
      </c>
      <c r="AM356">
        <v>0</v>
      </c>
      <c r="AN356">
        <v>1</v>
      </c>
      <c r="AO356">
        <v>0</v>
      </c>
      <c r="AP356">
        <v>0</v>
      </c>
      <c r="AR356" t="s">
        <v>211</v>
      </c>
      <c r="AS356">
        <v>23</v>
      </c>
      <c r="AT356">
        <v>16</v>
      </c>
      <c r="AU356" t="s">
        <v>306</v>
      </c>
      <c r="AV356" t="s">
        <v>213</v>
      </c>
      <c r="AW356">
        <v>1</v>
      </c>
      <c r="AX356">
        <v>0</v>
      </c>
      <c r="AY356">
        <v>0</v>
      </c>
      <c r="AZ356">
        <v>0</v>
      </c>
      <c r="BA356">
        <v>0</v>
      </c>
      <c r="BC356" t="s">
        <v>214</v>
      </c>
      <c r="BD356" t="s">
        <v>327</v>
      </c>
      <c r="BE356">
        <v>0</v>
      </c>
      <c r="BF356">
        <v>0</v>
      </c>
      <c r="BG356">
        <v>0</v>
      </c>
      <c r="BH356">
        <v>0</v>
      </c>
      <c r="BI356">
        <v>0</v>
      </c>
      <c r="BJ356">
        <v>1</v>
      </c>
      <c r="BK356" t="s">
        <v>285</v>
      </c>
      <c r="BL356" t="s">
        <v>217</v>
      </c>
      <c r="BM356" t="s">
        <v>286</v>
      </c>
      <c r="BN356" t="s">
        <v>219</v>
      </c>
      <c r="BO356" t="s">
        <v>220</v>
      </c>
      <c r="BP356" t="s">
        <v>221</v>
      </c>
      <c r="BQ356" t="s">
        <v>222</v>
      </c>
      <c r="BS356" t="s">
        <v>258</v>
      </c>
      <c r="BT356" t="s">
        <v>223</v>
      </c>
      <c r="BU356" t="s">
        <v>224</v>
      </c>
      <c r="BV356" t="s">
        <v>225</v>
      </c>
      <c r="BW356" t="s">
        <v>222</v>
      </c>
      <c r="CF356" t="s">
        <v>355</v>
      </c>
      <c r="CG356">
        <v>0</v>
      </c>
      <c r="CH356">
        <v>0</v>
      </c>
      <c r="CI356">
        <v>0</v>
      </c>
      <c r="CJ356">
        <v>0</v>
      </c>
      <c r="CK356">
        <v>1</v>
      </c>
      <c r="CL356" t="s">
        <v>263</v>
      </c>
      <c r="CM356" t="s">
        <v>228</v>
      </c>
      <c r="CN356" t="s">
        <v>229</v>
      </c>
      <c r="CO356" t="s">
        <v>230</v>
      </c>
      <c r="CP356" t="s">
        <v>231</v>
      </c>
      <c r="CQ356">
        <v>5</v>
      </c>
      <c r="CR356" t="s">
        <v>222</v>
      </c>
      <c r="CV356" t="s">
        <v>232</v>
      </c>
      <c r="CW356" t="s">
        <v>233</v>
      </c>
      <c r="CX356" t="s">
        <v>368</v>
      </c>
      <c r="GC356" t="s">
        <v>3144</v>
      </c>
      <c r="GD356" t="s">
        <v>3145</v>
      </c>
      <c r="GE356" t="s">
        <v>3146</v>
      </c>
      <c r="GM356">
        <v>706334097</v>
      </c>
      <c r="GN356" t="s">
        <v>3147</v>
      </c>
      <c r="GO356" s="1">
        <v>45923.514803240738</v>
      </c>
      <c r="GR356" t="s">
        <v>240</v>
      </c>
      <c r="GT356" t="s">
        <v>3076</v>
      </c>
      <c r="GV356" t="s">
        <v>3148</v>
      </c>
      <c r="GW356">
        <v>355</v>
      </c>
    </row>
    <row r="357" spans="1:205" x14ac:dyDescent="0.3">
      <c r="A357" s="1">
        <v>45917.712907326393</v>
      </c>
      <c r="B357" s="1">
        <v>45923.789490497693</v>
      </c>
      <c r="H357" s="1">
        <v>45917</v>
      </c>
      <c r="I357" t="s">
        <v>414</v>
      </c>
      <c r="L357" t="s">
        <v>201</v>
      </c>
      <c r="M357" t="s">
        <v>3149</v>
      </c>
      <c r="N357" t="s">
        <v>3150</v>
      </c>
      <c r="O357" t="s">
        <v>3151</v>
      </c>
      <c r="P357" t="s">
        <v>3152</v>
      </c>
      <c r="Q357" t="s">
        <v>206</v>
      </c>
      <c r="R357" t="s">
        <v>207</v>
      </c>
      <c r="U357" t="s">
        <v>249</v>
      </c>
      <c r="Y357" t="s">
        <v>281</v>
      </c>
      <c r="Z357">
        <v>1</v>
      </c>
      <c r="AA357">
        <v>0</v>
      </c>
      <c r="AB357">
        <v>0</v>
      </c>
      <c r="AC357">
        <v>228</v>
      </c>
      <c r="AD357">
        <v>228</v>
      </c>
      <c r="AE357">
        <v>228</v>
      </c>
      <c r="AF357" t="s">
        <v>210</v>
      </c>
      <c r="AG357" t="s">
        <v>211</v>
      </c>
      <c r="AH357">
        <v>0</v>
      </c>
      <c r="AI357">
        <v>0</v>
      </c>
      <c r="AJ357">
        <v>0</v>
      </c>
      <c r="AK357">
        <v>0</v>
      </c>
      <c r="AL357">
        <v>0</v>
      </c>
      <c r="AM357">
        <v>0</v>
      </c>
      <c r="AN357">
        <v>1</v>
      </c>
      <c r="AO357">
        <v>0</v>
      </c>
      <c r="AP357">
        <v>0</v>
      </c>
      <c r="AR357" t="s">
        <v>211</v>
      </c>
      <c r="AS357">
        <v>6</v>
      </c>
      <c r="AT357">
        <v>6</v>
      </c>
      <c r="AU357" t="s">
        <v>306</v>
      </c>
      <c r="AV357" t="s">
        <v>326</v>
      </c>
      <c r="AW357">
        <v>1</v>
      </c>
      <c r="AX357">
        <v>0</v>
      </c>
      <c r="AY357">
        <v>1</v>
      </c>
      <c r="AZ357">
        <v>0</v>
      </c>
      <c r="BA357">
        <v>0</v>
      </c>
      <c r="BC357" t="s">
        <v>214</v>
      </c>
      <c r="BD357" t="s">
        <v>574</v>
      </c>
      <c r="BE357">
        <v>0</v>
      </c>
      <c r="BF357">
        <v>0</v>
      </c>
      <c r="BG357">
        <v>1</v>
      </c>
      <c r="BH357">
        <v>0</v>
      </c>
      <c r="BI357">
        <v>0</v>
      </c>
      <c r="BJ357">
        <v>0</v>
      </c>
      <c r="BK357" t="s">
        <v>216</v>
      </c>
      <c r="BL357" t="s">
        <v>255</v>
      </c>
      <c r="BM357" t="s">
        <v>286</v>
      </c>
      <c r="BN357" t="s">
        <v>219</v>
      </c>
      <c r="BO357" t="s">
        <v>257</v>
      </c>
      <c r="BP357" t="s">
        <v>311</v>
      </c>
      <c r="BQ357" t="s">
        <v>222</v>
      </c>
      <c r="BS357" t="s">
        <v>258</v>
      </c>
      <c r="BT357" t="s">
        <v>223</v>
      </c>
      <c r="BU357" t="s">
        <v>224</v>
      </c>
      <c r="BV357" t="s">
        <v>225</v>
      </c>
      <c r="BW357" t="s">
        <v>222</v>
      </c>
      <c r="CF357" t="s">
        <v>1904</v>
      </c>
      <c r="CG357">
        <v>1</v>
      </c>
      <c r="CH357">
        <v>1</v>
      </c>
      <c r="CI357">
        <v>0</v>
      </c>
      <c r="CJ357">
        <v>0</v>
      </c>
      <c r="CK357">
        <v>0</v>
      </c>
      <c r="CL357" t="s">
        <v>263</v>
      </c>
      <c r="CM357" t="s">
        <v>264</v>
      </c>
      <c r="CN357" t="s">
        <v>265</v>
      </c>
      <c r="CO357" t="s">
        <v>230</v>
      </c>
      <c r="CP357" t="s">
        <v>266</v>
      </c>
      <c r="CQ357">
        <v>6</v>
      </c>
      <c r="CR357" t="s">
        <v>222</v>
      </c>
      <c r="CV357" t="s">
        <v>232</v>
      </c>
      <c r="CW357" t="s">
        <v>367</v>
      </c>
      <c r="CX357" t="s">
        <v>234</v>
      </c>
      <c r="GC357" t="s">
        <v>3153</v>
      </c>
      <c r="GD357" t="s">
        <v>3154</v>
      </c>
      <c r="GE357" t="s">
        <v>3155</v>
      </c>
      <c r="GM357">
        <v>706363616</v>
      </c>
      <c r="GN357" t="s">
        <v>3156</v>
      </c>
      <c r="GO357" s="1">
        <v>45923.560347222221</v>
      </c>
      <c r="GR357" t="s">
        <v>240</v>
      </c>
      <c r="GT357" t="s">
        <v>1943</v>
      </c>
      <c r="GV357" t="s">
        <v>3157</v>
      </c>
      <c r="GW357">
        <v>356</v>
      </c>
    </row>
    <row r="358" spans="1:205" x14ac:dyDescent="0.3">
      <c r="A358" s="1">
        <v>45922.443921874998</v>
      </c>
      <c r="B358" s="1">
        <v>45923.808161574067</v>
      </c>
      <c r="H358" s="1">
        <v>45922</v>
      </c>
      <c r="I358" t="s">
        <v>1159</v>
      </c>
      <c r="K358" s="1">
        <v>45923</v>
      </c>
      <c r="L358" t="s">
        <v>201</v>
      </c>
      <c r="M358" t="s">
        <v>337</v>
      </c>
      <c r="N358" t="s">
        <v>2457</v>
      </c>
      <c r="O358" t="s">
        <v>3158</v>
      </c>
      <c r="P358" t="s">
        <v>3159</v>
      </c>
      <c r="Q358" t="s">
        <v>280</v>
      </c>
      <c r="R358" t="s">
        <v>207</v>
      </c>
      <c r="U358" t="s">
        <v>249</v>
      </c>
      <c r="Y358" t="s">
        <v>281</v>
      </c>
      <c r="Z358">
        <v>1</v>
      </c>
      <c r="AA358">
        <v>0</v>
      </c>
      <c r="AB358">
        <v>0</v>
      </c>
      <c r="AC358">
        <v>240</v>
      </c>
      <c r="AD358">
        <v>240</v>
      </c>
      <c r="AE358">
        <v>240</v>
      </c>
      <c r="AF358" t="s">
        <v>2931</v>
      </c>
      <c r="AG358" t="s">
        <v>282</v>
      </c>
      <c r="AH358">
        <v>0</v>
      </c>
      <c r="AI358">
        <v>0</v>
      </c>
      <c r="AJ358">
        <v>0</v>
      </c>
      <c r="AK358">
        <v>0</v>
      </c>
      <c r="AL358">
        <v>0</v>
      </c>
      <c r="AM358">
        <v>0</v>
      </c>
      <c r="AN358">
        <v>0</v>
      </c>
      <c r="AO358">
        <v>1</v>
      </c>
      <c r="AP358">
        <v>0</v>
      </c>
      <c r="AR358" t="s">
        <v>282</v>
      </c>
      <c r="AS358">
        <v>41</v>
      </c>
      <c r="AT358">
        <v>27</v>
      </c>
      <c r="AU358" t="s">
        <v>306</v>
      </c>
      <c r="AV358" t="s">
        <v>532</v>
      </c>
      <c r="AW358">
        <v>1</v>
      </c>
      <c r="AX358">
        <v>1</v>
      </c>
      <c r="AY358">
        <v>1</v>
      </c>
      <c r="AZ358">
        <v>0</v>
      </c>
      <c r="BA358">
        <v>0</v>
      </c>
      <c r="BC358" t="s">
        <v>308</v>
      </c>
      <c r="BD358" t="s">
        <v>327</v>
      </c>
      <c r="BE358">
        <v>0</v>
      </c>
      <c r="BF358">
        <v>0</v>
      </c>
      <c r="BG358">
        <v>0</v>
      </c>
      <c r="BH358">
        <v>0</v>
      </c>
      <c r="BI358">
        <v>0</v>
      </c>
      <c r="BJ358">
        <v>1</v>
      </c>
      <c r="BK358" t="s">
        <v>216</v>
      </c>
      <c r="BL358" t="s">
        <v>217</v>
      </c>
      <c r="BM358" t="s">
        <v>310</v>
      </c>
      <c r="BN358" t="s">
        <v>287</v>
      </c>
      <c r="BO358" t="s">
        <v>220</v>
      </c>
      <c r="BP358" t="s">
        <v>221</v>
      </c>
      <c r="BQ358" t="s">
        <v>222</v>
      </c>
      <c r="BS358" t="s">
        <v>258</v>
      </c>
      <c r="BT358" t="s">
        <v>223</v>
      </c>
      <c r="BU358" t="s">
        <v>224</v>
      </c>
      <c r="BV358" t="s">
        <v>225</v>
      </c>
      <c r="BW358" t="s">
        <v>222</v>
      </c>
      <c r="CF358" t="s">
        <v>2037</v>
      </c>
      <c r="CG358">
        <v>1</v>
      </c>
      <c r="CH358">
        <v>0</v>
      </c>
      <c r="CI358">
        <v>0</v>
      </c>
      <c r="CJ358">
        <v>0</v>
      </c>
      <c r="CK358">
        <v>0</v>
      </c>
      <c r="CL358" t="s">
        <v>345</v>
      </c>
      <c r="CM358" t="s">
        <v>228</v>
      </c>
      <c r="CN358" t="s">
        <v>265</v>
      </c>
      <c r="CO358" t="s">
        <v>230</v>
      </c>
      <c r="CP358" t="s">
        <v>266</v>
      </c>
      <c r="CQ358">
        <v>24</v>
      </c>
      <c r="CR358" t="s">
        <v>222</v>
      </c>
      <c r="CV358" t="s">
        <v>267</v>
      </c>
      <c r="CW358" t="s">
        <v>233</v>
      </c>
      <c r="CX358" t="s">
        <v>234</v>
      </c>
      <c r="GC358" t="s">
        <v>3160</v>
      </c>
      <c r="GD358" t="s">
        <v>3161</v>
      </c>
      <c r="GE358" t="s">
        <v>295</v>
      </c>
      <c r="GM358">
        <v>706377823</v>
      </c>
      <c r="GN358" t="s">
        <v>3162</v>
      </c>
      <c r="GO358" s="1">
        <v>45923.579027777778</v>
      </c>
      <c r="GR358" t="s">
        <v>240</v>
      </c>
      <c r="GT358" t="s">
        <v>3076</v>
      </c>
      <c r="GV358" t="s">
        <v>3163</v>
      </c>
      <c r="GW358">
        <v>357</v>
      </c>
    </row>
    <row r="359" spans="1:205" x14ac:dyDescent="0.3">
      <c r="A359" s="1">
        <v>45922.91102028935</v>
      </c>
      <c r="B359" s="1">
        <v>45923.962594085649</v>
      </c>
      <c r="H359" s="1">
        <v>45922</v>
      </c>
      <c r="I359" t="s">
        <v>200</v>
      </c>
      <c r="K359" s="1">
        <v>45923</v>
      </c>
      <c r="L359" t="s">
        <v>299</v>
      </c>
      <c r="M359" t="s">
        <v>626</v>
      </c>
      <c r="N359" t="s">
        <v>3164</v>
      </c>
      <c r="O359" t="s">
        <v>3165</v>
      </c>
      <c r="S359" t="s">
        <v>211</v>
      </c>
      <c r="U359" t="s">
        <v>208</v>
      </c>
      <c r="V359" t="s">
        <v>3166</v>
      </c>
      <c r="W359" t="s">
        <v>3167</v>
      </c>
      <c r="X359" t="s">
        <v>295</v>
      </c>
      <c r="Y359" t="s">
        <v>281</v>
      </c>
      <c r="Z359">
        <v>1</v>
      </c>
      <c r="AA359">
        <v>0</v>
      </c>
      <c r="AB359">
        <v>0</v>
      </c>
      <c r="AC359">
        <v>228</v>
      </c>
      <c r="AD359">
        <v>120</v>
      </c>
      <c r="AE359">
        <v>120</v>
      </c>
      <c r="AF359" t="s">
        <v>210</v>
      </c>
      <c r="AG359" t="s">
        <v>211</v>
      </c>
      <c r="AH359">
        <v>0</v>
      </c>
      <c r="AI359">
        <v>0</v>
      </c>
      <c r="AJ359">
        <v>0</v>
      </c>
      <c r="AK359">
        <v>0</v>
      </c>
      <c r="AL359">
        <v>0</v>
      </c>
      <c r="AM359">
        <v>0</v>
      </c>
      <c r="AN359">
        <v>1</v>
      </c>
      <c r="AO359">
        <v>0</v>
      </c>
      <c r="AP359">
        <v>0</v>
      </c>
      <c r="AR359" t="s">
        <v>211</v>
      </c>
      <c r="AS359">
        <v>11</v>
      </c>
      <c r="AT359">
        <v>8</v>
      </c>
      <c r="AU359" t="s">
        <v>253</v>
      </c>
      <c r="AV359" t="s">
        <v>284</v>
      </c>
      <c r="AW359">
        <v>1</v>
      </c>
      <c r="AX359">
        <v>1</v>
      </c>
      <c r="AY359">
        <v>0</v>
      </c>
      <c r="AZ359">
        <v>0</v>
      </c>
      <c r="BA359">
        <v>0</v>
      </c>
      <c r="BC359" t="s">
        <v>308</v>
      </c>
      <c r="BD359" t="s">
        <v>215</v>
      </c>
      <c r="BE359">
        <v>1</v>
      </c>
      <c r="BF359">
        <v>0</v>
      </c>
      <c r="BG359">
        <v>0</v>
      </c>
      <c r="BH359">
        <v>0</v>
      </c>
      <c r="BI359">
        <v>0</v>
      </c>
      <c r="BJ359">
        <v>0</v>
      </c>
      <c r="BK359" t="s">
        <v>216</v>
      </c>
      <c r="BL359" t="s">
        <v>217</v>
      </c>
      <c r="BM359" t="s">
        <v>218</v>
      </c>
      <c r="BN359" t="s">
        <v>409</v>
      </c>
      <c r="BO359" t="s">
        <v>257</v>
      </c>
      <c r="BP359" t="s">
        <v>221</v>
      </c>
      <c r="BQ359" t="s">
        <v>222</v>
      </c>
      <c r="BS359" t="s">
        <v>222</v>
      </c>
      <c r="BT359" t="s">
        <v>223</v>
      </c>
      <c r="BU359" t="s">
        <v>224</v>
      </c>
      <c r="BV359" t="s">
        <v>225</v>
      </c>
      <c r="BW359" t="s">
        <v>222</v>
      </c>
      <c r="CF359" t="s">
        <v>289</v>
      </c>
      <c r="CG359">
        <v>0</v>
      </c>
      <c r="CH359">
        <v>0</v>
      </c>
      <c r="CI359">
        <v>1</v>
      </c>
      <c r="CJ359">
        <v>1</v>
      </c>
      <c r="CK359">
        <v>0</v>
      </c>
      <c r="CL359" t="s">
        <v>345</v>
      </c>
      <c r="CM359" t="s">
        <v>346</v>
      </c>
      <c r="CN359" t="s">
        <v>436</v>
      </c>
      <c r="CO359" t="s">
        <v>313</v>
      </c>
      <c r="CP359" t="s">
        <v>266</v>
      </c>
      <c r="CQ359">
        <v>4</v>
      </c>
      <c r="CR359" t="s">
        <v>222</v>
      </c>
      <c r="CV359" t="s">
        <v>232</v>
      </c>
      <c r="CW359" t="s">
        <v>329</v>
      </c>
      <c r="CX359" t="s">
        <v>330</v>
      </c>
      <c r="GC359" t="s">
        <v>3168</v>
      </c>
      <c r="GD359" t="s">
        <v>3169</v>
      </c>
      <c r="GE359" t="s">
        <v>3170</v>
      </c>
      <c r="GF359" t="s">
        <v>3171</v>
      </c>
      <c r="GM359">
        <v>706466361</v>
      </c>
      <c r="GN359" t="s">
        <v>3172</v>
      </c>
      <c r="GO359" s="1">
        <v>45923.733437499999</v>
      </c>
      <c r="GR359" t="s">
        <v>240</v>
      </c>
      <c r="GT359" t="s">
        <v>3076</v>
      </c>
      <c r="GV359" t="s">
        <v>3173</v>
      </c>
      <c r="GW359">
        <v>358</v>
      </c>
    </row>
    <row r="360" spans="1:205" x14ac:dyDescent="0.3">
      <c r="A360" s="1">
        <v>45923.962595868063</v>
      </c>
      <c r="B360" s="1">
        <v>45923.977597453697</v>
      </c>
      <c r="H360" s="1">
        <v>45923</v>
      </c>
      <c r="I360" t="s">
        <v>200</v>
      </c>
      <c r="K360" s="1">
        <v>45923</v>
      </c>
      <c r="L360" t="s">
        <v>299</v>
      </c>
      <c r="M360" t="s">
        <v>626</v>
      </c>
      <c r="N360" t="s">
        <v>3164</v>
      </c>
      <c r="O360" t="s">
        <v>3165</v>
      </c>
      <c r="S360" t="s">
        <v>282</v>
      </c>
      <c r="U360" t="s">
        <v>208</v>
      </c>
      <c r="V360" t="s">
        <v>3174</v>
      </c>
      <c r="W360" t="s">
        <v>3175</v>
      </c>
      <c r="X360" t="s">
        <v>295</v>
      </c>
      <c r="Y360" t="s">
        <v>250</v>
      </c>
      <c r="Z360">
        <v>0</v>
      </c>
      <c r="AA360">
        <v>1</v>
      </c>
      <c r="AB360">
        <v>0</v>
      </c>
      <c r="AC360">
        <v>192</v>
      </c>
      <c r="AD360">
        <v>12</v>
      </c>
      <c r="AE360">
        <v>12</v>
      </c>
      <c r="AF360" t="s">
        <v>210</v>
      </c>
      <c r="AG360" t="s">
        <v>251</v>
      </c>
      <c r="AH360">
        <v>0</v>
      </c>
      <c r="AI360">
        <v>0</v>
      </c>
      <c r="AJ360">
        <v>0</v>
      </c>
      <c r="AK360">
        <v>0</v>
      </c>
      <c r="AL360">
        <v>0</v>
      </c>
      <c r="AM360">
        <v>0</v>
      </c>
      <c r="AN360">
        <v>0</v>
      </c>
      <c r="AO360">
        <v>0</v>
      </c>
      <c r="AP360">
        <v>1</v>
      </c>
      <c r="AQ360" t="s">
        <v>3176</v>
      </c>
      <c r="AR360" t="s">
        <v>283</v>
      </c>
      <c r="AS360">
        <v>13</v>
      </c>
      <c r="AT360">
        <v>10</v>
      </c>
      <c r="AU360" t="s">
        <v>253</v>
      </c>
      <c r="AV360" t="s">
        <v>737</v>
      </c>
      <c r="AW360">
        <v>0</v>
      </c>
      <c r="AX360">
        <v>0</v>
      </c>
      <c r="AY360">
        <v>1</v>
      </c>
      <c r="AZ360">
        <v>1</v>
      </c>
      <c r="BA360">
        <v>0</v>
      </c>
      <c r="BC360" t="s">
        <v>308</v>
      </c>
      <c r="BD360" t="s">
        <v>215</v>
      </c>
      <c r="BE360">
        <v>1</v>
      </c>
      <c r="BF360">
        <v>0</v>
      </c>
      <c r="BG360">
        <v>0</v>
      </c>
      <c r="BH360">
        <v>0</v>
      </c>
      <c r="BI360">
        <v>0</v>
      </c>
      <c r="BJ360">
        <v>0</v>
      </c>
      <c r="BK360" t="s">
        <v>216</v>
      </c>
      <c r="BL360" t="s">
        <v>217</v>
      </c>
      <c r="BM360" t="s">
        <v>310</v>
      </c>
      <c r="BN360" t="s">
        <v>219</v>
      </c>
      <c r="BO360" t="s">
        <v>288</v>
      </c>
      <c r="BP360" t="s">
        <v>221</v>
      </c>
      <c r="BQ360" t="s">
        <v>222</v>
      </c>
      <c r="BS360" t="s">
        <v>222</v>
      </c>
      <c r="BT360" t="s">
        <v>223</v>
      </c>
      <c r="BU360" t="s">
        <v>224</v>
      </c>
      <c r="BV360" t="s">
        <v>225</v>
      </c>
      <c r="BW360" t="s">
        <v>222</v>
      </c>
      <c r="CF360" t="s">
        <v>435</v>
      </c>
      <c r="CG360">
        <v>1</v>
      </c>
      <c r="CH360">
        <v>1</v>
      </c>
      <c r="CI360">
        <v>1</v>
      </c>
      <c r="CJ360">
        <v>0</v>
      </c>
      <c r="CK360">
        <v>0</v>
      </c>
      <c r="CL360" t="s">
        <v>345</v>
      </c>
      <c r="CM360" t="s">
        <v>228</v>
      </c>
      <c r="CN360" t="s">
        <v>265</v>
      </c>
      <c r="CO360" t="s">
        <v>230</v>
      </c>
      <c r="CP360" t="s">
        <v>266</v>
      </c>
      <c r="CQ360">
        <v>5</v>
      </c>
      <c r="CR360" t="s">
        <v>222</v>
      </c>
      <c r="CV360" t="s">
        <v>398</v>
      </c>
      <c r="CW360" t="s">
        <v>329</v>
      </c>
      <c r="CX360" t="s">
        <v>330</v>
      </c>
      <c r="GC360" t="s">
        <v>3177</v>
      </c>
      <c r="GD360" t="s">
        <v>3178</v>
      </c>
      <c r="GE360" t="s">
        <v>3179</v>
      </c>
      <c r="GF360" t="s">
        <v>3180</v>
      </c>
      <c r="GM360">
        <v>706472892</v>
      </c>
      <c r="GN360" t="s">
        <v>3181</v>
      </c>
      <c r="GO360" s="1">
        <v>45923.748437499999</v>
      </c>
      <c r="GR360" t="s">
        <v>240</v>
      </c>
      <c r="GT360" t="s">
        <v>3076</v>
      </c>
      <c r="GV360" t="s">
        <v>3182</v>
      </c>
      <c r="GW360">
        <v>359</v>
      </c>
    </row>
    <row r="361" spans="1:205" x14ac:dyDescent="0.3">
      <c r="A361" s="1">
        <v>45895.679862129633</v>
      </c>
      <c r="B361" s="1">
        <v>45924.568287581023</v>
      </c>
      <c r="C361" t="s">
        <v>3183</v>
      </c>
      <c r="D361">
        <v>25.431882000000002</v>
      </c>
      <c r="E361">
        <v>77.644609000000003</v>
      </c>
      <c r="F361">
        <v>427.10000610351563</v>
      </c>
      <c r="G361">
        <v>45.599998474121087</v>
      </c>
      <c r="H361" s="1">
        <v>45895</v>
      </c>
      <c r="I361" t="s">
        <v>496</v>
      </c>
      <c r="K361" s="1">
        <v>45924</v>
      </c>
      <c r="L361" t="s">
        <v>201</v>
      </c>
      <c r="M361" t="s">
        <v>1879</v>
      </c>
      <c r="N361" t="s">
        <v>3184</v>
      </c>
      <c r="O361" t="s">
        <v>3185</v>
      </c>
      <c r="P361" t="s">
        <v>3186</v>
      </c>
      <c r="Q361" t="s">
        <v>500</v>
      </c>
      <c r="R361" t="s">
        <v>207</v>
      </c>
      <c r="U361" t="s">
        <v>249</v>
      </c>
      <c r="Y361" t="s">
        <v>209</v>
      </c>
      <c r="Z361">
        <v>0</v>
      </c>
      <c r="AA361">
        <v>0</v>
      </c>
      <c r="AB361">
        <v>1</v>
      </c>
      <c r="AC361">
        <v>144</v>
      </c>
      <c r="AD361">
        <v>72</v>
      </c>
      <c r="AE361">
        <v>144</v>
      </c>
      <c r="AF361" t="s">
        <v>434</v>
      </c>
      <c r="AG361" t="s">
        <v>302</v>
      </c>
      <c r="AH361">
        <v>0</v>
      </c>
      <c r="AI361">
        <v>0</v>
      </c>
      <c r="AJ361">
        <v>0</v>
      </c>
      <c r="AK361">
        <v>0</v>
      </c>
      <c r="AL361">
        <v>0</v>
      </c>
      <c r="AM361">
        <v>1</v>
      </c>
      <c r="AN361">
        <v>0</v>
      </c>
      <c r="AO361">
        <v>0</v>
      </c>
      <c r="AP361">
        <v>0</v>
      </c>
      <c r="AR361" t="s">
        <v>302</v>
      </c>
      <c r="AS361">
        <v>12</v>
      </c>
      <c r="AT361">
        <v>10</v>
      </c>
      <c r="AU361" t="s">
        <v>306</v>
      </c>
      <c r="AV361" t="s">
        <v>284</v>
      </c>
      <c r="AW361">
        <v>1</v>
      </c>
      <c r="AX361">
        <v>1</v>
      </c>
      <c r="AY361">
        <v>0</v>
      </c>
      <c r="AZ361">
        <v>0</v>
      </c>
      <c r="BA361">
        <v>0</v>
      </c>
      <c r="BC361" t="s">
        <v>214</v>
      </c>
      <c r="BD361" t="s">
        <v>327</v>
      </c>
      <c r="BE361">
        <v>0</v>
      </c>
      <c r="BF361">
        <v>0</v>
      </c>
      <c r="BG361">
        <v>0</v>
      </c>
      <c r="BH361">
        <v>0</v>
      </c>
      <c r="BI361">
        <v>0</v>
      </c>
      <c r="BJ361">
        <v>1</v>
      </c>
      <c r="BK361" t="s">
        <v>285</v>
      </c>
      <c r="BL361" t="s">
        <v>408</v>
      </c>
      <c r="BM361" t="s">
        <v>286</v>
      </c>
      <c r="BN361" t="s">
        <v>287</v>
      </c>
      <c r="BO361" t="s">
        <v>220</v>
      </c>
      <c r="BP361" t="s">
        <v>221</v>
      </c>
      <c r="BQ361" t="s">
        <v>342</v>
      </c>
      <c r="BR361" t="s">
        <v>3187</v>
      </c>
      <c r="BS361" t="s">
        <v>222</v>
      </c>
      <c r="BT361" t="s">
        <v>312</v>
      </c>
      <c r="BU361" t="s">
        <v>224</v>
      </c>
      <c r="BV361" t="s">
        <v>225</v>
      </c>
      <c r="BW361" t="s">
        <v>222</v>
      </c>
      <c r="CF361" t="s">
        <v>355</v>
      </c>
      <c r="CG361">
        <v>0</v>
      </c>
      <c r="CH361">
        <v>0</v>
      </c>
      <c r="CI361">
        <v>0</v>
      </c>
      <c r="CJ361">
        <v>0</v>
      </c>
      <c r="CK361">
        <v>1</v>
      </c>
      <c r="CL361" t="s">
        <v>227</v>
      </c>
      <c r="CP361" t="s">
        <v>266</v>
      </c>
      <c r="CQ361">
        <v>10</v>
      </c>
      <c r="CR361" t="s">
        <v>222</v>
      </c>
      <c r="CV361" t="s">
        <v>398</v>
      </c>
      <c r="CW361" t="s">
        <v>367</v>
      </c>
      <c r="CX361" t="s">
        <v>368</v>
      </c>
      <c r="GC361" t="s">
        <v>3188</v>
      </c>
      <c r="GD361" t="s">
        <v>3189</v>
      </c>
      <c r="GE361" t="s">
        <v>3190</v>
      </c>
      <c r="GF361" t="s">
        <v>3191</v>
      </c>
      <c r="GM361">
        <v>706631163</v>
      </c>
      <c r="GN361" t="s">
        <v>3192</v>
      </c>
      <c r="GO361" s="1">
        <v>45924.339131944442</v>
      </c>
      <c r="GR361" t="s">
        <v>240</v>
      </c>
      <c r="GT361" t="s">
        <v>3076</v>
      </c>
      <c r="GV361" t="s">
        <v>3193</v>
      </c>
      <c r="GW361">
        <v>360</v>
      </c>
    </row>
    <row r="362" spans="1:205" x14ac:dyDescent="0.3">
      <c r="A362" s="1">
        <v>45923.569959895831</v>
      </c>
      <c r="B362" s="1">
        <v>45924.64367096065</v>
      </c>
      <c r="H362" s="1">
        <v>45923</v>
      </c>
      <c r="I362" t="s">
        <v>275</v>
      </c>
      <c r="K362" s="1">
        <v>45923</v>
      </c>
      <c r="L362" t="s">
        <v>299</v>
      </c>
      <c r="M362" t="s">
        <v>569</v>
      </c>
      <c r="N362" t="s">
        <v>3115</v>
      </c>
      <c r="O362" t="s">
        <v>3116</v>
      </c>
      <c r="S362" t="s">
        <v>211</v>
      </c>
      <c r="U362" t="s">
        <v>208</v>
      </c>
      <c r="V362" t="s">
        <v>3194</v>
      </c>
      <c r="W362" t="s">
        <v>3195</v>
      </c>
      <c r="X362" t="s">
        <v>295</v>
      </c>
      <c r="Y362" t="s">
        <v>281</v>
      </c>
      <c r="Z362">
        <v>1</v>
      </c>
      <c r="AA362">
        <v>0</v>
      </c>
      <c r="AB362">
        <v>0</v>
      </c>
      <c r="AC362">
        <v>192</v>
      </c>
      <c r="AD362">
        <v>192</v>
      </c>
      <c r="AE362">
        <v>192</v>
      </c>
      <c r="AF362" t="s">
        <v>210</v>
      </c>
      <c r="AG362" t="s">
        <v>211</v>
      </c>
      <c r="AH362">
        <v>0</v>
      </c>
      <c r="AI362">
        <v>0</v>
      </c>
      <c r="AJ362">
        <v>0</v>
      </c>
      <c r="AK362">
        <v>0</v>
      </c>
      <c r="AL362">
        <v>0</v>
      </c>
      <c r="AM362">
        <v>0</v>
      </c>
      <c r="AN362">
        <v>1</v>
      </c>
      <c r="AO362">
        <v>0</v>
      </c>
      <c r="AP362">
        <v>0</v>
      </c>
      <c r="AR362" t="s">
        <v>302</v>
      </c>
      <c r="AS362">
        <v>23</v>
      </c>
      <c r="AT362">
        <v>14</v>
      </c>
      <c r="AU362" t="s">
        <v>212</v>
      </c>
      <c r="AV362" t="s">
        <v>213</v>
      </c>
      <c r="AW362">
        <v>1</v>
      </c>
      <c r="AX362">
        <v>0</v>
      </c>
      <c r="AY362">
        <v>0</v>
      </c>
      <c r="AZ362">
        <v>0</v>
      </c>
      <c r="BA362">
        <v>0</v>
      </c>
      <c r="BC362" t="s">
        <v>214</v>
      </c>
      <c r="BD362" t="s">
        <v>215</v>
      </c>
      <c r="BE362">
        <v>1</v>
      </c>
      <c r="BF362">
        <v>0</v>
      </c>
      <c r="BG362">
        <v>0</v>
      </c>
      <c r="BH362">
        <v>0</v>
      </c>
      <c r="BI362">
        <v>0</v>
      </c>
      <c r="BJ362">
        <v>0</v>
      </c>
      <c r="BK362" t="s">
        <v>216</v>
      </c>
      <c r="BL362" t="s">
        <v>217</v>
      </c>
      <c r="BM362" t="s">
        <v>218</v>
      </c>
      <c r="BN362" t="s">
        <v>287</v>
      </c>
      <c r="BO362" t="s">
        <v>220</v>
      </c>
      <c r="BP362" t="s">
        <v>221</v>
      </c>
      <c r="BQ362" t="s">
        <v>222</v>
      </c>
      <c r="BS362" t="s">
        <v>258</v>
      </c>
      <c r="BT362" t="s">
        <v>223</v>
      </c>
      <c r="BU362" t="s">
        <v>224</v>
      </c>
      <c r="BV362" t="s">
        <v>225</v>
      </c>
      <c r="BW362" t="s">
        <v>222</v>
      </c>
      <c r="CF362" t="s">
        <v>355</v>
      </c>
      <c r="CG362">
        <v>0</v>
      </c>
      <c r="CH362">
        <v>0</v>
      </c>
      <c r="CI362">
        <v>0</v>
      </c>
      <c r="CJ362">
        <v>0</v>
      </c>
      <c r="CK362">
        <v>1</v>
      </c>
      <c r="CL362" t="s">
        <v>345</v>
      </c>
      <c r="CM362" t="s">
        <v>346</v>
      </c>
      <c r="CN362" t="s">
        <v>229</v>
      </c>
      <c r="CO362" t="s">
        <v>230</v>
      </c>
      <c r="CP362" t="s">
        <v>231</v>
      </c>
      <c r="CQ362">
        <v>14</v>
      </c>
      <c r="CR362" t="s">
        <v>258</v>
      </c>
      <c r="CS362" t="s">
        <v>290</v>
      </c>
      <c r="CT362" t="s">
        <v>291</v>
      </c>
      <c r="CU362" t="s">
        <v>366</v>
      </c>
      <c r="CV362" t="s">
        <v>398</v>
      </c>
      <c r="CW362" t="s">
        <v>367</v>
      </c>
      <c r="CX362" t="s">
        <v>330</v>
      </c>
      <c r="GC362" t="s">
        <v>3196</v>
      </c>
      <c r="GD362" t="s">
        <v>3197</v>
      </c>
      <c r="GE362" t="s">
        <v>252</v>
      </c>
      <c r="GM362">
        <v>706684526</v>
      </c>
      <c r="GN362" t="s">
        <v>3198</v>
      </c>
      <c r="GO362" s="1">
        <v>45924.414537037039</v>
      </c>
      <c r="GR362" t="s">
        <v>240</v>
      </c>
      <c r="GT362" t="s">
        <v>3076</v>
      </c>
      <c r="GV362" t="s">
        <v>3199</v>
      </c>
      <c r="GW362">
        <v>361</v>
      </c>
    </row>
    <row r="363" spans="1:205" x14ac:dyDescent="0.3">
      <c r="A363" s="1">
        <v>45923.789492407413</v>
      </c>
      <c r="B363" s="1">
        <v>45924.77043099537</v>
      </c>
      <c r="H363" s="1">
        <v>45923</v>
      </c>
      <c r="I363" t="s">
        <v>414</v>
      </c>
      <c r="K363" s="1">
        <v>45924</v>
      </c>
      <c r="L363" t="s">
        <v>201</v>
      </c>
      <c r="M363" t="s">
        <v>3200</v>
      </c>
      <c r="N363" t="s">
        <v>3200</v>
      </c>
      <c r="O363" t="s">
        <v>3201</v>
      </c>
      <c r="P363" t="s">
        <v>3202</v>
      </c>
      <c r="Q363" t="s">
        <v>500</v>
      </c>
      <c r="R363" t="s">
        <v>207</v>
      </c>
      <c r="U363" t="s">
        <v>249</v>
      </c>
      <c r="Y363" t="s">
        <v>1189</v>
      </c>
      <c r="Z363">
        <v>1</v>
      </c>
      <c r="AA363">
        <v>1</v>
      </c>
      <c r="AB363">
        <v>1</v>
      </c>
      <c r="AC363">
        <v>252</v>
      </c>
      <c r="AD363">
        <v>144</v>
      </c>
      <c r="AE363">
        <v>144</v>
      </c>
      <c r="AF363" t="s">
        <v>210</v>
      </c>
      <c r="AG363" t="s">
        <v>302</v>
      </c>
      <c r="AH363">
        <v>0</v>
      </c>
      <c r="AI363">
        <v>0</v>
      </c>
      <c r="AJ363">
        <v>0</v>
      </c>
      <c r="AK363">
        <v>0</v>
      </c>
      <c r="AL363">
        <v>0</v>
      </c>
      <c r="AM363">
        <v>1</v>
      </c>
      <c r="AN363">
        <v>0</v>
      </c>
      <c r="AO363">
        <v>0</v>
      </c>
      <c r="AP363">
        <v>0</v>
      </c>
      <c r="AR363" t="s">
        <v>302</v>
      </c>
      <c r="AS363">
        <v>30</v>
      </c>
      <c r="AT363">
        <v>16</v>
      </c>
      <c r="AU363" t="s">
        <v>212</v>
      </c>
      <c r="AV363" t="s">
        <v>737</v>
      </c>
      <c r="AW363">
        <v>0</v>
      </c>
      <c r="AX363">
        <v>0</v>
      </c>
      <c r="AY363">
        <v>1</v>
      </c>
      <c r="AZ363">
        <v>1</v>
      </c>
      <c r="BA363">
        <v>0</v>
      </c>
      <c r="BC363" t="s">
        <v>308</v>
      </c>
      <c r="BD363" t="s">
        <v>1395</v>
      </c>
      <c r="BE363">
        <v>1</v>
      </c>
      <c r="BF363">
        <v>1</v>
      </c>
      <c r="BG363">
        <v>0</v>
      </c>
      <c r="BH363">
        <v>0</v>
      </c>
      <c r="BI363">
        <v>0</v>
      </c>
      <c r="BJ363">
        <v>0</v>
      </c>
      <c r="BK363" t="s">
        <v>216</v>
      </c>
      <c r="BL363" t="s">
        <v>255</v>
      </c>
      <c r="BM363" t="s">
        <v>286</v>
      </c>
      <c r="BN363" t="s">
        <v>256</v>
      </c>
      <c r="BO363" t="s">
        <v>257</v>
      </c>
      <c r="BP363" t="s">
        <v>221</v>
      </c>
      <c r="BQ363" t="s">
        <v>222</v>
      </c>
      <c r="BS363" t="s">
        <v>258</v>
      </c>
      <c r="BT363" t="s">
        <v>223</v>
      </c>
      <c r="BU363" t="s">
        <v>224</v>
      </c>
      <c r="BV363" t="s">
        <v>225</v>
      </c>
      <c r="BW363" t="s">
        <v>222</v>
      </c>
      <c r="CF363" t="s">
        <v>562</v>
      </c>
      <c r="CG363">
        <v>1</v>
      </c>
      <c r="CH363">
        <v>0</v>
      </c>
      <c r="CI363">
        <v>1</v>
      </c>
      <c r="CJ363">
        <v>1</v>
      </c>
      <c r="CK363">
        <v>0</v>
      </c>
      <c r="CL363" t="s">
        <v>263</v>
      </c>
      <c r="CM363" t="s">
        <v>346</v>
      </c>
      <c r="CN363" t="s">
        <v>265</v>
      </c>
      <c r="CO363" t="s">
        <v>230</v>
      </c>
      <c r="CP363" t="s">
        <v>266</v>
      </c>
      <c r="CQ363">
        <v>13</v>
      </c>
      <c r="CR363" t="s">
        <v>222</v>
      </c>
      <c r="CV363" t="s">
        <v>267</v>
      </c>
      <c r="CW363" t="s">
        <v>329</v>
      </c>
      <c r="CX363" t="s">
        <v>269</v>
      </c>
      <c r="GC363" t="s">
        <v>3203</v>
      </c>
      <c r="GD363" t="s">
        <v>3204</v>
      </c>
      <c r="GE363" t="s">
        <v>295</v>
      </c>
      <c r="GF363" t="s">
        <v>3205</v>
      </c>
      <c r="GM363">
        <v>706761698</v>
      </c>
      <c r="GN363" t="s">
        <v>3206</v>
      </c>
      <c r="GO363" s="1">
        <v>45924.541284722232</v>
      </c>
      <c r="GR363" t="s">
        <v>240</v>
      </c>
      <c r="GT363" t="s">
        <v>3076</v>
      </c>
      <c r="GV363" t="s">
        <v>3207</v>
      </c>
      <c r="GW363">
        <v>362</v>
      </c>
    </row>
    <row r="364" spans="1:205" x14ac:dyDescent="0.3">
      <c r="A364" s="1">
        <v>45924.770432893522</v>
      </c>
      <c r="B364" s="1">
        <v>45924.777787361112</v>
      </c>
      <c r="H364" s="1">
        <v>45924</v>
      </c>
      <c r="I364" t="s">
        <v>414</v>
      </c>
      <c r="K364" s="1">
        <v>45924</v>
      </c>
      <c r="L364" t="s">
        <v>201</v>
      </c>
      <c r="M364" t="s">
        <v>3200</v>
      </c>
      <c r="N364" t="s">
        <v>3200</v>
      </c>
      <c r="O364" t="s">
        <v>3208</v>
      </c>
      <c r="P364" t="s">
        <v>3209</v>
      </c>
      <c r="Q364" t="s">
        <v>500</v>
      </c>
      <c r="R364" t="s">
        <v>207</v>
      </c>
      <c r="U364" t="s">
        <v>249</v>
      </c>
      <c r="Y364" t="s">
        <v>1189</v>
      </c>
      <c r="Z364">
        <v>1</v>
      </c>
      <c r="AA364">
        <v>1</v>
      </c>
      <c r="AB364">
        <v>1</v>
      </c>
      <c r="AC364">
        <v>285</v>
      </c>
      <c r="AD364">
        <v>285</v>
      </c>
      <c r="AE364">
        <v>285</v>
      </c>
      <c r="AF364" t="s">
        <v>210</v>
      </c>
      <c r="AG364" t="s">
        <v>302</v>
      </c>
      <c r="AH364">
        <v>0</v>
      </c>
      <c r="AI364">
        <v>0</v>
      </c>
      <c r="AJ364">
        <v>0</v>
      </c>
      <c r="AK364">
        <v>0</v>
      </c>
      <c r="AL364">
        <v>0</v>
      </c>
      <c r="AM364">
        <v>1</v>
      </c>
      <c r="AN364">
        <v>0</v>
      </c>
      <c r="AO364">
        <v>0</v>
      </c>
      <c r="AP364">
        <v>0</v>
      </c>
      <c r="AR364" t="s">
        <v>302</v>
      </c>
      <c r="AS364">
        <v>11</v>
      </c>
      <c r="AT364">
        <v>11</v>
      </c>
      <c r="AU364" t="s">
        <v>306</v>
      </c>
      <c r="AV364" t="s">
        <v>213</v>
      </c>
      <c r="AW364">
        <v>1</v>
      </c>
      <c r="AX364">
        <v>0</v>
      </c>
      <c r="AY364">
        <v>0</v>
      </c>
      <c r="AZ364">
        <v>0</v>
      </c>
      <c r="BA364">
        <v>0</v>
      </c>
      <c r="BC364" t="s">
        <v>214</v>
      </c>
      <c r="BD364" t="s">
        <v>327</v>
      </c>
      <c r="BE364">
        <v>0</v>
      </c>
      <c r="BF364">
        <v>0</v>
      </c>
      <c r="BG364">
        <v>0</v>
      </c>
      <c r="BH364">
        <v>0</v>
      </c>
      <c r="BI364">
        <v>0</v>
      </c>
      <c r="BJ364">
        <v>1</v>
      </c>
      <c r="BK364" t="s">
        <v>446</v>
      </c>
      <c r="BN364" t="s">
        <v>219</v>
      </c>
      <c r="BO364" t="s">
        <v>220</v>
      </c>
      <c r="BP364" t="s">
        <v>221</v>
      </c>
      <c r="BQ364" t="s">
        <v>222</v>
      </c>
      <c r="BS364" t="s">
        <v>258</v>
      </c>
      <c r="BT364" t="s">
        <v>223</v>
      </c>
      <c r="BU364" t="s">
        <v>224</v>
      </c>
      <c r="BV364" t="s">
        <v>225</v>
      </c>
      <c r="BW364" t="s">
        <v>222</v>
      </c>
      <c r="CF364" t="s">
        <v>355</v>
      </c>
      <c r="CG364">
        <v>0</v>
      </c>
      <c r="CH364">
        <v>0</v>
      </c>
      <c r="CI364">
        <v>0</v>
      </c>
      <c r="CJ364">
        <v>0</v>
      </c>
      <c r="CK364">
        <v>1</v>
      </c>
      <c r="CL364" t="s">
        <v>345</v>
      </c>
      <c r="CM364" t="s">
        <v>228</v>
      </c>
      <c r="CN364" t="s">
        <v>229</v>
      </c>
      <c r="CO364" t="s">
        <v>230</v>
      </c>
      <c r="CP364" t="s">
        <v>266</v>
      </c>
      <c r="CQ364">
        <v>11</v>
      </c>
      <c r="CR364" t="s">
        <v>222</v>
      </c>
      <c r="CV364" t="s">
        <v>232</v>
      </c>
      <c r="CW364" t="s">
        <v>367</v>
      </c>
      <c r="CX364" t="s">
        <v>234</v>
      </c>
      <c r="GC364" t="s">
        <v>3210</v>
      </c>
      <c r="GD364" t="s">
        <v>3211</v>
      </c>
      <c r="GE364" t="s">
        <v>295</v>
      </c>
      <c r="GM364">
        <v>706766217</v>
      </c>
      <c r="GN364" t="s">
        <v>3212</v>
      </c>
      <c r="GO364" s="1">
        <v>45924.548634259263</v>
      </c>
      <c r="GR364" t="s">
        <v>240</v>
      </c>
      <c r="GT364" t="s">
        <v>3076</v>
      </c>
      <c r="GV364" t="s">
        <v>3213</v>
      </c>
      <c r="GW364">
        <v>363</v>
      </c>
    </row>
    <row r="365" spans="1:205" x14ac:dyDescent="0.3">
      <c r="A365" s="1">
        <v>45924.856588020833</v>
      </c>
      <c r="B365" s="1">
        <v>45924.882497986109</v>
      </c>
      <c r="H365" s="1">
        <v>45924</v>
      </c>
      <c r="I365" t="s">
        <v>200</v>
      </c>
      <c r="K365" s="1">
        <v>45924</v>
      </c>
      <c r="L365" t="s">
        <v>201</v>
      </c>
      <c r="M365" t="s">
        <v>1125</v>
      </c>
      <c r="N365" t="s">
        <v>1203</v>
      </c>
      <c r="O365" t="s">
        <v>3214</v>
      </c>
      <c r="P365" t="s">
        <v>3215</v>
      </c>
      <c r="Q365" t="s">
        <v>206</v>
      </c>
      <c r="R365" t="s">
        <v>207</v>
      </c>
      <c r="U365" t="s">
        <v>249</v>
      </c>
      <c r="Y365" t="s">
        <v>281</v>
      </c>
      <c r="Z365">
        <v>1</v>
      </c>
      <c r="AA365">
        <v>0</v>
      </c>
      <c r="AB365">
        <v>0</v>
      </c>
      <c r="AC365">
        <v>216</v>
      </c>
      <c r="AD365">
        <v>216</v>
      </c>
      <c r="AE365">
        <v>216</v>
      </c>
      <c r="AF365" t="s">
        <v>210</v>
      </c>
      <c r="AG365" t="s">
        <v>251</v>
      </c>
      <c r="AH365">
        <v>0</v>
      </c>
      <c r="AI365">
        <v>0</v>
      </c>
      <c r="AJ365">
        <v>0</v>
      </c>
      <c r="AK365">
        <v>0</v>
      </c>
      <c r="AL365">
        <v>0</v>
      </c>
      <c r="AM365">
        <v>0</v>
      </c>
      <c r="AN365">
        <v>0</v>
      </c>
      <c r="AO365">
        <v>0</v>
      </c>
      <c r="AP365">
        <v>1</v>
      </c>
      <c r="AQ365" t="s">
        <v>3216</v>
      </c>
      <c r="AR365" t="s">
        <v>211</v>
      </c>
      <c r="AS365">
        <v>25</v>
      </c>
      <c r="AT365">
        <v>15</v>
      </c>
      <c r="AU365" t="s">
        <v>212</v>
      </c>
      <c r="AV365" t="s">
        <v>254</v>
      </c>
      <c r="AW365">
        <v>1</v>
      </c>
      <c r="AX365">
        <v>0</v>
      </c>
      <c r="AY365">
        <v>1</v>
      </c>
      <c r="AZ365">
        <v>1</v>
      </c>
      <c r="BA365">
        <v>0</v>
      </c>
      <c r="BC365" t="s">
        <v>308</v>
      </c>
      <c r="BD365" t="s">
        <v>379</v>
      </c>
      <c r="BE365">
        <v>1</v>
      </c>
      <c r="BF365">
        <v>0</v>
      </c>
      <c r="BG365">
        <v>0</v>
      </c>
      <c r="BH365">
        <v>0</v>
      </c>
      <c r="BI365">
        <v>1</v>
      </c>
      <c r="BJ365">
        <v>0</v>
      </c>
      <c r="BK365" t="s">
        <v>216</v>
      </c>
      <c r="BL365" t="s">
        <v>255</v>
      </c>
      <c r="BM365" t="s">
        <v>310</v>
      </c>
      <c r="BN365" t="s">
        <v>409</v>
      </c>
      <c r="BO365" t="s">
        <v>257</v>
      </c>
      <c r="BP365" t="s">
        <v>221</v>
      </c>
      <c r="BQ365" t="s">
        <v>222</v>
      </c>
      <c r="BS365" t="s">
        <v>258</v>
      </c>
      <c r="BT365" t="s">
        <v>490</v>
      </c>
      <c r="BU365" t="s">
        <v>224</v>
      </c>
      <c r="BV365" t="s">
        <v>225</v>
      </c>
      <c r="BW365" t="s">
        <v>258</v>
      </c>
      <c r="BX365" t="s">
        <v>260</v>
      </c>
      <c r="BY365">
        <v>0</v>
      </c>
      <c r="BZ365">
        <v>1</v>
      </c>
      <c r="CA365">
        <v>1</v>
      </c>
      <c r="CB365">
        <v>1</v>
      </c>
      <c r="CC365">
        <v>1</v>
      </c>
      <c r="CD365">
        <v>0</v>
      </c>
      <c r="CE365" t="s">
        <v>823</v>
      </c>
      <c r="CF365" t="s">
        <v>262</v>
      </c>
      <c r="CG365">
        <v>1</v>
      </c>
      <c r="CH365">
        <v>1</v>
      </c>
      <c r="CI365">
        <v>1</v>
      </c>
      <c r="CJ365">
        <v>1</v>
      </c>
      <c r="CK365">
        <v>0</v>
      </c>
      <c r="CL365" t="s">
        <v>345</v>
      </c>
      <c r="CM365" t="s">
        <v>346</v>
      </c>
      <c r="CN365" t="s">
        <v>436</v>
      </c>
      <c r="CO365" t="s">
        <v>230</v>
      </c>
      <c r="CP365" t="s">
        <v>266</v>
      </c>
      <c r="CQ365">
        <v>14</v>
      </c>
      <c r="CR365" t="s">
        <v>258</v>
      </c>
      <c r="CS365" t="s">
        <v>290</v>
      </c>
      <c r="CT365" t="s">
        <v>422</v>
      </c>
      <c r="CU365" t="s">
        <v>292</v>
      </c>
      <c r="CV365" t="s">
        <v>232</v>
      </c>
      <c r="CW365" t="s">
        <v>233</v>
      </c>
      <c r="CX365" t="s">
        <v>368</v>
      </c>
      <c r="GC365" t="s">
        <v>3217</v>
      </c>
      <c r="GD365" t="s">
        <v>3218</v>
      </c>
      <c r="GE365" t="s">
        <v>237</v>
      </c>
      <c r="GF365" t="s">
        <v>3219</v>
      </c>
      <c r="GM365">
        <v>706827560</v>
      </c>
      <c r="GN365" t="s">
        <v>3220</v>
      </c>
      <c r="GO365" s="1">
        <v>45924.653356481482</v>
      </c>
      <c r="GR365" t="s">
        <v>240</v>
      </c>
      <c r="GT365" t="s">
        <v>3076</v>
      </c>
      <c r="GV365" t="s">
        <v>3221</v>
      </c>
      <c r="GW365">
        <v>364</v>
      </c>
    </row>
    <row r="366" spans="1:205" x14ac:dyDescent="0.3">
      <c r="A366" s="1">
        <v>45924.882499097221</v>
      </c>
      <c r="B366" s="1">
        <v>45924.912158831023</v>
      </c>
      <c r="H366" s="1">
        <v>45924</v>
      </c>
      <c r="I366" t="s">
        <v>200</v>
      </c>
      <c r="K366" s="1">
        <v>45924</v>
      </c>
      <c r="L366" t="s">
        <v>299</v>
      </c>
      <c r="M366" t="s">
        <v>1125</v>
      </c>
      <c r="N366" t="s">
        <v>1203</v>
      </c>
      <c r="O366" t="s">
        <v>3222</v>
      </c>
      <c r="S366" t="s">
        <v>211</v>
      </c>
      <c r="U366" t="s">
        <v>208</v>
      </c>
      <c r="V366" t="s">
        <v>3223</v>
      </c>
      <c r="W366" t="s">
        <v>3224</v>
      </c>
      <c r="X366" t="s">
        <v>295</v>
      </c>
      <c r="Y366" t="s">
        <v>281</v>
      </c>
      <c r="Z366">
        <v>1</v>
      </c>
      <c r="AA366">
        <v>0</v>
      </c>
      <c r="AB366">
        <v>0</v>
      </c>
      <c r="AC366">
        <v>228</v>
      </c>
      <c r="AD366">
        <v>120</v>
      </c>
      <c r="AE366">
        <v>120</v>
      </c>
      <c r="AF366" t="s">
        <v>210</v>
      </c>
      <c r="AG366" t="s">
        <v>251</v>
      </c>
      <c r="AH366">
        <v>0</v>
      </c>
      <c r="AI366">
        <v>0</v>
      </c>
      <c r="AJ366">
        <v>0</v>
      </c>
      <c r="AK366">
        <v>0</v>
      </c>
      <c r="AL366">
        <v>0</v>
      </c>
      <c r="AM366">
        <v>0</v>
      </c>
      <c r="AN366">
        <v>0</v>
      </c>
      <c r="AO366">
        <v>0</v>
      </c>
      <c r="AP366">
        <v>1</v>
      </c>
      <c r="AQ366" t="s">
        <v>3225</v>
      </c>
      <c r="AR366" t="s">
        <v>501</v>
      </c>
      <c r="AS366">
        <v>26</v>
      </c>
      <c r="AT366">
        <v>16</v>
      </c>
      <c r="AU366" t="s">
        <v>306</v>
      </c>
      <c r="AV366" t="s">
        <v>284</v>
      </c>
      <c r="AW366">
        <v>1</v>
      </c>
      <c r="AX366">
        <v>1</v>
      </c>
      <c r="AY366">
        <v>0</v>
      </c>
      <c r="AZ366">
        <v>0</v>
      </c>
      <c r="BA366">
        <v>0</v>
      </c>
      <c r="BC366" t="s">
        <v>214</v>
      </c>
      <c r="BD366" t="s">
        <v>327</v>
      </c>
      <c r="BE366">
        <v>0</v>
      </c>
      <c r="BF366">
        <v>0</v>
      </c>
      <c r="BG366">
        <v>0</v>
      </c>
      <c r="BH366">
        <v>0</v>
      </c>
      <c r="BI366">
        <v>0</v>
      </c>
      <c r="BJ366">
        <v>1</v>
      </c>
      <c r="BK366" t="s">
        <v>216</v>
      </c>
      <c r="BL366" t="s">
        <v>255</v>
      </c>
      <c r="BM366" t="s">
        <v>218</v>
      </c>
      <c r="BN366" t="s">
        <v>219</v>
      </c>
      <c r="BO366" t="s">
        <v>220</v>
      </c>
      <c r="BP366" t="s">
        <v>221</v>
      </c>
      <c r="BQ366" t="s">
        <v>222</v>
      </c>
      <c r="BS366" t="s">
        <v>222</v>
      </c>
      <c r="BT366" t="s">
        <v>223</v>
      </c>
      <c r="BU366" t="s">
        <v>224</v>
      </c>
      <c r="BV366" t="s">
        <v>225</v>
      </c>
      <c r="BW366" t="s">
        <v>222</v>
      </c>
      <c r="CF366" t="s">
        <v>289</v>
      </c>
      <c r="CG366">
        <v>0</v>
      </c>
      <c r="CH366">
        <v>0</v>
      </c>
      <c r="CI366">
        <v>1</v>
      </c>
      <c r="CJ366">
        <v>1</v>
      </c>
      <c r="CK366">
        <v>0</v>
      </c>
      <c r="CL366" t="s">
        <v>345</v>
      </c>
      <c r="CM366" t="s">
        <v>264</v>
      </c>
      <c r="CN366" t="s">
        <v>265</v>
      </c>
      <c r="CO366" t="s">
        <v>230</v>
      </c>
      <c r="CP366" t="s">
        <v>266</v>
      </c>
      <c r="CQ366">
        <v>0</v>
      </c>
      <c r="CR366" t="s">
        <v>222</v>
      </c>
      <c r="CV366" t="s">
        <v>267</v>
      </c>
      <c r="CW366" t="s">
        <v>268</v>
      </c>
      <c r="CX366" t="s">
        <v>234</v>
      </c>
      <c r="GC366" t="s">
        <v>3226</v>
      </c>
      <c r="GD366" t="s">
        <v>3227</v>
      </c>
      <c r="GE366" t="s">
        <v>3228</v>
      </c>
      <c r="GF366" t="s">
        <v>3229</v>
      </c>
      <c r="GM366">
        <v>706845674</v>
      </c>
      <c r="GN366" t="s">
        <v>3230</v>
      </c>
      <c r="GO366" s="1">
        <v>45924.682997685188</v>
      </c>
      <c r="GR366" t="s">
        <v>240</v>
      </c>
      <c r="GT366" t="s">
        <v>3076</v>
      </c>
      <c r="GV366" t="s">
        <v>3231</v>
      </c>
      <c r="GW366">
        <v>365</v>
      </c>
    </row>
    <row r="367" spans="1:205" x14ac:dyDescent="0.3">
      <c r="A367" s="1">
        <v>45923.808162395842</v>
      </c>
      <c r="B367" s="1">
        <v>45925.393316388887</v>
      </c>
      <c r="H367" s="1">
        <v>45923</v>
      </c>
      <c r="I367" t="s">
        <v>1159</v>
      </c>
      <c r="K367" s="1">
        <v>45924</v>
      </c>
      <c r="L367" t="s">
        <v>201</v>
      </c>
      <c r="M367" t="s">
        <v>337</v>
      </c>
      <c r="N367" t="s">
        <v>3232</v>
      </c>
      <c r="O367" t="s">
        <v>3233</v>
      </c>
      <c r="P367" t="s">
        <v>3234</v>
      </c>
      <c r="Q367" t="s">
        <v>500</v>
      </c>
      <c r="R367" t="s">
        <v>207</v>
      </c>
      <c r="U367" t="s">
        <v>249</v>
      </c>
      <c r="Y367" t="s">
        <v>281</v>
      </c>
      <c r="Z367">
        <v>1</v>
      </c>
      <c r="AA367">
        <v>0</v>
      </c>
      <c r="AB367">
        <v>0</v>
      </c>
      <c r="AC367">
        <v>180</v>
      </c>
      <c r="AD367">
        <v>180</v>
      </c>
      <c r="AE367">
        <v>180</v>
      </c>
      <c r="AF367" t="s">
        <v>210</v>
      </c>
      <c r="AG367" t="s">
        <v>302</v>
      </c>
      <c r="AH367">
        <v>0</v>
      </c>
      <c r="AI367">
        <v>0</v>
      </c>
      <c r="AJ367">
        <v>0</v>
      </c>
      <c r="AK367">
        <v>0</v>
      </c>
      <c r="AL367">
        <v>0</v>
      </c>
      <c r="AM367">
        <v>1</v>
      </c>
      <c r="AN367">
        <v>0</v>
      </c>
      <c r="AO367">
        <v>0</v>
      </c>
      <c r="AP367">
        <v>0</v>
      </c>
      <c r="AR367" t="s">
        <v>302</v>
      </c>
      <c r="AS367">
        <v>34</v>
      </c>
      <c r="AT367">
        <v>25</v>
      </c>
      <c r="AU367" t="s">
        <v>253</v>
      </c>
      <c r="AV367" t="s">
        <v>307</v>
      </c>
      <c r="AW367">
        <v>0</v>
      </c>
      <c r="AX367">
        <v>1</v>
      </c>
      <c r="AY367">
        <v>0</v>
      </c>
      <c r="AZ367">
        <v>0</v>
      </c>
      <c r="BA367">
        <v>0</v>
      </c>
      <c r="BC367" t="s">
        <v>214</v>
      </c>
      <c r="BD367" t="s">
        <v>327</v>
      </c>
      <c r="BE367">
        <v>0</v>
      </c>
      <c r="BF367">
        <v>0</v>
      </c>
      <c r="BG367">
        <v>0</v>
      </c>
      <c r="BH367">
        <v>0</v>
      </c>
      <c r="BI367">
        <v>0</v>
      </c>
      <c r="BJ367">
        <v>1</v>
      </c>
      <c r="BK367" t="s">
        <v>216</v>
      </c>
      <c r="BL367" t="s">
        <v>217</v>
      </c>
      <c r="BM367" t="s">
        <v>218</v>
      </c>
      <c r="BN367" t="s">
        <v>287</v>
      </c>
      <c r="BO367" t="s">
        <v>257</v>
      </c>
      <c r="BP367" t="s">
        <v>221</v>
      </c>
      <c r="BQ367" t="s">
        <v>222</v>
      </c>
      <c r="BS367" t="s">
        <v>222</v>
      </c>
      <c r="BT367" t="s">
        <v>223</v>
      </c>
      <c r="BU367" t="s">
        <v>224</v>
      </c>
      <c r="BV367" t="s">
        <v>225</v>
      </c>
      <c r="BW367" t="s">
        <v>222</v>
      </c>
      <c r="CF367" t="s">
        <v>479</v>
      </c>
      <c r="CG367">
        <v>0</v>
      </c>
      <c r="CH367">
        <v>0</v>
      </c>
      <c r="CI367">
        <v>0</v>
      </c>
      <c r="CJ367">
        <v>1</v>
      </c>
      <c r="CK367">
        <v>0</v>
      </c>
      <c r="CL367" t="s">
        <v>345</v>
      </c>
      <c r="CM367" t="s">
        <v>346</v>
      </c>
      <c r="CN367" t="s">
        <v>229</v>
      </c>
      <c r="CO367" t="s">
        <v>230</v>
      </c>
      <c r="CP367" t="s">
        <v>266</v>
      </c>
      <c r="CQ367">
        <v>15</v>
      </c>
      <c r="CR367" t="s">
        <v>222</v>
      </c>
      <c r="CV367" t="s">
        <v>398</v>
      </c>
      <c r="CW367" t="s">
        <v>329</v>
      </c>
      <c r="CX367" t="s">
        <v>368</v>
      </c>
      <c r="GC367" t="s">
        <v>3235</v>
      </c>
      <c r="GD367" t="s">
        <v>3236</v>
      </c>
      <c r="GE367" t="s">
        <v>295</v>
      </c>
      <c r="GM367">
        <v>706947615</v>
      </c>
      <c r="GN367" t="s">
        <v>3237</v>
      </c>
      <c r="GO367" s="1">
        <v>45925.164155092592</v>
      </c>
      <c r="GR367" t="s">
        <v>240</v>
      </c>
      <c r="GT367" t="s">
        <v>3076</v>
      </c>
      <c r="GV367" t="s">
        <v>3238</v>
      </c>
      <c r="GW367">
        <v>366</v>
      </c>
    </row>
    <row r="368" spans="1:205" x14ac:dyDescent="0.3">
      <c r="A368" s="1">
        <v>45923.633520787043</v>
      </c>
      <c r="B368" s="1">
        <v>45925.757810902767</v>
      </c>
      <c r="C368" t="s">
        <v>3239</v>
      </c>
      <c r="D368">
        <v>22.921154000000001</v>
      </c>
      <c r="E368">
        <v>76.006366</v>
      </c>
      <c r="F368">
        <v>490.20001220703119</v>
      </c>
      <c r="G368">
        <v>20</v>
      </c>
      <c r="H368" s="1">
        <v>45923</v>
      </c>
      <c r="I368" t="s">
        <v>689</v>
      </c>
      <c r="K368" s="1">
        <v>45915</v>
      </c>
      <c r="L368" t="s">
        <v>201</v>
      </c>
      <c r="M368" t="s">
        <v>2552</v>
      </c>
      <c r="N368" t="s">
        <v>2553</v>
      </c>
      <c r="O368" t="s">
        <v>3240</v>
      </c>
      <c r="P368" t="s">
        <v>3241</v>
      </c>
      <c r="Q368" t="s">
        <v>206</v>
      </c>
      <c r="R368" t="s">
        <v>207</v>
      </c>
      <c r="U368" t="s">
        <v>249</v>
      </c>
      <c r="Y368" t="s">
        <v>281</v>
      </c>
      <c r="Z368">
        <v>1</v>
      </c>
      <c r="AA368">
        <v>0</v>
      </c>
      <c r="AB368">
        <v>0</v>
      </c>
      <c r="AC368">
        <v>240</v>
      </c>
      <c r="AD368">
        <v>216</v>
      </c>
      <c r="AE368">
        <v>216</v>
      </c>
      <c r="AF368" t="s">
        <v>210</v>
      </c>
      <c r="AG368" t="s">
        <v>211</v>
      </c>
      <c r="AH368">
        <v>0</v>
      </c>
      <c r="AI368">
        <v>0</v>
      </c>
      <c r="AJ368">
        <v>0</v>
      </c>
      <c r="AK368">
        <v>0</v>
      </c>
      <c r="AL368">
        <v>0</v>
      </c>
      <c r="AM368">
        <v>0</v>
      </c>
      <c r="AN368">
        <v>1</v>
      </c>
      <c r="AO368">
        <v>0</v>
      </c>
      <c r="AP368">
        <v>0</v>
      </c>
      <c r="AR368" t="s">
        <v>211</v>
      </c>
      <c r="AS368">
        <v>15</v>
      </c>
      <c r="AT368">
        <v>10</v>
      </c>
      <c r="AU368" t="s">
        <v>407</v>
      </c>
      <c r="AV368" t="s">
        <v>284</v>
      </c>
      <c r="AW368">
        <v>1</v>
      </c>
      <c r="AX368">
        <v>1</v>
      </c>
      <c r="AY368">
        <v>0</v>
      </c>
      <c r="AZ368">
        <v>0</v>
      </c>
      <c r="BA368">
        <v>0</v>
      </c>
      <c r="BC368" t="s">
        <v>214</v>
      </c>
      <c r="BD368" t="s">
        <v>327</v>
      </c>
      <c r="BE368">
        <v>0</v>
      </c>
      <c r="BF368">
        <v>0</v>
      </c>
      <c r="BG368">
        <v>0</v>
      </c>
      <c r="BH368">
        <v>0</v>
      </c>
      <c r="BI368">
        <v>0</v>
      </c>
      <c r="BJ368">
        <v>1</v>
      </c>
      <c r="BK368" t="s">
        <v>216</v>
      </c>
      <c r="BL368" t="s">
        <v>217</v>
      </c>
      <c r="BM368" t="s">
        <v>218</v>
      </c>
      <c r="BN368" t="s">
        <v>219</v>
      </c>
      <c r="BO368" t="s">
        <v>220</v>
      </c>
      <c r="BP368" t="s">
        <v>221</v>
      </c>
      <c r="BQ368" t="s">
        <v>222</v>
      </c>
      <c r="BS368" t="s">
        <v>258</v>
      </c>
      <c r="BT368" t="s">
        <v>490</v>
      </c>
      <c r="BU368" t="s">
        <v>224</v>
      </c>
      <c r="BV368" t="s">
        <v>225</v>
      </c>
      <c r="BW368" t="s">
        <v>222</v>
      </c>
      <c r="CF368" t="s">
        <v>1093</v>
      </c>
      <c r="CG368">
        <v>0</v>
      </c>
      <c r="CH368">
        <v>1</v>
      </c>
      <c r="CI368">
        <v>0</v>
      </c>
      <c r="CJ368">
        <v>1</v>
      </c>
      <c r="CK368">
        <v>0</v>
      </c>
      <c r="CL368" t="s">
        <v>345</v>
      </c>
      <c r="CM368" t="s">
        <v>228</v>
      </c>
      <c r="CN368" t="s">
        <v>229</v>
      </c>
      <c r="CO368" t="s">
        <v>230</v>
      </c>
      <c r="CP368" t="s">
        <v>231</v>
      </c>
      <c r="CQ368">
        <v>6</v>
      </c>
      <c r="CR368" t="s">
        <v>222</v>
      </c>
      <c r="CV368" t="s">
        <v>232</v>
      </c>
      <c r="CW368" t="s">
        <v>367</v>
      </c>
      <c r="CX368" t="s">
        <v>368</v>
      </c>
      <c r="GC368" t="s">
        <v>299</v>
      </c>
      <c r="GD368" t="s">
        <v>3242</v>
      </c>
      <c r="GE368" t="s">
        <v>3243</v>
      </c>
      <c r="GF368" t="s">
        <v>299</v>
      </c>
      <c r="GM368">
        <v>707128946</v>
      </c>
      <c r="GN368" t="s">
        <v>3244</v>
      </c>
      <c r="GO368" s="1">
        <v>45925.528668981482</v>
      </c>
      <c r="GR368" t="s">
        <v>240</v>
      </c>
      <c r="GT368" t="s">
        <v>3076</v>
      </c>
      <c r="GV368" t="s">
        <v>3245</v>
      </c>
      <c r="GW368">
        <v>367</v>
      </c>
    </row>
    <row r="369" spans="1:205" x14ac:dyDescent="0.3">
      <c r="A369" s="1">
        <v>45916.557370347233</v>
      </c>
      <c r="B369" s="1">
        <v>45925.774408379628</v>
      </c>
      <c r="H369" s="1">
        <v>45916</v>
      </c>
      <c r="I369" t="s">
        <v>298</v>
      </c>
      <c r="L369" t="s">
        <v>201</v>
      </c>
      <c r="M369" t="s">
        <v>300</v>
      </c>
      <c r="N369" t="s">
        <v>3246</v>
      </c>
      <c r="O369" t="s">
        <v>3247</v>
      </c>
      <c r="P369" t="s">
        <v>3248</v>
      </c>
      <c r="Q369" t="s">
        <v>280</v>
      </c>
      <c r="R369" t="s">
        <v>207</v>
      </c>
      <c r="U369" t="s">
        <v>249</v>
      </c>
      <c r="Y369" t="s">
        <v>281</v>
      </c>
      <c r="Z369">
        <v>1</v>
      </c>
      <c r="AA369">
        <v>0</v>
      </c>
      <c r="AB369">
        <v>0</v>
      </c>
      <c r="AC369">
        <v>276</v>
      </c>
      <c r="AD369">
        <v>240</v>
      </c>
      <c r="AE369">
        <v>276</v>
      </c>
      <c r="AF369" t="s">
        <v>210</v>
      </c>
      <c r="AG369" t="s">
        <v>282</v>
      </c>
      <c r="AH369">
        <v>0</v>
      </c>
      <c r="AI369">
        <v>0</v>
      </c>
      <c r="AJ369">
        <v>0</v>
      </c>
      <c r="AK369">
        <v>0</v>
      </c>
      <c r="AL369">
        <v>0</v>
      </c>
      <c r="AM369">
        <v>0</v>
      </c>
      <c r="AN369">
        <v>0</v>
      </c>
      <c r="AO369">
        <v>1</v>
      </c>
      <c r="AP369">
        <v>0</v>
      </c>
      <c r="AR369" t="s">
        <v>282</v>
      </c>
      <c r="AS369">
        <v>21</v>
      </c>
      <c r="AT369">
        <v>19</v>
      </c>
      <c r="AU369" t="s">
        <v>306</v>
      </c>
      <c r="AV369" t="s">
        <v>326</v>
      </c>
      <c r="AW369">
        <v>1</v>
      </c>
      <c r="AX369">
        <v>0</v>
      </c>
      <c r="AY369">
        <v>1</v>
      </c>
      <c r="AZ369">
        <v>0</v>
      </c>
      <c r="BA369">
        <v>0</v>
      </c>
      <c r="BC369" t="s">
        <v>308</v>
      </c>
      <c r="BD369" t="s">
        <v>327</v>
      </c>
      <c r="BE369">
        <v>0</v>
      </c>
      <c r="BF369">
        <v>0</v>
      </c>
      <c r="BG369">
        <v>0</v>
      </c>
      <c r="BH369">
        <v>0</v>
      </c>
      <c r="BI369">
        <v>0</v>
      </c>
      <c r="BJ369">
        <v>1</v>
      </c>
      <c r="BK369" t="s">
        <v>285</v>
      </c>
      <c r="BL369" t="s">
        <v>408</v>
      </c>
      <c r="BM369" t="s">
        <v>286</v>
      </c>
      <c r="BN369" t="s">
        <v>219</v>
      </c>
      <c r="BO369" t="s">
        <v>220</v>
      </c>
      <c r="BP369" t="s">
        <v>221</v>
      </c>
      <c r="BQ369" t="s">
        <v>222</v>
      </c>
      <c r="BS369" t="s">
        <v>258</v>
      </c>
      <c r="BT369" t="s">
        <v>223</v>
      </c>
      <c r="BU369" t="s">
        <v>224</v>
      </c>
      <c r="BV369" t="s">
        <v>225</v>
      </c>
      <c r="BW369" t="s">
        <v>222</v>
      </c>
      <c r="CF369" t="s">
        <v>435</v>
      </c>
      <c r="CG369">
        <v>1</v>
      </c>
      <c r="CH369">
        <v>1</v>
      </c>
      <c r="CI369">
        <v>1</v>
      </c>
      <c r="CJ369">
        <v>0</v>
      </c>
      <c r="CK369">
        <v>0</v>
      </c>
      <c r="CL369" t="s">
        <v>263</v>
      </c>
      <c r="CM369" t="s">
        <v>228</v>
      </c>
      <c r="CN369" t="s">
        <v>265</v>
      </c>
      <c r="CO369" t="s">
        <v>230</v>
      </c>
      <c r="CP369" t="s">
        <v>266</v>
      </c>
      <c r="CQ369">
        <v>19</v>
      </c>
      <c r="CR369" t="s">
        <v>258</v>
      </c>
      <c r="CS369" t="s">
        <v>290</v>
      </c>
      <c r="CT369" t="s">
        <v>291</v>
      </c>
      <c r="CU369" t="s">
        <v>366</v>
      </c>
      <c r="CV369" t="s">
        <v>328</v>
      </c>
      <c r="CW369" t="s">
        <v>329</v>
      </c>
      <c r="CX369" t="s">
        <v>330</v>
      </c>
      <c r="GC369" t="s">
        <v>3249</v>
      </c>
      <c r="GD369" t="s">
        <v>3250</v>
      </c>
      <c r="GE369" t="s">
        <v>3251</v>
      </c>
      <c r="GM369">
        <v>707138901</v>
      </c>
      <c r="GN369" t="s">
        <v>3252</v>
      </c>
      <c r="GO369" s="1">
        <v>45925.545277777783</v>
      </c>
      <c r="GR369" t="s">
        <v>240</v>
      </c>
      <c r="GT369" t="s">
        <v>1943</v>
      </c>
      <c r="GV369" t="s">
        <v>3253</v>
      </c>
      <c r="GW369">
        <v>368</v>
      </c>
    </row>
    <row r="370" spans="1:205" x14ac:dyDescent="0.3">
      <c r="A370" s="1">
        <v>45925.774409548612</v>
      </c>
      <c r="B370" s="1">
        <v>45925.78699158565</v>
      </c>
      <c r="H370" s="1">
        <v>45925</v>
      </c>
      <c r="I370" t="s">
        <v>298</v>
      </c>
      <c r="K370" s="1">
        <v>45925</v>
      </c>
      <c r="L370" t="s">
        <v>201</v>
      </c>
      <c r="M370" t="s">
        <v>300</v>
      </c>
      <c r="N370" t="s">
        <v>3246</v>
      </c>
      <c r="O370" t="s">
        <v>3254</v>
      </c>
      <c r="P370" t="s">
        <v>3255</v>
      </c>
      <c r="Q370" t="s">
        <v>500</v>
      </c>
      <c r="R370" t="s">
        <v>207</v>
      </c>
      <c r="U370" t="s">
        <v>249</v>
      </c>
      <c r="Y370" t="s">
        <v>281</v>
      </c>
      <c r="Z370">
        <v>1</v>
      </c>
      <c r="AA370">
        <v>0</v>
      </c>
      <c r="AB370">
        <v>0</v>
      </c>
      <c r="AC370">
        <v>420</v>
      </c>
      <c r="AD370">
        <v>6</v>
      </c>
      <c r="AE370">
        <v>420</v>
      </c>
      <c r="AF370" t="s">
        <v>210</v>
      </c>
      <c r="AG370" t="s">
        <v>302</v>
      </c>
      <c r="AH370">
        <v>0</v>
      </c>
      <c r="AI370">
        <v>0</v>
      </c>
      <c r="AJ370">
        <v>0</v>
      </c>
      <c r="AK370">
        <v>0</v>
      </c>
      <c r="AL370">
        <v>0</v>
      </c>
      <c r="AM370">
        <v>1</v>
      </c>
      <c r="AN370">
        <v>0</v>
      </c>
      <c r="AO370">
        <v>0</v>
      </c>
      <c r="AP370">
        <v>0</v>
      </c>
      <c r="AR370" t="s">
        <v>302</v>
      </c>
      <c r="AS370">
        <v>18</v>
      </c>
      <c r="AT370">
        <v>14</v>
      </c>
      <c r="AU370" t="s">
        <v>306</v>
      </c>
      <c r="AV370" t="s">
        <v>502</v>
      </c>
      <c r="AW370">
        <v>1</v>
      </c>
      <c r="AX370">
        <v>0</v>
      </c>
      <c r="AY370">
        <v>0</v>
      </c>
      <c r="AZ370">
        <v>1</v>
      </c>
      <c r="BA370">
        <v>0</v>
      </c>
      <c r="BC370" t="s">
        <v>214</v>
      </c>
      <c r="BD370" t="s">
        <v>327</v>
      </c>
      <c r="BE370">
        <v>0</v>
      </c>
      <c r="BF370">
        <v>0</v>
      </c>
      <c r="BG370">
        <v>0</v>
      </c>
      <c r="BH370">
        <v>0</v>
      </c>
      <c r="BI370">
        <v>0</v>
      </c>
      <c r="BJ370">
        <v>1</v>
      </c>
      <c r="BK370" t="s">
        <v>216</v>
      </c>
      <c r="BL370" t="s">
        <v>255</v>
      </c>
      <c r="BM370" t="s">
        <v>286</v>
      </c>
      <c r="BN370" t="s">
        <v>219</v>
      </c>
      <c r="BO370" t="s">
        <v>220</v>
      </c>
      <c r="BP370" t="s">
        <v>221</v>
      </c>
      <c r="BQ370" t="s">
        <v>222</v>
      </c>
      <c r="BS370" t="s">
        <v>258</v>
      </c>
      <c r="BT370" t="s">
        <v>223</v>
      </c>
      <c r="BU370" t="s">
        <v>224</v>
      </c>
      <c r="BV370" t="s">
        <v>225</v>
      </c>
      <c r="BW370" t="s">
        <v>222</v>
      </c>
      <c r="CF370" t="s">
        <v>640</v>
      </c>
      <c r="CG370">
        <v>0</v>
      </c>
      <c r="CH370">
        <v>1</v>
      </c>
      <c r="CI370">
        <v>1</v>
      </c>
      <c r="CJ370">
        <v>1</v>
      </c>
      <c r="CK370">
        <v>0</v>
      </c>
      <c r="CL370" t="s">
        <v>345</v>
      </c>
      <c r="CM370" t="s">
        <v>228</v>
      </c>
      <c r="CN370" t="s">
        <v>229</v>
      </c>
      <c r="CO370" t="s">
        <v>230</v>
      </c>
      <c r="CP370" t="s">
        <v>266</v>
      </c>
      <c r="CQ370">
        <v>14</v>
      </c>
      <c r="CR370" t="s">
        <v>258</v>
      </c>
      <c r="CS370" t="s">
        <v>290</v>
      </c>
      <c r="CT370" t="s">
        <v>291</v>
      </c>
      <c r="CU370" t="s">
        <v>564</v>
      </c>
      <c r="CV370" t="s">
        <v>232</v>
      </c>
      <c r="CW370" t="s">
        <v>329</v>
      </c>
      <c r="CX370" t="s">
        <v>234</v>
      </c>
      <c r="GC370" t="s">
        <v>3256</v>
      </c>
      <c r="GD370" t="s">
        <v>3257</v>
      </c>
      <c r="GE370" t="s">
        <v>295</v>
      </c>
      <c r="GM370">
        <v>707146758</v>
      </c>
      <c r="GN370" t="s">
        <v>3258</v>
      </c>
      <c r="GO370" s="1">
        <v>45925.557858796303</v>
      </c>
      <c r="GR370" t="s">
        <v>240</v>
      </c>
      <c r="GT370" t="s">
        <v>3076</v>
      </c>
      <c r="GV370" t="s">
        <v>3259</v>
      </c>
      <c r="GW370">
        <v>369</v>
      </c>
    </row>
    <row r="371" spans="1:205" x14ac:dyDescent="0.3">
      <c r="A371" s="1">
        <v>45926.442519606477</v>
      </c>
      <c r="B371" s="1">
        <v>45926.452282361111</v>
      </c>
      <c r="C371" t="s">
        <v>3260</v>
      </c>
      <c r="D371">
        <v>21.849039000000001</v>
      </c>
      <c r="E371">
        <v>76.354799</v>
      </c>
      <c r="F371">
        <v>0</v>
      </c>
      <c r="G371">
        <v>87</v>
      </c>
      <c r="H371" s="1">
        <v>45926</v>
      </c>
      <c r="I371" t="s">
        <v>1185</v>
      </c>
      <c r="K371" s="1">
        <v>45924</v>
      </c>
      <c r="L371" t="s">
        <v>201</v>
      </c>
      <c r="M371" t="s">
        <v>2367</v>
      </c>
      <c r="N371" t="s">
        <v>3261</v>
      </c>
      <c r="O371" t="s">
        <v>3262</v>
      </c>
      <c r="P371" t="s">
        <v>3263</v>
      </c>
      <c r="Q371" t="s">
        <v>206</v>
      </c>
      <c r="R371" t="s">
        <v>207</v>
      </c>
      <c r="U371" t="s">
        <v>249</v>
      </c>
      <c r="Y371" t="s">
        <v>281</v>
      </c>
      <c r="Z371">
        <v>1</v>
      </c>
      <c r="AA371">
        <v>0</v>
      </c>
      <c r="AB371">
        <v>0</v>
      </c>
      <c r="AC371">
        <v>180</v>
      </c>
      <c r="AD371">
        <v>180</v>
      </c>
      <c r="AE371">
        <v>36</v>
      </c>
      <c r="AF371" t="s">
        <v>210</v>
      </c>
      <c r="AG371" t="s">
        <v>302</v>
      </c>
      <c r="AH371">
        <v>0</v>
      </c>
      <c r="AI371">
        <v>0</v>
      </c>
      <c r="AJ371">
        <v>0</v>
      </c>
      <c r="AK371">
        <v>0</v>
      </c>
      <c r="AL371">
        <v>0</v>
      </c>
      <c r="AM371">
        <v>1</v>
      </c>
      <c r="AN371">
        <v>0</v>
      </c>
      <c r="AO371">
        <v>0</v>
      </c>
      <c r="AP371">
        <v>0</v>
      </c>
      <c r="AR371" t="s">
        <v>302</v>
      </c>
      <c r="AS371">
        <v>19</v>
      </c>
      <c r="AT371">
        <v>13</v>
      </c>
      <c r="AU371" t="s">
        <v>253</v>
      </c>
      <c r="AV371" t="s">
        <v>532</v>
      </c>
      <c r="AW371">
        <v>1</v>
      </c>
      <c r="AX371">
        <v>1</v>
      </c>
      <c r="AY371">
        <v>1</v>
      </c>
      <c r="AZ371">
        <v>0</v>
      </c>
      <c r="BA371">
        <v>0</v>
      </c>
      <c r="BC371" t="s">
        <v>214</v>
      </c>
      <c r="BD371" t="s">
        <v>215</v>
      </c>
      <c r="BE371">
        <v>1</v>
      </c>
      <c r="BF371">
        <v>0</v>
      </c>
      <c r="BG371">
        <v>0</v>
      </c>
      <c r="BH371">
        <v>0</v>
      </c>
      <c r="BI371">
        <v>0</v>
      </c>
      <c r="BJ371">
        <v>0</v>
      </c>
      <c r="BK371" t="s">
        <v>216</v>
      </c>
      <c r="BL371" t="s">
        <v>217</v>
      </c>
      <c r="BM371" t="s">
        <v>218</v>
      </c>
      <c r="BN371" t="s">
        <v>409</v>
      </c>
      <c r="BO371" t="s">
        <v>288</v>
      </c>
      <c r="BP371" t="s">
        <v>221</v>
      </c>
      <c r="BQ371" t="s">
        <v>222</v>
      </c>
      <c r="BS371" t="s">
        <v>258</v>
      </c>
      <c r="BT371" t="s">
        <v>223</v>
      </c>
      <c r="BU371" t="s">
        <v>224</v>
      </c>
      <c r="BV371" t="s">
        <v>225</v>
      </c>
      <c r="BW371" t="s">
        <v>222</v>
      </c>
      <c r="CF371" t="s">
        <v>262</v>
      </c>
      <c r="CG371">
        <v>1</v>
      </c>
      <c r="CH371">
        <v>1</v>
      </c>
      <c r="CI371">
        <v>1</v>
      </c>
      <c r="CJ371">
        <v>1</v>
      </c>
      <c r="CK371">
        <v>0</v>
      </c>
      <c r="CL371" t="s">
        <v>345</v>
      </c>
      <c r="CM371" t="s">
        <v>346</v>
      </c>
      <c r="CN371" t="s">
        <v>265</v>
      </c>
      <c r="CO371" t="s">
        <v>313</v>
      </c>
      <c r="CP371" t="s">
        <v>266</v>
      </c>
      <c r="CQ371">
        <v>13</v>
      </c>
      <c r="CR371" t="s">
        <v>258</v>
      </c>
      <c r="CS371" t="s">
        <v>382</v>
      </c>
      <c r="CT371" t="s">
        <v>422</v>
      </c>
      <c r="CU371" t="s">
        <v>366</v>
      </c>
      <c r="CV371" t="s">
        <v>398</v>
      </c>
      <c r="CW371" t="s">
        <v>367</v>
      </c>
      <c r="CX371" t="s">
        <v>368</v>
      </c>
      <c r="GC371" t="s">
        <v>3264</v>
      </c>
      <c r="GD371" t="s">
        <v>3265</v>
      </c>
      <c r="GE371" t="s">
        <v>3266</v>
      </c>
      <c r="GM371">
        <v>707335028</v>
      </c>
      <c r="GN371" t="s">
        <v>3267</v>
      </c>
      <c r="GO371" s="1">
        <v>45926.223124999997</v>
      </c>
      <c r="GR371" t="s">
        <v>240</v>
      </c>
      <c r="GT371" t="s">
        <v>3076</v>
      </c>
      <c r="GV371" t="s">
        <v>3268</v>
      </c>
      <c r="GW371">
        <v>370</v>
      </c>
    </row>
    <row r="372" spans="1:205" x14ac:dyDescent="0.3">
      <c r="A372" s="1">
        <v>45926.479885763889</v>
      </c>
      <c r="B372" s="1">
        <v>45926.48528054398</v>
      </c>
      <c r="H372" s="1">
        <v>45926</v>
      </c>
      <c r="I372" t="s">
        <v>546</v>
      </c>
      <c r="K372" s="1">
        <v>45923</v>
      </c>
      <c r="L372" t="s">
        <v>201</v>
      </c>
      <c r="M372" t="s">
        <v>547</v>
      </c>
      <c r="N372" t="s">
        <v>3269</v>
      </c>
      <c r="O372" t="s">
        <v>3270</v>
      </c>
      <c r="P372" t="s">
        <v>3271</v>
      </c>
      <c r="Q372" t="s">
        <v>500</v>
      </c>
      <c r="R372" t="s">
        <v>207</v>
      </c>
      <c r="U372" t="s">
        <v>249</v>
      </c>
      <c r="Y372" t="s">
        <v>281</v>
      </c>
      <c r="Z372">
        <v>1</v>
      </c>
      <c r="AA372">
        <v>0</v>
      </c>
      <c r="AB372">
        <v>0</v>
      </c>
      <c r="AC372">
        <v>300</v>
      </c>
      <c r="AD372">
        <v>300</v>
      </c>
      <c r="AE372">
        <v>300</v>
      </c>
      <c r="AF372" t="s">
        <v>210</v>
      </c>
      <c r="AG372" t="s">
        <v>559</v>
      </c>
      <c r="AH372">
        <v>1</v>
      </c>
      <c r="AI372">
        <v>1</v>
      </c>
      <c r="AJ372">
        <v>0</v>
      </c>
      <c r="AK372">
        <v>0</v>
      </c>
      <c r="AL372">
        <v>1</v>
      </c>
      <c r="AM372">
        <v>1</v>
      </c>
      <c r="AN372">
        <v>1</v>
      </c>
      <c r="AO372">
        <v>1</v>
      </c>
      <c r="AP372">
        <v>0</v>
      </c>
      <c r="AR372" t="s">
        <v>302</v>
      </c>
      <c r="AS372">
        <v>24</v>
      </c>
      <c r="AT372">
        <v>15</v>
      </c>
      <c r="AU372" t="s">
        <v>253</v>
      </c>
      <c r="AV372" t="s">
        <v>936</v>
      </c>
      <c r="AW372">
        <v>0</v>
      </c>
      <c r="AX372">
        <v>0</v>
      </c>
      <c r="AY372">
        <v>0</v>
      </c>
      <c r="AZ372">
        <v>1</v>
      </c>
      <c r="BA372">
        <v>0</v>
      </c>
      <c r="BC372" t="s">
        <v>308</v>
      </c>
      <c r="BD372" t="s">
        <v>533</v>
      </c>
      <c r="BE372">
        <v>1</v>
      </c>
      <c r="BF372">
        <v>0</v>
      </c>
      <c r="BG372">
        <v>1</v>
      </c>
      <c r="BH372">
        <v>0</v>
      </c>
      <c r="BI372">
        <v>0</v>
      </c>
      <c r="BJ372">
        <v>0</v>
      </c>
      <c r="BK372" t="s">
        <v>285</v>
      </c>
      <c r="BL372" t="s">
        <v>255</v>
      </c>
      <c r="BM372" t="s">
        <v>310</v>
      </c>
      <c r="BN372" t="s">
        <v>409</v>
      </c>
      <c r="BO372" t="s">
        <v>220</v>
      </c>
      <c r="BP372" t="s">
        <v>311</v>
      </c>
      <c r="BQ372" t="s">
        <v>222</v>
      </c>
      <c r="BS372" t="s">
        <v>258</v>
      </c>
      <c r="BT372" t="s">
        <v>259</v>
      </c>
      <c r="BU372" t="s">
        <v>224</v>
      </c>
      <c r="BV372" t="s">
        <v>225</v>
      </c>
      <c r="BW372" t="s">
        <v>222</v>
      </c>
      <c r="CF372" t="s">
        <v>380</v>
      </c>
      <c r="CG372">
        <v>0</v>
      </c>
      <c r="CH372">
        <v>1</v>
      </c>
      <c r="CI372">
        <v>1</v>
      </c>
      <c r="CJ372">
        <v>0</v>
      </c>
      <c r="CK372">
        <v>0</v>
      </c>
      <c r="CL372" t="s">
        <v>227</v>
      </c>
      <c r="CP372" t="s">
        <v>381</v>
      </c>
      <c r="CQ372">
        <v>13</v>
      </c>
      <c r="CR372" t="s">
        <v>222</v>
      </c>
      <c r="CV372" t="s">
        <v>267</v>
      </c>
      <c r="CW372" t="s">
        <v>233</v>
      </c>
      <c r="CX372" t="s">
        <v>368</v>
      </c>
      <c r="GC372" t="s">
        <v>3272</v>
      </c>
      <c r="GD372" t="s">
        <v>3273</v>
      </c>
      <c r="GE372" t="s">
        <v>295</v>
      </c>
      <c r="GM372">
        <v>707344252</v>
      </c>
      <c r="GN372" t="s">
        <v>3274</v>
      </c>
      <c r="GO372" s="1">
        <v>45926.25613425926</v>
      </c>
      <c r="GR372" t="s">
        <v>240</v>
      </c>
      <c r="GT372" t="s">
        <v>3076</v>
      </c>
      <c r="GV372" t="s">
        <v>3275</v>
      </c>
      <c r="GW372">
        <v>371</v>
      </c>
    </row>
    <row r="373" spans="1:205" x14ac:dyDescent="0.3">
      <c r="A373" s="1">
        <v>45926.485280960653</v>
      </c>
      <c r="B373" s="1">
        <v>45926.49105902778</v>
      </c>
      <c r="H373" s="1">
        <v>45926</v>
      </c>
      <c r="I373" t="s">
        <v>546</v>
      </c>
      <c r="K373" s="1">
        <v>45923</v>
      </c>
      <c r="L373" t="s">
        <v>299</v>
      </c>
      <c r="M373" t="s">
        <v>547</v>
      </c>
      <c r="N373" t="s">
        <v>3269</v>
      </c>
      <c r="O373" t="s">
        <v>3270</v>
      </c>
      <c r="S373" t="s">
        <v>282</v>
      </c>
      <c r="U373" t="s">
        <v>249</v>
      </c>
      <c r="V373" t="s">
        <v>3276</v>
      </c>
      <c r="W373" t="s">
        <v>3277</v>
      </c>
      <c r="X373" t="s">
        <v>207</v>
      </c>
      <c r="Y373" t="s">
        <v>209</v>
      </c>
      <c r="Z373">
        <v>0</v>
      </c>
      <c r="AA373">
        <v>0</v>
      </c>
      <c r="AB373">
        <v>1</v>
      </c>
      <c r="AC373">
        <v>456</v>
      </c>
      <c r="AD373">
        <v>168</v>
      </c>
      <c r="AE373">
        <v>168</v>
      </c>
      <c r="AF373" t="s">
        <v>210</v>
      </c>
      <c r="AG373" t="s">
        <v>559</v>
      </c>
      <c r="AH373">
        <v>1</v>
      </c>
      <c r="AI373">
        <v>1</v>
      </c>
      <c r="AJ373">
        <v>0</v>
      </c>
      <c r="AK373">
        <v>0</v>
      </c>
      <c r="AL373">
        <v>1</v>
      </c>
      <c r="AM373">
        <v>1</v>
      </c>
      <c r="AN373">
        <v>1</v>
      </c>
      <c r="AO373">
        <v>1</v>
      </c>
      <c r="AP373">
        <v>0</v>
      </c>
      <c r="AR373" t="s">
        <v>282</v>
      </c>
      <c r="AS373">
        <v>34</v>
      </c>
      <c r="AT373">
        <v>13</v>
      </c>
      <c r="AU373" t="s">
        <v>253</v>
      </c>
      <c r="AV373" t="s">
        <v>307</v>
      </c>
      <c r="AW373">
        <v>0</v>
      </c>
      <c r="AX373">
        <v>1</v>
      </c>
      <c r="AY373">
        <v>0</v>
      </c>
      <c r="AZ373">
        <v>0</v>
      </c>
      <c r="BA373">
        <v>0</v>
      </c>
      <c r="BC373" t="s">
        <v>214</v>
      </c>
      <c r="BD373" t="s">
        <v>327</v>
      </c>
      <c r="BE373">
        <v>0</v>
      </c>
      <c r="BF373">
        <v>0</v>
      </c>
      <c r="BG373">
        <v>0</v>
      </c>
      <c r="BH373">
        <v>0</v>
      </c>
      <c r="BI373">
        <v>0</v>
      </c>
      <c r="BJ373">
        <v>1</v>
      </c>
      <c r="BK373" t="s">
        <v>285</v>
      </c>
      <c r="BL373" t="s">
        <v>408</v>
      </c>
      <c r="BM373" t="s">
        <v>218</v>
      </c>
      <c r="BN373" t="s">
        <v>219</v>
      </c>
      <c r="BO373" t="s">
        <v>220</v>
      </c>
      <c r="BP373" t="s">
        <v>221</v>
      </c>
      <c r="BQ373" t="s">
        <v>222</v>
      </c>
      <c r="BS373" t="s">
        <v>258</v>
      </c>
      <c r="BT373" t="s">
        <v>223</v>
      </c>
      <c r="BU373" t="s">
        <v>224</v>
      </c>
      <c r="BV373" t="s">
        <v>225</v>
      </c>
      <c r="BW373" t="s">
        <v>222</v>
      </c>
      <c r="CF373" t="s">
        <v>226</v>
      </c>
      <c r="CG373">
        <v>0</v>
      </c>
      <c r="CH373">
        <v>0</v>
      </c>
      <c r="CI373">
        <v>1</v>
      </c>
      <c r="CJ373">
        <v>0</v>
      </c>
      <c r="CK373">
        <v>0</v>
      </c>
      <c r="CL373" t="s">
        <v>345</v>
      </c>
      <c r="CM373" t="s">
        <v>264</v>
      </c>
      <c r="CN373" t="s">
        <v>436</v>
      </c>
      <c r="CO373" t="s">
        <v>313</v>
      </c>
      <c r="CP373" t="s">
        <v>381</v>
      </c>
      <c r="CQ373">
        <v>9</v>
      </c>
      <c r="CR373" t="s">
        <v>222</v>
      </c>
      <c r="CV373" t="s">
        <v>398</v>
      </c>
      <c r="CW373" t="s">
        <v>367</v>
      </c>
      <c r="CX373" t="s">
        <v>368</v>
      </c>
      <c r="GC373" t="s">
        <v>3278</v>
      </c>
      <c r="GD373" t="s">
        <v>3279</v>
      </c>
      <c r="GE373" t="s">
        <v>295</v>
      </c>
      <c r="GM373">
        <v>707346177</v>
      </c>
      <c r="GN373" t="s">
        <v>3280</v>
      </c>
      <c r="GO373" s="1">
        <v>45926.26190972222</v>
      </c>
      <c r="GR373" t="s">
        <v>240</v>
      </c>
      <c r="GT373" t="s">
        <v>3076</v>
      </c>
      <c r="GV373" t="s">
        <v>3281</v>
      </c>
      <c r="GW373">
        <v>372</v>
      </c>
    </row>
    <row r="374" spans="1:205" x14ac:dyDescent="0.3">
      <c r="A374" s="1">
        <v>45926.47062980324</v>
      </c>
      <c r="B374" s="1">
        <v>45926.576897210653</v>
      </c>
      <c r="H374" s="1">
        <v>45926</v>
      </c>
      <c r="I374" t="s">
        <v>3282</v>
      </c>
      <c r="K374" s="1">
        <v>45926</v>
      </c>
      <c r="L374" t="s">
        <v>201</v>
      </c>
      <c r="M374" t="s">
        <v>3283</v>
      </c>
      <c r="N374" t="s">
        <v>3284</v>
      </c>
      <c r="O374" t="s">
        <v>3285</v>
      </c>
      <c r="P374" t="s">
        <v>3286</v>
      </c>
      <c r="Q374" t="s">
        <v>206</v>
      </c>
      <c r="R374" t="s">
        <v>207</v>
      </c>
      <c r="U374" t="s">
        <v>249</v>
      </c>
      <c r="Y374" t="s">
        <v>250</v>
      </c>
      <c r="Z374">
        <v>0</v>
      </c>
      <c r="AA374">
        <v>1</v>
      </c>
      <c r="AB374">
        <v>0</v>
      </c>
      <c r="AC374">
        <v>212</v>
      </c>
      <c r="AD374">
        <v>192</v>
      </c>
      <c r="AE374">
        <v>192</v>
      </c>
      <c r="AF374" t="s">
        <v>210</v>
      </c>
      <c r="AG374" t="s">
        <v>1733</v>
      </c>
      <c r="AH374">
        <v>1</v>
      </c>
      <c r="AI374">
        <v>0</v>
      </c>
      <c r="AJ374">
        <v>0</v>
      </c>
      <c r="AK374">
        <v>0</v>
      </c>
      <c r="AL374">
        <v>0</v>
      </c>
      <c r="AM374">
        <v>0</v>
      </c>
      <c r="AN374">
        <v>1</v>
      </c>
      <c r="AO374">
        <v>0</v>
      </c>
      <c r="AP374">
        <v>0</v>
      </c>
      <c r="AR374" t="s">
        <v>211</v>
      </c>
      <c r="AS374">
        <v>49</v>
      </c>
      <c r="AT374">
        <v>36</v>
      </c>
      <c r="AU374" t="s">
        <v>253</v>
      </c>
      <c r="AV374" t="s">
        <v>213</v>
      </c>
      <c r="AW374">
        <v>1</v>
      </c>
      <c r="AX374">
        <v>0</v>
      </c>
      <c r="AY374">
        <v>0</v>
      </c>
      <c r="AZ374">
        <v>0</v>
      </c>
      <c r="BA374">
        <v>0</v>
      </c>
      <c r="BC374" t="s">
        <v>341</v>
      </c>
      <c r="BD374" t="s">
        <v>215</v>
      </c>
      <c r="BE374">
        <v>1</v>
      </c>
      <c r="BF374">
        <v>0</v>
      </c>
      <c r="BG374">
        <v>0</v>
      </c>
      <c r="BH374">
        <v>0</v>
      </c>
      <c r="BI374">
        <v>0</v>
      </c>
      <c r="BJ374">
        <v>0</v>
      </c>
      <c r="BK374" t="s">
        <v>285</v>
      </c>
      <c r="BL374" t="s">
        <v>408</v>
      </c>
      <c r="BM374" t="s">
        <v>218</v>
      </c>
      <c r="BN374" t="s">
        <v>219</v>
      </c>
      <c r="BO374" t="s">
        <v>288</v>
      </c>
      <c r="BP374" t="s">
        <v>221</v>
      </c>
      <c r="BQ374" t="s">
        <v>222</v>
      </c>
      <c r="BS374" t="s">
        <v>258</v>
      </c>
      <c r="BT374" t="s">
        <v>490</v>
      </c>
      <c r="BU374" t="s">
        <v>224</v>
      </c>
      <c r="BV374" t="s">
        <v>225</v>
      </c>
      <c r="BW374" t="s">
        <v>222</v>
      </c>
      <c r="CF374" t="s">
        <v>355</v>
      </c>
      <c r="CG374">
        <v>0</v>
      </c>
      <c r="CH374">
        <v>0</v>
      </c>
      <c r="CI374">
        <v>0</v>
      </c>
      <c r="CJ374">
        <v>0</v>
      </c>
      <c r="CK374">
        <v>1</v>
      </c>
      <c r="CL374" t="s">
        <v>345</v>
      </c>
      <c r="CM374" t="s">
        <v>228</v>
      </c>
      <c r="CN374" t="s">
        <v>229</v>
      </c>
      <c r="CO374" t="s">
        <v>230</v>
      </c>
      <c r="CP374" t="s">
        <v>381</v>
      </c>
      <c r="CQ374">
        <v>26</v>
      </c>
      <c r="CR374" t="s">
        <v>222</v>
      </c>
      <c r="CV374" t="s">
        <v>232</v>
      </c>
      <c r="CW374" t="s">
        <v>233</v>
      </c>
      <c r="CX374" t="s">
        <v>234</v>
      </c>
      <c r="GC374" t="s">
        <v>3287</v>
      </c>
      <c r="GD374" t="s">
        <v>3288</v>
      </c>
      <c r="GE374" t="s">
        <v>3289</v>
      </c>
      <c r="GF374" t="s">
        <v>3290</v>
      </c>
      <c r="GM374">
        <v>707393776</v>
      </c>
      <c r="GN374" t="s">
        <v>3291</v>
      </c>
      <c r="GO374" s="1">
        <v>45926.347754629627</v>
      </c>
      <c r="GR374" t="s">
        <v>240</v>
      </c>
      <c r="GT374" t="s">
        <v>3076</v>
      </c>
      <c r="GV374" t="s">
        <v>3292</v>
      </c>
      <c r="GW374">
        <v>373</v>
      </c>
    </row>
    <row r="375" spans="1:205" x14ac:dyDescent="0.3">
      <c r="A375" s="1">
        <v>45919.480035902779</v>
      </c>
      <c r="B375" s="1">
        <v>45926.626358171299</v>
      </c>
      <c r="H375" s="1">
        <v>45919</v>
      </c>
      <c r="I375" t="s">
        <v>414</v>
      </c>
      <c r="L375" t="s">
        <v>201</v>
      </c>
      <c r="M375" t="s">
        <v>3149</v>
      </c>
      <c r="N375" t="s">
        <v>3149</v>
      </c>
      <c r="O375" t="s">
        <v>3293</v>
      </c>
      <c r="P375" t="s">
        <v>3294</v>
      </c>
      <c r="Q375" t="s">
        <v>206</v>
      </c>
      <c r="R375" t="s">
        <v>207</v>
      </c>
      <c r="U375" t="s">
        <v>249</v>
      </c>
      <c r="Y375" t="s">
        <v>281</v>
      </c>
      <c r="Z375">
        <v>1</v>
      </c>
      <c r="AA375">
        <v>0</v>
      </c>
      <c r="AB375">
        <v>0</v>
      </c>
      <c r="AC375">
        <v>360</v>
      </c>
      <c r="AD375">
        <v>360</v>
      </c>
      <c r="AE375">
        <v>360</v>
      </c>
      <c r="AF375" t="s">
        <v>210</v>
      </c>
      <c r="AG375" t="s">
        <v>211</v>
      </c>
      <c r="AH375">
        <v>0</v>
      </c>
      <c r="AI375">
        <v>0</v>
      </c>
      <c r="AJ375">
        <v>0</v>
      </c>
      <c r="AK375">
        <v>0</v>
      </c>
      <c r="AL375">
        <v>0</v>
      </c>
      <c r="AM375">
        <v>0</v>
      </c>
      <c r="AN375">
        <v>1</v>
      </c>
      <c r="AO375">
        <v>0</v>
      </c>
      <c r="AP375">
        <v>0</v>
      </c>
      <c r="AR375" t="s">
        <v>211</v>
      </c>
      <c r="AS375">
        <v>11</v>
      </c>
      <c r="AT375">
        <v>6</v>
      </c>
      <c r="AU375" t="s">
        <v>306</v>
      </c>
      <c r="AV375" t="s">
        <v>213</v>
      </c>
      <c r="AW375">
        <v>1</v>
      </c>
      <c r="AX375">
        <v>0</v>
      </c>
      <c r="AY375">
        <v>0</v>
      </c>
      <c r="AZ375">
        <v>0</v>
      </c>
      <c r="BA375">
        <v>0</v>
      </c>
      <c r="BC375" t="s">
        <v>308</v>
      </c>
      <c r="BD375" t="s">
        <v>327</v>
      </c>
      <c r="BE375">
        <v>0</v>
      </c>
      <c r="BF375">
        <v>0</v>
      </c>
      <c r="BG375">
        <v>0</v>
      </c>
      <c r="BH375">
        <v>0</v>
      </c>
      <c r="BI375">
        <v>0</v>
      </c>
      <c r="BJ375">
        <v>1</v>
      </c>
      <c r="BK375" t="s">
        <v>216</v>
      </c>
      <c r="BL375" t="s">
        <v>217</v>
      </c>
      <c r="BM375" t="s">
        <v>218</v>
      </c>
      <c r="BN375" t="s">
        <v>219</v>
      </c>
      <c r="BO375" t="s">
        <v>220</v>
      </c>
      <c r="BP375" t="s">
        <v>221</v>
      </c>
      <c r="BQ375" t="s">
        <v>222</v>
      </c>
      <c r="BS375" t="s">
        <v>258</v>
      </c>
      <c r="BT375" t="s">
        <v>223</v>
      </c>
      <c r="BU375" t="s">
        <v>224</v>
      </c>
      <c r="BV375" t="s">
        <v>225</v>
      </c>
      <c r="BW375" t="s">
        <v>222</v>
      </c>
      <c r="CF375" t="s">
        <v>355</v>
      </c>
      <c r="CG375">
        <v>0</v>
      </c>
      <c r="CH375">
        <v>0</v>
      </c>
      <c r="CI375">
        <v>0</v>
      </c>
      <c r="CJ375">
        <v>0</v>
      </c>
      <c r="CK375">
        <v>1</v>
      </c>
      <c r="CL375" t="s">
        <v>345</v>
      </c>
      <c r="CM375" t="s">
        <v>346</v>
      </c>
      <c r="CN375" t="s">
        <v>229</v>
      </c>
      <c r="CO375" t="s">
        <v>230</v>
      </c>
      <c r="CP375" t="s">
        <v>266</v>
      </c>
      <c r="CQ375">
        <v>6</v>
      </c>
      <c r="CR375" t="s">
        <v>222</v>
      </c>
      <c r="CV375" t="s">
        <v>232</v>
      </c>
      <c r="CW375" t="s">
        <v>367</v>
      </c>
      <c r="CX375" t="s">
        <v>368</v>
      </c>
      <c r="GC375" t="s">
        <v>3295</v>
      </c>
      <c r="GD375" t="s">
        <v>3296</v>
      </c>
      <c r="GE375" t="s">
        <v>295</v>
      </c>
      <c r="GM375">
        <v>707418437</v>
      </c>
      <c r="GN375" t="s">
        <v>3297</v>
      </c>
      <c r="GO375" s="1">
        <v>45926.397210648152</v>
      </c>
      <c r="GR375" t="s">
        <v>240</v>
      </c>
      <c r="GT375" t="s">
        <v>1943</v>
      </c>
      <c r="GV375" t="s">
        <v>3298</v>
      </c>
      <c r="GW375">
        <v>374</v>
      </c>
    </row>
    <row r="376" spans="1:205" x14ac:dyDescent="0.3">
      <c r="A376" s="1">
        <v>45926.576899293977</v>
      </c>
      <c r="B376" s="1">
        <v>45926.667812638887</v>
      </c>
      <c r="H376" s="1">
        <v>45926</v>
      </c>
      <c r="I376" t="s">
        <v>3282</v>
      </c>
      <c r="K376" s="1">
        <v>45926</v>
      </c>
      <c r="L376" t="s">
        <v>299</v>
      </c>
      <c r="M376" t="s">
        <v>3283</v>
      </c>
      <c r="N376" t="s">
        <v>3284</v>
      </c>
      <c r="O376" t="s">
        <v>3285</v>
      </c>
      <c r="S376" t="s">
        <v>283</v>
      </c>
      <c r="U376" t="s">
        <v>249</v>
      </c>
      <c r="V376" t="s">
        <v>3299</v>
      </c>
      <c r="W376" t="s">
        <v>3300</v>
      </c>
      <c r="X376" t="s">
        <v>295</v>
      </c>
      <c r="Y376" t="s">
        <v>250</v>
      </c>
      <c r="Z376">
        <v>0</v>
      </c>
      <c r="AA376">
        <v>1</v>
      </c>
      <c r="AB376">
        <v>0</v>
      </c>
      <c r="AC376">
        <v>360</v>
      </c>
      <c r="AD376">
        <v>144</v>
      </c>
      <c r="AE376">
        <v>72</v>
      </c>
      <c r="AF376" t="s">
        <v>210</v>
      </c>
      <c r="AG376" t="s">
        <v>251</v>
      </c>
      <c r="AH376">
        <v>0</v>
      </c>
      <c r="AI376">
        <v>0</v>
      </c>
      <c r="AJ376">
        <v>0</v>
      </c>
      <c r="AK376">
        <v>0</v>
      </c>
      <c r="AL376">
        <v>0</v>
      </c>
      <c r="AM376">
        <v>0</v>
      </c>
      <c r="AN376">
        <v>0</v>
      </c>
      <c r="AO376">
        <v>0</v>
      </c>
      <c r="AP376">
        <v>1</v>
      </c>
      <c r="AQ376" t="s">
        <v>3301</v>
      </c>
      <c r="AR376" t="s">
        <v>283</v>
      </c>
      <c r="AS376">
        <v>49</v>
      </c>
      <c r="AT376">
        <v>32</v>
      </c>
      <c r="AU376" t="s">
        <v>306</v>
      </c>
      <c r="AV376" t="s">
        <v>284</v>
      </c>
      <c r="AW376">
        <v>1</v>
      </c>
      <c r="AX376">
        <v>1</v>
      </c>
      <c r="AY376">
        <v>0</v>
      </c>
      <c r="AZ376">
        <v>0</v>
      </c>
      <c r="BA376">
        <v>0</v>
      </c>
      <c r="BC376" t="s">
        <v>214</v>
      </c>
      <c r="BD376" t="s">
        <v>327</v>
      </c>
      <c r="BE376">
        <v>0</v>
      </c>
      <c r="BF376">
        <v>0</v>
      </c>
      <c r="BG376">
        <v>0</v>
      </c>
      <c r="BH376">
        <v>0</v>
      </c>
      <c r="BI376">
        <v>0</v>
      </c>
      <c r="BJ376">
        <v>1</v>
      </c>
      <c r="BK376" t="s">
        <v>285</v>
      </c>
      <c r="BL376" t="s">
        <v>217</v>
      </c>
      <c r="BM376" t="s">
        <v>218</v>
      </c>
      <c r="BN376" t="s">
        <v>219</v>
      </c>
      <c r="BO376" t="s">
        <v>220</v>
      </c>
      <c r="BP376" t="s">
        <v>504</v>
      </c>
      <c r="BQ376" t="s">
        <v>222</v>
      </c>
      <c r="BS376" t="s">
        <v>258</v>
      </c>
      <c r="BT376" t="s">
        <v>312</v>
      </c>
      <c r="BU376" t="s">
        <v>1111</v>
      </c>
      <c r="BV376" t="s">
        <v>225</v>
      </c>
      <c r="BW376" t="s">
        <v>222</v>
      </c>
      <c r="CF376" t="s">
        <v>226</v>
      </c>
      <c r="CG376">
        <v>0</v>
      </c>
      <c r="CH376">
        <v>0</v>
      </c>
      <c r="CI376">
        <v>1</v>
      </c>
      <c r="CJ376">
        <v>0</v>
      </c>
      <c r="CK376">
        <v>0</v>
      </c>
      <c r="CL376" t="s">
        <v>345</v>
      </c>
      <c r="CM376" t="s">
        <v>228</v>
      </c>
      <c r="CN376" t="s">
        <v>229</v>
      </c>
      <c r="CO376" t="s">
        <v>230</v>
      </c>
      <c r="CP376" t="s">
        <v>266</v>
      </c>
      <c r="CQ376">
        <v>20</v>
      </c>
      <c r="CR376" t="s">
        <v>222</v>
      </c>
      <c r="CV376" t="s">
        <v>232</v>
      </c>
      <c r="CW376" t="s">
        <v>367</v>
      </c>
      <c r="CX376" t="s">
        <v>234</v>
      </c>
      <c r="GC376" t="s">
        <v>3302</v>
      </c>
      <c r="GD376" t="s">
        <v>3303</v>
      </c>
      <c r="GE376" t="s">
        <v>252</v>
      </c>
      <c r="GF376" t="s">
        <v>3304</v>
      </c>
      <c r="GM376">
        <v>707436697</v>
      </c>
      <c r="GN376" t="s">
        <v>3305</v>
      </c>
      <c r="GO376" s="1">
        <v>45926.438668981478</v>
      </c>
      <c r="GR376" t="s">
        <v>240</v>
      </c>
      <c r="GT376" t="s">
        <v>3076</v>
      </c>
      <c r="GV376" t="s">
        <v>3306</v>
      </c>
      <c r="GW376">
        <v>375</v>
      </c>
    </row>
    <row r="377" spans="1:205" x14ac:dyDescent="0.3">
      <c r="A377" s="1">
        <v>45926.719689351849</v>
      </c>
      <c r="B377" s="1">
        <v>45926.72866241898</v>
      </c>
      <c r="C377" t="s">
        <v>3307</v>
      </c>
      <c r="D377">
        <v>22.944348999999999</v>
      </c>
      <c r="E377">
        <v>79.202338999999995</v>
      </c>
      <c r="F377">
        <v>306.5</v>
      </c>
      <c r="G377">
        <v>13.930000305175779</v>
      </c>
      <c r="H377" s="1">
        <v>45926</v>
      </c>
      <c r="I377" t="s">
        <v>625</v>
      </c>
      <c r="K377" s="1">
        <v>45926</v>
      </c>
      <c r="L377" t="s">
        <v>201</v>
      </c>
      <c r="M377" t="s">
        <v>1172</v>
      </c>
      <c r="N377" t="s">
        <v>3308</v>
      </c>
      <c r="O377" t="s">
        <v>3309</v>
      </c>
      <c r="P377" t="s">
        <v>3310</v>
      </c>
      <c r="Q377" t="s">
        <v>500</v>
      </c>
      <c r="R377" t="s">
        <v>207</v>
      </c>
      <c r="U377" t="s">
        <v>249</v>
      </c>
      <c r="Y377" t="s">
        <v>1189</v>
      </c>
      <c r="Z377">
        <v>1</v>
      </c>
      <c r="AA377">
        <v>1</v>
      </c>
      <c r="AB377">
        <v>1</v>
      </c>
      <c r="AC377">
        <v>444</v>
      </c>
      <c r="AD377">
        <v>384</v>
      </c>
      <c r="AE377">
        <v>384</v>
      </c>
      <c r="AF377" t="s">
        <v>210</v>
      </c>
      <c r="AG377" t="s">
        <v>302</v>
      </c>
      <c r="AH377">
        <v>0</v>
      </c>
      <c r="AI377">
        <v>0</v>
      </c>
      <c r="AJ377">
        <v>0</v>
      </c>
      <c r="AK377">
        <v>0</v>
      </c>
      <c r="AL377">
        <v>0</v>
      </c>
      <c r="AM377">
        <v>1</v>
      </c>
      <c r="AN377">
        <v>0</v>
      </c>
      <c r="AO377">
        <v>0</v>
      </c>
      <c r="AP377">
        <v>0</v>
      </c>
      <c r="AR377" t="s">
        <v>302</v>
      </c>
      <c r="AS377">
        <v>32</v>
      </c>
      <c r="AT377">
        <v>6</v>
      </c>
      <c r="AU377" t="s">
        <v>306</v>
      </c>
      <c r="AV377" t="s">
        <v>1046</v>
      </c>
      <c r="AW377">
        <v>1</v>
      </c>
      <c r="AX377">
        <v>0</v>
      </c>
      <c r="AY377">
        <v>0</v>
      </c>
      <c r="AZ377">
        <v>0</v>
      </c>
      <c r="BA377">
        <v>1</v>
      </c>
      <c r="BB377" t="s">
        <v>3311</v>
      </c>
      <c r="BC377" t="s">
        <v>214</v>
      </c>
      <c r="BD377" t="s">
        <v>327</v>
      </c>
      <c r="BE377">
        <v>0</v>
      </c>
      <c r="BF377">
        <v>0</v>
      </c>
      <c r="BG377">
        <v>0</v>
      </c>
      <c r="BH377">
        <v>0</v>
      </c>
      <c r="BI377">
        <v>0</v>
      </c>
      <c r="BJ377">
        <v>1</v>
      </c>
      <c r="BK377" t="s">
        <v>285</v>
      </c>
      <c r="BL377" t="s">
        <v>217</v>
      </c>
      <c r="BM377" t="s">
        <v>218</v>
      </c>
      <c r="BN377" t="s">
        <v>219</v>
      </c>
      <c r="BO377" t="s">
        <v>257</v>
      </c>
      <c r="BP377" t="s">
        <v>221</v>
      </c>
      <c r="BQ377" t="s">
        <v>222</v>
      </c>
      <c r="BS377" t="s">
        <v>258</v>
      </c>
      <c r="BT377" t="s">
        <v>223</v>
      </c>
      <c r="BU377" t="s">
        <v>224</v>
      </c>
      <c r="BV377" t="s">
        <v>225</v>
      </c>
      <c r="BW377" t="s">
        <v>222</v>
      </c>
      <c r="CF377" t="s">
        <v>226</v>
      </c>
      <c r="CG377">
        <v>0</v>
      </c>
      <c r="CH377">
        <v>0</v>
      </c>
      <c r="CI377">
        <v>1</v>
      </c>
      <c r="CJ377">
        <v>0</v>
      </c>
      <c r="CK377">
        <v>0</v>
      </c>
      <c r="CL377" t="s">
        <v>345</v>
      </c>
      <c r="CM377" t="s">
        <v>228</v>
      </c>
      <c r="CN377" t="s">
        <v>265</v>
      </c>
      <c r="CO377" t="s">
        <v>230</v>
      </c>
      <c r="CP377" t="s">
        <v>231</v>
      </c>
      <c r="CQ377">
        <v>4</v>
      </c>
      <c r="CR377" t="s">
        <v>222</v>
      </c>
      <c r="CV377" t="s">
        <v>232</v>
      </c>
      <c r="CW377" t="s">
        <v>367</v>
      </c>
      <c r="CX377" t="s">
        <v>368</v>
      </c>
      <c r="GC377" t="s">
        <v>3312</v>
      </c>
      <c r="GD377" t="s">
        <v>3313</v>
      </c>
      <c r="GE377" t="s">
        <v>3314</v>
      </c>
      <c r="GF377" t="s">
        <v>295</v>
      </c>
      <c r="GM377">
        <v>707469158</v>
      </c>
      <c r="GN377" t="s">
        <v>3315</v>
      </c>
      <c r="GO377" s="1">
        <v>45926.499537037038</v>
      </c>
      <c r="GR377" t="s">
        <v>240</v>
      </c>
      <c r="GT377" t="s">
        <v>3076</v>
      </c>
      <c r="GV377" t="s">
        <v>3316</v>
      </c>
      <c r="GW377">
        <v>376</v>
      </c>
    </row>
    <row r="378" spans="1:205" x14ac:dyDescent="0.3">
      <c r="A378" s="1">
        <v>45925.393317210648</v>
      </c>
      <c r="B378" s="1">
        <v>45926.911947511573</v>
      </c>
      <c r="H378" s="1">
        <v>45925</v>
      </c>
      <c r="I378" t="s">
        <v>1159</v>
      </c>
      <c r="K378" s="1">
        <v>45926</v>
      </c>
      <c r="L378" t="s">
        <v>201</v>
      </c>
      <c r="M378" t="s">
        <v>1246</v>
      </c>
      <c r="N378" t="s">
        <v>2621</v>
      </c>
      <c r="O378" t="s">
        <v>3317</v>
      </c>
      <c r="P378" t="s">
        <v>3318</v>
      </c>
      <c r="Q378" t="s">
        <v>280</v>
      </c>
      <c r="R378" t="s">
        <v>207</v>
      </c>
      <c r="U378" t="s">
        <v>249</v>
      </c>
      <c r="Y378" t="s">
        <v>944</v>
      </c>
      <c r="Z378">
        <v>1</v>
      </c>
      <c r="AA378">
        <v>1</v>
      </c>
      <c r="AB378">
        <v>0</v>
      </c>
      <c r="AC378">
        <v>324</v>
      </c>
      <c r="AD378">
        <v>216</v>
      </c>
      <c r="AE378">
        <v>324</v>
      </c>
      <c r="AF378" t="s">
        <v>210</v>
      </c>
      <c r="AG378" t="s">
        <v>282</v>
      </c>
      <c r="AH378">
        <v>0</v>
      </c>
      <c r="AI378">
        <v>0</v>
      </c>
      <c r="AJ378">
        <v>0</v>
      </c>
      <c r="AK378">
        <v>0</v>
      </c>
      <c r="AL378">
        <v>0</v>
      </c>
      <c r="AM378">
        <v>0</v>
      </c>
      <c r="AN378">
        <v>0</v>
      </c>
      <c r="AO378">
        <v>1</v>
      </c>
      <c r="AP378">
        <v>0</v>
      </c>
      <c r="AR378" t="s">
        <v>282</v>
      </c>
      <c r="AS378">
        <v>27</v>
      </c>
      <c r="AT378">
        <v>8</v>
      </c>
      <c r="AU378" t="s">
        <v>306</v>
      </c>
      <c r="AV378" t="s">
        <v>213</v>
      </c>
      <c r="AW378">
        <v>1</v>
      </c>
      <c r="AX378">
        <v>0</v>
      </c>
      <c r="AY378">
        <v>0</v>
      </c>
      <c r="AZ378">
        <v>0</v>
      </c>
      <c r="BA378">
        <v>0</v>
      </c>
      <c r="BC378" t="s">
        <v>341</v>
      </c>
      <c r="BD378" t="s">
        <v>327</v>
      </c>
      <c r="BE378">
        <v>0</v>
      </c>
      <c r="BF378">
        <v>0</v>
      </c>
      <c r="BG378">
        <v>0</v>
      </c>
      <c r="BH378">
        <v>0</v>
      </c>
      <c r="BI378">
        <v>0</v>
      </c>
      <c r="BJ378">
        <v>1</v>
      </c>
      <c r="BK378" t="s">
        <v>216</v>
      </c>
      <c r="BL378" t="s">
        <v>217</v>
      </c>
      <c r="BM378" t="s">
        <v>286</v>
      </c>
      <c r="BN378" t="s">
        <v>287</v>
      </c>
      <c r="BO378" t="s">
        <v>220</v>
      </c>
      <c r="BP378" t="s">
        <v>221</v>
      </c>
      <c r="BQ378" t="s">
        <v>222</v>
      </c>
      <c r="BS378" t="s">
        <v>222</v>
      </c>
      <c r="BT378" t="s">
        <v>223</v>
      </c>
      <c r="BU378" t="s">
        <v>224</v>
      </c>
      <c r="BV378" t="s">
        <v>225</v>
      </c>
      <c r="BW378" t="s">
        <v>222</v>
      </c>
      <c r="CF378" t="s">
        <v>355</v>
      </c>
      <c r="CG378">
        <v>0</v>
      </c>
      <c r="CH378">
        <v>0</v>
      </c>
      <c r="CI378">
        <v>0</v>
      </c>
      <c r="CJ378">
        <v>0</v>
      </c>
      <c r="CK378">
        <v>1</v>
      </c>
      <c r="CL378" t="s">
        <v>227</v>
      </c>
      <c r="CP378" t="s">
        <v>231</v>
      </c>
      <c r="CQ378">
        <v>2</v>
      </c>
      <c r="CR378" t="s">
        <v>222</v>
      </c>
      <c r="CV378" t="s">
        <v>398</v>
      </c>
      <c r="CW378" t="s">
        <v>329</v>
      </c>
      <c r="CX378" t="s">
        <v>368</v>
      </c>
      <c r="GC378" t="s">
        <v>3319</v>
      </c>
      <c r="GD378" t="s">
        <v>3320</v>
      </c>
      <c r="GE378" t="s">
        <v>295</v>
      </c>
      <c r="GM378">
        <v>707562247</v>
      </c>
      <c r="GN378" t="s">
        <v>3321</v>
      </c>
      <c r="GO378" s="1">
        <v>45926.682835648149</v>
      </c>
      <c r="GR378" t="s">
        <v>240</v>
      </c>
      <c r="GT378" t="s">
        <v>3076</v>
      </c>
      <c r="GV378" t="s">
        <v>3322</v>
      </c>
      <c r="GW378">
        <v>377</v>
      </c>
    </row>
    <row r="379" spans="1:205" x14ac:dyDescent="0.3">
      <c r="A379" s="1">
        <v>45925.786993217589</v>
      </c>
      <c r="B379" s="1">
        <v>45927.346714259264</v>
      </c>
      <c r="H379" s="1">
        <v>45925</v>
      </c>
      <c r="I379" t="s">
        <v>298</v>
      </c>
      <c r="K379" s="1">
        <v>45926</v>
      </c>
      <c r="L379" t="s">
        <v>201</v>
      </c>
      <c r="M379" t="s">
        <v>300</v>
      </c>
      <c r="N379" t="s">
        <v>3323</v>
      </c>
      <c r="O379" t="s">
        <v>3324</v>
      </c>
      <c r="P379" t="s">
        <v>3325</v>
      </c>
      <c r="Q379" t="s">
        <v>280</v>
      </c>
      <c r="R379" t="s">
        <v>207</v>
      </c>
      <c r="U379" t="s">
        <v>249</v>
      </c>
      <c r="Y379" t="s">
        <v>209</v>
      </c>
      <c r="Z379">
        <v>0</v>
      </c>
      <c r="AA379">
        <v>0</v>
      </c>
      <c r="AB379">
        <v>1</v>
      </c>
      <c r="AC379">
        <v>492</v>
      </c>
      <c r="AD379">
        <v>132</v>
      </c>
      <c r="AE379">
        <v>492</v>
      </c>
      <c r="AF379" t="s">
        <v>210</v>
      </c>
      <c r="AG379" t="s">
        <v>282</v>
      </c>
      <c r="AH379">
        <v>0</v>
      </c>
      <c r="AI379">
        <v>0</v>
      </c>
      <c r="AJ379">
        <v>0</v>
      </c>
      <c r="AK379">
        <v>0</v>
      </c>
      <c r="AL379">
        <v>0</v>
      </c>
      <c r="AM379">
        <v>0</v>
      </c>
      <c r="AN379">
        <v>0</v>
      </c>
      <c r="AO379">
        <v>1</v>
      </c>
      <c r="AP379">
        <v>0</v>
      </c>
      <c r="AR379" t="s">
        <v>282</v>
      </c>
      <c r="AS379">
        <v>13</v>
      </c>
      <c r="AT379">
        <v>10</v>
      </c>
      <c r="AU379" t="s">
        <v>306</v>
      </c>
      <c r="AV379" t="s">
        <v>284</v>
      </c>
      <c r="AW379">
        <v>1</v>
      </c>
      <c r="AX379">
        <v>1</v>
      </c>
      <c r="AY379">
        <v>0</v>
      </c>
      <c r="AZ379">
        <v>0</v>
      </c>
      <c r="BA379">
        <v>0</v>
      </c>
      <c r="BC379" t="s">
        <v>214</v>
      </c>
      <c r="BD379" t="s">
        <v>327</v>
      </c>
      <c r="BE379">
        <v>0</v>
      </c>
      <c r="BF379">
        <v>0</v>
      </c>
      <c r="BG379">
        <v>0</v>
      </c>
      <c r="BH379">
        <v>0</v>
      </c>
      <c r="BI379">
        <v>0</v>
      </c>
      <c r="BJ379">
        <v>1</v>
      </c>
      <c r="BK379" t="s">
        <v>446</v>
      </c>
      <c r="BN379" t="s">
        <v>287</v>
      </c>
      <c r="BO379" t="s">
        <v>220</v>
      </c>
      <c r="BP379" t="s">
        <v>221</v>
      </c>
      <c r="BQ379" t="s">
        <v>222</v>
      </c>
      <c r="BS379" t="s">
        <v>258</v>
      </c>
      <c r="BT379" t="s">
        <v>223</v>
      </c>
      <c r="BU379" t="s">
        <v>224</v>
      </c>
      <c r="BV379" t="s">
        <v>225</v>
      </c>
      <c r="BW379" t="s">
        <v>222</v>
      </c>
      <c r="CF379" t="s">
        <v>355</v>
      </c>
      <c r="CG379">
        <v>0</v>
      </c>
      <c r="CH379">
        <v>0</v>
      </c>
      <c r="CI379">
        <v>0</v>
      </c>
      <c r="CJ379">
        <v>0</v>
      </c>
      <c r="CK379">
        <v>1</v>
      </c>
      <c r="CL379" t="s">
        <v>227</v>
      </c>
      <c r="CP379" t="s">
        <v>231</v>
      </c>
      <c r="CQ379">
        <v>10</v>
      </c>
      <c r="CR379" t="s">
        <v>222</v>
      </c>
      <c r="CV379" t="s">
        <v>398</v>
      </c>
      <c r="CW379" t="s">
        <v>233</v>
      </c>
      <c r="CX379" t="s">
        <v>330</v>
      </c>
      <c r="GC379" t="s">
        <v>3326</v>
      </c>
      <c r="GD379" t="s">
        <v>3327</v>
      </c>
      <c r="GE379" t="s">
        <v>659</v>
      </c>
      <c r="GM379">
        <v>707636034</v>
      </c>
      <c r="GN379" t="s">
        <v>3328</v>
      </c>
      <c r="GO379" s="1">
        <v>45927.117581018523</v>
      </c>
      <c r="GR379" t="s">
        <v>240</v>
      </c>
      <c r="GT379" t="s">
        <v>3076</v>
      </c>
      <c r="GV379" t="s">
        <v>3329</v>
      </c>
      <c r="GW379">
        <v>378</v>
      </c>
    </row>
    <row r="380" spans="1:205" x14ac:dyDescent="0.3">
      <c r="A380" s="1">
        <v>45927.3467159375</v>
      </c>
      <c r="B380" s="1">
        <v>45927.356178333343</v>
      </c>
      <c r="H380" s="1">
        <v>45927</v>
      </c>
      <c r="I380" t="s">
        <v>298</v>
      </c>
      <c r="K380" s="1">
        <v>45926</v>
      </c>
      <c r="L380" t="s">
        <v>201</v>
      </c>
      <c r="M380" t="s">
        <v>300</v>
      </c>
      <c r="N380" t="s">
        <v>3323</v>
      </c>
      <c r="O380" t="s">
        <v>3330</v>
      </c>
      <c r="P380" t="s">
        <v>3331</v>
      </c>
      <c r="Q380" t="s">
        <v>206</v>
      </c>
      <c r="R380" t="s">
        <v>207</v>
      </c>
      <c r="U380" t="s">
        <v>249</v>
      </c>
      <c r="Y380" t="s">
        <v>281</v>
      </c>
      <c r="Z380">
        <v>1</v>
      </c>
      <c r="AA380">
        <v>0</v>
      </c>
      <c r="AB380">
        <v>0</v>
      </c>
      <c r="AC380">
        <v>36</v>
      </c>
      <c r="AD380">
        <v>36</v>
      </c>
      <c r="AE380">
        <v>36</v>
      </c>
      <c r="AF380" t="s">
        <v>210</v>
      </c>
      <c r="AG380" t="s">
        <v>211</v>
      </c>
      <c r="AH380">
        <v>0</v>
      </c>
      <c r="AI380">
        <v>0</v>
      </c>
      <c r="AJ380">
        <v>0</v>
      </c>
      <c r="AK380">
        <v>0</v>
      </c>
      <c r="AL380">
        <v>0</v>
      </c>
      <c r="AM380">
        <v>0</v>
      </c>
      <c r="AN380">
        <v>1</v>
      </c>
      <c r="AO380">
        <v>0</v>
      </c>
      <c r="AP380">
        <v>0</v>
      </c>
      <c r="AR380" t="s">
        <v>211</v>
      </c>
      <c r="AS380">
        <v>39</v>
      </c>
      <c r="AT380">
        <v>24</v>
      </c>
      <c r="AU380" t="s">
        <v>253</v>
      </c>
      <c r="AV380" t="s">
        <v>1046</v>
      </c>
      <c r="AW380">
        <v>1</v>
      </c>
      <c r="AX380">
        <v>0</v>
      </c>
      <c r="AY380">
        <v>0</v>
      </c>
      <c r="AZ380">
        <v>0</v>
      </c>
      <c r="BA380">
        <v>1</v>
      </c>
      <c r="BB380" t="s">
        <v>3332</v>
      </c>
      <c r="BC380" t="s">
        <v>308</v>
      </c>
      <c r="BD380" t="s">
        <v>215</v>
      </c>
      <c r="BE380">
        <v>1</v>
      </c>
      <c r="BF380">
        <v>0</v>
      </c>
      <c r="BG380">
        <v>0</v>
      </c>
      <c r="BH380">
        <v>0</v>
      </c>
      <c r="BI380">
        <v>0</v>
      </c>
      <c r="BJ380">
        <v>0</v>
      </c>
      <c r="BK380" t="s">
        <v>446</v>
      </c>
      <c r="BN380" t="s">
        <v>219</v>
      </c>
      <c r="BO380" t="s">
        <v>220</v>
      </c>
      <c r="BP380" t="s">
        <v>221</v>
      </c>
      <c r="BQ380" t="s">
        <v>222</v>
      </c>
      <c r="BS380" t="s">
        <v>258</v>
      </c>
      <c r="BT380" t="s">
        <v>312</v>
      </c>
      <c r="BU380" t="s">
        <v>224</v>
      </c>
      <c r="BV380" t="s">
        <v>225</v>
      </c>
      <c r="BW380" t="s">
        <v>222</v>
      </c>
      <c r="CF380" t="s">
        <v>640</v>
      </c>
      <c r="CG380">
        <v>0</v>
      </c>
      <c r="CH380">
        <v>1</v>
      </c>
      <c r="CI380">
        <v>1</v>
      </c>
      <c r="CJ380">
        <v>1</v>
      </c>
      <c r="CK380">
        <v>0</v>
      </c>
      <c r="CL380" t="s">
        <v>345</v>
      </c>
      <c r="CM380" t="s">
        <v>228</v>
      </c>
      <c r="CN380" t="s">
        <v>229</v>
      </c>
      <c r="CO380" t="s">
        <v>230</v>
      </c>
      <c r="CP380" t="s">
        <v>266</v>
      </c>
      <c r="CQ380">
        <v>24</v>
      </c>
      <c r="CR380" t="s">
        <v>222</v>
      </c>
      <c r="CV380" t="s">
        <v>232</v>
      </c>
      <c r="CW380" t="s">
        <v>367</v>
      </c>
      <c r="CX380" t="s">
        <v>368</v>
      </c>
      <c r="GC380" t="s">
        <v>3333</v>
      </c>
      <c r="GD380" t="s">
        <v>3334</v>
      </c>
      <c r="GE380" t="s">
        <v>3335</v>
      </c>
      <c r="GM380">
        <v>707637004</v>
      </c>
      <c r="GN380" t="s">
        <v>3336</v>
      </c>
      <c r="GO380" s="1">
        <v>45927.12704861111</v>
      </c>
      <c r="GR380" t="s">
        <v>240</v>
      </c>
      <c r="GT380" t="s">
        <v>3076</v>
      </c>
      <c r="GV380" t="s">
        <v>3337</v>
      </c>
      <c r="GW380">
        <v>379</v>
      </c>
    </row>
    <row r="381" spans="1:205" x14ac:dyDescent="0.3">
      <c r="A381" s="1">
        <v>45927.35618008102</v>
      </c>
      <c r="B381" s="1">
        <v>45927.36795133102</v>
      </c>
      <c r="H381" s="1">
        <v>45927</v>
      </c>
      <c r="I381" t="s">
        <v>298</v>
      </c>
      <c r="K381" s="1">
        <v>45926</v>
      </c>
      <c r="L381" t="s">
        <v>201</v>
      </c>
      <c r="M381" t="s">
        <v>300</v>
      </c>
      <c r="N381" t="s">
        <v>3323</v>
      </c>
      <c r="O381" t="s">
        <v>3338</v>
      </c>
      <c r="P381" t="s">
        <v>3339</v>
      </c>
      <c r="Q381" t="s">
        <v>500</v>
      </c>
      <c r="R381" t="s">
        <v>207</v>
      </c>
      <c r="U381" t="s">
        <v>249</v>
      </c>
      <c r="Y381" t="s">
        <v>281</v>
      </c>
      <c r="Z381">
        <v>1</v>
      </c>
      <c r="AA381">
        <v>0</v>
      </c>
      <c r="AB381">
        <v>0</v>
      </c>
      <c r="AC381">
        <v>312</v>
      </c>
      <c r="AD381">
        <v>228</v>
      </c>
      <c r="AE381">
        <v>312</v>
      </c>
      <c r="AF381" t="s">
        <v>210</v>
      </c>
      <c r="AG381" t="s">
        <v>302</v>
      </c>
      <c r="AH381">
        <v>0</v>
      </c>
      <c r="AI381">
        <v>0</v>
      </c>
      <c r="AJ381">
        <v>0</v>
      </c>
      <c r="AK381">
        <v>0</v>
      </c>
      <c r="AL381">
        <v>0</v>
      </c>
      <c r="AM381">
        <v>1</v>
      </c>
      <c r="AN381">
        <v>0</v>
      </c>
      <c r="AO381">
        <v>0</v>
      </c>
      <c r="AP381">
        <v>0</v>
      </c>
      <c r="AR381" t="s">
        <v>302</v>
      </c>
      <c r="AS381">
        <v>7</v>
      </c>
      <c r="AT381">
        <v>4</v>
      </c>
      <c r="AU381" t="s">
        <v>407</v>
      </c>
      <c r="AV381" t="s">
        <v>213</v>
      </c>
      <c r="AW381">
        <v>1</v>
      </c>
      <c r="AX381">
        <v>0</v>
      </c>
      <c r="AY381">
        <v>0</v>
      </c>
      <c r="AZ381">
        <v>0</v>
      </c>
      <c r="BA381">
        <v>0</v>
      </c>
      <c r="BC381" t="s">
        <v>214</v>
      </c>
      <c r="BD381" t="s">
        <v>327</v>
      </c>
      <c r="BE381">
        <v>0</v>
      </c>
      <c r="BF381">
        <v>0</v>
      </c>
      <c r="BG381">
        <v>0</v>
      </c>
      <c r="BH381">
        <v>0</v>
      </c>
      <c r="BI381">
        <v>0</v>
      </c>
      <c r="BJ381">
        <v>1</v>
      </c>
      <c r="BK381" t="s">
        <v>285</v>
      </c>
      <c r="BL381" t="s">
        <v>217</v>
      </c>
      <c r="BM381" t="s">
        <v>218</v>
      </c>
      <c r="BN381" t="s">
        <v>219</v>
      </c>
      <c r="BO381" t="s">
        <v>220</v>
      </c>
      <c r="BP381" t="s">
        <v>221</v>
      </c>
      <c r="BQ381" t="s">
        <v>222</v>
      </c>
      <c r="BS381" t="s">
        <v>258</v>
      </c>
      <c r="BT381" t="s">
        <v>223</v>
      </c>
      <c r="BU381" t="s">
        <v>224</v>
      </c>
      <c r="BV381" t="s">
        <v>225</v>
      </c>
      <c r="BW381" t="s">
        <v>222</v>
      </c>
      <c r="CF381" t="s">
        <v>355</v>
      </c>
      <c r="CG381">
        <v>0</v>
      </c>
      <c r="CH381">
        <v>0</v>
      </c>
      <c r="CI381">
        <v>0</v>
      </c>
      <c r="CJ381">
        <v>0</v>
      </c>
      <c r="CK381">
        <v>1</v>
      </c>
      <c r="CL381" t="s">
        <v>345</v>
      </c>
      <c r="CM381" t="s">
        <v>346</v>
      </c>
      <c r="CN381" t="s">
        <v>265</v>
      </c>
      <c r="CO381" t="s">
        <v>313</v>
      </c>
      <c r="CP381" t="s">
        <v>266</v>
      </c>
      <c r="CQ381">
        <v>4</v>
      </c>
      <c r="CR381" t="s">
        <v>222</v>
      </c>
      <c r="CV381" t="s">
        <v>398</v>
      </c>
      <c r="CW381" t="s">
        <v>329</v>
      </c>
      <c r="CX381" t="s">
        <v>330</v>
      </c>
      <c r="GC381" t="s">
        <v>3340</v>
      </c>
      <c r="GD381" t="s">
        <v>3341</v>
      </c>
      <c r="GE381" t="s">
        <v>3342</v>
      </c>
      <c r="GF381" t="s">
        <v>3343</v>
      </c>
      <c r="GM381">
        <v>707638407</v>
      </c>
      <c r="GN381" t="s">
        <v>3344</v>
      </c>
      <c r="GO381" s="1">
        <v>45927.138831018521</v>
      </c>
      <c r="GR381" t="s">
        <v>240</v>
      </c>
      <c r="GT381" t="s">
        <v>3076</v>
      </c>
      <c r="GV381" t="s">
        <v>3345</v>
      </c>
      <c r="GW381">
        <v>380</v>
      </c>
    </row>
    <row r="382" spans="1:205" x14ac:dyDescent="0.3">
      <c r="A382" s="1">
        <v>45920.512862361109</v>
      </c>
      <c r="B382" s="1">
        <v>45927.372514849543</v>
      </c>
      <c r="H382" s="1">
        <v>45920</v>
      </c>
      <c r="I382" t="s">
        <v>772</v>
      </c>
      <c r="L382" t="s">
        <v>299</v>
      </c>
      <c r="M382" t="s">
        <v>1089</v>
      </c>
      <c r="N382" t="s">
        <v>3346</v>
      </c>
      <c r="O382" t="s">
        <v>3347</v>
      </c>
      <c r="S382" t="s">
        <v>282</v>
      </c>
      <c r="U382" t="s">
        <v>208</v>
      </c>
      <c r="V382" t="s">
        <v>3348</v>
      </c>
      <c r="W382" t="s">
        <v>3349</v>
      </c>
      <c r="X382" t="s">
        <v>295</v>
      </c>
      <c r="Y382" t="s">
        <v>250</v>
      </c>
      <c r="Z382">
        <v>0</v>
      </c>
      <c r="AA382">
        <v>1</v>
      </c>
      <c r="AB382">
        <v>0</v>
      </c>
      <c r="AC382">
        <v>324</v>
      </c>
      <c r="AD382">
        <v>144</v>
      </c>
      <c r="AE382">
        <v>144</v>
      </c>
      <c r="AF382" t="s">
        <v>210</v>
      </c>
      <c r="AG382" t="s">
        <v>251</v>
      </c>
      <c r="AH382">
        <v>0</v>
      </c>
      <c r="AI382">
        <v>0</v>
      </c>
      <c r="AJ382">
        <v>0</v>
      </c>
      <c r="AK382">
        <v>0</v>
      </c>
      <c r="AL382">
        <v>0</v>
      </c>
      <c r="AM382">
        <v>0</v>
      </c>
      <c r="AN382">
        <v>0</v>
      </c>
      <c r="AO382">
        <v>0</v>
      </c>
      <c r="AP382">
        <v>1</v>
      </c>
      <c r="AR382" t="s">
        <v>282</v>
      </c>
      <c r="AS382">
        <v>41</v>
      </c>
      <c r="AT382">
        <v>21</v>
      </c>
      <c r="AU382" t="s">
        <v>306</v>
      </c>
      <c r="AV382" t="s">
        <v>213</v>
      </c>
      <c r="AW382">
        <v>1</v>
      </c>
      <c r="AX382">
        <v>0</v>
      </c>
      <c r="AY382">
        <v>0</v>
      </c>
      <c r="AZ382">
        <v>0</v>
      </c>
      <c r="BA382">
        <v>0</v>
      </c>
      <c r="BC382" t="s">
        <v>214</v>
      </c>
      <c r="BD382" t="s">
        <v>327</v>
      </c>
      <c r="BE382">
        <v>0</v>
      </c>
      <c r="BF382">
        <v>0</v>
      </c>
      <c r="BG382">
        <v>0</v>
      </c>
      <c r="BH382">
        <v>0</v>
      </c>
      <c r="BI382">
        <v>0</v>
      </c>
      <c r="BJ382">
        <v>1</v>
      </c>
      <c r="BK382" t="s">
        <v>216</v>
      </c>
      <c r="BL382" t="s">
        <v>217</v>
      </c>
      <c r="BM382" t="s">
        <v>218</v>
      </c>
      <c r="BN382" t="s">
        <v>219</v>
      </c>
      <c r="BO382" t="s">
        <v>220</v>
      </c>
      <c r="BP382" t="s">
        <v>221</v>
      </c>
      <c r="BQ382" t="s">
        <v>222</v>
      </c>
      <c r="BS382" t="s">
        <v>258</v>
      </c>
      <c r="BT382" t="s">
        <v>223</v>
      </c>
      <c r="BU382" t="s">
        <v>224</v>
      </c>
      <c r="BV382" t="s">
        <v>225</v>
      </c>
      <c r="BW382" t="s">
        <v>222</v>
      </c>
      <c r="CF382" t="s">
        <v>289</v>
      </c>
      <c r="CG382">
        <v>0</v>
      </c>
      <c r="CH382">
        <v>0</v>
      </c>
      <c r="CI382">
        <v>1</v>
      </c>
      <c r="CJ382">
        <v>1</v>
      </c>
      <c r="CK382">
        <v>0</v>
      </c>
      <c r="CL382" t="s">
        <v>227</v>
      </c>
      <c r="CM382" t="s">
        <v>228</v>
      </c>
      <c r="CN382" t="s">
        <v>229</v>
      </c>
      <c r="CO382" t="s">
        <v>230</v>
      </c>
      <c r="CP382" t="s">
        <v>231</v>
      </c>
      <c r="CQ382">
        <v>10</v>
      </c>
      <c r="CR382" t="s">
        <v>222</v>
      </c>
      <c r="CV382" t="s">
        <v>232</v>
      </c>
      <c r="CW382" t="s">
        <v>367</v>
      </c>
      <c r="CX382" t="s">
        <v>330</v>
      </c>
      <c r="GC382" t="s">
        <v>3350</v>
      </c>
      <c r="GD382" t="s">
        <v>3351</v>
      </c>
      <c r="GE382" t="s">
        <v>3352</v>
      </c>
      <c r="GM382">
        <v>707638948</v>
      </c>
      <c r="GN382" t="s">
        <v>3353</v>
      </c>
      <c r="GO382" s="1">
        <v>45927.143379629633</v>
      </c>
      <c r="GR382" t="s">
        <v>240</v>
      </c>
      <c r="GT382" t="s">
        <v>1943</v>
      </c>
      <c r="GV382" t="s">
        <v>3354</v>
      </c>
      <c r="GW382">
        <v>381</v>
      </c>
    </row>
    <row r="383" spans="1:205" x14ac:dyDescent="0.3">
      <c r="A383" s="1">
        <v>45927.367952581022</v>
      </c>
      <c r="B383" s="1">
        <v>45927.373967754633</v>
      </c>
      <c r="H383" s="1">
        <v>45927</v>
      </c>
      <c r="I383" t="s">
        <v>298</v>
      </c>
      <c r="K383" s="1">
        <v>45926</v>
      </c>
      <c r="L383" t="s">
        <v>201</v>
      </c>
      <c r="M383" t="s">
        <v>300</v>
      </c>
      <c r="N383" t="s">
        <v>3323</v>
      </c>
      <c r="O383" t="s">
        <v>3355</v>
      </c>
      <c r="P383" t="s">
        <v>3356</v>
      </c>
      <c r="Q383" t="s">
        <v>500</v>
      </c>
      <c r="R383" t="s">
        <v>295</v>
      </c>
      <c r="S383" t="s">
        <v>211</v>
      </c>
      <c r="U383" t="s">
        <v>249</v>
      </c>
      <c r="Y383" t="s">
        <v>209</v>
      </c>
      <c r="Z383">
        <v>0</v>
      </c>
      <c r="AA383">
        <v>0</v>
      </c>
      <c r="AB383">
        <v>1</v>
      </c>
      <c r="AC383">
        <v>36</v>
      </c>
      <c r="AD383">
        <v>36</v>
      </c>
      <c r="AE383">
        <v>36</v>
      </c>
      <c r="AF383" t="s">
        <v>210</v>
      </c>
      <c r="AG383" t="s">
        <v>251</v>
      </c>
      <c r="AH383">
        <v>0</v>
      </c>
      <c r="AI383">
        <v>0</v>
      </c>
      <c r="AJ383">
        <v>0</v>
      </c>
      <c r="AK383">
        <v>0</v>
      </c>
      <c r="AL383">
        <v>0</v>
      </c>
      <c r="AM383">
        <v>0</v>
      </c>
      <c r="AN383">
        <v>0</v>
      </c>
      <c r="AO383">
        <v>0</v>
      </c>
      <c r="AP383">
        <v>1</v>
      </c>
      <c r="AQ383" t="s">
        <v>3357</v>
      </c>
      <c r="AR383" t="s">
        <v>302</v>
      </c>
      <c r="AS383">
        <v>13</v>
      </c>
      <c r="AT383">
        <v>9</v>
      </c>
      <c r="AU383" t="s">
        <v>407</v>
      </c>
      <c r="AV383" t="s">
        <v>284</v>
      </c>
      <c r="AW383">
        <v>1</v>
      </c>
      <c r="AX383">
        <v>1</v>
      </c>
      <c r="AY383">
        <v>0</v>
      </c>
      <c r="AZ383">
        <v>0</v>
      </c>
      <c r="BA383">
        <v>0</v>
      </c>
      <c r="BC383" t="s">
        <v>308</v>
      </c>
      <c r="BD383" t="s">
        <v>327</v>
      </c>
      <c r="BE383">
        <v>0</v>
      </c>
      <c r="BF383">
        <v>0</v>
      </c>
      <c r="BG383">
        <v>0</v>
      </c>
      <c r="BH383">
        <v>0</v>
      </c>
      <c r="BI383">
        <v>0</v>
      </c>
      <c r="BJ383">
        <v>1</v>
      </c>
      <c r="BK383" t="s">
        <v>285</v>
      </c>
      <c r="BL383" t="s">
        <v>217</v>
      </c>
      <c r="BM383" t="s">
        <v>218</v>
      </c>
      <c r="BN383" t="s">
        <v>219</v>
      </c>
      <c r="BO383" t="s">
        <v>220</v>
      </c>
      <c r="BP383" t="s">
        <v>221</v>
      </c>
      <c r="BQ383" t="s">
        <v>222</v>
      </c>
      <c r="BS383" t="s">
        <v>258</v>
      </c>
      <c r="BT383" t="s">
        <v>223</v>
      </c>
      <c r="BU383" t="s">
        <v>224</v>
      </c>
      <c r="BV383" t="s">
        <v>225</v>
      </c>
      <c r="BW383" t="s">
        <v>222</v>
      </c>
      <c r="CF383" t="s">
        <v>479</v>
      </c>
      <c r="CG383">
        <v>0</v>
      </c>
      <c r="CH383">
        <v>0</v>
      </c>
      <c r="CI383">
        <v>0</v>
      </c>
      <c r="CJ383">
        <v>1</v>
      </c>
      <c r="CK383">
        <v>0</v>
      </c>
      <c r="CL383" t="s">
        <v>345</v>
      </c>
      <c r="CM383" t="s">
        <v>228</v>
      </c>
      <c r="CN383" t="s">
        <v>229</v>
      </c>
      <c r="CO383" t="s">
        <v>230</v>
      </c>
      <c r="CP383" t="s">
        <v>381</v>
      </c>
      <c r="CQ383">
        <v>9</v>
      </c>
      <c r="CR383" t="s">
        <v>258</v>
      </c>
      <c r="CS383" t="s">
        <v>290</v>
      </c>
      <c r="CT383" t="s">
        <v>291</v>
      </c>
      <c r="CU383" t="s">
        <v>366</v>
      </c>
      <c r="CV383" t="s">
        <v>232</v>
      </c>
      <c r="CW383" t="s">
        <v>329</v>
      </c>
      <c r="CX383" t="s">
        <v>368</v>
      </c>
      <c r="GC383" t="s">
        <v>3358</v>
      </c>
      <c r="GD383" t="s">
        <v>3359</v>
      </c>
      <c r="GE383" t="s">
        <v>295</v>
      </c>
      <c r="GM383">
        <v>707639089</v>
      </c>
      <c r="GN383" t="s">
        <v>3360</v>
      </c>
      <c r="GO383" s="1">
        <v>45927.144837962973</v>
      </c>
      <c r="GR383" t="s">
        <v>240</v>
      </c>
      <c r="GT383" t="s">
        <v>3076</v>
      </c>
      <c r="GV383" t="s">
        <v>3361</v>
      </c>
      <c r="GW383">
        <v>382</v>
      </c>
    </row>
    <row r="384" spans="1:205" x14ac:dyDescent="0.3">
      <c r="A384" s="1">
        <v>45927.372515543982</v>
      </c>
      <c r="B384" s="1">
        <v>45927.381065844907</v>
      </c>
      <c r="H384" s="1">
        <v>45927</v>
      </c>
      <c r="I384" t="s">
        <v>772</v>
      </c>
      <c r="L384" t="s">
        <v>299</v>
      </c>
      <c r="M384" t="s">
        <v>1089</v>
      </c>
      <c r="N384" t="s">
        <v>3346</v>
      </c>
      <c r="O384" t="s">
        <v>3362</v>
      </c>
      <c r="S384" t="s">
        <v>282</v>
      </c>
      <c r="U384" t="s">
        <v>249</v>
      </c>
      <c r="V384" t="s">
        <v>3363</v>
      </c>
      <c r="W384" t="s">
        <v>3364</v>
      </c>
      <c r="X384" t="s">
        <v>207</v>
      </c>
      <c r="Y384" t="s">
        <v>281</v>
      </c>
      <c r="Z384">
        <v>1</v>
      </c>
      <c r="AA384">
        <v>0</v>
      </c>
      <c r="AB384">
        <v>0</v>
      </c>
      <c r="AC384">
        <v>324</v>
      </c>
      <c r="AD384">
        <v>144</v>
      </c>
      <c r="AE384">
        <v>144</v>
      </c>
      <c r="AF384" t="s">
        <v>210</v>
      </c>
      <c r="AG384" t="s">
        <v>251</v>
      </c>
      <c r="AH384">
        <v>0</v>
      </c>
      <c r="AI384">
        <v>0</v>
      </c>
      <c r="AJ384">
        <v>0</v>
      </c>
      <c r="AK384">
        <v>0</v>
      </c>
      <c r="AL384">
        <v>0</v>
      </c>
      <c r="AM384">
        <v>0</v>
      </c>
      <c r="AN384">
        <v>0</v>
      </c>
      <c r="AO384">
        <v>0</v>
      </c>
      <c r="AP384">
        <v>1</v>
      </c>
      <c r="AR384" t="s">
        <v>283</v>
      </c>
      <c r="AS384">
        <v>27</v>
      </c>
      <c r="AT384">
        <v>17</v>
      </c>
      <c r="AU384" t="s">
        <v>306</v>
      </c>
      <c r="AV384" t="s">
        <v>213</v>
      </c>
      <c r="AW384">
        <v>1</v>
      </c>
      <c r="AX384">
        <v>0</v>
      </c>
      <c r="AY384">
        <v>0</v>
      </c>
      <c r="AZ384">
        <v>0</v>
      </c>
      <c r="BA384">
        <v>0</v>
      </c>
      <c r="BC384" t="s">
        <v>341</v>
      </c>
      <c r="BD384" t="s">
        <v>327</v>
      </c>
      <c r="BE384">
        <v>0</v>
      </c>
      <c r="BF384">
        <v>0</v>
      </c>
      <c r="BG384">
        <v>0</v>
      </c>
      <c r="BH384">
        <v>0</v>
      </c>
      <c r="BI384">
        <v>0</v>
      </c>
      <c r="BJ384">
        <v>1</v>
      </c>
      <c r="BK384" t="s">
        <v>285</v>
      </c>
      <c r="BL384" t="s">
        <v>217</v>
      </c>
      <c r="BM384" t="s">
        <v>218</v>
      </c>
      <c r="BN384" t="s">
        <v>287</v>
      </c>
      <c r="BO384" t="s">
        <v>220</v>
      </c>
      <c r="BP384" t="s">
        <v>221</v>
      </c>
      <c r="BQ384" t="s">
        <v>342</v>
      </c>
      <c r="BR384" t="s">
        <v>3365</v>
      </c>
      <c r="BS384" t="s">
        <v>222</v>
      </c>
      <c r="BT384" t="s">
        <v>223</v>
      </c>
      <c r="BU384" t="s">
        <v>224</v>
      </c>
      <c r="BV384" t="s">
        <v>225</v>
      </c>
      <c r="BW384" t="s">
        <v>222</v>
      </c>
      <c r="CF384" t="s">
        <v>479</v>
      </c>
      <c r="CG384">
        <v>0</v>
      </c>
      <c r="CH384">
        <v>0</v>
      </c>
      <c r="CI384">
        <v>0</v>
      </c>
      <c r="CJ384">
        <v>1</v>
      </c>
      <c r="CK384">
        <v>0</v>
      </c>
      <c r="CL384" t="s">
        <v>227</v>
      </c>
      <c r="CM384" t="s">
        <v>228</v>
      </c>
      <c r="CN384" t="s">
        <v>229</v>
      </c>
      <c r="CO384" t="s">
        <v>230</v>
      </c>
      <c r="CP384" t="s">
        <v>231</v>
      </c>
      <c r="CQ384">
        <v>9</v>
      </c>
      <c r="CR384" t="s">
        <v>222</v>
      </c>
      <c r="CV384" t="s">
        <v>398</v>
      </c>
      <c r="CW384" t="s">
        <v>329</v>
      </c>
      <c r="CX384" t="s">
        <v>330</v>
      </c>
      <c r="GC384" t="s">
        <v>3366</v>
      </c>
      <c r="GD384" t="s">
        <v>3367</v>
      </c>
      <c r="GE384" t="s">
        <v>3368</v>
      </c>
      <c r="GF384" t="s">
        <v>3369</v>
      </c>
      <c r="GM384">
        <v>707640128</v>
      </c>
      <c r="GN384" t="s">
        <v>3370</v>
      </c>
      <c r="GO384" s="1">
        <v>45927.152303240742</v>
      </c>
      <c r="GR384" t="s">
        <v>240</v>
      </c>
      <c r="GT384" t="s">
        <v>1943</v>
      </c>
      <c r="GV384" t="s">
        <v>3371</v>
      </c>
      <c r="GW384">
        <v>383</v>
      </c>
    </row>
    <row r="385" spans="1:205" x14ac:dyDescent="0.3">
      <c r="A385" s="1">
        <v>45927.608974537026</v>
      </c>
      <c r="B385" s="1">
        <v>45927.616255925917</v>
      </c>
      <c r="C385" t="s">
        <v>3372</v>
      </c>
      <c r="D385">
        <v>23.199729999999999</v>
      </c>
      <c r="E385">
        <v>75.787049999999994</v>
      </c>
      <c r="F385">
        <v>449.20001220703119</v>
      </c>
      <c r="G385">
        <v>13.19299983978271</v>
      </c>
      <c r="H385" s="1">
        <v>45927</v>
      </c>
      <c r="I385" t="s">
        <v>244</v>
      </c>
      <c r="K385" s="1">
        <v>45927</v>
      </c>
      <c r="L385" t="s">
        <v>299</v>
      </c>
      <c r="M385" t="s">
        <v>245</v>
      </c>
      <c r="N385" t="s">
        <v>485</v>
      </c>
      <c r="O385" t="s">
        <v>581</v>
      </c>
      <c r="S385" t="s">
        <v>282</v>
      </c>
      <c r="U385" t="s">
        <v>208</v>
      </c>
      <c r="V385" t="s">
        <v>3373</v>
      </c>
      <c r="W385" t="s">
        <v>3374</v>
      </c>
      <c r="X385" t="s">
        <v>295</v>
      </c>
      <c r="Y385" t="s">
        <v>209</v>
      </c>
      <c r="Z385">
        <v>0</v>
      </c>
      <c r="AA385">
        <v>0</v>
      </c>
      <c r="AB385">
        <v>1</v>
      </c>
      <c r="AC385">
        <v>144</v>
      </c>
      <c r="AD385">
        <v>144</v>
      </c>
      <c r="AE385">
        <v>144</v>
      </c>
      <c r="AF385" t="s">
        <v>210</v>
      </c>
      <c r="AG385" t="s">
        <v>282</v>
      </c>
      <c r="AH385">
        <v>0</v>
      </c>
      <c r="AI385">
        <v>0</v>
      </c>
      <c r="AJ385">
        <v>0</v>
      </c>
      <c r="AK385">
        <v>0</v>
      </c>
      <c r="AL385">
        <v>0</v>
      </c>
      <c r="AM385">
        <v>0</v>
      </c>
      <c r="AN385">
        <v>0</v>
      </c>
      <c r="AO385">
        <v>1</v>
      </c>
      <c r="AP385">
        <v>0</v>
      </c>
      <c r="AR385" t="s">
        <v>282</v>
      </c>
      <c r="AS385">
        <v>30</v>
      </c>
      <c r="AT385">
        <v>19</v>
      </c>
      <c r="AU385" t="s">
        <v>407</v>
      </c>
      <c r="AV385" t="s">
        <v>284</v>
      </c>
      <c r="AW385">
        <v>1</v>
      </c>
      <c r="AX385">
        <v>1</v>
      </c>
      <c r="AY385">
        <v>0</v>
      </c>
      <c r="AZ385">
        <v>0</v>
      </c>
      <c r="BA385">
        <v>0</v>
      </c>
      <c r="BC385" t="s">
        <v>214</v>
      </c>
      <c r="BD385" t="s">
        <v>215</v>
      </c>
      <c r="BE385">
        <v>1</v>
      </c>
      <c r="BF385">
        <v>0</v>
      </c>
      <c r="BG385">
        <v>0</v>
      </c>
      <c r="BH385">
        <v>0</v>
      </c>
      <c r="BI385">
        <v>0</v>
      </c>
      <c r="BJ385">
        <v>0</v>
      </c>
      <c r="BK385" t="s">
        <v>216</v>
      </c>
      <c r="BL385" t="s">
        <v>255</v>
      </c>
      <c r="BM385" t="s">
        <v>286</v>
      </c>
      <c r="BN385" t="s">
        <v>219</v>
      </c>
      <c r="BO385" t="s">
        <v>220</v>
      </c>
      <c r="BP385" t="s">
        <v>221</v>
      </c>
      <c r="BQ385" t="s">
        <v>222</v>
      </c>
      <c r="BS385" t="s">
        <v>258</v>
      </c>
      <c r="BT385" t="s">
        <v>259</v>
      </c>
      <c r="BU385" t="s">
        <v>224</v>
      </c>
      <c r="BV385" t="s">
        <v>225</v>
      </c>
      <c r="BW385" t="s">
        <v>222</v>
      </c>
      <c r="CF385" t="s">
        <v>289</v>
      </c>
      <c r="CG385">
        <v>0</v>
      </c>
      <c r="CH385">
        <v>0</v>
      </c>
      <c r="CI385">
        <v>1</v>
      </c>
      <c r="CJ385">
        <v>1</v>
      </c>
      <c r="CK385">
        <v>0</v>
      </c>
      <c r="CL385" t="s">
        <v>345</v>
      </c>
      <c r="CM385" t="s">
        <v>346</v>
      </c>
      <c r="CN385" t="s">
        <v>265</v>
      </c>
      <c r="CO385" t="s">
        <v>230</v>
      </c>
      <c r="CP385" t="s">
        <v>266</v>
      </c>
      <c r="CQ385">
        <v>13</v>
      </c>
      <c r="CR385" t="s">
        <v>222</v>
      </c>
      <c r="CV385" t="s">
        <v>267</v>
      </c>
      <c r="CW385" t="s">
        <v>233</v>
      </c>
      <c r="CX385" t="s">
        <v>234</v>
      </c>
      <c r="GC385" t="s">
        <v>3375</v>
      </c>
      <c r="GD385" t="s">
        <v>3376</v>
      </c>
      <c r="GE385" t="s">
        <v>252</v>
      </c>
      <c r="GF385" t="s">
        <v>252</v>
      </c>
      <c r="GM385">
        <v>707713422</v>
      </c>
      <c r="GN385" t="s">
        <v>3377</v>
      </c>
      <c r="GO385" s="1">
        <v>45927.387118055558</v>
      </c>
      <c r="GR385" t="s">
        <v>240</v>
      </c>
      <c r="GT385" t="s">
        <v>3076</v>
      </c>
      <c r="GV385" t="s">
        <v>3378</v>
      </c>
      <c r="GW385">
        <v>384</v>
      </c>
    </row>
    <row r="386" spans="1:205" x14ac:dyDescent="0.3">
      <c r="A386" s="1">
        <v>45927.373969050917</v>
      </c>
      <c r="B386" s="1">
        <v>45927.621587581023</v>
      </c>
      <c r="H386" s="1">
        <v>45927</v>
      </c>
      <c r="I386" t="s">
        <v>298</v>
      </c>
      <c r="K386" s="1">
        <v>45927</v>
      </c>
      <c r="L386" t="s">
        <v>201</v>
      </c>
      <c r="M386" t="s">
        <v>300</v>
      </c>
      <c r="N386" t="s">
        <v>300</v>
      </c>
      <c r="O386" t="s">
        <v>3379</v>
      </c>
      <c r="P386" t="s">
        <v>3380</v>
      </c>
      <c r="Q386" t="s">
        <v>280</v>
      </c>
      <c r="R386" t="s">
        <v>207</v>
      </c>
      <c r="U386" t="s">
        <v>249</v>
      </c>
      <c r="Y386" t="s">
        <v>281</v>
      </c>
      <c r="Z386">
        <v>1</v>
      </c>
      <c r="AA386">
        <v>0</v>
      </c>
      <c r="AB386">
        <v>0</v>
      </c>
      <c r="AC386">
        <v>168</v>
      </c>
      <c r="AD386">
        <v>144</v>
      </c>
      <c r="AE386">
        <v>168</v>
      </c>
      <c r="AF386" t="s">
        <v>210</v>
      </c>
      <c r="AG386" t="s">
        <v>282</v>
      </c>
      <c r="AH386">
        <v>0</v>
      </c>
      <c r="AI386">
        <v>0</v>
      </c>
      <c r="AJ386">
        <v>0</v>
      </c>
      <c r="AK386">
        <v>0</v>
      </c>
      <c r="AL386">
        <v>0</v>
      </c>
      <c r="AM386">
        <v>0</v>
      </c>
      <c r="AN386">
        <v>0</v>
      </c>
      <c r="AO386">
        <v>1</v>
      </c>
      <c r="AP386">
        <v>0</v>
      </c>
      <c r="AR386" t="s">
        <v>282</v>
      </c>
      <c r="AS386">
        <v>7</v>
      </c>
      <c r="AT386">
        <v>6</v>
      </c>
      <c r="AU386" t="s">
        <v>407</v>
      </c>
      <c r="AV386" t="s">
        <v>284</v>
      </c>
      <c r="AW386">
        <v>1</v>
      </c>
      <c r="AX386">
        <v>1</v>
      </c>
      <c r="AY386">
        <v>0</v>
      </c>
      <c r="AZ386">
        <v>0</v>
      </c>
      <c r="BA386">
        <v>0</v>
      </c>
      <c r="BC386" t="s">
        <v>214</v>
      </c>
      <c r="BD386" t="s">
        <v>327</v>
      </c>
      <c r="BE386">
        <v>0</v>
      </c>
      <c r="BF386">
        <v>0</v>
      </c>
      <c r="BG386">
        <v>0</v>
      </c>
      <c r="BH386">
        <v>0</v>
      </c>
      <c r="BI386">
        <v>0</v>
      </c>
      <c r="BJ386">
        <v>1</v>
      </c>
      <c r="BK386" t="s">
        <v>285</v>
      </c>
      <c r="BL386" t="s">
        <v>408</v>
      </c>
      <c r="BM386" t="s">
        <v>218</v>
      </c>
      <c r="BN386" t="s">
        <v>219</v>
      </c>
      <c r="BO386" t="s">
        <v>220</v>
      </c>
      <c r="BP386" t="s">
        <v>221</v>
      </c>
      <c r="BQ386" t="s">
        <v>222</v>
      </c>
      <c r="BS386" t="s">
        <v>258</v>
      </c>
      <c r="BT386" t="s">
        <v>223</v>
      </c>
      <c r="BU386" t="s">
        <v>224</v>
      </c>
      <c r="BV386" t="s">
        <v>225</v>
      </c>
      <c r="BW386" t="s">
        <v>258</v>
      </c>
      <c r="BX386" t="s">
        <v>593</v>
      </c>
      <c r="BY386">
        <v>1</v>
      </c>
      <c r="BZ386">
        <v>1</v>
      </c>
      <c r="CA386">
        <v>1</v>
      </c>
      <c r="CB386">
        <v>1</v>
      </c>
      <c r="CC386">
        <v>1</v>
      </c>
      <c r="CD386">
        <v>0</v>
      </c>
      <c r="CE386" t="s">
        <v>261</v>
      </c>
      <c r="CF386" t="s">
        <v>262</v>
      </c>
      <c r="CG386">
        <v>1</v>
      </c>
      <c r="CH386">
        <v>1</v>
      </c>
      <c r="CI386">
        <v>1</v>
      </c>
      <c r="CJ386">
        <v>1</v>
      </c>
      <c r="CK386">
        <v>0</v>
      </c>
      <c r="CL386" t="s">
        <v>263</v>
      </c>
      <c r="CM386" t="s">
        <v>346</v>
      </c>
      <c r="CN386" t="s">
        <v>229</v>
      </c>
      <c r="CO386" t="s">
        <v>230</v>
      </c>
      <c r="CP386" t="s">
        <v>266</v>
      </c>
      <c r="CQ386">
        <v>6</v>
      </c>
      <c r="CR386" t="s">
        <v>258</v>
      </c>
      <c r="CS386" t="s">
        <v>382</v>
      </c>
      <c r="CT386" t="s">
        <v>291</v>
      </c>
      <c r="CU386" t="s">
        <v>366</v>
      </c>
      <c r="CV386" t="s">
        <v>267</v>
      </c>
      <c r="CW386" t="s">
        <v>329</v>
      </c>
      <c r="CX386" t="s">
        <v>269</v>
      </c>
      <c r="GC386" t="s">
        <v>3381</v>
      </c>
      <c r="GD386" t="s">
        <v>3382</v>
      </c>
      <c r="GE386" t="s">
        <v>295</v>
      </c>
      <c r="GM386">
        <v>707715075</v>
      </c>
      <c r="GN386" t="s">
        <v>3383</v>
      </c>
      <c r="GO386" s="1">
        <v>45927.39261574074</v>
      </c>
      <c r="GR386" t="s">
        <v>240</v>
      </c>
      <c r="GT386" t="s">
        <v>3076</v>
      </c>
      <c r="GV386" t="s">
        <v>3384</v>
      </c>
      <c r="GW386">
        <v>385</v>
      </c>
    </row>
    <row r="387" spans="1:205" x14ac:dyDescent="0.3">
      <c r="A387" s="1">
        <v>45927.565361377317</v>
      </c>
      <c r="B387" s="1">
        <v>45927.765635405092</v>
      </c>
      <c r="C387" t="s">
        <v>3385</v>
      </c>
      <c r="D387">
        <v>23.024570000000001</v>
      </c>
      <c r="E387">
        <v>77.674642000000006</v>
      </c>
      <c r="F387">
        <v>419.60000610351563</v>
      </c>
      <c r="G387">
        <v>7.3400001525878906</v>
      </c>
      <c r="H387" s="1">
        <v>45927</v>
      </c>
      <c r="I387" t="s">
        <v>1212</v>
      </c>
      <c r="K387" s="1">
        <v>45925</v>
      </c>
      <c r="L387" t="s">
        <v>299</v>
      </c>
      <c r="M387" t="s">
        <v>245</v>
      </c>
      <c r="N387" t="s">
        <v>3386</v>
      </c>
      <c r="O387" t="s">
        <v>3387</v>
      </c>
      <c r="S387" t="s">
        <v>282</v>
      </c>
      <c r="U387" t="s">
        <v>249</v>
      </c>
      <c r="V387" t="s">
        <v>3388</v>
      </c>
      <c r="W387" t="s">
        <v>3389</v>
      </c>
      <c r="X387" t="s">
        <v>295</v>
      </c>
      <c r="Y387" t="s">
        <v>281</v>
      </c>
      <c r="Z387">
        <v>1</v>
      </c>
      <c r="AA387">
        <v>0</v>
      </c>
      <c r="AB387">
        <v>0</v>
      </c>
      <c r="AC387">
        <v>15</v>
      </c>
      <c r="AD387">
        <v>15</v>
      </c>
      <c r="AE387">
        <v>10</v>
      </c>
      <c r="AF387" t="s">
        <v>210</v>
      </c>
      <c r="AG387" t="s">
        <v>282</v>
      </c>
      <c r="AH387">
        <v>0</v>
      </c>
      <c r="AI387">
        <v>0</v>
      </c>
      <c r="AJ387">
        <v>0</v>
      </c>
      <c r="AK387">
        <v>0</v>
      </c>
      <c r="AL387">
        <v>0</v>
      </c>
      <c r="AM387">
        <v>0</v>
      </c>
      <c r="AN387">
        <v>0</v>
      </c>
      <c r="AO387">
        <v>1</v>
      </c>
      <c r="AP387">
        <v>0</v>
      </c>
      <c r="AR387" t="s">
        <v>283</v>
      </c>
      <c r="AS387">
        <v>10</v>
      </c>
      <c r="AT387">
        <v>8</v>
      </c>
      <c r="AU387" t="s">
        <v>306</v>
      </c>
      <c r="AV387" t="s">
        <v>213</v>
      </c>
      <c r="AW387">
        <v>1</v>
      </c>
      <c r="AX387">
        <v>0</v>
      </c>
      <c r="AY387">
        <v>0</v>
      </c>
      <c r="AZ387">
        <v>0</v>
      </c>
      <c r="BA387">
        <v>0</v>
      </c>
      <c r="BC387" t="s">
        <v>341</v>
      </c>
      <c r="BD387" t="s">
        <v>327</v>
      </c>
      <c r="BE387">
        <v>0</v>
      </c>
      <c r="BF387">
        <v>0</v>
      </c>
      <c r="BG387">
        <v>0</v>
      </c>
      <c r="BH387">
        <v>0</v>
      </c>
      <c r="BI387">
        <v>0</v>
      </c>
      <c r="BJ387">
        <v>1</v>
      </c>
      <c r="BK387" t="s">
        <v>446</v>
      </c>
      <c r="BN387" t="s">
        <v>287</v>
      </c>
      <c r="BO387" t="s">
        <v>220</v>
      </c>
      <c r="BP387" t="s">
        <v>221</v>
      </c>
      <c r="BQ387" t="s">
        <v>222</v>
      </c>
      <c r="BS387" t="s">
        <v>222</v>
      </c>
      <c r="BT387" t="s">
        <v>223</v>
      </c>
      <c r="BU387" t="s">
        <v>224</v>
      </c>
      <c r="BV387" t="s">
        <v>225</v>
      </c>
      <c r="BW387" t="s">
        <v>222</v>
      </c>
      <c r="CF387" t="s">
        <v>355</v>
      </c>
      <c r="CG387">
        <v>0</v>
      </c>
      <c r="CH387">
        <v>0</v>
      </c>
      <c r="CI387">
        <v>0</v>
      </c>
      <c r="CJ387">
        <v>0</v>
      </c>
      <c r="CK387">
        <v>1</v>
      </c>
      <c r="CL387" t="s">
        <v>345</v>
      </c>
      <c r="CM387" t="s">
        <v>346</v>
      </c>
      <c r="CN387" t="s">
        <v>229</v>
      </c>
      <c r="CO387" t="s">
        <v>230</v>
      </c>
      <c r="CP387" t="s">
        <v>381</v>
      </c>
      <c r="CQ387">
        <v>2</v>
      </c>
      <c r="CR387" t="s">
        <v>222</v>
      </c>
      <c r="CV387" t="s">
        <v>398</v>
      </c>
      <c r="CW387" t="s">
        <v>329</v>
      </c>
      <c r="CX387" t="s">
        <v>368</v>
      </c>
      <c r="GC387" t="s">
        <v>3390</v>
      </c>
      <c r="GD387" t="s">
        <v>3391</v>
      </c>
      <c r="GE387" t="s">
        <v>3392</v>
      </c>
      <c r="GF387" t="s">
        <v>295</v>
      </c>
      <c r="GM387">
        <v>707771398</v>
      </c>
      <c r="GN387" t="s">
        <v>3393</v>
      </c>
      <c r="GO387" s="1">
        <v>45927.536504629628</v>
      </c>
      <c r="GR387" t="s">
        <v>240</v>
      </c>
      <c r="GT387" t="s">
        <v>3076</v>
      </c>
      <c r="GV387" t="s">
        <v>3394</v>
      </c>
      <c r="GW387">
        <v>386</v>
      </c>
    </row>
    <row r="388" spans="1:205" x14ac:dyDescent="0.3">
      <c r="A388" s="1">
        <v>45928.618049259261</v>
      </c>
      <c r="B388" s="1">
        <v>45928.623366192129</v>
      </c>
      <c r="C388" t="s">
        <v>3395</v>
      </c>
      <c r="D388">
        <v>23.194416</v>
      </c>
      <c r="E388">
        <v>75.798734999999994</v>
      </c>
      <c r="F388">
        <v>447.20001220703119</v>
      </c>
      <c r="G388">
        <v>39.599998474121087</v>
      </c>
      <c r="H388" s="1">
        <v>45928</v>
      </c>
      <c r="I388" t="s">
        <v>244</v>
      </c>
      <c r="K388" s="1">
        <v>45925</v>
      </c>
      <c r="L388" t="s">
        <v>201</v>
      </c>
      <c r="M388" t="s">
        <v>245</v>
      </c>
      <c r="N388" t="s">
        <v>3386</v>
      </c>
      <c r="O388" t="s">
        <v>3396</v>
      </c>
      <c r="P388" t="s">
        <v>3397</v>
      </c>
      <c r="Q388" t="s">
        <v>280</v>
      </c>
      <c r="R388" t="s">
        <v>207</v>
      </c>
      <c r="U388" t="s">
        <v>249</v>
      </c>
      <c r="Y388" t="s">
        <v>281</v>
      </c>
      <c r="Z388">
        <v>1</v>
      </c>
      <c r="AA388">
        <v>0</v>
      </c>
      <c r="AB388">
        <v>0</v>
      </c>
      <c r="AC388">
        <v>324</v>
      </c>
      <c r="AD388">
        <v>204</v>
      </c>
      <c r="AE388">
        <v>204</v>
      </c>
      <c r="AF388" t="s">
        <v>210</v>
      </c>
      <c r="AG388" t="s">
        <v>251</v>
      </c>
      <c r="AH388">
        <v>0</v>
      </c>
      <c r="AI388">
        <v>0</v>
      </c>
      <c r="AJ388">
        <v>0</v>
      </c>
      <c r="AK388">
        <v>0</v>
      </c>
      <c r="AL388">
        <v>0</v>
      </c>
      <c r="AM388">
        <v>0</v>
      </c>
      <c r="AN388">
        <v>0</v>
      </c>
      <c r="AO388">
        <v>0</v>
      </c>
      <c r="AP388">
        <v>1</v>
      </c>
      <c r="AQ388" t="s">
        <v>3225</v>
      </c>
      <c r="AR388" t="s">
        <v>282</v>
      </c>
      <c r="AS388">
        <v>11</v>
      </c>
      <c r="AT388">
        <v>4</v>
      </c>
      <c r="AU388" t="s">
        <v>212</v>
      </c>
      <c r="AV388" t="s">
        <v>797</v>
      </c>
      <c r="AW388">
        <v>1</v>
      </c>
      <c r="AX388">
        <v>1</v>
      </c>
      <c r="AY388">
        <v>1</v>
      </c>
      <c r="AZ388">
        <v>1</v>
      </c>
      <c r="BA388">
        <v>0</v>
      </c>
      <c r="BC388" t="s">
        <v>308</v>
      </c>
      <c r="BD388" t="s">
        <v>514</v>
      </c>
      <c r="BE388">
        <v>1</v>
      </c>
      <c r="BF388">
        <v>0</v>
      </c>
      <c r="BG388">
        <v>1</v>
      </c>
      <c r="BH388">
        <v>0</v>
      </c>
      <c r="BI388">
        <v>1</v>
      </c>
      <c r="BJ388">
        <v>0</v>
      </c>
      <c r="BK388" t="s">
        <v>216</v>
      </c>
      <c r="BL388" t="s">
        <v>255</v>
      </c>
      <c r="BM388" t="s">
        <v>218</v>
      </c>
      <c r="BN388" t="s">
        <v>219</v>
      </c>
      <c r="BO388" t="s">
        <v>257</v>
      </c>
      <c r="BP388" t="s">
        <v>221</v>
      </c>
      <c r="BQ388" t="s">
        <v>222</v>
      </c>
      <c r="BS388" t="s">
        <v>258</v>
      </c>
      <c r="BT388" t="s">
        <v>259</v>
      </c>
      <c r="BU388" t="s">
        <v>224</v>
      </c>
      <c r="BV388" t="s">
        <v>225</v>
      </c>
      <c r="BW388" t="s">
        <v>258</v>
      </c>
      <c r="BX388" t="s">
        <v>593</v>
      </c>
      <c r="BY388">
        <v>1</v>
      </c>
      <c r="BZ388">
        <v>1</v>
      </c>
      <c r="CA388">
        <v>1</v>
      </c>
      <c r="CB388">
        <v>1</v>
      </c>
      <c r="CC388">
        <v>1</v>
      </c>
      <c r="CD388">
        <v>0</v>
      </c>
      <c r="CE388" t="s">
        <v>261</v>
      </c>
      <c r="CF388" t="s">
        <v>262</v>
      </c>
      <c r="CG388">
        <v>1</v>
      </c>
      <c r="CH388">
        <v>1</v>
      </c>
      <c r="CI388">
        <v>1</v>
      </c>
      <c r="CJ388">
        <v>1</v>
      </c>
      <c r="CK388">
        <v>0</v>
      </c>
      <c r="CL388" t="s">
        <v>263</v>
      </c>
      <c r="CM388" t="s">
        <v>264</v>
      </c>
      <c r="CN388" t="s">
        <v>265</v>
      </c>
      <c r="CO388" t="s">
        <v>230</v>
      </c>
      <c r="CP388" t="s">
        <v>266</v>
      </c>
      <c r="CQ388">
        <v>4</v>
      </c>
      <c r="CR388" t="s">
        <v>258</v>
      </c>
      <c r="CS388" t="s">
        <v>382</v>
      </c>
      <c r="CT388" t="s">
        <v>422</v>
      </c>
      <c r="CU388" t="s">
        <v>564</v>
      </c>
      <c r="CV388" t="s">
        <v>267</v>
      </c>
      <c r="CW388" t="s">
        <v>268</v>
      </c>
      <c r="CX388" t="s">
        <v>269</v>
      </c>
      <c r="GC388" t="s">
        <v>3398</v>
      </c>
      <c r="GD388" t="s">
        <v>3399</v>
      </c>
      <c r="GE388" t="s">
        <v>252</v>
      </c>
      <c r="GF388" t="s">
        <v>252</v>
      </c>
      <c r="GM388">
        <v>707942050</v>
      </c>
      <c r="GN388" t="s">
        <v>3400</v>
      </c>
      <c r="GO388" s="1">
        <v>45928.394224537027</v>
      </c>
      <c r="GR388" t="s">
        <v>240</v>
      </c>
      <c r="GT388" t="s">
        <v>3076</v>
      </c>
      <c r="GV388" t="s">
        <v>3401</v>
      </c>
      <c r="GW388">
        <v>387</v>
      </c>
    </row>
    <row r="389" spans="1:205" x14ac:dyDescent="0.3">
      <c r="A389" s="1">
        <v>45928.932359027778</v>
      </c>
      <c r="B389" s="1">
        <v>46037.376658969908</v>
      </c>
      <c r="H389" s="1">
        <v>45928</v>
      </c>
      <c r="I389" t="s">
        <v>899</v>
      </c>
      <c r="K389" s="1">
        <v>45919</v>
      </c>
      <c r="L389" t="s">
        <v>299</v>
      </c>
      <c r="M389" t="s">
        <v>917</v>
      </c>
      <c r="N389" t="s">
        <v>917</v>
      </c>
      <c r="O389" t="s">
        <v>2975</v>
      </c>
      <c r="S389" t="s">
        <v>211</v>
      </c>
      <c r="U389" t="s">
        <v>249</v>
      </c>
      <c r="V389" t="s">
        <v>2976</v>
      </c>
      <c r="W389" t="s">
        <v>3402</v>
      </c>
      <c r="X389" t="s">
        <v>207</v>
      </c>
      <c r="Y389" t="s">
        <v>944</v>
      </c>
      <c r="Z389">
        <v>1</v>
      </c>
      <c r="AA389">
        <v>1</v>
      </c>
      <c r="AB389">
        <v>0</v>
      </c>
      <c r="AC389">
        <v>174</v>
      </c>
      <c r="AD389">
        <v>174</v>
      </c>
      <c r="AE389">
        <v>174</v>
      </c>
      <c r="AF389" t="s">
        <v>210</v>
      </c>
      <c r="AG389" t="s">
        <v>251</v>
      </c>
      <c r="AH389">
        <v>0</v>
      </c>
      <c r="AI389">
        <v>0</v>
      </c>
      <c r="AJ389">
        <v>0</v>
      </c>
      <c r="AK389">
        <v>0</v>
      </c>
      <c r="AL389">
        <v>0</v>
      </c>
      <c r="AM389">
        <v>0</v>
      </c>
      <c r="AN389">
        <v>0</v>
      </c>
      <c r="AO389">
        <v>0</v>
      </c>
      <c r="AP389">
        <v>1</v>
      </c>
      <c r="AQ389" t="s">
        <v>3403</v>
      </c>
      <c r="AR389" t="s">
        <v>283</v>
      </c>
      <c r="AS389">
        <v>12</v>
      </c>
      <c r="AT389">
        <v>5</v>
      </c>
      <c r="AU389" t="s">
        <v>253</v>
      </c>
      <c r="AV389" t="s">
        <v>467</v>
      </c>
      <c r="AW389">
        <v>0</v>
      </c>
      <c r="AX389">
        <v>0</v>
      </c>
      <c r="AY389">
        <v>1</v>
      </c>
      <c r="AZ389">
        <v>0</v>
      </c>
      <c r="BA389">
        <v>0</v>
      </c>
      <c r="BC389" t="s">
        <v>214</v>
      </c>
      <c r="BD389" t="s">
        <v>215</v>
      </c>
      <c r="BE389">
        <v>1</v>
      </c>
      <c r="BF389">
        <v>0</v>
      </c>
      <c r="BG389">
        <v>0</v>
      </c>
      <c r="BH389">
        <v>0</v>
      </c>
      <c r="BI389">
        <v>0</v>
      </c>
      <c r="BJ389">
        <v>0</v>
      </c>
      <c r="BK389" t="s">
        <v>216</v>
      </c>
      <c r="BL389" t="s">
        <v>217</v>
      </c>
      <c r="BM389" t="s">
        <v>218</v>
      </c>
      <c r="BN389" t="s">
        <v>219</v>
      </c>
      <c r="BO389" t="s">
        <v>220</v>
      </c>
      <c r="BP389" t="s">
        <v>221</v>
      </c>
      <c r="BQ389" t="s">
        <v>222</v>
      </c>
      <c r="BS389" t="s">
        <v>258</v>
      </c>
      <c r="BT389" t="s">
        <v>223</v>
      </c>
      <c r="BU389" t="s">
        <v>224</v>
      </c>
      <c r="BV389" t="s">
        <v>225</v>
      </c>
      <c r="BW389" t="s">
        <v>222</v>
      </c>
      <c r="CF389" t="s">
        <v>2037</v>
      </c>
      <c r="CG389">
        <v>1</v>
      </c>
      <c r="CH389">
        <v>0</v>
      </c>
      <c r="CI389">
        <v>0</v>
      </c>
      <c r="CJ389">
        <v>0</v>
      </c>
      <c r="CK389">
        <v>0</v>
      </c>
      <c r="CL389" t="s">
        <v>345</v>
      </c>
      <c r="CM389" t="s">
        <v>228</v>
      </c>
      <c r="CN389" t="s">
        <v>229</v>
      </c>
      <c r="CO389" t="s">
        <v>230</v>
      </c>
      <c r="CP389" t="s">
        <v>381</v>
      </c>
      <c r="CQ389">
        <v>5</v>
      </c>
      <c r="CR389" t="s">
        <v>222</v>
      </c>
      <c r="CV389" t="s">
        <v>328</v>
      </c>
      <c r="CW389" t="s">
        <v>329</v>
      </c>
      <c r="CX389" t="s">
        <v>330</v>
      </c>
      <c r="GC389" t="s">
        <v>3404</v>
      </c>
      <c r="GD389" t="s">
        <v>3405</v>
      </c>
      <c r="GE389" t="s">
        <v>3406</v>
      </c>
      <c r="GM389">
        <v>708066251</v>
      </c>
      <c r="GN389" t="s">
        <v>3407</v>
      </c>
      <c r="GO389" s="1">
        <v>45928.70994212963</v>
      </c>
      <c r="GR389" t="s">
        <v>240</v>
      </c>
      <c r="GT389" t="s">
        <v>3076</v>
      </c>
      <c r="GV389" t="s">
        <v>3408</v>
      </c>
      <c r="GW389">
        <v>388</v>
      </c>
    </row>
    <row r="390" spans="1:205" x14ac:dyDescent="0.3">
      <c r="A390" s="1">
        <v>45929.391050833343</v>
      </c>
      <c r="B390" s="1">
        <v>45929.395125613417</v>
      </c>
      <c r="C390" t="s">
        <v>3409</v>
      </c>
      <c r="D390">
        <v>21.855561000000002</v>
      </c>
      <c r="E390">
        <v>76.353137000000004</v>
      </c>
      <c r="F390">
        <v>280.30001831054688</v>
      </c>
      <c r="G390">
        <v>20.39999961853027</v>
      </c>
      <c r="H390" s="1">
        <v>45929</v>
      </c>
      <c r="I390" t="s">
        <v>689</v>
      </c>
      <c r="K390" s="1">
        <v>45915</v>
      </c>
      <c r="L390" t="s">
        <v>201</v>
      </c>
      <c r="M390" t="s">
        <v>2552</v>
      </c>
      <c r="N390" t="s">
        <v>2553</v>
      </c>
      <c r="O390" t="s">
        <v>3410</v>
      </c>
      <c r="P390" t="s">
        <v>3411</v>
      </c>
      <c r="Q390" t="s">
        <v>280</v>
      </c>
      <c r="R390" t="s">
        <v>295</v>
      </c>
      <c r="S390" t="s">
        <v>501</v>
      </c>
      <c r="U390" t="s">
        <v>249</v>
      </c>
      <c r="Y390" t="s">
        <v>281</v>
      </c>
      <c r="Z390">
        <v>1</v>
      </c>
      <c r="AA390">
        <v>0</v>
      </c>
      <c r="AB390">
        <v>0</v>
      </c>
      <c r="AC390">
        <v>228</v>
      </c>
      <c r="AD390">
        <v>60</v>
      </c>
      <c r="AE390">
        <v>24</v>
      </c>
      <c r="AF390" t="s">
        <v>210</v>
      </c>
      <c r="AG390" t="s">
        <v>282</v>
      </c>
      <c r="AH390">
        <v>0</v>
      </c>
      <c r="AI390">
        <v>0</v>
      </c>
      <c r="AJ390">
        <v>0</v>
      </c>
      <c r="AK390">
        <v>0</v>
      </c>
      <c r="AL390">
        <v>0</v>
      </c>
      <c r="AM390">
        <v>0</v>
      </c>
      <c r="AN390">
        <v>0</v>
      </c>
      <c r="AO390">
        <v>1</v>
      </c>
      <c r="AP390">
        <v>0</v>
      </c>
      <c r="AR390" t="s">
        <v>282</v>
      </c>
      <c r="AS390">
        <v>14</v>
      </c>
      <c r="AT390">
        <v>8</v>
      </c>
      <c r="AU390" t="s">
        <v>407</v>
      </c>
      <c r="AV390" t="s">
        <v>213</v>
      </c>
      <c r="AW390">
        <v>1</v>
      </c>
      <c r="AX390">
        <v>0</v>
      </c>
      <c r="AY390">
        <v>0</v>
      </c>
      <c r="AZ390">
        <v>0</v>
      </c>
      <c r="BA390">
        <v>0</v>
      </c>
      <c r="BC390" t="s">
        <v>341</v>
      </c>
      <c r="BD390" t="s">
        <v>327</v>
      </c>
      <c r="BE390">
        <v>0</v>
      </c>
      <c r="BF390">
        <v>0</v>
      </c>
      <c r="BG390">
        <v>0</v>
      </c>
      <c r="BH390">
        <v>0</v>
      </c>
      <c r="BI390">
        <v>0</v>
      </c>
      <c r="BJ390">
        <v>1</v>
      </c>
      <c r="BK390" t="s">
        <v>446</v>
      </c>
      <c r="BN390" t="s">
        <v>219</v>
      </c>
      <c r="BO390" t="s">
        <v>220</v>
      </c>
      <c r="BP390" t="s">
        <v>221</v>
      </c>
      <c r="BQ390" t="s">
        <v>222</v>
      </c>
      <c r="BS390" t="s">
        <v>258</v>
      </c>
      <c r="BT390" t="s">
        <v>223</v>
      </c>
      <c r="BU390" t="s">
        <v>224</v>
      </c>
      <c r="BV390" t="s">
        <v>225</v>
      </c>
      <c r="BW390" t="s">
        <v>222</v>
      </c>
      <c r="CF390" t="s">
        <v>355</v>
      </c>
      <c r="CG390">
        <v>0</v>
      </c>
      <c r="CH390">
        <v>0</v>
      </c>
      <c r="CI390">
        <v>0</v>
      </c>
      <c r="CJ390">
        <v>0</v>
      </c>
      <c r="CK390">
        <v>1</v>
      </c>
      <c r="CL390" t="s">
        <v>345</v>
      </c>
      <c r="CM390" t="s">
        <v>264</v>
      </c>
      <c r="CN390" t="s">
        <v>229</v>
      </c>
      <c r="CO390" t="s">
        <v>230</v>
      </c>
      <c r="CP390" t="s">
        <v>231</v>
      </c>
      <c r="CQ390">
        <v>3</v>
      </c>
      <c r="CR390" t="s">
        <v>222</v>
      </c>
      <c r="CV390" t="s">
        <v>328</v>
      </c>
      <c r="CW390" t="s">
        <v>329</v>
      </c>
      <c r="CX390" t="s">
        <v>330</v>
      </c>
      <c r="GC390" t="s">
        <v>3412</v>
      </c>
      <c r="GD390" t="s">
        <v>3413</v>
      </c>
      <c r="GE390" t="s">
        <v>3414</v>
      </c>
      <c r="GF390" t="s">
        <v>299</v>
      </c>
      <c r="GM390">
        <v>708136363</v>
      </c>
      <c r="GN390" t="s">
        <v>3415</v>
      </c>
      <c r="GO390" s="1">
        <v>45929.165960648148</v>
      </c>
      <c r="GR390" t="s">
        <v>240</v>
      </c>
      <c r="GT390" t="s">
        <v>3076</v>
      </c>
      <c r="GV390" t="s">
        <v>3416</v>
      </c>
      <c r="GW390">
        <v>389</v>
      </c>
    </row>
    <row r="391" spans="1:205" x14ac:dyDescent="0.3">
      <c r="A391" s="1">
        <v>45929.761501215267</v>
      </c>
      <c r="B391" s="1">
        <v>45929.767176412039</v>
      </c>
      <c r="H391" s="1">
        <v>45929</v>
      </c>
      <c r="I391" t="s">
        <v>899</v>
      </c>
      <c r="K391" s="1">
        <v>45919</v>
      </c>
      <c r="L391" t="s">
        <v>299</v>
      </c>
      <c r="M391" t="s">
        <v>917</v>
      </c>
      <c r="N391" t="s">
        <v>2982</v>
      </c>
      <c r="O391" t="s">
        <v>2983</v>
      </c>
      <c r="S391" t="s">
        <v>302</v>
      </c>
      <c r="U391" t="s">
        <v>249</v>
      </c>
      <c r="V391" t="s">
        <v>3417</v>
      </c>
      <c r="W391" t="s">
        <v>2991</v>
      </c>
      <c r="X391" t="s">
        <v>295</v>
      </c>
      <c r="Y391" t="s">
        <v>281</v>
      </c>
      <c r="Z391">
        <v>1</v>
      </c>
      <c r="AA391">
        <v>0</v>
      </c>
      <c r="AB391">
        <v>0</v>
      </c>
      <c r="AC391">
        <v>228</v>
      </c>
      <c r="AD391">
        <v>228</v>
      </c>
      <c r="AE391">
        <v>12</v>
      </c>
      <c r="AF391" t="s">
        <v>210</v>
      </c>
      <c r="AG391" t="s">
        <v>251</v>
      </c>
      <c r="AH391">
        <v>0</v>
      </c>
      <c r="AI391">
        <v>0</v>
      </c>
      <c r="AJ391">
        <v>0</v>
      </c>
      <c r="AK391">
        <v>0</v>
      </c>
      <c r="AL391">
        <v>0</v>
      </c>
      <c r="AM391">
        <v>0</v>
      </c>
      <c r="AN391">
        <v>0</v>
      </c>
      <c r="AO391">
        <v>0</v>
      </c>
      <c r="AP391">
        <v>1</v>
      </c>
      <c r="AQ391" t="s">
        <v>905</v>
      </c>
      <c r="AR391" t="s">
        <v>283</v>
      </c>
      <c r="AS391">
        <v>66</v>
      </c>
      <c r="AT391">
        <v>37</v>
      </c>
      <c r="AU391" t="s">
        <v>407</v>
      </c>
      <c r="AV391" t="s">
        <v>307</v>
      </c>
      <c r="AW391">
        <v>0</v>
      </c>
      <c r="AX391">
        <v>1</v>
      </c>
      <c r="AY391">
        <v>0</v>
      </c>
      <c r="AZ391">
        <v>0</v>
      </c>
      <c r="BA391">
        <v>0</v>
      </c>
      <c r="BC391" t="s">
        <v>214</v>
      </c>
      <c r="BD391" t="s">
        <v>327</v>
      </c>
      <c r="BE391">
        <v>0</v>
      </c>
      <c r="BF391">
        <v>0</v>
      </c>
      <c r="BG391">
        <v>0</v>
      </c>
      <c r="BH391">
        <v>0</v>
      </c>
      <c r="BI391">
        <v>0</v>
      </c>
      <c r="BJ391">
        <v>1</v>
      </c>
      <c r="BK391" t="s">
        <v>285</v>
      </c>
      <c r="BL391" t="s">
        <v>408</v>
      </c>
      <c r="BM391" t="s">
        <v>286</v>
      </c>
      <c r="BN391" t="s">
        <v>219</v>
      </c>
      <c r="BO391" t="s">
        <v>220</v>
      </c>
      <c r="BP391" t="s">
        <v>221</v>
      </c>
      <c r="BQ391" t="s">
        <v>222</v>
      </c>
      <c r="BS391" t="s">
        <v>258</v>
      </c>
      <c r="BT391" t="s">
        <v>223</v>
      </c>
      <c r="BU391" t="s">
        <v>224</v>
      </c>
      <c r="BV391" t="s">
        <v>225</v>
      </c>
      <c r="BW391" t="s">
        <v>222</v>
      </c>
      <c r="CF391" t="s">
        <v>990</v>
      </c>
      <c r="CG391">
        <v>0</v>
      </c>
      <c r="CH391">
        <v>1</v>
      </c>
      <c r="CI391">
        <v>0</v>
      </c>
      <c r="CJ391">
        <v>0</v>
      </c>
      <c r="CK391">
        <v>0</v>
      </c>
      <c r="CL391" t="s">
        <v>227</v>
      </c>
      <c r="CP391" t="s">
        <v>381</v>
      </c>
      <c r="CQ391">
        <v>15</v>
      </c>
      <c r="CR391" t="s">
        <v>222</v>
      </c>
      <c r="CV391" t="s">
        <v>232</v>
      </c>
      <c r="CW391" t="s">
        <v>233</v>
      </c>
      <c r="CX391" t="s">
        <v>368</v>
      </c>
      <c r="GC391" t="s">
        <v>3418</v>
      </c>
      <c r="GD391" t="s">
        <v>3419</v>
      </c>
      <c r="GE391" t="s">
        <v>3420</v>
      </c>
      <c r="GF391" t="s">
        <v>295</v>
      </c>
      <c r="GM391">
        <v>708323846</v>
      </c>
      <c r="GN391" t="s">
        <v>3421</v>
      </c>
      <c r="GO391" s="1">
        <v>45929.538043981483</v>
      </c>
      <c r="GR391" t="s">
        <v>240</v>
      </c>
      <c r="GT391" t="s">
        <v>3076</v>
      </c>
      <c r="GV391" t="s">
        <v>3422</v>
      </c>
      <c r="GW391">
        <v>390</v>
      </c>
    </row>
    <row r="392" spans="1:205" x14ac:dyDescent="0.3">
      <c r="A392" s="1">
        <v>45929.767181064817</v>
      </c>
      <c r="B392" s="1">
        <v>45929.773650671297</v>
      </c>
      <c r="H392" s="1">
        <v>45929</v>
      </c>
      <c r="I392" t="s">
        <v>899</v>
      </c>
      <c r="K392" s="1">
        <v>45924</v>
      </c>
      <c r="L392" t="s">
        <v>201</v>
      </c>
      <c r="M392" t="s">
        <v>931</v>
      </c>
      <c r="N392" t="s">
        <v>3423</v>
      </c>
      <c r="O392" t="s">
        <v>3424</v>
      </c>
      <c r="P392" t="s">
        <v>3425</v>
      </c>
      <c r="Q392" t="s">
        <v>280</v>
      </c>
      <c r="R392" t="s">
        <v>207</v>
      </c>
      <c r="U392" t="s">
        <v>249</v>
      </c>
      <c r="Y392" t="s">
        <v>281</v>
      </c>
      <c r="Z392">
        <v>1</v>
      </c>
      <c r="AA392">
        <v>0</v>
      </c>
      <c r="AB392">
        <v>0</v>
      </c>
      <c r="AC392">
        <v>324</v>
      </c>
      <c r="AD392">
        <v>324</v>
      </c>
      <c r="AE392">
        <v>324</v>
      </c>
      <c r="AF392" t="s">
        <v>210</v>
      </c>
      <c r="AG392" t="s">
        <v>302</v>
      </c>
      <c r="AH392">
        <v>0</v>
      </c>
      <c r="AI392">
        <v>0</v>
      </c>
      <c r="AJ392">
        <v>0</v>
      </c>
      <c r="AK392">
        <v>0</v>
      </c>
      <c r="AL392">
        <v>0</v>
      </c>
      <c r="AM392">
        <v>1</v>
      </c>
      <c r="AN392">
        <v>0</v>
      </c>
      <c r="AO392">
        <v>0</v>
      </c>
      <c r="AP392">
        <v>0</v>
      </c>
      <c r="AR392" t="s">
        <v>283</v>
      </c>
      <c r="AS392">
        <v>28</v>
      </c>
      <c r="AT392">
        <v>12</v>
      </c>
      <c r="AU392" t="s">
        <v>212</v>
      </c>
      <c r="AV392" t="s">
        <v>936</v>
      </c>
      <c r="AW392">
        <v>0</v>
      </c>
      <c r="AX392">
        <v>0</v>
      </c>
      <c r="AY392">
        <v>0</v>
      </c>
      <c r="AZ392">
        <v>1</v>
      </c>
      <c r="BA392">
        <v>0</v>
      </c>
      <c r="BC392" t="s">
        <v>214</v>
      </c>
      <c r="BD392" t="s">
        <v>1395</v>
      </c>
      <c r="BE392">
        <v>1</v>
      </c>
      <c r="BF392">
        <v>1</v>
      </c>
      <c r="BG392">
        <v>0</v>
      </c>
      <c r="BH392">
        <v>0</v>
      </c>
      <c r="BI392">
        <v>0</v>
      </c>
      <c r="BJ392">
        <v>0</v>
      </c>
      <c r="BK392" t="s">
        <v>216</v>
      </c>
      <c r="BL392" t="s">
        <v>408</v>
      </c>
      <c r="BM392" t="s">
        <v>218</v>
      </c>
      <c r="BN392" t="s">
        <v>219</v>
      </c>
      <c r="BO392" t="s">
        <v>257</v>
      </c>
      <c r="BP392" t="s">
        <v>311</v>
      </c>
      <c r="BQ392" t="s">
        <v>222</v>
      </c>
      <c r="BS392" t="s">
        <v>258</v>
      </c>
      <c r="BT392" t="s">
        <v>312</v>
      </c>
      <c r="BU392" t="s">
        <v>224</v>
      </c>
      <c r="BV392" t="s">
        <v>225</v>
      </c>
      <c r="BW392" t="s">
        <v>222</v>
      </c>
      <c r="CF392" t="s">
        <v>226</v>
      </c>
      <c r="CG392">
        <v>0</v>
      </c>
      <c r="CH392">
        <v>0</v>
      </c>
      <c r="CI392">
        <v>1</v>
      </c>
      <c r="CJ392">
        <v>0</v>
      </c>
      <c r="CK392">
        <v>0</v>
      </c>
      <c r="CL392" t="s">
        <v>263</v>
      </c>
      <c r="CM392" t="s">
        <v>264</v>
      </c>
      <c r="CN392" t="s">
        <v>265</v>
      </c>
      <c r="CO392" t="s">
        <v>230</v>
      </c>
      <c r="CP392" t="s">
        <v>266</v>
      </c>
      <c r="CQ392">
        <v>12</v>
      </c>
      <c r="CR392" t="s">
        <v>222</v>
      </c>
      <c r="CV392" t="s">
        <v>267</v>
      </c>
      <c r="CW392" t="s">
        <v>268</v>
      </c>
      <c r="CX392" t="s">
        <v>269</v>
      </c>
      <c r="GC392" t="s">
        <v>3426</v>
      </c>
      <c r="GD392" t="s">
        <v>3405</v>
      </c>
      <c r="GE392" t="s">
        <v>295</v>
      </c>
      <c r="GM392">
        <v>708327051</v>
      </c>
      <c r="GN392" t="s">
        <v>3427</v>
      </c>
      <c r="GO392" s="1">
        <v>45929.544525462959</v>
      </c>
      <c r="GR392" t="s">
        <v>240</v>
      </c>
      <c r="GT392" t="s">
        <v>3076</v>
      </c>
      <c r="GV392" t="s">
        <v>3428</v>
      </c>
      <c r="GW392">
        <v>391</v>
      </c>
    </row>
    <row r="393" spans="1:205" x14ac:dyDescent="0.3">
      <c r="A393" s="1">
        <v>45929.773656203703</v>
      </c>
      <c r="B393" s="1">
        <v>45929.778270416668</v>
      </c>
      <c r="H393" s="1">
        <v>45929</v>
      </c>
      <c r="I393" t="s">
        <v>899</v>
      </c>
      <c r="K393" s="1">
        <v>45924</v>
      </c>
      <c r="L393" t="s">
        <v>201</v>
      </c>
      <c r="M393" t="s">
        <v>931</v>
      </c>
      <c r="N393" t="s">
        <v>3423</v>
      </c>
      <c r="O393" t="s">
        <v>3429</v>
      </c>
      <c r="P393" t="s">
        <v>3430</v>
      </c>
      <c r="Q393" t="s">
        <v>206</v>
      </c>
      <c r="R393" t="s">
        <v>207</v>
      </c>
      <c r="U393" t="s">
        <v>249</v>
      </c>
      <c r="Y393" t="s">
        <v>281</v>
      </c>
      <c r="Z393">
        <v>1</v>
      </c>
      <c r="AA393">
        <v>0</v>
      </c>
      <c r="AB393">
        <v>0</v>
      </c>
      <c r="AC393">
        <v>252</v>
      </c>
      <c r="AD393">
        <v>48</v>
      </c>
      <c r="AE393">
        <v>48</v>
      </c>
      <c r="AF393" t="s">
        <v>210</v>
      </c>
      <c r="AG393" t="s">
        <v>211</v>
      </c>
      <c r="AH393">
        <v>0</v>
      </c>
      <c r="AI393">
        <v>0</v>
      </c>
      <c r="AJ393">
        <v>0</v>
      </c>
      <c r="AK393">
        <v>0</v>
      </c>
      <c r="AL393">
        <v>0</v>
      </c>
      <c r="AM393">
        <v>0</v>
      </c>
      <c r="AN393">
        <v>1</v>
      </c>
      <c r="AO393">
        <v>0</v>
      </c>
      <c r="AP393">
        <v>0</v>
      </c>
      <c r="AR393" t="s">
        <v>283</v>
      </c>
      <c r="AS393">
        <v>35</v>
      </c>
      <c r="AT393">
        <v>14</v>
      </c>
      <c r="AU393" t="s">
        <v>212</v>
      </c>
      <c r="AV393" t="s">
        <v>936</v>
      </c>
      <c r="AW393">
        <v>0</v>
      </c>
      <c r="AX393">
        <v>0</v>
      </c>
      <c r="AY393">
        <v>0</v>
      </c>
      <c r="AZ393">
        <v>1</v>
      </c>
      <c r="BA393">
        <v>0</v>
      </c>
      <c r="BC393" t="s">
        <v>308</v>
      </c>
      <c r="BD393" t="s">
        <v>215</v>
      </c>
      <c r="BE393">
        <v>1</v>
      </c>
      <c r="BF393">
        <v>0</v>
      </c>
      <c r="BG393">
        <v>0</v>
      </c>
      <c r="BH393">
        <v>0</v>
      </c>
      <c r="BI393">
        <v>0</v>
      </c>
      <c r="BJ393">
        <v>0</v>
      </c>
      <c r="BK393" t="s">
        <v>216</v>
      </c>
      <c r="BL393" t="s">
        <v>255</v>
      </c>
      <c r="BM393" t="s">
        <v>310</v>
      </c>
      <c r="BN393" t="s">
        <v>409</v>
      </c>
      <c r="BO393" t="s">
        <v>288</v>
      </c>
      <c r="BP393" t="s">
        <v>221</v>
      </c>
      <c r="BQ393" t="s">
        <v>222</v>
      </c>
      <c r="BS393" t="s">
        <v>258</v>
      </c>
      <c r="BT393" t="s">
        <v>259</v>
      </c>
      <c r="BU393" t="s">
        <v>224</v>
      </c>
      <c r="BV393" t="s">
        <v>225</v>
      </c>
      <c r="BW393" t="s">
        <v>222</v>
      </c>
      <c r="CF393" t="s">
        <v>380</v>
      </c>
      <c r="CG393">
        <v>0</v>
      </c>
      <c r="CH393">
        <v>1</v>
      </c>
      <c r="CI393">
        <v>1</v>
      </c>
      <c r="CJ393">
        <v>0</v>
      </c>
      <c r="CK393">
        <v>0</v>
      </c>
      <c r="CL393" t="s">
        <v>263</v>
      </c>
      <c r="CM393" t="s">
        <v>346</v>
      </c>
      <c r="CN393" t="s">
        <v>265</v>
      </c>
      <c r="CO393" t="s">
        <v>313</v>
      </c>
      <c r="CP393" t="s">
        <v>381</v>
      </c>
      <c r="CQ393">
        <v>14</v>
      </c>
      <c r="CR393" t="s">
        <v>222</v>
      </c>
      <c r="CV393" t="s">
        <v>267</v>
      </c>
      <c r="CW393" t="s">
        <v>268</v>
      </c>
      <c r="CX393" t="s">
        <v>269</v>
      </c>
      <c r="GC393" t="s">
        <v>3431</v>
      </c>
      <c r="GD393" t="s">
        <v>2957</v>
      </c>
      <c r="GE393" t="s">
        <v>295</v>
      </c>
      <c r="GM393">
        <v>708329220</v>
      </c>
      <c r="GN393" t="s">
        <v>3432</v>
      </c>
      <c r="GO393" s="1">
        <v>45929.549131944441</v>
      </c>
      <c r="GR393" t="s">
        <v>240</v>
      </c>
      <c r="GT393" t="s">
        <v>3076</v>
      </c>
      <c r="GV393" t="s">
        <v>3433</v>
      </c>
      <c r="GW393">
        <v>392</v>
      </c>
    </row>
    <row r="394" spans="1:205" x14ac:dyDescent="0.3">
      <c r="A394" s="1">
        <v>45929.778275902783</v>
      </c>
      <c r="B394" s="1">
        <v>46037.380001956008</v>
      </c>
      <c r="H394" s="1">
        <v>45929</v>
      </c>
      <c r="I394" t="s">
        <v>899</v>
      </c>
      <c r="K394" s="1">
        <v>45924</v>
      </c>
      <c r="L394" t="s">
        <v>299</v>
      </c>
      <c r="M394" t="s">
        <v>931</v>
      </c>
      <c r="N394" t="s">
        <v>3423</v>
      </c>
      <c r="O394" t="s">
        <v>3429</v>
      </c>
      <c r="S394" t="s">
        <v>211</v>
      </c>
      <c r="U394" t="s">
        <v>249</v>
      </c>
      <c r="V394" t="s">
        <v>3430</v>
      </c>
      <c r="W394" t="s">
        <v>3434</v>
      </c>
      <c r="X394" t="s">
        <v>207</v>
      </c>
      <c r="Y394" t="s">
        <v>250</v>
      </c>
      <c r="Z394">
        <v>0</v>
      </c>
      <c r="AA394">
        <v>1</v>
      </c>
      <c r="AB394">
        <v>0</v>
      </c>
      <c r="AC394">
        <v>192</v>
      </c>
      <c r="AD394">
        <v>192</v>
      </c>
      <c r="AE394">
        <v>192</v>
      </c>
      <c r="AF394" t="s">
        <v>434</v>
      </c>
      <c r="AG394" t="s">
        <v>302</v>
      </c>
      <c r="AH394">
        <v>0</v>
      </c>
      <c r="AI394">
        <v>0</v>
      </c>
      <c r="AJ394">
        <v>0</v>
      </c>
      <c r="AK394">
        <v>0</v>
      </c>
      <c r="AL394">
        <v>0</v>
      </c>
      <c r="AM394">
        <v>1</v>
      </c>
      <c r="AN394">
        <v>0</v>
      </c>
      <c r="AO394">
        <v>0</v>
      </c>
      <c r="AP394">
        <v>0</v>
      </c>
      <c r="AR394" t="s">
        <v>283</v>
      </c>
      <c r="AS394">
        <v>40</v>
      </c>
      <c r="AT394">
        <v>13</v>
      </c>
      <c r="AU394" t="s">
        <v>253</v>
      </c>
      <c r="AV394" t="s">
        <v>936</v>
      </c>
      <c r="AW394">
        <v>0</v>
      </c>
      <c r="AX394">
        <v>0</v>
      </c>
      <c r="AY394">
        <v>0</v>
      </c>
      <c r="AZ394">
        <v>1</v>
      </c>
      <c r="BA394">
        <v>0</v>
      </c>
      <c r="BC394" t="s">
        <v>214</v>
      </c>
      <c r="BD394" t="s">
        <v>327</v>
      </c>
      <c r="BE394">
        <v>0</v>
      </c>
      <c r="BF394">
        <v>0</v>
      </c>
      <c r="BG394">
        <v>0</v>
      </c>
      <c r="BH394">
        <v>0</v>
      </c>
      <c r="BI394">
        <v>0</v>
      </c>
      <c r="BJ394">
        <v>1</v>
      </c>
      <c r="BK394" t="s">
        <v>285</v>
      </c>
      <c r="BL394" t="s">
        <v>217</v>
      </c>
      <c r="BM394" t="s">
        <v>218</v>
      </c>
      <c r="BN394" t="s">
        <v>219</v>
      </c>
      <c r="BO394" t="s">
        <v>220</v>
      </c>
      <c r="BP394" t="s">
        <v>221</v>
      </c>
      <c r="BQ394" t="s">
        <v>222</v>
      </c>
      <c r="BS394" t="s">
        <v>258</v>
      </c>
      <c r="BT394" t="s">
        <v>223</v>
      </c>
      <c r="BU394" t="s">
        <v>224</v>
      </c>
      <c r="BV394" t="s">
        <v>225</v>
      </c>
      <c r="BW394" t="s">
        <v>222</v>
      </c>
      <c r="CF394" t="s">
        <v>990</v>
      </c>
      <c r="CG394">
        <v>0</v>
      </c>
      <c r="CH394">
        <v>1</v>
      </c>
      <c r="CI394">
        <v>0</v>
      </c>
      <c r="CJ394">
        <v>0</v>
      </c>
      <c r="CK394">
        <v>0</v>
      </c>
      <c r="CL394" t="s">
        <v>345</v>
      </c>
      <c r="CM394" t="s">
        <v>346</v>
      </c>
      <c r="CN394" t="s">
        <v>265</v>
      </c>
      <c r="CO394" t="s">
        <v>313</v>
      </c>
      <c r="CP394" t="s">
        <v>381</v>
      </c>
      <c r="CQ394">
        <v>13</v>
      </c>
      <c r="CR394" t="s">
        <v>222</v>
      </c>
      <c r="CV394" t="s">
        <v>232</v>
      </c>
      <c r="CW394" t="s">
        <v>233</v>
      </c>
      <c r="CX394" t="s">
        <v>234</v>
      </c>
      <c r="GC394" t="s">
        <v>2923</v>
      </c>
      <c r="GD394" t="s">
        <v>3405</v>
      </c>
      <c r="GE394" t="s">
        <v>295</v>
      </c>
      <c r="GM394">
        <v>708335156</v>
      </c>
      <c r="GN394" t="s">
        <v>3435</v>
      </c>
      <c r="GO394" s="1">
        <v>45929.561203703714</v>
      </c>
      <c r="GR394" t="s">
        <v>240</v>
      </c>
      <c r="GT394" t="s">
        <v>3076</v>
      </c>
      <c r="GV394" t="s">
        <v>3436</v>
      </c>
      <c r="GW394">
        <v>393</v>
      </c>
    </row>
    <row r="395" spans="1:205" x14ac:dyDescent="0.3">
      <c r="A395" s="1">
        <v>45919.618275173612</v>
      </c>
      <c r="B395" s="1">
        <v>45930.34895482639</v>
      </c>
      <c r="H395" s="1">
        <v>45919</v>
      </c>
      <c r="I395" t="s">
        <v>1061</v>
      </c>
      <c r="K395" s="1">
        <v>45923</v>
      </c>
      <c r="L395" t="s">
        <v>201</v>
      </c>
      <c r="M395" t="s">
        <v>320</v>
      </c>
      <c r="N395" t="s">
        <v>1302</v>
      </c>
      <c r="O395" t="s">
        <v>3437</v>
      </c>
      <c r="P395" t="s">
        <v>3438</v>
      </c>
      <c r="Q395" t="s">
        <v>206</v>
      </c>
      <c r="R395" t="s">
        <v>295</v>
      </c>
      <c r="S395" t="s">
        <v>302</v>
      </c>
      <c r="U395" t="s">
        <v>249</v>
      </c>
      <c r="Y395" t="s">
        <v>209</v>
      </c>
      <c r="Z395">
        <v>0</v>
      </c>
      <c r="AA395">
        <v>0</v>
      </c>
      <c r="AB395">
        <v>1</v>
      </c>
      <c r="AC395">
        <v>240</v>
      </c>
      <c r="AD395">
        <v>204</v>
      </c>
      <c r="AE395">
        <v>204</v>
      </c>
      <c r="AF395" t="s">
        <v>210</v>
      </c>
      <c r="AG395" t="s">
        <v>325</v>
      </c>
      <c r="AH395">
        <v>0</v>
      </c>
      <c r="AI395">
        <v>0</v>
      </c>
      <c r="AJ395">
        <v>0</v>
      </c>
      <c r="AK395">
        <v>0</v>
      </c>
      <c r="AL395">
        <v>0</v>
      </c>
      <c r="AM395">
        <v>1</v>
      </c>
      <c r="AN395">
        <v>1</v>
      </c>
      <c r="AO395">
        <v>0</v>
      </c>
      <c r="AP395">
        <v>0</v>
      </c>
      <c r="AR395" t="s">
        <v>302</v>
      </c>
      <c r="AS395">
        <v>15</v>
      </c>
      <c r="AT395">
        <v>13</v>
      </c>
      <c r="AU395" t="s">
        <v>212</v>
      </c>
      <c r="AV395" t="s">
        <v>560</v>
      </c>
      <c r="AW395">
        <v>0</v>
      </c>
      <c r="AX395">
        <v>1</v>
      </c>
      <c r="AY395">
        <v>1</v>
      </c>
      <c r="AZ395">
        <v>0</v>
      </c>
      <c r="BA395">
        <v>0</v>
      </c>
      <c r="BC395" t="s">
        <v>308</v>
      </c>
      <c r="BD395" t="s">
        <v>514</v>
      </c>
      <c r="BE395">
        <v>1</v>
      </c>
      <c r="BF395">
        <v>0</v>
      </c>
      <c r="BG395">
        <v>1</v>
      </c>
      <c r="BH395">
        <v>0</v>
      </c>
      <c r="BI395">
        <v>1</v>
      </c>
      <c r="BJ395">
        <v>0</v>
      </c>
      <c r="BK395" t="s">
        <v>216</v>
      </c>
      <c r="BL395" t="s">
        <v>255</v>
      </c>
      <c r="BM395" t="s">
        <v>286</v>
      </c>
      <c r="BN395" t="s">
        <v>256</v>
      </c>
      <c r="BO395" t="s">
        <v>257</v>
      </c>
      <c r="BP395" t="s">
        <v>311</v>
      </c>
      <c r="BQ395" t="s">
        <v>222</v>
      </c>
      <c r="BS395" t="s">
        <v>258</v>
      </c>
      <c r="BT395" t="s">
        <v>223</v>
      </c>
      <c r="BU395" t="s">
        <v>224</v>
      </c>
      <c r="BV395" t="s">
        <v>225</v>
      </c>
      <c r="BW395" t="s">
        <v>222</v>
      </c>
      <c r="CF395" t="s">
        <v>562</v>
      </c>
      <c r="CG395">
        <v>1</v>
      </c>
      <c r="CH395">
        <v>0</v>
      </c>
      <c r="CI395">
        <v>1</v>
      </c>
      <c r="CJ395">
        <v>1</v>
      </c>
      <c r="CK395">
        <v>0</v>
      </c>
      <c r="CL395" t="s">
        <v>263</v>
      </c>
      <c r="CM395" t="s">
        <v>228</v>
      </c>
      <c r="CN395" t="s">
        <v>436</v>
      </c>
      <c r="CO395" t="s">
        <v>313</v>
      </c>
      <c r="CP395" t="s">
        <v>266</v>
      </c>
      <c r="CQ395">
        <v>13</v>
      </c>
      <c r="CR395" t="s">
        <v>258</v>
      </c>
      <c r="CS395" t="s">
        <v>290</v>
      </c>
      <c r="CT395" t="s">
        <v>291</v>
      </c>
      <c r="CU395" t="s">
        <v>564</v>
      </c>
      <c r="CV395" t="s">
        <v>232</v>
      </c>
      <c r="CW395" t="s">
        <v>233</v>
      </c>
      <c r="CX395" t="s">
        <v>234</v>
      </c>
      <c r="GC395" t="s">
        <v>3439</v>
      </c>
      <c r="GD395" t="s">
        <v>3440</v>
      </c>
      <c r="GE395" t="s">
        <v>3441</v>
      </c>
      <c r="GM395">
        <v>708484407</v>
      </c>
      <c r="GN395" t="s">
        <v>3442</v>
      </c>
      <c r="GO395" s="1">
        <v>45930.119803240741</v>
      </c>
      <c r="GR395" t="s">
        <v>240</v>
      </c>
      <c r="GT395" t="s">
        <v>3076</v>
      </c>
      <c r="GV395" t="s">
        <v>3443</v>
      </c>
      <c r="GW395">
        <v>394</v>
      </c>
    </row>
    <row r="396" spans="1:205" x14ac:dyDescent="0.3">
      <c r="A396" s="1">
        <v>45929.79033664352</v>
      </c>
      <c r="B396" s="1">
        <v>45930.612419780089</v>
      </c>
      <c r="H396" s="1">
        <v>45929</v>
      </c>
      <c r="I396" t="s">
        <v>899</v>
      </c>
      <c r="K396" s="1">
        <v>45929</v>
      </c>
      <c r="L396" t="s">
        <v>201</v>
      </c>
      <c r="M396" t="s">
        <v>917</v>
      </c>
      <c r="N396" t="s">
        <v>3444</v>
      </c>
      <c r="O396" t="s">
        <v>3445</v>
      </c>
      <c r="P396" t="s">
        <v>3446</v>
      </c>
      <c r="Q396" t="s">
        <v>280</v>
      </c>
      <c r="R396" t="s">
        <v>207</v>
      </c>
      <c r="U396" t="s">
        <v>249</v>
      </c>
      <c r="Y396" t="s">
        <v>281</v>
      </c>
      <c r="Z396">
        <v>1</v>
      </c>
      <c r="AA396">
        <v>0</v>
      </c>
      <c r="AB396">
        <v>0</v>
      </c>
      <c r="AC396">
        <v>228</v>
      </c>
      <c r="AD396">
        <v>144</v>
      </c>
      <c r="AE396">
        <v>144</v>
      </c>
      <c r="AF396" t="s">
        <v>210</v>
      </c>
      <c r="AG396" t="s">
        <v>251</v>
      </c>
      <c r="AH396">
        <v>0</v>
      </c>
      <c r="AI396">
        <v>0</v>
      </c>
      <c r="AJ396">
        <v>0</v>
      </c>
      <c r="AK396">
        <v>0</v>
      </c>
      <c r="AL396">
        <v>0</v>
      </c>
      <c r="AM396">
        <v>0</v>
      </c>
      <c r="AN396">
        <v>0</v>
      </c>
      <c r="AO396">
        <v>0</v>
      </c>
      <c r="AP396">
        <v>1</v>
      </c>
      <c r="AQ396" t="s">
        <v>905</v>
      </c>
      <c r="AR396" t="s">
        <v>283</v>
      </c>
      <c r="AS396">
        <v>62</v>
      </c>
      <c r="AT396">
        <v>10</v>
      </c>
      <c r="AU396" t="s">
        <v>253</v>
      </c>
      <c r="AV396" t="s">
        <v>307</v>
      </c>
      <c r="AW396">
        <v>0</v>
      </c>
      <c r="AX396">
        <v>1</v>
      </c>
      <c r="AY396">
        <v>0</v>
      </c>
      <c r="AZ396">
        <v>0</v>
      </c>
      <c r="BA396">
        <v>0</v>
      </c>
      <c r="BC396" t="s">
        <v>214</v>
      </c>
      <c r="BD396" t="s">
        <v>327</v>
      </c>
      <c r="BE396">
        <v>0</v>
      </c>
      <c r="BF396">
        <v>0</v>
      </c>
      <c r="BG396">
        <v>0</v>
      </c>
      <c r="BH396">
        <v>0</v>
      </c>
      <c r="BI396">
        <v>0</v>
      </c>
      <c r="BJ396">
        <v>1</v>
      </c>
      <c r="BK396" t="s">
        <v>285</v>
      </c>
      <c r="BL396" t="s">
        <v>408</v>
      </c>
      <c r="BM396" t="s">
        <v>218</v>
      </c>
      <c r="BN396" t="s">
        <v>256</v>
      </c>
      <c r="BO396" t="s">
        <v>220</v>
      </c>
      <c r="BP396" t="s">
        <v>221</v>
      </c>
      <c r="BQ396" t="s">
        <v>222</v>
      </c>
      <c r="BS396" t="s">
        <v>258</v>
      </c>
      <c r="BT396" t="s">
        <v>312</v>
      </c>
      <c r="BU396" t="s">
        <v>224</v>
      </c>
      <c r="BV396" t="s">
        <v>225</v>
      </c>
      <c r="BW396" t="s">
        <v>222</v>
      </c>
      <c r="CF396" t="s">
        <v>355</v>
      </c>
      <c r="CG396">
        <v>0</v>
      </c>
      <c r="CH396">
        <v>0</v>
      </c>
      <c r="CI396">
        <v>0</v>
      </c>
      <c r="CJ396">
        <v>0</v>
      </c>
      <c r="CK396">
        <v>1</v>
      </c>
      <c r="CL396" t="s">
        <v>345</v>
      </c>
      <c r="CM396" t="s">
        <v>346</v>
      </c>
      <c r="CN396" t="s">
        <v>265</v>
      </c>
      <c r="CO396" t="s">
        <v>230</v>
      </c>
      <c r="CP396" t="s">
        <v>381</v>
      </c>
      <c r="CQ396">
        <v>10</v>
      </c>
      <c r="CR396" t="s">
        <v>222</v>
      </c>
      <c r="CV396" t="s">
        <v>232</v>
      </c>
      <c r="CW396" t="s">
        <v>233</v>
      </c>
      <c r="CX396" t="s">
        <v>234</v>
      </c>
      <c r="GC396" t="s">
        <v>3447</v>
      </c>
      <c r="GD396" t="s">
        <v>3448</v>
      </c>
      <c r="GE396" t="s">
        <v>295</v>
      </c>
      <c r="GM396">
        <v>708579532</v>
      </c>
      <c r="GN396" t="s">
        <v>3449</v>
      </c>
      <c r="GO396" s="1">
        <v>45930.383287037039</v>
      </c>
      <c r="GR396" t="s">
        <v>240</v>
      </c>
      <c r="GT396" t="s">
        <v>3076</v>
      </c>
      <c r="GV396" t="s">
        <v>3450</v>
      </c>
      <c r="GW396">
        <v>395</v>
      </c>
    </row>
    <row r="397" spans="1:205" x14ac:dyDescent="0.3">
      <c r="A397" s="1">
        <v>45930.612424826388</v>
      </c>
      <c r="B397" s="1">
        <v>45930.634631354173</v>
      </c>
      <c r="C397" t="s">
        <v>3451</v>
      </c>
      <c r="D397">
        <v>26.391971999999999</v>
      </c>
      <c r="E397">
        <v>77.553802000000005</v>
      </c>
      <c r="F397">
        <v>56.7</v>
      </c>
      <c r="G397">
        <v>10.5</v>
      </c>
      <c r="H397" s="1">
        <v>45930</v>
      </c>
      <c r="I397" t="s">
        <v>899</v>
      </c>
      <c r="K397" s="1">
        <v>45930</v>
      </c>
      <c r="L397" t="s">
        <v>201</v>
      </c>
      <c r="M397" t="s">
        <v>917</v>
      </c>
      <c r="N397" t="s">
        <v>3444</v>
      </c>
      <c r="O397" t="s">
        <v>3452</v>
      </c>
      <c r="P397" t="s">
        <v>3453</v>
      </c>
      <c r="Q397" t="s">
        <v>500</v>
      </c>
      <c r="R397" t="s">
        <v>207</v>
      </c>
      <c r="U397" t="s">
        <v>249</v>
      </c>
      <c r="Y397" t="s">
        <v>944</v>
      </c>
      <c r="Z397">
        <v>1</v>
      </c>
      <c r="AA397">
        <v>1</v>
      </c>
      <c r="AB397">
        <v>0</v>
      </c>
      <c r="AC397">
        <v>144</v>
      </c>
      <c r="AD397">
        <v>24</v>
      </c>
      <c r="AE397">
        <v>24</v>
      </c>
      <c r="AF397" t="s">
        <v>434</v>
      </c>
      <c r="AG397" t="s">
        <v>302</v>
      </c>
      <c r="AH397">
        <v>0</v>
      </c>
      <c r="AI397">
        <v>0</v>
      </c>
      <c r="AJ397">
        <v>0</v>
      </c>
      <c r="AK397">
        <v>0</v>
      </c>
      <c r="AL397">
        <v>0</v>
      </c>
      <c r="AM397">
        <v>1</v>
      </c>
      <c r="AN397">
        <v>0</v>
      </c>
      <c r="AO397">
        <v>0</v>
      </c>
      <c r="AP397">
        <v>0</v>
      </c>
      <c r="AR397" t="s">
        <v>283</v>
      </c>
      <c r="AS397">
        <v>73</v>
      </c>
      <c r="AT397">
        <v>35</v>
      </c>
      <c r="AU397" t="s">
        <v>253</v>
      </c>
      <c r="AV397" t="s">
        <v>467</v>
      </c>
      <c r="AW397">
        <v>0</v>
      </c>
      <c r="AX397">
        <v>0</v>
      </c>
      <c r="AY397">
        <v>1</v>
      </c>
      <c r="AZ397">
        <v>0</v>
      </c>
      <c r="BA397">
        <v>0</v>
      </c>
      <c r="BC397" t="s">
        <v>214</v>
      </c>
      <c r="BD397" t="s">
        <v>215</v>
      </c>
      <c r="BE397">
        <v>1</v>
      </c>
      <c r="BF397">
        <v>0</v>
      </c>
      <c r="BG397">
        <v>0</v>
      </c>
      <c r="BH397">
        <v>0</v>
      </c>
      <c r="BI397">
        <v>0</v>
      </c>
      <c r="BJ397">
        <v>0</v>
      </c>
      <c r="BK397" t="s">
        <v>285</v>
      </c>
      <c r="BL397" t="s">
        <v>217</v>
      </c>
      <c r="BM397" t="s">
        <v>218</v>
      </c>
      <c r="BN397" t="s">
        <v>219</v>
      </c>
      <c r="BO397" t="s">
        <v>220</v>
      </c>
      <c r="BP397" t="s">
        <v>221</v>
      </c>
      <c r="BQ397" t="s">
        <v>222</v>
      </c>
      <c r="BS397" t="s">
        <v>258</v>
      </c>
      <c r="BT397" t="s">
        <v>312</v>
      </c>
      <c r="BU397" t="s">
        <v>224</v>
      </c>
      <c r="BV397" t="s">
        <v>225</v>
      </c>
      <c r="BW397" t="s">
        <v>222</v>
      </c>
      <c r="CF397" t="s">
        <v>380</v>
      </c>
      <c r="CG397">
        <v>0</v>
      </c>
      <c r="CH397">
        <v>1</v>
      </c>
      <c r="CI397">
        <v>1</v>
      </c>
      <c r="CJ397">
        <v>0</v>
      </c>
      <c r="CK397">
        <v>0</v>
      </c>
      <c r="CL397" t="s">
        <v>345</v>
      </c>
      <c r="CM397" t="s">
        <v>346</v>
      </c>
      <c r="CN397" t="s">
        <v>265</v>
      </c>
      <c r="CO397" t="s">
        <v>230</v>
      </c>
      <c r="CP397" t="s">
        <v>381</v>
      </c>
      <c r="CQ397">
        <v>35</v>
      </c>
      <c r="CR397" t="s">
        <v>222</v>
      </c>
      <c r="CV397" t="s">
        <v>267</v>
      </c>
      <c r="CW397" t="s">
        <v>268</v>
      </c>
      <c r="CX397" t="s">
        <v>269</v>
      </c>
      <c r="GC397" t="s">
        <v>3454</v>
      </c>
      <c r="GD397" t="s">
        <v>3455</v>
      </c>
      <c r="GE397" t="s">
        <v>3456</v>
      </c>
      <c r="GF397" t="s">
        <v>3457</v>
      </c>
      <c r="GM397">
        <v>708592005</v>
      </c>
      <c r="GN397" t="s">
        <v>3458</v>
      </c>
      <c r="GO397" s="1">
        <v>45930.405532407407</v>
      </c>
      <c r="GR397" t="s">
        <v>240</v>
      </c>
      <c r="GT397" t="s">
        <v>3076</v>
      </c>
      <c r="GV397" t="s">
        <v>3459</v>
      </c>
      <c r="GW397">
        <v>396</v>
      </c>
    </row>
    <row r="398" spans="1:205" x14ac:dyDescent="0.3">
      <c r="A398" s="1">
        <v>45930.634636828698</v>
      </c>
      <c r="B398" s="1">
        <v>45930.639847638893</v>
      </c>
      <c r="C398" t="s">
        <v>3460</v>
      </c>
      <c r="D398">
        <v>26.409402</v>
      </c>
      <c r="E398">
        <v>77.576442</v>
      </c>
      <c r="F398">
        <v>183.2</v>
      </c>
      <c r="G398">
        <v>9.1000003814697266</v>
      </c>
      <c r="H398" s="1">
        <v>45930</v>
      </c>
      <c r="I398" t="s">
        <v>899</v>
      </c>
      <c r="K398" s="1">
        <v>45930</v>
      </c>
      <c r="L398" t="s">
        <v>201</v>
      </c>
      <c r="M398" t="s">
        <v>917</v>
      </c>
      <c r="N398" t="s">
        <v>3444</v>
      </c>
      <c r="O398" t="s">
        <v>3461</v>
      </c>
      <c r="P398" t="s">
        <v>3462</v>
      </c>
      <c r="Q398" t="s">
        <v>280</v>
      </c>
      <c r="R398" t="s">
        <v>207</v>
      </c>
      <c r="U398" t="s">
        <v>249</v>
      </c>
      <c r="Y398" t="s">
        <v>281</v>
      </c>
      <c r="Z398">
        <v>1</v>
      </c>
      <c r="AA398">
        <v>0</v>
      </c>
      <c r="AB398">
        <v>0</v>
      </c>
      <c r="AC398">
        <v>228</v>
      </c>
      <c r="AD398">
        <v>228</v>
      </c>
      <c r="AE398">
        <v>228</v>
      </c>
      <c r="AF398" t="s">
        <v>210</v>
      </c>
      <c r="AG398" t="s">
        <v>282</v>
      </c>
      <c r="AH398">
        <v>0</v>
      </c>
      <c r="AI398">
        <v>0</v>
      </c>
      <c r="AJ398">
        <v>0</v>
      </c>
      <c r="AK398">
        <v>0</v>
      </c>
      <c r="AL398">
        <v>0</v>
      </c>
      <c r="AM398">
        <v>0</v>
      </c>
      <c r="AN398">
        <v>0</v>
      </c>
      <c r="AO398">
        <v>1</v>
      </c>
      <c r="AP398">
        <v>0</v>
      </c>
      <c r="AR398" t="s">
        <v>283</v>
      </c>
      <c r="AS398">
        <v>31</v>
      </c>
      <c r="AT398">
        <v>24</v>
      </c>
      <c r="AU398" t="s">
        <v>253</v>
      </c>
      <c r="AV398" t="s">
        <v>213</v>
      </c>
      <c r="AW398">
        <v>1</v>
      </c>
      <c r="AX398">
        <v>0</v>
      </c>
      <c r="AY398">
        <v>0</v>
      </c>
      <c r="AZ398">
        <v>0</v>
      </c>
      <c r="BA398">
        <v>0</v>
      </c>
      <c r="BC398" t="s">
        <v>214</v>
      </c>
      <c r="BD398" t="s">
        <v>215</v>
      </c>
      <c r="BE398">
        <v>1</v>
      </c>
      <c r="BF398">
        <v>0</v>
      </c>
      <c r="BG398">
        <v>0</v>
      </c>
      <c r="BH398">
        <v>0</v>
      </c>
      <c r="BI398">
        <v>0</v>
      </c>
      <c r="BJ398">
        <v>0</v>
      </c>
      <c r="BK398" t="s">
        <v>285</v>
      </c>
      <c r="BL398" t="s">
        <v>408</v>
      </c>
      <c r="BM398" t="s">
        <v>286</v>
      </c>
      <c r="BN398" t="s">
        <v>256</v>
      </c>
      <c r="BO398" t="s">
        <v>288</v>
      </c>
      <c r="BP398" t="s">
        <v>504</v>
      </c>
      <c r="BQ398" t="s">
        <v>222</v>
      </c>
      <c r="BS398" t="s">
        <v>258</v>
      </c>
      <c r="BT398" t="s">
        <v>312</v>
      </c>
      <c r="BU398" t="s">
        <v>224</v>
      </c>
      <c r="BV398" t="s">
        <v>225</v>
      </c>
      <c r="BW398" t="s">
        <v>222</v>
      </c>
      <c r="CF398" t="s">
        <v>380</v>
      </c>
      <c r="CG398">
        <v>0</v>
      </c>
      <c r="CH398">
        <v>1</v>
      </c>
      <c r="CI398">
        <v>1</v>
      </c>
      <c r="CJ398">
        <v>0</v>
      </c>
      <c r="CK398">
        <v>0</v>
      </c>
      <c r="CL398" t="s">
        <v>263</v>
      </c>
      <c r="CM398" t="s">
        <v>264</v>
      </c>
      <c r="CN398" t="s">
        <v>265</v>
      </c>
      <c r="CO398" t="s">
        <v>230</v>
      </c>
      <c r="CP398" t="s">
        <v>266</v>
      </c>
      <c r="CQ398">
        <v>24</v>
      </c>
      <c r="CR398" t="s">
        <v>222</v>
      </c>
      <c r="CV398" t="s">
        <v>267</v>
      </c>
      <c r="CW398" t="s">
        <v>268</v>
      </c>
      <c r="CX398" t="s">
        <v>269</v>
      </c>
      <c r="GC398" t="s">
        <v>3463</v>
      </c>
      <c r="GD398" t="s">
        <v>3464</v>
      </c>
      <c r="GE398" t="s">
        <v>295</v>
      </c>
      <c r="GF398" t="s">
        <v>3465</v>
      </c>
      <c r="GM398">
        <v>708594723</v>
      </c>
      <c r="GN398" t="s">
        <v>3466</v>
      </c>
      <c r="GO398" s="1">
        <v>45930.410717592589</v>
      </c>
      <c r="GR398" t="s">
        <v>240</v>
      </c>
      <c r="GT398" t="s">
        <v>3076</v>
      </c>
      <c r="GV398" t="s">
        <v>3467</v>
      </c>
      <c r="GW398">
        <v>397</v>
      </c>
    </row>
    <row r="399" spans="1:205" x14ac:dyDescent="0.3">
      <c r="A399" s="1">
        <v>45919.488394664353</v>
      </c>
      <c r="B399" s="1">
        <v>46056.748338425918</v>
      </c>
      <c r="H399" s="1">
        <v>45919</v>
      </c>
      <c r="I399" t="s">
        <v>662</v>
      </c>
      <c r="K399" s="1">
        <v>45927</v>
      </c>
      <c r="L399" t="s">
        <v>201</v>
      </c>
      <c r="M399" t="s">
        <v>877</v>
      </c>
      <c r="N399" t="s">
        <v>877</v>
      </c>
      <c r="O399" t="s">
        <v>3468</v>
      </c>
      <c r="P399" t="s">
        <v>3469</v>
      </c>
      <c r="Q399" t="s">
        <v>3470</v>
      </c>
      <c r="R399" t="s">
        <v>207</v>
      </c>
      <c r="U399" t="s">
        <v>249</v>
      </c>
      <c r="Y399" t="s">
        <v>281</v>
      </c>
      <c r="Z399">
        <v>1</v>
      </c>
      <c r="AA399">
        <v>0</v>
      </c>
      <c r="AB399">
        <v>0</v>
      </c>
      <c r="AC399">
        <v>200</v>
      </c>
      <c r="AD399">
        <v>200</v>
      </c>
      <c r="AE399">
        <v>200</v>
      </c>
      <c r="AF399" t="s">
        <v>210</v>
      </c>
      <c r="AG399" t="s">
        <v>211</v>
      </c>
      <c r="AH399">
        <v>0</v>
      </c>
      <c r="AI399">
        <v>0</v>
      </c>
      <c r="AJ399">
        <v>0</v>
      </c>
      <c r="AK399">
        <v>0</v>
      </c>
      <c r="AL399">
        <v>0</v>
      </c>
      <c r="AM399">
        <v>0</v>
      </c>
      <c r="AN399">
        <v>1</v>
      </c>
      <c r="AO399">
        <v>0</v>
      </c>
      <c r="AP399">
        <v>0</v>
      </c>
      <c r="AR399" t="s">
        <v>211</v>
      </c>
      <c r="AS399">
        <v>37</v>
      </c>
      <c r="AT399">
        <v>18</v>
      </c>
      <c r="AU399" t="s">
        <v>253</v>
      </c>
      <c r="AV399" t="s">
        <v>737</v>
      </c>
      <c r="AW399">
        <v>0</v>
      </c>
      <c r="AX399">
        <v>0</v>
      </c>
      <c r="AY399">
        <v>1</v>
      </c>
      <c r="AZ399">
        <v>1</v>
      </c>
      <c r="BA399">
        <v>0</v>
      </c>
      <c r="BC399" t="s">
        <v>308</v>
      </c>
      <c r="BD399" t="s">
        <v>1395</v>
      </c>
      <c r="BE399">
        <v>1</v>
      </c>
      <c r="BF399">
        <v>1</v>
      </c>
      <c r="BG399">
        <v>0</v>
      </c>
      <c r="BH399">
        <v>0</v>
      </c>
      <c r="BI399">
        <v>0</v>
      </c>
      <c r="BJ399">
        <v>0</v>
      </c>
      <c r="BK399" t="s">
        <v>285</v>
      </c>
      <c r="BL399" t="s">
        <v>255</v>
      </c>
      <c r="BM399" t="s">
        <v>218</v>
      </c>
      <c r="BN399" t="s">
        <v>219</v>
      </c>
      <c r="BO399" t="s">
        <v>257</v>
      </c>
      <c r="BP399" t="s">
        <v>221</v>
      </c>
      <c r="BQ399" t="s">
        <v>222</v>
      </c>
      <c r="BS399" t="s">
        <v>258</v>
      </c>
      <c r="BT399" t="s">
        <v>223</v>
      </c>
      <c r="BU399" t="s">
        <v>224</v>
      </c>
      <c r="BV399" t="s">
        <v>225</v>
      </c>
      <c r="BW399" t="s">
        <v>222</v>
      </c>
      <c r="CF399" t="s">
        <v>2037</v>
      </c>
      <c r="CG399">
        <v>1</v>
      </c>
      <c r="CH399">
        <v>0</v>
      </c>
      <c r="CI399">
        <v>0</v>
      </c>
      <c r="CJ399">
        <v>0</v>
      </c>
      <c r="CK399">
        <v>0</v>
      </c>
      <c r="CL399" t="s">
        <v>345</v>
      </c>
      <c r="CM399" t="s">
        <v>346</v>
      </c>
      <c r="CN399" t="s">
        <v>229</v>
      </c>
      <c r="CO399" t="s">
        <v>230</v>
      </c>
      <c r="CP399" t="s">
        <v>381</v>
      </c>
      <c r="CQ399">
        <v>6</v>
      </c>
      <c r="CR399" t="s">
        <v>222</v>
      </c>
      <c r="CV399" t="s">
        <v>232</v>
      </c>
      <c r="CW399" t="s">
        <v>367</v>
      </c>
      <c r="CX399" t="s">
        <v>368</v>
      </c>
      <c r="GC399" t="s">
        <v>3471</v>
      </c>
      <c r="GD399" t="s">
        <v>3472</v>
      </c>
      <c r="GE399" t="s">
        <v>3473</v>
      </c>
      <c r="GM399">
        <v>709134251</v>
      </c>
      <c r="GN399" t="s">
        <v>3474</v>
      </c>
      <c r="GO399" s="1">
        <v>45932.162824074083</v>
      </c>
      <c r="GR399" t="s">
        <v>240</v>
      </c>
      <c r="GT399" t="s">
        <v>3076</v>
      </c>
      <c r="GV399" t="s">
        <v>3475</v>
      </c>
      <c r="GW399">
        <v>398</v>
      </c>
    </row>
    <row r="400" spans="1:205" x14ac:dyDescent="0.3">
      <c r="A400" s="1">
        <v>45932.391956145832</v>
      </c>
      <c r="B400" s="1">
        <v>45932.395681273149</v>
      </c>
      <c r="H400" s="1">
        <v>45932</v>
      </c>
      <c r="I400" t="s">
        <v>662</v>
      </c>
      <c r="K400" s="1">
        <v>45927</v>
      </c>
      <c r="L400" t="s">
        <v>299</v>
      </c>
      <c r="M400" t="s">
        <v>877</v>
      </c>
      <c r="N400" t="s">
        <v>877</v>
      </c>
      <c r="O400" t="s">
        <v>3468</v>
      </c>
      <c r="S400" t="s">
        <v>488</v>
      </c>
      <c r="U400" t="s">
        <v>249</v>
      </c>
      <c r="V400" t="s">
        <v>3476</v>
      </c>
      <c r="W400" t="s">
        <v>3477</v>
      </c>
      <c r="X400" t="s">
        <v>295</v>
      </c>
      <c r="Y400" t="s">
        <v>209</v>
      </c>
      <c r="Z400">
        <v>0</v>
      </c>
      <c r="AA400">
        <v>0</v>
      </c>
      <c r="AB400">
        <v>1</v>
      </c>
      <c r="AC400">
        <v>200</v>
      </c>
      <c r="AD400">
        <v>200</v>
      </c>
      <c r="AE400">
        <v>200</v>
      </c>
      <c r="AF400" t="s">
        <v>210</v>
      </c>
      <c r="AG400" t="s">
        <v>282</v>
      </c>
      <c r="AH400">
        <v>0</v>
      </c>
      <c r="AI400">
        <v>0</v>
      </c>
      <c r="AJ400">
        <v>0</v>
      </c>
      <c r="AK400">
        <v>0</v>
      </c>
      <c r="AL400">
        <v>0</v>
      </c>
      <c r="AM400">
        <v>0</v>
      </c>
      <c r="AN400">
        <v>0</v>
      </c>
      <c r="AO400">
        <v>1</v>
      </c>
      <c r="AP400">
        <v>0</v>
      </c>
      <c r="AR400" t="s">
        <v>282</v>
      </c>
      <c r="AS400">
        <v>40</v>
      </c>
      <c r="AT400">
        <v>17</v>
      </c>
      <c r="AU400" t="s">
        <v>306</v>
      </c>
      <c r="AV400" t="s">
        <v>213</v>
      </c>
      <c r="AW400">
        <v>1</v>
      </c>
      <c r="AX400">
        <v>0</v>
      </c>
      <c r="AY400">
        <v>0</v>
      </c>
      <c r="AZ400">
        <v>0</v>
      </c>
      <c r="BA400">
        <v>0</v>
      </c>
      <c r="BC400" t="s">
        <v>214</v>
      </c>
      <c r="BD400" t="s">
        <v>327</v>
      </c>
      <c r="BE400">
        <v>0</v>
      </c>
      <c r="BF400">
        <v>0</v>
      </c>
      <c r="BG400">
        <v>0</v>
      </c>
      <c r="BH400">
        <v>0</v>
      </c>
      <c r="BI400">
        <v>0</v>
      </c>
      <c r="BJ400">
        <v>1</v>
      </c>
      <c r="BK400" t="s">
        <v>446</v>
      </c>
      <c r="BN400" t="s">
        <v>219</v>
      </c>
      <c r="BO400" t="s">
        <v>288</v>
      </c>
      <c r="BP400" t="s">
        <v>221</v>
      </c>
      <c r="BQ400" t="s">
        <v>222</v>
      </c>
      <c r="BS400" t="s">
        <v>222</v>
      </c>
      <c r="BT400" t="s">
        <v>223</v>
      </c>
      <c r="BU400" t="s">
        <v>224</v>
      </c>
      <c r="BV400" t="s">
        <v>225</v>
      </c>
      <c r="BW400" t="s">
        <v>222</v>
      </c>
      <c r="CF400" t="s">
        <v>355</v>
      </c>
      <c r="CG400">
        <v>0</v>
      </c>
      <c r="CH400">
        <v>0</v>
      </c>
      <c r="CI400">
        <v>0</v>
      </c>
      <c r="CJ400">
        <v>0</v>
      </c>
      <c r="CK400">
        <v>1</v>
      </c>
      <c r="CL400" t="s">
        <v>227</v>
      </c>
      <c r="CP400" t="s">
        <v>381</v>
      </c>
      <c r="CQ400">
        <v>3</v>
      </c>
      <c r="CR400" t="s">
        <v>222</v>
      </c>
      <c r="CV400" t="s">
        <v>398</v>
      </c>
      <c r="CW400" t="s">
        <v>367</v>
      </c>
      <c r="CX400" t="s">
        <v>330</v>
      </c>
      <c r="GC400" t="s">
        <v>3478</v>
      </c>
      <c r="GD400" t="s">
        <v>3479</v>
      </c>
      <c r="GE400" t="s">
        <v>252</v>
      </c>
      <c r="GM400">
        <v>709135107</v>
      </c>
      <c r="GN400" t="s">
        <v>3480</v>
      </c>
      <c r="GO400" s="1">
        <v>45932.166550925933</v>
      </c>
      <c r="GR400" t="s">
        <v>240</v>
      </c>
      <c r="GT400" t="s">
        <v>3076</v>
      </c>
      <c r="GV400" t="s">
        <v>3481</v>
      </c>
      <c r="GW400">
        <v>399</v>
      </c>
    </row>
    <row r="401" spans="1:205" x14ac:dyDescent="0.3">
      <c r="A401" s="1">
        <v>45930.348956747694</v>
      </c>
      <c r="B401" s="1">
        <v>45933.37223641204</v>
      </c>
      <c r="H401" s="1">
        <v>45930</v>
      </c>
      <c r="I401" t="s">
        <v>1061</v>
      </c>
      <c r="K401" s="1">
        <v>45923</v>
      </c>
      <c r="L401" t="s">
        <v>299</v>
      </c>
      <c r="M401" t="s">
        <v>320</v>
      </c>
      <c r="N401" t="s">
        <v>1302</v>
      </c>
      <c r="O401" t="s">
        <v>3437</v>
      </c>
      <c r="S401" t="s">
        <v>501</v>
      </c>
      <c r="U401" t="s">
        <v>249</v>
      </c>
      <c r="V401" t="s">
        <v>3482</v>
      </c>
      <c r="W401" t="s">
        <v>3483</v>
      </c>
      <c r="X401" t="s">
        <v>353</v>
      </c>
      <c r="Y401" t="s">
        <v>250</v>
      </c>
      <c r="Z401">
        <v>0</v>
      </c>
      <c r="AA401">
        <v>1</v>
      </c>
      <c r="AB401">
        <v>0</v>
      </c>
      <c r="AC401">
        <v>42</v>
      </c>
      <c r="AD401">
        <v>42</v>
      </c>
      <c r="AE401">
        <v>42</v>
      </c>
      <c r="AF401" t="s">
        <v>210</v>
      </c>
      <c r="AG401" t="s">
        <v>501</v>
      </c>
      <c r="AH401">
        <v>0</v>
      </c>
      <c r="AI401">
        <v>1</v>
      </c>
      <c r="AJ401">
        <v>0</v>
      </c>
      <c r="AK401">
        <v>0</v>
      </c>
      <c r="AL401">
        <v>0</v>
      </c>
      <c r="AM401">
        <v>0</v>
      </c>
      <c r="AN401">
        <v>0</v>
      </c>
      <c r="AO401">
        <v>0</v>
      </c>
      <c r="AP401">
        <v>0</v>
      </c>
      <c r="AR401" t="s">
        <v>501</v>
      </c>
      <c r="AS401">
        <v>16</v>
      </c>
      <c r="AT401">
        <v>15</v>
      </c>
      <c r="AU401" t="s">
        <v>306</v>
      </c>
      <c r="AV401" t="s">
        <v>284</v>
      </c>
      <c r="AW401">
        <v>1</v>
      </c>
      <c r="AX401">
        <v>1</v>
      </c>
      <c r="AY401">
        <v>0</v>
      </c>
      <c r="AZ401">
        <v>0</v>
      </c>
      <c r="BA401">
        <v>0</v>
      </c>
      <c r="BC401" t="s">
        <v>341</v>
      </c>
      <c r="BD401" t="s">
        <v>327</v>
      </c>
      <c r="BE401">
        <v>0</v>
      </c>
      <c r="BF401">
        <v>0</v>
      </c>
      <c r="BG401">
        <v>0</v>
      </c>
      <c r="BH401">
        <v>0</v>
      </c>
      <c r="BI401">
        <v>0</v>
      </c>
      <c r="BJ401">
        <v>1</v>
      </c>
      <c r="BK401" t="s">
        <v>285</v>
      </c>
      <c r="BL401" t="s">
        <v>217</v>
      </c>
      <c r="BM401" t="s">
        <v>218</v>
      </c>
      <c r="BN401" t="s">
        <v>219</v>
      </c>
      <c r="BO401" t="s">
        <v>220</v>
      </c>
      <c r="BP401" t="s">
        <v>221</v>
      </c>
      <c r="BQ401" t="s">
        <v>222</v>
      </c>
      <c r="BS401" t="s">
        <v>258</v>
      </c>
      <c r="BT401" t="s">
        <v>223</v>
      </c>
      <c r="BU401" t="s">
        <v>224</v>
      </c>
      <c r="BV401" t="s">
        <v>225</v>
      </c>
      <c r="BW401" t="s">
        <v>222</v>
      </c>
      <c r="CF401" t="s">
        <v>479</v>
      </c>
      <c r="CG401">
        <v>0</v>
      </c>
      <c r="CH401">
        <v>0</v>
      </c>
      <c r="CI401">
        <v>0</v>
      </c>
      <c r="CJ401">
        <v>1</v>
      </c>
      <c r="CK401">
        <v>0</v>
      </c>
      <c r="CL401" t="s">
        <v>345</v>
      </c>
      <c r="CM401" t="s">
        <v>228</v>
      </c>
      <c r="CN401" t="s">
        <v>229</v>
      </c>
      <c r="CO401" t="s">
        <v>230</v>
      </c>
      <c r="CP401" t="s">
        <v>381</v>
      </c>
      <c r="CQ401">
        <v>15</v>
      </c>
      <c r="CR401" t="s">
        <v>222</v>
      </c>
      <c r="CV401" t="s">
        <v>398</v>
      </c>
      <c r="CW401" t="s">
        <v>367</v>
      </c>
      <c r="CX401" t="s">
        <v>368</v>
      </c>
      <c r="GC401" t="s">
        <v>3484</v>
      </c>
      <c r="GD401" t="s">
        <v>3485</v>
      </c>
      <c r="GE401" t="s">
        <v>3486</v>
      </c>
      <c r="GM401">
        <v>709450957</v>
      </c>
      <c r="GN401" t="s">
        <v>3487</v>
      </c>
      <c r="GO401" s="1">
        <v>45933.143090277779</v>
      </c>
      <c r="GR401" t="s">
        <v>240</v>
      </c>
      <c r="GT401" t="s">
        <v>3076</v>
      </c>
      <c r="GV401" t="s">
        <v>3488</v>
      </c>
      <c r="GW401">
        <v>400</v>
      </c>
    </row>
    <row r="402" spans="1:205" x14ac:dyDescent="0.3">
      <c r="A402" s="1">
        <v>45938.486265162042</v>
      </c>
      <c r="B402" s="1">
        <v>45938.546534166657</v>
      </c>
      <c r="H402" s="1">
        <v>45938</v>
      </c>
      <c r="I402" t="s">
        <v>275</v>
      </c>
      <c r="K402" s="1">
        <v>45938</v>
      </c>
      <c r="L402" t="s">
        <v>201</v>
      </c>
      <c r="M402" t="s">
        <v>672</v>
      </c>
      <c r="N402" t="s">
        <v>3489</v>
      </c>
      <c r="O402" t="s">
        <v>3490</v>
      </c>
      <c r="P402" t="s">
        <v>3491</v>
      </c>
      <c r="Q402" t="s">
        <v>206</v>
      </c>
      <c r="R402" t="s">
        <v>207</v>
      </c>
      <c r="U402" t="s">
        <v>249</v>
      </c>
      <c r="Y402" t="s">
        <v>209</v>
      </c>
      <c r="Z402">
        <v>0</v>
      </c>
      <c r="AA402">
        <v>0</v>
      </c>
      <c r="AB402">
        <v>1</v>
      </c>
      <c r="AC402">
        <v>192</v>
      </c>
      <c r="AD402">
        <v>192</v>
      </c>
      <c r="AE402">
        <v>192</v>
      </c>
      <c r="AF402" t="s">
        <v>434</v>
      </c>
      <c r="AG402" t="s">
        <v>607</v>
      </c>
      <c r="AH402">
        <v>0</v>
      </c>
      <c r="AI402">
        <v>0</v>
      </c>
      <c r="AJ402">
        <v>0</v>
      </c>
      <c r="AK402">
        <v>0</v>
      </c>
      <c r="AL402">
        <v>0</v>
      </c>
      <c r="AM402">
        <v>0</v>
      </c>
      <c r="AN402">
        <v>1</v>
      </c>
      <c r="AO402">
        <v>0</v>
      </c>
      <c r="AP402">
        <v>1</v>
      </c>
      <c r="AQ402" t="s">
        <v>252</v>
      </c>
      <c r="AR402" t="s">
        <v>302</v>
      </c>
      <c r="AS402">
        <v>78</v>
      </c>
      <c r="AT402">
        <v>21</v>
      </c>
      <c r="AU402" t="s">
        <v>253</v>
      </c>
      <c r="AV402" t="s">
        <v>213</v>
      </c>
      <c r="AW402">
        <v>1</v>
      </c>
      <c r="AX402">
        <v>0</v>
      </c>
      <c r="AY402">
        <v>0</v>
      </c>
      <c r="AZ402">
        <v>0</v>
      </c>
      <c r="BA402">
        <v>0</v>
      </c>
      <c r="BC402" t="s">
        <v>308</v>
      </c>
      <c r="BD402" t="s">
        <v>215</v>
      </c>
      <c r="BE402">
        <v>1</v>
      </c>
      <c r="BF402">
        <v>0</v>
      </c>
      <c r="BG402">
        <v>0</v>
      </c>
      <c r="BH402">
        <v>0</v>
      </c>
      <c r="BI402">
        <v>0</v>
      </c>
      <c r="BJ402">
        <v>0</v>
      </c>
      <c r="BK402" t="s">
        <v>216</v>
      </c>
      <c r="BL402" t="s">
        <v>255</v>
      </c>
      <c r="BM402" t="s">
        <v>310</v>
      </c>
      <c r="BN402" t="s">
        <v>409</v>
      </c>
      <c r="BO402" t="s">
        <v>220</v>
      </c>
      <c r="BP402" t="s">
        <v>221</v>
      </c>
      <c r="BQ402" t="s">
        <v>222</v>
      </c>
      <c r="BS402" t="s">
        <v>258</v>
      </c>
      <c r="BT402" t="s">
        <v>223</v>
      </c>
      <c r="BU402" t="s">
        <v>224</v>
      </c>
      <c r="BV402" t="s">
        <v>225</v>
      </c>
      <c r="BW402" t="s">
        <v>222</v>
      </c>
      <c r="CF402" t="s">
        <v>289</v>
      </c>
      <c r="CG402">
        <v>0</v>
      </c>
      <c r="CH402">
        <v>0</v>
      </c>
      <c r="CI402">
        <v>1</v>
      </c>
      <c r="CJ402">
        <v>1</v>
      </c>
      <c r="CK402">
        <v>0</v>
      </c>
      <c r="CL402" t="s">
        <v>345</v>
      </c>
      <c r="CM402" t="s">
        <v>346</v>
      </c>
      <c r="CN402" t="s">
        <v>229</v>
      </c>
      <c r="CO402" t="s">
        <v>230</v>
      </c>
      <c r="CP402" t="s">
        <v>231</v>
      </c>
      <c r="CQ402">
        <v>21</v>
      </c>
      <c r="CR402" t="s">
        <v>222</v>
      </c>
      <c r="CV402" t="s">
        <v>232</v>
      </c>
      <c r="CW402" t="s">
        <v>233</v>
      </c>
      <c r="CX402" t="s">
        <v>368</v>
      </c>
      <c r="GC402" t="s">
        <v>2341</v>
      </c>
      <c r="GD402" t="s">
        <v>3492</v>
      </c>
      <c r="GE402" t="s">
        <v>252</v>
      </c>
      <c r="GM402">
        <v>710858058</v>
      </c>
      <c r="GN402" t="s">
        <v>3493</v>
      </c>
      <c r="GO402" s="1">
        <v>45938.317395833343</v>
      </c>
      <c r="GR402" t="s">
        <v>240</v>
      </c>
      <c r="GT402" t="s">
        <v>3076</v>
      </c>
      <c r="GV402" t="s">
        <v>3494</v>
      </c>
      <c r="GW402">
        <v>401</v>
      </c>
    </row>
    <row r="403" spans="1:205" x14ac:dyDescent="0.3">
      <c r="A403" s="1">
        <v>45929.395127708332</v>
      </c>
      <c r="B403" s="1">
        <v>45939.467399293979</v>
      </c>
      <c r="C403" t="s">
        <v>3495</v>
      </c>
      <c r="D403">
        <v>21.855561000000002</v>
      </c>
      <c r="E403">
        <v>76.353138000000001</v>
      </c>
      <c r="F403">
        <v>280.30001831054688</v>
      </c>
      <c r="G403">
        <v>20</v>
      </c>
      <c r="H403" s="1">
        <v>45929</v>
      </c>
      <c r="I403" t="s">
        <v>689</v>
      </c>
      <c r="K403" s="1">
        <v>45938</v>
      </c>
      <c r="L403" t="s">
        <v>201</v>
      </c>
      <c r="M403" t="s">
        <v>690</v>
      </c>
      <c r="N403" t="s">
        <v>2270</v>
      </c>
      <c r="O403" t="s">
        <v>3496</v>
      </c>
      <c r="P403" t="s">
        <v>3497</v>
      </c>
      <c r="Q403" t="s">
        <v>206</v>
      </c>
      <c r="R403" t="s">
        <v>295</v>
      </c>
      <c r="S403" t="s">
        <v>302</v>
      </c>
      <c r="U403" t="s">
        <v>249</v>
      </c>
      <c r="Y403" t="s">
        <v>944</v>
      </c>
      <c r="Z403">
        <v>1</v>
      </c>
      <c r="AA403">
        <v>1</v>
      </c>
      <c r="AB403">
        <v>0</v>
      </c>
      <c r="AC403">
        <v>216</v>
      </c>
      <c r="AD403">
        <v>192</v>
      </c>
      <c r="AE403">
        <v>192</v>
      </c>
      <c r="AF403" t="s">
        <v>210</v>
      </c>
      <c r="AG403" t="s">
        <v>325</v>
      </c>
      <c r="AH403">
        <v>0</v>
      </c>
      <c r="AI403">
        <v>0</v>
      </c>
      <c r="AJ403">
        <v>0</v>
      </c>
      <c r="AK403">
        <v>0</v>
      </c>
      <c r="AL403">
        <v>0</v>
      </c>
      <c r="AM403">
        <v>1</v>
      </c>
      <c r="AN403">
        <v>1</v>
      </c>
      <c r="AO403">
        <v>0</v>
      </c>
      <c r="AP403">
        <v>0</v>
      </c>
      <c r="AR403" t="s">
        <v>302</v>
      </c>
      <c r="AS403">
        <v>18</v>
      </c>
      <c r="AT403">
        <v>12</v>
      </c>
      <c r="AU403" t="s">
        <v>306</v>
      </c>
      <c r="AV403" t="s">
        <v>532</v>
      </c>
      <c r="AW403">
        <v>1</v>
      </c>
      <c r="AX403">
        <v>1</v>
      </c>
      <c r="AY403">
        <v>1</v>
      </c>
      <c r="AZ403">
        <v>0</v>
      </c>
      <c r="BA403">
        <v>0</v>
      </c>
      <c r="BC403" t="s">
        <v>308</v>
      </c>
      <c r="BD403" t="s">
        <v>503</v>
      </c>
      <c r="BE403">
        <v>0</v>
      </c>
      <c r="BF403">
        <v>0</v>
      </c>
      <c r="BG403">
        <v>0</v>
      </c>
      <c r="BH403">
        <v>0</v>
      </c>
      <c r="BI403">
        <v>1</v>
      </c>
      <c r="BJ403">
        <v>0</v>
      </c>
      <c r="BK403" t="s">
        <v>216</v>
      </c>
      <c r="BL403" t="s">
        <v>217</v>
      </c>
      <c r="BM403" t="s">
        <v>286</v>
      </c>
      <c r="BN403" t="s">
        <v>219</v>
      </c>
      <c r="BO403" t="s">
        <v>257</v>
      </c>
      <c r="BP403" t="s">
        <v>221</v>
      </c>
      <c r="BQ403" t="s">
        <v>222</v>
      </c>
      <c r="BS403" t="s">
        <v>258</v>
      </c>
      <c r="BT403" t="s">
        <v>259</v>
      </c>
      <c r="BU403" t="s">
        <v>224</v>
      </c>
      <c r="BV403" t="s">
        <v>225</v>
      </c>
      <c r="BW403" t="s">
        <v>222</v>
      </c>
      <c r="CF403" t="s">
        <v>435</v>
      </c>
      <c r="CG403">
        <v>1</v>
      </c>
      <c r="CH403">
        <v>1</v>
      </c>
      <c r="CI403">
        <v>1</v>
      </c>
      <c r="CJ403">
        <v>0</v>
      </c>
      <c r="CK403">
        <v>0</v>
      </c>
      <c r="CL403" t="s">
        <v>263</v>
      </c>
      <c r="CM403" t="s">
        <v>264</v>
      </c>
      <c r="CN403" t="s">
        <v>229</v>
      </c>
      <c r="CO403" t="s">
        <v>230</v>
      </c>
      <c r="CP403" t="s">
        <v>381</v>
      </c>
      <c r="CQ403">
        <v>12</v>
      </c>
      <c r="CR403" t="s">
        <v>222</v>
      </c>
      <c r="CV403" t="s">
        <v>232</v>
      </c>
      <c r="CW403" t="s">
        <v>329</v>
      </c>
      <c r="CX403" t="s">
        <v>234</v>
      </c>
      <c r="GC403" t="s">
        <v>3498</v>
      </c>
      <c r="GD403" t="s">
        <v>3499</v>
      </c>
      <c r="GE403" t="s">
        <v>3500</v>
      </c>
      <c r="GF403" t="s">
        <v>536</v>
      </c>
      <c r="GM403">
        <v>711137411</v>
      </c>
      <c r="GN403" t="s">
        <v>3501</v>
      </c>
      <c r="GO403" s="1">
        <v>45939.238252314812</v>
      </c>
      <c r="GR403" t="s">
        <v>240</v>
      </c>
      <c r="GT403" t="s">
        <v>3076</v>
      </c>
      <c r="GV403" t="s">
        <v>3502</v>
      </c>
      <c r="GW403">
        <v>402</v>
      </c>
    </row>
    <row r="404" spans="1:205" x14ac:dyDescent="0.3">
      <c r="A404" s="1">
        <v>45939.498979074073</v>
      </c>
      <c r="B404" s="1">
        <v>45939.50614784722</v>
      </c>
      <c r="C404" t="s">
        <v>3503</v>
      </c>
      <c r="D404">
        <v>22.073049999999999</v>
      </c>
      <c r="E404">
        <v>78.942790000000002</v>
      </c>
      <c r="F404">
        <v>646.39996337890625</v>
      </c>
      <c r="G404">
        <v>100</v>
      </c>
      <c r="H404" s="1">
        <v>45939</v>
      </c>
      <c r="I404" t="s">
        <v>625</v>
      </c>
      <c r="K404" s="1">
        <v>45938</v>
      </c>
      <c r="L404" t="s">
        <v>201</v>
      </c>
      <c r="M404" t="s">
        <v>626</v>
      </c>
      <c r="N404" t="s">
        <v>626</v>
      </c>
      <c r="O404" t="s">
        <v>3504</v>
      </c>
      <c r="P404" t="s">
        <v>3505</v>
      </c>
      <c r="Q404" t="s">
        <v>500</v>
      </c>
      <c r="R404" t="s">
        <v>207</v>
      </c>
      <c r="U404" t="s">
        <v>249</v>
      </c>
      <c r="Y404" t="s">
        <v>935</v>
      </c>
      <c r="Z404">
        <v>1</v>
      </c>
      <c r="AA404">
        <v>0</v>
      </c>
      <c r="AB404">
        <v>1</v>
      </c>
      <c r="AC404">
        <v>240</v>
      </c>
      <c r="AD404">
        <v>156</v>
      </c>
      <c r="AE404">
        <v>156</v>
      </c>
      <c r="AF404" t="s">
        <v>210</v>
      </c>
      <c r="AG404" t="s">
        <v>302</v>
      </c>
      <c r="AH404">
        <v>0</v>
      </c>
      <c r="AI404">
        <v>0</v>
      </c>
      <c r="AJ404">
        <v>0</v>
      </c>
      <c r="AK404">
        <v>0</v>
      </c>
      <c r="AL404">
        <v>0</v>
      </c>
      <c r="AM404">
        <v>1</v>
      </c>
      <c r="AN404">
        <v>0</v>
      </c>
      <c r="AO404">
        <v>0</v>
      </c>
      <c r="AP404">
        <v>0</v>
      </c>
      <c r="AR404" t="s">
        <v>302</v>
      </c>
      <c r="AS404">
        <v>29</v>
      </c>
      <c r="AT404">
        <v>23</v>
      </c>
      <c r="AU404" t="s">
        <v>306</v>
      </c>
      <c r="AV404" t="s">
        <v>326</v>
      </c>
      <c r="AW404">
        <v>1</v>
      </c>
      <c r="AX404">
        <v>0</v>
      </c>
      <c r="AY404">
        <v>1</v>
      </c>
      <c r="AZ404">
        <v>0</v>
      </c>
      <c r="BA404">
        <v>0</v>
      </c>
      <c r="BC404" t="s">
        <v>214</v>
      </c>
      <c r="BD404" t="s">
        <v>327</v>
      </c>
      <c r="BE404">
        <v>0</v>
      </c>
      <c r="BF404">
        <v>0</v>
      </c>
      <c r="BG404">
        <v>0</v>
      </c>
      <c r="BH404">
        <v>0</v>
      </c>
      <c r="BI404">
        <v>0</v>
      </c>
      <c r="BJ404">
        <v>1</v>
      </c>
      <c r="BK404" t="s">
        <v>285</v>
      </c>
      <c r="BL404" t="s">
        <v>408</v>
      </c>
      <c r="BM404" t="s">
        <v>310</v>
      </c>
      <c r="BN404" t="s">
        <v>409</v>
      </c>
      <c r="BO404" t="s">
        <v>257</v>
      </c>
      <c r="BP404" t="s">
        <v>221</v>
      </c>
      <c r="BQ404" t="s">
        <v>222</v>
      </c>
      <c r="BS404" t="s">
        <v>258</v>
      </c>
      <c r="BT404" t="s">
        <v>490</v>
      </c>
      <c r="BU404" t="s">
        <v>224</v>
      </c>
      <c r="BV404" t="s">
        <v>225</v>
      </c>
      <c r="BW404" t="s">
        <v>222</v>
      </c>
      <c r="CF404" t="s">
        <v>435</v>
      </c>
      <c r="CG404">
        <v>1</v>
      </c>
      <c r="CH404">
        <v>1</v>
      </c>
      <c r="CI404">
        <v>1</v>
      </c>
      <c r="CJ404">
        <v>0</v>
      </c>
      <c r="CK404">
        <v>0</v>
      </c>
      <c r="CL404" t="s">
        <v>345</v>
      </c>
      <c r="CM404" t="s">
        <v>346</v>
      </c>
      <c r="CN404" t="s">
        <v>229</v>
      </c>
      <c r="CO404" t="s">
        <v>230</v>
      </c>
      <c r="CP404" t="s">
        <v>381</v>
      </c>
      <c r="CQ404">
        <v>16</v>
      </c>
      <c r="CR404" t="s">
        <v>222</v>
      </c>
      <c r="CV404" t="s">
        <v>398</v>
      </c>
      <c r="CW404" t="s">
        <v>367</v>
      </c>
      <c r="CX404" t="s">
        <v>330</v>
      </c>
      <c r="GC404" t="s">
        <v>3506</v>
      </c>
      <c r="GD404" t="s">
        <v>3507</v>
      </c>
      <c r="GE404" t="s">
        <v>3508</v>
      </c>
      <c r="GF404" t="s">
        <v>3509</v>
      </c>
      <c r="GM404">
        <v>711151883</v>
      </c>
      <c r="GN404" t="s">
        <v>3510</v>
      </c>
      <c r="GO404" s="1">
        <v>45939.277002314811</v>
      </c>
      <c r="GR404" t="s">
        <v>240</v>
      </c>
      <c r="GT404" t="s">
        <v>3076</v>
      </c>
      <c r="GV404" t="s">
        <v>3511</v>
      </c>
      <c r="GW404">
        <v>403</v>
      </c>
    </row>
    <row r="405" spans="1:205" x14ac:dyDescent="0.3">
      <c r="A405" s="1">
        <v>45939.506151689813</v>
      </c>
      <c r="B405" s="1">
        <v>45939.512491099536</v>
      </c>
      <c r="C405" t="s">
        <v>3512</v>
      </c>
      <c r="D405">
        <v>22.07273</v>
      </c>
      <c r="E405">
        <v>78.943496999999994</v>
      </c>
      <c r="F405">
        <v>646.39996337890625</v>
      </c>
      <c r="G405">
        <v>300</v>
      </c>
      <c r="H405" s="1">
        <v>45939</v>
      </c>
      <c r="I405" t="s">
        <v>625</v>
      </c>
      <c r="K405" s="1">
        <v>45938</v>
      </c>
      <c r="L405" t="s">
        <v>299</v>
      </c>
      <c r="M405" t="s">
        <v>626</v>
      </c>
      <c r="N405" t="s">
        <v>626</v>
      </c>
      <c r="O405" t="s">
        <v>3504</v>
      </c>
      <c r="S405" t="s">
        <v>211</v>
      </c>
      <c r="U405" t="s">
        <v>208</v>
      </c>
      <c r="V405" t="s">
        <v>3513</v>
      </c>
      <c r="W405" t="s">
        <v>3514</v>
      </c>
      <c r="X405" t="s">
        <v>295</v>
      </c>
      <c r="Y405" t="s">
        <v>281</v>
      </c>
      <c r="Z405">
        <v>1</v>
      </c>
      <c r="AA405">
        <v>0</v>
      </c>
      <c r="AB405">
        <v>0</v>
      </c>
      <c r="AC405">
        <v>324</v>
      </c>
      <c r="AD405">
        <v>3</v>
      </c>
      <c r="AE405">
        <v>3</v>
      </c>
      <c r="AF405" t="s">
        <v>210</v>
      </c>
      <c r="AG405" t="s">
        <v>251</v>
      </c>
      <c r="AH405">
        <v>0</v>
      </c>
      <c r="AI405">
        <v>0</v>
      </c>
      <c r="AJ405">
        <v>0</v>
      </c>
      <c r="AK405">
        <v>0</v>
      </c>
      <c r="AL405">
        <v>0</v>
      </c>
      <c r="AM405">
        <v>0</v>
      </c>
      <c r="AN405">
        <v>0</v>
      </c>
      <c r="AO405">
        <v>0</v>
      </c>
      <c r="AP405">
        <v>1</v>
      </c>
      <c r="AQ405" t="s">
        <v>3515</v>
      </c>
      <c r="AR405" t="s">
        <v>211</v>
      </c>
      <c r="AS405">
        <v>29</v>
      </c>
      <c r="AT405">
        <v>23</v>
      </c>
      <c r="AU405" t="s">
        <v>306</v>
      </c>
      <c r="AV405" t="s">
        <v>326</v>
      </c>
      <c r="AW405">
        <v>1</v>
      </c>
      <c r="AX405">
        <v>0</v>
      </c>
      <c r="AY405">
        <v>1</v>
      </c>
      <c r="AZ405">
        <v>0</v>
      </c>
      <c r="BA405">
        <v>0</v>
      </c>
      <c r="BC405" t="s">
        <v>341</v>
      </c>
      <c r="BD405" t="s">
        <v>327</v>
      </c>
      <c r="BE405">
        <v>0</v>
      </c>
      <c r="BF405">
        <v>0</v>
      </c>
      <c r="BG405">
        <v>0</v>
      </c>
      <c r="BH405">
        <v>0</v>
      </c>
      <c r="BI405">
        <v>0</v>
      </c>
      <c r="BJ405">
        <v>1</v>
      </c>
      <c r="BK405" t="s">
        <v>285</v>
      </c>
      <c r="BL405" t="s">
        <v>217</v>
      </c>
      <c r="BM405" t="s">
        <v>218</v>
      </c>
      <c r="BN405" t="s">
        <v>219</v>
      </c>
      <c r="BO405" t="s">
        <v>220</v>
      </c>
      <c r="BP405" t="s">
        <v>221</v>
      </c>
      <c r="BQ405" t="s">
        <v>222</v>
      </c>
      <c r="BS405" t="s">
        <v>222</v>
      </c>
      <c r="BT405" t="s">
        <v>223</v>
      </c>
      <c r="BU405" t="s">
        <v>224</v>
      </c>
      <c r="BV405" t="s">
        <v>225</v>
      </c>
      <c r="BW405" t="s">
        <v>222</v>
      </c>
      <c r="CF405" t="s">
        <v>2037</v>
      </c>
      <c r="CG405">
        <v>1</v>
      </c>
      <c r="CH405">
        <v>0</v>
      </c>
      <c r="CI405">
        <v>0</v>
      </c>
      <c r="CJ405">
        <v>0</v>
      </c>
      <c r="CK405">
        <v>0</v>
      </c>
      <c r="CL405" t="s">
        <v>263</v>
      </c>
      <c r="CM405" t="s">
        <v>264</v>
      </c>
      <c r="CN405" t="s">
        <v>265</v>
      </c>
      <c r="CO405" t="s">
        <v>230</v>
      </c>
      <c r="CP405" t="s">
        <v>381</v>
      </c>
      <c r="CQ405">
        <v>16</v>
      </c>
      <c r="CR405" t="s">
        <v>222</v>
      </c>
      <c r="CV405" t="s">
        <v>232</v>
      </c>
      <c r="CW405" t="s">
        <v>367</v>
      </c>
      <c r="CX405" t="s">
        <v>330</v>
      </c>
      <c r="GC405" t="s">
        <v>3516</v>
      </c>
      <c r="GD405" t="s">
        <v>3517</v>
      </c>
      <c r="GE405" t="s">
        <v>3518</v>
      </c>
      <c r="GF405" t="s">
        <v>3519</v>
      </c>
      <c r="GM405">
        <v>711154504</v>
      </c>
      <c r="GN405" t="s">
        <v>3520</v>
      </c>
      <c r="GO405" s="1">
        <v>45939.283356481479</v>
      </c>
      <c r="GR405" t="s">
        <v>240</v>
      </c>
      <c r="GT405" t="s">
        <v>3076</v>
      </c>
      <c r="GV405" t="s">
        <v>3521</v>
      </c>
      <c r="GW405">
        <v>404</v>
      </c>
    </row>
    <row r="406" spans="1:205" x14ac:dyDescent="0.3">
      <c r="A406" s="1">
        <v>45939.523693541669</v>
      </c>
      <c r="B406" s="1">
        <v>45939.533925706019</v>
      </c>
      <c r="C406" t="s">
        <v>3522</v>
      </c>
      <c r="D406">
        <v>23.213403</v>
      </c>
      <c r="E406">
        <v>77.43965</v>
      </c>
      <c r="F406">
        <v>0</v>
      </c>
      <c r="G406">
        <v>69</v>
      </c>
      <c r="H406" s="1">
        <v>45939</v>
      </c>
      <c r="I406" t="s">
        <v>1185</v>
      </c>
      <c r="K406" s="1">
        <v>45926</v>
      </c>
      <c r="L406" t="s">
        <v>201</v>
      </c>
      <c r="M406" t="s">
        <v>547</v>
      </c>
      <c r="N406" t="s">
        <v>547</v>
      </c>
      <c r="O406" t="s">
        <v>3523</v>
      </c>
      <c r="P406" t="s">
        <v>3524</v>
      </c>
      <c r="Q406" t="s">
        <v>280</v>
      </c>
      <c r="R406" t="s">
        <v>207</v>
      </c>
      <c r="U406" t="s">
        <v>249</v>
      </c>
      <c r="Y406" t="s">
        <v>250</v>
      </c>
      <c r="Z406">
        <v>0</v>
      </c>
      <c r="AA406">
        <v>1</v>
      </c>
      <c r="AB406">
        <v>0</v>
      </c>
      <c r="AC406">
        <v>180</v>
      </c>
      <c r="AD406">
        <v>180</v>
      </c>
      <c r="AE406">
        <v>12</v>
      </c>
      <c r="AF406" t="s">
        <v>210</v>
      </c>
      <c r="AG406" t="s">
        <v>282</v>
      </c>
      <c r="AH406">
        <v>0</v>
      </c>
      <c r="AI406">
        <v>0</v>
      </c>
      <c r="AJ406">
        <v>0</v>
      </c>
      <c r="AK406">
        <v>0</v>
      </c>
      <c r="AL406">
        <v>0</v>
      </c>
      <c r="AM406">
        <v>0</v>
      </c>
      <c r="AN406">
        <v>0</v>
      </c>
      <c r="AO406">
        <v>1</v>
      </c>
      <c r="AP406">
        <v>0</v>
      </c>
      <c r="AR406" t="s">
        <v>282</v>
      </c>
      <c r="AS406">
        <v>13</v>
      </c>
      <c r="AT406">
        <v>5</v>
      </c>
      <c r="AU406" t="s">
        <v>306</v>
      </c>
      <c r="AV406" t="s">
        <v>532</v>
      </c>
      <c r="AW406">
        <v>1</v>
      </c>
      <c r="AX406">
        <v>1</v>
      </c>
      <c r="AY406">
        <v>1</v>
      </c>
      <c r="AZ406">
        <v>0</v>
      </c>
      <c r="BA406">
        <v>0</v>
      </c>
      <c r="BC406" t="s">
        <v>308</v>
      </c>
      <c r="BD406" t="s">
        <v>574</v>
      </c>
      <c r="BE406">
        <v>0</v>
      </c>
      <c r="BF406">
        <v>0</v>
      </c>
      <c r="BG406">
        <v>1</v>
      </c>
      <c r="BH406">
        <v>0</v>
      </c>
      <c r="BI406">
        <v>0</v>
      </c>
      <c r="BJ406">
        <v>0</v>
      </c>
      <c r="BK406" t="s">
        <v>216</v>
      </c>
      <c r="BL406" t="s">
        <v>217</v>
      </c>
      <c r="BM406" t="s">
        <v>218</v>
      </c>
      <c r="BN406" t="s">
        <v>219</v>
      </c>
      <c r="BO406" t="s">
        <v>288</v>
      </c>
      <c r="BP406" t="s">
        <v>504</v>
      </c>
      <c r="BQ406" t="s">
        <v>222</v>
      </c>
      <c r="BS406" t="s">
        <v>258</v>
      </c>
      <c r="BT406" t="s">
        <v>490</v>
      </c>
      <c r="BU406" t="s">
        <v>224</v>
      </c>
      <c r="BV406" t="s">
        <v>225</v>
      </c>
      <c r="BW406" t="s">
        <v>222</v>
      </c>
      <c r="CF406" t="s">
        <v>262</v>
      </c>
      <c r="CG406">
        <v>1</v>
      </c>
      <c r="CH406">
        <v>1</v>
      </c>
      <c r="CI406">
        <v>1</v>
      </c>
      <c r="CJ406">
        <v>1</v>
      </c>
      <c r="CK406">
        <v>0</v>
      </c>
      <c r="CL406" t="s">
        <v>345</v>
      </c>
      <c r="CM406" t="s">
        <v>346</v>
      </c>
      <c r="CN406" t="s">
        <v>265</v>
      </c>
      <c r="CO406" t="s">
        <v>313</v>
      </c>
      <c r="CP406" t="s">
        <v>266</v>
      </c>
      <c r="CQ406">
        <v>5</v>
      </c>
      <c r="CR406" t="s">
        <v>222</v>
      </c>
      <c r="CV406" t="s">
        <v>232</v>
      </c>
      <c r="CW406" t="s">
        <v>233</v>
      </c>
      <c r="CX406" t="s">
        <v>368</v>
      </c>
      <c r="GC406" t="s">
        <v>3525</v>
      </c>
      <c r="GD406" t="s">
        <v>3526</v>
      </c>
      <c r="GE406" t="s">
        <v>295</v>
      </c>
      <c r="GM406">
        <v>711164319</v>
      </c>
      <c r="GN406" t="s">
        <v>3527</v>
      </c>
      <c r="GO406" s="1">
        <v>45939.304768518523</v>
      </c>
      <c r="GR406" t="s">
        <v>240</v>
      </c>
      <c r="GT406" t="s">
        <v>3076</v>
      </c>
      <c r="GV406" t="s">
        <v>3528</v>
      </c>
      <c r="GW406">
        <v>405</v>
      </c>
    </row>
    <row r="407" spans="1:205" x14ac:dyDescent="0.3">
      <c r="A407" s="1">
        <v>45939.535561307872</v>
      </c>
      <c r="B407" s="1">
        <v>45939.541075497677</v>
      </c>
      <c r="H407" s="1">
        <v>45939</v>
      </c>
      <c r="I407" t="s">
        <v>546</v>
      </c>
      <c r="K407" s="1">
        <v>45938</v>
      </c>
      <c r="L407" t="s">
        <v>201</v>
      </c>
      <c r="M407" t="s">
        <v>547</v>
      </c>
      <c r="N407" t="s">
        <v>1708</v>
      </c>
      <c r="O407" t="s">
        <v>3529</v>
      </c>
      <c r="P407" t="s">
        <v>3530</v>
      </c>
      <c r="Q407" t="s">
        <v>280</v>
      </c>
      <c r="R407" t="s">
        <v>207</v>
      </c>
      <c r="U407" t="s">
        <v>249</v>
      </c>
      <c r="Y407" t="s">
        <v>250</v>
      </c>
      <c r="Z407">
        <v>0</v>
      </c>
      <c r="AA407">
        <v>1</v>
      </c>
      <c r="AB407">
        <v>0</v>
      </c>
      <c r="AC407">
        <v>324</v>
      </c>
      <c r="AD407">
        <v>24</v>
      </c>
      <c r="AE407">
        <v>24</v>
      </c>
      <c r="AF407" t="s">
        <v>210</v>
      </c>
      <c r="AG407" t="s">
        <v>559</v>
      </c>
      <c r="AH407">
        <v>1</v>
      </c>
      <c r="AI407">
        <v>1</v>
      </c>
      <c r="AJ407">
        <v>0</v>
      </c>
      <c r="AK407">
        <v>0</v>
      </c>
      <c r="AL407">
        <v>1</v>
      </c>
      <c r="AM407">
        <v>1</v>
      </c>
      <c r="AN407">
        <v>1</v>
      </c>
      <c r="AO407">
        <v>1</v>
      </c>
      <c r="AP407">
        <v>0</v>
      </c>
      <c r="AR407" t="s">
        <v>282</v>
      </c>
      <c r="AS407">
        <v>18</v>
      </c>
      <c r="AT407">
        <v>14</v>
      </c>
      <c r="AU407" t="s">
        <v>253</v>
      </c>
      <c r="AV407" t="s">
        <v>560</v>
      </c>
      <c r="AW407">
        <v>0</v>
      </c>
      <c r="AX407">
        <v>1</v>
      </c>
      <c r="AY407">
        <v>1</v>
      </c>
      <c r="AZ407">
        <v>0</v>
      </c>
      <c r="BA407">
        <v>0</v>
      </c>
      <c r="BC407" t="s">
        <v>308</v>
      </c>
      <c r="BD407" t="s">
        <v>379</v>
      </c>
      <c r="BE407">
        <v>1</v>
      </c>
      <c r="BF407">
        <v>0</v>
      </c>
      <c r="BG407">
        <v>0</v>
      </c>
      <c r="BH407">
        <v>0</v>
      </c>
      <c r="BI407">
        <v>1</v>
      </c>
      <c r="BJ407">
        <v>0</v>
      </c>
      <c r="BK407" t="s">
        <v>285</v>
      </c>
      <c r="BL407" t="s">
        <v>255</v>
      </c>
      <c r="BM407" t="s">
        <v>310</v>
      </c>
      <c r="BN407" t="s">
        <v>409</v>
      </c>
      <c r="BO407" t="s">
        <v>257</v>
      </c>
      <c r="BP407" t="s">
        <v>221</v>
      </c>
      <c r="BQ407" t="s">
        <v>222</v>
      </c>
      <c r="BS407" t="s">
        <v>258</v>
      </c>
      <c r="BT407" t="s">
        <v>259</v>
      </c>
      <c r="BU407" t="s">
        <v>224</v>
      </c>
      <c r="BV407" t="s">
        <v>225</v>
      </c>
      <c r="BW407" t="s">
        <v>222</v>
      </c>
      <c r="CF407" t="s">
        <v>562</v>
      </c>
      <c r="CG407">
        <v>1</v>
      </c>
      <c r="CH407">
        <v>0</v>
      </c>
      <c r="CI407">
        <v>1</v>
      </c>
      <c r="CJ407">
        <v>1</v>
      </c>
      <c r="CK407">
        <v>0</v>
      </c>
      <c r="CL407" t="s">
        <v>263</v>
      </c>
      <c r="CM407" t="s">
        <v>228</v>
      </c>
      <c r="CN407" t="s">
        <v>265</v>
      </c>
      <c r="CO407" t="s">
        <v>230</v>
      </c>
      <c r="CP407" t="s">
        <v>266</v>
      </c>
      <c r="CQ407">
        <v>12</v>
      </c>
      <c r="CR407" t="s">
        <v>222</v>
      </c>
      <c r="CV407" t="s">
        <v>232</v>
      </c>
      <c r="CW407" t="s">
        <v>233</v>
      </c>
      <c r="CX407" t="s">
        <v>234</v>
      </c>
      <c r="GC407" t="s">
        <v>3531</v>
      </c>
      <c r="GD407" t="s">
        <v>3532</v>
      </c>
      <c r="GE407" t="s">
        <v>295</v>
      </c>
      <c r="GM407">
        <v>711167798</v>
      </c>
      <c r="GN407" t="s">
        <v>3533</v>
      </c>
      <c r="GO407" s="1">
        <v>45939.311921296299</v>
      </c>
      <c r="GR407" t="s">
        <v>240</v>
      </c>
      <c r="GT407" t="s">
        <v>3076</v>
      </c>
      <c r="GV407" t="s">
        <v>3534</v>
      </c>
      <c r="GW407">
        <v>406</v>
      </c>
    </row>
    <row r="408" spans="1:205" x14ac:dyDescent="0.3">
      <c r="A408" s="1">
        <v>45939.533926319447</v>
      </c>
      <c r="B408" s="1">
        <v>45939.544237152782</v>
      </c>
      <c r="C408" t="s">
        <v>3535</v>
      </c>
      <c r="D408">
        <v>23.213369</v>
      </c>
      <c r="E408">
        <v>77.439654000000004</v>
      </c>
      <c r="F408">
        <v>0</v>
      </c>
      <c r="G408">
        <v>71</v>
      </c>
      <c r="H408" s="1">
        <v>45939</v>
      </c>
      <c r="I408" t="s">
        <v>1185</v>
      </c>
      <c r="K408" s="1">
        <v>45926</v>
      </c>
      <c r="L408" t="s">
        <v>201</v>
      </c>
      <c r="M408" t="s">
        <v>547</v>
      </c>
      <c r="N408" t="s">
        <v>547</v>
      </c>
      <c r="O408" t="s">
        <v>3536</v>
      </c>
      <c r="P408" t="s">
        <v>3537</v>
      </c>
      <c r="Q408" t="s">
        <v>206</v>
      </c>
      <c r="R408" t="s">
        <v>207</v>
      </c>
      <c r="U408" t="s">
        <v>249</v>
      </c>
      <c r="Y408" t="s">
        <v>281</v>
      </c>
      <c r="Z408">
        <v>1</v>
      </c>
      <c r="AA408">
        <v>0</v>
      </c>
      <c r="AB408">
        <v>0</v>
      </c>
      <c r="AC408">
        <v>228</v>
      </c>
      <c r="AD408">
        <v>204</v>
      </c>
      <c r="AE408">
        <v>204</v>
      </c>
      <c r="AF408" t="s">
        <v>210</v>
      </c>
      <c r="AG408" t="s">
        <v>211</v>
      </c>
      <c r="AH408">
        <v>0</v>
      </c>
      <c r="AI408">
        <v>0</v>
      </c>
      <c r="AJ408">
        <v>0</v>
      </c>
      <c r="AK408">
        <v>0</v>
      </c>
      <c r="AL408">
        <v>0</v>
      </c>
      <c r="AM408">
        <v>0</v>
      </c>
      <c r="AN408">
        <v>1</v>
      </c>
      <c r="AO408">
        <v>0</v>
      </c>
      <c r="AP408">
        <v>0</v>
      </c>
      <c r="AR408" t="s">
        <v>211</v>
      </c>
      <c r="AS408">
        <v>50</v>
      </c>
      <c r="AT408">
        <v>37</v>
      </c>
      <c r="AU408" t="s">
        <v>407</v>
      </c>
      <c r="AV408" t="s">
        <v>284</v>
      </c>
      <c r="AW408">
        <v>1</v>
      </c>
      <c r="AX408">
        <v>1</v>
      </c>
      <c r="AY408">
        <v>0</v>
      </c>
      <c r="AZ408">
        <v>0</v>
      </c>
      <c r="BA408">
        <v>0</v>
      </c>
      <c r="BC408" t="s">
        <v>341</v>
      </c>
      <c r="BD408" t="s">
        <v>503</v>
      </c>
      <c r="BE408">
        <v>0</v>
      </c>
      <c r="BF408">
        <v>0</v>
      </c>
      <c r="BG408">
        <v>0</v>
      </c>
      <c r="BH408">
        <v>0</v>
      </c>
      <c r="BI408">
        <v>1</v>
      </c>
      <c r="BJ408">
        <v>0</v>
      </c>
      <c r="BK408" t="s">
        <v>216</v>
      </c>
      <c r="BL408" t="s">
        <v>217</v>
      </c>
      <c r="BM408" t="s">
        <v>218</v>
      </c>
      <c r="BN408" t="s">
        <v>219</v>
      </c>
      <c r="BO408" t="s">
        <v>220</v>
      </c>
      <c r="BP408" t="s">
        <v>221</v>
      </c>
      <c r="BQ408" t="s">
        <v>222</v>
      </c>
      <c r="BS408" t="s">
        <v>258</v>
      </c>
      <c r="BT408" t="s">
        <v>490</v>
      </c>
      <c r="BU408" t="s">
        <v>224</v>
      </c>
      <c r="BV408" t="s">
        <v>225</v>
      </c>
      <c r="BW408" t="s">
        <v>222</v>
      </c>
      <c r="CF408" t="s">
        <v>479</v>
      </c>
      <c r="CG408">
        <v>0</v>
      </c>
      <c r="CH408">
        <v>0</v>
      </c>
      <c r="CI408">
        <v>0</v>
      </c>
      <c r="CJ408">
        <v>1</v>
      </c>
      <c r="CK408">
        <v>0</v>
      </c>
      <c r="CL408" t="s">
        <v>345</v>
      </c>
      <c r="CM408" t="s">
        <v>228</v>
      </c>
      <c r="CN408" t="s">
        <v>229</v>
      </c>
      <c r="CO408" t="s">
        <v>230</v>
      </c>
      <c r="CP408" t="s">
        <v>381</v>
      </c>
      <c r="CQ408">
        <v>26</v>
      </c>
      <c r="CR408" t="s">
        <v>258</v>
      </c>
      <c r="CS408" t="s">
        <v>382</v>
      </c>
      <c r="CT408" t="s">
        <v>563</v>
      </c>
      <c r="CU408" t="s">
        <v>292</v>
      </c>
      <c r="CV408" t="s">
        <v>267</v>
      </c>
      <c r="CW408" t="s">
        <v>233</v>
      </c>
      <c r="CX408" t="s">
        <v>269</v>
      </c>
      <c r="GC408" t="s">
        <v>3538</v>
      </c>
      <c r="GD408" t="s">
        <v>3539</v>
      </c>
      <c r="GE408" t="s">
        <v>3540</v>
      </c>
      <c r="GM408">
        <v>711169471</v>
      </c>
      <c r="GN408" t="s">
        <v>3541</v>
      </c>
      <c r="GO408" s="1">
        <v>45939.315104166657</v>
      </c>
      <c r="GR408" t="s">
        <v>240</v>
      </c>
      <c r="GT408" t="s">
        <v>3076</v>
      </c>
      <c r="GV408" t="s">
        <v>3542</v>
      </c>
      <c r="GW408">
        <v>407</v>
      </c>
    </row>
    <row r="409" spans="1:205" x14ac:dyDescent="0.3">
      <c r="A409" s="1">
        <v>45938.755202523149</v>
      </c>
      <c r="B409" s="1">
        <v>45939.567599502312</v>
      </c>
      <c r="C409" t="s">
        <v>3543</v>
      </c>
      <c r="D409">
        <v>26.356418000000001</v>
      </c>
      <c r="E409">
        <v>78.289047999999994</v>
      </c>
      <c r="F409">
        <v>123.22003173828119</v>
      </c>
      <c r="G409">
        <v>6.2719998359680176</v>
      </c>
      <c r="H409" s="1">
        <v>45938</v>
      </c>
      <c r="I409" t="s">
        <v>899</v>
      </c>
      <c r="K409" s="1">
        <v>45939</v>
      </c>
      <c r="L409" t="s">
        <v>201</v>
      </c>
      <c r="M409" t="s">
        <v>917</v>
      </c>
      <c r="N409" t="s">
        <v>3544</v>
      </c>
      <c r="O409" t="s">
        <v>3545</v>
      </c>
      <c r="P409" t="s">
        <v>3546</v>
      </c>
      <c r="Q409" t="s">
        <v>206</v>
      </c>
      <c r="R409" t="s">
        <v>207</v>
      </c>
      <c r="U409" t="s">
        <v>249</v>
      </c>
      <c r="Y409" t="s">
        <v>250</v>
      </c>
      <c r="Z409">
        <v>0</v>
      </c>
      <c r="AA409">
        <v>1</v>
      </c>
      <c r="AB409">
        <v>0</v>
      </c>
      <c r="AC409">
        <v>144</v>
      </c>
      <c r="AD409">
        <v>144</v>
      </c>
      <c r="AE409">
        <v>144</v>
      </c>
      <c r="AF409" t="s">
        <v>434</v>
      </c>
      <c r="AG409" t="s">
        <v>211</v>
      </c>
      <c r="AH409">
        <v>0</v>
      </c>
      <c r="AI409">
        <v>0</v>
      </c>
      <c r="AJ409">
        <v>0</v>
      </c>
      <c r="AK409">
        <v>0</v>
      </c>
      <c r="AL409">
        <v>0</v>
      </c>
      <c r="AM409">
        <v>0</v>
      </c>
      <c r="AN409">
        <v>1</v>
      </c>
      <c r="AO409">
        <v>0</v>
      </c>
      <c r="AP409">
        <v>0</v>
      </c>
      <c r="AR409" t="s">
        <v>283</v>
      </c>
      <c r="AS409">
        <v>45</v>
      </c>
      <c r="AT409">
        <v>19</v>
      </c>
      <c r="AU409" t="s">
        <v>306</v>
      </c>
      <c r="AV409" t="s">
        <v>858</v>
      </c>
      <c r="AW409">
        <v>0</v>
      </c>
      <c r="AX409">
        <v>0</v>
      </c>
      <c r="AY409">
        <v>0</v>
      </c>
      <c r="AZ409">
        <v>0</v>
      </c>
      <c r="BA409">
        <v>1</v>
      </c>
      <c r="BB409" t="s">
        <v>3547</v>
      </c>
      <c r="BC409" t="s">
        <v>214</v>
      </c>
      <c r="BD409" t="s">
        <v>327</v>
      </c>
      <c r="BE409">
        <v>0</v>
      </c>
      <c r="BF409">
        <v>0</v>
      </c>
      <c r="BG409">
        <v>0</v>
      </c>
      <c r="BH409">
        <v>0</v>
      </c>
      <c r="BI409">
        <v>0</v>
      </c>
      <c r="BJ409">
        <v>1</v>
      </c>
      <c r="BK409" t="s">
        <v>216</v>
      </c>
      <c r="BL409" t="s">
        <v>255</v>
      </c>
      <c r="BM409" t="s">
        <v>310</v>
      </c>
      <c r="BN409" t="s">
        <v>409</v>
      </c>
      <c r="BO409" t="s">
        <v>288</v>
      </c>
      <c r="BP409" t="s">
        <v>221</v>
      </c>
      <c r="BQ409" t="s">
        <v>222</v>
      </c>
      <c r="BS409" t="s">
        <v>258</v>
      </c>
      <c r="BT409" t="s">
        <v>312</v>
      </c>
      <c r="BU409" t="s">
        <v>224</v>
      </c>
      <c r="BV409" t="s">
        <v>225</v>
      </c>
      <c r="BW409" t="s">
        <v>222</v>
      </c>
      <c r="CF409" t="s">
        <v>355</v>
      </c>
      <c r="CG409">
        <v>0</v>
      </c>
      <c r="CH409">
        <v>0</v>
      </c>
      <c r="CI409">
        <v>0</v>
      </c>
      <c r="CJ409">
        <v>0</v>
      </c>
      <c r="CK409">
        <v>1</v>
      </c>
      <c r="CL409" t="s">
        <v>345</v>
      </c>
      <c r="CM409" t="s">
        <v>346</v>
      </c>
      <c r="CN409" t="s">
        <v>265</v>
      </c>
      <c r="CO409" t="s">
        <v>313</v>
      </c>
      <c r="CP409" t="s">
        <v>266</v>
      </c>
      <c r="CQ409">
        <v>19</v>
      </c>
      <c r="CR409" t="s">
        <v>222</v>
      </c>
      <c r="CV409" t="s">
        <v>232</v>
      </c>
      <c r="CW409" t="s">
        <v>233</v>
      </c>
      <c r="CX409" t="s">
        <v>234</v>
      </c>
      <c r="GC409" t="s">
        <v>3548</v>
      </c>
      <c r="GD409" t="s">
        <v>3549</v>
      </c>
      <c r="GE409" t="s">
        <v>295</v>
      </c>
      <c r="GF409" t="s">
        <v>295</v>
      </c>
      <c r="GM409">
        <v>711181703</v>
      </c>
      <c r="GN409" t="s">
        <v>3550</v>
      </c>
      <c r="GO409" s="1">
        <v>45939.338449074072</v>
      </c>
      <c r="GR409" t="s">
        <v>240</v>
      </c>
      <c r="GT409" t="s">
        <v>3076</v>
      </c>
      <c r="GV409" t="s">
        <v>3551</v>
      </c>
      <c r="GW409">
        <v>408</v>
      </c>
    </row>
    <row r="410" spans="1:205" x14ac:dyDescent="0.3">
      <c r="A410" s="1">
        <v>45939.567601134258</v>
      </c>
      <c r="B410" s="1">
        <v>45939.573750358802</v>
      </c>
      <c r="H410" s="1">
        <v>45939</v>
      </c>
      <c r="I410" t="s">
        <v>899</v>
      </c>
      <c r="K410" s="1">
        <v>45939</v>
      </c>
      <c r="L410" t="s">
        <v>201</v>
      </c>
      <c r="M410" t="s">
        <v>917</v>
      </c>
      <c r="N410" t="s">
        <v>3552</v>
      </c>
      <c r="O410" t="s">
        <v>3553</v>
      </c>
      <c r="P410" t="s">
        <v>3554</v>
      </c>
      <c r="Q410" t="s">
        <v>500</v>
      </c>
      <c r="R410" t="s">
        <v>207</v>
      </c>
      <c r="U410" t="s">
        <v>249</v>
      </c>
      <c r="Y410" t="s">
        <v>209</v>
      </c>
      <c r="Z410">
        <v>0</v>
      </c>
      <c r="AA410">
        <v>0</v>
      </c>
      <c r="AB410">
        <v>1</v>
      </c>
      <c r="AC410">
        <v>24</v>
      </c>
      <c r="AD410">
        <v>24</v>
      </c>
      <c r="AE410">
        <v>24</v>
      </c>
      <c r="AF410" t="s">
        <v>210</v>
      </c>
      <c r="AG410" t="s">
        <v>302</v>
      </c>
      <c r="AH410">
        <v>0</v>
      </c>
      <c r="AI410">
        <v>0</v>
      </c>
      <c r="AJ410">
        <v>0</v>
      </c>
      <c r="AK410">
        <v>0</v>
      </c>
      <c r="AL410">
        <v>0</v>
      </c>
      <c r="AM410">
        <v>1</v>
      </c>
      <c r="AN410">
        <v>0</v>
      </c>
      <c r="AO410">
        <v>0</v>
      </c>
      <c r="AP410">
        <v>0</v>
      </c>
      <c r="AR410" t="s">
        <v>283</v>
      </c>
      <c r="AS410">
        <v>95</v>
      </c>
      <c r="AT410">
        <v>22</v>
      </c>
      <c r="AU410" t="s">
        <v>407</v>
      </c>
      <c r="AV410" t="s">
        <v>213</v>
      </c>
      <c r="AW410">
        <v>1</v>
      </c>
      <c r="AX410">
        <v>0</v>
      </c>
      <c r="AY410">
        <v>0</v>
      </c>
      <c r="AZ410">
        <v>0</v>
      </c>
      <c r="BA410">
        <v>0</v>
      </c>
      <c r="BC410" t="s">
        <v>214</v>
      </c>
      <c r="BD410" t="s">
        <v>327</v>
      </c>
      <c r="BE410">
        <v>0</v>
      </c>
      <c r="BF410">
        <v>0</v>
      </c>
      <c r="BG410">
        <v>0</v>
      </c>
      <c r="BH410">
        <v>0</v>
      </c>
      <c r="BI410">
        <v>0</v>
      </c>
      <c r="BJ410">
        <v>1</v>
      </c>
      <c r="BK410" t="s">
        <v>285</v>
      </c>
      <c r="BL410" t="s">
        <v>217</v>
      </c>
      <c r="BM410" t="s">
        <v>218</v>
      </c>
      <c r="BN410" t="s">
        <v>409</v>
      </c>
      <c r="BO410" t="s">
        <v>419</v>
      </c>
      <c r="BP410" t="s">
        <v>221</v>
      </c>
      <c r="BQ410" t="s">
        <v>222</v>
      </c>
      <c r="BS410" t="s">
        <v>258</v>
      </c>
      <c r="BT410" t="s">
        <v>312</v>
      </c>
      <c r="BU410" t="s">
        <v>224</v>
      </c>
      <c r="BV410" t="s">
        <v>225</v>
      </c>
      <c r="BW410" t="s">
        <v>222</v>
      </c>
      <c r="CF410" t="s">
        <v>380</v>
      </c>
      <c r="CG410">
        <v>0</v>
      </c>
      <c r="CH410">
        <v>1</v>
      </c>
      <c r="CI410">
        <v>1</v>
      </c>
      <c r="CJ410">
        <v>0</v>
      </c>
      <c r="CK410">
        <v>0</v>
      </c>
      <c r="CL410" t="s">
        <v>345</v>
      </c>
      <c r="CM410" t="s">
        <v>346</v>
      </c>
      <c r="CN410" t="s">
        <v>229</v>
      </c>
      <c r="CO410" t="s">
        <v>230</v>
      </c>
      <c r="CP410" t="s">
        <v>266</v>
      </c>
      <c r="CQ410">
        <v>22</v>
      </c>
      <c r="CR410" t="s">
        <v>222</v>
      </c>
      <c r="CV410" t="s">
        <v>232</v>
      </c>
      <c r="CW410" t="s">
        <v>233</v>
      </c>
      <c r="CX410" t="s">
        <v>234</v>
      </c>
      <c r="GC410" t="s">
        <v>3555</v>
      </c>
      <c r="GD410" t="s">
        <v>3556</v>
      </c>
      <c r="GE410" t="s">
        <v>3557</v>
      </c>
      <c r="GF410" t="s">
        <v>295</v>
      </c>
      <c r="GM410">
        <v>711185380</v>
      </c>
      <c r="GN410" t="s">
        <v>3558</v>
      </c>
      <c r="GO410" s="1">
        <v>45939.344594907408</v>
      </c>
      <c r="GR410" t="s">
        <v>240</v>
      </c>
      <c r="GT410" t="s">
        <v>3076</v>
      </c>
      <c r="GV410" t="s">
        <v>3559</v>
      </c>
      <c r="GW410">
        <v>409</v>
      </c>
    </row>
    <row r="411" spans="1:205" x14ac:dyDescent="0.3">
      <c r="A411" s="1">
        <v>45939.572129016196</v>
      </c>
      <c r="B411" s="1">
        <v>45939.595762337973</v>
      </c>
      <c r="H411" s="1">
        <v>45939</v>
      </c>
      <c r="I411" t="s">
        <v>772</v>
      </c>
      <c r="K411" s="1">
        <v>45939</v>
      </c>
      <c r="L411" t="s">
        <v>201</v>
      </c>
      <c r="M411" t="s">
        <v>1089</v>
      </c>
      <c r="N411" t="s">
        <v>1090</v>
      </c>
      <c r="O411" t="s">
        <v>3560</v>
      </c>
      <c r="P411" t="s">
        <v>3561</v>
      </c>
      <c r="Q411" t="s">
        <v>500</v>
      </c>
      <c r="R411" t="s">
        <v>207</v>
      </c>
      <c r="U411" t="s">
        <v>249</v>
      </c>
      <c r="Y411" t="s">
        <v>209</v>
      </c>
      <c r="Z411">
        <v>0</v>
      </c>
      <c r="AA411">
        <v>0</v>
      </c>
      <c r="AB411">
        <v>1</v>
      </c>
      <c r="AC411">
        <v>228</v>
      </c>
      <c r="AD411">
        <v>168</v>
      </c>
      <c r="AE411">
        <v>168</v>
      </c>
      <c r="AF411" t="s">
        <v>210</v>
      </c>
      <c r="AG411" t="s">
        <v>302</v>
      </c>
      <c r="AH411">
        <v>0</v>
      </c>
      <c r="AI411">
        <v>0</v>
      </c>
      <c r="AJ411">
        <v>0</v>
      </c>
      <c r="AK411">
        <v>0</v>
      </c>
      <c r="AL411">
        <v>0</v>
      </c>
      <c r="AM411">
        <v>1</v>
      </c>
      <c r="AN411">
        <v>0</v>
      </c>
      <c r="AO411">
        <v>0</v>
      </c>
      <c r="AP411">
        <v>0</v>
      </c>
      <c r="AR411" t="s">
        <v>302</v>
      </c>
      <c r="AS411">
        <v>36</v>
      </c>
      <c r="AT411">
        <v>26</v>
      </c>
      <c r="AU411" t="s">
        <v>306</v>
      </c>
      <c r="AV411" t="s">
        <v>213</v>
      </c>
      <c r="AW411">
        <v>1</v>
      </c>
      <c r="AX411">
        <v>0</v>
      </c>
      <c r="AY411">
        <v>0</v>
      </c>
      <c r="AZ411">
        <v>0</v>
      </c>
      <c r="BA411">
        <v>0</v>
      </c>
      <c r="BC411" t="s">
        <v>308</v>
      </c>
      <c r="BD411" t="s">
        <v>503</v>
      </c>
      <c r="BE411">
        <v>0</v>
      </c>
      <c r="BF411">
        <v>0</v>
      </c>
      <c r="BG411">
        <v>0</v>
      </c>
      <c r="BH411">
        <v>0</v>
      </c>
      <c r="BI411">
        <v>1</v>
      </c>
      <c r="BJ411">
        <v>0</v>
      </c>
      <c r="BK411" t="s">
        <v>285</v>
      </c>
      <c r="BL411" t="s">
        <v>255</v>
      </c>
      <c r="BM411" t="s">
        <v>218</v>
      </c>
      <c r="BN411" t="s">
        <v>409</v>
      </c>
      <c r="BO411" t="s">
        <v>257</v>
      </c>
      <c r="BP411" t="s">
        <v>221</v>
      </c>
      <c r="BQ411" t="s">
        <v>222</v>
      </c>
      <c r="BS411" t="s">
        <v>258</v>
      </c>
      <c r="BT411" t="s">
        <v>223</v>
      </c>
      <c r="BU411" t="s">
        <v>224</v>
      </c>
      <c r="BV411" t="s">
        <v>225</v>
      </c>
      <c r="BW411" t="s">
        <v>222</v>
      </c>
      <c r="CF411" t="s">
        <v>289</v>
      </c>
      <c r="CG411">
        <v>0</v>
      </c>
      <c r="CH411">
        <v>0</v>
      </c>
      <c r="CI411">
        <v>1</v>
      </c>
      <c r="CJ411">
        <v>1</v>
      </c>
      <c r="CK411">
        <v>0</v>
      </c>
      <c r="CL411" t="s">
        <v>345</v>
      </c>
      <c r="CM411" t="s">
        <v>228</v>
      </c>
      <c r="CN411" t="s">
        <v>265</v>
      </c>
      <c r="CO411" t="s">
        <v>313</v>
      </c>
      <c r="CP411" t="s">
        <v>266</v>
      </c>
      <c r="CQ411">
        <v>26</v>
      </c>
      <c r="CR411" t="s">
        <v>222</v>
      </c>
      <c r="CV411" t="s">
        <v>267</v>
      </c>
      <c r="CW411" t="s">
        <v>233</v>
      </c>
      <c r="CX411" t="s">
        <v>368</v>
      </c>
      <c r="GC411" t="s">
        <v>3562</v>
      </c>
      <c r="GD411" t="s">
        <v>3563</v>
      </c>
      <c r="GE411" t="s">
        <v>3564</v>
      </c>
      <c r="GM411">
        <v>711197577</v>
      </c>
      <c r="GN411" t="s">
        <v>3565</v>
      </c>
      <c r="GO411" s="1">
        <v>45939.366608796299</v>
      </c>
      <c r="GR411" t="s">
        <v>240</v>
      </c>
      <c r="GT411" t="s">
        <v>3076</v>
      </c>
      <c r="GV411" t="s">
        <v>3566</v>
      </c>
      <c r="GW411">
        <v>410</v>
      </c>
    </row>
    <row r="412" spans="1:205" x14ac:dyDescent="0.3">
      <c r="A412" s="1">
        <v>45939.595763020843</v>
      </c>
      <c r="B412" s="1">
        <v>45939.607481203697</v>
      </c>
      <c r="H412" s="1">
        <v>45939</v>
      </c>
      <c r="I412" t="s">
        <v>772</v>
      </c>
      <c r="K412" s="1">
        <v>45938</v>
      </c>
      <c r="L412" t="s">
        <v>201</v>
      </c>
      <c r="M412" t="s">
        <v>773</v>
      </c>
      <c r="N412" t="s">
        <v>2382</v>
      </c>
      <c r="O412" t="s">
        <v>3567</v>
      </c>
      <c r="P412" t="s">
        <v>3568</v>
      </c>
      <c r="Q412" t="s">
        <v>500</v>
      </c>
      <c r="R412" t="s">
        <v>207</v>
      </c>
      <c r="U412" t="s">
        <v>249</v>
      </c>
      <c r="Y412" t="s">
        <v>281</v>
      </c>
      <c r="Z412">
        <v>1</v>
      </c>
      <c r="AA412">
        <v>0</v>
      </c>
      <c r="AB412">
        <v>0</v>
      </c>
      <c r="AC412">
        <v>324</v>
      </c>
      <c r="AD412">
        <v>324</v>
      </c>
      <c r="AE412">
        <v>324</v>
      </c>
      <c r="AF412" t="s">
        <v>210</v>
      </c>
      <c r="AG412" t="s">
        <v>251</v>
      </c>
      <c r="AH412">
        <v>0</v>
      </c>
      <c r="AI412">
        <v>0</v>
      </c>
      <c r="AJ412">
        <v>0</v>
      </c>
      <c r="AK412">
        <v>0</v>
      </c>
      <c r="AL412">
        <v>0</v>
      </c>
      <c r="AM412">
        <v>0</v>
      </c>
      <c r="AN412">
        <v>0</v>
      </c>
      <c r="AO412">
        <v>0</v>
      </c>
      <c r="AP412">
        <v>1</v>
      </c>
      <c r="AR412" t="s">
        <v>302</v>
      </c>
      <c r="AS412">
        <v>16</v>
      </c>
      <c r="AT412">
        <v>8</v>
      </c>
      <c r="AU412" t="s">
        <v>306</v>
      </c>
      <c r="AV412" t="s">
        <v>213</v>
      </c>
      <c r="AW412">
        <v>1</v>
      </c>
      <c r="AX412">
        <v>0</v>
      </c>
      <c r="AY412">
        <v>0</v>
      </c>
      <c r="AZ412">
        <v>0</v>
      </c>
      <c r="BA412">
        <v>0</v>
      </c>
      <c r="BC412" t="s">
        <v>308</v>
      </c>
      <c r="BD412" t="s">
        <v>327</v>
      </c>
      <c r="BE412">
        <v>0</v>
      </c>
      <c r="BF412">
        <v>0</v>
      </c>
      <c r="BG412">
        <v>0</v>
      </c>
      <c r="BH412">
        <v>0</v>
      </c>
      <c r="BI412">
        <v>0</v>
      </c>
      <c r="BJ412">
        <v>1</v>
      </c>
      <c r="BK412" t="s">
        <v>285</v>
      </c>
      <c r="BL412" t="s">
        <v>408</v>
      </c>
      <c r="BM412" t="s">
        <v>218</v>
      </c>
      <c r="BN412" t="s">
        <v>409</v>
      </c>
      <c r="BO412" t="s">
        <v>257</v>
      </c>
      <c r="BP412" t="s">
        <v>221</v>
      </c>
      <c r="BQ412" t="s">
        <v>222</v>
      </c>
      <c r="BS412" t="s">
        <v>258</v>
      </c>
      <c r="BT412" t="s">
        <v>223</v>
      </c>
      <c r="BU412" t="s">
        <v>224</v>
      </c>
      <c r="BV412" t="s">
        <v>225</v>
      </c>
      <c r="BW412" t="s">
        <v>222</v>
      </c>
      <c r="CF412" t="s">
        <v>289</v>
      </c>
      <c r="CG412">
        <v>0</v>
      </c>
      <c r="CH412">
        <v>0</v>
      </c>
      <c r="CI412">
        <v>1</v>
      </c>
      <c r="CJ412">
        <v>1</v>
      </c>
      <c r="CK412">
        <v>0</v>
      </c>
      <c r="CL412" t="s">
        <v>227</v>
      </c>
      <c r="CP412" t="s">
        <v>231</v>
      </c>
      <c r="CQ412">
        <v>0</v>
      </c>
      <c r="CR412" t="s">
        <v>222</v>
      </c>
      <c r="CV412" t="s">
        <v>398</v>
      </c>
      <c r="CW412" t="s">
        <v>329</v>
      </c>
      <c r="CX412" t="s">
        <v>330</v>
      </c>
      <c r="GC412" t="s">
        <v>3569</v>
      </c>
      <c r="GD412" t="s">
        <v>3570</v>
      </c>
      <c r="GE412" t="s">
        <v>3571</v>
      </c>
      <c r="GM412">
        <v>711203823</v>
      </c>
      <c r="GN412" t="s">
        <v>3572</v>
      </c>
      <c r="GO412" s="1">
        <v>45939.378344907411</v>
      </c>
      <c r="GR412" t="s">
        <v>240</v>
      </c>
      <c r="GT412" t="s">
        <v>3076</v>
      </c>
      <c r="GV412" t="s">
        <v>3573</v>
      </c>
      <c r="GW412">
        <v>411</v>
      </c>
    </row>
    <row r="413" spans="1:205" x14ac:dyDescent="0.3">
      <c r="A413" s="1">
        <v>45940.376690046287</v>
      </c>
      <c r="B413" s="1">
        <v>45940.381804143522</v>
      </c>
      <c r="C413" t="s">
        <v>3574</v>
      </c>
      <c r="D413">
        <v>26.356363000000002</v>
      </c>
      <c r="E413">
        <v>78.289068999999998</v>
      </c>
      <c r="F413">
        <v>138.90000915527341</v>
      </c>
      <c r="G413">
        <v>8.3350000381469727</v>
      </c>
      <c r="H413" s="1">
        <v>45940</v>
      </c>
      <c r="I413" t="s">
        <v>899</v>
      </c>
      <c r="K413" s="1">
        <v>45939</v>
      </c>
      <c r="L413" t="s">
        <v>201</v>
      </c>
      <c r="M413" t="s">
        <v>917</v>
      </c>
      <c r="N413" t="s">
        <v>3544</v>
      </c>
      <c r="O413" t="s">
        <v>3575</v>
      </c>
      <c r="P413" t="s">
        <v>3576</v>
      </c>
      <c r="Q413" t="s">
        <v>500</v>
      </c>
      <c r="R413" t="s">
        <v>207</v>
      </c>
      <c r="U413" t="s">
        <v>249</v>
      </c>
      <c r="Y413" t="s">
        <v>209</v>
      </c>
      <c r="Z413">
        <v>0</v>
      </c>
      <c r="AA413">
        <v>0</v>
      </c>
      <c r="AB413">
        <v>1</v>
      </c>
      <c r="AC413">
        <v>180</v>
      </c>
      <c r="AD413">
        <v>180</v>
      </c>
      <c r="AE413">
        <v>180</v>
      </c>
      <c r="AF413" t="s">
        <v>210</v>
      </c>
      <c r="AG413" t="s">
        <v>302</v>
      </c>
      <c r="AH413">
        <v>0</v>
      </c>
      <c r="AI413">
        <v>0</v>
      </c>
      <c r="AJ413">
        <v>0</v>
      </c>
      <c r="AK413">
        <v>0</v>
      </c>
      <c r="AL413">
        <v>0</v>
      </c>
      <c r="AM413">
        <v>1</v>
      </c>
      <c r="AN413">
        <v>0</v>
      </c>
      <c r="AO413">
        <v>0</v>
      </c>
      <c r="AP413">
        <v>0</v>
      </c>
      <c r="AR413" t="s">
        <v>283</v>
      </c>
      <c r="AS413">
        <v>41</v>
      </c>
      <c r="AT413">
        <v>20</v>
      </c>
      <c r="AU413" t="s">
        <v>253</v>
      </c>
      <c r="AV413" t="s">
        <v>284</v>
      </c>
      <c r="AW413">
        <v>1</v>
      </c>
      <c r="AX413">
        <v>1</v>
      </c>
      <c r="AY413">
        <v>0</v>
      </c>
      <c r="AZ413">
        <v>0</v>
      </c>
      <c r="BA413">
        <v>0</v>
      </c>
      <c r="BC413" t="s">
        <v>308</v>
      </c>
      <c r="BD413" t="s">
        <v>215</v>
      </c>
      <c r="BE413">
        <v>1</v>
      </c>
      <c r="BF413">
        <v>0</v>
      </c>
      <c r="BG413">
        <v>0</v>
      </c>
      <c r="BH413">
        <v>0</v>
      </c>
      <c r="BI413">
        <v>0</v>
      </c>
      <c r="BJ413">
        <v>0</v>
      </c>
      <c r="BK413" t="s">
        <v>285</v>
      </c>
      <c r="BL413" t="s">
        <v>408</v>
      </c>
      <c r="BM413" t="s">
        <v>286</v>
      </c>
      <c r="BN413" t="s">
        <v>256</v>
      </c>
      <c r="BO413" t="s">
        <v>288</v>
      </c>
      <c r="BP413" t="s">
        <v>504</v>
      </c>
      <c r="BQ413" t="s">
        <v>222</v>
      </c>
      <c r="BS413" t="s">
        <v>258</v>
      </c>
      <c r="BT413" t="s">
        <v>312</v>
      </c>
      <c r="BU413" t="s">
        <v>224</v>
      </c>
      <c r="BV413" t="s">
        <v>225</v>
      </c>
      <c r="BW413" t="s">
        <v>222</v>
      </c>
      <c r="CF413" t="s">
        <v>640</v>
      </c>
      <c r="CG413">
        <v>0</v>
      </c>
      <c r="CH413">
        <v>1</v>
      </c>
      <c r="CI413">
        <v>1</v>
      </c>
      <c r="CJ413">
        <v>1</v>
      </c>
      <c r="CK413">
        <v>0</v>
      </c>
      <c r="CL413" t="s">
        <v>345</v>
      </c>
      <c r="CM413" t="s">
        <v>346</v>
      </c>
      <c r="CN413" t="s">
        <v>229</v>
      </c>
      <c r="CO413" t="s">
        <v>230</v>
      </c>
      <c r="CP413" t="s">
        <v>381</v>
      </c>
      <c r="CQ413">
        <v>20</v>
      </c>
      <c r="CR413" t="s">
        <v>222</v>
      </c>
      <c r="CV413" t="s">
        <v>232</v>
      </c>
      <c r="CW413" t="s">
        <v>233</v>
      </c>
      <c r="CX413" t="s">
        <v>234</v>
      </c>
      <c r="GC413" t="s">
        <v>3431</v>
      </c>
      <c r="GD413" t="s">
        <v>3577</v>
      </c>
      <c r="GE413" t="s">
        <v>3578</v>
      </c>
      <c r="GF413" t="s">
        <v>3579</v>
      </c>
      <c r="GM413">
        <v>711438092</v>
      </c>
      <c r="GN413" t="s">
        <v>3580</v>
      </c>
      <c r="GO413" s="1">
        <v>45940.152638888889</v>
      </c>
      <c r="GR413" t="s">
        <v>240</v>
      </c>
      <c r="GT413" t="s">
        <v>3076</v>
      </c>
      <c r="GV413" t="s">
        <v>3581</v>
      </c>
      <c r="GW413">
        <v>412</v>
      </c>
    </row>
    <row r="414" spans="1:205" x14ac:dyDescent="0.3">
      <c r="A414" s="1">
        <v>45924.777789016203</v>
      </c>
      <c r="B414" s="1">
        <v>45940.597605370371</v>
      </c>
      <c r="H414" s="1">
        <v>45924</v>
      </c>
      <c r="I414" t="s">
        <v>414</v>
      </c>
      <c r="K414" s="1">
        <v>45938</v>
      </c>
      <c r="L414" t="s">
        <v>201</v>
      </c>
      <c r="M414" t="s">
        <v>2741</v>
      </c>
      <c r="N414" t="s">
        <v>3582</v>
      </c>
      <c r="O414" t="s">
        <v>3583</v>
      </c>
      <c r="P414" t="s">
        <v>3584</v>
      </c>
      <c r="Q414" t="s">
        <v>500</v>
      </c>
      <c r="R414" t="s">
        <v>207</v>
      </c>
      <c r="U414" t="s">
        <v>249</v>
      </c>
      <c r="Y414" t="s">
        <v>250</v>
      </c>
      <c r="Z414">
        <v>0</v>
      </c>
      <c r="AA414">
        <v>1</v>
      </c>
      <c r="AB414">
        <v>0</v>
      </c>
      <c r="AC414">
        <v>216</v>
      </c>
      <c r="AD414">
        <v>216</v>
      </c>
      <c r="AE414">
        <v>216</v>
      </c>
      <c r="AF414" t="s">
        <v>210</v>
      </c>
      <c r="AG414" t="s">
        <v>211</v>
      </c>
      <c r="AH414">
        <v>0</v>
      </c>
      <c r="AI414">
        <v>0</v>
      </c>
      <c r="AJ414">
        <v>0</v>
      </c>
      <c r="AK414">
        <v>0</v>
      </c>
      <c r="AL414">
        <v>0</v>
      </c>
      <c r="AM414">
        <v>0</v>
      </c>
      <c r="AN414">
        <v>1</v>
      </c>
      <c r="AO414">
        <v>0</v>
      </c>
      <c r="AP414">
        <v>0</v>
      </c>
      <c r="AR414" t="s">
        <v>211</v>
      </c>
      <c r="AS414">
        <v>10</v>
      </c>
      <c r="AT414">
        <v>6</v>
      </c>
      <c r="AU414" t="s">
        <v>306</v>
      </c>
      <c r="AV414" t="s">
        <v>737</v>
      </c>
      <c r="AW414">
        <v>0</v>
      </c>
      <c r="AX414">
        <v>0</v>
      </c>
      <c r="AY414">
        <v>1</v>
      </c>
      <c r="AZ414">
        <v>1</v>
      </c>
      <c r="BA414">
        <v>0</v>
      </c>
      <c r="BC414" t="s">
        <v>214</v>
      </c>
      <c r="BD414" t="s">
        <v>327</v>
      </c>
      <c r="BE414">
        <v>0</v>
      </c>
      <c r="BF414">
        <v>0</v>
      </c>
      <c r="BG414">
        <v>0</v>
      </c>
      <c r="BH414">
        <v>0</v>
      </c>
      <c r="BI414">
        <v>0</v>
      </c>
      <c r="BJ414">
        <v>1</v>
      </c>
      <c r="BK414" t="s">
        <v>216</v>
      </c>
      <c r="BL414" t="s">
        <v>408</v>
      </c>
      <c r="BM414" t="s">
        <v>218</v>
      </c>
      <c r="BN414" t="s">
        <v>219</v>
      </c>
      <c r="BO414" t="s">
        <v>257</v>
      </c>
      <c r="BP414" t="s">
        <v>221</v>
      </c>
      <c r="BQ414" t="s">
        <v>222</v>
      </c>
      <c r="BS414" t="s">
        <v>258</v>
      </c>
      <c r="BT414" t="s">
        <v>223</v>
      </c>
      <c r="BU414" t="s">
        <v>224</v>
      </c>
      <c r="BV414" t="s">
        <v>225</v>
      </c>
      <c r="BW414" t="s">
        <v>222</v>
      </c>
      <c r="CF414" t="s">
        <v>1904</v>
      </c>
      <c r="CG414">
        <v>1</v>
      </c>
      <c r="CH414">
        <v>1</v>
      </c>
      <c r="CI414">
        <v>0</v>
      </c>
      <c r="CJ414">
        <v>0</v>
      </c>
      <c r="CK414">
        <v>0</v>
      </c>
      <c r="CL414" t="s">
        <v>345</v>
      </c>
      <c r="CM414" t="s">
        <v>346</v>
      </c>
      <c r="CN414" t="s">
        <v>229</v>
      </c>
      <c r="CO414" t="s">
        <v>230</v>
      </c>
      <c r="CP414" t="s">
        <v>266</v>
      </c>
      <c r="CQ414">
        <v>6</v>
      </c>
      <c r="CR414" t="s">
        <v>222</v>
      </c>
      <c r="CV414" t="s">
        <v>267</v>
      </c>
      <c r="CW414" t="s">
        <v>367</v>
      </c>
      <c r="CX414" t="s">
        <v>234</v>
      </c>
      <c r="GC414" t="s">
        <v>3585</v>
      </c>
      <c r="GD414" t="s">
        <v>3586</v>
      </c>
      <c r="GE414" t="s">
        <v>295</v>
      </c>
      <c r="GM414">
        <v>711496628</v>
      </c>
      <c r="GN414" t="s">
        <v>3587</v>
      </c>
      <c r="GO414" s="1">
        <v>45940.368449074071</v>
      </c>
      <c r="GR414" t="s">
        <v>240</v>
      </c>
      <c r="GT414" t="s">
        <v>3076</v>
      </c>
      <c r="GV414" t="s">
        <v>3588</v>
      </c>
      <c r="GW414">
        <v>413</v>
      </c>
    </row>
    <row r="415" spans="1:205" x14ac:dyDescent="0.3">
      <c r="A415" s="1">
        <v>45942.350680034717</v>
      </c>
      <c r="B415" s="1">
        <v>45942.35921707176</v>
      </c>
      <c r="C415" t="s">
        <v>3589</v>
      </c>
      <c r="D415">
        <v>22.072410999999999</v>
      </c>
      <c r="E415">
        <v>78.944203999999999</v>
      </c>
      <c r="F415">
        <v>0</v>
      </c>
      <c r="G415">
        <v>100</v>
      </c>
      <c r="H415" s="1">
        <v>45942</v>
      </c>
      <c r="I415" t="s">
        <v>625</v>
      </c>
      <c r="K415" s="1">
        <v>45941</v>
      </c>
      <c r="L415" t="s">
        <v>201</v>
      </c>
      <c r="M415" t="s">
        <v>626</v>
      </c>
      <c r="N415" t="s">
        <v>3590</v>
      </c>
      <c r="O415" t="s">
        <v>3591</v>
      </c>
      <c r="P415" t="s">
        <v>3592</v>
      </c>
      <c r="Q415" t="s">
        <v>280</v>
      </c>
      <c r="R415" t="s">
        <v>207</v>
      </c>
      <c r="U415" t="s">
        <v>249</v>
      </c>
      <c r="Y415" t="s">
        <v>209</v>
      </c>
      <c r="Z415">
        <v>0</v>
      </c>
      <c r="AA415">
        <v>0</v>
      </c>
      <c r="AB415">
        <v>1</v>
      </c>
      <c r="AC415">
        <v>324</v>
      </c>
      <c r="AD415">
        <v>132</v>
      </c>
      <c r="AE415">
        <v>132</v>
      </c>
      <c r="AF415" t="s">
        <v>210</v>
      </c>
      <c r="AG415" t="s">
        <v>251</v>
      </c>
      <c r="AH415">
        <v>0</v>
      </c>
      <c r="AI415">
        <v>0</v>
      </c>
      <c r="AJ415">
        <v>0</v>
      </c>
      <c r="AK415">
        <v>0</v>
      </c>
      <c r="AL415">
        <v>0</v>
      </c>
      <c r="AM415">
        <v>0</v>
      </c>
      <c r="AN415">
        <v>0</v>
      </c>
      <c r="AO415">
        <v>0</v>
      </c>
      <c r="AP415">
        <v>1</v>
      </c>
      <c r="AQ415" t="s">
        <v>3593</v>
      </c>
      <c r="AR415" t="s">
        <v>282</v>
      </c>
      <c r="AS415">
        <v>18</v>
      </c>
      <c r="AT415">
        <v>12</v>
      </c>
      <c r="AU415" t="s">
        <v>212</v>
      </c>
      <c r="AV415" t="s">
        <v>213</v>
      </c>
      <c r="AW415">
        <v>1</v>
      </c>
      <c r="AX415">
        <v>0</v>
      </c>
      <c r="AY415">
        <v>0</v>
      </c>
      <c r="AZ415">
        <v>0</v>
      </c>
      <c r="BA415">
        <v>0</v>
      </c>
      <c r="BC415" t="s">
        <v>214</v>
      </c>
      <c r="BD415" t="s">
        <v>533</v>
      </c>
      <c r="BE415">
        <v>1</v>
      </c>
      <c r="BF415">
        <v>0</v>
      </c>
      <c r="BG415">
        <v>1</v>
      </c>
      <c r="BH415">
        <v>0</v>
      </c>
      <c r="BI415">
        <v>0</v>
      </c>
      <c r="BJ415">
        <v>0</v>
      </c>
      <c r="BK415" t="s">
        <v>285</v>
      </c>
      <c r="BL415" t="s">
        <v>255</v>
      </c>
      <c r="BM415" t="s">
        <v>310</v>
      </c>
      <c r="BN415" t="s">
        <v>256</v>
      </c>
      <c r="BO415" t="s">
        <v>220</v>
      </c>
      <c r="BP415" t="s">
        <v>311</v>
      </c>
      <c r="BQ415" t="s">
        <v>222</v>
      </c>
      <c r="BS415" t="s">
        <v>258</v>
      </c>
      <c r="BT415" t="s">
        <v>312</v>
      </c>
      <c r="BU415" t="s">
        <v>224</v>
      </c>
      <c r="BV415" t="s">
        <v>225</v>
      </c>
      <c r="BW415" t="s">
        <v>222</v>
      </c>
      <c r="CF415" t="s">
        <v>640</v>
      </c>
      <c r="CG415">
        <v>0</v>
      </c>
      <c r="CH415">
        <v>1</v>
      </c>
      <c r="CI415">
        <v>1</v>
      </c>
      <c r="CJ415">
        <v>1</v>
      </c>
      <c r="CK415">
        <v>0</v>
      </c>
      <c r="CL415" t="s">
        <v>345</v>
      </c>
      <c r="CM415" t="s">
        <v>346</v>
      </c>
      <c r="CN415" t="s">
        <v>229</v>
      </c>
      <c r="CO415" t="s">
        <v>230</v>
      </c>
      <c r="CP415" t="s">
        <v>381</v>
      </c>
      <c r="CQ415">
        <v>12</v>
      </c>
      <c r="CR415" t="s">
        <v>222</v>
      </c>
      <c r="CV415" t="s">
        <v>328</v>
      </c>
      <c r="CW415" t="s">
        <v>329</v>
      </c>
      <c r="CX415" t="s">
        <v>330</v>
      </c>
      <c r="GC415" t="s">
        <v>3594</v>
      </c>
      <c r="GD415" t="s">
        <v>3595</v>
      </c>
      <c r="GE415" t="s">
        <v>3596</v>
      </c>
      <c r="GF415" t="s">
        <v>3597</v>
      </c>
      <c r="GM415">
        <v>711883265</v>
      </c>
      <c r="GN415" t="s">
        <v>3598</v>
      </c>
      <c r="GO415" s="1">
        <v>45942.13008101852</v>
      </c>
      <c r="GR415" t="s">
        <v>240</v>
      </c>
      <c r="GT415" t="s">
        <v>3076</v>
      </c>
      <c r="GV415" t="s">
        <v>3599</v>
      </c>
      <c r="GW415">
        <v>414</v>
      </c>
    </row>
    <row r="416" spans="1:205" x14ac:dyDescent="0.3">
      <c r="A416" s="1">
        <v>45942.801893611111</v>
      </c>
      <c r="B416" s="1">
        <v>45942.811777013892</v>
      </c>
      <c r="H416" s="1">
        <v>45942</v>
      </c>
      <c r="I416" t="s">
        <v>546</v>
      </c>
      <c r="L416" t="s">
        <v>201</v>
      </c>
      <c r="M416" t="s">
        <v>547</v>
      </c>
      <c r="N416" t="s">
        <v>548</v>
      </c>
      <c r="O416" t="s">
        <v>3600</v>
      </c>
      <c r="P416" t="s">
        <v>3601</v>
      </c>
      <c r="Q416" t="s">
        <v>500</v>
      </c>
      <c r="R416" t="s">
        <v>207</v>
      </c>
      <c r="U416" t="s">
        <v>249</v>
      </c>
      <c r="Y416" t="s">
        <v>281</v>
      </c>
      <c r="Z416">
        <v>1</v>
      </c>
      <c r="AA416">
        <v>0</v>
      </c>
      <c r="AB416">
        <v>0</v>
      </c>
      <c r="AC416">
        <v>192</v>
      </c>
      <c r="AD416">
        <v>192</v>
      </c>
      <c r="AE416">
        <v>192</v>
      </c>
      <c r="AF416" t="s">
        <v>210</v>
      </c>
      <c r="AG416" t="s">
        <v>559</v>
      </c>
      <c r="AH416">
        <v>1</v>
      </c>
      <c r="AI416">
        <v>1</v>
      </c>
      <c r="AJ416">
        <v>0</v>
      </c>
      <c r="AK416">
        <v>0</v>
      </c>
      <c r="AL416">
        <v>1</v>
      </c>
      <c r="AM416">
        <v>1</v>
      </c>
      <c r="AN416">
        <v>1</v>
      </c>
      <c r="AO416">
        <v>1</v>
      </c>
      <c r="AP416">
        <v>0</v>
      </c>
      <c r="AR416" t="s">
        <v>302</v>
      </c>
      <c r="AS416">
        <v>12</v>
      </c>
      <c r="AT416">
        <v>9</v>
      </c>
      <c r="AU416" t="s">
        <v>407</v>
      </c>
      <c r="AV416" t="s">
        <v>1177</v>
      </c>
      <c r="AW416">
        <v>0</v>
      </c>
      <c r="AX416">
        <v>1</v>
      </c>
      <c r="AY416">
        <v>0</v>
      </c>
      <c r="AZ416">
        <v>1</v>
      </c>
      <c r="BA416">
        <v>0</v>
      </c>
      <c r="BC416" t="s">
        <v>308</v>
      </c>
      <c r="BD416" t="s">
        <v>533</v>
      </c>
      <c r="BE416">
        <v>1</v>
      </c>
      <c r="BF416">
        <v>0</v>
      </c>
      <c r="BG416">
        <v>1</v>
      </c>
      <c r="BH416">
        <v>0</v>
      </c>
      <c r="BI416">
        <v>0</v>
      </c>
      <c r="BJ416">
        <v>0</v>
      </c>
      <c r="BK416" t="s">
        <v>285</v>
      </c>
      <c r="BL416" t="s">
        <v>255</v>
      </c>
      <c r="BM416" t="s">
        <v>310</v>
      </c>
      <c r="BN416" t="s">
        <v>409</v>
      </c>
      <c r="BO416" t="s">
        <v>220</v>
      </c>
      <c r="BP416" t="s">
        <v>311</v>
      </c>
      <c r="BQ416" t="s">
        <v>222</v>
      </c>
      <c r="BS416" t="s">
        <v>258</v>
      </c>
      <c r="BT416" t="s">
        <v>259</v>
      </c>
      <c r="BU416" t="s">
        <v>224</v>
      </c>
      <c r="BV416" t="s">
        <v>225</v>
      </c>
      <c r="BW416" t="s">
        <v>258</v>
      </c>
      <c r="BX416" t="s">
        <v>593</v>
      </c>
      <c r="BY416">
        <v>1</v>
      </c>
      <c r="BZ416">
        <v>1</v>
      </c>
      <c r="CA416">
        <v>1</v>
      </c>
      <c r="CB416">
        <v>1</v>
      </c>
      <c r="CC416">
        <v>1</v>
      </c>
      <c r="CD416">
        <v>0</v>
      </c>
      <c r="CE416" t="s">
        <v>261</v>
      </c>
      <c r="CF416" t="s">
        <v>380</v>
      </c>
      <c r="CG416">
        <v>0</v>
      </c>
      <c r="CH416">
        <v>1</v>
      </c>
      <c r="CI416">
        <v>1</v>
      </c>
      <c r="CJ416">
        <v>0</v>
      </c>
      <c r="CK416">
        <v>0</v>
      </c>
      <c r="CL416" t="s">
        <v>227</v>
      </c>
      <c r="CM416" t="s">
        <v>228</v>
      </c>
      <c r="CN416" t="s">
        <v>229</v>
      </c>
      <c r="CO416" t="s">
        <v>230</v>
      </c>
      <c r="CP416" t="s">
        <v>231</v>
      </c>
      <c r="CQ416">
        <v>9</v>
      </c>
      <c r="CR416" t="s">
        <v>258</v>
      </c>
      <c r="CS416" t="s">
        <v>382</v>
      </c>
      <c r="CT416" t="s">
        <v>563</v>
      </c>
      <c r="CU416" t="s">
        <v>292</v>
      </c>
      <c r="CV416" t="s">
        <v>267</v>
      </c>
      <c r="CW416" t="s">
        <v>233</v>
      </c>
      <c r="CX416" t="s">
        <v>234</v>
      </c>
      <c r="GC416" t="s">
        <v>3602</v>
      </c>
      <c r="GD416" t="s">
        <v>3603</v>
      </c>
      <c r="GE416" t="s">
        <v>295</v>
      </c>
      <c r="GM416">
        <v>711996630</v>
      </c>
      <c r="GN416" t="s">
        <v>3604</v>
      </c>
      <c r="GO416" s="1">
        <v>45942.582627314812</v>
      </c>
      <c r="GR416" t="s">
        <v>240</v>
      </c>
      <c r="GT416" t="s">
        <v>1943</v>
      </c>
      <c r="GV416" t="s">
        <v>3605</v>
      </c>
      <c r="GW416">
        <v>415</v>
      </c>
    </row>
    <row r="417" spans="1:205" x14ac:dyDescent="0.3">
      <c r="A417" s="1">
        <v>45942.811777685187</v>
      </c>
      <c r="B417" s="1">
        <v>45942.824140208337</v>
      </c>
      <c r="H417" s="1">
        <v>45942</v>
      </c>
      <c r="I417" t="s">
        <v>546</v>
      </c>
      <c r="L417" t="s">
        <v>299</v>
      </c>
      <c r="M417" t="s">
        <v>547</v>
      </c>
      <c r="N417" t="s">
        <v>548</v>
      </c>
      <c r="O417" t="s">
        <v>3600</v>
      </c>
      <c r="S417" t="s">
        <v>501</v>
      </c>
      <c r="U417" t="s">
        <v>208</v>
      </c>
      <c r="V417" t="s">
        <v>3606</v>
      </c>
      <c r="W417" t="s">
        <v>3607</v>
      </c>
      <c r="X417" t="s">
        <v>207</v>
      </c>
      <c r="Y417" t="s">
        <v>250</v>
      </c>
      <c r="Z417">
        <v>0</v>
      </c>
      <c r="AA417">
        <v>1</v>
      </c>
      <c r="AB417">
        <v>0</v>
      </c>
      <c r="AC417">
        <v>300</v>
      </c>
      <c r="AD417">
        <v>12</v>
      </c>
      <c r="AE417">
        <v>12</v>
      </c>
      <c r="AF417" t="s">
        <v>210</v>
      </c>
      <c r="AG417" t="s">
        <v>559</v>
      </c>
      <c r="AH417">
        <v>1</v>
      </c>
      <c r="AI417">
        <v>1</v>
      </c>
      <c r="AJ417">
        <v>0</v>
      </c>
      <c r="AK417">
        <v>0</v>
      </c>
      <c r="AL417">
        <v>1</v>
      </c>
      <c r="AM417">
        <v>1</v>
      </c>
      <c r="AN417">
        <v>1</v>
      </c>
      <c r="AO417">
        <v>1</v>
      </c>
      <c r="AP417">
        <v>0</v>
      </c>
      <c r="AR417" t="s">
        <v>283</v>
      </c>
      <c r="AS417">
        <v>13</v>
      </c>
      <c r="AT417">
        <v>9</v>
      </c>
      <c r="AU417" t="s">
        <v>306</v>
      </c>
      <c r="AV417" t="s">
        <v>307</v>
      </c>
      <c r="AW417">
        <v>0</v>
      </c>
      <c r="AX417">
        <v>1</v>
      </c>
      <c r="AY417">
        <v>0</v>
      </c>
      <c r="AZ417">
        <v>0</v>
      </c>
      <c r="BA417">
        <v>0</v>
      </c>
      <c r="BC417" t="s">
        <v>341</v>
      </c>
      <c r="BD417" t="s">
        <v>327</v>
      </c>
      <c r="BE417">
        <v>0</v>
      </c>
      <c r="BF417">
        <v>0</v>
      </c>
      <c r="BG417">
        <v>0</v>
      </c>
      <c r="BH417">
        <v>0</v>
      </c>
      <c r="BI417">
        <v>0</v>
      </c>
      <c r="BJ417">
        <v>1</v>
      </c>
      <c r="BK417" t="s">
        <v>446</v>
      </c>
      <c r="BN417" t="s">
        <v>287</v>
      </c>
      <c r="BO417" t="s">
        <v>220</v>
      </c>
      <c r="BP417" t="s">
        <v>221</v>
      </c>
      <c r="BQ417" t="s">
        <v>222</v>
      </c>
      <c r="BS417" t="s">
        <v>258</v>
      </c>
      <c r="BT417" t="s">
        <v>223</v>
      </c>
      <c r="BU417" t="s">
        <v>224</v>
      </c>
      <c r="BV417" t="s">
        <v>225</v>
      </c>
      <c r="BW417" t="s">
        <v>222</v>
      </c>
      <c r="CF417" t="s">
        <v>479</v>
      </c>
      <c r="CG417">
        <v>0</v>
      </c>
      <c r="CH417">
        <v>0</v>
      </c>
      <c r="CI417">
        <v>0</v>
      </c>
      <c r="CJ417">
        <v>1</v>
      </c>
      <c r="CK417">
        <v>0</v>
      </c>
      <c r="CL417" t="s">
        <v>263</v>
      </c>
      <c r="CM417" t="s">
        <v>228</v>
      </c>
      <c r="CN417" t="s">
        <v>229</v>
      </c>
      <c r="CO417" t="s">
        <v>230</v>
      </c>
      <c r="CP417" t="s">
        <v>266</v>
      </c>
      <c r="CQ417">
        <v>8</v>
      </c>
      <c r="CR417" t="s">
        <v>258</v>
      </c>
      <c r="CS417" t="s">
        <v>382</v>
      </c>
      <c r="CT417" t="s">
        <v>563</v>
      </c>
      <c r="CU417" t="s">
        <v>292</v>
      </c>
      <c r="CV417" t="s">
        <v>328</v>
      </c>
      <c r="CW417" t="s">
        <v>329</v>
      </c>
      <c r="CX417" t="s">
        <v>330</v>
      </c>
      <c r="GC417" t="s">
        <v>3608</v>
      </c>
      <c r="GD417" t="s">
        <v>3609</v>
      </c>
      <c r="GE417" t="s">
        <v>295</v>
      </c>
      <c r="GM417">
        <v>711999532</v>
      </c>
      <c r="GN417" t="s">
        <v>3610</v>
      </c>
      <c r="GO417" s="1">
        <v>45942.594988425917</v>
      </c>
      <c r="GR417" t="s">
        <v>240</v>
      </c>
      <c r="GT417" t="s">
        <v>1943</v>
      </c>
      <c r="GV417" t="s">
        <v>3611</v>
      </c>
      <c r="GW417">
        <v>416</v>
      </c>
    </row>
    <row r="418" spans="1:205" x14ac:dyDescent="0.3">
      <c r="A418" s="1">
        <v>45943.583227812502</v>
      </c>
      <c r="B418" s="1">
        <v>45943.589436689806</v>
      </c>
      <c r="C418" t="s">
        <v>3612</v>
      </c>
      <c r="D418">
        <v>23.179098</v>
      </c>
      <c r="E418">
        <v>75.788944000000001</v>
      </c>
      <c r="F418">
        <v>0</v>
      </c>
      <c r="G418">
        <v>104</v>
      </c>
      <c r="H418" s="1">
        <v>45943</v>
      </c>
      <c r="I418" t="s">
        <v>244</v>
      </c>
      <c r="K418" s="1">
        <v>45939</v>
      </c>
      <c r="L418" t="s">
        <v>201</v>
      </c>
      <c r="M418" t="s">
        <v>245</v>
      </c>
      <c r="N418" t="s">
        <v>3613</v>
      </c>
      <c r="O418" t="s">
        <v>3614</v>
      </c>
      <c r="P418" t="s">
        <v>3615</v>
      </c>
      <c r="Q418" t="s">
        <v>280</v>
      </c>
      <c r="R418" t="s">
        <v>207</v>
      </c>
      <c r="U418" t="s">
        <v>208</v>
      </c>
      <c r="Y418" t="s">
        <v>281</v>
      </c>
      <c r="Z418">
        <v>1</v>
      </c>
      <c r="AA418">
        <v>0</v>
      </c>
      <c r="AB418">
        <v>0</v>
      </c>
      <c r="AC418">
        <v>180</v>
      </c>
      <c r="AD418">
        <v>36</v>
      </c>
      <c r="AE418">
        <v>36</v>
      </c>
      <c r="AF418" t="s">
        <v>210</v>
      </c>
      <c r="AG418" t="s">
        <v>282</v>
      </c>
      <c r="AH418">
        <v>0</v>
      </c>
      <c r="AI418">
        <v>0</v>
      </c>
      <c r="AJ418">
        <v>0</v>
      </c>
      <c r="AK418">
        <v>0</v>
      </c>
      <c r="AL418">
        <v>0</v>
      </c>
      <c r="AM418">
        <v>0</v>
      </c>
      <c r="AN418">
        <v>0</v>
      </c>
      <c r="AO418">
        <v>1</v>
      </c>
      <c r="AP418">
        <v>0</v>
      </c>
      <c r="AR418" t="s">
        <v>282</v>
      </c>
      <c r="AS418">
        <v>10</v>
      </c>
      <c r="AT418">
        <v>10</v>
      </c>
      <c r="AU418" t="s">
        <v>253</v>
      </c>
      <c r="AV418" t="s">
        <v>213</v>
      </c>
      <c r="AW418">
        <v>1</v>
      </c>
      <c r="AX418">
        <v>0</v>
      </c>
      <c r="AY418">
        <v>0</v>
      </c>
      <c r="AZ418">
        <v>0</v>
      </c>
      <c r="BA418">
        <v>0</v>
      </c>
      <c r="BC418" t="s">
        <v>214</v>
      </c>
      <c r="BD418" t="s">
        <v>327</v>
      </c>
      <c r="BE418">
        <v>0</v>
      </c>
      <c r="BF418">
        <v>0</v>
      </c>
      <c r="BG418">
        <v>0</v>
      </c>
      <c r="BH418">
        <v>0</v>
      </c>
      <c r="BI418">
        <v>0</v>
      </c>
      <c r="BJ418">
        <v>1</v>
      </c>
      <c r="BK418" t="s">
        <v>285</v>
      </c>
      <c r="BL418" t="s">
        <v>255</v>
      </c>
      <c r="BM418" t="s">
        <v>218</v>
      </c>
      <c r="BN418" t="s">
        <v>219</v>
      </c>
      <c r="BO418" t="s">
        <v>220</v>
      </c>
      <c r="BP418" t="s">
        <v>221</v>
      </c>
      <c r="BQ418" t="s">
        <v>222</v>
      </c>
      <c r="BS418" t="s">
        <v>258</v>
      </c>
      <c r="BT418" t="s">
        <v>312</v>
      </c>
      <c r="BU418" t="s">
        <v>224</v>
      </c>
      <c r="BV418" t="s">
        <v>225</v>
      </c>
      <c r="BW418" t="s">
        <v>222</v>
      </c>
      <c r="CF418" t="s">
        <v>289</v>
      </c>
      <c r="CG418">
        <v>0</v>
      </c>
      <c r="CH418">
        <v>0</v>
      </c>
      <c r="CI418">
        <v>1</v>
      </c>
      <c r="CJ418">
        <v>1</v>
      </c>
      <c r="CK418">
        <v>0</v>
      </c>
      <c r="CL418" t="s">
        <v>345</v>
      </c>
      <c r="CM418" t="s">
        <v>346</v>
      </c>
      <c r="CN418" t="s">
        <v>229</v>
      </c>
      <c r="CO418" t="s">
        <v>230</v>
      </c>
      <c r="CP418" t="s">
        <v>266</v>
      </c>
      <c r="CQ418">
        <v>10</v>
      </c>
      <c r="CR418" t="s">
        <v>258</v>
      </c>
      <c r="CS418" t="s">
        <v>382</v>
      </c>
      <c r="CT418" t="s">
        <v>563</v>
      </c>
      <c r="CU418" t="s">
        <v>366</v>
      </c>
      <c r="CV418" t="s">
        <v>232</v>
      </c>
      <c r="CW418" t="s">
        <v>367</v>
      </c>
      <c r="CX418" t="s">
        <v>234</v>
      </c>
      <c r="GC418" t="s">
        <v>3616</v>
      </c>
      <c r="GD418" t="s">
        <v>3617</v>
      </c>
      <c r="GE418" t="s">
        <v>252</v>
      </c>
      <c r="GF418" t="s">
        <v>252</v>
      </c>
      <c r="GM418">
        <v>712155696</v>
      </c>
      <c r="GN418" t="s">
        <v>3618</v>
      </c>
      <c r="GO418" s="1">
        <v>45943.360277777778</v>
      </c>
      <c r="GR418" t="s">
        <v>240</v>
      </c>
      <c r="GT418" t="s">
        <v>3076</v>
      </c>
      <c r="GV418" t="s">
        <v>3619</v>
      </c>
      <c r="GW418">
        <v>417</v>
      </c>
    </row>
    <row r="419" spans="1:205" x14ac:dyDescent="0.3">
      <c r="A419" s="1">
        <v>45943.589437349539</v>
      </c>
      <c r="B419" s="1">
        <v>45943.606991273147</v>
      </c>
      <c r="C419" t="s">
        <v>3620</v>
      </c>
      <c r="D419">
        <v>23.179100999999999</v>
      </c>
      <c r="E419">
        <v>75.789011000000002</v>
      </c>
      <c r="F419">
        <v>0</v>
      </c>
      <c r="G419">
        <v>109</v>
      </c>
      <c r="H419" s="1">
        <v>45943</v>
      </c>
      <c r="I419" t="s">
        <v>244</v>
      </c>
      <c r="K419" s="1">
        <v>45939</v>
      </c>
      <c r="L419" t="s">
        <v>299</v>
      </c>
      <c r="M419" t="s">
        <v>245</v>
      </c>
      <c r="N419" t="s">
        <v>3613</v>
      </c>
      <c r="O419" t="s">
        <v>3614</v>
      </c>
      <c r="S419" t="s">
        <v>302</v>
      </c>
      <c r="U419" t="s">
        <v>208</v>
      </c>
      <c r="V419" t="s">
        <v>3621</v>
      </c>
      <c r="W419" t="s">
        <v>3622</v>
      </c>
      <c r="X419" t="s">
        <v>295</v>
      </c>
      <c r="Y419" t="s">
        <v>209</v>
      </c>
      <c r="Z419">
        <v>0</v>
      </c>
      <c r="AA419">
        <v>0</v>
      </c>
      <c r="AB419">
        <v>1</v>
      </c>
      <c r="AC419">
        <v>276</v>
      </c>
      <c r="AD419">
        <v>156</v>
      </c>
      <c r="AE419">
        <v>36</v>
      </c>
      <c r="AF419" t="s">
        <v>210</v>
      </c>
      <c r="AG419" t="s">
        <v>302</v>
      </c>
      <c r="AH419">
        <v>0</v>
      </c>
      <c r="AI419">
        <v>0</v>
      </c>
      <c r="AJ419">
        <v>0</v>
      </c>
      <c r="AK419">
        <v>0</v>
      </c>
      <c r="AL419">
        <v>0</v>
      </c>
      <c r="AM419">
        <v>1</v>
      </c>
      <c r="AN419">
        <v>0</v>
      </c>
      <c r="AO419">
        <v>0</v>
      </c>
      <c r="AP419">
        <v>0</v>
      </c>
      <c r="AR419" t="s">
        <v>501</v>
      </c>
      <c r="AS419">
        <v>21</v>
      </c>
      <c r="AT419">
        <v>15</v>
      </c>
      <c r="AU419" t="s">
        <v>306</v>
      </c>
      <c r="AV419" t="s">
        <v>213</v>
      </c>
      <c r="AW419">
        <v>1</v>
      </c>
      <c r="AX419">
        <v>0</v>
      </c>
      <c r="AY419">
        <v>0</v>
      </c>
      <c r="AZ419">
        <v>0</v>
      </c>
      <c r="BA419">
        <v>0</v>
      </c>
      <c r="BC419" t="s">
        <v>341</v>
      </c>
      <c r="BD419" t="s">
        <v>327</v>
      </c>
      <c r="BE419">
        <v>0</v>
      </c>
      <c r="BF419">
        <v>0</v>
      </c>
      <c r="BG419">
        <v>0</v>
      </c>
      <c r="BH419">
        <v>0</v>
      </c>
      <c r="BI419">
        <v>0</v>
      </c>
      <c r="BJ419">
        <v>1</v>
      </c>
      <c r="BK419" t="s">
        <v>285</v>
      </c>
      <c r="BL419" t="s">
        <v>255</v>
      </c>
      <c r="BM419" t="s">
        <v>218</v>
      </c>
      <c r="BN419" t="s">
        <v>219</v>
      </c>
      <c r="BO419" t="s">
        <v>220</v>
      </c>
      <c r="BP419" t="s">
        <v>221</v>
      </c>
      <c r="BQ419" t="s">
        <v>222</v>
      </c>
      <c r="BS419" t="s">
        <v>258</v>
      </c>
      <c r="BT419" t="s">
        <v>490</v>
      </c>
      <c r="BU419" t="s">
        <v>224</v>
      </c>
      <c r="BV419" t="s">
        <v>225</v>
      </c>
      <c r="BW419" t="s">
        <v>222</v>
      </c>
      <c r="CF419" t="s">
        <v>226</v>
      </c>
      <c r="CG419">
        <v>0</v>
      </c>
      <c r="CH419">
        <v>0</v>
      </c>
      <c r="CI419">
        <v>1</v>
      </c>
      <c r="CJ419">
        <v>0</v>
      </c>
      <c r="CK419">
        <v>0</v>
      </c>
      <c r="CL419" t="s">
        <v>345</v>
      </c>
      <c r="CM419" t="s">
        <v>346</v>
      </c>
      <c r="CN419" t="s">
        <v>229</v>
      </c>
      <c r="CO419" t="s">
        <v>230</v>
      </c>
      <c r="CP419" t="s">
        <v>266</v>
      </c>
      <c r="CQ419">
        <v>10</v>
      </c>
      <c r="CR419" t="s">
        <v>222</v>
      </c>
      <c r="CV419" t="s">
        <v>267</v>
      </c>
      <c r="CW419" t="s">
        <v>233</v>
      </c>
      <c r="CX419" t="s">
        <v>368</v>
      </c>
      <c r="GC419" t="s">
        <v>3623</v>
      </c>
      <c r="GD419" t="s">
        <v>3624</v>
      </c>
      <c r="GE419" t="s">
        <v>252</v>
      </c>
      <c r="GF419" t="s">
        <v>252</v>
      </c>
      <c r="GM419">
        <v>712164224</v>
      </c>
      <c r="GN419" t="s">
        <v>3625</v>
      </c>
      <c r="GO419" s="1">
        <v>45943.377824074072</v>
      </c>
      <c r="GR419" t="s">
        <v>240</v>
      </c>
      <c r="GT419" t="s">
        <v>3076</v>
      </c>
      <c r="GV419" t="s">
        <v>3626</v>
      </c>
      <c r="GW419">
        <v>418</v>
      </c>
    </row>
    <row r="420" spans="1:205" x14ac:dyDescent="0.3">
      <c r="A420" s="1">
        <v>45943.6069928125</v>
      </c>
      <c r="B420" s="1">
        <v>45943.628000613433</v>
      </c>
      <c r="C420" t="s">
        <v>3620</v>
      </c>
      <c r="D420">
        <v>23.179100999999999</v>
      </c>
      <c r="E420">
        <v>75.789011000000002</v>
      </c>
      <c r="F420">
        <v>0</v>
      </c>
      <c r="G420">
        <v>109</v>
      </c>
      <c r="H420" s="1">
        <v>45943</v>
      </c>
      <c r="I420" t="s">
        <v>244</v>
      </c>
      <c r="K420" s="1">
        <v>45940</v>
      </c>
      <c r="L420" t="s">
        <v>201</v>
      </c>
      <c r="M420" t="s">
        <v>527</v>
      </c>
      <c r="N420" t="s">
        <v>3627</v>
      </c>
      <c r="O420" t="s">
        <v>3628</v>
      </c>
      <c r="P420" t="s">
        <v>3629</v>
      </c>
      <c r="Q420" t="s">
        <v>206</v>
      </c>
      <c r="R420" t="s">
        <v>207</v>
      </c>
      <c r="U420" t="s">
        <v>249</v>
      </c>
      <c r="Y420" t="s">
        <v>281</v>
      </c>
      <c r="Z420">
        <v>1</v>
      </c>
      <c r="AA420">
        <v>0</v>
      </c>
      <c r="AB420">
        <v>0</v>
      </c>
      <c r="AC420">
        <v>324</v>
      </c>
      <c r="AD420">
        <v>228</v>
      </c>
      <c r="AE420">
        <v>324</v>
      </c>
      <c r="AF420" t="s">
        <v>210</v>
      </c>
      <c r="AG420" t="s">
        <v>211</v>
      </c>
      <c r="AH420">
        <v>0</v>
      </c>
      <c r="AI420">
        <v>0</v>
      </c>
      <c r="AJ420">
        <v>0</v>
      </c>
      <c r="AK420">
        <v>0</v>
      </c>
      <c r="AL420">
        <v>0</v>
      </c>
      <c r="AM420">
        <v>0</v>
      </c>
      <c r="AN420">
        <v>1</v>
      </c>
      <c r="AO420">
        <v>0</v>
      </c>
      <c r="AP420">
        <v>0</v>
      </c>
      <c r="AR420" t="s">
        <v>211</v>
      </c>
      <c r="AS420">
        <v>9</v>
      </c>
      <c r="AT420">
        <v>6</v>
      </c>
      <c r="AU420" t="s">
        <v>253</v>
      </c>
      <c r="AV420" t="s">
        <v>284</v>
      </c>
      <c r="AW420">
        <v>1</v>
      </c>
      <c r="AX420">
        <v>1</v>
      </c>
      <c r="AY420">
        <v>0</v>
      </c>
      <c r="AZ420">
        <v>0</v>
      </c>
      <c r="BA420">
        <v>0</v>
      </c>
      <c r="BC420" t="s">
        <v>308</v>
      </c>
      <c r="BD420" t="s">
        <v>215</v>
      </c>
      <c r="BE420">
        <v>1</v>
      </c>
      <c r="BF420">
        <v>0</v>
      </c>
      <c r="BG420">
        <v>0</v>
      </c>
      <c r="BH420">
        <v>0</v>
      </c>
      <c r="BI420">
        <v>0</v>
      </c>
      <c r="BJ420">
        <v>0</v>
      </c>
      <c r="BK420" t="s">
        <v>285</v>
      </c>
      <c r="BL420" t="s">
        <v>408</v>
      </c>
      <c r="BM420" t="s">
        <v>218</v>
      </c>
      <c r="BN420" t="s">
        <v>219</v>
      </c>
      <c r="BO420" t="s">
        <v>220</v>
      </c>
      <c r="BP420" t="s">
        <v>221</v>
      </c>
      <c r="BQ420" t="s">
        <v>222</v>
      </c>
      <c r="BS420" t="s">
        <v>258</v>
      </c>
      <c r="BT420" t="s">
        <v>490</v>
      </c>
      <c r="BU420" t="s">
        <v>224</v>
      </c>
      <c r="BV420" t="s">
        <v>225</v>
      </c>
      <c r="BW420" t="s">
        <v>222</v>
      </c>
      <c r="CF420" t="s">
        <v>289</v>
      </c>
      <c r="CG420">
        <v>0</v>
      </c>
      <c r="CH420">
        <v>0</v>
      </c>
      <c r="CI420">
        <v>1</v>
      </c>
      <c r="CJ420">
        <v>1</v>
      </c>
      <c r="CK420">
        <v>0</v>
      </c>
      <c r="CL420" t="s">
        <v>263</v>
      </c>
      <c r="CM420" t="s">
        <v>346</v>
      </c>
      <c r="CN420" t="s">
        <v>265</v>
      </c>
      <c r="CO420" t="s">
        <v>230</v>
      </c>
      <c r="CP420" t="s">
        <v>266</v>
      </c>
      <c r="CQ420">
        <v>6</v>
      </c>
      <c r="CR420" t="s">
        <v>258</v>
      </c>
      <c r="CS420" t="s">
        <v>290</v>
      </c>
      <c r="CT420" t="s">
        <v>563</v>
      </c>
      <c r="CU420" t="s">
        <v>564</v>
      </c>
      <c r="CV420" t="s">
        <v>267</v>
      </c>
      <c r="CW420" t="s">
        <v>268</v>
      </c>
      <c r="CX420" t="s">
        <v>269</v>
      </c>
      <c r="GC420" t="s">
        <v>3630</v>
      </c>
      <c r="GD420" t="s">
        <v>3631</v>
      </c>
      <c r="GE420" t="s">
        <v>252</v>
      </c>
      <c r="GF420" t="s">
        <v>252</v>
      </c>
      <c r="GM420">
        <v>712176665</v>
      </c>
      <c r="GN420" t="s">
        <v>3632</v>
      </c>
      <c r="GO420" s="1">
        <v>45943.398831018523</v>
      </c>
      <c r="GR420" t="s">
        <v>240</v>
      </c>
      <c r="GT420" t="s">
        <v>3076</v>
      </c>
      <c r="GV420" t="s">
        <v>3633</v>
      </c>
      <c r="GW420">
        <v>419</v>
      </c>
    </row>
    <row r="421" spans="1:205" x14ac:dyDescent="0.3">
      <c r="A421" s="1">
        <v>45943.628001435187</v>
      </c>
      <c r="B421" s="1">
        <v>45943.633628645832</v>
      </c>
      <c r="C421" t="s">
        <v>3612</v>
      </c>
      <c r="D421">
        <v>23.179098</v>
      </c>
      <c r="E421">
        <v>75.788944000000001</v>
      </c>
      <c r="F421">
        <v>0</v>
      </c>
      <c r="G421">
        <v>104</v>
      </c>
      <c r="H421" s="1">
        <v>45943</v>
      </c>
      <c r="I421" t="s">
        <v>244</v>
      </c>
      <c r="K421" s="1">
        <v>45940</v>
      </c>
      <c r="L421" t="s">
        <v>299</v>
      </c>
      <c r="M421" t="s">
        <v>527</v>
      </c>
      <c r="N421" t="s">
        <v>3627</v>
      </c>
      <c r="O421" t="s">
        <v>3628</v>
      </c>
      <c r="S421" t="s">
        <v>282</v>
      </c>
      <c r="U421" t="s">
        <v>208</v>
      </c>
      <c r="V421" t="s">
        <v>3634</v>
      </c>
      <c r="W421" t="s">
        <v>3635</v>
      </c>
      <c r="X421" t="s">
        <v>295</v>
      </c>
      <c r="Y421" t="s">
        <v>209</v>
      </c>
      <c r="Z421">
        <v>0</v>
      </c>
      <c r="AA421">
        <v>0</v>
      </c>
      <c r="AB421">
        <v>1</v>
      </c>
      <c r="AC421">
        <v>444</v>
      </c>
      <c r="AD421">
        <v>444</v>
      </c>
      <c r="AE421">
        <v>144</v>
      </c>
      <c r="AF421" t="s">
        <v>210</v>
      </c>
      <c r="AG421" t="s">
        <v>282</v>
      </c>
      <c r="AH421">
        <v>0</v>
      </c>
      <c r="AI421">
        <v>0</v>
      </c>
      <c r="AJ421">
        <v>0</v>
      </c>
      <c r="AK421">
        <v>0</v>
      </c>
      <c r="AL421">
        <v>0</v>
      </c>
      <c r="AM421">
        <v>0</v>
      </c>
      <c r="AN421">
        <v>0</v>
      </c>
      <c r="AO421">
        <v>1</v>
      </c>
      <c r="AP421">
        <v>0</v>
      </c>
      <c r="AR421" t="s">
        <v>282</v>
      </c>
      <c r="AS421">
        <v>16</v>
      </c>
      <c r="AT421">
        <v>8</v>
      </c>
      <c r="AU421" t="s">
        <v>212</v>
      </c>
      <c r="AV421" t="s">
        <v>284</v>
      </c>
      <c r="AW421">
        <v>1</v>
      </c>
      <c r="AX421">
        <v>1</v>
      </c>
      <c r="AY421">
        <v>0</v>
      </c>
      <c r="AZ421">
        <v>0</v>
      </c>
      <c r="BA421">
        <v>0</v>
      </c>
      <c r="BC421" t="s">
        <v>308</v>
      </c>
      <c r="BD421" t="s">
        <v>379</v>
      </c>
      <c r="BE421">
        <v>1</v>
      </c>
      <c r="BF421">
        <v>0</v>
      </c>
      <c r="BG421">
        <v>0</v>
      </c>
      <c r="BH421">
        <v>0</v>
      </c>
      <c r="BI421">
        <v>1</v>
      </c>
      <c r="BJ421">
        <v>0</v>
      </c>
      <c r="BK421" t="s">
        <v>216</v>
      </c>
      <c r="BL421" t="s">
        <v>255</v>
      </c>
      <c r="BM421" t="s">
        <v>218</v>
      </c>
      <c r="BN421" t="s">
        <v>219</v>
      </c>
      <c r="BO421" t="s">
        <v>220</v>
      </c>
      <c r="BP421" t="s">
        <v>221</v>
      </c>
      <c r="BQ421" t="s">
        <v>222</v>
      </c>
      <c r="BS421" t="s">
        <v>258</v>
      </c>
      <c r="BT421" t="s">
        <v>259</v>
      </c>
      <c r="BU421" t="s">
        <v>1111</v>
      </c>
      <c r="BV421" t="s">
        <v>225</v>
      </c>
      <c r="BW421" t="s">
        <v>222</v>
      </c>
      <c r="CF421" t="s">
        <v>289</v>
      </c>
      <c r="CG421">
        <v>0</v>
      </c>
      <c r="CH421">
        <v>0</v>
      </c>
      <c r="CI421">
        <v>1</v>
      </c>
      <c r="CJ421">
        <v>1</v>
      </c>
      <c r="CK421">
        <v>0</v>
      </c>
      <c r="CL421" t="s">
        <v>263</v>
      </c>
      <c r="CM421" t="s">
        <v>346</v>
      </c>
      <c r="CN421" t="s">
        <v>265</v>
      </c>
      <c r="CO421" t="s">
        <v>230</v>
      </c>
      <c r="CP421" t="s">
        <v>266</v>
      </c>
      <c r="CQ421">
        <v>6</v>
      </c>
      <c r="CR421" t="s">
        <v>258</v>
      </c>
      <c r="CS421" t="s">
        <v>382</v>
      </c>
      <c r="CT421" t="s">
        <v>563</v>
      </c>
      <c r="CU421" t="s">
        <v>564</v>
      </c>
      <c r="CV421" t="s">
        <v>267</v>
      </c>
      <c r="CW421" t="s">
        <v>268</v>
      </c>
      <c r="CX421" t="s">
        <v>269</v>
      </c>
      <c r="GC421" t="s">
        <v>3636</v>
      </c>
      <c r="GD421" t="s">
        <v>3637</v>
      </c>
      <c r="GE421" t="s">
        <v>252</v>
      </c>
      <c r="GF421" t="s">
        <v>252</v>
      </c>
      <c r="GM421">
        <v>712180548</v>
      </c>
      <c r="GN421" t="s">
        <v>3638</v>
      </c>
      <c r="GO421" s="1">
        <v>45943.404467592591</v>
      </c>
      <c r="GR421" t="s">
        <v>240</v>
      </c>
      <c r="GT421" t="s">
        <v>3076</v>
      </c>
      <c r="GV421" t="s">
        <v>3639</v>
      </c>
      <c r="GW421">
        <v>420</v>
      </c>
    </row>
    <row r="422" spans="1:205" x14ac:dyDescent="0.3">
      <c r="A422" s="1">
        <v>45943.635114976852</v>
      </c>
      <c r="B422" s="1">
        <v>45943.643241168982</v>
      </c>
      <c r="C422" t="s">
        <v>3640</v>
      </c>
      <c r="D422">
        <v>22.738150000000001</v>
      </c>
      <c r="E422">
        <v>75.936841000000001</v>
      </c>
      <c r="F422">
        <v>564.29013231838871</v>
      </c>
      <c r="G422">
        <v>14.24317229213875</v>
      </c>
      <c r="H422" s="1">
        <v>45943</v>
      </c>
      <c r="I422" t="s">
        <v>829</v>
      </c>
      <c r="K422" s="1">
        <v>45939</v>
      </c>
      <c r="L422" t="s">
        <v>299</v>
      </c>
      <c r="M422" t="s">
        <v>690</v>
      </c>
      <c r="N422" t="s">
        <v>3641</v>
      </c>
      <c r="O422" t="s">
        <v>3642</v>
      </c>
      <c r="S422" t="s">
        <v>501</v>
      </c>
      <c r="U422" t="s">
        <v>208</v>
      </c>
      <c r="V422" t="s">
        <v>3643</v>
      </c>
      <c r="W422" t="s">
        <v>3644</v>
      </c>
      <c r="X422" t="s">
        <v>207</v>
      </c>
      <c r="Y422" t="s">
        <v>716</v>
      </c>
      <c r="Z422">
        <v>0</v>
      </c>
      <c r="AA422">
        <v>1</v>
      </c>
      <c r="AB422">
        <v>1</v>
      </c>
      <c r="AC422">
        <v>240</v>
      </c>
      <c r="AD422">
        <v>240</v>
      </c>
      <c r="AE422">
        <v>240</v>
      </c>
      <c r="AF422" t="s">
        <v>210</v>
      </c>
      <c r="AG422" t="s">
        <v>501</v>
      </c>
      <c r="AH422">
        <v>0</v>
      </c>
      <c r="AI422">
        <v>1</v>
      </c>
      <c r="AJ422">
        <v>0</v>
      </c>
      <c r="AK422">
        <v>0</v>
      </c>
      <c r="AL422">
        <v>0</v>
      </c>
      <c r="AM422">
        <v>0</v>
      </c>
      <c r="AN422">
        <v>0</v>
      </c>
      <c r="AO422">
        <v>0</v>
      </c>
      <c r="AP422">
        <v>0</v>
      </c>
      <c r="AR422" t="s">
        <v>501</v>
      </c>
      <c r="AS422">
        <v>36</v>
      </c>
      <c r="AT422">
        <v>18</v>
      </c>
      <c r="AU422" t="s">
        <v>407</v>
      </c>
      <c r="AV422" t="s">
        <v>254</v>
      </c>
      <c r="AW422">
        <v>1</v>
      </c>
      <c r="AX422">
        <v>0</v>
      </c>
      <c r="AY422">
        <v>1</v>
      </c>
      <c r="AZ422">
        <v>1</v>
      </c>
      <c r="BA422">
        <v>0</v>
      </c>
      <c r="BC422" t="s">
        <v>214</v>
      </c>
      <c r="BD422" t="s">
        <v>1153</v>
      </c>
      <c r="BE422">
        <v>0</v>
      </c>
      <c r="BF422">
        <v>1</v>
      </c>
      <c r="BG422">
        <v>1</v>
      </c>
      <c r="BH422">
        <v>0</v>
      </c>
      <c r="BI422">
        <v>1</v>
      </c>
      <c r="BJ422">
        <v>0</v>
      </c>
      <c r="BK422" t="s">
        <v>285</v>
      </c>
      <c r="BL422" t="s">
        <v>408</v>
      </c>
      <c r="BM422" t="s">
        <v>218</v>
      </c>
      <c r="BN422" t="s">
        <v>219</v>
      </c>
      <c r="BO422" t="s">
        <v>257</v>
      </c>
      <c r="BP422" t="s">
        <v>504</v>
      </c>
      <c r="BQ422" t="s">
        <v>222</v>
      </c>
      <c r="BS422" t="s">
        <v>258</v>
      </c>
      <c r="BT422" t="s">
        <v>312</v>
      </c>
      <c r="BU422" t="s">
        <v>224</v>
      </c>
      <c r="BV422" t="s">
        <v>225</v>
      </c>
      <c r="BW422" t="s">
        <v>222</v>
      </c>
      <c r="CF422" t="s">
        <v>262</v>
      </c>
      <c r="CG422">
        <v>1</v>
      </c>
      <c r="CH422">
        <v>1</v>
      </c>
      <c r="CI422">
        <v>1</v>
      </c>
      <c r="CJ422">
        <v>1</v>
      </c>
      <c r="CK422">
        <v>0</v>
      </c>
      <c r="CL422" t="s">
        <v>345</v>
      </c>
      <c r="CM422" t="s">
        <v>346</v>
      </c>
      <c r="CN422" t="s">
        <v>265</v>
      </c>
      <c r="CO422" t="s">
        <v>230</v>
      </c>
      <c r="CP422" t="s">
        <v>266</v>
      </c>
      <c r="CQ422">
        <v>18</v>
      </c>
      <c r="CR422" t="s">
        <v>222</v>
      </c>
      <c r="CV422" t="s">
        <v>267</v>
      </c>
      <c r="CW422" t="s">
        <v>367</v>
      </c>
      <c r="CX422" t="s">
        <v>234</v>
      </c>
      <c r="GC422" t="s">
        <v>3645</v>
      </c>
      <c r="GD422" t="s">
        <v>3646</v>
      </c>
      <c r="GE422" t="s">
        <v>836</v>
      </c>
      <c r="GM422">
        <v>712186904</v>
      </c>
      <c r="GN422" t="s">
        <v>3647</v>
      </c>
      <c r="GO422" s="1">
        <v>45943.414085648154</v>
      </c>
      <c r="GR422" t="s">
        <v>240</v>
      </c>
      <c r="GT422" t="s">
        <v>3076</v>
      </c>
      <c r="GV422" t="s">
        <v>3648</v>
      </c>
      <c r="GW422">
        <v>421</v>
      </c>
    </row>
    <row r="423" spans="1:205" x14ac:dyDescent="0.3">
      <c r="A423" s="1">
        <v>45939.467402499999</v>
      </c>
      <c r="B423" s="1">
        <v>45943.688780127311</v>
      </c>
      <c r="C423" t="s">
        <v>3649</v>
      </c>
      <c r="D423">
        <v>22.559314000000001</v>
      </c>
      <c r="E423">
        <v>75.766754000000006</v>
      </c>
      <c r="F423">
        <v>528.89996337890625</v>
      </c>
      <c r="G423">
        <v>77.599998474121094</v>
      </c>
      <c r="H423" s="1">
        <v>45939</v>
      </c>
      <c r="I423" t="s">
        <v>689</v>
      </c>
      <c r="K423" s="1">
        <v>45938</v>
      </c>
      <c r="L423" t="s">
        <v>201</v>
      </c>
      <c r="M423" t="s">
        <v>690</v>
      </c>
      <c r="N423" t="s">
        <v>2270</v>
      </c>
      <c r="O423" t="s">
        <v>3650</v>
      </c>
      <c r="P423" t="s">
        <v>3651</v>
      </c>
      <c r="Q423" t="s">
        <v>500</v>
      </c>
      <c r="R423" t="s">
        <v>207</v>
      </c>
      <c r="U423" t="s">
        <v>249</v>
      </c>
      <c r="Y423" t="s">
        <v>935</v>
      </c>
      <c r="Z423">
        <v>1</v>
      </c>
      <c r="AA423">
        <v>0</v>
      </c>
      <c r="AB423">
        <v>1</v>
      </c>
      <c r="AC423">
        <v>144</v>
      </c>
      <c r="AD423">
        <v>2</v>
      </c>
      <c r="AE423">
        <v>2</v>
      </c>
      <c r="AF423" t="s">
        <v>210</v>
      </c>
      <c r="AG423" t="s">
        <v>325</v>
      </c>
      <c r="AH423">
        <v>0</v>
      </c>
      <c r="AI423">
        <v>0</v>
      </c>
      <c r="AJ423">
        <v>0</v>
      </c>
      <c r="AK423">
        <v>0</v>
      </c>
      <c r="AL423">
        <v>0</v>
      </c>
      <c r="AM423">
        <v>1</v>
      </c>
      <c r="AN423">
        <v>1</v>
      </c>
      <c r="AO423">
        <v>0</v>
      </c>
      <c r="AP423">
        <v>0</v>
      </c>
      <c r="AR423" t="s">
        <v>302</v>
      </c>
      <c r="AS423">
        <v>24</v>
      </c>
      <c r="AT423">
        <v>12</v>
      </c>
      <c r="AU423" t="s">
        <v>306</v>
      </c>
      <c r="AV423" t="s">
        <v>797</v>
      </c>
      <c r="AW423">
        <v>1</v>
      </c>
      <c r="AX423">
        <v>1</v>
      </c>
      <c r="AY423">
        <v>1</v>
      </c>
      <c r="AZ423">
        <v>1</v>
      </c>
      <c r="BA423">
        <v>0</v>
      </c>
      <c r="BC423" t="s">
        <v>308</v>
      </c>
      <c r="BD423" t="s">
        <v>503</v>
      </c>
      <c r="BE423">
        <v>0</v>
      </c>
      <c r="BF423">
        <v>0</v>
      </c>
      <c r="BG423">
        <v>0</v>
      </c>
      <c r="BH423">
        <v>0</v>
      </c>
      <c r="BI423">
        <v>1</v>
      </c>
      <c r="BJ423">
        <v>0</v>
      </c>
      <c r="BK423" t="s">
        <v>285</v>
      </c>
      <c r="BL423" t="s">
        <v>408</v>
      </c>
      <c r="BM423" t="s">
        <v>218</v>
      </c>
      <c r="BN423" t="s">
        <v>409</v>
      </c>
      <c r="BO423" t="s">
        <v>257</v>
      </c>
      <c r="BP423" t="s">
        <v>221</v>
      </c>
      <c r="BQ423" t="s">
        <v>222</v>
      </c>
      <c r="BS423" t="s">
        <v>258</v>
      </c>
      <c r="BT423" t="s">
        <v>259</v>
      </c>
      <c r="BU423" t="s">
        <v>224</v>
      </c>
      <c r="BV423" t="s">
        <v>225</v>
      </c>
      <c r="BW423" t="s">
        <v>222</v>
      </c>
      <c r="CF423" t="s">
        <v>262</v>
      </c>
      <c r="CG423">
        <v>1</v>
      </c>
      <c r="CH423">
        <v>1</v>
      </c>
      <c r="CI423">
        <v>1</v>
      </c>
      <c r="CJ423">
        <v>1</v>
      </c>
      <c r="CK423">
        <v>0</v>
      </c>
      <c r="CL423" t="s">
        <v>263</v>
      </c>
      <c r="CM423" t="s">
        <v>264</v>
      </c>
      <c r="CN423" t="s">
        <v>229</v>
      </c>
      <c r="CO423" t="s">
        <v>230</v>
      </c>
      <c r="CP423" t="s">
        <v>266</v>
      </c>
      <c r="CQ423">
        <v>6</v>
      </c>
      <c r="CR423" t="s">
        <v>222</v>
      </c>
      <c r="CV423" t="s">
        <v>267</v>
      </c>
      <c r="CW423" t="s">
        <v>329</v>
      </c>
      <c r="CX423" t="s">
        <v>330</v>
      </c>
      <c r="GC423" t="s">
        <v>3652</v>
      </c>
      <c r="GD423" t="s">
        <v>3653</v>
      </c>
      <c r="GE423" t="s">
        <v>295</v>
      </c>
      <c r="GM423">
        <v>712215798</v>
      </c>
      <c r="GN423" t="s">
        <v>3654</v>
      </c>
      <c r="GO423" s="1">
        <v>45943.459629629629</v>
      </c>
      <c r="GR423" t="s">
        <v>240</v>
      </c>
      <c r="GT423" t="s">
        <v>3076</v>
      </c>
      <c r="GV423" t="s">
        <v>3655</v>
      </c>
      <c r="GW423">
        <v>422</v>
      </c>
    </row>
    <row r="424" spans="1:205" x14ac:dyDescent="0.3">
      <c r="A424" s="1">
        <v>45943.68878459491</v>
      </c>
      <c r="B424" s="1">
        <v>45943.701545358803</v>
      </c>
      <c r="C424" t="s">
        <v>3656</v>
      </c>
      <c r="D424">
        <v>22.794620999999999</v>
      </c>
      <c r="E424">
        <v>75.853662</v>
      </c>
      <c r="F424">
        <v>508.5</v>
      </c>
      <c r="G424">
        <v>42.5</v>
      </c>
      <c r="H424" s="1">
        <v>45943</v>
      </c>
      <c r="I424" t="s">
        <v>689</v>
      </c>
      <c r="K424" s="1">
        <v>45939</v>
      </c>
      <c r="L424" t="s">
        <v>201</v>
      </c>
      <c r="M424" t="s">
        <v>690</v>
      </c>
      <c r="N424" t="s">
        <v>3641</v>
      </c>
      <c r="O424" t="s">
        <v>3657</v>
      </c>
      <c r="P424" t="s">
        <v>3658</v>
      </c>
      <c r="Q424" t="s">
        <v>206</v>
      </c>
      <c r="R424" t="s">
        <v>207</v>
      </c>
      <c r="U424" t="s">
        <v>208</v>
      </c>
      <c r="Y424" t="s">
        <v>209</v>
      </c>
      <c r="Z424">
        <v>0</v>
      </c>
      <c r="AA424">
        <v>0</v>
      </c>
      <c r="AB424">
        <v>1</v>
      </c>
      <c r="AC424">
        <v>216</v>
      </c>
      <c r="AD424">
        <v>216</v>
      </c>
      <c r="AE424">
        <v>216</v>
      </c>
      <c r="AF424" t="s">
        <v>210</v>
      </c>
      <c r="AG424" t="s">
        <v>211</v>
      </c>
      <c r="AH424">
        <v>0</v>
      </c>
      <c r="AI424">
        <v>0</v>
      </c>
      <c r="AJ424">
        <v>0</v>
      </c>
      <c r="AK424">
        <v>0</v>
      </c>
      <c r="AL424">
        <v>0</v>
      </c>
      <c r="AM424">
        <v>0</v>
      </c>
      <c r="AN424">
        <v>1</v>
      </c>
      <c r="AO424">
        <v>0</v>
      </c>
      <c r="AP424">
        <v>0</v>
      </c>
      <c r="AR424" t="s">
        <v>211</v>
      </c>
      <c r="AS424">
        <v>18</v>
      </c>
      <c r="AT424">
        <v>9</v>
      </c>
      <c r="AU424" t="s">
        <v>212</v>
      </c>
      <c r="AV424" t="s">
        <v>532</v>
      </c>
      <c r="AW424">
        <v>1</v>
      </c>
      <c r="AX424">
        <v>1</v>
      </c>
      <c r="AY424">
        <v>1</v>
      </c>
      <c r="AZ424">
        <v>0</v>
      </c>
      <c r="BA424">
        <v>0</v>
      </c>
      <c r="BC424" t="s">
        <v>308</v>
      </c>
      <c r="BD424" t="s">
        <v>561</v>
      </c>
      <c r="BE424">
        <v>0</v>
      </c>
      <c r="BF424">
        <v>1</v>
      </c>
      <c r="BG424">
        <v>0</v>
      </c>
      <c r="BH424">
        <v>0</v>
      </c>
      <c r="BI424">
        <v>1</v>
      </c>
      <c r="BJ424">
        <v>0</v>
      </c>
      <c r="BK424" t="s">
        <v>216</v>
      </c>
      <c r="BL424" t="s">
        <v>217</v>
      </c>
      <c r="BM424" t="s">
        <v>310</v>
      </c>
      <c r="BN424" t="s">
        <v>409</v>
      </c>
      <c r="BO424" t="s">
        <v>220</v>
      </c>
      <c r="BP424" t="s">
        <v>221</v>
      </c>
      <c r="BQ424" t="s">
        <v>222</v>
      </c>
      <c r="BS424" t="s">
        <v>258</v>
      </c>
      <c r="BT424" t="s">
        <v>259</v>
      </c>
      <c r="BU424" t="s">
        <v>224</v>
      </c>
      <c r="BV424" t="s">
        <v>225</v>
      </c>
      <c r="BW424" t="s">
        <v>222</v>
      </c>
      <c r="CF424" t="s">
        <v>262</v>
      </c>
      <c r="CG424">
        <v>1</v>
      </c>
      <c r="CH424">
        <v>1</v>
      </c>
      <c r="CI424">
        <v>1</v>
      </c>
      <c r="CJ424">
        <v>1</v>
      </c>
      <c r="CK424">
        <v>0</v>
      </c>
      <c r="CL424" t="s">
        <v>263</v>
      </c>
      <c r="CM424" t="s">
        <v>228</v>
      </c>
      <c r="CN424" t="s">
        <v>265</v>
      </c>
      <c r="CO424" t="s">
        <v>230</v>
      </c>
      <c r="CP424" t="s">
        <v>266</v>
      </c>
      <c r="CQ424">
        <v>8</v>
      </c>
      <c r="CR424" t="s">
        <v>222</v>
      </c>
      <c r="CV424" t="s">
        <v>267</v>
      </c>
      <c r="CW424" t="s">
        <v>329</v>
      </c>
      <c r="CX424" t="s">
        <v>269</v>
      </c>
      <c r="GC424" t="s">
        <v>3659</v>
      </c>
      <c r="GD424" t="s">
        <v>3660</v>
      </c>
      <c r="GE424" t="s">
        <v>295</v>
      </c>
      <c r="GF424" t="s">
        <v>3661</v>
      </c>
      <c r="GM424">
        <v>712224019</v>
      </c>
      <c r="GN424" t="s">
        <v>3662</v>
      </c>
      <c r="GO424" s="1">
        <v>45943.472395833327</v>
      </c>
      <c r="GR424" t="s">
        <v>240</v>
      </c>
      <c r="GT424" t="s">
        <v>3076</v>
      </c>
      <c r="GV424" t="s">
        <v>3663</v>
      </c>
      <c r="GW424">
        <v>423</v>
      </c>
    </row>
    <row r="425" spans="1:205" x14ac:dyDescent="0.3">
      <c r="A425" s="1">
        <v>45943.701547789351</v>
      </c>
      <c r="B425" s="1">
        <v>45943.711639814806</v>
      </c>
      <c r="C425" t="s">
        <v>3664</v>
      </c>
      <c r="D425">
        <v>22.794611</v>
      </c>
      <c r="E425">
        <v>75.853701000000001</v>
      </c>
      <c r="F425">
        <v>508.5</v>
      </c>
      <c r="G425">
        <v>15.29399967193604</v>
      </c>
      <c r="H425" s="1">
        <v>45943</v>
      </c>
      <c r="I425" t="s">
        <v>689</v>
      </c>
      <c r="K425" s="1">
        <v>45939</v>
      </c>
      <c r="L425" t="s">
        <v>299</v>
      </c>
      <c r="M425" t="s">
        <v>690</v>
      </c>
      <c r="N425" t="s">
        <v>3641</v>
      </c>
      <c r="O425" t="s">
        <v>3642</v>
      </c>
      <c r="S425" t="s">
        <v>282</v>
      </c>
      <c r="U425" t="s">
        <v>208</v>
      </c>
      <c r="V425" t="s">
        <v>3665</v>
      </c>
      <c r="W425" t="s">
        <v>3666</v>
      </c>
      <c r="X425" t="s">
        <v>295</v>
      </c>
      <c r="Y425" t="s">
        <v>281</v>
      </c>
      <c r="Z425">
        <v>1</v>
      </c>
      <c r="AA425">
        <v>0</v>
      </c>
      <c r="AB425">
        <v>0</v>
      </c>
      <c r="AC425">
        <v>324</v>
      </c>
      <c r="AD425">
        <v>144</v>
      </c>
      <c r="AE425">
        <v>2</v>
      </c>
      <c r="AF425" t="s">
        <v>210</v>
      </c>
      <c r="AG425" t="s">
        <v>302</v>
      </c>
      <c r="AH425">
        <v>0</v>
      </c>
      <c r="AI425">
        <v>0</v>
      </c>
      <c r="AJ425">
        <v>0</v>
      </c>
      <c r="AK425">
        <v>0</v>
      </c>
      <c r="AL425">
        <v>0</v>
      </c>
      <c r="AM425">
        <v>1</v>
      </c>
      <c r="AN425">
        <v>0</v>
      </c>
      <c r="AO425">
        <v>0</v>
      </c>
      <c r="AP425">
        <v>0</v>
      </c>
      <c r="AR425" t="s">
        <v>488</v>
      </c>
      <c r="AS425">
        <v>10</v>
      </c>
      <c r="AT425">
        <v>6</v>
      </c>
      <c r="AU425" t="s">
        <v>306</v>
      </c>
      <c r="AV425" t="s">
        <v>213</v>
      </c>
      <c r="AW425">
        <v>1</v>
      </c>
      <c r="AX425">
        <v>0</v>
      </c>
      <c r="AY425">
        <v>0</v>
      </c>
      <c r="AZ425">
        <v>0</v>
      </c>
      <c r="BA425">
        <v>0</v>
      </c>
      <c r="BC425" t="s">
        <v>341</v>
      </c>
      <c r="BD425" t="s">
        <v>327</v>
      </c>
      <c r="BE425">
        <v>0</v>
      </c>
      <c r="BF425">
        <v>0</v>
      </c>
      <c r="BG425">
        <v>0</v>
      </c>
      <c r="BH425">
        <v>0</v>
      </c>
      <c r="BI425">
        <v>0</v>
      </c>
      <c r="BJ425">
        <v>1</v>
      </c>
      <c r="BK425" t="s">
        <v>285</v>
      </c>
      <c r="BL425" t="s">
        <v>217</v>
      </c>
      <c r="BM425" t="s">
        <v>218</v>
      </c>
      <c r="BN425" t="s">
        <v>287</v>
      </c>
      <c r="BO425" t="s">
        <v>220</v>
      </c>
      <c r="BP425" t="s">
        <v>221</v>
      </c>
      <c r="BQ425" t="s">
        <v>222</v>
      </c>
      <c r="BS425" t="s">
        <v>222</v>
      </c>
      <c r="BT425" t="s">
        <v>223</v>
      </c>
      <c r="BU425" t="s">
        <v>224</v>
      </c>
      <c r="BV425" t="s">
        <v>225</v>
      </c>
      <c r="BW425" t="s">
        <v>222</v>
      </c>
      <c r="CF425" t="s">
        <v>355</v>
      </c>
      <c r="CG425">
        <v>0</v>
      </c>
      <c r="CH425">
        <v>0</v>
      </c>
      <c r="CI425">
        <v>0</v>
      </c>
      <c r="CJ425">
        <v>0</v>
      </c>
      <c r="CK425">
        <v>1</v>
      </c>
      <c r="CL425" t="s">
        <v>345</v>
      </c>
      <c r="CM425" t="s">
        <v>228</v>
      </c>
      <c r="CN425" t="s">
        <v>229</v>
      </c>
      <c r="CO425" t="s">
        <v>230</v>
      </c>
      <c r="CP425" t="s">
        <v>381</v>
      </c>
      <c r="CQ425">
        <v>2</v>
      </c>
      <c r="CR425" t="s">
        <v>222</v>
      </c>
      <c r="CV425" t="s">
        <v>328</v>
      </c>
      <c r="CW425" t="s">
        <v>329</v>
      </c>
      <c r="CX425" t="s">
        <v>330</v>
      </c>
      <c r="GC425" t="s">
        <v>295</v>
      </c>
      <c r="GD425" t="s">
        <v>3667</v>
      </c>
      <c r="GE425" t="s">
        <v>3668</v>
      </c>
      <c r="GF425" t="s">
        <v>3669</v>
      </c>
      <c r="GM425">
        <v>712230114</v>
      </c>
      <c r="GN425" t="s">
        <v>3670</v>
      </c>
      <c r="GO425" s="1">
        <v>45943.482488425929</v>
      </c>
      <c r="GR425" t="s">
        <v>240</v>
      </c>
      <c r="GT425" t="s">
        <v>3076</v>
      </c>
      <c r="GV425" t="s">
        <v>3671</v>
      </c>
      <c r="GW425">
        <v>424</v>
      </c>
    </row>
    <row r="426" spans="1:205" x14ac:dyDescent="0.3">
      <c r="A426" s="1">
        <v>45939.527726747678</v>
      </c>
      <c r="B426" s="1">
        <v>45943.737244328702</v>
      </c>
      <c r="H426" s="1">
        <v>45939</v>
      </c>
      <c r="I426" t="s">
        <v>275</v>
      </c>
      <c r="K426" s="1">
        <v>45939</v>
      </c>
      <c r="L426" t="s">
        <v>201</v>
      </c>
      <c r="M426" t="s">
        <v>672</v>
      </c>
      <c r="N426" t="s">
        <v>3672</v>
      </c>
      <c r="O426" t="s">
        <v>3673</v>
      </c>
      <c r="P426" t="s">
        <v>3674</v>
      </c>
      <c r="Q426" t="s">
        <v>280</v>
      </c>
      <c r="R426" t="s">
        <v>207</v>
      </c>
      <c r="U426" t="s">
        <v>249</v>
      </c>
      <c r="Y426" t="s">
        <v>281</v>
      </c>
      <c r="Z426">
        <v>1</v>
      </c>
      <c r="AA426">
        <v>0</v>
      </c>
      <c r="AB426">
        <v>0</v>
      </c>
      <c r="AC426">
        <v>216</v>
      </c>
      <c r="AD426">
        <v>216</v>
      </c>
      <c r="AE426">
        <v>216</v>
      </c>
      <c r="AF426" t="s">
        <v>210</v>
      </c>
      <c r="AG426" t="s">
        <v>282</v>
      </c>
      <c r="AH426">
        <v>0</v>
      </c>
      <c r="AI426">
        <v>0</v>
      </c>
      <c r="AJ426">
        <v>0</v>
      </c>
      <c r="AK426">
        <v>0</v>
      </c>
      <c r="AL426">
        <v>0</v>
      </c>
      <c r="AM426">
        <v>0</v>
      </c>
      <c r="AN426">
        <v>0</v>
      </c>
      <c r="AO426">
        <v>1</v>
      </c>
      <c r="AP426">
        <v>0</v>
      </c>
      <c r="AR426" t="s">
        <v>283</v>
      </c>
      <c r="AS426">
        <v>8</v>
      </c>
      <c r="AT426">
        <v>7</v>
      </c>
      <c r="AU426" t="s">
        <v>212</v>
      </c>
      <c r="AV426" t="s">
        <v>284</v>
      </c>
      <c r="AW426">
        <v>1</v>
      </c>
      <c r="AX426">
        <v>1</v>
      </c>
      <c r="AY426">
        <v>0</v>
      </c>
      <c r="AZ426">
        <v>0</v>
      </c>
      <c r="BA426">
        <v>0</v>
      </c>
      <c r="BC426" t="s">
        <v>308</v>
      </c>
      <c r="BD426" t="s">
        <v>215</v>
      </c>
      <c r="BE426">
        <v>1</v>
      </c>
      <c r="BF426">
        <v>0</v>
      </c>
      <c r="BG426">
        <v>0</v>
      </c>
      <c r="BH426">
        <v>0</v>
      </c>
      <c r="BI426">
        <v>0</v>
      </c>
      <c r="BJ426">
        <v>0</v>
      </c>
      <c r="BK426" t="s">
        <v>216</v>
      </c>
      <c r="BL426" t="s">
        <v>255</v>
      </c>
      <c r="BM426" t="s">
        <v>310</v>
      </c>
      <c r="BN426" t="s">
        <v>409</v>
      </c>
      <c r="BO426" t="s">
        <v>257</v>
      </c>
      <c r="BP426" t="s">
        <v>221</v>
      </c>
      <c r="BQ426" t="s">
        <v>222</v>
      </c>
      <c r="BS426" t="s">
        <v>258</v>
      </c>
      <c r="BT426" t="s">
        <v>223</v>
      </c>
      <c r="BU426" t="s">
        <v>224</v>
      </c>
      <c r="BV426" t="s">
        <v>225</v>
      </c>
      <c r="BW426" t="s">
        <v>222</v>
      </c>
      <c r="CF426" t="s">
        <v>289</v>
      </c>
      <c r="CG426">
        <v>0</v>
      </c>
      <c r="CH426">
        <v>0</v>
      </c>
      <c r="CI426">
        <v>1</v>
      </c>
      <c r="CJ426">
        <v>1</v>
      </c>
      <c r="CK426">
        <v>0</v>
      </c>
      <c r="CL426" t="s">
        <v>345</v>
      </c>
      <c r="CM426" t="s">
        <v>346</v>
      </c>
      <c r="CN426" t="s">
        <v>229</v>
      </c>
      <c r="CO426" t="s">
        <v>230</v>
      </c>
      <c r="CP426" t="s">
        <v>231</v>
      </c>
      <c r="CQ426">
        <v>7</v>
      </c>
      <c r="CR426" t="s">
        <v>258</v>
      </c>
      <c r="CS426" t="s">
        <v>290</v>
      </c>
      <c r="CT426" t="s">
        <v>291</v>
      </c>
      <c r="CU426" t="s">
        <v>564</v>
      </c>
      <c r="CV426" t="s">
        <v>267</v>
      </c>
      <c r="CW426" t="s">
        <v>268</v>
      </c>
      <c r="CX426" t="s">
        <v>234</v>
      </c>
      <c r="GC426" t="s">
        <v>1242</v>
      </c>
      <c r="GD426" t="s">
        <v>3675</v>
      </c>
      <c r="GE426" t="s">
        <v>252</v>
      </c>
      <c r="GM426">
        <v>712246551</v>
      </c>
      <c r="GN426" t="s">
        <v>3676</v>
      </c>
      <c r="GO426" s="1">
        <v>45943.508113425924</v>
      </c>
      <c r="GR426" t="s">
        <v>240</v>
      </c>
      <c r="GT426" t="s">
        <v>3076</v>
      </c>
      <c r="GV426" t="s">
        <v>3677</v>
      </c>
      <c r="GW426">
        <v>425</v>
      </c>
    </row>
    <row r="427" spans="1:205" x14ac:dyDescent="0.3">
      <c r="A427" s="1">
        <v>45943.737246226847</v>
      </c>
      <c r="B427" s="1">
        <v>45943.744331712973</v>
      </c>
      <c r="H427" s="1">
        <v>45943</v>
      </c>
      <c r="I427" t="s">
        <v>275</v>
      </c>
      <c r="K427" s="1">
        <v>45939</v>
      </c>
      <c r="L427" t="s">
        <v>299</v>
      </c>
      <c r="M427" t="s">
        <v>672</v>
      </c>
      <c r="N427" t="s">
        <v>3672</v>
      </c>
      <c r="O427" t="s">
        <v>3673</v>
      </c>
      <c r="S427" t="s">
        <v>302</v>
      </c>
      <c r="U427" t="s">
        <v>249</v>
      </c>
      <c r="V427" t="s">
        <v>3678</v>
      </c>
      <c r="W427" t="s">
        <v>3679</v>
      </c>
      <c r="X427" t="s">
        <v>295</v>
      </c>
      <c r="Y427" t="s">
        <v>209</v>
      </c>
      <c r="Z427">
        <v>0</v>
      </c>
      <c r="AA427">
        <v>0</v>
      </c>
      <c r="AB427">
        <v>1</v>
      </c>
      <c r="AC427">
        <v>144</v>
      </c>
      <c r="AD427">
        <v>144</v>
      </c>
      <c r="AE427">
        <v>144</v>
      </c>
      <c r="AF427" t="s">
        <v>210</v>
      </c>
      <c r="AG427" t="s">
        <v>302</v>
      </c>
      <c r="AH427">
        <v>0</v>
      </c>
      <c r="AI427">
        <v>0</v>
      </c>
      <c r="AJ427">
        <v>0</v>
      </c>
      <c r="AK427">
        <v>0</v>
      </c>
      <c r="AL427">
        <v>0</v>
      </c>
      <c r="AM427">
        <v>1</v>
      </c>
      <c r="AN427">
        <v>0</v>
      </c>
      <c r="AO427">
        <v>0</v>
      </c>
      <c r="AP427">
        <v>0</v>
      </c>
      <c r="AR427" t="s">
        <v>211</v>
      </c>
      <c r="AS427">
        <v>12</v>
      </c>
      <c r="AT427">
        <v>12</v>
      </c>
      <c r="AU427" t="s">
        <v>306</v>
      </c>
      <c r="AV427" t="s">
        <v>213</v>
      </c>
      <c r="AW427">
        <v>1</v>
      </c>
      <c r="AX427">
        <v>0</v>
      </c>
      <c r="AY427">
        <v>0</v>
      </c>
      <c r="AZ427">
        <v>0</v>
      </c>
      <c r="BA427">
        <v>0</v>
      </c>
      <c r="BC427" t="s">
        <v>308</v>
      </c>
      <c r="BD427" t="s">
        <v>327</v>
      </c>
      <c r="BE427">
        <v>0</v>
      </c>
      <c r="BF427">
        <v>0</v>
      </c>
      <c r="BG427">
        <v>0</v>
      </c>
      <c r="BH427">
        <v>0</v>
      </c>
      <c r="BI427">
        <v>0</v>
      </c>
      <c r="BJ427">
        <v>1</v>
      </c>
      <c r="BK427" t="s">
        <v>216</v>
      </c>
      <c r="BL427" t="s">
        <v>217</v>
      </c>
      <c r="BM427" t="s">
        <v>218</v>
      </c>
      <c r="BN427" t="s">
        <v>287</v>
      </c>
      <c r="BO427" t="s">
        <v>257</v>
      </c>
      <c r="BP427" t="s">
        <v>221</v>
      </c>
      <c r="BQ427" t="s">
        <v>222</v>
      </c>
      <c r="BS427" t="s">
        <v>258</v>
      </c>
      <c r="BT427" t="s">
        <v>223</v>
      </c>
      <c r="BU427" t="s">
        <v>224</v>
      </c>
      <c r="BV427" t="s">
        <v>225</v>
      </c>
      <c r="BW427" t="s">
        <v>222</v>
      </c>
      <c r="CF427" t="s">
        <v>479</v>
      </c>
      <c r="CG427">
        <v>0</v>
      </c>
      <c r="CH427">
        <v>0</v>
      </c>
      <c r="CI427">
        <v>0</v>
      </c>
      <c r="CJ427">
        <v>1</v>
      </c>
      <c r="CK427">
        <v>0</v>
      </c>
      <c r="CL427" t="s">
        <v>345</v>
      </c>
      <c r="CM427" t="s">
        <v>264</v>
      </c>
      <c r="CN427" t="s">
        <v>229</v>
      </c>
      <c r="CO427" t="s">
        <v>230</v>
      </c>
      <c r="CP427" t="s">
        <v>231</v>
      </c>
      <c r="CQ427">
        <v>12</v>
      </c>
      <c r="CR427" t="s">
        <v>258</v>
      </c>
      <c r="CS427" t="s">
        <v>290</v>
      </c>
      <c r="CT427" t="s">
        <v>291</v>
      </c>
      <c r="CU427" t="s">
        <v>564</v>
      </c>
      <c r="CV427" t="s">
        <v>267</v>
      </c>
      <c r="CW427" t="s">
        <v>268</v>
      </c>
      <c r="CX427" t="s">
        <v>234</v>
      </c>
      <c r="GC427" t="s">
        <v>3680</v>
      </c>
      <c r="GD427" t="s">
        <v>3681</v>
      </c>
      <c r="GE427" t="s">
        <v>252</v>
      </c>
      <c r="GM427">
        <v>712251065</v>
      </c>
      <c r="GN427" t="s">
        <v>3682</v>
      </c>
      <c r="GO427" s="1">
        <v>45943.515185185177</v>
      </c>
      <c r="GR427" t="s">
        <v>240</v>
      </c>
      <c r="GT427" t="s">
        <v>3076</v>
      </c>
      <c r="GV427" t="s">
        <v>3683</v>
      </c>
      <c r="GW427">
        <v>426</v>
      </c>
    </row>
    <row r="428" spans="1:205" x14ac:dyDescent="0.3">
      <c r="A428" s="1">
        <v>45898.539214131953</v>
      </c>
      <c r="B428" s="1">
        <v>45943.929653981482</v>
      </c>
      <c r="H428" s="1">
        <v>45898</v>
      </c>
      <c r="I428" t="s">
        <v>428</v>
      </c>
      <c r="L428" t="s">
        <v>299</v>
      </c>
      <c r="M428" t="s">
        <v>1879</v>
      </c>
      <c r="N428" t="s">
        <v>1880</v>
      </c>
      <c r="O428" t="s">
        <v>3684</v>
      </c>
      <c r="S428" t="s">
        <v>302</v>
      </c>
      <c r="U428" t="s">
        <v>249</v>
      </c>
      <c r="V428" t="s">
        <v>3685</v>
      </c>
      <c r="W428" t="s">
        <v>3686</v>
      </c>
      <c r="X428" t="s">
        <v>207</v>
      </c>
      <c r="Y428" t="s">
        <v>250</v>
      </c>
      <c r="Z428">
        <v>0</v>
      </c>
      <c r="AA428">
        <v>1</v>
      </c>
      <c r="AB428">
        <v>0</v>
      </c>
      <c r="AC428">
        <v>180</v>
      </c>
      <c r="AD428">
        <v>180</v>
      </c>
      <c r="AE428">
        <v>180</v>
      </c>
      <c r="AF428" t="s">
        <v>210</v>
      </c>
      <c r="AG428" t="s">
        <v>302</v>
      </c>
      <c r="AH428">
        <v>0</v>
      </c>
      <c r="AI428">
        <v>0</v>
      </c>
      <c r="AJ428">
        <v>0</v>
      </c>
      <c r="AK428">
        <v>0</v>
      </c>
      <c r="AL428">
        <v>0</v>
      </c>
      <c r="AM428">
        <v>1</v>
      </c>
      <c r="AN428">
        <v>0</v>
      </c>
      <c r="AO428">
        <v>0</v>
      </c>
      <c r="AP428">
        <v>0</v>
      </c>
      <c r="AR428" t="s">
        <v>302</v>
      </c>
      <c r="AS428">
        <v>13</v>
      </c>
      <c r="AT428">
        <v>6</v>
      </c>
      <c r="AU428" t="s">
        <v>212</v>
      </c>
      <c r="AV428" t="s">
        <v>254</v>
      </c>
      <c r="AW428">
        <v>1</v>
      </c>
      <c r="AX428">
        <v>0</v>
      </c>
      <c r="AY428">
        <v>1</v>
      </c>
      <c r="AZ428">
        <v>1</v>
      </c>
      <c r="BA428">
        <v>0</v>
      </c>
      <c r="BC428" t="s">
        <v>308</v>
      </c>
      <c r="BD428" t="s">
        <v>468</v>
      </c>
      <c r="BE428">
        <v>1</v>
      </c>
      <c r="BF428">
        <v>1</v>
      </c>
      <c r="BG428">
        <v>1</v>
      </c>
      <c r="BH428">
        <v>0</v>
      </c>
      <c r="BI428">
        <v>0</v>
      </c>
      <c r="BJ428">
        <v>0</v>
      </c>
      <c r="BK428" t="s">
        <v>216</v>
      </c>
      <c r="BL428" t="s">
        <v>255</v>
      </c>
      <c r="BM428" t="s">
        <v>310</v>
      </c>
      <c r="BN428" t="s">
        <v>409</v>
      </c>
      <c r="BO428" t="s">
        <v>257</v>
      </c>
      <c r="BP428" t="s">
        <v>420</v>
      </c>
      <c r="BQ428" t="s">
        <v>222</v>
      </c>
      <c r="BS428" t="s">
        <v>258</v>
      </c>
      <c r="BT428" t="s">
        <v>259</v>
      </c>
      <c r="BU428" t="s">
        <v>224</v>
      </c>
      <c r="BV428" t="s">
        <v>225</v>
      </c>
      <c r="BW428" t="s">
        <v>222</v>
      </c>
      <c r="CF428" t="s">
        <v>262</v>
      </c>
      <c r="CG428">
        <v>1</v>
      </c>
      <c r="CH428">
        <v>1</v>
      </c>
      <c r="CI428">
        <v>1</v>
      </c>
      <c r="CJ428">
        <v>1</v>
      </c>
      <c r="CK428">
        <v>0</v>
      </c>
      <c r="CL428" t="s">
        <v>263</v>
      </c>
      <c r="CM428" t="s">
        <v>228</v>
      </c>
      <c r="CN428" t="s">
        <v>436</v>
      </c>
      <c r="CO428" t="s">
        <v>230</v>
      </c>
      <c r="CP428" t="s">
        <v>266</v>
      </c>
      <c r="CQ428">
        <v>6</v>
      </c>
      <c r="CR428" t="s">
        <v>222</v>
      </c>
      <c r="CV428" t="s">
        <v>267</v>
      </c>
      <c r="CW428" t="s">
        <v>268</v>
      </c>
      <c r="CX428" t="s">
        <v>269</v>
      </c>
      <c r="GC428" t="s">
        <v>3687</v>
      </c>
      <c r="GD428" t="s">
        <v>3688</v>
      </c>
      <c r="GE428" t="s">
        <v>252</v>
      </c>
      <c r="GM428">
        <v>712389571</v>
      </c>
      <c r="GN428" t="s">
        <v>3689</v>
      </c>
      <c r="GO428" s="1">
        <v>45943.700439814813</v>
      </c>
      <c r="GR428" t="s">
        <v>240</v>
      </c>
      <c r="GT428" t="s">
        <v>241</v>
      </c>
      <c r="GV428" t="s">
        <v>3690</v>
      </c>
      <c r="GW428">
        <v>427</v>
      </c>
    </row>
    <row r="429" spans="1:205" x14ac:dyDescent="0.3">
      <c r="A429" s="1">
        <v>45944.492953715278</v>
      </c>
      <c r="B429" s="1">
        <v>45944.497649652767</v>
      </c>
      <c r="H429" s="1">
        <v>45944</v>
      </c>
      <c r="I429" t="s">
        <v>899</v>
      </c>
      <c r="K429" s="1">
        <v>45944</v>
      </c>
      <c r="L429" t="s">
        <v>299</v>
      </c>
      <c r="M429" t="s">
        <v>900</v>
      </c>
      <c r="N429" t="s">
        <v>901</v>
      </c>
      <c r="O429" t="s">
        <v>3691</v>
      </c>
      <c r="S429" t="s">
        <v>211</v>
      </c>
      <c r="U429" t="s">
        <v>208</v>
      </c>
      <c r="V429" t="s">
        <v>3692</v>
      </c>
      <c r="W429" t="s">
        <v>3693</v>
      </c>
      <c r="X429" t="s">
        <v>207</v>
      </c>
      <c r="Y429" t="s">
        <v>281</v>
      </c>
      <c r="Z429">
        <v>1</v>
      </c>
      <c r="AA429">
        <v>0</v>
      </c>
      <c r="AB429">
        <v>0</v>
      </c>
      <c r="AC429">
        <v>360</v>
      </c>
      <c r="AD429">
        <v>360</v>
      </c>
      <c r="AE429">
        <v>36</v>
      </c>
      <c r="AF429" t="s">
        <v>210</v>
      </c>
      <c r="AG429" t="s">
        <v>251</v>
      </c>
      <c r="AH429">
        <v>0</v>
      </c>
      <c r="AI429">
        <v>0</v>
      </c>
      <c r="AJ429">
        <v>0</v>
      </c>
      <c r="AK429">
        <v>0</v>
      </c>
      <c r="AL429">
        <v>0</v>
      </c>
      <c r="AM429">
        <v>0</v>
      </c>
      <c r="AN429">
        <v>0</v>
      </c>
      <c r="AO429">
        <v>0</v>
      </c>
      <c r="AP429">
        <v>1</v>
      </c>
      <c r="AQ429" t="s">
        <v>3694</v>
      </c>
      <c r="AR429" t="s">
        <v>283</v>
      </c>
      <c r="AS429">
        <v>129</v>
      </c>
      <c r="AT429">
        <v>40</v>
      </c>
      <c r="AU429" t="s">
        <v>407</v>
      </c>
      <c r="AV429" t="s">
        <v>213</v>
      </c>
      <c r="AW429">
        <v>1</v>
      </c>
      <c r="AX429">
        <v>0</v>
      </c>
      <c r="AY429">
        <v>0</v>
      </c>
      <c r="AZ429">
        <v>0</v>
      </c>
      <c r="BA429">
        <v>0</v>
      </c>
      <c r="BC429" t="s">
        <v>214</v>
      </c>
      <c r="BD429" t="s">
        <v>327</v>
      </c>
      <c r="BE429">
        <v>0</v>
      </c>
      <c r="BF429">
        <v>0</v>
      </c>
      <c r="BG429">
        <v>0</v>
      </c>
      <c r="BH429">
        <v>0</v>
      </c>
      <c r="BI429">
        <v>0</v>
      </c>
      <c r="BJ429">
        <v>1</v>
      </c>
      <c r="BK429" t="s">
        <v>285</v>
      </c>
      <c r="BL429" t="s">
        <v>217</v>
      </c>
      <c r="BM429" t="s">
        <v>218</v>
      </c>
      <c r="BN429" t="s">
        <v>219</v>
      </c>
      <c r="BO429" t="s">
        <v>220</v>
      </c>
      <c r="BP429" t="s">
        <v>221</v>
      </c>
      <c r="BQ429" t="s">
        <v>222</v>
      </c>
      <c r="BS429" t="s">
        <v>258</v>
      </c>
      <c r="BT429" t="s">
        <v>223</v>
      </c>
      <c r="BU429" t="s">
        <v>224</v>
      </c>
      <c r="BV429" t="s">
        <v>225</v>
      </c>
      <c r="BW429" t="s">
        <v>222</v>
      </c>
      <c r="CF429" t="s">
        <v>990</v>
      </c>
      <c r="CG429">
        <v>0</v>
      </c>
      <c r="CH429">
        <v>1</v>
      </c>
      <c r="CI429">
        <v>0</v>
      </c>
      <c r="CJ429">
        <v>0</v>
      </c>
      <c r="CK429">
        <v>0</v>
      </c>
      <c r="CL429" t="s">
        <v>345</v>
      </c>
      <c r="CM429" t="s">
        <v>346</v>
      </c>
      <c r="CN429" t="s">
        <v>229</v>
      </c>
      <c r="CO429" t="s">
        <v>230</v>
      </c>
      <c r="CP429" t="s">
        <v>266</v>
      </c>
      <c r="CQ429">
        <v>40</v>
      </c>
      <c r="CR429" t="s">
        <v>222</v>
      </c>
      <c r="CV429" t="s">
        <v>232</v>
      </c>
      <c r="CW429" t="s">
        <v>233</v>
      </c>
      <c r="CX429" t="s">
        <v>234</v>
      </c>
      <c r="GC429" t="s">
        <v>3695</v>
      </c>
      <c r="GD429" t="s">
        <v>3696</v>
      </c>
      <c r="GE429" t="s">
        <v>3697</v>
      </c>
      <c r="GF429" t="s">
        <v>3698</v>
      </c>
      <c r="GM429">
        <v>712523792</v>
      </c>
      <c r="GN429" t="s">
        <v>3699</v>
      </c>
      <c r="GO429" s="1">
        <v>45944.268495370372</v>
      </c>
      <c r="GR429" t="s">
        <v>240</v>
      </c>
      <c r="GT429" t="s">
        <v>3076</v>
      </c>
      <c r="GV429" t="s">
        <v>3700</v>
      </c>
      <c r="GW429">
        <v>428</v>
      </c>
    </row>
    <row r="430" spans="1:205" x14ac:dyDescent="0.3">
      <c r="A430" s="1">
        <v>45944.497652835649</v>
      </c>
      <c r="B430" s="1">
        <v>45944.684630173608</v>
      </c>
      <c r="H430" s="1">
        <v>45944</v>
      </c>
      <c r="I430" t="s">
        <v>899</v>
      </c>
      <c r="K430" s="1">
        <v>45944</v>
      </c>
      <c r="L430" t="s">
        <v>201</v>
      </c>
      <c r="M430" t="s">
        <v>900</v>
      </c>
      <c r="N430" t="s">
        <v>901</v>
      </c>
      <c r="O430" t="s">
        <v>3701</v>
      </c>
      <c r="P430" t="s">
        <v>3702</v>
      </c>
      <c r="Q430" t="s">
        <v>206</v>
      </c>
      <c r="R430" t="s">
        <v>207</v>
      </c>
      <c r="U430" t="s">
        <v>208</v>
      </c>
      <c r="Y430" t="s">
        <v>281</v>
      </c>
      <c r="Z430">
        <v>1</v>
      </c>
      <c r="AA430">
        <v>0</v>
      </c>
      <c r="AB430">
        <v>0</v>
      </c>
      <c r="AC430">
        <v>144</v>
      </c>
      <c r="AD430">
        <v>144</v>
      </c>
      <c r="AE430">
        <v>144</v>
      </c>
      <c r="AF430" t="s">
        <v>210</v>
      </c>
      <c r="AG430" t="s">
        <v>251</v>
      </c>
      <c r="AH430">
        <v>0</v>
      </c>
      <c r="AI430">
        <v>0</v>
      </c>
      <c r="AJ430">
        <v>0</v>
      </c>
      <c r="AK430">
        <v>0</v>
      </c>
      <c r="AL430">
        <v>0</v>
      </c>
      <c r="AM430">
        <v>0</v>
      </c>
      <c r="AN430">
        <v>0</v>
      </c>
      <c r="AO430">
        <v>0</v>
      </c>
      <c r="AP430">
        <v>1</v>
      </c>
      <c r="AQ430" t="s">
        <v>3694</v>
      </c>
      <c r="AR430" t="s">
        <v>283</v>
      </c>
      <c r="AS430">
        <v>54</v>
      </c>
      <c r="AT430">
        <v>22</v>
      </c>
      <c r="AU430" t="s">
        <v>306</v>
      </c>
      <c r="AV430" t="s">
        <v>213</v>
      </c>
      <c r="AW430">
        <v>1</v>
      </c>
      <c r="AX430">
        <v>0</v>
      </c>
      <c r="AY430">
        <v>0</v>
      </c>
      <c r="AZ430">
        <v>0</v>
      </c>
      <c r="BA430">
        <v>0</v>
      </c>
      <c r="BC430" t="s">
        <v>214</v>
      </c>
      <c r="BD430" t="s">
        <v>327</v>
      </c>
      <c r="BE430">
        <v>0</v>
      </c>
      <c r="BF430">
        <v>0</v>
      </c>
      <c r="BG430">
        <v>0</v>
      </c>
      <c r="BH430">
        <v>0</v>
      </c>
      <c r="BI430">
        <v>0</v>
      </c>
      <c r="BJ430">
        <v>1</v>
      </c>
      <c r="BK430" t="s">
        <v>285</v>
      </c>
      <c r="BL430" t="s">
        <v>217</v>
      </c>
      <c r="BM430" t="s">
        <v>218</v>
      </c>
      <c r="BN430" t="s">
        <v>219</v>
      </c>
      <c r="BO430" t="s">
        <v>220</v>
      </c>
      <c r="BP430" t="s">
        <v>221</v>
      </c>
      <c r="BQ430" t="s">
        <v>222</v>
      </c>
      <c r="BS430" t="s">
        <v>258</v>
      </c>
      <c r="BT430" t="s">
        <v>223</v>
      </c>
      <c r="BU430" t="s">
        <v>224</v>
      </c>
      <c r="BV430" t="s">
        <v>225</v>
      </c>
      <c r="BW430" t="s">
        <v>222</v>
      </c>
      <c r="CF430" t="s">
        <v>226</v>
      </c>
      <c r="CG430">
        <v>0</v>
      </c>
      <c r="CH430">
        <v>0</v>
      </c>
      <c r="CI430">
        <v>1</v>
      </c>
      <c r="CJ430">
        <v>0</v>
      </c>
      <c r="CK430">
        <v>0</v>
      </c>
      <c r="CL430" t="s">
        <v>345</v>
      </c>
      <c r="CM430" t="s">
        <v>228</v>
      </c>
      <c r="CN430" t="s">
        <v>229</v>
      </c>
      <c r="CO430" t="s">
        <v>230</v>
      </c>
      <c r="CP430" t="s">
        <v>266</v>
      </c>
      <c r="CQ430">
        <v>22</v>
      </c>
      <c r="CR430" t="s">
        <v>222</v>
      </c>
      <c r="CV430" t="s">
        <v>398</v>
      </c>
      <c r="CW430" t="s">
        <v>367</v>
      </c>
      <c r="CX430" t="s">
        <v>368</v>
      </c>
      <c r="GC430" t="s">
        <v>3703</v>
      </c>
      <c r="GD430" t="s">
        <v>3704</v>
      </c>
      <c r="GE430" t="s">
        <v>3705</v>
      </c>
      <c r="GM430">
        <v>712648146</v>
      </c>
      <c r="GN430" t="s">
        <v>3706</v>
      </c>
      <c r="GO430" s="1">
        <v>45944.45548611111</v>
      </c>
      <c r="GR430" t="s">
        <v>240</v>
      </c>
      <c r="GT430" t="s">
        <v>3076</v>
      </c>
      <c r="GV430" t="s">
        <v>3707</v>
      </c>
      <c r="GW430">
        <v>429</v>
      </c>
    </row>
    <row r="431" spans="1:205" x14ac:dyDescent="0.3">
      <c r="A431" s="1">
        <v>45940.597607013893</v>
      </c>
      <c r="B431" s="1">
        <v>45944.725680868047</v>
      </c>
      <c r="H431" s="1">
        <v>45940</v>
      </c>
      <c r="I431" t="s">
        <v>414</v>
      </c>
      <c r="K431" s="1">
        <v>45943</v>
      </c>
      <c r="L431" t="s">
        <v>201</v>
      </c>
      <c r="M431" t="s">
        <v>645</v>
      </c>
      <c r="N431" t="s">
        <v>3708</v>
      </c>
      <c r="O431" t="s">
        <v>3709</v>
      </c>
      <c r="P431" t="s">
        <v>3710</v>
      </c>
      <c r="Q431" t="s">
        <v>280</v>
      </c>
      <c r="R431" t="s">
        <v>207</v>
      </c>
      <c r="U431" t="s">
        <v>249</v>
      </c>
      <c r="Y431" t="s">
        <v>281</v>
      </c>
      <c r="Z431">
        <v>1</v>
      </c>
      <c r="AA431">
        <v>0</v>
      </c>
      <c r="AB431">
        <v>0</v>
      </c>
      <c r="AC431">
        <v>168</v>
      </c>
      <c r="AD431">
        <v>168</v>
      </c>
      <c r="AE431">
        <v>168</v>
      </c>
      <c r="AF431" t="s">
        <v>210</v>
      </c>
      <c r="AG431" t="s">
        <v>501</v>
      </c>
      <c r="AH431">
        <v>0</v>
      </c>
      <c r="AI431">
        <v>1</v>
      </c>
      <c r="AJ431">
        <v>0</v>
      </c>
      <c r="AK431">
        <v>0</v>
      </c>
      <c r="AL431">
        <v>0</v>
      </c>
      <c r="AM431">
        <v>0</v>
      </c>
      <c r="AN431">
        <v>0</v>
      </c>
      <c r="AO431">
        <v>0</v>
      </c>
      <c r="AP431">
        <v>0</v>
      </c>
      <c r="AR431" t="s">
        <v>501</v>
      </c>
      <c r="AS431">
        <v>10</v>
      </c>
      <c r="AT431">
        <v>6</v>
      </c>
      <c r="AU431" t="s">
        <v>306</v>
      </c>
      <c r="AV431" t="s">
        <v>213</v>
      </c>
      <c r="AW431">
        <v>1</v>
      </c>
      <c r="AX431">
        <v>0</v>
      </c>
      <c r="AY431">
        <v>0</v>
      </c>
      <c r="AZ431">
        <v>0</v>
      </c>
      <c r="BA431">
        <v>0</v>
      </c>
      <c r="BC431" t="s">
        <v>214</v>
      </c>
      <c r="BD431" t="s">
        <v>327</v>
      </c>
      <c r="BE431">
        <v>0</v>
      </c>
      <c r="BF431">
        <v>0</v>
      </c>
      <c r="BG431">
        <v>0</v>
      </c>
      <c r="BH431">
        <v>0</v>
      </c>
      <c r="BI431">
        <v>0</v>
      </c>
      <c r="BJ431">
        <v>1</v>
      </c>
      <c r="BK431" t="s">
        <v>446</v>
      </c>
      <c r="BN431" t="s">
        <v>219</v>
      </c>
      <c r="BO431" t="s">
        <v>220</v>
      </c>
      <c r="BP431" t="s">
        <v>221</v>
      </c>
      <c r="BQ431" t="s">
        <v>222</v>
      </c>
      <c r="BS431" t="s">
        <v>258</v>
      </c>
      <c r="BT431" t="s">
        <v>223</v>
      </c>
      <c r="BU431" t="s">
        <v>224</v>
      </c>
      <c r="BV431" t="s">
        <v>225</v>
      </c>
      <c r="BW431" t="s">
        <v>222</v>
      </c>
      <c r="CF431" t="s">
        <v>355</v>
      </c>
      <c r="CG431">
        <v>0</v>
      </c>
      <c r="CH431">
        <v>0</v>
      </c>
      <c r="CI431">
        <v>0</v>
      </c>
      <c r="CJ431">
        <v>0</v>
      </c>
      <c r="CK431">
        <v>1</v>
      </c>
      <c r="CL431" t="s">
        <v>345</v>
      </c>
      <c r="CM431" t="s">
        <v>228</v>
      </c>
      <c r="CN431" t="s">
        <v>229</v>
      </c>
      <c r="CO431" t="s">
        <v>230</v>
      </c>
      <c r="CP431" t="s">
        <v>266</v>
      </c>
      <c r="CQ431">
        <v>6</v>
      </c>
      <c r="CR431" t="s">
        <v>222</v>
      </c>
      <c r="CV431" t="s">
        <v>232</v>
      </c>
      <c r="CW431" t="s">
        <v>367</v>
      </c>
      <c r="CX431" t="s">
        <v>234</v>
      </c>
      <c r="GC431" t="s">
        <v>3711</v>
      </c>
      <c r="GD431" t="s">
        <v>3712</v>
      </c>
      <c r="GE431" t="s">
        <v>295</v>
      </c>
      <c r="GM431">
        <v>712677570</v>
      </c>
      <c r="GN431" t="s">
        <v>3713</v>
      </c>
      <c r="GO431" s="1">
        <v>45944.496527777781</v>
      </c>
      <c r="GR431" t="s">
        <v>240</v>
      </c>
      <c r="GT431" t="s">
        <v>3076</v>
      </c>
      <c r="GV431" t="s">
        <v>3714</v>
      </c>
      <c r="GW431">
        <v>430</v>
      </c>
    </row>
    <row r="432" spans="1:205" x14ac:dyDescent="0.3">
      <c r="A432" s="1">
        <v>45944.725682627322</v>
      </c>
      <c r="B432" s="1">
        <v>45944.734292326393</v>
      </c>
      <c r="H432" s="1">
        <v>45944</v>
      </c>
      <c r="I432" t="s">
        <v>414</v>
      </c>
      <c r="K432" s="1">
        <v>45943</v>
      </c>
      <c r="L432" t="s">
        <v>299</v>
      </c>
      <c r="M432" t="s">
        <v>645</v>
      </c>
      <c r="N432" t="s">
        <v>3708</v>
      </c>
      <c r="O432" t="s">
        <v>3715</v>
      </c>
      <c r="S432" t="s">
        <v>282</v>
      </c>
      <c r="U432" t="s">
        <v>249</v>
      </c>
      <c r="V432" t="s">
        <v>3716</v>
      </c>
      <c r="W432" t="s">
        <v>3717</v>
      </c>
      <c r="X432" t="s">
        <v>207</v>
      </c>
      <c r="Y432" t="s">
        <v>281</v>
      </c>
      <c r="Z432">
        <v>1</v>
      </c>
      <c r="AA432">
        <v>0</v>
      </c>
      <c r="AB432">
        <v>0</v>
      </c>
      <c r="AC432">
        <v>324</v>
      </c>
      <c r="AD432">
        <v>324</v>
      </c>
      <c r="AE432">
        <v>324</v>
      </c>
      <c r="AF432" t="s">
        <v>210</v>
      </c>
      <c r="AG432" t="s">
        <v>282</v>
      </c>
      <c r="AH432">
        <v>0</v>
      </c>
      <c r="AI432">
        <v>0</v>
      </c>
      <c r="AJ432">
        <v>0</v>
      </c>
      <c r="AK432">
        <v>0</v>
      </c>
      <c r="AL432">
        <v>0</v>
      </c>
      <c r="AM432">
        <v>0</v>
      </c>
      <c r="AN432">
        <v>0</v>
      </c>
      <c r="AO432">
        <v>1</v>
      </c>
      <c r="AP432">
        <v>0</v>
      </c>
      <c r="AR432" t="s">
        <v>282</v>
      </c>
      <c r="AS432">
        <v>6</v>
      </c>
      <c r="AT432">
        <v>3</v>
      </c>
      <c r="AU432" t="s">
        <v>306</v>
      </c>
      <c r="AV432" t="s">
        <v>213</v>
      </c>
      <c r="AW432">
        <v>1</v>
      </c>
      <c r="AX432">
        <v>0</v>
      </c>
      <c r="AY432">
        <v>0</v>
      </c>
      <c r="AZ432">
        <v>0</v>
      </c>
      <c r="BA432">
        <v>0</v>
      </c>
      <c r="BC432" t="s">
        <v>308</v>
      </c>
      <c r="BD432" t="s">
        <v>327</v>
      </c>
      <c r="BE432">
        <v>0</v>
      </c>
      <c r="BF432">
        <v>0</v>
      </c>
      <c r="BG432">
        <v>0</v>
      </c>
      <c r="BH432">
        <v>0</v>
      </c>
      <c r="BI432">
        <v>0</v>
      </c>
      <c r="BJ432">
        <v>1</v>
      </c>
      <c r="BK432" t="s">
        <v>446</v>
      </c>
      <c r="BN432" t="s">
        <v>219</v>
      </c>
      <c r="BO432" t="s">
        <v>220</v>
      </c>
      <c r="BP432" t="s">
        <v>221</v>
      </c>
      <c r="BQ432" t="s">
        <v>222</v>
      </c>
      <c r="BS432" t="s">
        <v>258</v>
      </c>
      <c r="BT432" t="s">
        <v>223</v>
      </c>
      <c r="BU432" t="s">
        <v>224</v>
      </c>
      <c r="BV432" t="s">
        <v>225</v>
      </c>
      <c r="BW432" t="s">
        <v>222</v>
      </c>
      <c r="CF432" t="s">
        <v>355</v>
      </c>
      <c r="CG432">
        <v>0</v>
      </c>
      <c r="CH432">
        <v>0</v>
      </c>
      <c r="CI432">
        <v>0</v>
      </c>
      <c r="CJ432">
        <v>0</v>
      </c>
      <c r="CK432">
        <v>1</v>
      </c>
      <c r="CL432" t="s">
        <v>345</v>
      </c>
      <c r="CM432" t="s">
        <v>228</v>
      </c>
      <c r="CN432" t="s">
        <v>229</v>
      </c>
      <c r="CO432" t="s">
        <v>230</v>
      </c>
      <c r="CP432" t="s">
        <v>266</v>
      </c>
      <c r="CQ432">
        <v>3</v>
      </c>
      <c r="CR432" t="s">
        <v>222</v>
      </c>
      <c r="CV432" t="s">
        <v>232</v>
      </c>
      <c r="CW432" t="s">
        <v>233</v>
      </c>
      <c r="CX432" t="s">
        <v>234</v>
      </c>
      <c r="GC432" t="s">
        <v>3718</v>
      </c>
      <c r="GD432" t="s">
        <v>3719</v>
      </c>
      <c r="GE432" t="s">
        <v>295</v>
      </c>
      <c r="GM432">
        <v>712683538</v>
      </c>
      <c r="GN432" t="s">
        <v>3720</v>
      </c>
      <c r="GO432" s="1">
        <v>45944.50513888889</v>
      </c>
      <c r="GR432" t="s">
        <v>240</v>
      </c>
      <c r="GT432" t="s">
        <v>3076</v>
      </c>
      <c r="GV432" t="s">
        <v>3721</v>
      </c>
      <c r="GW432">
        <v>431</v>
      </c>
    </row>
    <row r="433" spans="1:205" x14ac:dyDescent="0.3">
      <c r="A433" s="1">
        <v>45943.744333483803</v>
      </c>
      <c r="B433" s="1">
        <v>45944.915689085647</v>
      </c>
      <c r="H433" s="1">
        <v>45943</v>
      </c>
      <c r="I433" t="s">
        <v>275</v>
      </c>
      <c r="K433" s="1">
        <v>45944</v>
      </c>
      <c r="L433" t="s">
        <v>201</v>
      </c>
      <c r="M433" t="s">
        <v>569</v>
      </c>
      <c r="N433" t="s">
        <v>3722</v>
      </c>
      <c r="O433" t="s">
        <v>3723</v>
      </c>
      <c r="P433" t="s">
        <v>3724</v>
      </c>
      <c r="Q433" t="s">
        <v>280</v>
      </c>
      <c r="R433" t="s">
        <v>207</v>
      </c>
      <c r="U433" t="s">
        <v>249</v>
      </c>
      <c r="Y433" t="s">
        <v>209</v>
      </c>
      <c r="Z433">
        <v>0</v>
      </c>
      <c r="AA433">
        <v>0</v>
      </c>
      <c r="AB433">
        <v>1</v>
      </c>
      <c r="AC433">
        <v>180</v>
      </c>
      <c r="AD433">
        <v>180</v>
      </c>
      <c r="AE433">
        <v>180</v>
      </c>
      <c r="AF433" t="s">
        <v>210</v>
      </c>
      <c r="AG433" t="s">
        <v>282</v>
      </c>
      <c r="AH433">
        <v>0</v>
      </c>
      <c r="AI433">
        <v>0</v>
      </c>
      <c r="AJ433">
        <v>0</v>
      </c>
      <c r="AK433">
        <v>0</v>
      </c>
      <c r="AL433">
        <v>0</v>
      </c>
      <c r="AM433">
        <v>0</v>
      </c>
      <c r="AN433">
        <v>0</v>
      </c>
      <c r="AO433">
        <v>1</v>
      </c>
      <c r="AP433">
        <v>0</v>
      </c>
      <c r="AR433" t="s">
        <v>501</v>
      </c>
      <c r="AS433">
        <v>28</v>
      </c>
      <c r="AT433">
        <v>7</v>
      </c>
      <c r="AU433" t="s">
        <v>306</v>
      </c>
      <c r="AV433" t="s">
        <v>284</v>
      </c>
      <c r="AW433">
        <v>1</v>
      </c>
      <c r="AX433">
        <v>1</v>
      </c>
      <c r="AY433">
        <v>0</v>
      </c>
      <c r="AZ433">
        <v>0</v>
      </c>
      <c r="BA433">
        <v>0</v>
      </c>
      <c r="BC433" t="s">
        <v>214</v>
      </c>
      <c r="BD433" t="s">
        <v>327</v>
      </c>
      <c r="BE433">
        <v>0</v>
      </c>
      <c r="BF433">
        <v>0</v>
      </c>
      <c r="BG433">
        <v>0</v>
      </c>
      <c r="BH433">
        <v>0</v>
      </c>
      <c r="BI433">
        <v>0</v>
      </c>
      <c r="BJ433">
        <v>1</v>
      </c>
      <c r="BK433" t="s">
        <v>216</v>
      </c>
      <c r="BL433" t="s">
        <v>217</v>
      </c>
      <c r="BM433" t="s">
        <v>218</v>
      </c>
      <c r="BN433" t="s">
        <v>256</v>
      </c>
      <c r="BO433" t="s">
        <v>220</v>
      </c>
      <c r="BP433" t="s">
        <v>221</v>
      </c>
      <c r="BQ433" t="s">
        <v>222</v>
      </c>
      <c r="BS433" t="s">
        <v>258</v>
      </c>
      <c r="BT433" t="s">
        <v>223</v>
      </c>
      <c r="BU433" t="s">
        <v>224</v>
      </c>
      <c r="BV433" t="s">
        <v>225</v>
      </c>
      <c r="BW433" t="s">
        <v>222</v>
      </c>
      <c r="CF433" t="s">
        <v>226</v>
      </c>
      <c r="CG433">
        <v>0</v>
      </c>
      <c r="CH433">
        <v>0</v>
      </c>
      <c r="CI433">
        <v>1</v>
      </c>
      <c r="CJ433">
        <v>0</v>
      </c>
      <c r="CK433">
        <v>0</v>
      </c>
      <c r="CL433" t="s">
        <v>345</v>
      </c>
      <c r="CM433" t="s">
        <v>346</v>
      </c>
      <c r="CN433" t="s">
        <v>229</v>
      </c>
      <c r="CO433" t="s">
        <v>230</v>
      </c>
      <c r="CP433" t="s">
        <v>231</v>
      </c>
      <c r="CQ433">
        <v>7</v>
      </c>
      <c r="CR433" t="s">
        <v>222</v>
      </c>
      <c r="CV433" t="s">
        <v>267</v>
      </c>
      <c r="CW433" t="s">
        <v>268</v>
      </c>
      <c r="CX433" t="s">
        <v>269</v>
      </c>
      <c r="GC433" t="s">
        <v>3725</v>
      </c>
      <c r="GD433" t="s">
        <v>3726</v>
      </c>
      <c r="GE433" t="s">
        <v>252</v>
      </c>
      <c r="GM433">
        <v>712841869</v>
      </c>
      <c r="GN433" t="s">
        <v>3727</v>
      </c>
      <c r="GO433" s="1">
        <v>45944.686550925922</v>
      </c>
      <c r="GR433" t="s">
        <v>240</v>
      </c>
      <c r="GT433" t="s">
        <v>3076</v>
      </c>
      <c r="GV433" t="s">
        <v>3728</v>
      </c>
      <c r="GW433">
        <v>432</v>
      </c>
    </row>
    <row r="434" spans="1:205" x14ac:dyDescent="0.3">
      <c r="A434" s="1">
        <v>45945.559419074067</v>
      </c>
      <c r="B434" s="1">
        <v>45945.574110057867</v>
      </c>
      <c r="H434" s="1">
        <v>45945</v>
      </c>
      <c r="I434" t="s">
        <v>546</v>
      </c>
      <c r="K434" s="1">
        <v>45944</v>
      </c>
      <c r="L434" t="s">
        <v>201</v>
      </c>
      <c r="M434" t="s">
        <v>547</v>
      </c>
      <c r="N434" t="s">
        <v>547</v>
      </c>
      <c r="O434" t="s">
        <v>3729</v>
      </c>
      <c r="P434" t="s">
        <v>3730</v>
      </c>
      <c r="Q434" t="s">
        <v>280</v>
      </c>
      <c r="R434" t="s">
        <v>207</v>
      </c>
      <c r="U434" t="s">
        <v>208</v>
      </c>
      <c r="Y434" t="s">
        <v>209</v>
      </c>
      <c r="Z434">
        <v>0</v>
      </c>
      <c r="AA434">
        <v>0</v>
      </c>
      <c r="AB434">
        <v>1</v>
      </c>
      <c r="AC434">
        <v>192</v>
      </c>
      <c r="AD434">
        <v>192</v>
      </c>
      <c r="AE434">
        <v>192</v>
      </c>
      <c r="AF434" t="s">
        <v>210</v>
      </c>
      <c r="AG434" t="s">
        <v>559</v>
      </c>
      <c r="AH434">
        <v>1</v>
      </c>
      <c r="AI434">
        <v>1</v>
      </c>
      <c r="AJ434">
        <v>0</v>
      </c>
      <c r="AK434">
        <v>0</v>
      </c>
      <c r="AL434">
        <v>1</v>
      </c>
      <c r="AM434">
        <v>1</v>
      </c>
      <c r="AN434">
        <v>1</v>
      </c>
      <c r="AO434">
        <v>1</v>
      </c>
      <c r="AP434">
        <v>0</v>
      </c>
      <c r="AR434" t="s">
        <v>282</v>
      </c>
      <c r="AS434">
        <v>39</v>
      </c>
      <c r="AT434">
        <v>16</v>
      </c>
      <c r="AU434" t="s">
        <v>253</v>
      </c>
      <c r="AV434" t="s">
        <v>213</v>
      </c>
      <c r="AW434">
        <v>1</v>
      </c>
      <c r="AX434">
        <v>0</v>
      </c>
      <c r="AY434">
        <v>0</v>
      </c>
      <c r="AZ434">
        <v>0</v>
      </c>
      <c r="BA434">
        <v>0</v>
      </c>
      <c r="BC434" t="s">
        <v>214</v>
      </c>
      <c r="BD434" t="s">
        <v>503</v>
      </c>
      <c r="BE434">
        <v>0</v>
      </c>
      <c r="BF434">
        <v>0</v>
      </c>
      <c r="BG434">
        <v>0</v>
      </c>
      <c r="BH434">
        <v>0</v>
      </c>
      <c r="BI434">
        <v>1</v>
      </c>
      <c r="BJ434">
        <v>0</v>
      </c>
      <c r="BK434" t="s">
        <v>285</v>
      </c>
      <c r="BL434" t="s">
        <v>255</v>
      </c>
      <c r="BM434" t="s">
        <v>286</v>
      </c>
      <c r="BN434" t="s">
        <v>409</v>
      </c>
      <c r="BO434" t="s">
        <v>257</v>
      </c>
      <c r="BP434" t="s">
        <v>221</v>
      </c>
      <c r="BQ434" t="s">
        <v>222</v>
      </c>
      <c r="BS434" t="s">
        <v>258</v>
      </c>
      <c r="BT434" t="s">
        <v>259</v>
      </c>
      <c r="BU434" t="s">
        <v>224</v>
      </c>
      <c r="BV434" t="s">
        <v>225</v>
      </c>
      <c r="BW434" t="s">
        <v>222</v>
      </c>
      <c r="CF434" t="s">
        <v>226</v>
      </c>
      <c r="CG434">
        <v>0</v>
      </c>
      <c r="CH434">
        <v>0</v>
      </c>
      <c r="CI434">
        <v>1</v>
      </c>
      <c r="CJ434">
        <v>0</v>
      </c>
      <c r="CK434">
        <v>0</v>
      </c>
      <c r="CL434" t="s">
        <v>263</v>
      </c>
      <c r="CM434" t="s">
        <v>264</v>
      </c>
      <c r="CN434" t="s">
        <v>436</v>
      </c>
      <c r="CO434" t="s">
        <v>230</v>
      </c>
      <c r="CP434" t="s">
        <v>266</v>
      </c>
      <c r="CQ434">
        <v>7</v>
      </c>
      <c r="CR434" t="s">
        <v>222</v>
      </c>
      <c r="CV434" t="s">
        <v>267</v>
      </c>
      <c r="CW434" t="s">
        <v>233</v>
      </c>
      <c r="CX434" t="s">
        <v>234</v>
      </c>
      <c r="GC434" t="s">
        <v>3731</v>
      </c>
      <c r="GD434" t="s">
        <v>3732</v>
      </c>
      <c r="GE434" t="s">
        <v>3733</v>
      </c>
      <c r="GM434">
        <v>713053062</v>
      </c>
      <c r="GN434" t="s">
        <v>3734</v>
      </c>
      <c r="GO434" s="1">
        <v>45945.344942129632</v>
      </c>
      <c r="GR434" t="s">
        <v>240</v>
      </c>
      <c r="GT434" t="s">
        <v>3076</v>
      </c>
      <c r="GV434" t="s">
        <v>3735</v>
      </c>
      <c r="GW434">
        <v>433</v>
      </c>
    </row>
    <row r="435" spans="1:205" x14ac:dyDescent="0.3">
      <c r="A435" s="1">
        <v>45945.57411076389</v>
      </c>
      <c r="B435" s="1">
        <v>45945.580006736112</v>
      </c>
      <c r="H435" s="1">
        <v>45945</v>
      </c>
      <c r="I435" t="s">
        <v>546</v>
      </c>
      <c r="K435" s="1">
        <v>45944</v>
      </c>
      <c r="L435" t="s">
        <v>299</v>
      </c>
      <c r="M435" t="s">
        <v>547</v>
      </c>
      <c r="N435" t="s">
        <v>547</v>
      </c>
      <c r="O435" t="s">
        <v>3729</v>
      </c>
      <c r="S435" t="s">
        <v>302</v>
      </c>
      <c r="U435" t="s">
        <v>249</v>
      </c>
      <c r="V435" t="s">
        <v>3736</v>
      </c>
      <c r="W435" t="s">
        <v>3737</v>
      </c>
      <c r="X435" t="s">
        <v>207</v>
      </c>
      <c r="Y435" t="s">
        <v>281</v>
      </c>
      <c r="Z435">
        <v>1</v>
      </c>
      <c r="AA435">
        <v>0</v>
      </c>
      <c r="AB435">
        <v>0</v>
      </c>
      <c r="AC435">
        <v>216</v>
      </c>
      <c r="AD435">
        <v>180</v>
      </c>
      <c r="AE435">
        <v>180</v>
      </c>
      <c r="AF435" t="s">
        <v>210</v>
      </c>
      <c r="AG435" t="s">
        <v>559</v>
      </c>
      <c r="AH435">
        <v>1</v>
      </c>
      <c r="AI435">
        <v>1</v>
      </c>
      <c r="AJ435">
        <v>0</v>
      </c>
      <c r="AK435">
        <v>0</v>
      </c>
      <c r="AL435">
        <v>1</v>
      </c>
      <c r="AM435">
        <v>1</v>
      </c>
      <c r="AN435">
        <v>1</v>
      </c>
      <c r="AO435">
        <v>1</v>
      </c>
      <c r="AP435">
        <v>0</v>
      </c>
      <c r="AR435" t="s">
        <v>302</v>
      </c>
      <c r="AS435">
        <v>29</v>
      </c>
      <c r="AT435">
        <v>17</v>
      </c>
      <c r="AU435" t="s">
        <v>253</v>
      </c>
      <c r="AV435" t="s">
        <v>213</v>
      </c>
      <c r="AW435">
        <v>1</v>
      </c>
      <c r="AX435">
        <v>0</v>
      </c>
      <c r="AY435">
        <v>0</v>
      </c>
      <c r="AZ435">
        <v>0</v>
      </c>
      <c r="BA435">
        <v>0</v>
      </c>
      <c r="BC435" t="s">
        <v>341</v>
      </c>
      <c r="BD435" t="s">
        <v>327</v>
      </c>
      <c r="BE435">
        <v>0</v>
      </c>
      <c r="BF435">
        <v>0</v>
      </c>
      <c r="BG435">
        <v>0</v>
      </c>
      <c r="BH435">
        <v>0</v>
      </c>
      <c r="BI435">
        <v>0</v>
      </c>
      <c r="BJ435">
        <v>1</v>
      </c>
      <c r="BK435" t="s">
        <v>285</v>
      </c>
      <c r="BL435" t="s">
        <v>408</v>
      </c>
      <c r="BM435" t="s">
        <v>218</v>
      </c>
      <c r="BN435" t="s">
        <v>219</v>
      </c>
      <c r="BO435" t="s">
        <v>220</v>
      </c>
      <c r="BP435" t="s">
        <v>221</v>
      </c>
      <c r="BQ435" t="s">
        <v>222</v>
      </c>
      <c r="BS435" t="s">
        <v>258</v>
      </c>
      <c r="BT435" t="s">
        <v>259</v>
      </c>
      <c r="BU435" t="s">
        <v>224</v>
      </c>
      <c r="BV435" t="s">
        <v>225</v>
      </c>
      <c r="BW435" t="s">
        <v>222</v>
      </c>
      <c r="CF435" t="s">
        <v>226</v>
      </c>
      <c r="CG435">
        <v>0</v>
      </c>
      <c r="CH435">
        <v>0</v>
      </c>
      <c r="CI435">
        <v>1</v>
      </c>
      <c r="CJ435">
        <v>0</v>
      </c>
      <c r="CK435">
        <v>0</v>
      </c>
      <c r="CL435" t="s">
        <v>263</v>
      </c>
      <c r="CM435" t="s">
        <v>264</v>
      </c>
      <c r="CN435" t="s">
        <v>436</v>
      </c>
      <c r="CO435" t="s">
        <v>230</v>
      </c>
      <c r="CP435" t="s">
        <v>266</v>
      </c>
      <c r="CQ435">
        <v>17</v>
      </c>
      <c r="CR435" t="s">
        <v>258</v>
      </c>
      <c r="CS435" t="s">
        <v>382</v>
      </c>
      <c r="CT435" t="s">
        <v>563</v>
      </c>
      <c r="CU435" t="s">
        <v>366</v>
      </c>
      <c r="CV435" t="s">
        <v>232</v>
      </c>
      <c r="CW435" t="s">
        <v>367</v>
      </c>
      <c r="CX435" t="s">
        <v>368</v>
      </c>
      <c r="GC435" t="s">
        <v>3738</v>
      </c>
      <c r="GD435" t="s">
        <v>3732</v>
      </c>
      <c r="GE435" t="s">
        <v>3733</v>
      </c>
      <c r="GM435">
        <v>713057137</v>
      </c>
      <c r="GN435" t="s">
        <v>3739</v>
      </c>
      <c r="GO435" s="1">
        <v>45945.350844907407</v>
      </c>
      <c r="GR435" t="s">
        <v>240</v>
      </c>
      <c r="GT435" t="s">
        <v>3076</v>
      </c>
      <c r="GV435" t="s">
        <v>3740</v>
      </c>
      <c r="GW435">
        <v>434</v>
      </c>
    </row>
    <row r="436" spans="1:205" x14ac:dyDescent="0.3">
      <c r="A436" s="1">
        <v>45945.792046030103</v>
      </c>
      <c r="B436" s="1">
        <v>45945.799680995369</v>
      </c>
      <c r="C436" t="s">
        <v>3741</v>
      </c>
      <c r="D436">
        <v>23.230494</v>
      </c>
      <c r="E436">
        <v>77.443832999999998</v>
      </c>
      <c r="F436">
        <v>455.70001220703119</v>
      </c>
      <c r="G436">
        <v>24.313999176025391</v>
      </c>
      <c r="H436" s="1">
        <v>45945</v>
      </c>
      <c r="I436" t="s">
        <v>625</v>
      </c>
      <c r="K436" s="1">
        <v>45944</v>
      </c>
      <c r="L436" t="s">
        <v>201</v>
      </c>
      <c r="M436" t="s">
        <v>626</v>
      </c>
      <c r="N436" t="s">
        <v>3164</v>
      </c>
      <c r="O436" t="s">
        <v>3742</v>
      </c>
      <c r="P436" t="s">
        <v>3743</v>
      </c>
      <c r="Q436" t="s">
        <v>500</v>
      </c>
      <c r="R436" t="s">
        <v>207</v>
      </c>
      <c r="U436" t="s">
        <v>249</v>
      </c>
      <c r="Y436" t="s">
        <v>281</v>
      </c>
      <c r="Z436">
        <v>1</v>
      </c>
      <c r="AA436">
        <v>0</v>
      </c>
      <c r="AB436">
        <v>0</v>
      </c>
      <c r="AC436">
        <v>324</v>
      </c>
      <c r="AD436">
        <v>30</v>
      </c>
      <c r="AE436">
        <v>30</v>
      </c>
      <c r="AF436" t="s">
        <v>210</v>
      </c>
      <c r="AG436" t="s">
        <v>302</v>
      </c>
      <c r="AH436">
        <v>0</v>
      </c>
      <c r="AI436">
        <v>0</v>
      </c>
      <c r="AJ436">
        <v>0</v>
      </c>
      <c r="AK436">
        <v>0</v>
      </c>
      <c r="AL436">
        <v>0</v>
      </c>
      <c r="AM436">
        <v>1</v>
      </c>
      <c r="AN436">
        <v>0</v>
      </c>
      <c r="AO436">
        <v>0</v>
      </c>
      <c r="AP436">
        <v>0</v>
      </c>
      <c r="AR436" t="s">
        <v>302</v>
      </c>
      <c r="AS436">
        <v>45</v>
      </c>
      <c r="AT436">
        <v>31</v>
      </c>
      <c r="AU436" t="s">
        <v>306</v>
      </c>
      <c r="AV436" t="s">
        <v>284</v>
      </c>
      <c r="AW436">
        <v>1</v>
      </c>
      <c r="AX436">
        <v>1</v>
      </c>
      <c r="AY436">
        <v>0</v>
      </c>
      <c r="AZ436">
        <v>0</v>
      </c>
      <c r="BA436">
        <v>0</v>
      </c>
      <c r="BC436" t="s">
        <v>214</v>
      </c>
      <c r="BD436" t="s">
        <v>327</v>
      </c>
      <c r="BE436">
        <v>0</v>
      </c>
      <c r="BF436">
        <v>0</v>
      </c>
      <c r="BG436">
        <v>0</v>
      </c>
      <c r="BH436">
        <v>0</v>
      </c>
      <c r="BI436">
        <v>0</v>
      </c>
      <c r="BJ436">
        <v>1</v>
      </c>
      <c r="BK436" t="s">
        <v>216</v>
      </c>
      <c r="BL436" t="s">
        <v>217</v>
      </c>
      <c r="BM436" t="s">
        <v>286</v>
      </c>
      <c r="BN436" t="s">
        <v>409</v>
      </c>
      <c r="BO436" t="s">
        <v>419</v>
      </c>
      <c r="BP436" t="s">
        <v>221</v>
      </c>
      <c r="BQ436" t="s">
        <v>222</v>
      </c>
      <c r="BS436" t="s">
        <v>258</v>
      </c>
      <c r="BT436" t="s">
        <v>223</v>
      </c>
      <c r="BU436" t="s">
        <v>224</v>
      </c>
      <c r="BV436" t="s">
        <v>225</v>
      </c>
      <c r="BW436" t="s">
        <v>222</v>
      </c>
      <c r="CF436" t="s">
        <v>226</v>
      </c>
      <c r="CG436">
        <v>0</v>
      </c>
      <c r="CH436">
        <v>0</v>
      </c>
      <c r="CI436">
        <v>1</v>
      </c>
      <c r="CJ436">
        <v>0</v>
      </c>
      <c r="CK436">
        <v>0</v>
      </c>
      <c r="CL436" t="s">
        <v>345</v>
      </c>
      <c r="CM436" t="s">
        <v>346</v>
      </c>
      <c r="CN436" t="s">
        <v>229</v>
      </c>
      <c r="CO436" t="s">
        <v>230</v>
      </c>
      <c r="CP436" t="s">
        <v>266</v>
      </c>
      <c r="CQ436">
        <v>28</v>
      </c>
      <c r="CR436" t="s">
        <v>222</v>
      </c>
      <c r="CV436" t="s">
        <v>232</v>
      </c>
      <c r="CW436" t="s">
        <v>268</v>
      </c>
      <c r="CX436" t="s">
        <v>368</v>
      </c>
      <c r="GC436" t="s">
        <v>3744</v>
      </c>
      <c r="GD436" t="s">
        <v>3745</v>
      </c>
      <c r="GE436" t="s">
        <v>252</v>
      </c>
      <c r="GM436">
        <v>713229754</v>
      </c>
      <c r="GN436" t="s">
        <v>3746</v>
      </c>
      <c r="GO436" s="1">
        <v>45945.570532407408</v>
      </c>
      <c r="GR436" t="s">
        <v>240</v>
      </c>
      <c r="GT436" t="s">
        <v>3076</v>
      </c>
      <c r="GV436" t="s">
        <v>3747</v>
      </c>
      <c r="GW436">
        <v>435</v>
      </c>
    </row>
    <row r="437" spans="1:205" x14ac:dyDescent="0.3">
      <c r="A437" s="1">
        <v>45945.799684027777</v>
      </c>
      <c r="B437" s="1">
        <v>45945.808995266198</v>
      </c>
      <c r="C437" t="s">
        <v>3748</v>
      </c>
      <c r="D437">
        <v>23.230497</v>
      </c>
      <c r="E437">
        <v>77.443822999999995</v>
      </c>
      <c r="F437">
        <v>457.4000244140625</v>
      </c>
      <c r="G437">
        <v>18.791999816894531</v>
      </c>
      <c r="H437" s="1">
        <v>45945</v>
      </c>
      <c r="I437" t="s">
        <v>625</v>
      </c>
      <c r="K437" s="1">
        <v>45944</v>
      </c>
      <c r="L437" t="s">
        <v>299</v>
      </c>
      <c r="M437" t="s">
        <v>626</v>
      </c>
      <c r="N437" t="s">
        <v>3164</v>
      </c>
      <c r="O437" t="s">
        <v>3742</v>
      </c>
      <c r="S437" t="s">
        <v>211</v>
      </c>
      <c r="U437" t="s">
        <v>249</v>
      </c>
      <c r="V437" t="s">
        <v>3749</v>
      </c>
      <c r="W437" t="s">
        <v>3750</v>
      </c>
      <c r="X437" t="s">
        <v>295</v>
      </c>
      <c r="Y437" t="s">
        <v>250</v>
      </c>
      <c r="Z437">
        <v>0</v>
      </c>
      <c r="AA437">
        <v>1</v>
      </c>
      <c r="AB437">
        <v>0</v>
      </c>
      <c r="AC437">
        <v>288</v>
      </c>
      <c r="AD437">
        <v>180</v>
      </c>
      <c r="AE437">
        <v>180</v>
      </c>
      <c r="AF437" t="s">
        <v>210</v>
      </c>
      <c r="AG437" t="s">
        <v>211</v>
      </c>
      <c r="AH437">
        <v>0</v>
      </c>
      <c r="AI437">
        <v>0</v>
      </c>
      <c r="AJ437">
        <v>0</v>
      </c>
      <c r="AK437">
        <v>0</v>
      </c>
      <c r="AL437">
        <v>0</v>
      </c>
      <c r="AM437">
        <v>0</v>
      </c>
      <c r="AN437">
        <v>1</v>
      </c>
      <c r="AO437">
        <v>0</v>
      </c>
      <c r="AP437">
        <v>0</v>
      </c>
      <c r="AR437" t="s">
        <v>211</v>
      </c>
      <c r="AS437">
        <v>50</v>
      </c>
      <c r="AT437">
        <v>33</v>
      </c>
      <c r="AU437" t="s">
        <v>306</v>
      </c>
      <c r="AV437" t="s">
        <v>284</v>
      </c>
      <c r="AW437">
        <v>1</v>
      </c>
      <c r="AX437">
        <v>1</v>
      </c>
      <c r="AY437">
        <v>0</v>
      </c>
      <c r="AZ437">
        <v>0</v>
      </c>
      <c r="BA437">
        <v>0</v>
      </c>
      <c r="BC437" t="s">
        <v>341</v>
      </c>
      <c r="BD437" t="s">
        <v>327</v>
      </c>
      <c r="BE437">
        <v>0</v>
      </c>
      <c r="BF437">
        <v>0</v>
      </c>
      <c r="BG437">
        <v>0</v>
      </c>
      <c r="BH437">
        <v>0</v>
      </c>
      <c r="BI437">
        <v>0</v>
      </c>
      <c r="BJ437">
        <v>1</v>
      </c>
      <c r="BK437" t="s">
        <v>285</v>
      </c>
      <c r="BL437" t="s">
        <v>217</v>
      </c>
      <c r="BM437" t="s">
        <v>218</v>
      </c>
      <c r="BN437" t="s">
        <v>219</v>
      </c>
      <c r="BO437" t="s">
        <v>419</v>
      </c>
      <c r="BP437" t="s">
        <v>221</v>
      </c>
      <c r="BQ437" t="s">
        <v>222</v>
      </c>
      <c r="BS437" t="s">
        <v>258</v>
      </c>
      <c r="BT437" t="s">
        <v>223</v>
      </c>
      <c r="BU437" t="s">
        <v>224</v>
      </c>
      <c r="BV437" t="s">
        <v>225</v>
      </c>
      <c r="BW437" t="s">
        <v>222</v>
      </c>
      <c r="CF437" t="s">
        <v>289</v>
      </c>
      <c r="CG437">
        <v>0</v>
      </c>
      <c r="CH437">
        <v>0</v>
      </c>
      <c r="CI437">
        <v>1</v>
      </c>
      <c r="CJ437">
        <v>1</v>
      </c>
      <c r="CK437">
        <v>0</v>
      </c>
      <c r="CL437" t="s">
        <v>345</v>
      </c>
      <c r="CM437" t="s">
        <v>346</v>
      </c>
      <c r="CN437" t="s">
        <v>229</v>
      </c>
      <c r="CO437" t="s">
        <v>230</v>
      </c>
      <c r="CP437" t="s">
        <v>381</v>
      </c>
      <c r="CQ437">
        <v>33</v>
      </c>
      <c r="CR437" t="s">
        <v>222</v>
      </c>
      <c r="CV437" t="s">
        <v>398</v>
      </c>
      <c r="CW437" t="s">
        <v>367</v>
      </c>
      <c r="CX437" t="s">
        <v>368</v>
      </c>
      <c r="GC437" t="s">
        <v>3751</v>
      </c>
      <c r="GD437" t="s">
        <v>3752</v>
      </c>
      <c r="GE437" t="s">
        <v>3069</v>
      </c>
      <c r="GF437" t="s">
        <v>252</v>
      </c>
      <c r="GM437">
        <v>713237967</v>
      </c>
      <c r="GN437" t="s">
        <v>3753</v>
      </c>
      <c r="GO437" s="1">
        <v>45945.57984953704</v>
      </c>
      <c r="GR437" t="s">
        <v>240</v>
      </c>
      <c r="GT437" t="s">
        <v>3076</v>
      </c>
      <c r="GV437" t="s">
        <v>3754</v>
      </c>
      <c r="GW437">
        <v>436</v>
      </c>
    </row>
    <row r="438" spans="1:205" x14ac:dyDescent="0.3">
      <c r="A438" s="1">
        <v>45927.62158939815</v>
      </c>
      <c r="B438" s="1">
        <v>45947.541645902777</v>
      </c>
      <c r="H438" s="1">
        <v>45927</v>
      </c>
      <c r="I438" t="s">
        <v>298</v>
      </c>
      <c r="K438" s="1">
        <v>45944</v>
      </c>
      <c r="L438" t="s">
        <v>201</v>
      </c>
      <c r="M438" t="s">
        <v>995</v>
      </c>
      <c r="N438" t="s">
        <v>3755</v>
      </c>
      <c r="O438" t="s">
        <v>3756</v>
      </c>
      <c r="P438" t="s">
        <v>3757</v>
      </c>
      <c r="Q438" t="s">
        <v>500</v>
      </c>
      <c r="R438" t="s">
        <v>207</v>
      </c>
      <c r="U438" t="s">
        <v>249</v>
      </c>
      <c r="Y438" t="s">
        <v>716</v>
      </c>
      <c r="Z438">
        <v>0</v>
      </c>
      <c r="AA438">
        <v>1</v>
      </c>
      <c r="AB438">
        <v>1</v>
      </c>
      <c r="AC438">
        <v>348</v>
      </c>
      <c r="AD438">
        <v>168</v>
      </c>
      <c r="AE438">
        <v>168</v>
      </c>
      <c r="AF438" t="s">
        <v>210</v>
      </c>
      <c r="AG438" t="s">
        <v>302</v>
      </c>
      <c r="AH438">
        <v>0</v>
      </c>
      <c r="AI438">
        <v>0</v>
      </c>
      <c r="AJ438">
        <v>0</v>
      </c>
      <c r="AK438">
        <v>0</v>
      </c>
      <c r="AL438">
        <v>0</v>
      </c>
      <c r="AM438">
        <v>1</v>
      </c>
      <c r="AN438">
        <v>0</v>
      </c>
      <c r="AO438">
        <v>0</v>
      </c>
      <c r="AP438">
        <v>0</v>
      </c>
      <c r="AR438" t="s">
        <v>302</v>
      </c>
      <c r="AS438">
        <v>23</v>
      </c>
      <c r="AT438">
        <v>9</v>
      </c>
      <c r="AU438" t="s">
        <v>407</v>
      </c>
      <c r="AV438" t="s">
        <v>284</v>
      </c>
      <c r="AW438">
        <v>1</v>
      </c>
      <c r="AX438">
        <v>1</v>
      </c>
      <c r="AY438">
        <v>0</v>
      </c>
      <c r="AZ438">
        <v>0</v>
      </c>
      <c r="BA438">
        <v>0</v>
      </c>
      <c r="BC438" t="s">
        <v>308</v>
      </c>
      <c r="BD438" t="s">
        <v>327</v>
      </c>
      <c r="BE438">
        <v>0</v>
      </c>
      <c r="BF438">
        <v>0</v>
      </c>
      <c r="BG438">
        <v>0</v>
      </c>
      <c r="BH438">
        <v>0</v>
      </c>
      <c r="BI438">
        <v>0</v>
      </c>
      <c r="BJ438">
        <v>1</v>
      </c>
      <c r="BK438" t="s">
        <v>216</v>
      </c>
      <c r="BL438" t="s">
        <v>255</v>
      </c>
      <c r="BM438" t="s">
        <v>218</v>
      </c>
      <c r="BN438" t="s">
        <v>219</v>
      </c>
      <c r="BO438" t="s">
        <v>419</v>
      </c>
      <c r="BP438" t="s">
        <v>420</v>
      </c>
      <c r="BQ438" t="s">
        <v>222</v>
      </c>
      <c r="BS438" t="s">
        <v>258</v>
      </c>
      <c r="BT438" t="s">
        <v>223</v>
      </c>
      <c r="BU438" t="s">
        <v>224</v>
      </c>
      <c r="BV438" t="s">
        <v>225</v>
      </c>
      <c r="BW438" t="s">
        <v>222</v>
      </c>
      <c r="CF438" t="s">
        <v>640</v>
      </c>
      <c r="CG438">
        <v>0</v>
      </c>
      <c r="CH438">
        <v>1</v>
      </c>
      <c r="CI438">
        <v>1</v>
      </c>
      <c r="CJ438">
        <v>1</v>
      </c>
      <c r="CK438">
        <v>0</v>
      </c>
      <c r="CL438" t="s">
        <v>227</v>
      </c>
      <c r="CP438" t="s">
        <v>266</v>
      </c>
      <c r="CQ438">
        <v>8</v>
      </c>
      <c r="CR438" t="s">
        <v>222</v>
      </c>
      <c r="CV438" t="s">
        <v>267</v>
      </c>
      <c r="CW438" t="s">
        <v>233</v>
      </c>
      <c r="CX438" t="s">
        <v>269</v>
      </c>
      <c r="GC438" t="s">
        <v>3758</v>
      </c>
      <c r="GD438" t="s">
        <v>3759</v>
      </c>
      <c r="GE438" t="s">
        <v>295</v>
      </c>
      <c r="GM438">
        <v>714069517</v>
      </c>
      <c r="GN438" t="s">
        <v>3760</v>
      </c>
      <c r="GO438" s="1">
        <v>45947.312511574077</v>
      </c>
      <c r="GR438" t="s">
        <v>240</v>
      </c>
      <c r="GT438" t="s">
        <v>3076</v>
      </c>
      <c r="GV438" t="s">
        <v>3761</v>
      </c>
      <c r="GW438">
        <v>437</v>
      </c>
    </row>
    <row r="439" spans="1:205" x14ac:dyDescent="0.3">
      <c r="A439" s="1">
        <v>45947.541647777784</v>
      </c>
      <c r="B439" s="1">
        <v>45947.557571111109</v>
      </c>
      <c r="H439" s="1">
        <v>45947</v>
      </c>
      <c r="I439" t="s">
        <v>298</v>
      </c>
      <c r="K439" s="1">
        <v>45944</v>
      </c>
      <c r="L439" t="s">
        <v>201</v>
      </c>
      <c r="M439" t="s">
        <v>995</v>
      </c>
      <c r="N439" t="s">
        <v>3755</v>
      </c>
      <c r="O439" t="s">
        <v>3762</v>
      </c>
      <c r="P439" t="s">
        <v>3763</v>
      </c>
      <c r="Q439" t="s">
        <v>280</v>
      </c>
      <c r="R439" t="s">
        <v>207</v>
      </c>
      <c r="U439" t="s">
        <v>249</v>
      </c>
      <c r="Y439" t="s">
        <v>250</v>
      </c>
      <c r="Z439">
        <v>0</v>
      </c>
      <c r="AA439">
        <v>1</v>
      </c>
      <c r="AB439">
        <v>0</v>
      </c>
      <c r="AC439">
        <v>360</v>
      </c>
      <c r="AD439">
        <v>276</v>
      </c>
      <c r="AE439">
        <v>276</v>
      </c>
      <c r="AF439" t="s">
        <v>210</v>
      </c>
      <c r="AG439" t="s">
        <v>211</v>
      </c>
      <c r="AH439">
        <v>0</v>
      </c>
      <c r="AI439">
        <v>0</v>
      </c>
      <c r="AJ439">
        <v>0</v>
      </c>
      <c r="AK439">
        <v>0</v>
      </c>
      <c r="AL439">
        <v>0</v>
      </c>
      <c r="AM439">
        <v>0</v>
      </c>
      <c r="AN439">
        <v>1</v>
      </c>
      <c r="AO439">
        <v>0</v>
      </c>
      <c r="AP439">
        <v>0</v>
      </c>
      <c r="AR439" t="s">
        <v>282</v>
      </c>
      <c r="AS439">
        <v>11</v>
      </c>
      <c r="AT439">
        <v>4</v>
      </c>
      <c r="AU439" t="s">
        <v>253</v>
      </c>
      <c r="AV439" t="s">
        <v>532</v>
      </c>
      <c r="AW439">
        <v>1</v>
      </c>
      <c r="AX439">
        <v>1</v>
      </c>
      <c r="AY439">
        <v>1</v>
      </c>
      <c r="AZ439">
        <v>0</v>
      </c>
      <c r="BA439">
        <v>0</v>
      </c>
      <c r="BC439" t="s">
        <v>308</v>
      </c>
      <c r="BD439" t="s">
        <v>215</v>
      </c>
      <c r="BE439">
        <v>1</v>
      </c>
      <c r="BF439">
        <v>0</v>
      </c>
      <c r="BG439">
        <v>0</v>
      </c>
      <c r="BH439">
        <v>0</v>
      </c>
      <c r="BI439">
        <v>0</v>
      </c>
      <c r="BJ439">
        <v>0</v>
      </c>
      <c r="BK439" t="s">
        <v>216</v>
      </c>
      <c r="BL439" t="s">
        <v>255</v>
      </c>
      <c r="BM439" t="s">
        <v>310</v>
      </c>
      <c r="BN439" t="s">
        <v>409</v>
      </c>
      <c r="BO439" t="s">
        <v>220</v>
      </c>
      <c r="BP439" t="s">
        <v>221</v>
      </c>
      <c r="BQ439" t="s">
        <v>222</v>
      </c>
      <c r="BS439" t="s">
        <v>258</v>
      </c>
      <c r="BT439" t="s">
        <v>223</v>
      </c>
      <c r="BU439" t="s">
        <v>224</v>
      </c>
      <c r="BV439" t="s">
        <v>225</v>
      </c>
      <c r="BW439" t="s">
        <v>222</v>
      </c>
      <c r="CF439" t="s">
        <v>262</v>
      </c>
      <c r="CG439">
        <v>1</v>
      </c>
      <c r="CH439">
        <v>1</v>
      </c>
      <c r="CI439">
        <v>1</v>
      </c>
      <c r="CJ439">
        <v>1</v>
      </c>
      <c r="CK439">
        <v>0</v>
      </c>
      <c r="CL439" t="s">
        <v>345</v>
      </c>
      <c r="CM439" t="s">
        <v>228</v>
      </c>
      <c r="CN439" t="s">
        <v>265</v>
      </c>
      <c r="CO439" t="s">
        <v>230</v>
      </c>
      <c r="CP439" t="s">
        <v>266</v>
      </c>
      <c r="CQ439">
        <v>4</v>
      </c>
      <c r="CR439" t="s">
        <v>222</v>
      </c>
      <c r="CV439" t="s">
        <v>232</v>
      </c>
      <c r="CW439" t="s">
        <v>367</v>
      </c>
      <c r="CX439" t="s">
        <v>234</v>
      </c>
      <c r="GC439" t="s">
        <v>3764</v>
      </c>
      <c r="GD439" t="s">
        <v>3765</v>
      </c>
      <c r="GE439" t="s">
        <v>295</v>
      </c>
      <c r="GM439">
        <v>714076261</v>
      </c>
      <c r="GN439" t="s">
        <v>3766</v>
      </c>
      <c r="GO439" s="1">
        <v>45947.328425925924</v>
      </c>
      <c r="GR439" t="s">
        <v>240</v>
      </c>
      <c r="GT439" t="s">
        <v>3076</v>
      </c>
      <c r="GV439" t="s">
        <v>3767</v>
      </c>
      <c r="GW439">
        <v>438</v>
      </c>
    </row>
    <row r="440" spans="1:205" x14ac:dyDescent="0.3">
      <c r="A440" s="1">
        <v>45947.557572858786</v>
      </c>
      <c r="B440" s="1">
        <v>45947.562163854163</v>
      </c>
      <c r="H440" s="1">
        <v>45947</v>
      </c>
      <c r="I440" t="s">
        <v>298</v>
      </c>
      <c r="K440" s="1">
        <v>45944</v>
      </c>
      <c r="L440" t="s">
        <v>201</v>
      </c>
      <c r="M440" t="s">
        <v>995</v>
      </c>
      <c r="N440" t="s">
        <v>3755</v>
      </c>
      <c r="O440" t="s">
        <v>3768</v>
      </c>
      <c r="P440" t="s">
        <v>3769</v>
      </c>
      <c r="Q440" t="s">
        <v>206</v>
      </c>
      <c r="R440" t="s">
        <v>295</v>
      </c>
      <c r="S440" t="s">
        <v>282</v>
      </c>
      <c r="U440" t="s">
        <v>249</v>
      </c>
      <c r="Y440" t="s">
        <v>250</v>
      </c>
      <c r="Z440">
        <v>0</v>
      </c>
      <c r="AA440">
        <v>1</v>
      </c>
      <c r="AB440">
        <v>0</v>
      </c>
      <c r="AC440">
        <v>300</v>
      </c>
      <c r="AD440">
        <v>60</v>
      </c>
      <c r="AE440">
        <v>276</v>
      </c>
      <c r="AF440" t="s">
        <v>210</v>
      </c>
      <c r="AG440" t="s">
        <v>325</v>
      </c>
      <c r="AH440">
        <v>0</v>
      </c>
      <c r="AI440">
        <v>0</v>
      </c>
      <c r="AJ440">
        <v>0</v>
      </c>
      <c r="AK440">
        <v>0</v>
      </c>
      <c r="AL440">
        <v>0</v>
      </c>
      <c r="AM440">
        <v>1</v>
      </c>
      <c r="AN440">
        <v>1</v>
      </c>
      <c r="AO440">
        <v>0</v>
      </c>
      <c r="AP440">
        <v>0</v>
      </c>
      <c r="AR440" t="s">
        <v>211</v>
      </c>
      <c r="AS440">
        <v>16</v>
      </c>
      <c r="AT440">
        <v>13</v>
      </c>
      <c r="AU440" t="s">
        <v>306</v>
      </c>
      <c r="AV440" t="s">
        <v>284</v>
      </c>
      <c r="AW440">
        <v>1</v>
      </c>
      <c r="AX440">
        <v>1</v>
      </c>
      <c r="AY440">
        <v>0</v>
      </c>
      <c r="AZ440">
        <v>0</v>
      </c>
      <c r="BA440">
        <v>0</v>
      </c>
      <c r="BC440" t="s">
        <v>214</v>
      </c>
      <c r="BD440" t="s">
        <v>327</v>
      </c>
      <c r="BE440">
        <v>0</v>
      </c>
      <c r="BF440">
        <v>0</v>
      </c>
      <c r="BG440">
        <v>0</v>
      </c>
      <c r="BH440">
        <v>0</v>
      </c>
      <c r="BI440">
        <v>0</v>
      </c>
      <c r="BJ440">
        <v>1</v>
      </c>
      <c r="BK440" t="s">
        <v>446</v>
      </c>
      <c r="BN440" t="s">
        <v>287</v>
      </c>
      <c r="BO440" t="s">
        <v>220</v>
      </c>
      <c r="BP440" t="s">
        <v>221</v>
      </c>
      <c r="BQ440" t="s">
        <v>222</v>
      </c>
      <c r="BS440" t="s">
        <v>258</v>
      </c>
      <c r="BT440" t="s">
        <v>223</v>
      </c>
      <c r="BU440" t="s">
        <v>224</v>
      </c>
      <c r="BV440" t="s">
        <v>225</v>
      </c>
      <c r="BW440" t="s">
        <v>222</v>
      </c>
      <c r="CF440" t="s">
        <v>355</v>
      </c>
      <c r="CG440">
        <v>0</v>
      </c>
      <c r="CH440">
        <v>0</v>
      </c>
      <c r="CI440">
        <v>0</v>
      </c>
      <c r="CJ440">
        <v>0</v>
      </c>
      <c r="CK440">
        <v>1</v>
      </c>
      <c r="CL440" t="s">
        <v>345</v>
      </c>
      <c r="CM440" t="s">
        <v>228</v>
      </c>
      <c r="CN440" t="s">
        <v>265</v>
      </c>
      <c r="CO440" t="s">
        <v>230</v>
      </c>
      <c r="CP440" t="s">
        <v>266</v>
      </c>
      <c r="CQ440">
        <v>10</v>
      </c>
      <c r="CR440" t="s">
        <v>222</v>
      </c>
      <c r="CV440" t="s">
        <v>232</v>
      </c>
      <c r="CW440" t="s">
        <v>367</v>
      </c>
      <c r="CX440" t="s">
        <v>368</v>
      </c>
      <c r="GC440" t="s">
        <v>3770</v>
      </c>
      <c r="GD440" t="s">
        <v>3771</v>
      </c>
      <c r="GE440" t="s">
        <v>295</v>
      </c>
      <c r="GM440">
        <v>714078301</v>
      </c>
      <c r="GN440" t="s">
        <v>3772</v>
      </c>
      <c r="GO440" s="1">
        <v>45947.333020833343</v>
      </c>
      <c r="GR440" t="s">
        <v>240</v>
      </c>
      <c r="GT440" t="s">
        <v>3076</v>
      </c>
      <c r="GV440" t="s">
        <v>3773</v>
      </c>
      <c r="GW440">
        <v>439</v>
      </c>
    </row>
    <row r="441" spans="1:205" x14ac:dyDescent="0.3">
      <c r="A441" s="1">
        <v>45944.734295289352</v>
      </c>
      <c r="B441" s="1">
        <v>45947.671722407409</v>
      </c>
      <c r="H441" s="1">
        <v>45944</v>
      </c>
      <c r="I441" t="s">
        <v>414</v>
      </c>
      <c r="K441" s="1">
        <v>45945</v>
      </c>
      <c r="L441" t="s">
        <v>201</v>
      </c>
      <c r="M441" t="s">
        <v>2741</v>
      </c>
      <c r="N441" t="s">
        <v>3774</v>
      </c>
      <c r="O441" t="s">
        <v>3775</v>
      </c>
      <c r="P441" t="s">
        <v>3776</v>
      </c>
      <c r="Q441" t="s">
        <v>500</v>
      </c>
      <c r="R441" t="s">
        <v>295</v>
      </c>
      <c r="S441" t="s">
        <v>211</v>
      </c>
      <c r="U441" t="s">
        <v>249</v>
      </c>
      <c r="Y441" t="s">
        <v>250</v>
      </c>
      <c r="Z441">
        <v>0</v>
      </c>
      <c r="AA441">
        <v>1</v>
      </c>
      <c r="AB441">
        <v>0</v>
      </c>
      <c r="AC441">
        <v>120</v>
      </c>
      <c r="AD441">
        <v>24</v>
      </c>
      <c r="AE441">
        <v>24</v>
      </c>
      <c r="AF441" t="s">
        <v>210</v>
      </c>
      <c r="AG441" t="s">
        <v>211</v>
      </c>
      <c r="AH441">
        <v>0</v>
      </c>
      <c r="AI441">
        <v>0</v>
      </c>
      <c r="AJ441">
        <v>0</v>
      </c>
      <c r="AK441">
        <v>0</v>
      </c>
      <c r="AL441">
        <v>0</v>
      </c>
      <c r="AM441">
        <v>0</v>
      </c>
      <c r="AN441">
        <v>1</v>
      </c>
      <c r="AO441">
        <v>0</v>
      </c>
      <c r="AP441">
        <v>0</v>
      </c>
      <c r="AR441" t="s">
        <v>211</v>
      </c>
      <c r="AS441">
        <v>11</v>
      </c>
      <c r="AT441">
        <v>6</v>
      </c>
      <c r="AU441" t="s">
        <v>253</v>
      </c>
      <c r="AV441" t="s">
        <v>284</v>
      </c>
      <c r="AW441">
        <v>1</v>
      </c>
      <c r="AX441">
        <v>1</v>
      </c>
      <c r="AY441">
        <v>0</v>
      </c>
      <c r="AZ441">
        <v>0</v>
      </c>
      <c r="BA441">
        <v>0</v>
      </c>
      <c r="BC441" t="s">
        <v>308</v>
      </c>
      <c r="BD441" t="s">
        <v>215</v>
      </c>
      <c r="BE441">
        <v>1</v>
      </c>
      <c r="BF441">
        <v>0</v>
      </c>
      <c r="BG441">
        <v>0</v>
      </c>
      <c r="BH441">
        <v>0</v>
      </c>
      <c r="BI441">
        <v>0</v>
      </c>
      <c r="BJ441">
        <v>0</v>
      </c>
      <c r="BK441" t="s">
        <v>216</v>
      </c>
      <c r="BL441" t="s">
        <v>255</v>
      </c>
      <c r="BM441" t="s">
        <v>218</v>
      </c>
      <c r="BN441" t="s">
        <v>219</v>
      </c>
      <c r="BO441" t="s">
        <v>220</v>
      </c>
      <c r="BP441" t="s">
        <v>221</v>
      </c>
      <c r="BQ441" t="s">
        <v>222</v>
      </c>
      <c r="BS441" t="s">
        <v>258</v>
      </c>
      <c r="BT441" t="s">
        <v>223</v>
      </c>
      <c r="BU441" t="s">
        <v>224</v>
      </c>
      <c r="BV441" t="s">
        <v>225</v>
      </c>
      <c r="BW441" t="s">
        <v>222</v>
      </c>
      <c r="CF441" t="s">
        <v>226</v>
      </c>
      <c r="CG441">
        <v>0</v>
      </c>
      <c r="CH441">
        <v>0</v>
      </c>
      <c r="CI441">
        <v>1</v>
      </c>
      <c r="CJ441">
        <v>0</v>
      </c>
      <c r="CK441">
        <v>0</v>
      </c>
      <c r="CL441" t="s">
        <v>263</v>
      </c>
      <c r="CM441" t="s">
        <v>228</v>
      </c>
      <c r="CN441" t="s">
        <v>265</v>
      </c>
      <c r="CO441" t="s">
        <v>230</v>
      </c>
      <c r="CP441" t="s">
        <v>266</v>
      </c>
      <c r="CQ441">
        <v>6</v>
      </c>
      <c r="CR441" t="s">
        <v>222</v>
      </c>
      <c r="CV441" t="s">
        <v>267</v>
      </c>
      <c r="CW441" t="s">
        <v>367</v>
      </c>
      <c r="CX441" t="s">
        <v>269</v>
      </c>
      <c r="GC441" t="s">
        <v>3777</v>
      </c>
      <c r="GD441" t="s">
        <v>3778</v>
      </c>
      <c r="GE441" t="s">
        <v>295</v>
      </c>
      <c r="GM441">
        <v>714141148</v>
      </c>
      <c r="GN441" t="s">
        <v>3779</v>
      </c>
      <c r="GO441" s="1">
        <v>45947.442569444444</v>
      </c>
      <c r="GR441" t="s">
        <v>240</v>
      </c>
      <c r="GT441" t="s">
        <v>3076</v>
      </c>
      <c r="GV441" t="s">
        <v>3780</v>
      </c>
      <c r="GW441">
        <v>440</v>
      </c>
    </row>
    <row r="442" spans="1:205" x14ac:dyDescent="0.3">
      <c r="A442" s="1">
        <v>45947.671724583342</v>
      </c>
      <c r="B442" s="1">
        <v>45947.678839328713</v>
      </c>
      <c r="H442" s="1">
        <v>45947</v>
      </c>
      <c r="I442" t="s">
        <v>414</v>
      </c>
      <c r="K442" s="1">
        <v>45945</v>
      </c>
      <c r="L442" t="s">
        <v>299</v>
      </c>
      <c r="M442" t="s">
        <v>2741</v>
      </c>
      <c r="N442" t="s">
        <v>3774</v>
      </c>
      <c r="O442" t="s">
        <v>3781</v>
      </c>
      <c r="S442" t="s">
        <v>488</v>
      </c>
      <c r="U442" t="s">
        <v>208</v>
      </c>
      <c r="V442" t="s">
        <v>3782</v>
      </c>
      <c r="W442" t="s">
        <v>3783</v>
      </c>
      <c r="X442" t="s">
        <v>207</v>
      </c>
      <c r="Y442" t="s">
        <v>281</v>
      </c>
      <c r="Z442">
        <v>1</v>
      </c>
      <c r="AA442">
        <v>0</v>
      </c>
      <c r="AB442">
        <v>0</v>
      </c>
      <c r="AC442">
        <v>288</v>
      </c>
      <c r="AD442">
        <v>288</v>
      </c>
      <c r="AE442">
        <v>288</v>
      </c>
      <c r="AF442" t="s">
        <v>210</v>
      </c>
      <c r="AG442" t="s">
        <v>282</v>
      </c>
      <c r="AH442">
        <v>0</v>
      </c>
      <c r="AI442">
        <v>0</v>
      </c>
      <c r="AJ442">
        <v>0</v>
      </c>
      <c r="AK442">
        <v>0</v>
      </c>
      <c r="AL442">
        <v>0</v>
      </c>
      <c r="AM442">
        <v>0</v>
      </c>
      <c r="AN442">
        <v>0</v>
      </c>
      <c r="AO442">
        <v>1</v>
      </c>
      <c r="AP442">
        <v>0</v>
      </c>
      <c r="AR442" t="s">
        <v>282</v>
      </c>
      <c r="AS442">
        <v>9</v>
      </c>
      <c r="AT442">
        <v>4</v>
      </c>
      <c r="AU442" t="s">
        <v>306</v>
      </c>
      <c r="AV442" t="s">
        <v>284</v>
      </c>
      <c r="AW442">
        <v>1</v>
      </c>
      <c r="AX442">
        <v>1</v>
      </c>
      <c r="AY442">
        <v>0</v>
      </c>
      <c r="AZ442">
        <v>0</v>
      </c>
      <c r="BA442">
        <v>0</v>
      </c>
      <c r="BC442" t="s">
        <v>214</v>
      </c>
      <c r="BD442" t="s">
        <v>327</v>
      </c>
      <c r="BE442">
        <v>0</v>
      </c>
      <c r="BF442">
        <v>0</v>
      </c>
      <c r="BG442">
        <v>0</v>
      </c>
      <c r="BH442">
        <v>0</v>
      </c>
      <c r="BI442">
        <v>0</v>
      </c>
      <c r="BJ442">
        <v>1</v>
      </c>
      <c r="BK442" t="s">
        <v>446</v>
      </c>
      <c r="BN442" t="s">
        <v>287</v>
      </c>
      <c r="BO442" t="s">
        <v>220</v>
      </c>
      <c r="BP442" t="s">
        <v>221</v>
      </c>
      <c r="BQ442" t="s">
        <v>222</v>
      </c>
      <c r="BS442" t="s">
        <v>258</v>
      </c>
      <c r="BT442" t="s">
        <v>223</v>
      </c>
      <c r="BU442" t="s">
        <v>448</v>
      </c>
      <c r="BV442" t="s">
        <v>449</v>
      </c>
      <c r="BW442" t="s">
        <v>222</v>
      </c>
      <c r="CF442" t="s">
        <v>355</v>
      </c>
      <c r="CG442">
        <v>0</v>
      </c>
      <c r="CH442">
        <v>0</v>
      </c>
      <c r="CI442">
        <v>0</v>
      </c>
      <c r="CJ442">
        <v>0</v>
      </c>
      <c r="CK442">
        <v>1</v>
      </c>
      <c r="CL442" t="s">
        <v>345</v>
      </c>
      <c r="CM442" t="s">
        <v>228</v>
      </c>
      <c r="CN442" t="s">
        <v>265</v>
      </c>
      <c r="CO442" t="s">
        <v>230</v>
      </c>
      <c r="CP442" t="s">
        <v>266</v>
      </c>
      <c r="CQ442">
        <v>4</v>
      </c>
      <c r="CR442" t="s">
        <v>222</v>
      </c>
      <c r="CV442" t="s">
        <v>267</v>
      </c>
      <c r="CW442" t="s">
        <v>329</v>
      </c>
      <c r="CX442" t="s">
        <v>368</v>
      </c>
      <c r="GC442" t="s">
        <v>3784</v>
      </c>
      <c r="GD442" t="s">
        <v>3785</v>
      </c>
      <c r="GE442" t="s">
        <v>295</v>
      </c>
      <c r="GM442">
        <v>714145524</v>
      </c>
      <c r="GN442" t="s">
        <v>3786</v>
      </c>
      <c r="GO442" s="1">
        <v>45947.449687499997</v>
      </c>
      <c r="GR442" t="s">
        <v>240</v>
      </c>
      <c r="GT442" t="s">
        <v>3076</v>
      </c>
      <c r="GV442" t="s">
        <v>3787</v>
      </c>
      <c r="GW442">
        <v>441</v>
      </c>
    </row>
    <row r="443" spans="1:205" x14ac:dyDescent="0.3">
      <c r="A443" s="1">
        <v>45943.711642453702</v>
      </c>
      <c r="B443" s="1">
        <v>45954.397959479167</v>
      </c>
      <c r="C443" t="s">
        <v>3788</v>
      </c>
      <c r="D443">
        <v>22.794602000000001</v>
      </c>
      <c r="E443">
        <v>75.853683000000004</v>
      </c>
      <c r="F443">
        <v>502.20001220703119</v>
      </c>
      <c r="G443">
        <v>15.48200035095215</v>
      </c>
      <c r="H443" s="1">
        <v>45943</v>
      </c>
      <c r="I443" t="s">
        <v>689</v>
      </c>
      <c r="K443" s="1">
        <v>45944</v>
      </c>
      <c r="L443" t="s">
        <v>201</v>
      </c>
      <c r="M443" t="s">
        <v>847</v>
      </c>
      <c r="N443" t="s">
        <v>3789</v>
      </c>
      <c r="O443" t="s">
        <v>3790</v>
      </c>
      <c r="P443" t="s">
        <v>3791</v>
      </c>
      <c r="Q443" t="s">
        <v>206</v>
      </c>
      <c r="R443" t="s">
        <v>207</v>
      </c>
      <c r="U443" t="s">
        <v>249</v>
      </c>
      <c r="Y443" t="s">
        <v>935</v>
      </c>
      <c r="Z443">
        <v>1</v>
      </c>
      <c r="AA443">
        <v>0</v>
      </c>
      <c r="AB443">
        <v>1</v>
      </c>
      <c r="AC443">
        <v>144</v>
      </c>
      <c r="AD443">
        <v>144</v>
      </c>
      <c r="AE443">
        <v>144</v>
      </c>
      <c r="AF443" t="s">
        <v>210</v>
      </c>
      <c r="AG443" t="s">
        <v>325</v>
      </c>
      <c r="AH443">
        <v>0</v>
      </c>
      <c r="AI443">
        <v>0</v>
      </c>
      <c r="AJ443">
        <v>0</v>
      </c>
      <c r="AK443">
        <v>0</v>
      </c>
      <c r="AL443">
        <v>0</v>
      </c>
      <c r="AM443">
        <v>1</v>
      </c>
      <c r="AN443">
        <v>1</v>
      </c>
      <c r="AO443">
        <v>0</v>
      </c>
      <c r="AP443">
        <v>0</v>
      </c>
      <c r="AR443" t="s">
        <v>211</v>
      </c>
      <c r="AS443">
        <v>9</v>
      </c>
      <c r="AT443">
        <v>4</v>
      </c>
      <c r="AU443" t="s">
        <v>212</v>
      </c>
      <c r="AV443" t="s">
        <v>284</v>
      </c>
      <c r="AW443">
        <v>1</v>
      </c>
      <c r="AX443">
        <v>1</v>
      </c>
      <c r="AY443">
        <v>0</v>
      </c>
      <c r="AZ443">
        <v>0</v>
      </c>
      <c r="BA443">
        <v>0</v>
      </c>
      <c r="BC443" t="s">
        <v>308</v>
      </c>
      <c r="BD443" t="s">
        <v>379</v>
      </c>
      <c r="BE443">
        <v>1</v>
      </c>
      <c r="BF443">
        <v>0</v>
      </c>
      <c r="BG443">
        <v>0</v>
      </c>
      <c r="BH443">
        <v>0</v>
      </c>
      <c r="BI443">
        <v>1</v>
      </c>
      <c r="BJ443">
        <v>0</v>
      </c>
      <c r="BK443" t="s">
        <v>216</v>
      </c>
      <c r="BL443" t="s">
        <v>255</v>
      </c>
      <c r="BM443" t="s">
        <v>310</v>
      </c>
      <c r="BN443" t="s">
        <v>409</v>
      </c>
      <c r="BO443" t="s">
        <v>257</v>
      </c>
      <c r="BP443" t="s">
        <v>221</v>
      </c>
      <c r="BQ443" t="s">
        <v>222</v>
      </c>
      <c r="BS443" t="s">
        <v>258</v>
      </c>
      <c r="BT443" t="s">
        <v>259</v>
      </c>
      <c r="BU443" t="s">
        <v>224</v>
      </c>
      <c r="BV443" t="s">
        <v>225</v>
      </c>
      <c r="BW443" t="s">
        <v>222</v>
      </c>
      <c r="CF443" t="s">
        <v>289</v>
      </c>
      <c r="CG443">
        <v>0</v>
      </c>
      <c r="CH443">
        <v>0</v>
      </c>
      <c r="CI443">
        <v>1</v>
      </c>
      <c r="CJ443">
        <v>1</v>
      </c>
      <c r="CK443">
        <v>0</v>
      </c>
      <c r="CL443" t="s">
        <v>263</v>
      </c>
      <c r="CM443" t="s">
        <v>346</v>
      </c>
      <c r="CN443" t="s">
        <v>265</v>
      </c>
      <c r="CO443" t="s">
        <v>230</v>
      </c>
      <c r="CP443" t="s">
        <v>266</v>
      </c>
      <c r="CQ443">
        <v>4</v>
      </c>
      <c r="CR443" t="s">
        <v>222</v>
      </c>
      <c r="CV443" t="s">
        <v>267</v>
      </c>
      <c r="CW443" t="s">
        <v>367</v>
      </c>
      <c r="CX443" t="s">
        <v>368</v>
      </c>
      <c r="GC443" t="s">
        <v>3792</v>
      </c>
      <c r="GD443" t="s">
        <v>3793</v>
      </c>
      <c r="GE443" t="s">
        <v>299</v>
      </c>
      <c r="GF443" t="s">
        <v>3794</v>
      </c>
      <c r="GM443">
        <v>716615183</v>
      </c>
      <c r="GN443" t="s">
        <v>3795</v>
      </c>
      <c r="GO443" s="1">
        <v>45954.168819444443</v>
      </c>
      <c r="GR443" t="s">
        <v>240</v>
      </c>
      <c r="GT443" t="s">
        <v>3076</v>
      </c>
      <c r="GV443" t="s">
        <v>3796</v>
      </c>
      <c r="GW443">
        <v>442</v>
      </c>
    </row>
    <row r="444" spans="1:205" x14ac:dyDescent="0.3">
      <c r="A444" s="1">
        <v>45954.397961516202</v>
      </c>
      <c r="B444" s="1">
        <v>45954.413861516201</v>
      </c>
      <c r="C444" t="s">
        <v>3797</v>
      </c>
      <c r="D444">
        <v>22.794602000000001</v>
      </c>
      <c r="E444">
        <v>75.853707999999997</v>
      </c>
      <c r="F444">
        <v>511</v>
      </c>
      <c r="G444">
        <v>19.340000152587891</v>
      </c>
      <c r="H444" s="1">
        <v>45954</v>
      </c>
      <c r="I444" t="s">
        <v>689</v>
      </c>
      <c r="K444" s="1">
        <v>45944</v>
      </c>
      <c r="L444" t="s">
        <v>201</v>
      </c>
      <c r="M444" t="s">
        <v>847</v>
      </c>
      <c r="N444" t="s">
        <v>3789</v>
      </c>
      <c r="O444" t="s">
        <v>3798</v>
      </c>
      <c r="P444" t="s">
        <v>3799</v>
      </c>
      <c r="Q444" t="s">
        <v>500</v>
      </c>
      <c r="R444" t="s">
        <v>207</v>
      </c>
      <c r="U444" t="s">
        <v>249</v>
      </c>
      <c r="Y444" t="s">
        <v>209</v>
      </c>
      <c r="Z444">
        <v>0</v>
      </c>
      <c r="AA444">
        <v>0</v>
      </c>
      <c r="AB444">
        <v>1</v>
      </c>
      <c r="AC444">
        <v>324</v>
      </c>
      <c r="AD444">
        <v>144</v>
      </c>
      <c r="AE444">
        <v>144</v>
      </c>
      <c r="AF444" t="s">
        <v>210</v>
      </c>
      <c r="AG444" t="s">
        <v>302</v>
      </c>
      <c r="AH444">
        <v>0</v>
      </c>
      <c r="AI444">
        <v>0</v>
      </c>
      <c r="AJ444">
        <v>0</v>
      </c>
      <c r="AK444">
        <v>0</v>
      </c>
      <c r="AL444">
        <v>0</v>
      </c>
      <c r="AM444">
        <v>1</v>
      </c>
      <c r="AN444">
        <v>0</v>
      </c>
      <c r="AO444">
        <v>0</v>
      </c>
      <c r="AP444">
        <v>0</v>
      </c>
      <c r="AR444" t="s">
        <v>302</v>
      </c>
      <c r="AS444">
        <v>3</v>
      </c>
      <c r="AT444">
        <v>2</v>
      </c>
      <c r="AU444" t="s">
        <v>407</v>
      </c>
      <c r="AV444" t="s">
        <v>284</v>
      </c>
      <c r="AW444">
        <v>1</v>
      </c>
      <c r="AX444">
        <v>1</v>
      </c>
      <c r="AY444">
        <v>0</v>
      </c>
      <c r="AZ444">
        <v>0</v>
      </c>
      <c r="BA444">
        <v>0</v>
      </c>
      <c r="BC444" t="s">
        <v>308</v>
      </c>
      <c r="BD444" t="s">
        <v>327</v>
      </c>
      <c r="BE444">
        <v>0</v>
      </c>
      <c r="BF444">
        <v>0</v>
      </c>
      <c r="BG444">
        <v>0</v>
      </c>
      <c r="BH444">
        <v>0</v>
      </c>
      <c r="BI444">
        <v>0</v>
      </c>
      <c r="BJ444">
        <v>1</v>
      </c>
      <c r="BK444" t="s">
        <v>285</v>
      </c>
      <c r="BL444" t="s">
        <v>255</v>
      </c>
      <c r="BM444" t="s">
        <v>218</v>
      </c>
      <c r="BN444" t="s">
        <v>409</v>
      </c>
      <c r="BO444" t="s">
        <v>257</v>
      </c>
      <c r="BP444" t="s">
        <v>221</v>
      </c>
      <c r="BQ444" t="s">
        <v>222</v>
      </c>
      <c r="BS444" t="s">
        <v>258</v>
      </c>
      <c r="BT444" t="s">
        <v>259</v>
      </c>
      <c r="BU444" t="s">
        <v>224</v>
      </c>
      <c r="BV444" t="s">
        <v>225</v>
      </c>
      <c r="BW444" t="s">
        <v>222</v>
      </c>
      <c r="CF444" t="s">
        <v>289</v>
      </c>
      <c r="CG444">
        <v>0</v>
      </c>
      <c r="CH444">
        <v>0</v>
      </c>
      <c r="CI444">
        <v>1</v>
      </c>
      <c r="CJ444">
        <v>1</v>
      </c>
      <c r="CK444">
        <v>0</v>
      </c>
      <c r="CL444" t="s">
        <v>227</v>
      </c>
      <c r="CP444" t="s">
        <v>231</v>
      </c>
      <c r="CQ444">
        <v>1</v>
      </c>
      <c r="CR444" t="s">
        <v>222</v>
      </c>
      <c r="CV444" t="s">
        <v>232</v>
      </c>
      <c r="CW444" t="s">
        <v>329</v>
      </c>
      <c r="CX444" t="s">
        <v>368</v>
      </c>
      <c r="GC444" t="s">
        <v>3800</v>
      </c>
      <c r="GD444" t="s">
        <v>536</v>
      </c>
      <c r="GE444" t="s">
        <v>299</v>
      </c>
      <c r="GF444" t="s">
        <v>3801</v>
      </c>
      <c r="GM444">
        <v>716619425</v>
      </c>
      <c r="GN444" t="s">
        <v>3802</v>
      </c>
      <c r="GO444" s="1">
        <v>45954.18472222222</v>
      </c>
      <c r="GR444" t="s">
        <v>240</v>
      </c>
      <c r="GT444" t="s">
        <v>3076</v>
      </c>
      <c r="GV444" t="s">
        <v>3803</v>
      </c>
      <c r="GW444">
        <v>443</v>
      </c>
    </row>
    <row r="445" spans="1:205" x14ac:dyDescent="0.3">
      <c r="A445" s="1">
        <v>45954.38623546296</v>
      </c>
      <c r="B445" s="1">
        <v>45954.437359305557</v>
      </c>
      <c r="H445" s="1">
        <v>45954</v>
      </c>
      <c r="I445" t="s">
        <v>662</v>
      </c>
      <c r="K445" s="1">
        <v>45940</v>
      </c>
      <c r="L445" t="s">
        <v>201</v>
      </c>
      <c r="M445" t="s">
        <v>3804</v>
      </c>
      <c r="N445" t="s">
        <v>3805</v>
      </c>
      <c r="O445" t="s">
        <v>3806</v>
      </c>
      <c r="P445" t="s">
        <v>3807</v>
      </c>
      <c r="Q445" t="s">
        <v>280</v>
      </c>
      <c r="R445" t="s">
        <v>207</v>
      </c>
      <c r="U445" t="s">
        <v>249</v>
      </c>
      <c r="Y445" t="s">
        <v>281</v>
      </c>
      <c r="Z445">
        <v>1</v>
      </c>
      <c r="AA445">
        <v>0</v>
      </c>
      <c r="AB445">
        <v>0</v>
      </c>
      <c r="AC445">
        <v>140</v>
      </c>
      <c r="AD445">
        <v>140</v>
      </c>
      <c r="AE445">
        <v>140</v>
      </c>
      <c r="AF445" t="s">
        <v>434</v>
      </c>
      <c r="AG445" t="s">
        <v>282</v>
      </c>
      <c r="AH445">
        <v>0</v>
      </c>
      <c r="AI445">
        <v>0</v>
      </c>
      <c r="AJ445">
        <v>0</v>
      </c>
      <c r="AK445">
        <v>0</v>
      </c>
      <c r="AL445">
        <v>0</v>
      </c>
      <c r="AM445">
        <v>0</v>
      </c>
      <c r="AN445">
        <v>0</v>
      </c>
      <c r="AO445">
        <v>1</v>
      </c>
      <c r="AP445">
        <v>0</v>
      </c>
      <c r="AR445" t="s">
        <v>282</v>
      </c>
      <c r="AS445">
        <v>10</v>
      </c>
      <c r="AT445">
        <v>7</v>
      </c>
      <c r="AU445" t="s">
        <v>407</v>
      </c>
      <c r="AV445" t="s">
        <v>213</v>
      </c>
      <c r="AW445">
        <v>1</v>
      </c>
      <c r="AX445">
        <v>0</v>
      </c>
      <c r="AY445">
        <v>0</v>
      </c>
      <c r="AZ445">
        <v>0</v>
      </c>
      <c r="BA445">
        <v>0</v>
      </c>
      <c r="BC445" t="s">
        <v>214</v>
      </c>
      <c r="BD445" t="s">
        <v>327</v>
      </c>
      <c r="BE445">
        <v>0</v>
      </c>
      <c r="BF445">
        <v>0</v>
      </c>
      <c r="BG445">
        <v>0</v>
      </c>
      <c r="BH445">
        <v>0</v>
      </c>
      <c r="BI445">
        <v>0</v>
      </c>
      <c r="BJ445">
        <v>1</v>
      </c>
      <c r="BK445" t="s">
        <v>285</v>
      </c>
      <c r="BL445" t="s">
        <v>408</v>
      </c>
      <c r="BM445" t="s">
        <v>218</v>
      </c>
      <c r="BN445" t="s">
        <v>219</v>
      </c>
      <c r="BO445" t="s">
        <v>220</v>
      </c>
      <c r="BP445" t="s">
        <v>221</v>
      </c>
      <c r="BQ445" t="s">
        <v>222</v>
      </c>
      <c r="BS445" t="s">
        <v>222</v>
      </c>
      <c r="BT445" t="s">
        <v>223</v>
      </c>
      <c r="BU445" t="s">
        <v>224</v>
      </c>
      <c r="BV445" t="s">
        <v>225</v>
      </c>
      <c r="BW445" t="s">
        <v>222</v>
      </c>
      <c r="CF445" t="s">
        <v>479</v>
      </c>
      <c r="CG445">
        <v>0</v>
      </c>
      <c r="CH445">
        <v>0</v>
      </c>
      <c r="CI445">
        <v>0</v>
      </c>
      <c r="CJ445">
        <v>1</v>
      </c>
      <c r="CK445">
        <v>0</v>
      </c>
      <c r="CL445" t="s">
        <v>345</v>
      </c>
      <c r="CM445" t="s">
        <v>346</v>
      </c>
      <c r="CN445" t="s">
        <v>229</v>
      </c>
      <c r="CO445" t="s">
        <v>230</v>
      </c>
      <c r="CP445" t="s">
        <v>381</v>
      </c>
      <c r="CQ445">
        <v>4</v>
      </c>
      <c r="CR445" t="s">
        <v>222</v>
      </c>
      <c r="CV445" t="s">
        <v>398</v>
      </c>
      <c r="CW445" t="s">
        <v>329</v>
      </c>
      <c r="CX445" t="s">
        <v>368</v>
      </c>
      <c r="GC445" t="s">
        <v>3808</v>
      </c>
      <c r="GD445" t="s">
        <v>3809</v>
      </c>
      <c r="GE445" t="s">
        <v>252</v>
      </c>
      <c r="GM445">
        <v>716623937</v>
      </c>
      <c r="GN445" t="s">
        <v>3810</v>
      </c>
      <c r="GO445" s="1">
        <v>45954.208229166667</v>
      </c>
      <c r="GR445" t="s">
        <v>240</v>
      </c>
      <c r="GT445" t="s">
        <v>3076</v>
      </c>
      <c r="GV445" t="s">
        <v>3811</v>
      </c>
      <c r="GW445">
        <v>444</v>
      </c>
    </row>
    <row r="446" spans="1:205" x14ac:dyDescent="0.3">
      <c r="A446" s="1">
        <v>45926.911948275461</v>
      </c>
      <c r="B446" s="1">
        <v>45954.43759976852</v>
      </c>
      <c r="H446" s="1">
        <v>45926</v>
      </c>
      <c r="I446" t="s">
        <v>1159</v>
      </c>
      <c r="K446" s="1">
        <v>45940</v>
      </c>
      <c r="L446" t="s">
        <v>201</v>
      </c>
      <c r="M446" t="s">
        <v>337</v>
      </c>
      <c r="N446" t="s">
        <v>337</v>
      </c>
      <c r="O446" t="s">
        <v>3812</v>
      </c>
      <c r="P446" t="s">
        <v>3813</v>
      </c>
      <c r="Q446" t="s">
        <v>280</v>
      </c>
      <c r="R446" t="s">
        <v>207</v>
      </c>
      <c r="U446" t="s">
        <v>249</v>
      </c>
      <c r="Y446" t="s">
        <v>281</v>
      </c>
      <c r="Z446">
        <v>1</v>
      </c>
      <c r="AA446">
        <v>0</v>
      </c>
      <c r="AB446">
        <v>0</v>
      </c>
      <c r="AC446">
        <v>312</v>
      </c>
      <c r="AD446">
        <v>168</v>
      </c>
      <c r="AE446">
        <v>312</v>
      </c>
      <c r="AF446" t="s">
        <v>210</v>
      </c>
      <c r="AG446" t="s">
        <v>282</v>
      </c>
      <c r="AH446">
        <v>0</v>
      </c>
      <c r="AI446">
        <v>0</v>
      </c>
      <c r="AJ446">
        <v>0</v>
      </c>
      <c r="AK446">
        <v>0</v>
      </c>
      <c r="AL446">
        <v>0</v>
      </c>
      <c r="AM446">
        <v>0</v>
      </c>
      <c r="AN446">
        <v>0</v>
      </c>
      <c r="AO446">
        <v>1</v>
      </c>
      <c r="AP446">
        <v>0</v>
      </c>
      <c r="AR446" t="s">
        <v>282</v>
      </c>
      <c r="AS446">
        <v>26</v>
      </c>
      <c r="AT446">
        <v>15</v>
      </c>
      <c r="AU446" t="s">
        <v>253</v>
      </c>
      <c r="AV446" t="s">
        <v>284</v>
      </c>
      <c r="AW446">
        <v>1</v>
      </c>
      <c r="AX446">
        <v>1</v>
      </c>
      <c r="AY446">
        <v>0</v>
      </c>
      <c r="AZ446">
        <v>0</v>
      </c>
      <c r="BA446">
        <v>0</v>
      </c>
      <c r="BC446" t="s">
        <v>308</v>
      </c>
      <c r="BD446" t="s">
        <v>379</v>
      </c>
      <c r="BE446">
        <v>1</v>
      </c>
      <c r="BF446">
        <v>0</v>
      </c>
      <c r="BG446">
        <v>0</v>
      </c>
      <c r="BH446">
        <v>0</v>
      </c>
      <c r="BI446">
        <v>1</v>
      </c>
      <c r="BJ446">
        <v>0</v>
      </c>
      <c r="BK446" t="s">
        <v>216</v>
      </c>
      <c r="BL446" t="s">
        <v>408</v>
      </c>
      <c r="BM446" t="s">
        <v>286</v>
      </c>
      <c r="BN446" t="s">
        <v>409</v>
      </c>
      <c r="BO446" t="s">
        <v>419</v>
      </c>
      <c r="BP446" t="s">
        <v>221</v>
      </c>
      <c r="BQ446" t="s">
        <v>222</v>
      </c>
      <c r="BS446" t="s">
        <v>222</v>
      </c>
      <c r="BT446" t="s">
        <v>223</v>
      </c>
      <c r="BU446" t="s">
        <v>224</v>
      </c>
      <c r="BV446" t="s">
        <v>225</v>
      </c>
      <c r="BW446" t="s">
        <v>222</v>
      </c>
      <c r="CF446" t="s">
        <v>289</v>
      </c>
      <c r="CG446">
        <v>0</v>
      </c>
      <c r="CH446">
        <v>0</v>
      </c>
      <c r="CI446">
        <v>1</v>
      </c>
      <c r="CJ446">
        <v>1</v>
      </c>
      <c r="CK446">
        <v>0</v>
      </c>
      <c r="CL446" t="s">
        <v>227</v>
      </c>
      <c r="CP446" t="s">
        <v>231</v>
      </c>
      <c r="CQ446">
        <v>11</v>
      </c>
      <c r="CR446" t="s">
        <v>222</v>
      </c>
      <c r="CV446" t="s">
        <v>398</v>
      </c>
      <c r="CW446" t="s">
        <v>367</v>
      </c>
      <c r="CX446" t="s">
        <v>368</v>
      </c>
      <c r="GC446" t="s">
        <v>3814</v>
      </c>
      <c r="GD446" t="s">
        <v>3815</v>
      </c>
      <c r="GE446" t="s">
        <v>295</v>
      </c>
      <c r="GM446">
        <v>716623975</v>
      </c>
      <c r="GN446" t="s">
        <v>3816</v>
      </c>
      <c r="GO446" s="1">
        <v>45954.208460648151</v>
      </c>
      <c r="GR446" t="s">
        <v>240</v>
      </c>
      <c r="GT446" t="s">
        <v>3076</v>
      </c>
      <c r="GV446" t="s">
        <v>3817</v>
      </c>
      <c r="GW446">
        <v>445</v>
      </c>
    </row>
    <row r="447" spans="1:205" x14ac:dyDescent="0.3">
      <c r="A447" s="1">
        <v>45954.437600590281</v>
      </c>
      <c r="B447" s="1">
        <v>45954.455589155092</v>
      </c>
      <c r="H447" s="1">
        <v>45954</v>
      </c>
      <c r="I447" t="s">
        <v>1159</v>
      </c>
      <c r="K447" s="1">
        <v>45944</v>
      </c>
      <c r="L447" t="s">
        <v>201</v>
      </c>
      <c r="M447" t="s">
        <v>1246</v>
      </c>
      <c r="N447" t="s">
        <v>3052</v>
      </c>
      <c r="O447" t="s">
        <v>3818</v>
      </c>
      <c r="P447" t="s">
        <v>3819</v>
      </c>
      <c r="Q447" t="s">
        <v>280</v>
      </c>
      <c r="R447" t="s">
        <v>207</v>
      </c>
      <c r="U447" t="s">
        <v>249</v>
      </c>
      <c r="Y447" t="s">
        <v>250</v>
      </c>
      <c r="Z447">
        <v>0</v>
      </c>
      <c r="AA447">
        <v>1</v>
      </c>
      <c r="AB447">
        <v>0</v>
      </c>
      <c r="AC447">
        <v>288</v>
      </c>
      <c r="AD447">
        <v>288</v>
      </c>
      <c r="AE447">
        <v>288</v>
      </c>
      <c r="AF447" t="s">
        <v>210</v>
      </c>
      <c r="AG447" t="s">
        <v>282</v>
      </c>
      <c r="AH447">
        <v>0</v>
      </c>
      <c r="AI447">
        <v>0</v>
      </c>
      <c r="AJ447">
        <v>0</v>
      </c>
      <c r="AK447">
        <v>0</v>
      </c>
      <c r="AL447">
        <v>0</v>
      </c>
      <c r="AM447">
        <v>0</v>
      </c>
      <c r="AN447">
        <v>0</v>
      </c>
      <c r="AO447">
        <v>1</v>
      </c>
      <c r="AP447">
        <v>0</v>
      </c>
      <c r="AR447" t="s">
        <v>282</v>
      </c>
      <c r="AS447">
        <v>32</v>
      </c>
      <c r="AT447">
        <v>19</v>
      </c>
      <c r="AU447" t="s">
        <v>306</v>
      </c>
      <c r="AV447" t="s">
        <v>213</v>
      </c>
      <c r="AW447">
        <v>1</v>
      </c>
      <c r="AX447">
        <v>0</v>
      </c>
      <c r="AY447">
        <v>0</v>
      </c>
      <c r="AZ447">
        <v>0</v>
      </c>
      <c r="BA447">
        <v>0</v>
      </c>
      <c r="BC447" t="s">
        <v>341</v>
      </c>
      <c r="BD447" t="s">
        <v>327</v>
      </c>
      <c r="BE447">
        <v>0</v>
      </c>
      <c r="BF447">
        <v>0</v>
      </c>
      <c r="BG447">
        <v>0</v>
      </c>
      <c r="BH447">
        <v>0</v>
      </c>
      <c r="BI447">
        <v>0</v>
      </c>
      <c r="BJ447">
        <v>1</v>
      </c>
      <c r="BK447" t="s">
        <v>216</v>
      </c>
      <c r="BL447" t="s">
        <v>408</v>
      </c>
      <c r="BM447" t="s">
        <v>310</v>
      </c>
      <c r="BN447" t="s">
        <v>287</v>
      </c>
      <c r="BO447" t="s">
        <v>288</v>
      </c>
      <c r="BP447" t="s">
        <v>221</v>
      </c>
      <c r="BQ447" t="s">
        <v>222</v>
      </c>
      <c r="BS447" t="s">
        <v>222</v>
      </c>
      <c r="BT447" t="s">
        <v>223</v>
      </c>
      <c r="BU447" t="s">
        <v>224</v>
      </c>
      <c r="BV447" t="s">
        <v>225</v>
      </c>
      <c r="BW447" t="s">
        <v>222</v>
      </c>
      <c r="CF447" t="s">
        <v>289</v>
      </c>
      <c r="CG447">
        <v>0</v>
      </c>
      <c r="CH447">
        <v>0</v>
      </c>
      <c r="CI447">
        <v>1</v>
      </c>
      <c r="CJ447">
        <v>1</v>
      </c>
      <c r="CK447">
        <v>0</v>
      </c>
      <c r="CL447" t="s">
        <v>345</v>
      </c>
      <c r="CM447" t="s">
        <v>346</v>
      </c>
      <c r="CN447" t="s">
        <v>229</v>
      </c>
      <c r="CO447" t="s">
        <v>230</v>
      </c>
      <c r="CP447" t="s">
        <v>266</v>
      </c>
      <c r="CQ447">
        <v>16</v>
      </c>
      <c r="CR447" t="s">
        <v>222</v>
      </c>
      <c r="CV447" t="s">
        <v>232</v>
      </c>
      <c r="CW447" t="s">
        <v>367</v>
      </c>
      <c r="CX447" t="s">
        <v>234</v>
      </c>
      <c r="GC447" t="s">
        <v>3820</v>
      </c>
      <c r="GD447" t="s">
        <v>3821</v>
      </c>
      <c r="GE447" t="s">
        <v>295</v>
      </c>
      <c r="GM447">
        <v>716628161</v>
      </c>
      <c r="GN447" t="s">
        <v>3822</v>
      </c>
      <c r="GO447" s="1">
        <v>45954.226446759261</v>
      </c>
      <c r="GR447" t="s">
        <v>240</v>
      </c>
      <c r="GT447" t="s">
        <v>3076</v>
      </c>
      <c r="GV447" t="s">
        <v>3823</v>
      </c>
      <c r="GW447">
        <v>446</v>
      </c>
    </row>
    <row r="448" spans="1:205" x14ac:dyDescent="0.3">
      <c r="A448" s="1">
        <v>45954.437361701392</v>
      </c>
      <c r="B448" s="1">
        <v>45954.475562175932</v>
      </c>
      <c r="H448" s="1">
        <v>45954</v>
      </c>
      <c r="I448" t="s">
        <v>662</v>
      </c>
      <c r="K448" s="1">
        <v>45940</v>
      </c>
      <c r="L448" t="s">
        <v>299</v>
      </c>
      <c r="M448" t="s">
        <v>3804</v>
      </c>
      <c r="N448" t="s">
        <v>3805</v>
      </c>
      <c r="O448" t="s">
        <v>3824</v>
      </c>
      <c r="S448" t="s">
        <v>282</v>
      </c>
      <c r="U448" t="s">
        <v>249</v>
      </c>
      <c r="V448" t="s">
        <v>3825</v>
      </c>
      <c r="W448" t="s">
        <v>3826</v>
      </c>
      <c r="X448" t="s">
        <v>207</v>
      </c>
      <c r="Y448" t="s">
        <v>1189</v>
      </c>
      <c r="Z448">
        <v>1</v>
      </c>
      <c r="AA448">
        <v>1</v>
      </c>
      <c r="AB448">
        <v>1</v>
      </c>
      <c r="AC448">
        <v>160</v>
      </c>
      <c r="AD448">
        <v>160</v>
      </c>
      <c r="AE448">
        <v>160</v>
      </c>
      <c r="AF448" t="s">
        <v>210</v>
      </c>
      <c r="AG448" t="s">
        <v>631</v>
      </c>
      <c r="AH448">
        <v>0</v>
      </c>
      <c r="AI448">
        <v>0</v>
      </c>
      <c r="AJ448">
        <v>0</v>
      </c>
      <c r="AK448">
        <v>0</v>
      </c>
      <c r="AL448">
        <v>0</v>
      </c>
      <c r="AM448">
        <v>0</v>
      </c>
      <c r="AN448">
        <v>0</v>
      </c>
      <c r="AO448">
        <v>1</v>
      </c>
      <c r="AP448">
        <v>1</v>
      </c>
      <c r="AR448" t="s">
        <v>282</v>
      </c>
      <c r="AS448">
        <v>20</v>
      </c>
      <c r="AT448">
        <v>5</v>
      </c>
      <c r="AU448" t="s">
        <v>306</v>
      </c>
      <c r="AV448" t="s">
        <v>213</v>
      </c>
      <c r="AW448">
        <v>1</v>
      </c>
      <c r="AX448">
        <v>0</v>
      </c>
      <c r="AY448">
        <v>0</v>
      </c>
      <c r="AZ448">
        <v>0</v>
      </c>
      <c r="BA448">
        <v>0</v>
      </c>
      <c r="BC448" t="s">
        <v>308</v>
      </c>
      <c r="BD448" t="s">
        <v>327</v>
      </c>
      <c r="BE448">
        <v>0</v>
      </c>
      <c r="BF448">
        <v>0</v>
      </c>
      <c r="BG448">
        <v>0</v>
      </c>
      <c r="BH448">
        <v>0</v>
      </c>
      <c r="BI448">
        <v>0</v>
      </c>
      <c r="BJ448">
        <v>1</v>
      </c>
      <c r="BK448" t="s">
        <v>446</v>
      </c>
      <c r="BN448" t="s">
        <v>287</v>
      </c>
      <c r="BO448" t="s">
        <v>220</v>
      </c>
      <c r="BP448" t="s">
        <v>221</v>
      </c>
      <c r="BQ448" t="s">
        <v>222</v>
      </c>
      <c r="BS448" t="s">
        <v>222</v>
      </c>
      <c r="BT448" t="s">
        <v>223</v>
      </c>
      <c r="BU448" t="s">
        <v>224</v>
      </c>
      <c r="BV448" t="s">
        <v>225</v>
      </c>
      <c r="BW448" t="s">
        <v>222</v>
      </c>
      <c r="CF448" t="s">
        <v>355</v>
      </c>
      <c r="CG448">
        <v>0</v>
      </c>
      <c r="CH448">
        <v>0</v>
      </c>
      <c r="CI448">
        <v>0</v>
      </c>
      <c r="CJ448">
        <v>0</v>
      </c>
      <c r="CK448">
        <v>1</v>
      </c>
      <c r="CL448" t="s">
        <v>345</v>
      </c>
      <c r="CM448" t="s">
        <v>346</v>
      </c>
      <c r="CN448" t="s">
        <v>229</v>
      </c>
      <c r="CO448" t="s">
        <v>230</v>
      </c>
      <c r="CP448" t="s">
        <v>231</v>
      </c>
      <c r="CQ448">
        <v>2</v>
      </c>
      <c r="CR448" t="s">
        <v>222</v>
      </c>
      <c r="CV448" t="s">
        <v>398</v>
      </c>
      <c r="CW448" t="s">
        <v>329</v>
      </c>
      <c r="CX448" t="s">
        <v>330</v>
      </c>
      <c r="GC448" t="s">
        <v>252</v>
      </c>
      <c r="GD448" t="s">
        <v>3827</v>
      </c>
      <c r="GE448" t="s">
        <v>252</v>
      </c>
      <c r="GM448">
        <v>716633165</v>
      </c>
      <c r="GN448" t="s">
        <v>3828</v>
      </c>
      <c r="GO448" s="1">
        <v>45954.246412037042</v>
      </c>
      <c r="GR448" t="s">
        <v>240</v>
      </c>
      <c r="GT448" t="s">
        <v>3076</v>
      </c>
      <c r="GV448" t="s">
        <v>3829</v>
      </c>
      <c r="GW448">
        <v>447</v>
      </c>
    </row>
    <row r="449" spans="1:205" x14ac:dyDescent="0.3">
      <c r="A449" s="1">
        <v>45954.475563981483</v>
      </c>
      <c r="B449" s="1">
        <v>45954.479086701387</v>
      </c>
      <c r="H449" s="1">
        <v>45954</v>
      </c>
      <c r="I449" t="s">
        <v>662</v>
      </c>
      <c r="K449" s="1">
        <v>45944</v>
      </c>
      <c r="L449" t="s">
        <v>201</v>
      </c>
      <c r="M449" t="s">
        <v>3804</v>
      </c>
      <c r="N449" t="s">
        <v>3804</v>
      </c>
      <c r="O449" t="s">
        <v>3830</v>
      </c>
      <c r="P449" t="s">
        <v>3831</v>
      </c>
      <c r="Q449" t="s">
        <v>206</v>
      </c>
      <c r="R449" t="s">
        <v>207</v>
      </c>
      <c r="U449" t="s">
        <v>249</v>
      </c>
      <c r="Y449" t="s">
        <v>209</v>
      </c>
      <c r="Z449">
        <v>0</v>
      </c>
      <c r="AA449">
        <v>0</v>
      </c>
      <c r="AB449">
        <v>1</v>
      </c>
      <c r="AC449">
        <v>180</v>
      </c>
      <c r="AD449">
        <v>180</v>
      </c>
      <c r="AE449">
        <v>180</v>
      </c>
      <c r="AF449" t="s">
        <v>210</v>
      </c>
      <c r="AG449" t="s">
        <v>211</v>
      </c>
      <c r="AH449">
        <v>0</v>
      </c>
      <c r="AI449">
        <v>0</v>
      </c>
      <c r="AJ449">
        <v>0</v>
      </c>
      <c r="AK449">
        <v>0</v>
      </c>
      <c r="AL449">
        <v>0</v>
      </c>
      <c r="AM449">
        <v>0</v>
      </c>
      <c r="AN449">
        <v>1</v>
      </c>
      <c r="AO449">
        <v>0</v>
      </c>
      <c r="AP449">
        <v>0</v>
      </c>
      <c r="AR449" t="s">
        <v>211</v>
      </c>
      <c r="AS449">
        <v>39</v>
      </c>
      <c r="AT449">
        <v>23</v>
      </c>
      <c r="AU449" t="s">
        <v>407</v>
      </c>
      <c r="AV449" t="s">
        <v>284</v>
      </c>
      <c r="AW449">
        <v>1</v>
      </c>
      <c r="AX449">
        <v>1</v>
      </c>
      <c r="AY449">
        <v>0</v>
      </c>
      <c r="AZ449">
        <v>0</v>
      </c>
      <c r="BA449">
        <v>0</v>
      </c>
      <c r="BC449" t="s">
        <v>308</v>
      </c>
      <c r="BD449" t="s">
        <v>503</v>
      </c>
      <c r="BE449">
        <v>0</v>
      </c>
      <c r="BF449">
        <v>0</v>
      </c>
      <c r="BG449">
        <v>0</v>
      </c>
      <c r="BH449">
        <v>0</v>
      </c>
      <c r="BI449">
        <v>1</v>
      </c>
      <c r="BJ449">
        <v>0</v>
      </c>
      <c r="BK449" t="s">
        <v>285</v>
      </c>
      <c r="BL449" t="s">
        <v>255</v>
      </c>
      <c r="BM449" t="s">
        <v>218</v>
      </c>
      <c r="BN449" t="s">
        <v>256</v>
      </c>
      <c r="BO449" t="s">
        <v>220</v>
      </c>
      <c r="BP449" t="s">
        <v>221</v>
      </c>
      <c r="BQ449" t="s">
        <v>222</v>
      </c>
      <c r="BS449" t="s">
        <v>258</v>
      </c>
      <c r="BT449" t="s">
        <v>312</v>
      </c>
      <c r="BU449" t="s">
        <v>224</v>
      </c>
      <c r="BV449" t="s">
        <v>225</v>
      </c>
      <c r="BW449" t="s">
        <v>222</v>
      </c>
      <c r="CF449" t="s">
        <v>479</v>
      </c>
      <c r="CG449">
        <v>0</v>
      </c>
      <c r="CH449">
        <v>0</v>
      </c>
      <c r="CI449">
        <v>0</v>
      </c>
      <c r="CJ449">
        <v>1</v>
      </c>
      <c r="CK449">
        <v>0</v>
      </c>
      <c r="CL449" t="s">
        <v>263</v>
      </c>
      <c r="CM449" t="s">
        <v>346</v>
      </c>
      <c r="CN449" t="s">
        <v>229</v>
      </c>
      <c r="CO449" t="s">
        <v>230</v>
      </c>
      <c r="CP449" t="s">
        <v>381</v>
      </c>
      <c r="CQ449">
        <v>18</v>
      </c>
      <c r="CR449" t="s">
        <v>222</v>
      </c>
      <c r="CV449" t="s">
        <v>267</v>
      </c>
      <c r="CW449" t="s">
        <v>233</v>
      </c>
      <c r="CX449" t="s">
        <v>269</v>
      </c>
      <c r="GC449" t="s">
        <v>3832</v>
      </c>
      <c r="GD449" t="s">
        <v>3833</v>
      </c>
      <c r="GE449" t="s">
        <v>2772</v>
      </c>
      <c r="GF449" t="s">
        <v>252</v>
      </c>
      <c r="GM449">
        <v>716634300</v>
      </c>
      <c r="GN449" t="s">
        <v>3834</v>
      </c>
      <c r="GO449" s="1">
        <v>45954.2499537037</v>
      </c>
      <c r="GR449" t="s">
        <v>240</v>
      </c>
      <c r="GT449" t="s">
        <v>3076</v>
      </c>
      <c r="GV449" t="s">
        <v>3835</v>
      </c>
      <c r="GW449">
        <v>448</v>
      </c>
    </row>
    <row r="450" spans="1:205" x14ac:dyDescent="0.3">
      <c r="A450" s="1">
        <v>45954.479087881948</v>
      </c>
      <c r="B450" s="1">
        <v>45954.48479613426</v>
      </c>
      <c r="H450" s="1">
        <v>45954</v>
      </c>
      <c r="I450" t="s">
        <v>662</v>
      </c>
      <c r="K450" s="1">
        <v>45944</v>
      </c>
      <c r="L450" t="s">
        <v>299</v>
      </c>
      <c r="M450" t="s">
        <v>3804</v>
      </c>
      <c r="N450" t="s">
        <v>3804</v>
      </c>
      <c r="O450" t="s">
        <v>3830</v>
      </c>
      <c r="S450" t="s">
        <v>282</v>
      </c>
      <c r="U450" t="s">
        <v>208</v>
      </c>
      <c r="V450" t="s">
        <v>3836</v>
      </c>
      <c r="W450" t="s">
        <v>3837</v>
      </c>
      <c r="X450" t="s">
        <v>295</v>
      </c>
      <c r="Y450" t="s">
        <v>935</v>
      </c>
      <c r="Z450">
        <v>1</v>
      </c>
      <c r="AA450">
        <v>0</v>
      </c>
      <c r="AB450">
        <v>1</v>
      </c>
      <c r="AC450">
        <v>160</v>
      </c>
      <c r="AD450">
        <v>160</v>
      </c>
      <c r="AE450">
        <v>160</v>
      </c>
      <c r="AF450" t="s">
        <v>210</v>
      </c>
      <c r="AG450" t="s">
        <v>282</v>
      </c>
      <c r="AH450">
        <v>0</v>
      </c>
      <c r="AI450">
        <v>0</v>
      </c>
      <c r="AJ450">
        <v>0</v>
      </c>
      <c r="AK450">
        <v>0</v>
      </c>
      <c r="AL450">
        <v>0</v>
      </c>
      <c r="AM450">
        <v>0</v>
      </c>
      <c r="AN450">
        <v>0</v>
      </c>
      <c r="AO450">
        <v>1</v>
      </c>
      <c r="AP450">
        <v>0</v>
      </c>
      <c r="AR450" t="s">
        <v>282</v>
      </c>
      <c r="AS450">
        <v>23</v>
      </c>
      <c r="AT450">
        <v>16</v>
      </c>
      <c r="AU450" t="s">
        <v>306</v>
      </c>
      <c r="AV450" t="s">
        <v>213</v>
      </c>
      <c r="AW450">
        <v>1</v>
      </c>
      <c r="AX450">
        <v>0</v>
      </c>
      <c r="AY450">
        <v>0</v>
      </c>
      <c r="AZ450">
        <v>0</v>
      </c>
      <c r="BA450">
        <v>0</v>
      </c>
      <c r="BC450" t="s">
        <v>214</v>
      </c>
      <c r="BD450" t="s">
        <v>327</v>
      </c>
      <c r="BE450">
        <v>0</v>
      </c>
      <c r="BF450">
        <v>0</v>
      </c>
      <c r="BG450">
        <v>0</v>
      </c>
      <c r="BH450">
        <v>0</v>
      </c>
      <c r="BI450">
        <v>0</v>
      </c>
      <c r="BJ450">
        <v>1</v>
      </c>
      <c r="BK450" t="s">
        <v>285</v>
      </c>
      <c r="BL450" t="s">
        <v>217</v>
      </c>
      <c r="BM450" t="s">
        <v>218</v>
      </c>
      <c r="BN450" t="s">
        <v>287</v>
      </c>
      <c r="BO450" t="s">
        <v>220</v>
      </c>
      <c r="BP450" t="s">
        <v>221</v>
      </c>
      <c r="BQ450" t="s">
        <v>222</v>
      </c>
      <c r="BS450" t="s">
        <v>222</v>
      </c>
      <c r="BT450" t="s">
        <v>223</v>
      </c>
      <c r="BU450" t="s">
        <v>224</v>
      </c>
      <c r="BV450" t="s">
        <v>225</v>
      </c>
      <c r="BW450" t="s">
        <v>222</v>
      </c>
      <c r="CF450" t="s">
        <v>355</v>
      </c>
      <c r="CG450">
        <v>0</v>
      </c>
      <c r="CH450">
        <v>0</v>
      </c>
      <c r="CI450">
        <v>0</v>
      </c>
      <c r="CJ450">
        <v>0</v>
      </c>
      <c r="CK450">
        <v>1</v>
      </c>
      <c r="CL450" t="s">
        <v>345</v>
      </c>
      <c r="CM450" t="s">
        <v>228</v>
      </c>
      <c r="CN450" t="s">
        <v>229</v>
      </c>
      <c r="CO450" t="s">
        <v>230</v>
      </c>
      <c r="CP450" t="s">
        <v>381</v>
      </c>
      <c r="CQ450">
        <v>7</v>
      </c>
      <c r="CR450" t="s">
        <v>222</v>
      </c>
      <c r="CV450" t="s">
        <v>232</v>
      </c>
      <c r="CW450" t="s">
        <v>367</v>
      </c>
      <c r="CX450" t="s">
        <v>368</v>
      </c>
      <c r="GC450" t="s">
        <v>2714</v>
      </c>
      <c r="GD450" t="s">
        <v>3838</v>
      </c>
      <c r="GE450" t="s">
        <v>252</v>
      </c>
      <c r="GF450" t="s">
        <v>252</v>
      </c>
      <c r="GM450">
        <v>716636211</v>
      </c>
      <c r="GN450" t="s">
        <v>3839</v>
      </c>
      <c r="GO450" s="1">
        <v>45954.255648148152</v>
      </c>
      <c r="GR450" t="s">
        <v>240</v>
      </c>
      <c r="GT450" t="s">
        <v>3076</v>
      </c>
      <c r="GV450" t="s">
        <v>3840</v>
      </c>
      <c r="GW450">
        <v>449</v>
      </c>
    </row>
    <row r="451" spans="1:205" x14ac:dyDescent="0.3">
      <c r="A451" s="1">
        <v>45917.991970324067</v>
      </c>
      <c r="B451" s="1">
        <v>45954.513296377307</v>
      </c>
      <c r="C451" t="s">
        <v>3841</v>
      </c>
      <c r="D451">
        <v>23.2437</v>
      </c>
      <c r="E451">
        <v>77.436899999999994</v>
      </c>
      <c r="F451">
        <v>0</v>
      </c>
      <c r="G451">
        <v>50000</v>
      </c>
      <c r="H451" s="1">
        <v>45917</v>
      </c>
      <c r="I451" t="s">
        <v>319</v>
      </c>
      <c r="L451" t="s">
        <v>201</v>
      </c>
      <c r="M451" t="s">
        <v>1278</v>
      </c>
      <c r="N451" t="s">
        <v>3842</v>
      </c>
      <c r="O451" t="s">
        <v>3843</v>
      </c>
      <c r="P451" t="s">
        <v>3844</v>
      </c>
      <c r="Q451" t="s">
        <v>206</v>
      </c>
      <c r="R451" t="s">
        <v>207</v>
      </c>
      <c r="U451" t="s">
        <v>208</v>
      </c>
      <c r="Y451" t="s">
        <v>281</v>
      </c>
      <c r="Z451">
        <v>1</v>
      </c>
      <c r="AA451">
        <v>0</v>
      </c>
      <c r="AB451">
        <v>0</v>
      </c>
      <c r="AC451">
        <v>192</v>
      </c>
      <c r="AD451">
        <v>192</v>
      </c>
      <c r="AE451">
        <v>192</v>
      </c>
      <c r="AF451" t="s">
        <v>210</v>
      </c>
      <c r="AG451" t="s">
        <v>211</v>
      </c>
      <c r="AH451">
        <v>0</v>
      </c>
      <c r="AI451">
        <v>0</v>
      </c>
      <c r="AJ451">
        <v>0</v>
      </c>
      <c r="AK451">
        <v>0</v>
      </c>
      <c r="AL451">
        <v>0</v>
      </c>
      <c r="AM451">
        <v>0</v>
      </c>
      <c r="AN451">
        <v>1</v>
      </c>
      <c r="AO451">
        <v>0</v>
      </c>
      <c r="AP451">
        <v>0</v>
      </c>
      <c r="AR451" t="s">
        <v>211</v>
      </c>
      <c r="AS451">
        <v>27</v>
      </c>
      <c r="AT451">
        <v>17</v>
      </c>
      <c r="AU451" t="s">
        <v>407</v>
      </c>
      <c r="AV451" t="s">
        <v>326</v>
      </c>
      <c r="AW451">
        <v>1</v>
      </c>
      <c r="AX451">
        <v>0</v>
      </c>
      <c r="AY451">
        <v>1</v>
      </c>
      <c r="AZ451">
        <v>0</v>
      </c>
      <c r="BA451">
        <v>0</v>
      </c>
      <c r="BC451" t="s">
        <v>214</v>
      </c>
      <c r="BD451" t="s">
        <v>574</v>
      </c>
      <c r="BE451">
        <v>0</v>
      </c>
      <c r="BF451">
        <v>0</v>
      </c>
      <c r="BG451">
        <v>1</v>
      </c>
      <c r="BH451">
        <v>0</v>
      </c>
      <c r="BI451">
        <v>0</v>
      </c>
      <c r="BJ451">
        <v>0</v>
      </c>
      <c r="BK451" t="s">
        <v>216</v>
      </c>
      <c r="BL451" t="s">
        <v>217</v>
      </c>
      <c r="BM451" t="s">
        <v>310</v>
      </c>
      <c r="BN451" t="s">
        <v>256</v>
      </c>
      <c r="BO451" t="s">
        <v>288</v>
      </c>
      <c r="BP451" t="s">
        <v>504</v>
      </c>
      <c r="BQ451" t="s">
        <v>222</v>
      </c>
      <c r="BS451" t="s">
        <v>258</v>
      </c>
      <c r="BT451" t="s">
        <v>223</v>
      </c>
      <c r="BU451" t="s">
        <v>224</v>
      </c>
      <c r="BV451" t="s">
        <v>225</v>
      </c>
      <c r="BW451" t="s">
        <v>258</v>
      </c>
      <c r="BX451" t="s">
        <v>3845</v>
      </c>
      <c r="BY451">
        <v>0</v>
      </c>
      <c r="BZ451">
        <v>0</v>
      </c>
      <c r="CA451">
        <v>1</v>
      </c>
      <c r="CB451">
        <v>1</v>
      </c>
      <c r="CC451">
        <v>1</v>
      </c>
      <c r="CD451">
        <v>0</v>
      </c>
      <c r="CE451" t="s">
        <v>261</v>
      </c>
      <c r="CF451" t="s">
        <v>1112</v>
      </c>
      <c r="CG451">
        <v>1</v>
      </c>
      <c r="CH451">
        <v>0</v>
      </c>
      <c r="CI451">
        <v>1</v>
      </c>
      <c r="CJ451">
        <v>0</v>
      </c>
      <c r="CK451">
        <v>0</v>
      </c>
      <c r="CL451" t="s">
        <v>345</v>
      </c>
      <c r="CM451" t="s">
        <v>228</v>
      </c>
      <c r="CN451" t="s">
        <v>229</v>
      </c>
      <c r="CO451" t="s">
        <v>230</v>
      </c>
      <c r="CP451" t="s">
        <v>266</v>
      </c>
      <c r="CQ451">
        <v>17</v>
      </c>
      <c r="CR451" t="s">
        <v>258</v>
      </c>
      <c r="CS451" t="s">
        <v>382</v>
      </c>
      <c r="CT451" t="s">
        <v>291</v>
      </c>
      <c r="CU451" t="s">
        <v>366</v>
      </c>
      <c r="CV451" t="s">
        <v>398</v>
      </c>
      <c r="CW451" t="s">
        <v>367</v>
      </c>
      <c r="CX451" t="s">
        <v>330</v>
      </c>
      <c r="GC451" t="s">
        <v>3846</v>
      </c>
      <c r="GD451" t="s">
        <v>3847</v>
      </c>
      <c r="GE451" t="s">
        <v>3848</v>
      </c>
      <c r="GM451">
        <v>716645858</v>
      </c>
      <c r="GN451" t="s">
        <v>3849</v>
      </c>
      <c r="GO451" s="1">
        <v>45954.284131944441</v>
      </c>
      <c r="GR451" t="s">
        <v>240</v>
      </c>
      <c r="GT451" t="s">
        <v>1943</v>
      </c>
      <c r="GV451" t="s">
        <v>3850</v>
      </c>
      <c r="GW451">
        <v>450</v>
      </c>
    </row>
    <row r="452" spans="1:205" x14ac:dyDescent="0.3">
      <c r="A452" s="1">
        <v>45954.513296967591</v>
      </c>
      <c r="B452" s="1">
        <v>45954.519690185189</v>
      </c>
      <c r="C452" t="s">
        <v>3851</v>
      </c>
      <c r="D452">
        <v>19.076028999999998</v>
      </c>
      <c r="E452">
        <v>72.865921</v>
      </c>
      <c r="F452">
        <v>0</v>
      </c>
      <c r="G452">
        <v>178</v>
      </c>
      <c r="H452" s="1">
        <v>45954</v>
      </c>
      <c r="I452" t="s">
        <v>319</v>
      </c>
      <c r="L452" t="s">
        <v>299</v>
      </c>
      <c r="M452" t="s">
        <v>1278</v>
      </c>
      <c r="N452" t="s">
        <v>3842</v>
      </c>
      <c r="O452" t="s">
        <v>3843</v>
      </c>
      <c r="S452" t="s">
        <v>283</v>
      </c>
      <c r="U452" t="s">
        <v>208</v>
      </c>
      <c r="V452" t="s">
        <v>3852</v>
      </c>
      <c r="W452" t="s">
        <v>3853</v>
      </c>
      <c r="X452" t="s">
        <v>353</v>
      </c>
      <c r="Y452" t="s">
        <v>209</v>
      </c>
      <c r="Z452">
        <v>0</v>
      </c>
      <c r="AA452">
        <v>0</v>
      </c>
      <c r="AB452">
        <v>1</v>
      </c>
      <c r="AC452">
        <v>480</v>
      </c>
      <c r="AD452">
        <v>12</v>
      </c>
      <c r="AE452">
        <v>480</v>
      </c>
      <c r="AF452" t="s">
        <v>210</v>
      </c>
      <c r="AG452" t="s">
        <v>283</v>
      </c>
      <c r="AH452">
        <v>1</v>
      </c>
      <c r="AI452">
        <v>0</v>
      </c>
      <c r="AJ452">
        <v>0</v>
      </c>
      <c r="AK452">
        <v>0</v>
      </c>
      <c r="AL452">
        <v>0</v>
      </c>
      <c r="AM452">
        <v>0</v>
      </c>
      <c r="AN452">
        <v>0</v>
      </c>
      <c r="AO452">
        <v>0</v>
      </c>
      <c r="AP452">
        <v>0</v>
      </c>
      <c r="AR452" t="s">
        <v>283</v>
      </c>
      <c r="AS452">
        <v>45</v>
      </c>
      <c r="AT452">
        <v>31</v>
      </c>
      <c r="AU452" t="s">
        <v>407</v>
      </c>
      <c r="AV452" t="s">
        <v>213</v>
      </c>
      <c r="AW452">
        <v>1</v>
      </c>
      <c r="AX452">
        <v>0</v>
      </c>
      <c r="AY452">
        <v>0</v>
      </c>
      <c r="AZ452">
        <v>0</v>
      </c>
      <c r="BA452">
        <v>0</v>
      </c>
      <c r="BC452" t="s">
        <v>341</v>
      </c>
      <c r="BD452" t="s">
        <v>327</v>
      </c>
      <c r="BE452">
        <v>0</v>
      </c>
      <c r="BF452">
        <v>0</v>
      </c>
      <c r="BG452">
        <v>0</v>
      </c>
      <c r="BH452">
        <v>0</v>
      </c>
      <c r="BI452">
        <v>0</v>
      </c>
      <c r="BJ452">
        <v>1</v>
      </c>
      <c r="BK452" t="s">
        <v>285</v>
      </c>
      <c r="BL452" t="s">
        <v>217</v>
      </c>
      <c r="BM452" t="s">
        <v>218</v>
      </c>
      <c r="BN452" t="s">
        <v>287</v>
      </c>
      <c r="BO452" t="s">
        <v>220</v>
      </c>
      <c r="BP452" t="s">
        <v>221</v>
      </c>
      <c r="BQ452" t="s">
        <v>222</v>
      </c>
      <c r="BS452" t="s">
        <v>222</v>
      </c>
      <c r="BT452" t="s">
        <v>223</v>
      </c>
      <c r="BU452" t="s">
        <v>224</v>
      </c>
      <c r="BV452" t="s">
        <v>225</v>
      </c>
      <c r="BW452" t="s">
        <v>222</v>
      </c>
      <c r="CF452" t="s">
        <v>355</v>
      </c>
      <c r="CG452">
        <v>0</v>
      </c>
      <c r="CH452">
        <v>0</v>
      </c>
      <c r="CI452">
        <v>0</v>
      </c>
      <c r="CJ452">
        <v>0</v>
      </c>
      <c r="CK452">
        <v>1</v>
      </c>
      <c r="CL452" t="s">
        <v>345</v>
      </c>
      <c r="CM452" t="s">
        <v>228</v>
      </c>
      <c r="CN452" t="s">
        <v>229</v>
      </c>
      <c r="CO452" t="s">
        <v>230</v>
      </c>
      <c r="CP452" t="s">
        <v>266</v>
      </c>
      <c r="CQ452">
        <v>31</v>
      </c>
      <c r="CR452" t="s">
        <v>258</v>
      </c>
      <c r="CS452" t="s">
        <v>382</v>
      </c>
      <c r="CT452" t="s">
        <v>563</v>
      </c>
      <c r="CU452" t="s">
        <v>366</v>
      </c>
      <c r="CV452" t="s">
        <v>267</v>
      </c>
      <c r="CW452" t="s">
        <v>233</v>
      </c>
      <c r="CX452" t="s">
        <v>330</v>
      </c>
      <c r="GC452" t="s">
        <v>3854</v>
      </c>
      <c r="GD452" t="s">
        <v>3855</v>
      </c>
      <c r="GE452" t="s">
        <v>3856</v>
      </c>
      <c r="GM452">
        <v>716647833</v>
      </c>
      <c r="GN452" t="s">
        <v>3857</v>
      </c>
      <c r="GO452" s="1">
        <v>45954.290543981479</v>
      </c>
      <c r="GR452" t="s">
        <v>240</v>
      </c>
      <c r="GT452" t="s">
        <v>1943</v>
      </c>
      <c r="GV452" t="s">
        <v>3858</v>
      </c>
      <c r="GW452">
        <v>451</v>
      </c>
    </row>
    <row r="453" spans="1:205" x14ac:dyDescent="0.3">
      <c r="A453" s="1">
        <v>45954.51969090278</v>
      </c>
      <c r="B453" s="1">
        <v>45954.562631793982</v>
      </c>
      <c r="C453" t="s">
        <v>3851</v>
      </c>
      <c r="D453">
        <v>19.076028999999998</v>
      </c>
      <c r="E453">
        <v>72.865921</v>
      </c>
      <c r="F453">
        <v>0</v>
      </c>
      <c r="G453">
        <v>178</v>
      </c>
      <c r="H453" s="1">
        <v>45954</v>
      </c>
      <c r="I453" t="s">
        <v>319</v>
      </c>
      <c r="L453" t="s">
        <v>299</v>
      </c>
      <c r="M453" t="s">
        <v>1278</v>
      </c>
      <c r="N453" t="s">
        <v>2280</v>
      </c>
      <c r="O453" t="s">
        <v>3859</v>
      </c>
      <c r="S453" t="s">
        <v>282</v>
      </c>
      <c r="U453" t="s">
        <v>249</v>
      </c>
      <c r="V453" t="s">
        <v>3860</v>
      </c>
      <c r="W453" t="s">
        <v>3861</v>
      </c>
      <c r="X453" t="s">
        <v>207</v>
      </c>
      <c r="Y453" t="s">
        <v>281</v>
      </c>
      <c r="Z453">
        <v>1</v>
      </c>
      <c r="AA453">
        <v>0</v>
      </c>
      <c r="AB453">
        <v>0</v>
      </c>
      <c r="AC453">
        <v>444</v>
      </c>
      <c r="AD453">
        <v>444</v>
      </c>
      <c r="AE453">
        <v>444</v>
      </c>
      <c r="AF453" t="s">
        <v>210</v>
      </c>
      <c r="AG453" t="s">
        <v>282</v>
      </c>
      <c r="AH453">
        <v>0</v>
      </c>
      <c r="AI453">
        <v>0</v>
      </c>
      <c r="AJ453">
        <v>0</v>
      </c>
      <c r="AK453">
        <v>0</v>
      </c>
      <c r="AL453">
        <v>0</v>
      </c>
      <c r="AM453">
        <v>0</v>
      </c>
      <c r="AN453">
        <v>0</v>
      </c>
      <c r="AO453">
        <v>1</v>
      </c>
      <c r="AP453">
        <v>0</v>
      </c>
      <c r="AR453" t="s">
        <v>282</v>
      </c>
      <c r="AS453">
        <v>35</v>
      </c>
      <c r="AT453">
        <v>16</v>
      </c>
      <c r="AU453" t="s">
        <v>253</v>
      </c>
      <c r="AV453" t="s">
        <v>502</v>
      </c>
      <c r="AW453">
        <v>1</v>
      </c>
      <c r="AX453">
        <v>0</v>
      </c>
      <c r="AY453">
        <v>0</v>
      </c>
      <c r="AZ453">
        <v>1</v>
      </c>
      <c r="BA453">
        <v>0</v>
      </c>
      <c r="BC453" t="s">
        <v>341</v>
      </c>
      <c r="BD453" t="s">
        <v>215</v>
      </c>
      <c r="BE453">
        <v>1</v>
      </c>
      <c r="BF453">
        <v>0</v>
      </c>
      <c r="BG453">
        <v>0</v>
      </c>
      <c r="BH453">
        <v>0</v>
      </c>
      <c r="BI453">
        <v>0</v>
      </c>
      <c r="BJ453">
        <v>0</v>
      </c>
      <c r="BK453" t="s">
        <v>285</v>
      </c>
      <c r="BL453" t="s">
        <v>217</v>
      </c>
      <c r="BM453" t="s">
        <v>218</v>
      </c>
      <c r="BN453" t="s">
        <v>287</v>
      </c>
      <c r="BO453" t="s">
        <v>220</v>
      </c>
      <c r="BP453" t="s">
        <v>221</v>
      </c>
      <c r="BQ453" t="s">
        <v>222</v>
      </c>
      <c r="BS453" t="s">
        <v>222</v>
      </c>
      <c r="BT453" t="s">
        <v>223</v>
      </c>
      <c r="BU453" t="s">
        <v>224</v>
      </c>
      <c r="BV453" t="s">
        <v>225</v>
      </c>
      <c r="BW453" t="s">
        <v>222</v>
      </c>
      <c r="CF453" t="s">
        <v>1093</v>
      </c>
      <c r="CG453">
        <v>0</v>
      </c>
      <c r="CH453">
        <v>1</v>
      </c>
      <c r="CI453">
        <v>0</v>
      </c>
      <c r="CJ453">
        <v>1</v>
      </c>
      <c r="CK453">
        <v>0</v>
      </c>
      <c r="CL453" t="s">
        <v>345</v>
      </c>
      <c r="CM453" t="s">
        <v>228</v>
      </c>
      <c r="CN453" t="s">
        <v>229</v>
      </c>
      <c r="CO453" t="s">
        <v>230</v>
      </c>
      <c r="CP453" t="s">
        <v>266</v>
      </c>
      <c r="CQ453">
        <v>16</v>
      </c>
      <c r="CR453" t="s">
        <v>222</v>
      </c>
      <c r="CV453" t="s">
        <v>232</v>
      </c>
      <c r="CW453" t="s">
        <v>367</v>
      </c>
      <c r="CX453" t="s">
        <v>368</v>
      </c>
      <c r="GC453" t="s">
        <v>3862</v>
      </c>
      <c r="GD453" t="s">
        <v>3863</v>
      </c>
      <c r="GE453" t="s">
        <v>3848</v>
      </c>
      <c r="GM453">
        <v>716665040</v>
      </c>
      <c r="GN453" t="s">
        <v>3864</v>
      </c>
      <c r="GO453" s="1">
        <v>45954.333483796298</v>
      </c>
      <c r="GR453" t="s">
        <v>240</v>
      </c>
      <c r="GT453" t="s">
        <v>1943</v>
      </c>
      <c r="GV453" t="s">
        <v>3865</v>
      </c>
      <c r="GW453">
        <v>452</v>
      </c>
    </row>
    <row r="454" spans="1:205" x14ac:dyDescent="0.3">
      <c r="A454" s="1">
        <v>45954.562632465277</v>
      </c>
      <c r="B454" s="1">
        <v>45954.625739456023</v>
      </c>
      <c r="C454" t="s">
        <v>3851</v>
      </c>
      <c r="D454">
        <v>19.076028999999998</v>
      </c>
      <c r="E454">
        <v>72.865921</v>
      </c>
      <c r="F454">
        <v>0</v>
      </c>
      <c r="G454">
        <v>178</v>
      </c>
      <c r="H454" s="1">
        <v>45954</v>
      </c>
      <c r="I454" t="s">
        <v>319</v>
      </c>
      <c r="L454" t="s">
        <v>299</v>
      </c>
      <c r="M454" t="s">
        <v>1278</v>
      </c>
      <c r="N454" t="s">
        <v>2280</v>
      </c>
      <c r="O454" t="s">
        <v>3859</v>
      </c>
      <c r="S454" t="s">
        <v>501</v>
      </c>
      <c r="U454" t="s">
        <v>249</v>
      </c>
      <c r="V454" t="s">
        <v>3866</v>
      </c>
      <c r="W454" t="s">
        <v>3867</v>
      </c>
      <c r="X454" t="s">
        <v>295</v>
      </c>
      <c r="Y454" t="s">
        <v>209</v>
      </c>
      <c r="Z454">
        <v>0</v>
      </c>
      <c r="AA454">
        <v>0</v>
      </c>
      <c r="AB454">
        <v>1</v>
      </c>
      <c r="AC454">
        <v>228</v>
      </c>
      <c r="AD454">
        <v>228</v>
      </c>
      <c r="AE454">
        <v>228</v>
      </c>
      <c r="AF454" t="s">
        <v>210</v>
      </c>
      <c r="AG454" t="s">
        <v>501</v>
      </c>
      <c r="AH454">
        <v>0</v>
      </c>
      <c r="AI454">
        <v>1</v>
      </c>
      <c r="AJ454">
        <v>0</v>
      </c>
      <c r="AK454">
        <v>0</v>
      </c>
      <c r="AL454">
        <v>0</v>
      </c>
      <c r="AM454">
        <v>0</v>
      </c>
      <c r="AN454">
        <v>0</v>
      </c>
      <c r="AO454">
        <v>0</v>
      </c>
      <c r="AP454">
        <v>0</v>
      </c>
      <c r="AR454" t="s">
        <v>211</v>
      </c>
      <c r="AS454">
        <v>49</v>
      </c>
      <c r="AT454">
        <v>22</v>
      </c>
      <c r="AU454" t="s">
        <v>306</v>
      </c>
      <c r="AV454" t="s">
        <v>213</v>
      </c>
      <c r="AW454">
        <v>1</v>
      </c>
      <c r="AX454">
        <v>0</v>
      </c>
      <c r="AY454">
        <v>0</v>
      </c>
      <c r="AZ454">
        <v>0</v>
      </c>
      <c r="BA454">
        <v>0</v>
      </c>
      <c r="BC454" t="s">
        <v>341</v>
      </c>
      <c r="BD454" t="s">
        <v>327</v>
      </c>
      <c r="BE454">
        <v>0</v>
      </c>
      <c r="BF454">
        <v>0</v>
      </c>
      <c r="BG454">
        <v>0</v>
      </c>
      <c r="BH454">
        <v>0</v>
      </c>
      <c r="BI454">
        <v>0</v>
      </c>
      <c r="BJ454">
        <v>1</v>
      </c>
      <c r="BK454" t="s">
        <v>285</v>
      </c>
      <c r="BL454" t="s">
        <v>217</v>
      </c>
      <c r="BM454" t="s">
        <v>218</v>
      </c>
      <c r="BN454" t="s">
        <v>287</v>
      </c>
      <c r="BO454" t="s">
        <v>220</v>
      </c>
      <c r="BP454" t="s">
        <v>221</v>
      </c>
      <c r="BQ454" t="s">
        <v>222</v>
      </c>
      <c r="BS454" t="s">
        <v>222</v>
      </c>
      <c r="BT454" t="s">
        <v>223</v>
      </c>
      <c r="BU454" t="s">
        <v>224</v>
      </c>
      <c r="BV454" t="s">
        <v>225</v>
      </c>
      <c r="BW454" t="s">
        <v>222</v>
      </c>
      <c r="CF454" t="s">
        <v>355</v>
      </c>
      <c r="CG454">
        <v>0</v>
      </c>
      <c r="CH454">
        <v>0</v>
      </c>
      <c r="CI454">
        <v>0</v>
      </c>
      <c r="CJ454">
        <v>0</v>
      </c>
      <c r="CK454">
        <v>1</v>
      </c>
      <c r="CL454" t="s">
        <v>345</v>
      </c>
      <c r="CM454" t="s">
        <v>346</v>
      </c>
      <c r="CN454" t="s">
        <v>229</v>
      </c>
      <c r="CO454" t="s">
        <v>230</v>
      </c>
      <c r="CP454" t="s">
        <v>266</v>
      </c>
      <c r="CQ454">
        <v>22</v>
      </c>
      <c r="CR454" t="s">
        <v>222</v>
      </c>
      <c r="CV454" t="s">
        <v>232</v>
      </c>
      <c r="CW454" t="s">
        <v>367</v>
      </c>
      <c r="CX454" t="s">
        <v>368</v>
      </c>
      <c r="GC454" t="s">
        <v>3868</v>
      </c>
      <c r="GD454" t="s">
        <v>3869</v>
      </c>
      <c r="GE454" t="s">
        <v>3848</v>
      </c>
      <c r="GM454">
        <v>716694794</v>
      </c>
      <c r="GN454" t="s">
        <v>3870</v>
      </c>
      <c r="GO454" s="1">
        <v>45954.396585648137</v>
      </c>
      <c r="GR454" t="s">
        <v>240</v>
      </c>
      <c r="GT454" t="s">
        <v>1943</v>
      </c>
      <c r="GV454" t="s">
        <v>3871</v>
      </c>
      <c r="GW454">
        <v>453</v>
      </c>
    </row>
    <row r="455" spans="1:205" x14ac:dyDescent="0.3">
      <c r="A455" s="1">
        <v>45954.625740162039</v>
      </c>
      <c r="B455" s="1">
        <v>45954.638322939812</v>
      </c>
      <c r="C455" t="s">
        <v>3851</v>
      </c>
      <c r="D455">
        <v>19.076028999999998</v>
      </c>
      <c r="E455">
        <v>72.865921</v>
      </c>
      <c r="F455">
        <v>0</v>
      </c>
      <c r="G455">
        <v>178</v>
      </c>
      <c r="H455" s="1">
        <v>45954</v>
      </c>
      <c r="I455" t="s">
        <v>319</v>
      </c>
      <c r="L455" t="s">
        <v>299</v>
      </c>
      <c r="M455" t="s">
        <v>1311</v>
      </c>
      <c r="N455" t="s">
        <v>1312</v>
      </c>
      <c r="O455" t="s">
        <v>3872</v>
      </c>
      <c r="S455" t="s">
        <v>302</v>
      </c>
      <c r="U455" t="s">
        <v>249</v>
      </c>
      <c r="V455" t="s">
        <v>3873</v>
      </c>
      <c r="W455" t="s">
        <v>3874</v>
      </c>
      <c r="X455" t="s">
        <v>295</v>
      </c>
      <c r="Y455" t="s">
        <v>250</v>
      </c>
      <c r="Z455">
        <v>0</v>
      </c>
      <c r="AA455">
        <v>1</v>
      </c>
      <c r="AB455">
        <v>0</v>
      </c>
      <c r="AC455">
        <v>192</v>
      </c>
      <c r="AD455">
        <v>3</v>
      </c>
      <c r="AE455">
        <v>192</v>
      </c>
      <c r="AF455" t="s">
        <v>210</v>
      </c>
      <c r="AG455" t="s">
        <v>302</v>
      </c>
      <c r="AH455">
        <v>0</v>
      </c>
      <c r="AI455">
        <v>0</v>
      </c>
      <c r="AJ455">
        <v>0</v>
      </c>
      <c r="AK455">
        <v>0</v>
      </c>
      <c r="AL455">
        <v>0</v>
      </c>
      <c r="AM455">
        <v>1</v>
      </c>
      <c r="AN455">
        <v>0</v>
      </c>
      <c r="AO455">
        <v>0</v>
      </c>
      <c r="AP455">
        <v>0</v>
      </c>
      <c r="AR455" t="s">
        <v>302</v>
      </c>
      <c r="AS455">
        <v>55</v>
      </c>
      <c r="AT455">
        <v>27</v>
      </c>
      <c r="AU455" t="s">
        <v>306</v>
      </c>
      <c r="AV455" t="s">
        <v>213</v>
      </c>
      <c r="AW455">
        <v>1</v>
      </c>
      <c r="AX455">
        <v>0</v>
      </c>
      <c r="AY455">
        <v>0</v>
      </c>
      <c r="AZ455">
        <v>0</v>
      </c>
      <c r="BA455">
        <v>0</v>
      </c>
      <c r="BC455" t="s">
        <v>341</v>
      </c>
      <c r="BD455" t="s">
        <v>327</v>
      </c>
      <c r="BE455">
        <v>0</v>
      </c>
      <c r="BF455">
        <v>0</v>
      </c>
      <c r="BG455">
        <v>0</v>
      </c>
      <c r="BH455">
        <v>0</v>
      </c>
      <c r="BI455">
        <v>0</v>
      </c>
      <c r="BJ455">
        <v>1</v>
      </c>
      <c r="BK455" t="s">
        <v>285</v>
      </c>
      <c r="BL455" t="s">
        <v>217</v>
      </c>
      <c r="BM455" t="s">
        <v>218</v>
      </c>
      <c r="BN455" t="s">
        <v>287</v>
      </c>
      <c r="BO455" t="s">
        <v>288</v>
      </c>
      <c r="BP455" t="s">
        <v>221</v>
      </c>
      <c r="BQ455" t="s">
        <v>222</v>
      </c>
      <c r="BS455" t="s">
        <v>258</v>
      </c>
      <c r="BT455" t="s">
        <v>223</v>
      </c>
      <c r="BU455" t="s">
        <v>224</v>
      </c>
      <c r="BV455" t="s">
        <v>225</v>
      </c>
      <c r="BW455" t="s">
        <v>222</v>
      </c>
      <c r="CF455" t="s">
        <v>479</v>
      </c>
      <c r="CG455">
        <v>0</v>
      </c>
      <c r="CH455">
        <v>0</v>
      </c>
      <c r="CI455">
        <v>0</v>
      </c>
      <c r="CJ455">
        <v>1</v>
      </c>
      <c r="CK455">
        <v>0</v>
      </c>
      <c r="CL455" t="s">
        <v>345</v>
      </c>
      <c r="CM455" t="s">
        <v>264</v>
      </c>
      <c r="CN455" t="s">
        <v>265</v>
      </c>
      <c r="CO455" t="s">
        <v>230</v>
      </c>
      <c r="CP455" t="s">
        <v>266</v>
      </c>
      <c r="CQ455">
        <v>27</v>
      </c>
      <c r="CR455" t="s">
        <v>222</v>
      </c>
      <c r="CV455" t="s">
        <v>232</v>
      </c>
      <c r="CW455" t="s">
        <v>367</v>
      </c>
      <c r="CX455" t="s">
        <v>368</v>
      </c>
      <c r="GC455" t="s">
        <v>3875</v>
      </c>
      <c r="GD455" t="s">
        <v>3876</v>
      </c>
      <c r="GE455" t="s">
        <v>3877</v>
      </c>
      <c r="GM455">
        <v>716701201</v>
      </c>
      <c r="GN455" t="s">
        <v>3878</v>
      </c>
      <c r="GO455" s="1">
        <v>45954.409166666657</v>
      </c>
      <c r="GR455" t="s">
        <v>240</v>
      </c>
      <c r="GT455" t="s">
        <v>1943</v>
      </c>
      <c r="GV455" t="s">
        <v>3879</v>
      </c>
      <c r="GW455">
        <v>454</v>
      </c>
    </row>
    <row r="456" spans="1:205" x14ac:dyDescent="0.3">
      <c r="A456" s="1">
        <v>45954.638323715277</v>
      </c>
      <c r="B456" s="1">
        <v>45954.64830818287</v>
      </c>
      <c r="C456" t="s">
        <v>3851</v>
      </c>
      <c r="D456">
        <v>19.076028999999998</v>
      </c>
      <c r="E456">
        <v>72.865921</v>
      </c>
      <c r="F456">
        <v>0</v>
      </c>
      <c r="G456">
        <v>178</v>
      </c>
      <c r="H456" s="1">
        <v>45954</v>
      </c>
      <c r="I456" t="s">
        <v>319</v>
      </c>
      <c r="L456" t="s">
        <v>299</v>
      </c>
      <c r="M456" t="s">
        <v>1311</v>
      </c>
      <c r="N456" t="s">
        <v>1312</v>
      </c>
      <c r="O456" t="s">
        <v>3872</v>
      </c>
      <c r="S456" t="s">
        <v>211</v>
      </c>
      <c r="U456" t="s">
        <v>249</v>
      </c>
      <c r="V456" t="s">
        <v>3880</v>
      </c>
      <c r="W456" t="s">
        <v>3881</v>
      </c>
      <c r="X456" t="s">
        <v>207</v>
      </c>
      <c r="Y456" t="s">
        <v>281</v>
      </c>
      <c r="Z456">
        <v>1</v>
      </c>
      <c r="AA456">
        <v>0</v>
      </c>
      <c r="AB456">
        <v>0</v>
      </c>
      <c r="AC456">
        <v>120</v>
      </c>
      <c r="AD456">
        <v>2</v>
      </c>
      <c r="AE456">
        <v>120</v>
      </c>
      <c r="AF456" t="s">
        <v>210</v>
      </c>
      <c r="AG456" t="s">
        <v>211</v>
      </c>
      <c r="AH456">
        <v>0</v>
      </c>
      <c r="AI456">
        <v>0</v>
      </c>
      <c r="AJ456">
        <v>0</v>
      </c>
      <c r="AK456">
        <v>0</v>
      </c>
      <c r="AL456">
        <v>0</v>
      </c>
      <c r="AM456">
        <v>0</v>
      </c>
      <c r="AN456">
        <v>1</v>
      </c>
      <c r="AO456">
        <v>0</v>
      </c>
      <c r="AP456">
        <v>0</v>
      </c>
      <c r="AR456" t="s">
        <v>211</v>
      </c>
      <c r="AS456">
        <v>49</v>
      </c>
      <c r="AT456">
        <v>25</v>
      </c>
      <c r="AU456" t="s">
        <v>306</v>
      </c>
      <c r="AV456" t="s">
        <v>326</v>
      </c>
      <c r="AW456">
        <v>1</v>
      </c>
      <c r="AX456">
        <v>0</v>
      </c>
      <c r="AY456">
        <v>1</v>
      </c>
      <c r="AZ456">
        <v>0</v>
      </c>
      <c r="BA456">
        <v>0</v>
      </c>
      <c r="BC456" t="s">
        <v>214</v>
      </c>
      <c r="BD456" t="s">
        <v>215</v>
      </c>
      <c r="BE456">
        <v>1</v>
      </c>
      <c r="BF456">
        <v>0</v>
      </c>
      <c r="BG456">
        <v>0</v>
      </c>
      <c r="BH456">
        <v>0</v>
      </c>
      <c r="BI456">
        <v>0</v>
      </c>
      <c r="BJ456">
        <v>0</v>
      </c>
      <c r="BK456" t="s">
        <v>285</v>
      </c>
      <c r="BL456" t="s">
        <v>217</v>
      </c>
      <c r="BM456" t="s">
        <v>218</v>
      </c>
      <c r="BN456" t="s">
        <v>287</v>
      </c>
      <c r="BO456" t="s">
        <v>288</v>
      </c>
      <c r="BP456" t="s">
        <v>221</v>
      </c>
      <c r="BQ456" t="s">
        <v>222</v>
      </c>
      <c r="BS456" t="s">
        <v>258</v>
      </c>
      <c r="BT456" t="s">
        <v>223</v>
      </c>
      <c r="BU456" t="s">
        <v>224</v>
      </c>
      <c r="BV456" t="s">
        <v>225</v>
      </c>
      <c r="BW456" t="s">
        <v>222</v>
      </c>
      <c r="CF456" t="s">
        <v>355</v>
      </c>
      <c r="CG456">
        <v>0</v>
      </c>
      <c r="CH456">
        <v>0</v>
      </c>
      <c r="CI456">
        <v>0</v>
      </c>
      <c r="CJ456">
        <v>0</v>
      </c>
      <c r="CK456">
        <v>1</v>
      </c>
      <c r="CL456" t="s">
        <v>345</v>
      </c>
      <c r="CM456" t="s">
        <v>264</v>
      </c>
      <c r="CN456" t="s">
        <v>229</v>
      </c>
      <c r="CO456" t="s">
        <v>230</v>
      </c>
      <c r="CP456" t="s">
        <v>266</v>
      </c>
      <c r="CQ456">
        <v>16</v>
      </c>
      <c r="CR456" t="s">
        <v>222</v>
      </c>
      <c r="CV456" t="s">
        <v>267</v>
      </c>
      <c r="CW456" t="s">
        <v>268</v>
      </c>
      <c r="CX456" t="s">
        <v>234</v>
      </c>
      <c r="GC456" t="s">
        <v>3882</v>
      </c>
      <c r="GD456" t="s">
        <v>3883</v>
      </c>
      <c r="GE456" t="s">
        <v>3884</v>
      </c>
      <c r="GM456">
        <v>716705737</v>
      </c>
      <c r="GN456" t="s">
        <v>3885</v>
      </c>
      <c r="GO456" s="1">
        <v>45954.41915509259</v>
      </c>
      <c r="GR456" t="s">
        <v>240</v>
      </c>
      <c r="GT456" t="s">
        <v>1943</v>
      </c>
      <c r="GV456" t="s">
        <v>3886</v>
      </c>
      <c r="GW456">
        <v>455</v>
      </c>
    </row>
    <row r="457" spans="1:205" x14ac:dyDescent="0.3">
      <c r="A457" s="1">
        <v>45957.380158518521</v>
      </c>
      <c r="B457" s="1">
        <v>45957.385396342594</v>
      </c>
      <c r="H457" s="1">
        <v>45957</v>
      </c>
      <c r="I457" t="s">
        <v>1061</v>
      </c>
      <c r="K457" s="1">
        <v>45943</v>
      </c>
      <c r="L457" t="s">
        <v>201</v>
      </c>
      <c r="M457" t="s">
        <v>1278</v>
      </c>
      <c r="N457" t="s">
        <v>2201</v>
      </c>
      <c r="O457" t="s">
        <v>3887</v>
      </c>
      <c r="P457" t="s">
        <v>3888</v>
      </c>
      <c r="Q457" t="s">
        <v>280</v>
      </c>
      <c r="R457" t="s">
        <v>207</v>
      </c>
      <c r="U457" t="s">
        <v>249</v>
      </c>
      <c r="Y457" t="s">
        <v>250</v>
      </c>
      <c r="Z457">
        <v>0</v>
      </c>
      <c r="AA457">
        <v>1</v>
      </c>
      <c r="AB457">
        <v>0</v>
      </c>
      <c r="AC457">
        <v>180</v>
      </c>
      <c r="AD457">
        <v>180</v>
      </c>
      <c r="AE457">
        <v>180</v>
      </c>
      <c r="AF457" t="s">
        <v>210</v>
      </c>
      <c r="AG457" t="s">
        <v>283</v>
      </c>
      <c r="AH457">
        <v>1</v>
      </c>
      <c r="AI457">
        <v>0</v>
      </c>
      <c r="AJ457">
        <v>0</v>
      </c>
      <c r="AK457">
        <v>0</v>
      </c>
      <c r="AL457">
        <v>0</v>
      </c>
      <c r="AM457">
        <v>0</v>
      </c>
      <c r="AN457">
        <v>0</v>
      </c>
      <c r="AO457">
        <v>0</v>
      </c>
      <c r="AP457">
        <v>0</v>
      </c>
      <c r="AR457" t="s">
        <v>282</v>
      </c>
      <c r="AS457">
        <v>48</v>
      </c>
      <c r="AT457">
        <v>13</v>
      </c>
      <c r="AU457" t="s">
        <v>407</v>
      </c>
      <c r="AV457" t="s">
        <v>284</v>
      </c>
      <c r="AW457">
        <v>1</v>
      </c>
      <c r="AX457">
        <v>1</v>
      </c>
      <c r="AY457">
        <v>0</v>
      </c>
      <c r="AZ457">
        <v>0</v>
      </c>
      <c r="BA457">
        <v>0</v>
      </c>
      <c r="BC457" t="s">
        <v>341</v>
      </c>
      <c r="BD457" t="s">
        <v>327</v>
      </c>
      <c r="BE457">
        <v>0</v>
      </c>
      <c r="BF457">
        <v>0</v>
      </c>
      <c r="BG457">
        <v>0</v>
      </c>
      <c r="BH457">
        <v>0</v>
      </c>
      <c r="BI457">
        <v>0</v>
      </c>
      <c r="BJ457">
        <v>1</v>
      </c>
      <c r="BK457" t="s">
        <v>216</v>
      </c>
      <c r="BL457" t="s">
        <v>217</v>
      </c>
      <c r="BM457" t="s">
        <v>286</v>
      </c>
      <c r="BN457" t="s">
        <v>219</v>
      </c>
      <c r="BO457" t="s">
        <v>220</v>
      </c>
      <c r="BP457" t="s">
        <v>221</v>
      </c>
      <c r="BQ457" t="s">
        <v>222</v>
      </c>
      <c r="BS457" t="s">
        <v>258</v>
      </c>
      <c r="BT457" t="s">
        <v>223</v>
      </c>
      <c r="BU457" t="s">
        <v>224</v>
      </c>
      <c r="BV457" t="s">
        <v>225</v>
      </c>
      <c r="BW457" t="s">
        <v>222</v>
      </c>
      <c r="CF457" t="s">
        <v>479</v>
      </c>
      <c r="CG457">
        <v>0</v>
      </c>
      <c r="CH457">
        <v>0</v>
      </c>
      <c r="CI457">
        <v>0</v>
      </c>
      <c r="CJ457">
        <v>1</v>
      </c>
      <c r="CK457">
        <v>0</v>
      </c>
      <c r="CL457" t="s">
        <v>345</v>
      </c>
      <c r="CM457" t="s">
        <v>228</v>
      </c>
      <c r="CN457" t="s">
        <v>229</v>
      </c>
      <c r="CO457" t="s">
        <v>230</v>
      </c>
      <c r="CP457" t="s">
        <v>381</v>
      </c>
      <c r="CQ457">
        <v>13</v>
      </c>
      <c r="CR457" t="s">
        <v>222</v>
      </c>
      <c r="CV457" t="s">
        <v>232</v>
      </c>
      <c r="CW457" t="s">
        <v>367</v>
      </c>
      <c r="CX457" t="s">
        <v>368</v>
      </c>
      <c r="GC457" t="s">
        <v>3889</v>
      </c>
      <c r="GD457" t="s">
        <v>3890</v>
      </c>
      <c r="GE457" t="s">
        <v>3891</v>
      </c>
      <c r="GM457">
        <v>717336132</v>
      </c>
      <c r="GN457" t="s">
        <v>3892</v>
      </c>
      <c r="GO457" s="1">
        <v>45957.15625</v>
      </c>
      <c r="GR457" t="s">
        <v>240</v>
      </c>
      <c r="GT457" t="s">
        <v>3076</v>
      </c>
      <c r="GV457" t="s">
        <v>3893</v>
      </c>
      <c r="GW457">
        <v>456</v>
      </c>
    </row>
    <row r="458" spans="1:205" x14ac:dyDescent="0.3">
      <c r="A458" s="1">
        <v>45957.385397905091</v>
      </c>
      <c r="B458" s="1">
        <v>45957.394789351849</v>
      </c>
      <c r="H458" s="1">
        <v>45957</v>
      </c>
      <c r="I458" t="s">
        <v>1061</v>
      </c>
      <c r="K458" s="1">
        <v>45943</v>
      </c>
      <c r="L458" t="s">
        <v>299</v>
      </c>
      <c r="M458" t="s">
        <v>1278</v>
      </c>
      <c r="N458" t="s">
        <v>2201</v>
      </c>
      <c r="O458" t="s">
        <v>3887</v>
      </c>
      <c r="S458" t="s">
        <v>211</v>
      </c>
      <c r="U458" t="s">
        <v>208</v>
      </c>
      <c r="V458" t="s">
        <v>3894</v>
      </c>
      <c r="W458" t="s">
        <v>3895</v>
      </c>
      <c r="X458" t="s">
        <v>353</v>
      </c>
      <c r="Y458" t="s">
        <v>281</v>
      </c>
      <c r="Z458">
        <v>1</v>
      </c>
      <c r="AA458">
        <v>0</v>
      </c>
      <c r="AB458">
        <v>0</v>
      </c>
      <c r="AC458">
        <v>192</v>
      </c>
      <c r="AD458">
        <v>192</v>
      </c>
      <c r="AE458">
        <v>192</v>
      </c>
      <c r="AF458" t="s">
        <v>434</v>
      </c>
      <c r="AG458" t="s">
        <v>631</v>
      </c>
      <c r="AH458">
        <v>0</v>
      </c>
      <c r="AI458">
        <v>0</v>
      </c>
      <c r="AJ458">
        <v>0</v>
      </c>
      <c r="AK458">
        <v>0</v>
      </c>
      <c r="AL458">
        <v>0</v>
      </c>
      <c r="AM458">
        <v>0</v>
      </c>
      <c r="AN458">
        <v>0</v>
      </c>
      <c r="AO458">
        <v>1</v>
      </c>
      <c r="AP458">
        <v>1</v>
      </c>
      <c r="AR458" t="s">
        <v>211</v>
      </c>
      <c r="AS458">
        <v>29</v>
      </c>
      <c r="AT458">
        <v>11</v>
      </c>
      <c r="AU458" t="s">
        <v>407</v>
      </c>
      <c r="AV458" t="s">
        <v>326</v>
      </c>
      <c r="AW458">
        <v>1</v>
      </c>
      <c r="AX458">
        <v>0</v>
      </c>
      <c r="AY458">
        <v>1</v>
      </c>
      <c r="AZ458">
        <v>0</v>
      </c>
      <c r="BA458">
        <v>0</v>
      </c>
      <c r="BC458" t="s">
        <v>214</v>
      </c>
      <c r="BD458" t="s">
        <v>503</v>
      </c>
      <c r="BE458">
        <v>0</v>
      </c>
      <c r="BF458">
        <v>0</v>
      </c>
      <c r="BG458">
        <v>0</v>
      </c>
      <c r="BH458">
        <v>0</v>
      </c>
      <c r="BI458">
        <v>1</v>
      </c>
      <c r="BJ458">
        <v>0</v>
      </c>
      <c r="BK458" t="s">
        <v>285</v>
      </c>
      <c r="BL458" t="s">
        <v>217</v>
      </c>
      <c r="BM458" t="s">
        <v>218</v>
      </c>
      <c r="BN458" t="s">
        <v>219</v>
      </c>
      <c r="BO458" t="s">
        <v>288</v>
      </c>
      <c r="BP458" t="s">
        <v>221</v>
      </c>
      <c r="BQ458" t="s">
        <v>222</v>
      </c>
      <c r="BS458" t="s">
        <v>258</v>
      </c>
      <c r="BT458" t="s">
        <v>223</v>
      </c>
      <c r="BU458" t="s">
        <v>224</v>
      </c>
      <c r="BV458" t="s">
        <v>225</v>
      </c>
      <c r="BW458" t="s">
        <v>222</v>
      </c>
      <c r="CF458" t="s">
        <v>1587</v>
      </c>
      <c r="CG458">
        <v>1</v>
      </c>
      <c r="CH458">
        <v>0</v>
      </c>
      <c r="CI458">
        <v>0</v>
      </c>
      <c r="CJ458">
        <v>1</v>
      </c>
      <c r="CK458">
        <v>0</v>
      </c>
      <c r="CL458" t="s">
        <v>345</v>
      </c>
      <c r="CM458" t="s">
        <v>346</v>
      </c>
      <c r="CN458" t="s">
        <v>265</v>
      </c>
      <c r="CO458" t="s">
        <v>230</v>
      </c>
      <c r="CP458" t="s">
        <v>381</v>
      </c>
      <c r="CQ458">
        <v>11</v>
      </c>
      <c r="CR458" t="s">
        <v>222</v>
      </c>
      <c r="CV458" t="s">
        <v>398</v>
      </c>
      <c r="CW458" t="s">
        <v>367</v>
      </c>
      <c r="CX458" t="s">
        <v>368</v>
      </c>
      <c r="GC458" t="s">
        <v>3896</v>
      </c>
      <c r="GD458" t="s">
        <v>3897</v>
      </c>
      <c r="GE458" t="s">
        <v>3898</v>
      </c>
      <c r="GF458" t="s">
        <v>3899</v>
      </c>
      <c r="GM458">
        <v>717337521</v>
      </c>
      <c r="GN458" t="s">
        <v>3900</v>
      </c>
      <c r="GO458" s="1">
        <v>45957.165648148148</v>
      </c>
      <c r="GR458" t="s">
        <v>240</v>
      </c>
      <c r="GT458" t="s">
        <v>3076</v>
      </c>
      <c r="GV458" t="s">
        <v>3901</v>
      </c>
      <c r="GW458">
        <v>457</v>
      </c>
    </row>
    <row r="459" spans="1:205" x14ac:dyDescent="0.3">
      <c r="A459" s="1">
        <v>45926.626359305563</v>
      </c>
      <c r="B459" s="1">
        <v>45961.428025659719</v>
      </c>
      <c r="H459" s="1">
        <v>45926</v>
      </c>
      <c r="I459" t="s">
        <v>414</v>
      </c>
      <c r="K459" s="1">
        <v>45944</v>
      </c>
      <c r="L459" t="s">
        <v>299</v>
      </c>
      <c r="M459" t="s">
        <v>474</v>
      </c>
      <c r="N459" t="s">
        <v>3902</v>
      </c>
      <c r="O459" t="s">
        <v>3775</v>
      </c>
      <c r="S459" t="s">
        <v>211</v>
      </c>
      <c r="U459" t="s">
        <v>208</v>
      </c>
      <c r="V459" t="s">
        <v>3903</v>
      </c>
      <c r="W459" t="s">
        <v>3904</v>
      </c>
      <c r="X459" t="s">
        <v>207</v>
      </c>
      <c r="Y459" t="s">
        <v>944</v>
      </c>
      <c r="Z459">
        <v>1</v>
      </c>
      <c r="AA459">
        <v>1</v>
      </c>
      <c r="AB459">
        <v>0</v>
      </c>
      <c r="AC459">
        <v>192</v>
      </c>
      <c r="AD459">
        <v>192</v>
      </c>
      <c r="AE459">
        <v>192</v>
      </c>
      <c r="AF459" t="s">
        <v>210</v>
      </c>
      <c r="AG459" t="s">
        <v>211</v>
      </c>
      <c r="AH459">
        <v>0</v>
      </c>
      <c r="AI459">
        <v>0</v>
      </c>
      <c r="AJ459">
        <v>0</v>
      </c>
      <c r="AK459">
        <v>0</v>
      </c>
      <c r="AL459">
        <v>0</v>
      </c>
      <c r="AM459">
        <v>0</v>
      </c>
      <c r="AN459">
        <v>1</v>
      </c>
      <c r="AO459">
        <v>0</v>
      </c>
      <c r="AP459">
        <v>0</v>
      </c>
      <c r="AR459" t="s">
        <v>211</v>
      </c>
      <c r="AS459">
        <v>12</v>
      </c>
      <c r="AT459">
        <v>8</v>
      </c>
      <c r="AU459" t="s">
        <v>306</v>
      </c>
      <c r="AV459" t="s">
        <v>307</v>
      </c>
      <c r="AW459">
        <v>0</v>
      </c>
      <c r="AX459">
        <v>1</v>
      </c>
      <c r="AY459">
        <v>0</v>
      </c>
      <c r="AZ459">
        <v>0</v>
      </c>
      <c r="BA459">
        <v>0</v>
      </c>
      <c r="BC459" t="s">
        <v>214</v>
      </c>
      <c r="BD459" t="s">
        <v>574</v>
      </c>
      <c r="BE459">
        <v>0</v>
      </c>
      <c r="BF459">
        <v>0</v>
      </c>
      <c r="BG459">
        <v>1</v>
      </c>
      <c r="BH459">
        <v>0</v>
      </c>
      <c r="BI459">
        <v>0</v>
      </c>
      <c r="BJ459">
        <v>0</v>
      </c>
      <c r="BK459" t="s">
        <v>285</v>
      </c>
      <c r="BL459" t="s">
        <v>217</v>
      </c>
      <c r="BM459" t="s">
        <v>218</v>
      </c>
      <c r="BN459" t="s">
        <v>219</v>
      </c>
      <c r="BO459" t="s">
        <v>220</v>
      </c>
      <c r="BP459" t="s">
        <v>504</v>
      </c>
      <c r="BQ459" t="s">
        <v>222</v>
      </c>
      <c r="BS459" t="s">
        <v>258</v>
      </c>
      <c r="BT459" t="s">
        <v>223</v>
      </c>
      <c r="BU459" t="s">
        <v>224</v>
      </c>
      <c r="BV459" t="s">
        <v>225</v>
      </c>
      <c r="BW459" t="s">
        <v>222</v>
      </c>
      <c r="CF459" t="s">
        <v>355</v>
      </c>
      <c r="CG459">
        <v>0</v>
      </c>
      <c r="CH459">
        <v>0</v>
      </c>
      <c r="CI459">
        <v>0</v>
      </c>
      <c r="CJ459">
        <v>0</v>
      </c>
      <c r="CK459">
        <v>1</v>
      </c>
      <c r="CL459" t="s">
        <v>345</v>
      </c>
      <c r="CM459" t="s">
        <v>228</v>
      </c>
      <c r="CN459" t="s">
        <v>229</v>
      </c>
      <c r="CO459" t="s">
        <v>230</v>
      </c>
      <c r="CP459" t="s">
        <v>266</v>
      </c>
      <c r="CQ459">
        <v>8</v>
      </c>
      <c r="CR459" t="s">
        <v>222</v>
      </c>
      <c r="CV459" t="s">
        <v>398</v>
      </c>
      <c r="CW459" t="s">
        <v>268</v>
      </c>
      <c r="CX459" t="s">
        <v>368</v>
      </c>
      <c r="GC459" t="s">
        <v>3905</v>
      </c>
      <c r="GD459" t="s">
        <v>3906</v>
      </c>
      <c r="GE459" t="s">
        <v>3907</v>
      </c>
      <c r="GM459">
        <v>718785126</v>
      </c>
      <c r="GN459" t="s">
        <v>3908</v>
      </c>
      <c r="GO459" s="1">
        <v>45961.198865740742</v>
      </c>
      <c r="GR459" t="s">
        <v>240</v>
      </c>
      <c r="GT459" t="s">
        <v>3076</v>
      </c>
      <c r="GV459" t="s">
        <v>3909</v>
      </c>
      <c r="GW459">
        <v>458</v>
      </c>
    </row>
    <row r="460" spans="1:205" x14ac:dyDescent="0.3">
      <c r="A460" s="1">
        <v>45961.428026458343</v>
      </c>
      <c r="B460" s="1">
        <v>45961.461671122677</v>
      </c>
      <c r="H460" s="1">
        <v>45961</v>
      </c>
      <c r="I460" t="s">
        <v>414</v>
      </c>
      <c r="K460" s="1">
        <v>45958</v>
      </c>
      <c r="L460" t="s">
        <v>201</v>
      </c>
      <c r="M460" t="s">
        <v>995</v>
      </c>
      <c r="N460" t="s">
        <v>3910</v>
      </c>
      <c r="O460" t="s">
        <v>3911</v>
      </c>
      <c r="P460" t="s">
        <v>3912</v>
      </c>
      <c r="Q460" t="s">
        <v>500</v>
      </c>
      <c r="R460" t="s">
        <v>207</v>
      </c>
      <c r="U460" t="s">
        <v>249</v>
      </c>
      <c r="Y460" t="s">
        <v>250</v>
      </c>
      <c r="Z460">
        <v>0</v>
      </c>
      <c r="AA460">
        <v>1</v>
      </c>
      <c r="AB460">
        <v>0</v>
      </c>
      <c r="AC460">
        <v>66</v>
      </c>
      <c r="AD460">
        <v>42</v>
      </c>
      <c r="AE460">
        <v>42</v>
      </c>
      <c r="AF460" t="s">
        <v>210</v>
      </c>
      <c r="AG460" t="s">
        <v>302</v>
      </c>
      <c r="AH460">
        <v>0</v>
      </c>
      <c r="AI460">
        <v>0</v>
      </c>
      <c r="AJ460">
        <v>0</v>
      </c>
      <c r="AK460">
        <v>0</v>
      </c>
      <c r="AL460">
        <v>0</v>
      </c>
      <c r="AM460">
        <v>1</v>
      </c>
      <c r="AN460">
        <v>0</v>
      </c>
      <c r="AO460">
        <v>0</v>
      </c>
      <c r="AP460">
        <v>0</v>
      </c>
      <c r="AR460" t="s">
        <v>302</v>
      </c>
      <c r="AS460">
        <v>101</v>
      </c>
      <c r="AT460">
        <v>40</v>
      </c>
      <c r="AU460" t="s">
        <v>407</v>
      </c>
      <c r="AV460" t="s">
        <v>737</v>
      </c>
      <c r="AW460">
        <v>0</v>
      </c>
      <c r="AX460">
        <v>0</v>
      </c>
      <c r="AY460">
        <v>1</v>
      </c>
      <c r="AZ460">
        <v>1</v>
      </c>
      <c r="BA460">
        <v>0</v>
      </c>
      <c r="BC460" t="s">
        <v>308</v>
      </c>
      <c r="BD460" t="s">
        <v>533</v>
      </c>
      <c r="BE460">
        <v>1</v>
      </c>
      <c r="BF460">
        <v>0</v>
      </c>
      <c r="BG460">
        <v>1</v>
      </c>
      <c r="BH460">
        <v>0</v>
      </c>
      <c r="BI460">
        <v>0</v>
      </c>
      <c r="BJ460">
        <v>0</v>
      </c>
      <c r="BK460" t="s">
        <v>216</v>
      </c>
      <c r="BL460" t="s">
        <v>408</v>
      </c>
      <c r="BM460" t="s">
        <v>310</v>
      </c>
      <c r="BN460" t="s">
        <v>409</v>
      </c>
      <c r="BO460" t="s">
        <v>419</v>
      </c>
      <c r="BP460" t="s">
        <v>311</v>
      </c>
      <c r="BQ460" t="s">
        <v>222</v>
      </c>
      <c r="BS460" t="s">
        <v>258</v>
      </c>
      <c r="BT460" t="s">
        <v>223</v>
      </c>
      <c r="BU460" t="s">
        <v>224</v>
      </c>
      <c r="BV460" t="s">
        <v>225</v>
      </c>
      <c r="BW460" t="s">
        <v>222</v>
      </c>
      <c r="CF460" t="s">
        <v>262</v>
      </c>
      <c r="CG460">
        <v>1</v>
      </c>
      <c r="CH460">
        <v>1</v>
      </c>
      <c r="CI460">
        <v>1</v>
      </c>
      <c r="CJ460">
        <v>1</v>
      </c>
      <c r="CK460">
        <v>0</v>
      </c>
      <c r="CL460" t="s">
        <v>263</v>
      </c>
      <c r="CM460" t="s">
        <v>346</v>
      </c>
      <c r="CN460" t="s">
        <v>265</v>
      </c>
      <c r="CO460" t="s">
        <v>230</v>
      </c>
      <c r="CP460" t="s">
        <v>266</v>
      </c>
      <c r="CQ460">
        <v>40</v>
      </c>
      <c r="CR460" t="s">
        <v>222</v>
      </c>
      <c r="CV460" t="s">
        <v>267</v>
      </c>
      <c r="CW460" t="s">
        <v>233</v>
      </c>
      <c r="CX460" t="s">
        <v>234</v>
      </c>
      <c r="GC460" t="s">
        <v>3913</v>
      </c>
      <c r="GD460" t="s">
        <v>3914</v>
      </c>
      <c r="GE460" t="s">
        <v>295</v>
      </c>
      <c r="GM460">
        <v>718792895</v>
      </c>
      <c r="GN460" t="s">
        <v>3915</v>
      </c>
      <c r="GO460" s="1">
        <v>45961.232523148137</v>
      </c>
      <c r="GR460" t="s">
        <v>240</v>
      </c>
      <c r="GT460" t="s">
        <v>3076</v>
      </c>
      <c r="GV460" t="s">
        <v>3916</v>
      </c>
      <c r="GW460">
        <v>459</v>
      </c>
    </row>
    <row r="461" spans="1:205" x14ac:dyDescent="0.3">
      <c r="A461" s="1">
        <v>45961.461671712961</v>
      </c>
      <c r="B461" s="1">
        <v>45961.476054502316</v>
      </c>
      <c r="H461" s="1">
        <v>45961</v>
      </c>
      <c r="I461" t="s">
        <v>414</v>
      </c>
      <c r="K461" s="1">
        <v>45958</v>
      </c>
      <c r="L461" t="s">
        <v>201</v>
      </c>
      <c r="M461" t="s">
        <v>995</v>
      </c>
      <c r="N461" t="s">
        <v>3910</v>
      </c>
      <c r="O461" t="s">
        <v>3917</v>
      </c>
      <c r="P461" t="s">
        <v>3918</v>
      </c>
      <c r="Q461" t="s">
        <v>500</v>
      </c>
      <c r="R461" t="s">
        <v>207</v>
      </c>
      <c r="U461" t="s">
        <v>208</v>
      </c>
      <c r="Y461" t="s">
        <v>281</v>
      </c>
      <c r="Z461">
        <v>1</v>
      </c>
      <c r="AA461">
        <v>0</v>
      </c>
      <c r="AB461">
        <v>0</v>
      </c>
      <c r="AC461">
        <v>252</v>
      </c>
      <c r="AD461">
        <v>252</v>
      </c>
      <c r="AE461">
        <v>252</v>
      </c>
      <c r="AF461" t="s">
        <v>434</v>
      </c>
      <c r="AG461" t="s">
        <v>302</v>
      </c>
      <c r="AH461">
        <v>0</v>
      </c>
      <c r="AI461">
        <v>0</v>
      </c>
      <c r="AJ461">
        <v>0</v>
      </c>
      <c r="AK461">
        <v>0</v>
      </c>
      <c r="AL461">
        <v>0</v>
      </c>
      <c r="AM461">
        <v>1</v>
      </c>
      <c r="AN461">
        <v>0</v>
      </c>
      <c r="AO461">
        <v>0</v>
      </c>
      <c r="AP461">
        <v>0</v>
      </c>
      <c r="AR461" t="s">
        <v>302</v>
      </c>
      <c r="AS461">
        <v>15</v>
      </c>
      <c r="AT461">
        <v>9</v>
      </c>
      <c r="AU461" t="s">
        <v>253</v>
      </c>
      <c r="AV461" t="s">
        <v>936</v>
      </c>
      <c r="AW461">
        <v>0</v>
      </c>
      <c r="AX461">
        <v>0</v>
      </c>
      <c r="AY461">
        <v>0</v>
      </c>
      <c r="AZ461">
        <v>1</v>
      </c>
      <c r="BA461">
        <v>0</v>
      </c>
      <c r="BC461" t="s">
        <v>308</v>
      </c>
      <c r="BD461" t="s">
        <v>533</v>
      </c>
      <c r="BE461">
        <v>1</v>
      </c>
      <c r="BF461">
        <v>0</v>
      </c>
      <c r="BG461">
        <v>1</v>
      </c>
      <c r="BH461">
        <v>0</v>
      </c>
      <c r="BI461">
        <v>0</v>
      </c>
      <c r="BJ461">
        <v>0</v>
      </c>
      <c r="BK461" t="s">
        <v>216</v>
      </c>
      <c r="BL461" t="s">
        <v>255</v>
      </c>
      <c r="BM461" t="s">
        <v>310</v>
      </c>
      <c r="BN461" t="s">
        <v>409</v>
      </c>
      <c r="BO461" t="s">
        <v>257</v>
      </c>
      <c r="BP461" t="s">
        <v>221</v>
      </c>
      <c r="BQ461" t="s">
        <v>222</v>
      </c>
      <c r="BS461" t="s">
        <v>258</v>
      </c>
      <c r="BT461" t="s">
        <v>223</v>
      </c>
      <c r="BU461" t="s">
        <v>224</v>
      </c>
      <c r="BV461" t="s">
        <v>225</v>
      </c>
      <c r="BW461" t="s">
        <v>222</v>
      </c>
      <c r="CF461" t="s">
        <v>289</v>
      </c>
      <c r="CG461">
        <v>0</v>
      </c>
      <c r="CH461">
        <v>0</v>
      </c>
      <c r="CI461">
        <v>1</v>
      </c>
      <c r="CJ461">
        <v>1</v>
      </c>
      <c r="CK461">
        <v>0</v>
      </c>
      <c r="CL461" t="s">
        <v>263</v>
      </c>
      <c r="CM461" t="s">
        <v>228</v>
      </c>
      <c r="CN461" t="s">
        <v>229</v>
      </c>
      <c r="CO461" t="s">
        <v>230</v>
      </c>
      <c r="CP461" t="s">
        <v>266</v>
      </c>
      <c r="CQ461">
        <v>9</v>
      </c>
      <c r="CR461" t="s">
        <v>222</v>
      </c>
      <c r="CV461" t="s">
        <v>328</v>
      </c>
      <c r="CW461" t="s">
        <v>329</v>
      </c>
      <c r="CX461" t="s">
        <v>330</v>
      </c>
      <c r="GC461" t="s">
        <v>3919</v>
      </c>
      <c r="GD461" t="s">
        <v>3920</v>
      </c>
      <c r="GE461" t="s">
        <v>295</v>
      </c>
      <c r="GM461">
        <v>718797598</v>
      </c>
      <c r="GN461" t="s">
        <v>3921</v>
      </c>
      <c r="GO461" s="1">
        <v>45961.246898148151</v>
      </c>
      <c r="GR461" t="s">
        <v>240</v>
      </c>
      <c r="GT461" t="s">
        <v>3076</v>
      </c>
      <c r="GV461" t="s">
        <v>3922</v>
      </c>
      <c r="GW461">
        <v>460</v>
      </c>
    </row>
    <row r="462" spans="1:205" x14ac:dyDescent="0.3">
      <c r="A462" s="1">
        <v>45961.476055173611</v>
      </c>
      <c r="B462" s="1">
        <v>45961.494100162039</v>
      </c>
      <c r="H462" s="1">
        <v>45961</v>
      </c>
      <c r="I462" t="s">
        <v>414</v>
      </c>
      <c r="K462" s="1">
        <v>45960</v>
      </c>
      <c r="L462" t="s">
        <v>201</v>
      </c>
      <c r="M462" t="s">
        <v>474</v>
      </c>
      <c r="N462" t="s">
        <v>3923</v>
      </c>
      <c r="O462" t="s">
        <v>3924</v>
      </c>
      <c r="P462" t="s">
        <v>3925</v>
      </c>
      <c r="Q462" t="s">
        <v>280</v>
      </c>
      <c r="R462" t="s">
        <v>295</v>
      </c>
      <c r="S462" t="s">
        <v>501</v>
      </c>
      <c r="U462" t="s">
        <v>249</v>
      </c>
      <c r="Y462" t="s">
        <v>250</v>
      </c>
      <c r="Z462">
        <v>0</v>
      </c>
      <c r="AA462">
        <v>1</v>
      </c>
      <c r="AB462">
        <v>0</v>
      </c>
      <c r="AC462">
        <v>228</v>
      </c>
      <c r="AD462">
        <v>12</v>
      </c>
      <c r="AE462">
        <v>12</v>
      </c>
      <c r="AF462" t="s">
        <v>210</v>
      </c>
      <c r="AG462" t="s">
        <v>501</v>
      </c>
      <c r="AH462">
        <v>0</v>
      </c>
      <c r="AI462">
        <v>1</v>
      </c>
      <c r="AJ462">
        <v>0</v>
      </c>
      <c r="AK462">
        <v>0</v>
      </c>
      <c r="AL462">
        <v>0</v>
      </c>
      <c r="AM462">
        <v>0</v>
      </c>
      <c r="AN462">
        <v>0</v>
      </c>
      <c r="AO462">
        <v>0</v>
      </c>
      <c r="AP462">
        <v>0</v>
      </c>
      <c r="AR462" t="s">
        <v>501</v>
      </c>
      <c r="AS462">
        <v>10</v>
      </c>
      <c r="AT462">
        <v>3</v>
      </c>
      <c r="AU462" t="s">
        <v>306</v>
      </c>
      <c r="AV462" t="s">
        <v>213</v>
      </c>
      <c r="AW462">
        <v>1</v>
      </c>
      <c r="AX462">
        <v>0</v>
      </c>
      <c r="AY462">
        <v>0</v>
      </c>
      <c r="AZ462">
        <v>0</v>
      </c>
      <c r="BA462">
        <v>0</v>
      </c>
      <c r="BC462" t="s">
        <v>308</v>
      </c>
      <c r="BD462" t="s">
        <v>327</v>
      </c>
      <c r="BE462">
        <v>0</v>
      </c>
      <c r="BF462">
        <v>0</v>
      </c>
      <c r="BG462">
        <v>0</v>
      </c>
      <c r="BH462">
        <v>0</v>
      </c>
      <c r="BI462">
        <v>0</v>
      </c>
      <c r="BJ462">
        <v>1</v>
      </c>
      <c r="BK462" t="s">
        <v>446</v>
      </c>
      <c r="BN462" t="s">
        <v>219</v>
      </c>
      <c r="BO462" t="s">
        <v>220</v>
      </c>
      <c r="BP462" t="s">
        <v>221</v>
      </c>
      <c r="BQ462" t="s">
        <v>222</v>
      </c>
      <c r="BS462" t="s">
        <v>258</v>
      </c>
      <c r="BT462" t="s">
        <v>223</v>
      </c>
      <c r="BU462" t="s">
        <v>224</v>
      </c>
      <c r="BV462" t="s">
        <v>225</v>
      </c>
      <c r="BW462" t="s">
        <v>222</v>
      </c>
      <c r="CF462" t="s">
        <v>479</v>
      </c>
      <c r="CG462">
        <v>0</v>
      </c>
      <c r="CH462">
        <v>0</v>
      </c>
      <c r="CI462">
        <v>0</v>
      </c>
      <c r="CJ462">
        <v>1</v>
      </c>
      <c r="CK462">
        <v>0</v>
      </c>
      <c r="CL462" t="s">
        <v>263</v>
      </c>
      <c r="CM462" t="s">
        <v>228</v>
      </c>
      <c r="CN462" t="s">
        <v>229</v>
      </c>
      <c r="CO462" t="s">
        <v>230</v>
      </c>
      <c r="CP462" t="s">
        <v>266</v>
      </c>
      <c r="CQ462">
        <v>3</v>
      </c>
      <c r="CR462" t="s">
        <v>222</v>
      </c>
      <c r="CV462" t="s">
        <v>398</v>
      </c>
      <c r="CW462" t="s">
        <v>268</v>
      </c>
      <c r="CX462" t="s">
        <v>368</v>
      </c>
      <c r="GC462" t="s">
        <v>3926</v>
      </c>
      <c r="GD462" t="s">
        <v>3927</v>
      </c>
      <c r="GE462" t="s">
        <v>295</v>
      </c>
      <c r="GM462">
        <v>718803874</v>
      </c>
      <c r="GN462" t="s">
        <v>3928</v>
      </c>
      <c r="GO462" s="1">
        <v>45961.264953703707</v>
      </c>
      <c r="GR462" t="s">
        <v>240</v>
      </c>
      <c r="GT462" t="s">
        <v>3076</v>
      </c>
      <c r="GV462" t="s">
        <v>3929</v>
      </c>
      <c r="GW462">
        <v>461</v>
      </c>
    </row>
    <row r="463" spans="1:205" x14ac:dyDescent="0.3">
      <c r="A463" s="1">
        <v>45961.494100810189</v>
      </c>
      <c r="B463" s="1">
        <v>45961.502334143523</v>
      </c>
      <c r="H463" s="1">
        <v>45961</v>
      </c>
      <c r="I463" t="s">
        <v>414</v>
      </c>
      <c r="K463" s="1">
        <v>45960</v>
      </c>
      <c r="L463" t="s">
        <v>299</v>
      </c>
      <c r="M463" t="s">
        <v>474</v>
      </c>
      <c r="N463" t="s">
        <v>3923</v>
      </c>
      <c r="O463" t="s">
        <v>3930</v>
      </c>
      <c r="S463" t="s">
        <v>211</v>
      </c>
      <c r="U463" t="s">
        <v>249</v>
      </c>
      <c r="V463" t="s">
        <v>3931</v>
      </c>
      <c r="W463" t="s">
        <v>3932</v>
      </c>
      <c r="X463" t="s">
        <v>295</v>
      </c>
      <c r="Y463" t="s">
        <v>944</v>
      </c>
      <c r="Z463">
        <v>1</v>
      </c>
      <c r="AA463">
        <v>1</v>
      </c>
      <c r="AB463">
        <v>0</v>
      </c>
      <c r="AC463">
        <v>144</v>
      </c>
      <c r="AD463">
        <v>12</v>
      </c>
      <c r="AE463">
        <v>12</v>
      </c>
      <c r="AF463" t="s">
        <v>210</v>
      </c>
      <c r="AG463" t="s">
        <v>211</v>
      </c>
      <c r="AH463">
        <v>0</v>
      </c>
      <c r="AI463">
        <v>0</v>
      </c>
      <c r="AJ463">
        <v>0</v>
      </c>
      <c r="AK463">
        <v>0</v>
      </c>
      <c r="AL463">
        <v>0</v>
      </c>
      <c r="AM463">
        <v>0</v>
      </c>
      <c r="AN463">
        <v>1</v>
      </c>
      <c r="AO463">
        <v>0</v>
      </c>
      <c r="AP463">
        <v>0</v>
      </c>
      <c r="AR463" t="s">
        <v>211</v>
      </c>
      <c r="AS463">
        <v>16</v>
      </c>
      <c r="AT463">
        <v>15</v>
      </c>
      <c r="AU463" t="s">
        <v>253</v>
      </c>
      <c r="AV463" t="s">
        <v>307</v>
      </c>
      <c r="AW463">
        <v>0</v>
      </c>
      <c r="AX463">
        <v>1</v>
      </c>
      <c r="AY463">
        <v>0</v>
      </c>
      <c r="AZ463">
        <v>0</v>
      </c>
      <c r="BA463">
        <v>0</v>
      </c>
      <c r="BC463" t="s">
        <v>308</v>
      </c>
      <c r="BD463" t="s">
        <v>327</v>
      </c>
      <c r="BE463">
        <v>0</v>
      </c>
      <c r="BF463">
        <v>0</v>
      </c>
      <c r="BG463">
        <v>0</v>
      </c>
      <c r="BH463">
        <v>0</v>
      </c>
      <c r="BI463">
        <v>0</v>
      </c>
      <c r="BJ463">
        <v>1</v>
      </c>
      <c r="BK463" t="s">
        <v>216</v>
      </c>
      <c r="BL463" t="s">
        <v>217</v>
      </c>
      <c r="BM463" t="s">
        <v>218</v>
      </c>
      <c r="BN463" t="s">
        <v>219</v>
      </c>
      <c r="BO463" t="s">
        <v>220</v>
      </c>
      <c r="BP463" t="s">
        <v>221</v>
      </c>
      <c r="BQ463" t="s">
        <v>222</v>
      </c>
      <c r="BS463" t="s">
        <v>258</v>
      </c>
      <c r="BT463" t="s">
        <v>223</v>
      </c>
      <c r="BU463" t="s">
        <v>224</v>
      </c>
      <c r="BV463" t="s">
        <v>225</v>
      </c>
      <c r="BW463" t="s">
        <v>222</v>
      </c>
      <c r="CF463" t="s">
        <v>289</v>
      </c>
      <c r="CG463">
        <v>0</v>
      </c>
      <c r="CH463">
        <v>0</v>
      </c>
      <c r="CI463">
        <v>1</v>
      </c>
      <c r="CJ463">
        <v>1</v>
      </c>
      <c r="CK463">
        <v>0</v>
      </c>
      <c r="CL463" t="s">
        <v>263</v>
      </c>
      <c r="CM463" t="s">
        <v>228</v>
      </c>
      <c r="CN463" t="s">
        <v>229</v>
      </c>
      <c r="CO463" t="s">
        <v>230</v>
      </c>
      <c r="CP463" t="s">
        <v>266</v>
      </c>
      <c r="CQ463">
        <v>15</v>
      </c>
      <c r="CR463" t="s">
        <v>222</v>
      </c>
      <c r="CV463" t="s">
        <v>267</v>
      </c>
      <c r="CW463" t="s">
        <v>233</v>
      </c>
      <c r="CX463" t="s">
        <v>234</v>
      </c>
      <c r="GC463" t="s">
        <v>3933</v>
      </c>
      <c r="GD463" t="s">
        <v>3934</v>
      </c>
      <c r="GE463" t="s">
        <v>295</v>
      </c>
      <c r="GM463">
        <v>718806797</v>
      </c>
      <c r="GN463" t="s">
        <v>3935</v>
      </c>
      <c r="GO463" s="1">
        <v>45961.273194444453</v>
      </c>
      <c r="GR463" t="s">
        <v>240</v>
      </c>
      <c r="GT463" t="s">
        <v>3076</v>
      </c>
      <c r="GV463" t="s">
        <v>3936</v>
      </c>
      <c r="GW463">
        <v>462</v>
      </c>
    </row>
    <row r="464" spans="1:205" x14ac:dyDescent="0.3">
      <c r="A464" s="1">
        <v>45957.394790659717</v>
      </c>
      <c r="B464" s="1">
        <v>45961.525614710648</v>
      </c>
      <c r="H464" s="1">
        <v>45957</v>
      </c>
      <c r="I464" t="s">
        <v>1061</v>
      </c>
      <c r="K464" s="1">
        <v>45939</v>
      </c>
      <c r="L464" t="s">
        <v>299</v>
      </c>
      <c r="M464" t="s">
        <v>1098</v>
      </c>
      <c r="N464" t="s">
        <v>3937</v>
      </c>
      <c r="O464" t="s">
        <v>3938</v>
      </c>
      <c r="S464" t="s">
        <v>501</v>
      </c>
      <c r="U464" t="s">
        <v>249</v>
      </c>
      <c r="V464" t="s">
        <v>3939</v>
      </c>
      <c r="W464" t="s">
        <v>3940</v>
      </c>
      <c r="X464" t="s">
        <v>295</v>
      </c>
      <c r="Y464" t="s">
        <v>209</v>
      </c>
      <c r="Z464">
        <v>0</v>
      </c>
      <c r="AA464">
        <v>0</v>
      </c>
      <c r="AB464">
        <v>1</v>
      </c>
      <c r="AC464">
        <v>36</v>
      </c>
      <c r="AD464">
        <v>36</v>
      </c>
      <c r="AE464">
        <v>36</v>
      </c>
      <c r="AF464" t="s">
        <v>210</v>
      </c>
      <c r="AG464" t="s">
        <v>501</v>
      </c>
      <c r="AH464">
        <v>0</v>
      </c>
      <c r="AI464">
        <v>1</v>
      </c>
      <c r="AJ464">
        <v>0</v>
      </c>
      <c r="AK464">
        <v>0</v>
      </c>
      <c r="AL464">
        <v>0</v>
      </c>
      <c r="AM464">
        <v>0</v>
      </c>
      <c r="AN464">
        <v>0</v>
      </c>
      <c r="AO464">
        <v>0</v>
      </c>
      <c r="AP464">
        <v>0</v>
      </c>
      <c r="AR464" t="s">
        <v>501</v>
      </c>
      <c r="AS464">
        <v>38</v>
      </c>
      <c r="AT464">
        <v>29</v>
      </c>
      <c r="AU464" t="s">
        <v>407</v>
      </c>
      <c r="AV464" t="s">
        <v>213</v>
      </c>
      <c r="AW464">
        <v>1</v>
      </c>
      <c r="AX464">
        <v>0</v>
      </c>
      <c r="AY464">
        <v>0</v>
      </c>
      <c r="AZ464">
        <v>0</v>
      </c>
      <c r="BA464">
        <v>0</v>
      </c>
      <c r="BC464" t="s">
        <v>214</v>
      </c>
      <c r="BD464" t="s">
        <v>327</v>
      </c>
      <c r="BE464">
        <v>0</v>
      </c>
      <c r="BF464">
        <v>0</v>
      </c>
      <c r="BG464">
        <v>0</v>
      </c>
      <c r="BH464">
        <v>0</v>
      </c>
      <c r="BI464">
        <v>0</v>
      </c>
      <c r="BJ464">
        <v>1</v>
      </c>
      <c r="BK464" t="s">
        <v>285</v>
      </c>
      <c r="BL464" t="s">
        <v>217</v>
      </c>
      <c r="BM464" t="s">
        <v>218</v>
      </c>
      <c r="BN464" t="s">
        <v>219</v>
      </c>
      <c r="BO464" t="s">
        <v>220</v>
      </c>
      <c r="BP464" t="s">
        <v>221</v>
      </c>
      <c r="BQ464" t="s">
        <v>222</v>
      </c>
      <c r="BS464" t="s">
        <v>258</v>
      </c>
      <c r="BT464" t="s">
        <v>223</v>
      </c>
      <c r="BU464" t="s">
        <v>224</v>
      </c>
      <c r="BV464" t="s">
        <v>225</v>
      </c>
      <c r="BW464" t="s">
        <v>222</v>
      </c>
      <c r="CF464" t="s">
        <v>479</v>
      </c>
      <c r="CG464">
        <v>0</v>
      </c>
      <c r="CH464">
        <v>0</v>
      </c>
      <c r="CI464">
        <v>0</v>
      </c>
      <c r="CJ464">
        <v>1</v>
      </c>
      <c r="CK464">
        <v>0</v>
      </c>
      <c r="CL464" t="s">
        <v>263</v>
      </c>
      <c r="CM464" t="s">
        <v>264</v>
      </c>
      <c r="CN464" t="s">
        <v>265</v>
      </c>
      <c r="CO464" t="s">
        <v>230</v>
      </c>
      <c r="CP464" t="s">
        <v>266</v>
      </c>
      <c r="CQ464">
        <v>29</v>
      </c>
      <c r="CR464" t="s">
        <v>222</v>
      </c>
      <c r="CV464" t="s">
        <v>232</v>
      </c>
      <c r="CW464" t="s">
        <v>233</v>
      </c>
      <c r="CX464" t="s">
        <v>234</v>
      </c>
      <c r="GC464" t="s">
        <v>3941</v>
      </c>
      <c r="GD464" t="s">
        <v>3942</v>
      </c>
      <c r="GE464" t="s">
        <v>3943</v>
      </c>
      <c r="GM464">
        <v>718814116</v>
      </c>
      <c r="GN464" t="s">
        <v>3944</v>
      </c>
      <c r="GO464" s="1">
        <v>45961.296458333331</v>
      </c>
      <c r="GR464" t="s">
        <v>240</v>
      </c>
      <c r="GT464" t="s">
        <v>3076</v>
      </c>
      <c r="GV464" t="s">
        <v>3945</v>
      </c>
      <c r="GW464">
        <v>463</v>
      </c>
    </row>
    <row r="465" spans="1:205" x14ac:dyDescent="0.3">
      <c r="A465" s="1">
        <v>45961.525616828701</v>
      </c>
      <c r="B465" s="1">
        <v>45961.53250134259</v>
      </c>
      <c r="H465" s="1">
        <v>45961</v>
      </c>
      <c r="I465" t="s">
        <v>1061</v>
      </c>
      <c r="K465" s="1">
        <v>45939</v>
      </c>
      <c r="L465" t="s">
        <v>201</v>
      </c>
      <c r="M465" t="s">
        <v>1098</v>
      </c>
      <c r="N465" t="s">
        <v>3937</v>
      </c>
      <c r="O465" t="s">
        <v>3946</v>
      </c>
      <c r="P465" t="s">
        <v>432</v>
      </c>
      <c r="Q465" t="s">
        <v>500</v>
      </c>
      <c r="R465" t="s">
        <v>207</v>
      </c>
      <c r="U465" t="s">
        <v>249</v>
      </c>
      <c r="Y465" t="s">
        <v>281</v>
      </c>
      <c r="Z465">
        <v>1</v>
      </c>
      <c r="AA465">
        <v>0</v>
      </c>
      <c r="AB465">
        <v>0</v>
      </c>
      <c r="AC465">
        <v>36</v>
      </c>
      <c r="AD465">
        <v>36</v>
      </c>
      <c r="AE465">
        <v>36</v>
      </c>
      <c r="AF465" t="s">
        <v>210</v>
      </c>
      <c r="AG465" t="s">
        <v>302</v>
      </c>
      <c r="AH465">
        <v>0</v>
      </c>
      <c r="AI465">
        <v>0</v>
      </c>
      <c r="AJ465">
        <v>0</v>
      </c>
      <c r="AK465">
        <v>0</v>
      </c>
      <c r="AL465">
        <v>0</v>
      </c>
      <c r="AM465">
        <v>1</v>
      </c>
      <c r="AN465">
        <v>0</v>
      </c>
      <c r="AO465">
        <v>0</v>
      </c>
      <c r="AP465">
        <v>0</v>
      </c>
      <c r="AR465" t="s">
        <v>302</v>
      </c>
      <c r="AS465">
        <v>8</v>
      </c>
      <c r="AT465">
        <v>4</v>
      </c>
      <c r="AU465" t="s">
        <v>253</v>
      </c>
      <c r="AV465" t="s">
        <v>254</v>
      </c>
      <c r="AW465">
        <v>1</v>
      </c>
      <c r="AX465">
        <v>0</v>
      </c>
      <c r="AY465">
        <v>1</v>
      </c>
      <c r="AZ465">
        <v>1</v>
      </c>
      <c r="BA465">
        <v>0</v>
      </c>
      <c r="BC465" t="s">
        <v>308</v>
      </c>
      <c r="BD465" t="s">
        <v>379</v>
      </c>
      <c r="BE465">
        <v>1</v>
      </c>
      <c r="BF465">
        <v>0</v>
      </c>
      <c r="BG465">
        <v>0</v>
      </c>
      <c r="BH465">
        <v>0</v>
      </c>
      <c r="BI465">
        <v>1</v>
      </c>
      <c r="BJ465">
        <v>0</v>
      </c>
      <c r="BK465" t="s">
        <v>216</v>
      </c>
      <c r="BL465" t="s">
        <v>408</v>
      </c>
      <c r="BM465" t="s">
        <v>286</v>
      </c>
      <c r="BN465" t="s">
        <v>219</v>
      </c>
      <c r="BO465" t="s">
        <v>220</v>
      </c>
      <c r="BP465" t="s">
        <v>221</v>
      </c>
      <c r="BQ465" t="s">
        <v>222</v>
      </c>
      <c r="BS465" t="s">
        <v>258</v>
      </c>
      <c r="BT465" t="s">
        <v>223</v>
      </c>
      <c r="BU465" t="s">
        <v>224</v>
      </c>
      <c r="BV465" t="s">
        <v>225</v>
      </c>
      <c r="BW465" t="s">
        <v>222</v>
      </c>
      <c r="CF465" t="s">
        <v>262</v>
      </c>
      <c r="CG465">
        <v>1</v>
      </c>
      <c r="CH465">
        <v>1</v>
      </c>
      <c r="CI465">
        <v>1</v>
      </c>
      <c r="CJ465">
        <v>1</v>
      </c>
      <c r="CK465">
        <v>0</v>
      </c>
      <c r="CL465" t="s">
        <v>345</v>
      </c>
      <c r="CM465" t="s">
        <v>346</v>
      </c>
      <c r="CN465" t="s">
        <v>229</v>
      </c>
      <c r="CO465" t="s">
        <v>230</v>
      </c>
      <c r="CP465" t="s">
        <v>381</v>
      </c>
      <c r="CQ465">
        <v>4</v>
      </c>
      <c r="CR465" t="s">
        <v>222</v>
      </c>
      <c r="CV465" t="s">
        <v>398</v>
      </c>
      <c r="CW465" t="s">
        <v>367</v>
      </c>
      <c r="CX465" t="s">
        <v>368</v>
      </c>
      <c r="GC465" t="s">
        <v>3947</v>
      </c>
      <c r="GD465" t="s">
        <v>3948</v>
      </c>
      <c r="GE465" t="s">
        <v>3949</v>
      </c>
      <c r="GM465">
        <v>718816386</v>
      </c>
      <c r="GN465" t="s">
        <v>3950</v>
      </c>
      <c r="GO465" s="1">
        <v>45961.303368055553</v>
      </c>
      <c r="GR465" t="s">
        <v>240</v>
      </c>
      <c r="GT465" t="s">
        <v>3076</v>
      </c>
      <c r="GV465" t="s">
        <v>3951</v>
      </c>
      <c r="GW465">
        <v>464</v>
      </c>
    </row>
    <row r="466" spans="1:205" x14ac:dyDescent="0.3">
      <c r="A466" s="1">
        <v>45961.532503541668</v>
      </c>
      <c r="B466" s="1">
        <v>45961.540412488423</v>
      </c>
      <c r="H466" s="1">
        <v>45961</v>
      </c>
      <c r="I466" t="s">
        <v>1061</v>
      </c>
      <c r="K466" s="1">
        <v>45940</v>
      </c>
      <c r="L466" t="s">
        <v>201</v>
      </c>
      <c r="M466" t="s">
        <v>1098</v>
      </c>
      <c r="N466" t="s">
        <v>3937</v>
      </c>
      <c r="O466" t="s">
        <v>3952</v>
      </c>
      <c r="P466" t="s">
        <v>3953</v>
      </c>
      <c r="Q466" t="s">
        <v>206</v>
      </c>
      <c r="R466" t="s">
        <v>207</v>
      </c>
      <c r="U466" t="s">
        <v>249</v>
      </c>
      <c r="Y466" t="s">
        <v>281</v>
      </c>
      <c r="Z466">
        <v>1</v>
      </c>
      <c r="AA466">
        <v>0</v>
      </c>
      <c r="AB466">
        <v>0</v>
      </c>
      <c r="AC466">
        <v>240</v>
      </c>
      <c r="AD466">
        <v>240</v>
      </c>
      <c r="AE466">
        <v>240</v>
      </c>
      <c r="AF466" t="s">
        <v>210</v>
      </c>
      <c r="AG466" t="s">
        <v>302</v>
      </c>
      <c r="AH466">
        <v>0</v>
      </c>
      <c r="AI466">
        <v>0</v>
      </c>
      <c r="AJ466">
        <v>0</v>
      </c>
      <c r="AK466">
        <v>0</v>
      </c>
      <c r="AL466">
        <v>0</v>
      </c>
      <c r="AM466">
        <v>1</v>
      </c>
      <c r="AN466">
        <v>0</v>
      </c>
      <c r="AO466">
        <v>0</v>
      </c>
      <c r="AP466">
        <v>0</v>
      </c>
      <c r="AR466" t="s">
        <v>211</v>
      </c>
      <c r="AS466">
        <v>32</v>
      </c>
      <c r="AT466">
        <v>24</v>
      </c>
      <c r="AU466" t="s">
        <v>212</v>
      </c>
      <c r="AV466" t="s">
        <v>532</v>
      </c>
      <c r="AW466">
        <v>1</v>
      </c>
      <c r="AX466">
        <v>1</v>
      </c>
      <c r="AY466">
        <v>1</v>
      </c>
      <c r="AZ466">
        <v>0</v>
      </c>
      <c r="BA466">
        <v>0</v>
      </c>
      <c r="BC466" t="s">
        <v>308</v>
      </c>
      <c r="BD466" t="s">
        <v>945</v>
      </c>
      <c r="BE466">
        <v>1</v>
      </c>
      <c r="BF466">
        <v>1</v>
      </c>
      <c r="BG466">
        <v>1</v>
      </c>
      <c r="BH466">
        <v>0</v>
      </c>
      <c r="BI466">
        <v>1</v>
      </c>
      <c r="BJ466">
        <v>0</v>
      </c>
      <c r="BK466" t="s">
        <v>216</v>
      </c>
      <c r="BL466" t="s">
        <v>408</v>
      </c>
      <c r="BM466" t="s">
        <v>310</v>
      </c>
      <c r="BN466" t="s">
        <v>409</v>
      </c>
      <c r="BO466" t="s">
        <v>220</v>
      </c>
      <c r="BP466" t="s">
        <v>221</v>
      </c>
      <c r="BQ466" t="s">
        <v>222</v>
      </c>
      <c r="BS466" t="s">
        <v>258</v>
      </c>
      <c r="BT466" t="s">
        <v>490</v>
      </c>
      <c r="BU466" t="s">
        <v>224</v>
      </c>
      <c r="BV466" t="s">
        <v>225</v>
      </c>
      <c r="BW466" t="s">
        <v>222</v>
      </c>
      <c r="CF466" t="s">
        <v>262</v>
      </c>
      <c r="CG466">
        <v>1</v>
      </c>
      <c r="CH466">
        <v>1</v>
      </c>
      <c r="CI466">
        <v>1</v>
      </c>
      <c r="CJ466">
        <v>1</v>
      </c>
      <c r="CK466">
        <v>0</v>
      </c>
      <c r="CL466" t="s">
        <v>263</v>
      </c>
      <c r="CM466" t="s">
        <v>264</v>
      </c>
      <c r="CN466" t="s">
        <v>436</v>
      </c>
      <c r="CO466" t="s">
        <v>313</v>
      </c>
      <c r="CP466" t="s">
        <v>266</v>
      </c>
      <c r="CQ466">
        <v>22</v>
      </c>
      <c r="CR466" t="s">
        <v>258</v>
      </c>
      <c r="CS466" t="s">
        <v>290</v>
      </c>
      <c r="CT466" t="s">
        <v>291</v>
      </c>
      <c r="CU466" t="s">
        <v>564</v>
      </c>
      <c r="CV466" t="s">
        <v>267</v>
      </c>
      <c r="CW466" t="s">
        <v>233</v>
      </c>
      <c r="CX466" t="s">
        <v>234</v>
      </c>
      <c r="GC466" t="s">
        <v>3954</v>
      </c>
      <c r="GD466" t="s">
        <v>3955</v>
      </c>
      <c r="GE466" t="s">
        <v>3949</v>
      </c>
      <c r="GM466">
        <v>718819725</v>
      </c>
      <c r="GN466" t="s">
        <v>3956</v>
      </c>
      <c r="GO466" s="1">
        <v>45961.311261574083</v>
      </c>
      <c r="GR466" t="s">
        <v>240</v>
      </c>
      <c r="GT466" t="s">
        <v>3076</v>
      </c>
      <c r="GV466" t="s">
        <v>3957</v>
      </c>
      <c r="GW466">
        <v>465</v>
      </c>
    </row>
    <row r="467" spans="1:205" x14ac:dyDescent="0.3">
      <c r="A467" s="1">
        <v>45957.380357071757</v>
      </c>
      <c r="B467" s="1">
        <v>45961.541321365738</v>
      </c>
      <c r="H467" s="1">
        <v>45957</v>
      </c>
      <c r="I467" t="s">
        <v>662</v>
      </c>
      <c r="K467" s="1">
        <v>45960</v>
      </c>
      <c r="L467" t="s">
        <v>201</v>
      </c>
      <c r="M467" t="s">
        <v>663</v>
      </c>
      <c r="N467" t="s">
        <v>3958</v>
      </c>
      <c r="O467" t="s">
        <v>3959</v>
      </c>
      <c r="P467" t="s">
        <v>3960</v>
      </c>
      <c r="Q467" t="s">
        <v>500</v>
      </c>
      <c r="R467" t="s">
        <v>207</v>
      </c>
      <c r="U467" t="s">
        <v>249</v>
      </c>
      <c r="Y467" t="s">
        <v>944</v>
      </c>
      <c r="Z467">
        <v>1</v>
      </c>
      <c r="AA467">
        <v>1</v>
      </c>
      <c r="AB467">
        <v>0</v>
      </c>
      <c r="AC467">
        <v>180</v>
      </c>
      <c r="AD467">
        <v>180</v>
      </c>
      <c r="AE467">
        <v>180</v>
      </c>
      <c r="AF467" t="s">
        <v>434</v>
      </c>
      <c r="AG467" t="s">
        <v>302</v>
      </c>
      <c r="AH467">
        <v>0</v>
      </c>
      <c r="AI467">
        <v>0</v>
      </c>
      <c r="AJ467">
        <v>0</v>
      </c>
      <c r="AK467">
        <v>0</v>
      </c>
      <c r="AL467">
        <v>0</v>
      </c>
      <c r="AM467">
        <v>1</v>
      </c>
      <c r="AN467">
        <v>0</v>
      </c>
      <c r="AO467">
        <v>0</v>
      </c>
      <c r="AP467">
        <v>0</v>
      </c>
      <c r="AR467" t="s">
        <v>302</v>
      </c>
      <c r="AS467">
        <v>14</v>
      </c>
      <c r="AT467">
        <v>4</v>
      </c>
      <c r="AU467" t="s">
        <v>407</v>
      </c>
      <c r="AV467" t="s">
        <v>213</v>
      </c>
      <c r="AW467">
        <v>1</v>
      </c>
      <c r="AX467">
        <v>0</v>
      </c>
      <c r="AY467">
        <v>0</v>
      </c>
      <c r="AZ467">
        <v>0</v>
      </c>
      <c r="BA467">
        <v>0</v>
      </c>
      <c r="BC467" t="s">
        <v>214</v>
      </c>
      <c r="BD467" t="s">
        <v>327</v>
      </c>
      <c r="BE467">
        <v>0</v>
      </c>
      <c r="BF467">
        <v>0</v>
      </c>
      <c r="BG467">
        <v>0</v>
      </c>
      <c r="BH467">
        <v>0</v>
      </c>
      <c r="BI467">
        <v>0</v>
      </c>
      <c r="BJ467">
        <v>1</v>
      </c>
      <c r="BK467" t="s">
        <v>446</v>
      </c>
      <c r="BN467" t="s">
        <v>287</v>
      </c>
      <c r="BO467" t="s">
        <v>220</v>
      </c>
      <c r="BP467" t="s">
        <v>221</v>
      </c>
      <c r="BQ467" t="s">
        <v>222</v>
      </c>
      <c r="BS467" t="s">
        <v>258</v>
      </c>
      <c r="BT467" t="s">
        <v>223</v>
      </c>
      <c r="BU467" t="s">
        <v>224</v>
      </c>
      <c r="BV467" t="s">
        <v>225</v>
      </c>
      <c r="BW467" t="s">
        <v>222</v>
      </c>
      <c r="CF467" t="s">
        <v>355</v>
      </c>
      <c r="CG467">
        <v>0</v>
      </c>
      <c r="CH467">
        <v>0</v>
      </c>
      <c r="CI467">
        <v>0</v>
      </c>
      <c r="CJ467">
        <v>0</v>
      </c>
      <c r="CK467">
        <v>1</v>
      </c>
      <c r="CL467" t="s">
        <v>227</v>
      </c>
      <c r="CP467" t="s">
        <v>231</v>
      </c>
      <c r="CQ467">
        <v>1</v>
      </c>
      <c r="CR467" t="s">
        <v>222</v>
      </c>
      <c r="CV467" t="s">
        <v>328</v>
      </c>
      <c r="CW467" t="s">
        <v>329</v>
      </c>
      <c r="CX467" t="s">
        <v>330</v>
      </c>
      <c r="GC467" t="s">
        <v>3961</v>
      </c>
      <c r="GD467" t="s">
        <v>3962</v>
      </c>
      <c r="GE467" t="s">
        <v>252</v>
      </c>
      <c r="GF467" t="s">
        <v>252</v>
      </c>
      <c r="GM467">
        <v>718820052</v>
      </c>
      <c r="GN467" t="s">
        <v>3963</v>
      </c>
      <c r="GO467" s="1">
        <v>45961.312175925923</v>
      </c>
      <c r="GR467" t="s">
        <v>240</v>
      </c>
      <c r="GT467" t="s">
        <v>3076</v>
      </c>
      <c r="GV467" t="s">
        <v>3964</v>
      </c>
      <c r="GW467">
        <v>466</v>
      </c>
    </row>
    <row r="468" spans="1:205" x14ac:dyDescent="0.3">
      <c r="A468" s="1">
        <v>45959.541495474543</v>
      </c>
      <c r="B468" s="1">
        <v>45961.547211921294</v>
      </c>
      <c r="H468" s="1">
        <v>45959</v>
      </c>
      <c r="I468" t="s">
        <v>275</v>
      </c>
      <c r="K468" s="1">
        <v>45959</v>
      </c>
      <c r="L468" t="s">
        <v>201</v>
      </c>
      <c r="M468" t="s">
        <v>569</v>
      </c>
      <c r="N468" t="s">
        <v>3965</v>
      </c>
      <c r="O468" t="s">
        <v>3966</v>
      </c>
      <c r="P468" t="s">
        <v>3967</v>
      </c>
      <c r="Q468" t="s">
        <v>280</v>
      </c>
      <c r="R468" t="s">
        <v>207</v>
      </c>
      <c r="U468" t="s">
        <v>249</v>
      </c>
      <c r="Y468" t="s">
        <v>209</v>
      </c>
      <c r="Z468">
        <v>0</v>
      </c>
      <c r="AA468">
        <v>0</v>
      </c>
      <c r="AB468">
        <v>1</v>
      </c>
      <c r="AC468">
        <v>144</v>
      </c>
      <c r="AD468">
        <v>36</v>
      </c>
      <c r="AE468">
        <v>36</v>
      </c>
      <c r="AF468" t="s">
        <v>210</v>
      </c>
      <c r="AG468" t="s">
        <v>282</v>
      </c>
      <c r="AH468">
        <v>0</v>
      </c>
      <c r="AI468">
        <v>0</v>
      </c>
      <c r="AJ468">
        <v>0</v>
      </c>
      <c r="AK468">
        <v>0</v>
      </c>
      <c r="AL468">
        <v>0</v>
      </c>
      <c r="AM468">
        <v>0</v>
      </c>
      <c r="AN468">
        <v>0</v>
      </c>
      <c r="AO468">
        <v>1</v>
      </c>
      <c r="AP468">
        <v>0</v>
      </c>
      <c r="AR468" t="s">
        <v>282</v>
      </c>
      <c r="AS468">
        <v>12</v>
      </c>
      <c r="AT468">
        <v>6</v>
      </c>
      <c r="AU468" t="s">
        <v>306</v>
      </c>
      <c r="AV468" t="s">
        <v>284</v>
      </c>
      <c r="AW468">
        <v>1</v>
      </c>
      <c r="AX468">
        <v>1</v>
      </c>
      <c r="AY468">
        <v>0</v>
      </c>
      <c r="AZ468">
        <v>0</v>
      </c>
      <c r="BA468">
        <v>0</v>
      </c>
      <c r="BC468" t="s">
        <v>308</v>
      </c>
      <c r="BD468" t="s">
        <v>327</v>
      </c>
      <c r="BE468">
        <v>0</v>
      </c>
      <c r="BF468">
        <v>0</v>
      </c>
      <c r="BG468">
        <v>0</v>
      </c>
      <c r="BH468">
        <v>0</v>
      </c>
      <c r="BI468">
        <v>0</v>
      </c>
      <c r="BJ468">
        <v>1</v>
      </c>
      <c r="BK468" t="s">
        <v>216</v>
      </c>
      <c r="BL468" t="s">
        <v>217</v>
      </c>
      <c r="BM468" t="s">
        <v>218</v>
      </c>
      <c r="BN468" t="s">
        <v>219</v>
      </c>
      <c r="BO468" t="s">
        <v>220</v>
      </c>
      <c r="BP468" t="s">
        <v>221</v>
      </c>
      <c r="BQ468" t="s">
        <v>222</v>
      </c>
      <c r="BS468" t="s">
        <v>258</v>
      </c>
      <c r="BT468" t="s">
        <v>223</v>
      </c>
      <c r="BU468" t="s">
        <v>224</v>
      </c>
      <c r="BV468" t="s">
        <v>225</v>
      </c>
      <c r="BW468" t="s">
        <v>222</v>
      </c>
      <c r="CF468" t="s">
        <v>355</v>
      </c>
      <c r="CG468">
        <v>0</v>
      </c>
      <c r="CH468">
        <v>0</v>
      </c>
      <c r="CI468">
        <v>0</v>
      </c>
      <c r="CJ468">
        <v>0</v>
      </c>
      <c r="CK468">
        <v>1</v>
      </c>
      <c r="CL468" t="s">
        <v>345</v>
      </c>
      <c r="CM468" t="s">
        <v>346</v>
      </c>
      <c r="CN468" t="s">
        <v>229</v>
      </c>
      <c r="CO468" t="s">
        <v>230</v>
      </c>
      <c r="CP468" t="s">
        <v>231</v>
      </c>
      <c r="CQ468">
        <v>6</v>
      </c>
      <c r="CR468" t="s">
        <v>222</v>
      </c>
      <c r="CV468" t="s">
        <v>232</v>
      </c>
      <c r="CW468" t="s">
        <v>268</v>
      </c>
      <c r="CX468" t="s">
        <v>234</v>
      </c>
      <c r="GC468" t="s">
        <v>3968</v>
      </c>
      <c r="GD468" t="s">
        <v>3745</v>
      </c>
      <c r="GE468" t="s">
        <v>252</v>
      </c>
      <c r="GM468">
        <v>718822569</v>
      </c>
      <c r="GN468" t="s">
        <v>3969</v>
      </c>
      <c r="GO468" s="1">
        <v>45961.318136574067</v>
      </c>
      <c r="GR468" t="s">
        <v>240</v>
      </c>
      <c r="GT468" t="s">
        <v>3076</v>
      </c>
      <c r="GV468" t="s">
        <v>3970</v>
      </c>
      <c r="GW468">
        <v>467</v>
      </c>
    </row>
    <row r="469" spans="1:205" x14ac:dyDescent="0.3">
      <c r="A469" s="1">
        <v>45961.562395219909</v>
      </c>
      <c r="B469" s="1">
        <v>45961.575284270832</v>
      </c>
      <c r="H469" s="1">
        <v>45961</v>
      </c>
      <c r="I469" t="s">
        <v>546</v>
      </c>
      <c r="K469" s="1">
        <v>45960</v>
      </c>
      <c r="L469" t="s">
        <v>299</v>
      </c>
      <c r="M469" t="s">
        <v>2480</v>
      </c>
      <c r="N469" t="s">
        <v>3971</v>
      </c>
      <c r="O469" t="s">
        <v>3972</v>
      </c>
      <c r="S469" t="s">
        <v>211</v>
      </c>
      <c r="U469" t="s">
        <v>249</v>
      </c>
      <c r="V469" t="s">
        <v>3973</v>
      </c>
      <c r="W469" t="s">
        <v>3974</v>
      </c>
      <c r="X469" t="s">
        <v>207</v>
      </c>
      <c r="Y469" t="s">
        <v>250</v>
      </c>
      <c r="Z469">
        <v>0</v>
      </c>
      <c r="AA469">
        <v>1</v>
      </c>
      <c r="AB469">
        <v>0</v>
      </c>
      <c r="AC469">
        <v>240</v>
      </c>
      <c r="AD469">
        <v>108</v>
      </c>
      <c r="AE469">
        <v>108</v>
      </c>
      <c r="AF469" t="s">
        <v>210</v>
      </c>
      <c r="AG469" t="s">
        <v>559</v>
      </c>
      <c r="AH469">
        <v>1</v>
      </c>
      <c r="AI469">
        <v>1</v>
      </c>
      <c r="AJ469">
        <v>0</v>
      </c>
      <c r="AK469">
        <v>0</v>
      </c>
      <c r="AL469">
        <v>1</v>
      </c>
      <c r="AM469">
        <v>1</v>
      </c>
      <c r="AN469">
        <v>1</v>
      </c>
      <c r="AO469">
        <v>1</v>
      </c>
      <c r="AP469">
        <v>0</v>
      </c>
      <c r="AR469" t="s">
        <v>211</v>
      </c>
      <c r="AS469">
        <v>8</v>
      </c>
      <c r="AT469">
        <v>7</v>
      </c>
      <c r="AU469" t="s">
        <v>253</v>
      </c>
      <c r="AV469" t="s">
        <v>307</v>
      </c>
      <c r="AW469">
        <v>0</v>
      </c>
      <c r="AX469">
        <v>1</v>
      </c>
      <c r="AY469">
        <v>0</v>
      </c>
      <c r="AZ469">
        <v>0</v>
      </c>
      <c r="BA469">
        <v>0</v>
      </c>
      <c r="BC469" t="s">
        <v>308</v>
      </c>
      <c r="BD469" t="s">
        <v>379</v>
      </c>
      <c r="BE469">
        <v>1</v>
      </c>
      <c r="BF469">
        <v>0</v>
      </c>
      <c r="BG469">
        <v>0</v>
      </c>
      <c r="BH469">
        <v>0</v>
      </c>
      <c r="BI469">
        <v>1</v>
      </c>
      <c r="BJ469">
        <v>0</v>
      </c>
      <c r="BK469" t="s">
        <v>285</v>
      </c>
      <c r="BL469" t="s">
        <v>255</v>
      </c>
      <c r="BM469" t="s">
        <v>310</v>
      </c>
      <c r="BN469" t="s">
        <v>409</v>
      </c>
      <c r="BO469" t="s">
        <v>257</v>
      </c>
      <c r="BP469" t="s">
        <v>221</v>
      </c>
      <c r="BQ469" t="s">
        <v>222</v>
      </c>
      <c r="BS469" t="s">
        <v>258</v>
      </c>
      <c r="BT469" t="s">
        <v>259</v>
      </c>
      <c r="BU469" t="s">
        <v>224</v>
      </c>
      <c r="BV469" t="s">
        <v>225</v>
      </c>
      <c r="BW469" t="s">
        <v>222</v>
      </c>
      <c r="CF469" t="s">
        <v>289</v>
      </c>
      <c r="CG469">
        <v>0</v>
      </c>
      <c r="CH469">
        <v>0</v>
      </c>
      <c r="CI469">
        <v>1</v>
      </c>
      <c r="CJ469">
        <v>1</v>
      </c>
      <c r="CK469">
        <v>0</v>
      </c>
      <c r="CL469" t="s">
        <v>263</v>
      </c>
      <c r="CM469" t="s">
        <v>228</v>
      </c>
      <c r="CN469" t="s">
        <v>229</v>
      </c>
      <c r="CO469" t="s">
        <v>230</v>
      </c>
      <c r="CP469" t="s">
        <v>266</v>
      </c>
      <c r="CQ469">
        <v>7</v>
      </c>
      <c r="CR469" t="s">
        <v>258</v>
      </c>
      <c r="CS469" t="s">
        <v>382</v>
      </c>
      <c r="CT469" t="s">
        <v>563</v>
      </c>
      <c r="CU469" t="s">
        <v>366</v>
      </c>
      <c r="CV469" t="s">
        <v>232</v>
      </c>
      <c r="CW469" t="s">
        <v>233</v>
      </c>
      <c r="CX469" t="s">
        <v>234</v>
      </c>
      <c r="GC469" t="s">
        <v>3975</v>
      </c>
      <c r="GD469" t="s">
        <v>3976</v>
      </c>
      <c r="GE469" t="s">
        <v>295</v>
      </c>
      <c r="GM469">
        <v>718835566</v>
      </c>
      <c r="GN469" t="s">
        <v>3977</v>
      </c>
      <c r="GO469" s="1">
        <v>45961.346134259264</v>
      </c>
      <c r="GR469" t="s">
        <v>240</v>
      </c>
      <c r="GT469" t="s">
        <v>3076</v>
      </c>
      <c r="GV469" t="s">
        <v>3978</v>
      </c>
      <c r="GW469">
        <v>468</v>
      </c>
    </row>
    <row r="470" spans="1:205" x14ac:dyDescent="0.3">
      <c r="A470" s="1">
        <v>45961.540414641197</v>
      </c>
      <c r="B470" s="1">
        <v>45961.595951481482</v>
      </c>
      <c r="H470" s="1">
        <v>45961</v>
      </c>
      <c r="I470" t="s">
        <v>1061</v>
      </c>
      <c r="K470" s="1">
        <v>45919</v>
      </c>
      <c r="L470" t="s">
        <v>201</v>
      </c>
      <c r="M470" t="s">
        <v>320</v>
      </c>
      <c r="N470" t="s">
        <v>3979</v>
      </c>
      <c r="O470" t="s">
        <v>3980</v>
      </c>
      <c r="P470" t="s">
        <v>3981</v>
      </c>
      <c r="Q470" t="s">
        <v>500</v>
      </c>
      <c r="R470" t="s">
        <v>207</v>
      </c>
      <c r="U470" t="s">
        <v>208</v>
      </c>
      <c r="Y470" t="s">
        <v>281</v>
      </c>
      <c r="Z470">
        <v>1</v>
      </c>
      <c r="AA470">
        <v>0</v>
      </c>
      <c r="AB470">
        <v>0</v>
      </c>
      <c r="AC470">
        <v>36</v>
      </c>
      <c r="AD470">
        <v>36</v>
      </c>
      <c r="AE470">
        <v>36</v>
      </c>
      <c r="AF470" t="s">
        <v>210</v>
      </c>
      <c r="AG470" t="s">
        <v>302</v>
      </c>
      <c r="AH470">
        <v>0</v>
      </c>
      <c r="AI470">
        <v>0</v>
      </c>
      <c r="AJ470">
        <v>0</v>
      </c>
      <c r="AK470">
        <v>0</v>
      </c>
      <c r="AL470">
        <v>0</v>
      </c>
      <c r="AM470">
        <v>1</v>
      </c>
      <c r="AN470">
        <v>0</v>
      </c>
      <c r="AO470">
        <v>0</v>
      </c>
      <c r="AP470">
        <v>0</v>
      </c>
      <c r="AR470" t="s">
        <v>302</v>
      </c>
      <c r="AS470">
        <v>32</v>
      </c>
      <c r="AT470">
        <v>23</v>
      </c>
      <c r="AU470" t="s">
        <v>253</v>
      </c>
      <c r="AV470" t="s">
        <v>592</v>
      </c>
      <c r="AW470">
        <v>0</v>
      </c>
      <c r="AX470">
        <v>1</v>
      </c>
      <c r="AY470">
        <v>1</v>
      </c>
      <c r="AZ470">
        <v>1</v>
      </c>
      <c r="BA470">
        <v>0</v>
      </c>
      <c r="BC470" t="s">
        <v>308</v>
      </c>
      <c r="BD470" t="s">
        <v>379</v>
      </c>
      <c r="BE470">
        <v>1</v>
      </c>
      <c r="BF470">
        <v>0</v>
      </c>
      <c r="BG470">
        <v>0</v>
      </c>
      <c r="BH470">
        <v>0</v>
      </c>
      <c r="BI470">
        <v>1</v>
      </c>
      <c r="BJ470">
        <v>0</v>
      </c>
      <c r="BK470" t="s">
        <v>216</v>
      </c>
      <c r="BL470" t="s">
        <v>408</v>
      </c>
      <c r="BM470" t="s">
        <v>310</v>
      </c>
      <c r="BN470" t="s">
        <v>409</v>
      </c>
      <c r="BO470" t="s">
        <v>220</v>
      </c>
      <c r="BP470" t="s">
        <v>221</v>
      </c>
      <c r="BQ470" t="s">
        <v>222</v>
      </c>
      <c r="BS470" t="s">
        <v>258</v>
      </c>
      <c r="BT470" t="s">
        <v>223</v>
      </c>
      <c r="BU470" t="s">
        <v>224</v>
      </c>
      <c r="BV470" t="s">
        <v>225</v>
      </c>
      <c r="BW470" t="s">
        <v>222</v>
      </c>
      <c r="CF470" t="s">
        <v>262</v>
      </c>
      <c r="CG470">
        <v>1</v>
      </c>
      <c r="CH470">
        <v>1</v>
      </c>
      <c r="CI470">
        <v>1</v>
      </c>
      <c r="CJ470">
        <v>1</v>
      </c>
      <c r="CK470">
        <v>0</v>
      </c>
      <c r="CL470" t="s">
        <v>263</v>
      </c>
      <c r="CM470" t="s">
        <v>346</v>
      </c>
      <c r="CN470" t="s">
        <v>436</v>
      </c>
      <c r="CO470" t="s">
        <v>230</v>
      </c>
      <c r="CP470" t="s">
        <v>266</v>
      </c>
      <c r="CQ470">
        <v>23</v>
      </c>
      <c r="CR470" t="s">
        <v>222</v>
      </c>
      <c r="CV470" t="s">
        <v>232</v>
      </c>
      <c r="CW470" t="s">
        <v>233</v>
      </c>
      <c r="CX470" t="s">
        <v>234</v>
      </c>
      <c r="GC470" t="s">
        <v>3982</v>
      </c>
      <c r="GD470" t="s">
        <v>3983</v>
      </c>
      <c r="GE470" t="s">
        <v>3984</v>
      </c>
      <c r="GM470">
        <v>718845868</v>
      </c>
      <c r="GN470" t="s">
        <v>3985</v>
      </c>
      <c r="GO470" s="1">
        <v>45961.366805555554</v>
      </c>
      <c r="GR470" t="s">
        <v>240</v>
      </c>
      <c r="GT470" t="s">
        <v>3076</v>
      </c>
      <c r="GV470" t="s">
        <v>3986</v>
      </c>
      <c r="GW470">
        <v>469</v>
      </c>
    </row>
    <row r="471" spans="1:205" x14ac:dyDescent="0.3">
      <c r="A471" s="1">
        <v>45961.595953472221</v>
      </c>
      <c r="B471" s="1">
        <v>45961.620622222217</v>
      </c>
      <c r="H471" s="1">
        <v>45961</v>
      </c>
      <c r="I471" t="s">
        <v>1061</v>
      </c>
      <c r="K471" s="1">
        <v>45919</v>
      </c>
      <c r="L471" t="s">
        <v>299</v>
      </c>
      <c r="M471" t="s">
        <v>320</v>
      </c>
      <c r="N471" t="s">
        <v>3979</v>
      </c>
      <c r="O471" t="s">
        <v>3980</v>
      </c>
      <c r="S471" t="s">
        <v>211</v>
      </c>
      <c r="U471" t="s">
        <v>208</v>
      </c>
      <c r="V471" t="s">
        <v>3987</v>
      </c>
      <c r="W471" t="s">
        <v>3988</v>
      </c>
      <c r="X471" t="s">
        <v>207</v>
      </c>
      <c r="Y471" t="s">
        <v>250</v>
      </c>
      <c r="Z471">
        <v>0</v>
      </c>
      <c r="AA471">
        <v>1</v>
      </c>
      <c r="AB471">
        <v>0</v>
      </c>
      <c r="AC471">
        <v>36</v>
      </c>
      <c r="AD471">
        <v>36</v>
      </c>
      <c r="AE471">
        <v>36</v>
      </c>
      <c r="AF471" t="s">
        <v>210</v>
      </c>
      <c r="AG471" t="s">
        <v>211</v>
      </c>
      <c r="AH471">
        <v>0</v>
      </c>
      <c r="AI471">
        <v>0</v>
      </c>
      <c r="AJ471">
        <v>0</v>
      </c>
      <c r="AK471">
        <v>0</v>
      </c>
      <c r="AL471">
        <v>0</v>
      </c>
      <c r="AM471">
        <v>0</v>
      </c>
      <c r="AN471">
        <v>1</v>
      </c>
      <c r="AO471">
        <v>0</v>
      </c>
      <c r="AP471">
        <v>0</v>
      </c>
      <c r="AR471" t="s">
        <v>211</v>
      </c>
      <c r="AS471">
        <v>37</v>
      </c>
      <c r="AT471">
        <v>26</v>
      </c>
      <c r="AU471" t="s">
        <v>407</v>
      </c>
      <c r="AV471" t="s">
        <v>326</v>
      </c>
      <c r="AW471">
        <v>1</v>
      </c>
      <c r="AX471">
        <v>0</v>
      </c>
      <c r="AY471">
        <v>1</v>
      </c>
      <c r="AZ471">
        <v>0</v>
      </c>
      <c r="BA471">
        <v>0</v>
      </c>
      <c r="BC471" t="s">
        <v>214</v>
      </c>
      <c r="BD471" t="s">
        <v>3989</v>
      </c>
      <c r="BE471">
        <v>1</v>
      </c>
      <c r="BF471">
        <v>0</v>
      </c>
      <c r="BG471">
        <v>1</v>
      </c>
      <c r="BH471">
        <v>1</v>
      </c>
      <c r="BI471">
        <v>0</v>
      </c>
      <c r="BJ471">
        <v>0</v>
      </c>
      <c r="BK471" t="s">
        <v>216</v>
      </c>
      <c r="BL471" t="s">
        <v>255</v>
      </c>
      <c r="BM471" t="s">
        <v>310</v>
      </c>
      <c r="BN471" t="s">
        <v>256</v>
      </c>
      <c r="BO471" t="s">
        <v>288</v>
      </c>
      <c r="BP471" t="s">
        <v>504</v>
      </c>
      <c r="BQ471" t="s">
        <v>222</v>
      </c>
      <c r="BS471" t="s">
        <v>222</v>
      </c>
      <c r="BT471" t="s">
        <v>312</v>
      </c>
      <c r="BU471" t="s">
        <v>224</v>
      </c>
      <c r="BV471" t="s">
        <v>225</v>
      </c>
      <c r="BW471" t="s">
        <v>222</v>
      </c>
      <c r="CF471" t="s">
        <v>262</v>
      </c>
      <c r="CG471">
        <v>1</v>
      </c>
      <c r="CH471">
        <v>1</v>
      </c>
      <c r="CI471">
        <v>1</v>
      </c>
      <c r="CJ471">
        <v>1</v>
      </c>
      <c r="CK471">
        <v>0</v>
      </c>
      <c r="CL471" t="s">
        <v>263</v>
      </c>
      <c r="CM471" t="s">
        <v>346</v>
      </c>
      <c r="CN471" t="s">
        <v>265</v>
      </c>
      <c r="CO471" t="s">
        <v>313</v>
      </c>
      <c r="CP471" t="s">
        <v>266</v>
      </c>
      <c r="CQ471">
        <v>23</v>
      </c>
      <c r="CR471" t="s">
        <v>222</v>
      </c>
      <c r="CV471" t="s">
        <v>232</v>
      </c>
      <c r="CW471" t="s">
        <v>233</v>
      </c>
      <c r="CX471" t="s">
        <v>234</v>
      </c>
      <c r="GC471" t="s">
        <v>3990</v>
      </c>
      <c r="GD471" t="s">
        <v>3991</v>
      </c>
      <c r="GE471" t="s">
        <v>3949</v>
      </c>
      <c r="GM471">
        <v>718856946</v>
      </c>
      <c r="GN471" t="s">
        <v>3992</v>
      </c>
      <c r="GO471" s="1">
        <v>45961.391469907408</v>
      </c>
      <c r="GR471" t="s">
        <v>240</v>
      </c>
      <c r="GT471" t="s">
        <v>3076</v>
      </c>
      <c r="GV471" t="s">
        <v>3993</v>
      </c>
      <c r="GW471">
        <v>470</v>
      </c>
    </row>
    <row r="472" spans="1:205" x14ac:dyDescent="0.3">
      <c r="A472" s="1">
        <v>45961.780546817128</v>
      </c>
      <c r="B472" s="1">
        <v>45961.7874556713</v>
      </c>
      <c r="C472" t="s">
        <v>3994</v>
      </c>
      <c r="D472">
        <v>22.072755999999998</v>
      </c>
      <c r="E472">
        <v>78.944243999999998</v>
      </c>
      <c r="F472">
        <v>645.29998779296875</v>
      </c>
      <c r="G472">
        <v>229.1390075683594</v>
      </c>
      <c r="H472" s="1">
        <v>45961</v>
      </c>
      <c r="I472" t="s">
        <v>625</v>
      </c>
      <c r="K472" s="1">
        <v>45961</v>
      </c>
      <c r="L472" t="s">
        <v>201</v>
      </c>
      <c r="M472" t="s">
        <v>626</v>
      </c>
      <c r="N472" t="s">
        <v>1681</v>
      </c>
      <c r="O472" t="s">
        <v>3995</v>
      </c>
      <c r="P472" t="s">
        <v>3996</v>
      </c>
      <c r="Q472" t="s">
        <v>500</v>
      </c>
      <c r="R472" t="s">
        <v>207</v>
      </c>
      <c r="U472" t="s">
        <v>249</v>
      </c>
      <c r="Y472" t="s">
        <v>281</v>
      </c>
      <c r="Z472">
        <v>1</v>
      </c>
      <c r="AA472">
        <v>0</v>
      </c>
      <c r="AB472">
        <v>0</v>
      </c>
      <c r="AC472">
        <v>144</v>
      </c>
      <c r="AD472">
        <v>24</v>
      </c>
      <c r="AE472">
        <v>24</v>
      </c>
      <c r="AF472" t="s">
        <v>210</v>
      </c>
      <c r="AG472" t="s">
        <v>251</v>
      </c>
      <c r="AH472">
        <v>0</v>
      </c>
      <c r="AI472">
        <v>0</v>
      </c>
      <c r="AJ472">
        <v>0</v>
      </c>
      <c r="AK472">
        <v>0</v>
      </c>
      <c r="AL472">
        <v>0</v>
      </c>
      <c r="AM472">
        <v>0</v>
      </c>
      <c r="AN472">
        <v>0</v>
      </c>
      <c r="AO472">
        <v>0</v>
      </c>
      <c r="AP472">
        <v>1</v>
      </c>
      <c r="AQ472" t="s">
        <v>3997</v>
      </c>
      <c r="AR472" t="s">
        <v>302</v>
      </c>
      <c r="AS472">
        <v>26</v>
      </c>
      <c r="AT472">
        <v>18</v>
      </c>
      <c r="AU472" t="s">
        <v>306</v>
      </c>
      <c r="AV472" t="s">
        <v>213</v>
      </c>
      <c r="AW472">
        <v>1</v>
      </c>
      <c r="AX472">
        <v>0</v>
      </c>
      <c r="AY472">
        <v>0</v>
      </c>
      <c r="AZ472">
        <v>0</v>
      </c>
      <c r="BA472">
        <v>0</v>
      </c>
      <c r="BC472" t="s">
        <v>214</v>
      </c>
      <c r="BD472" t="s">
        <v>327</v>
      </c>
      <c r="BE472">
        <v>0</v>
      </c>
      <c r="BF472">
        <v>0</v>
      </c>
      <c r="BG472">
        <v>0</v>
      </c>
      <c r="BH472">
        <v>0</v>
      </c>
      <c r="BI472">
        <v>0</v>
      </c>
      <c r="BJ472">
        <v>1</v>
      </c>
      <c r="BK472" t="s">
        <v>285</v>
      </c>
      <c r="BL472" t="s">
        <v>217</v>
      </c>
      <c r="BM472" t="s">
        <v>218</v>
      </c>
      <c r="BN472" t="s">
        <v>219</v>
      </c>
      <c r="BO472" t="s">
        <v>257</v>
      </c>
      <c r="BP472" t="s">
        <v>221</v>
      </c>
      <c r="BQ472" t="s">
        <v>222</v>
      </c>
      <c r="BS472" t="s">
        <v>258</v>
      </c>
      <c r="BT472" t="s">
        <v>223</v>
      </c>
      <c r="BU472" t="s">
        <v>224</v>
      </c>
      <c r="BV472" t="s">
        <v>225</v>
      </c>
      <c r="BW472" t="s">
        <v>222</v>
      </c>
      <c r="CF472" t="s">
        <v>289</v>
      </c>
      <c r="CG472">
        <v>0</v>
      </c>
      <c r="CH472">
        <v>0</v>
      </c>
      <c r="CI472">
        <v>1</v>
      </c>
      <c r="CJ472">
        <v>1</v>
      </c>
      <c r="CK472">
        <v>0</v>
      </c>
      <c r="CL472" t="s">
        <v>263</v>
      </c>
      <c r="CM472" t="s">
        <v>346</v>
      </c>
      <c r="CN472" t="s">
        <v>229</v>
      </c>
      <c r="CO472" t="s">
        <v>230</v>
      </c>
      <c r="CP472" t="s">
        <v>266</v>
      </c>
      <c r="CQ472">
        <v>18</v>
      </c>
      <c r="CR472" t="s">
        <v>222</v>
      </c>
      <c r="CV472" t="s">
        <v>232</v>
      </c>
      <c r="CW472" t="s">
        <v>233</v>
      </c>
      <c r="CX472" t="s">
        <v>234</v>
      </c>
      <c r="GC472" t="s">
        <v>3998</v>
      </c>
      <c r="GD472" t="s">
        <v>3999</v>
      </c>
      <c r="GE472" t="s">
        <v>4000</v>
      </c>
      <c r="GF472" t="s">
        <v>295</v>
      </c>
      <c r="GM472">
        <v>718933218</v>
      </c>
      <c r="GN472" t="s">
        <v>4001</v>
      </c>
      <c r="GO472" s="1">
        <v>45961.558310185188</v>
      </c>
      <c r="GR472" t="s">
        <v>240</v>
      </c>
      <c r="GT472" t="s">
        <v>3076</v>
      </c>
      <c r="GV472" t="s">
        <v>4002</v>
      </c>
      <c r="GW472">
        <v>471</v>
      </c>
    </row>
    <row r="473" spans="1:205" x14ac:dyDescent="0.3">
      <c r="A473" s="1">
        <v>45961.526888194443</v>
      </c>
      <c r="B473" s="1">
        <v>46052.461351006947</v>
      </c>
      <c r="C473" t="s">
        <v>4003</v>
      </c>
      <c r="D473">
        <v>26.356287999999999</v>
      </c>
      <c r="E473">
        <v>78.289157000000003</v>
      </c>
      <c r="F473">
        <v>110.79766845703119</v>
      </c>
      <c r="G473">
        <v>13.96199989318848</v>
      </c>
      <c r="H473" s="1">
        <v>45961</v>
      </c>
      <c r="I473" t="s">
        <v>899</v>
      </c>
      <c r="K473" s="1">
        <v>45961</v>
      </c>
      <c r="L473" t="s">
        <v>201</v>
      </c>
      <c r="M473" t="s">
        <v>1879</v>
      </c>
      <c r="N473" t="s">
        <v>4004</v>
      </c>
      <c r="O473" t="s">
        <v>4005</v>
      </c>
      <c r="P473" t="s">
        <v>4006</v>
      </c>
      <c r="Q473" t="s">
        <v>206</v>
      </c>
      <c r="R473" t="s">
        <v>207</v>
      </c>
      <c r="U473" t="s">
        <v>249</v>
      </c>
      <c r="Y473" t="s">
        <v>281</v>
      </c>
      <c r="Z473">
        <v>1</v>
      </c>
      <c r="AA473">
        <v>0</v>
      </c>
      <c r="AB473">
        <v>0</v>
      </c>
      <c r="AC473">
        <v>204</v>
      </c>
      <c r="AD473">
        <v>204</v>
      </c>
      <c r="AE473">
        <v>204</v>
      </c>
      <c r="AF473" t="s">
        <v>434</v>
      </c>
      <c r="AG473" t="s">
        <v>211</v>
      </c>
      <c r="AH473">
        <v>0</v>
      </c>
      <c r="AI473">
        <v>0</v>
      </c>
      <c r="AJ473">
        <v>0</v>
      </c>
      <c r="AK473">
        <v>0</v>
      </c>
      <c r="AL473">
        <v>0</v>
      </c>
      <c r="AM473">
        <v>0</v>
      </c>
      <c r="AN473">
        <v>1</v>
      </c>
      <c r="AO473">
        <v>0</v>
      </c>
      <c r="AP473">
        <v>0</v>
      </c>
      <c r="AR473" t="s">
        <v>283</v>
      </c>
      <c r="AS473">
        <v>17</v>
      </c>
      <c r="AT473">
        <v>11</v>
      </c>
      <c r="AU473" t="s">
        <v>212</v>
      </c>
      <c r="AV473" t="s">
        <v>532</v>
      </c>
      <c r="AW473">
        <v>1</v>
      </c>
      <c r="AX473">
        <v>1</v>
      </c>
      <c r="AY473">
        <v>1</v>
      </c>
      <c r="AZ473">
        <v>0</v>
      </c>
      <c r="BA473">
        <v>0</v>
      </c>
      <c r="BC473" t="s">
        <v>308</v>
      </c>
      <c r="BD473" t="s">
        <v>379</v>
      </c>
      <c r="BE473">
        <v>1</v>
      </c>
      <c r="BF473">
        <v>0</v>
      </c>
      <c r="BG473">
        <v>0</v>
      </c>
      <c r="BH473">
        <v>0</v>
      </c>
      <c r="BI473">
        <v>1</v>
      </c>
      <c r="BJ473">
        <v>0</v>
      </c>
      <c r="BK473" t="s">
        <v>216</v>
      </c>
      <c r="BL473" t="s">
        <v>408</v>
      </c>
      <c r="BM473" t="s">
        <v>286</v>
      </c>
      <c r="BN473" t="s">
        <v>409</v>
      </c>
      <c r="BO473" t="s">
        <v>257</v>
      </c>
      <c r="BP473" t="s">
        <v>311</v>
      </c>
      <c r="BQ473" t="s">
        <v>222</v>
      </c>
      <c r="BS473" t="s">
        <v>258</v>
      </c>
      <c r="BT473" t="s">
        <v>259</v>
      </c>
      <c r="BU473" t="s">
        <v>224</v>
      </c>
      <c r="BV473" t="s">
        <v>225</v>
      </c>
      <c r="BW473" t="s">
        <v>222</v>
      </c>
      <c r="CF473" t="s">
        <v>262</v>
      </c>
      <c r="CG473">
        <v>1</v>
      </c>
      <c r="CH473">
        <v>1</v>
      </c>
      <c r="CI473">
        <v>1</v>
      </c>
      <c r="CJ473">
        <v>1</v>
      </c>
      <c r="CK473">
        <v>0</v>
      </c>
      <c r="CL473" t="s">
        <v>345</v>
      </c>
      <c r="CM473" t="s">
        <v>346</v>
      </c>
      <c r="CN473" t="s">
        <v>265</v>
      </c>
      <c r="CO473" t="s">
        <v>313</v>
      </c>
      <c r="CP473" t="s">
        <v>266</v>
      </c>
      <c r="CQ473">
        <v>11</v>
      </c>
      <c r="CR473" t="s">
        <v>222</v>
      </c>
      <c r="CV473" t="s">
        <v>232</v>
      </c>
      <c r="CW473" t="s">
        <v>233</v>
      </c>
      <c r="CX473" t="s">
        <v>234</v>
      </c>
      <c r="GC473" t="s">
        <v>4007</v>
      </c>
      <c r="GD473" t="s">
        <v>4008</v>
      </c>
      <c r="GE473" t="s">
        <v>295</v>
      </c>
      <c r="GM473">
        <v>718941864</v>
      </c>
      <c r="GN473" t="s">
        <v>4009</v>
      </c>
      <c r="GO473" s="1">
        <v>45961.576238425929</v>
      </c>
      <c r="GR473" t="s">
        <v>240</v>
      </c>
      <c r="GT473" t="s">
        <v>3076</v>
      </c>
      <c r="GV473" t="s">
        <v>4010</v>
      </c>
      <c r="GW473">
        <v>472</v>
      </c>
    </row>
    <row r="474" spans="1:205" x14ac:dyDescent="0.3">
      <c r="A474" s="1">
        <v>45961.805387349537</v>
      </c>
      <c r="B474" s="1">
        <v>46052.472827523146</v>
      </c>
      <c r="C474" t="s">
        <v>4011</v>
      </c>
      <c r="D474">
        <v>26.356290999999999</v>
      </c>
      <c r="E474">
        <v>78.289259999999999</v>
      </c>
      <c r="F474">
        <v>110.6756591796875</v>
      </c>
      <c r="G474">
        <v>16.222000122070309</v>
      </c>
      <c r="H474" s="1">
        <v>45961</v>
      </c>
      <c r="I474" t="s">
        <v>899</v>
      </c>
      <c r="K474" s="1">
        <v>45960</v>
      </c>
      <c r="L474" t="s">
        <v>201</v>
      </c>
      <c r="M474" t="s">
        <v>1879</v>
      </c>
      <c r="N474" t="s">
        <v>4004</v>
      </c>
      <c r="O474" t="s">
        <v>4012</v>
      </c>
      <c r="P474" t="s">
        <v>4013</v>
      </c>
      <c r="Q474" t="s">
        <v>206</v>
      </c>
      <c r="R474" t="s">
        <v>207</v>
      </c>
      <c r="U474" t="s">
        <v>249</v>
      </c>
      <c r="Y474" t="s">
        <v>250</v>
      </c>
      <c r="Z474">
        <v>0</v>
      </c>
      <c r="AA474">
        <v>1</v>
      </c>
      <c r="AB474">
        <v>0</v>
      </c>
      <c r="AC474">
        <v>144</v>
      </c>
      <c r="AD474">
        <v>144</v>
      </c>
      <c r="AE474">
        <v>144</v>
      </c>
      <c r="AF474" t="s">
        <v>434</v>
      </c>
      <c r="AG474" t="s">
        <v>211</v>
      </c>
      <c r="AH474">
        <v>0</v>
      </c>
      <c r="AI474">
        <v>0</v>
      </c>
      <c r="AJ474">
        <v>0</v>
      </c>
      <c r="AK474">
        <v>0</v>
      </c>
      <c r="AL474">
        <v>0</v>
      </c>
      <c r="AM474">
        <v>0</v>
      </c>
      <c r="AN474">
        <v>1</v>
      </c>
      <c r="AO474">
        <v>0</v>
      </c>
      <c r="AP474">
        <v>0</v>
      </c>
      <c r="AR474" t="s">
        <v>283</v>
      </c>
      <c r="AS474">
        <v>2</v>
      </c>
      <c r="AT474">
        <v>2</v>
      </c>
      <c r="AU474" t="s">
        <v>306</v>
      </c>
      <c r="AV474" t="s">
        <v>213</v>
      </c>
      <c r="AW474">
        <v>1</v>
      </c>
      <c r="AX474">
        <v>0</v>
      </c>
      <c r="AY474">
        <v>0</v>
      </c>
      <c r="AZ474">
        <v>0</v>
      </c>
      <c r="BA474">
        <v>0</v>
      </c>
      <c r="BC474" t="s">
        <v>308</v>
      </c>
      <c r="BD474" t="s">
        <v>503</v>
      </c>
      <c r="BE474">
        <v>0</v>
      </c>
      <c r="BF474">
        <v>0</v>
      </c>
      <c r="BG474">
        <v>0</v>
      </c>
      <c r="BH474">
        <v>0</v>
      </c>
      <c r="BI474">
        <v>1</v>
      </c>
      <c r="BJ474">
        <v>0</v>
      </c>
      <c r="BK474" t="s">
        <v>285</v>
      </c>
      <c r="BL474" t="s">
        <v>255</v>
      </c>
      <c r="BM474" t="s">
        <v>218</v>
      </c>
      <c r="BN474" t="s">
        <v>409</v>
      </c>
      <c r="BO474" t="s">
        <v>288</v>
      </c>
      <c r="BP474" t="s">
        <v>311</v>
      </c>
      <c r="BQ474" t="s">
        <v>222</v>
      </c>
      <c r="BS474" t="s">
        <v>258</v>
      </c>
      <c r="BT474" t="s">
        <v>223</v>
      </c>
      <c r="BU474" t="s">
        <v>224</v>
      </c>
      <c r="BV474" t="s">
        <v>225</v>
      </c>
      <c r="BW474" t="s">
        <v>222</v>
      </c>
      <c r="CF474" t="s">
        <v>990</v>
      </c>
      <c r="CG474">
        <v>0</v>
      </c>
      <c r="CH474">
        <v>1</v>
      </c>
      <c r="CI474">
        <v>0</v>
      </c>
      <c r="CJ474">
        <v>0</v>
      </c>
      <c r="CK474">
        <v>0</v>
      </c>
      <c r="CL474" t="s">
        <v>345</v>
      </c>
      <c r="CM474" t="s">
        <v>346</v>
      </c>
      <c r="CN474" t="s">
        <v>265</v>
      </c>
      <c r="CO474" t="s">
        <v>313</v>
      </c>
      <c r="CP474" t="s">
        <v>266</v>
      </c>
      <c r="CQ474">
        <v>2</v>
      </c>
      <c r="CR474" t="s">
        <v>222</v>
      </c>
      <c r="CV474" t="s">
        <v>398</v>
      </c>
      <c r="CW474" t="s">
        <v>367</v>
      </c>
      <c r="CX474" t="s">
        <v>368</v>
      </c>
      <c r="GC474" t="s">
        <v>4014</v>
      </c>
      <c r="GD474" t="s">
        <v>4015</v>
      </c>
      <c r="GE474" t="s">
        <v>295</v>
      </c>
      <c r="GF474" t="s">
        <v>4016</v>
      </c>
      <c r="GM474">
        <v>718944013</v>
      </c>
      <c r="GN474" t="s">
        <v>4017</v>
      </c>
      <c r="GO474" s="1">
        <v>45961.581006944441</v>
      </c>
      <c r="GR474" t="s">
        <v>240</v>
      </c>
      <c r="GT474" t="s">
        <v>3076</v>
      </c>
      <c r="GV474" t="s">
        <v>4018</v>
      </c>
      <c r="GW474">
        <v>473</v>
      </c>
    </row>
    <row r="475" spans="1:205" x14ac:dyDescent="0.3">
      <c r="A475" s="1">
        <v>45961.829697835637</v>
      </c>
      <c r="B475" s="1">
        <v>45961.841514398147</v>
      </c>
      <c r="H475" s="1">
        <v>45961</v>
      </c>
      <c r="I475" t="s">
        <v>1159</v>
      </c>
      <c r="K475" s="1">
        <v>45959</v>
      </c>
      <c r="L475" t="s">
        <v>201</v>
      </c>
      <c r="M475" t="s">
        <v>3283</v>
      </c>
      <c r="N475" t="s">
        <v>3283</v>
      </c>
      <c r="O475" t="s">
        <v>4019</v>
      </c>
      <c r="P475" t="s">
        <v>4020</v>
      </c>
      <c r="Q475" t="s">
        <v>206</v>
      </c>
      <c r="R475" t="s">
        <v>207</v>
      </c>
      <c r="U475" t="s">
        <v>208</v>
      </c>
      <c r="Y475" t="s">
        <v>250</v>
      </c>
      <c r="Z475">
        <v>0</v>
      </c>
      <c r="AA475">
        <v>1</v>
      </c>
      <c r="AB475">
        <v>0</v>
      </c>
      <c r="AC475">
        <v>132</v>
      </c>
      <c r="AD475">
        <v>132</v>
      </c>
      <c r="AE475">
        <v>132</v>
      </c>
      <c r="AF475" t="s">
        <v>210</v>
      </c>
      <c r="AG475" t="s">
        <v>211</v>
      </c>
      <c r="AH475">
        <v>0</v>
      </c>
      <c r="AI475">
        <v>0</v>
      </c>
      <c r="AJ475">
        <v>0</v>
      </c>
      <c r="AK475">
        <v>0</v>
      </c>
      <c r="AL475">
        <v>0</v>
      </c>
      <c r="AM475">
        <v>0</v>
      </c>
      <c r="AN475">
        <v>1</v>
      </c>
      <c r="AO475">
        <v>0</v>
      </c>
      <c r="AP475">
        <v>0</v>
      </c>
      <c r="AR475" t="s">
        <v>211</v>
      </c>
      <c r="AS475">
        <v>31</v>
      </c>
      <c r="AT475">
        <v>12</v>
      </c>
      <c r="AU475" t="s">
        <v>253</v>
      </c>
      <c r="AV475" t="s">
        <v>284</v>
      </c>
      <c r="AW475">
        <v>1</v>
      </c>
      <c r="AX475">
        <v>1</v>
      </c>
      <c r="AY475">
        <v>0</v>
      </c>
      <c r="AZ475">
        <v>0</v>
      </c>
      <c r="BA475">
        <v>0</v>
      </c>
      <c r="BC475" t="s">
        <v>308</v>
      </c>
      <c r="BD475" t="s">
        <v>379</v>
      </c>
      <c r="BE475">
        <v>1</v>
      </c>
      <c r="BF475">
        <v>0</v>
      </c>
      <c r="BG475">
        <v>0</v>
      </c>
      <c r="BH475">
        <v>0</v>
      </c>
      <c r="BI475">
        <v>1</v>
      </c>
      <c r="BJ475">
        <v>0</v>
      </c>
      <c r="BK475" t="s">
        <v>216</v>
      </c>
      <c r="BL475" t="s">
        <v>408</v>
      </c>
      <c r="BM475" t="s">
        <v>218</v>
      </c>
      <c r="BN475" t="s">
        <v>287</v>
      </c>
      <c r="BO475" t="s">
        <v>220</v>
      </c>
      <c r="BP475" t="s">
        <v>221</v>
      </c>
      <c r="BQ475" t="s">
        <v>222</v>
      </c>
      <c r="BS475" t="s">
        <v>258</v>
      </c>
      <c r="BT475" t="s">
        <v>223</v>
      </c>
      <c r="BU475" t="s">
        <v>224</v>
      </c>
      <c r="BV475" t="s">
        <v>225</v>
      </c>
      <c r="BW475" t="s">
        <v>222</v>
      </c>
      <c r="CF475" t="s">
        <v>1587</v>
      </c>
      <c r="CG475">
        <v>1</v>
      </c>
      <c r="CH475">
        <v>0</v>
      </c>
      <c r="CI475">
        <v>0</v>
      </c>
      <c r="CJ475">
        <v>1</v>
      </c>
      <c r="CK475">
        <v>0</v>
      </c>
      <c r="CL475" t="s">
        <v>263</v>
      </c>
      <c r="CM475" t="s">
        <v>346</v>
      </c>
      <c r="CN475" t="s">
        <v>229</v>
      </c>
      <c r="CO475" t="s">
        <v>230</v>
      </c>
      <c r="CP475" t="s">
        <v>266</v>
      </c>
      <c r="CQ475">
        <v>9</v>
      </c>
      <c r="CR475" t="s">
        <v>222</v>
      </c>
      <c r="CV475" t="s">
        <v>232</v>
      </c>
      <c r="CW475" t="s">
        <v>233</v>
      </c>
      <c r="CX475" t="s">
        <v>269</v>
      </c>
      <c r="GC475" t="s">
        <v>4021</v>
      </c>
      <c r="GD475" t="s">
        <v>4022</v>
      </c>
      <c r="GE475" t="s">
        <v>295</v>
      </c>
      <c r="GM475">
        <v>718960164</v>
      </c>
      <c r="GN475" t="s">
        <v>4023</v>
      </c>
      <c r="GO475" s="1">
        <v>45961.612361111111</v>
      </c>
      <c r="GR475" t="s">
        <v>240</v>
      </c>
      <c r="GT475" t="s">
        <v>3076</v>
      </c>
      <c r="GV475" t="s">
        <v>4024</v>
      </c>
      <c r="GW475">
        <v>474</v>
      </c>
    </row>
    <row r="476" spans="1:205" x14ac:dyDescent="0.3">
      <c r="A476" s="1">
        <v>45961.841515162043</v>
      </c>
      <c r="B476" s="1">
        <v>45961.848357268522</v>
      </c>
      <c r="H476" s="1">
        <v>45961</v>
      </c>
      <c r="I476" t="s">
        <v>1159</v>
      </c>
      <c r="K476" s="1">
        <v>45960</v>
      </c>
      <c r="L476" t="s">
        <v>201</v>
      </c>
      <c r="M476" t="s">
        <v>3283</v>
      </c>
      <c r="N476" t="s">
        <v>3283</v>
      </c>
      <c r="O476" t="s">
        <v>4025</v>
      </c>
      <c r="P476" t="s">
        <v>4026</v>
      </c>
      <c r="Q476" t="s">
        <v>500</v>
      </c>
      <c r="R476" t="s">
        <v>207</v>
      </c>
      <c r="U476" t="s">
        <v>249</v>
      </c>
      <c r="Y476" t="s">
        <v>281</v>
      </c>
      <c r="Z476">
        <v>1</v>
      </c>
      <c r="AA476">
        <v>0</v>
      </c>
      <c r="AB476">
        <v>0</v>
      </c>
      <c r="AC476">
        <v>360</v>
      </c>
      <c r="AD476">
        <v>252</v>
      </c>
      <c r="AE476">
        <v>360</v>
      </c>
      <c r="AF476" t="s">
        <v>210</v>
      </c>
      <c r="AG476" t="s">
        <v>302</v>
      </c>
      <c r="AH476">
        <v>0</v>
      </c>
      <c r="AI476">
        <v>0</v>
      </c>
      <c r="AJ476">
        <v>0</v>
      </c>
      <c r="AK476">
        <v>0</v>
      </c>
      <c r="AL476">
        <v>0</v>
      </c>
      <c r="AM476">
        <v>1</v>
      </c>
      <c r="AN476">
        <v>0</v>
      </c>
      <c r="AO476">
        <v>0</v>
      </c>
      <c r="AP476">
        <v>0</v>
      </c>
      <c r="AR476" t="s">
        <v>302</v>
      </c>
      <c r="AS476">
        <v>18</v>
      </c>
      <c r="AT476">
        <v>8</v>
      </c>
      <c r="AU476" t="s">
        <v>306</v>
      </c>
      <c r="AV476" t="s">
        <v>213</v>
      </c>
      <c r="AW476">
        <v>1</v>
      </c>
      <c r="AX476">
        <v>0</v>
      </c>
      <c r="AY476">
        <v>0</v>
      </c>
      <c r="AZ476">
        <v>0</v>
      </c>
      <c r="BA476">
        <v>0</v>
      </c>
      <c r="BC476" t="s">
        <v>214</v>
      </c>
      <c r="BD476" t="s">
        <v>503</v>
      </c>
      <c r="BE476">
        <v>0</v>
      </c>
      <c r="BF476">
        <v>0</v>
      </c>
      <c r="BG476">
        <v>0</v>
      </c>
      <c r="BH476">
        <v>0</v>
      </c>
      <c r="BI476">
        <v>1</v>
      </c>
      <c r="BJ476">
        <v>0</v>
      </c>
      <c r="BK476" t="s">
        <v>285</v>
      </c>
      <c r="BL476" t="s">
        <v>217</v>
      </c>
      <c r="BM476" t="s">
        <v>218</v>
      </c>
      <c r="BN476" t="s">
        <v>219</v>
      </c>
      <c r="BO476" t="s">
        <v>288</v>
      </c>
      <c r="BP476" t="s">
        <v>221</v>
      </c>
      <c r="BQ476" t="s">
        <v>222</v>
      </c>
      <c r="BS476" t="s">
        <v>258</v>
      </c>
      <c r="BT476" t="s">
        <v>223</v>
      </c>
      <c r="BU476" t="s">
        <v>224</v>
      </c>
      <c r="BV476" t="s">
        <v>225</v>
      </c>
      <c r="BW476" t="s">
        <v>222</v>
      </c>
      <c r="CF476" t="s">
        <v>289</v>
      </c>
      <c r="CG476">
        <v>0</v>
      </c>
      <c r="CH476">
        <v>0</v>
      </c>
      <c r="CI476">
        <v>1</v>
      </c>
      <c r="CJ476">
        <v>1</v>
      </c>
      <c r="CK476">
        <v>0</v>
      </c>
      <c r="CL476" t="s">
        <v>227</v>
      </c>
      <c r="CP476" t="s">
        <v>231</v>
      </c>
      <c r="CQ476">
        <v>2</v>
      </c>
      <c r="CR476" t="s">
        <v>222</v>
      </c>
      <c r="CV476" t="s">
        <v>398</v>
      </c>
      <c r="CW476" t="s">
        <v>367</v>
      </c>
      <c r="CX476" t="s">
        <v>368</v>
      </c>
      <c r="GC476" t="s">
        <v>4027</v>
      </c>
      <c r="GD476" t="s">
        <v>4028</v>
      </c>
      <c r="GE476" t="s">
        <v>295</v>
      </c>
      <c r="GM476">
        <v>718963963</v>
      </c>
      <c r="GN476" t="s">
        <v>4029</v>
      </c>
      <c r="GO476" s="1">
        <v>45961.619201388887</v>
      </c>
      <c r="GR476" t="s">
        <v>240</v>
      </c>
      <c r="GT476" t="s">
        <v>3076</v>
      </c>
      <c r="GV476" t="s">
        <v>4030</v>
      </c>
      <c r="GW476">
        <v>475</v>
      </c>
    </row>
    <row r="477" spans="1:205" x14ac:dyDescent="0.3">
      <c r="A477" s="1">
        <v>45947.562165613417</v>
      </c>
      <c r="B477" s="1">
        <v>45964.476290162027</v>
      </c>
      <c r="H477" s="1">
        <v>45947</v>
      </c>
      <c r="I477" t="s">
        <v>298</v>
      </c>
      <c r="K477" s="1">
        <v>45960</v>
      </c>
      <c r="L477" t="s">
        <v>201</v>
      </c>
      <c r="M477" t="s">
        <v>474</v>
      </c>
      <c r="N477" t="s">
        <v>3923</v>
      </c>
      <c r="O477" t="s">
        <v>3930</v>
      </c>
      <c r="P477" t="s">
        <v>4031</v>
      </c>
      <c r="Q477" t="s">
        <v>500</v>
      </c>
      <c r="R477" t="s">
        <v>207</v>
      </c>
      <c r="U477" t="s">
        <v>249</v>
      </c>
      <c r="Y477" t="s">
        <v>209</v>
      </c>
      <c r="Z477">
        <v>0</v>
      </c>
      <c r="AA477">
        <v>0</v>
      </c>
      <c r="AB477">
        <v>1</v>
      </c>
      <c r="AC477">
        <v>360</v>
      </c>
      <c r="AD477">
        <v>216</v>
      </c>
      <c r="AE477">
        <v>360</v>
      </c>
      <c r="AF477" t="s">
        <v>210</v>
      </c>
      <c r="AG477" t="s">
        <v>302</v>
      </c>
      <c r="AH477">
        <v>0</v>
      </c>
      <c r="AI477">
        <v>0</v>
      </c>
      <c r="AJ477">
        <v>0</v>
      </c>
      <c r="AK477">
        <v>0</v>
      </c>
      <c r="AL477">
        <v>0</v>
      </c>
      <c r="AM477">
        <v>1</v>
      </c>
      <c r="AN477">
        <v>0</v>
      </c>
      <c r="AO477">
        <v>0</v>
      </c>
      <c r="AP477">
        <v>0</v>
      </c>
      <c r="AR477" t="s">
        <v>302</v>
      </c>
      <c r="AS477">
        <v>11</v>
      </c>
      <c r="AT477">
        <v>11</v>
      </c>
      <c r="AU477" t="s">
        <v>407</v>
      </c>
      <c r="AV477" t="s">
        <v>213</v>
      </c>
      <c r="AW477">
        <v>1</v>
      </c>
      <c r="AX477">
        <v>0</v>
      </c>
      <c r="AY477">
        <v>0</v>
      </c>
      <c r="AZ477">
        <v>0</v>
      </c>
      <c r="BA477">
        <v>0</v>
      </c>
      <c r="BC477" t="s">
        <v>308</v>
      </c>
      <c r="BD477" t="s">
        <v>327</v>
      </c>
      <c r="BE477">
        <v>0</v>
      </c>
      <c r="BF477">
        <v>0</v>
      </c>
      <c r="BG477">
        <v>0</v>
      </c>
      <c r="BH477">
        <v>0</v>
      </c>
      <c r="BI477">
        <v>0</v>
      </c>
      <c r="BJ477">
        <v>1</v>
      </c>
      <c r="BK477" t="s">
        <v>285</v>
      </c>
      <c r="BL477" t="s">
        <v>255</v>
      </c>
      <c r="BM477" t="s">
        <v>286</v>
      </c>
      <c r="BN477" t="s">
        <v>256</v>
      </c>
      <c r="BO477" t="s">
        <v>288</v>
      </c>
      <c r="BP477" t="s">
        <v>504</v>
      </c>
      <c r="BQ477" t="s">
        <v>222</v>
      </c>
      <c r="BS477" t="s">
        <v>258</v>
      </c>
      <c r="BT477" t="s">
        <v>223</v>
      </c>
      <c r="BU477" t="s">
        <v>224</v>
      </c>
      <c r="BV477" t="s">
        <v>225</v>
      </c>
      <c r="BW477" t="s">
        <v>222</v>
      </c>
      <c r="CF477" t="s">
        <v>380</v>
      </c>
      <c r="CG477">
        <v>0</v>
      </c>
      <c r="CH477">
        <v>1</v>
      </c>
      <c r="CI477">
        <v>1</v>
      </c>
      <c r="CJ477">
        <v>0</v>
      </c>
      <c r="CK477">
        <v>0</v>
      </c>
      <c r="CL477" t="s">
        <v>227</v>
      </c>
      <c r="CP477" t="s">
        <v>231</v>
      </c>
      <c r="CQ477">
        <v>11</v>
      </c>
      <c r="CR477" t="s">
        <v>258</v>
      </c>
      <c r="CS477" t="s">
        <v>290</v>
      </c>
      <c r="CT477" t="s">
        <v>291</v>
      </c>
      <c r="CU477" t="s">
        <v>564</v>
      </c>
      <c r="CV477" t="s">
        <v>267</v>
      </c>
      <c r="CW477" t="s">
        <v>329</v>
      </c>
      <c r="CX477" t="s">
        <v>368</v>
      </c>
      <c r="GC477" t="s">
        <v>4032</v>
      </c>
      <c r="GD477" t="s">
        <v>4033</v>
      </c>
      <c r="GE477" t="s">
        <v>295</v>
      </c>
      <c r="GM477">
        <v>719463623</v>
      </c>
      <c r="GN477" t="s">
        <v>4034</v>
      </c>
      <c r="GO477" s="1">
        <v>45964.247141203698</v>
      </c>
      <c r="GR477" t="s">
        <v>240</v>
      </c>
      <c r="GT477" t="s">
        <v>3076</v>
      </c>
      <c r="GV477" t="s">
        <v>4035</v>
      </c>
      <c r="GW477">
        <v>476</v>
      </c>
    </row>
    <row r="478" spans="1:205" x14ac:dyDescent="0.3">
      <c r="A478" s="1">
        <v>45964.476291608793</v>
      </c>
      <c r="B478" s="1">
        <v>45964.501290381937</v>
      </c>
      <c r="H478" s="1">
        <v>45964</v>
      </c>
      <c r="I478" t="s">
        <v>298</v>
      </c>
      <c r="K478" s="1">
        <v>45960</v>
      </c>
      <c r="L478" t="s">
        <v>299</v>
      </c>
      <c r="M478" t="s">
        <v>474</v>
      </c>
      <c r="N478" t="s">
        <v>3923</v>
      </c>
      <c r="O478" t="s">
        <v>3924</v>
      </c>
      <c r="S478" t="s">
        <v>282</v>
      </c>
      <c r="U478" t="s">
        <v>249</v>
      </c>
      <c r="V478" t="s">
        <v>4036</v>
      </c>
      <c r="W478" t="s">
        <v>4037</v>
      </c>
      <c r="X478" t="s">
        <v>295</v>
      </c>
      <c r="Y478" t="s">
        <v>935</v>
      </c>
      <c r="Z478">
        <v>1</v>
      </c>
      <c r="AA478">
        <v>0</v>
      </c>
      <c r="AB478">
        <v>1</v>
      </c>
      <c r="AC478">
        <v>288</v>
      </c>
      <c r="AD478">
        <v>96</v>
      </c>
      <c r="AE478">
        <v>96</v>
      </c>
      <c r="AF478" t="s">
        <v>210</v>
      </c>
      <c r="AG478" t="s">
        <v>282</v>
      </c>
      <c r="AH478">
        <v>0</v>
      </c>
      <c r="AI478">
        <v>0</v>
      </c>
      <c r="AJ478">
        <v>0</v>
      </c>
      <c r="AK478">
        <v>0</v>
      </c>
      <c r="AL478">
        <v>0</v>
      </c>
      <c r="AM478">
        <v>0</v>
      </c>
      <c r="AN478">
        <v>0</v>
      </c>
      <c r="AO478">
        <v>1</v>
      </c>
      <c r="AP478">
        <v>0</v>
      </c>
      <c r="AR478" t="s">
        <v>282</v>
      </c>
      <c r="AS478">
        <v>9</v>
      </c>
      <c r="AT478">
        <v>5</v>
      </c>
      <c r="AU478" t="s">
        <v>306</v>
      </c>
      <c r="AV478" t="s">
        <v>284</v>
      </c>
      <c r="AW478">
        <v>1</v>
      </c>
      <c r="AX478">
        <v>1</v>
      </c>
      <c r="AY478">
        <v>0</v>
      </c>
      <c r="AZ478">
        <v>0</v>
      </c>
      <c r="BA478">
        <v>0</v>
      </c>
      <c r="BC478" t="s">
        <v>214</v>
      </c>
      <c r="BD478" t="s">
        <v>327</v>
      </c>
      <c r="BE478">
        <v>0</v>
      </c>
      <c r="BF478">
        <v>0</v>
      </c>
      <c r="BG478">
        <v>0</v>
      </c>
      <c r="BH478">
        <v>0</v>
      </c>
      <c r="BI478">
        <v>0</v>
      </c>
      <c r="BJ478">
        <v>1</v>
      </c>
      <c r="BK478" t="s">
        <v>285</v>
      </c>
      <c r="BL478" t="s">
        <v>408</v>
      </c>
      <c r="BM478" t="s">
        <v>218</v>
      </c>
      <c r="BN478" t="s">
        <v>409</v>
      </c>
      <c r="BO478" t="s">
        <v>257</v>
      </c>
      <c r="BP478" t="s">
        <v>221</v>
      </c>
      <c r="BQ478" t="s">
        <v>222</v>
      </c>
      <c r="BS478" t="s">
        <v>222</v>
      </c>
      <c r="BT478" t="s">
        <v>223</v>
      </c>
      <c r="BU478" t="s">
        <v>224</v>
      </c>
      <c r="BV478" t="s">
        <v>225</v>
      </c>
      <c r="BW478" t="s">
        <v>222</v>
      </c>
      <c r="CF478" t="s">
        <v>289</v>
      </c>
      <c r="CG478">
        <v>0</v>
      </c>
      <c r="CH478">
        <v>0</v>
      </c>
      <c r="CI478">
        <v>1</v>
      </c>
      <c r="CJ478">
        <v>1</v>
      </c>
      <c r="CK478">
        <v>0</v>
      </c>
      <c r="CL478" t="s">
        <v>345</v>
      </c>
      <c r="CM478" t="s">
        <v>228</v>
      </c>
      <c r="CN478" t="s">
        <v>229</v>
      </c>
      <c r="CO478" t="s">
        <v>230</v>
      </c>
      <c r="CP478" t="s">
        <v>381</v>
      </c>
      <c r="CQ478">
        <v>4</v>
      </c>
      <c r="CR478" t="s">
        <v>222</v>
      </c>
      <c r="CV478" t="s">
        <v>398</v>
      </c>
      <c r="CW478" t="s">
        <v>329</v>
      </c>
      <c r="CX478" t="s">
        <v>368</v>
      </c>
      <c r="GC478" t="s">
        <v>4038</v>
      </c>
      <c r="GD478" t="s">
        <v>4039</v>
      </c>
      <c r="GE478" t="s">
        <v>295</v>
      </c>
      <c r="GM478">
        <v>719473579</v>
      </c>
      <c r="GN478" t="s">
        <v>4040</v>
      </c>
      <c r="GO478" s="1">
        <v>45964.272141203714</v>
      </c>
      <c r="GR478" t="s">
        <v>240</v>
      </c>
      <c r="GT478" t="s">
        <v>3076</v>
      </c>
      <c r="GV478" t="s">
        <v>4041</v>
      </c>
      <c r="GW478">
        <v>477</v>
      </c>
    </row>
    <row r="479" spans="1:205" x14ac:dyDescent="0.3">
      <c r="A479" s="1">
        <v>45954.413864513888</v>
      </c>
      <c r="B479" s="1">
        <v>45966.56681084491</v>
      </c>
      <c r="C479" t="s">
        <v>4042</v>
      </c>
      <c r="D479">
        <v>22.794639</v>
      </c>
      <c r="E479">
        <v>75.853673999999998</v>
      </c>
      <c r="F479">
        <v>511</v>
      </c>
      <c r="G479">
        <v>28.10000038146973</v>
      </c>
      <c r="H479" s="1">
        <v>45954</v>
      </c>
      <c r="I479" t="s">
        <v>689</v>
      </c>
      <c r="K479" s="1">
        <v>45938</v>
      </c>
      <c r="L479" t="s">
        <v>201</v>
      </c>
      <c r="M479" t="s">
        <v>847</v>
      </c>
      <c r="N479" t="s">
        <v>847</v>
      </c>
      <c r="O479" t="s">
        <v>4043</v>
      </c>
      <c r="P479" t="s">
        <v>4044</v>
      </c>
      <c r="Q479" t="s">
        <v>206</v>
      </c>
      <c r="R479" t="s">
        <v>207</v>
      </c>
      <c r="U479" t="s">
        <v>208</v>
      </c>
      <c r="Y479" t="s">
        <v>281</v>
      </c>
      <c r="Z479">
        <v>1</v>
      </c>
      <c r="AA479">
        <v>0</v>
      </c>
      <c r="AB479">
        <v>0</v>
      </c>
      <c r="AC479">
        <v>156</v>
      </c>
      <c r="AD479">
        <v>156</v>
      </c>
      <c r="AE479">
        <v>156</v>
      </c>
      <c r="AF479" t="s">
        <v>210</v>
      </c>
      <c r="AG479" t="s">
        <v>211</v>
      </c>
      <c r="AH479">
        <v>0</v>
      </c>
      <c r="AI479">
        <v>0</v>
      </c>
      <c r="AJ479">
        <v>0</v>
      </c>
      <c r="AK479">
        <v>0</v>
      </c>
      <c r="AL479">
        <v>0</v>
      </c>
      <c r="AM479">
        <v>0</v>
      </c>
      <c r="AN479">
        <v>1</v>
      </c>
      <c r="AO479">
        <v>0</v>
      </c>
      <c r="AP479">
        <v>0</v>
      </c>
      <c r="AR479" t="s">
        <v>211</v>
      </c>
      <c r="AS479">
        <v>12</v>
      </c>
      <c r="AT479">
        <v>6</v>
      </c>
      <c r="AU479" t="s">
        <v>253</v>
      </c>
      <c r="AV479" t="s">
        <v>573</v>
      </c>
      <c r="AW479">
        <v>1</v>
      </c>
      <c r="AX479">
        <v>1</v>
      </c>
      <c r="AY479">
        <v>0</v>
      </c>
      <c r="AZ479">
        <v>1</v>
      </c>
      <c r="BA479">
        <v>0</v>
      </c>
      <c r="BC479" t="s">
        <v>214</v>
      </c>
      <c r="BD479" t="s">
        <v>533</v>
      </c>
      <c r="BE479">
        <v>1</v>
      </c>
      <c r="BF479">
        <v>0</v>
      </c>
      <c r="BG479">
        <v>1</v>
      </c>
      <c r="BH479">
        <v>0</v>
      </c>
      <c r="BI479">
        <v>0</v>
      </c>
      <c r="BJ479">
        <v>0</v>
      </c>
      <c r="BK479" t="s">
        <v>216</v>
      </c>
      <c r="BL479" t="s">
        <v>217</v>
      </c>
      <c r="BM479" t="s">
        <v>286</v>
      </c>
      <c r="BN479" t="s">
        <v>409</v>
      </c>
      <c r="BO479" t="s">
        <v>288</v>
      </c>
      <c r="BP479" t="s">
        <v>221</v>
      </c>
      <c r="BQ479" t="s">
        <v>222</v>
      </c>
      <c r="BS479" t="s">
        <v>258</v>
      </c>
      <c r="BT479" t="s">
        <v>259</v>
      </c>
      <c r="BU479" t="s">
        <v>224</v>
      </c>
      <c r="BV479" t="s">
        <v>225</v>
      </c>
      <c r="BW479" t="s">
        <v>222</v>
      </c>
      <c r="CF479" t="s">
        <v>640</v>
      </c>
      <c r="CG479">
        <v>0</v>
      </c>
      <c r="CH479">
        <v>1</v>
      </c>
      <c r="CI479">
        <v>1</v>
      </c>
      <c r="CJ479">
        <v>1</v>
      </c>
      <c r="CK479">
        <v>0</v>
      </c>
      <c r="CL479" t="s">
        <v>345</v>
      </c>
      <c r="CM479" t="s">
        <v>264</v>
      </c>
      <c r="CN479" t="s">
        <v>229</v>
      </c>
      <c r="CO479" t="s">
        <v>230</v>
      </c>
      <c r="CP479" t="s">
        <v>266</v>
      </c>
      <c r="CQ479">
        <v>5</v>
      </c>
      <c r="CR479" t="s">
        <v>222</v>
      </c>
      <c r="CV479" t="s">
        <v>398</v>
      </c>
      <c r="CW479" t="s">
        <v>329</v>
      </c>
      <c r="CX479" t="s">
        <v>234</v>
      </c>
      <c r="GC479" t="s">
        <v>4045</v>
      </c>
      <c r="GD479" t="s">
        <v>4046</v>
      </c>
      <c r="GE479" t="s">
        <v>295</v>
      </c>
      <c r="GF479" t="s">
        <v>295</v>
      </c>
      <c r="GM479">
        <v>720154843</v>
      </c>
      <c r="GN479" t="s">
        <v>4047</v>
      </c>
      <c r="GO479" s="1">
        <v>45966.33766203704</v>
      </c>
      <c r="GR479" t="s">
        <v>240</v>
      </c>
      <c r="GT479" t="s">
        <v>3076</v>
      </c>
      <c r="GV479" t="s">
        <v>4048</v>
      </c>
      <c r="GW479">
        <v>478</v>
      </c>
    </row>
    <row r="480" spans="1:205" x14ac:dyDescent="0.3">
      <c r="A480" s="1">
        <v>45966.566812592588</v>
      </c>
      <c r="B480" s="1">
        <v>45966.599417002311</v>
      </c>
      <c r="C480" t="s">
        <v>4049</v>
      </c>
      <c r="D480">
        <v>23.213359000000001</v>
      </c>
      <c r="E480">
        <v>77.439599000000001</v>
      </c>
      <c r="F480">
        <v>454.5</v>
      </c>
      <c r="G480">
        <v>100</v>
      </c>
      <c r="H480" s="1">
        <v>45966</v>
      </c>
      <c r="I480" t="s">
        <v>689</v>
      </c>
      <c r="K480" s="1">
        <v>45939</v>
      </c>
      <c r="L480" t="s">
        <v>201</v>
      </c>
      <c r="M480" t="s">
        <v>690</v>
      </c>
      <c r="N480" t="s">
        <v>4050</v>
      </c>
      <c r="O480" t="s">
        <v>4051</v>
      </c>
      <c r="P480" t="s">
        <v>4052</v>
      </c>
      <c r="Q480" t="s">
        <v>280</v>
      </c>
      <c r="R480" t="s">
        <v>207</v>
      </c>
      <c r="U480" t="s">
        <v>208</v>
      </c>
      <c r="Y480" t="s">
        <v>281</v>
      </c>
      <c r="Z480">
        <v>1</v>
      </c>
      <c r="AA480">
        <v>0</v>
      </c>
      <c r="AB480">
        <v>0</v>
      </c>
      <c r="AC480">
        <v>156</v>
      </c>
      <c r="AD480">
        <v>156</v>
      </c>
      <c r="AE480">
        <v>156</v>
      </c>
      <c r="AF480" t="s">
        <v>210</v>
      </c>
      <c r="AG480" t="s">
        <v>282</v>
      </c>
      <c r="AH480">
        <v>0</v>
      </c>
      <c r="AI480">
        <v>0</v>
      </c>
      <c r="AJ480">
        <v>0</v>
      </c>
      <c r="AK480">
        <v>0</v>
      </c>
      <c r="AL480">
        <v>0</v>
      </c>
      <c r="AM480">
        <v>0</v>
      </c>
      <c r="AN480">
        <v>0</v>
      </c>
      <c r="AO480">
        <v>1</v>
      </c>
      <c r="AP480">
        <v>0</v>
      </c>
      <c r="AR480" t="s">
        <v>282</v>
      </c>
      <c r="AS480">
        <v>17</v>
      </c>
      <c r="AT480">
        <v>10</v>
      </c>
      <c r="AU480" t="s">
        <v>212</v>
      </c>
      <c r="AV480" t="s">
        <v>284</v>
      </c>
      <c r="AW480">
        <v>1</v>
      </c>
      <c r="AX480">
        <v>1</v>
      </c>
      <c r="AY480">
        <v>0</v>
      </c>
      <c r="AZ480">
        <v>0</v>
      </c>
      <c r="BA480">
        <v>0</v>
      </c>
      <c r="BC480" t="s">
        <v>308</v>
      </c>
      <c r="BD480" t="s">
        <v>215</v>
      </c>
      <c r="BE480">
        <v>1</v>
      </c>
      <c r="BF480">
        <v>0</v>
      </c>
      <c r="BG480">
        <v>0</v>
      </c>
      <c r="BH480">
        <v>0</v>
      </c>
      <c r="BI480">
        <v>0</v>
      </c>
      <c r="BJ480">
        <v>0</v>
      </c>
      <c r="BK480" t="s">
        <v>216</v>
      </c>
      <c r="BL480" t="s">
        <v>217</v>
      </c>
      <c r="BM480" t="s">
        <v>218</v>
      </c>
      <c r="BN480" t="s">
        <v>219</v>
      </c>
      <c r="BO480" t="s">
        <v>288</v>
      </c>
      <c r="BP480" t="s">
        <v>221</v>
      </c>
      <c r="BQ480" t="s">
        <v>222</v>
      </c>
      <c r="BS480" t="s">
        <v>258</v>
      </c>
      <c r="BT480" t="s">
        <v>223</v>
      </c>
      <c r="BU480" t="s">
        <v>224</v>
      </c>
      <c r="BV480" t="s">
        <v>225</v>
      </c>
      <c r="BW480" t="s">
        <v>222</v>
      </c>
      <c r="CF480" t="s">
        <v>640</v>
      </c>
      <c r="CG480">
        <v>0</v>
      </c>
      <c r="CH480">
        <v>1</v>
      </c>
      <c r="CI480">
        <v>1</v>
      </c>
      <c r="CJ480">
        <v>1</v>
      </c>
      <c r="CK480">
        <v>0</v>
      </c>
      <c r="CL480" t="s">
        <v>345</v>
      </c>
      <c r="CM480" t="s">
        <v>228</v>
      </c>
      <c r="CN480" t="s">
        <v>229</v>
      </c>
      <c r="CO480" t="s">
        <v>230</v>
      </c>
      <c r="CP480" t="s">
        <v>231</v>
      </c>
      <c r="CQ480">
        <v>8</v>
      </c>
      <c r="CR480" t="s">
        <v>222</v>
      </c>
      <c r="CV480" t="s">
        <v>398</v>
      </c>
      <c r="CW480" t="s">
        <v>329</v>
      </c>
      <c r="CX480" t="s">
        <v>368</v>
      </c>
      <c r="GC480" t="s">
        <v>4053</v>
      </c>
      <c r="GD480" t="s">
        <v>4054</v>
      </c>
      <c r="GE480" t="s">
        <v>295</v>
      </c>
      <c r="GF480" t="s">
        <v>295</v>
      </c>
      <c r="GM480">
        <v>720173353</v>
      </c>
      <c r="GN480" t="s">
        <v>4055</v>
      </c>
      <c r="GO480" s="1">
        <v>45966.37027777778</v>
      </c>
      <c r="GR480" t="s">
        <v>240</v>
      </c>
      <c r="GT480" t="s">
        <v>3076</v>
      </c>
      <c r="GV480" t="s">
        <v>4056</v>
      </c>
      <c r="GW480">
        <v>479</v>
      </c>
    </row>
    <row r="481" spans="1:205" x14ac:dyDescent="0.3">
      <c r="A481" s="1">
        <v>45971.885595821761</v>
      </c>
      <c r="B481" s="1">
        <v>45971.892527465279</v>
      </c>
      <c r="C481" t="s">
        <v>4057</v>
      </c>
      <c r="D481">
        <v>22.072610000000001</v>
      </c>
      <c r="E481">
        <v>78.941728999999995</v>
      </c>
      <c r="F481">
        <v>0</v>
      </c>
      <c r="G481">
        <v>100</v>
      </c>
      <c r="H481" s="1">
        <v>45971</v>
      </c>
      <c r="I481" t="s">
        <v>625</v>
      </c>
      <c r="K481" s="1">
        <v>45971</v>
      </c>
      <c r="L481" t="s">
        <v>201</v>
      </c>
      <c r="M481" t="s">
        <v>1027</v>
      </c>
      <c r="N481" t="s">
        <v>1028</v>
      </c>
      <c r="O481" t="s">
        <v>4058</v>
      </c>
      <c r="P481" t="s">
        <v>4059</v>
      </c>
      <c r="Q481" t="s">
        <v>500</v>
      </c>
      <c r="R481" t="s">
        <v>207</v>
      </c>
      <c r="U481" t="s">
        <v>249</v>
      </c>
      <c r="Y481" t="s">
        <v>209</v>
      </c>
      <c r="Z481">
        <v>0</v>
      </c>
      <c r="AA481">
        <v>0</v>
      </c>
      <c r="AB481">
        <v>1</v>
      </c>
      <c r="AC481">
        <v>324</v>
      </c>
      <c r="AD481">
        <v>180</v>
      </c>
      <c r="AE481">
        <v>180</v>
      </c>
      <c r="AF481" t="s">
        <v>210</v>
      </c>
      <c r="AG481" t="s">
        <v>302</v>
      </c>
      <c r="AH481">
        <v>0</v>
      </c>
      <c r="AI481">
        <v>0</v>
      </c>
      <c r="AJ481">
        <v>0</v>
      </c>
      <c r="AK481">
        <v>0</v>
      </c>
      <c r="AL481">
        <v>0</v>
      </c>
      <c r="AM481">
        <v>1</v>
      </c>
      <c r="AN481">
        <v>0</v>
      </c>
      <c r="AO481">
        <v>0</v>
      </c>
      <c r="AP481">
        <v>0</v>
      </c>
      <c r="AR481" t="s">
        <v>211</v>
      </c>
      <c r="AS481">
        <v>16</v>
      </c>
      <c r="AT481">
        <v>5</v>
      </c>
      <c r="AU481" t="s">
        <v>306</v>
      </c>
      <c r="AV481" t="s">
        <v>213</v>
      </c>
      <c r="AW481">
        <v>1</v>
      </c>
      <c r="AX481">
        <v>0</v>
      </c>
      <c r="AY481">
        <v>0</v>
      </c>
      <c r="AZ481">
        <v>0</v>
      </c>
      <c r="BA481">
        <v>0</v>
      </c>
      <c r="BC481" t="s">
        <v>214</v>
      </c>
      <c r="BD481" t="s">
        <v>327</v>
      </c>
      <c r="BE481">
        <v>0</v>
      </c>
      <c r="BF481">
        <v>0</v>
      </c>
      <c r="BG481">
        <v>0</v>
      </c>
      <c r="BH481">
        <v>0</v>
      </c>
      <c r="BI481">
        <v>0</v>
      </c>
      <c r="BJ481">
        <v>1</v>
      </c>
      <c r="BK481" t="s">
        <v>285</v>
      </c>
      <c r="BL481" t="s">
        <v>217</v>
      </c>
      <c r="BM481" t="s">
        <v>218</v>
      </c>
      <c r="BN481" t="s">
        <v>287</v>
      </c>
      <c r="BO481" t="s">
        <v>419</v>
      </c>
      <c r="BP481" t="s">
        <v>221</v>
      </c>
      <c r="BQ481" t="s">
        <v>222</v>
      </c>
      <c r="BS481" t="s">
        <v>258</v>
      </c>
      <c r="BT481" t="s">
        <v>223</v>
      </c>
      <c r="BU481" t="s">
        <v>224</v>
      </c>
      <c r="BV481" t="s">
        <v>225</v>
      </c>
      <c r="BW481" t="s">
        <v>222</v>
      </c>
      <c r="CF481" t="s">
        <v>479</v>
      </c>
      <c r="CG481">
        <v>0</v>
      </c>
      <c r="CH481">
        <v>0</v>
      </c>
      <c r="CI481">
        <v>0</v>
      </c>
      <c r="CJ481">
        <v>1</v>
      </c>
      <c r="CK481">
        <v>0</v>
      </c>
      <c r="CL481" t="s">
        <v>345</v>
      </c>
      <c r="CM481" t="s">
        <v>228</v>
      </c>
      <c r="CN481" t="s">
        <v>229</v>
      </c>
      <c r="CO481" t="s">
        <v>230</v>
      </c>
      <c r="CP481" t="s">
        <v>266</v>
      </c>
      <c r="CQ481">
        <v>5</v>
      </c>
      <c r="CR481" t="s">
        <v>222</v>
      </c>
      <c r="CV481" t="s">
        <v>267</v>
      </c>
      <c r="CW481" t="s">
        <v>233</v>
      </c>
      <c r="CX481" t="s">
        <v>234</v>
      </c>
      <c r="GC481" t="s">
        <v>4060</v>
      </c>
      <c r="GD481" t="s">
        <v>4061</v>
      </c>
      <c r="GE481" t="s">
        <v>536</v>
      </c>
      <c r="GF481" t="s">
        <v>295</v>
      </c>
      <c r="GM481">
        <v>721684055</v>
      </c>
      <c r="GN481" t="s">
        <v>4062</v>
      </c>
      <c r="GO481" s="1">
        <v>45971.663391203707</v>
      </c>
      <c r="GR481" t="s">
        <v>240</v>
      </c>
      <c r="GT481" t="s">
        <v>3076</v>
      </c>
      <c r="GV481" t="s">
        <v>4063</v>
      </c>
      <c r="GW481">
        <v>480</v>
      </c>
    </row>
    <row r="482" spans="1:205" x14ac:dyDescent="0.3">
      <c r="A482" s="1">
        <v>45971.904971840268</v>
      </c>
      <c r="B482" s="1">
        <v>45971.912069166669</v>
      </c>
      <c r="C482" t="s">
        <v>4064</v>
      </c>
      <c r="D482">
        <v>22.072091</v>
      </c>
      <c r="E482">
        <v>78.944911000000005</v>
      </c>
      <c r="F482">
        <v>645.29998779296875</v>
      </c>
      <c r="G482">
        <v>100</v>
      </c>
      <c r="H482" s="1">
        <v>45971</v>
      </c>
      <c r="I482" t="s">
        <v>625</v>
      </c>
      <c r="K482" s="1">
        <v>45971</v>
      </c>
      <c r="L482" t="s">
        <v>201</v>
      </c>
      <c r="M482" t="s">
        <v>1027</v>
      </c>
      <c r="N482" t="s">
        <v>1028</v>
      </c>
      <c r="O482" t="s">
        <v>4065</v>
      </c>
      <c r="P482" t="s">
        <v>4066</v>
      </c>
      <c r="Q482" t="s">
        <v>206</v>
      </c>
      <c r="R482" t="s">
        <v>207</v>
      </c>
      <c r="U482" t="s">
        <v>249</v>
      </c>
      <c r="Y482" t="s">
        <v>209</v>
      </c>
      <c r="Z482">
        <v>0</v>
      </c>
      <c r="AA482">
        <v>0</v>
      </c>
      <c r="AB482">
        <v>1</v>
      </c>
      <c r="AC482">
        <v>180</v>
      </c>
      <c r="AD482">
        <v>180</v>
      </c>
      <c r="AE482">
        <v>180</v>
      </c>
      <c r="AF482" t="s">
        <v>210</v>
      </c>
      <c r="AG482" t="s">
        <v>302</v>
      </c>
      <c r="AH482">
        <v>0</v>
      </c>
      <c r="AI482">
        <v>0</v>
      </c>
      <c r="AJ482">
        <v>0</v>
      </c>
      <c r="AK482">
        <v>0</v>
      </c>
      <c r="AL482">
        <v>0</v>
      </c>
      <c r="AM482">
        <v>1</v>
      </c>
      <c r="AN482">
        <v>0</v>
      </c>
      <c r="AO482">
        <v>0</v>
      </c>
      <c r="AP482">
        <v>0</v>
      </c>
      <c r="AR482" t="s">
        <v>501</v>
      </c>
      <c r="AS482">
        <v>14</v>
      </c>
      <c r="AT482">
        <v>9</v>
      </c>
      <c r="AU482" t="s">
        <v>306</v>
      </c>
      <c r="AV482" t="s">
        <v>532</v>
      </c>
      <c r="AW482">
        <v>1</v>
      </c>
      <c r="AX482">
        <v>1</v>
      </c>
      <c r="AY482">
        <v>1</v>
      </c>
      <c r="AZ482">
        <v>0</v>
      </c>
      <c r="BA482">
        <v>0</v>
      </c>
      <c r="BC482" t="s">
        <v>214</v>
      </c>
      <c r="BD482" t="s">
        <v>327</v>
      </c>
      <c r="BE482">
        <v>0</v>
      </c>
      <c r="BF482">
        <v>0</v>
      </c>
      <c r="BG482">
        <v>0</v>
      </c>
      <c r="BH482">
        <v>0</v>
      </c>
      <c r="BI482">
        <v>0</v>
      </c>
      <c r="BJ482">
        <v>1</v>
      </c>
      <c r="BK482" t="s">
        <v>216</v>
      </c>
      <c r="BL482" t="s">
        <v>408</v>
      </c>
      <c r="BM482" t="s">
        <v>286</v>
      </c>
      <c r="BN482" t="s">
        <v>219</v>
      </c>
      <c r="BO482" t="s">
        <v>288</v>
      </c>
      <c r="BP482" t="s">
        <v>221</v>
      </c>
      <c r="BQ482" t="s">
        <v>222</v>
      </c>
      <c r="BS482" t="s">
        <v>258</v>
      </c>
      <c r="BT482" t="s">
        <v>259</v>
      </c>
      <c r="BU482" t="s">
        <v>224</v>
      </c>
      <c r="BV482" t="s">
        <v>225</v>
      </c>
      <c r="BW482" t="s">
        <v>222</v>
      </c>
      <c r="CF482" t="s">
        <v>262</v>
      </c>
      <c r="CG482">
        <v>1</v>
      </c>
      <c r="CH482">
        <v>1</v>
      </c>
      <c r="CI482">
        <v>1</v>
      </c>
      <c r="CJ482">
        <v>1</v>
      </c>
      <c r="CK482">
        <v>0</v>
      </c>
      <c r="CL482" t="s">
        <v>345</v>
      </c>
      <c r="CM482" t="s">
        <v>228</v>
      </c>
      <c r="CN482" t="s">
        <v>265</v>
      </c>
      <c r="CO482" t="s">
        <v>230</v>
      </c>
      <c r="CP482" t="s">
        <v>266</v>
      </c>
      <c r="CQ482">
        <v>8</v>
      </c>
      <c r="CR482" t="s">
        <v>222</v>
      </c>
      <c r="CV482" t="s">
        <v>267</v>
      </c>
      <c r="CW482" t="s">
        <v>268</v>
      </c>
      <c r="CX482" t="s">
        <v>234</v>
      </c>
      <c r="GC482" t="s">
        <v>4067</v>
      </c>
      <c r="GD482" t="s">
        <v>4068</v>
      </c>
      <c r="GE482" t="s">
        <v>536</v>
      </c>
      <c r="GF482" t="s">
        <v>4069</v>
      </c>
      <c r="GM482">
        <v>721693126</v>
      </c>
      <c r="GN482" t="s">
        <v>4070</v>
      </c>
      <c r="GO482" s="1">
        <v>45971.682939814818</v>
      </c>
      <c r="GR482" t="s">
        <v>240</v>
      </c>
      <c r="GT482" t="s">
        <v>3076</v>
      </c>
      <c r="GV482" t="s">
        <v>4071</v>
      </c>
      <c r="GW482">
        <v>481</v>
      </c>
    </row>
    <row r="483" spans="1:205" x14ac:dyDescent="0.3">
      <c r="A483" s="1">
        <v>45947.678840844907</v>
      </c>
      <c r="B483" s="1">
        <v>45972.348627905092</v>
      </c>
      <c r="H483" s="1">
        <v>45947</v>
      </c>
      <c r="I483" t="s">
        <v>414</v>
      </c>
      <c r="K483" s="1">
        <v>45971</v>
      </c>
      <c r="L483" t="s">
        <v>201</v>
      </c>
      <c r="M483" t="s">
        <v>995</v>
      </c>
      <c r="N483" t="s">
        <v>995</v>
      </c>
      <c r="O483" t="s">
        <v>4072</v>
      </c>
      <c r="P483" t="s">
        <v>4073</v>
      </c>
      <c r="Q483" t="s">
        <v>280</v>
      </c>
      <c r="R483" t="s">
        <v>295</v>
      </c>
      <c r="S483" t="s">
        <v>283</v>
      </c>
      <c r="U483" t="s">
        <v>249</v>
      </c>
      <c r="Y483" t="s">
        <v>1189</v>
      </c>
      <c r="Z483">
        <v>1</v>
      </c>
      <c r="AA483">
        <v>1</v>
      </c>
      <c r="AB483">
        <v>1</v>
      </c>
      <c r="AC483">
        <v>228</v>
      </c>
      <c r="AD483">
        <v>144</v>
      </c>
      <c r="AE483">
        <v>144</v>
      </c>
      <c r="AF483" t="s">
        <v>2931</v>
      </c>
      <c r="AG483" t="s">
        <v>282</v>
      </c>
      <c r="AH483">
        <v>0</v>
      </c>
      <c r="AI483">
        <v>0</v>
      </c>
      <c r="AJ483">
        <v>0</v>
      </c>
      <c r="AK483">
        <v>0</v>
      </c>
      <c r="AL483">
        <v>0</v>
      </c>
      <c r="AM483">
        <v>0</v>
      </c>
      <c r="AN483">
        <v>0</v>
      </c>
      <c r="AO483">
        <v>1</v>
      </c>
      <c r="AP483">
        <v>0</v>
      </c>
      <c r="AR483" t="s">
        <v>282</v>
      </c>
      <c r="AS483">
        <v>11</v>
      </c>
      <c r="AT483">
        <v>6</v>
      </c>
      <c r="AU483" t="s">
        <v>306</v>
      </c>
      <c r="AV483" t="s">
        <v>1673</v>
      </c>
      <c r="AW483">
        <v>0</v>
      </c>
      <c r="AX483">
        <v>1</v>
      </c>
      <c r="AY483">
        <v>0</v>
      </c>
      <c r="AZ483">
        <v>0</v>
      </c>
      <c r="BA483">
        <v>1</v>
      </c>
      <c r="BB483" t="s">
        <v>4074</v>
      </c>
      <c r="BC483" t="s">
        <v>308</v>
      </c>
      <c r="BD483" t="s">
        <v>327</v>
      </c>
      <c r="BE483">
        <v>0</v>
      </c>
      <c r="BF483">
        <v>0</v>
      </c>
      <c r="BG483">
        <v>0</v>
      </c>
      <c r="BH483">
        <v>0</v>
      </c>
      <c r="BI483">
        <v>0</v>
      </c>
      <c r="BJ483">
        <v>1</v>
      </c>
      <c r="BK483" t="s">
        <v>446</v>
      </c>
      <c r="BN483" t="s">
        <v>287</v>
      </c>
      <c r="BO483" t="s">
        <v>220</v>
      </c>
      <c r="BP483" t="s">
        <v>221</v>
      </c>
      <c r="BQ483" t="s">
        <v>222</v>
      </c>
      <c r="BS483" t="s">
        <v>258</v>
      </c>
      <c r="BT483" t="s">
        <v>223</v>
      </c>
      <c r="BU483" t="s">
        <v>224</v>
      </c>
      <c r="BV483" t="s">
        <v>225</v>
      </c>
      <c r="BW483" t="s">
        <v>222</v>
      </c>
      <c r="CF483" t="s">
        <v>355</v>
      </c>
      <c r="CG483">
        <v>0</v>
      </c>
      <c r="CH483">
        <v>0</v>
      </c>
      <c r="CI483">
        <v>0</v>
      </c>
      <c r="CJ483">
        <v>0</v>
      </c>
      <c r="CK483">
        <v>1</v>
      </c>
      <c r="CL483" t="s">
        <v>345</v>
      </c>
      <c r="CM483" t="s">
        <v>264</v>
      </c>
      <c r="CN483" t="s">
        <v>265</v>
      </c>
      <c r="CO483" t="s">
        <v>230</v>
      </c>
      <c r="CP483" t="s">
        <v>266</v>
      </c>
      <c r="CQ483">
        <v>6</v>
      </c>
      <c r="CR483" t="s">
        <v>222</v>
      </c>
      <c r="CV483" t="s">
        <v>328</v>
      </c>
      <c r="CW483" t="s">
        <v>329</v>
      </c>
      <c r="CX483" t="s">
        <v>330</v>
      </c>
      <c r="GC483" t="s">
        <v>4075</v>
      </c>
      <c r="GD483" t="s">
        <v>4076</v>
      </c>
      <c r="GE483" t="s">
        <v>295</v>
      </c>
      <c r="GM483">
        <v>721784918</v>
      </c>
      <c r="GN483" t="s">
        <v>4077</v>
      </c>
      <c r="GO483" s="1">
        <v>45972.119479166657</v>
      </c>
      <c r="GR483" t="s">
        <v>240</v>
      </c>
      <c r="GT483" t="s">
        <v>3076</v>
      </c>
      <c r="GV483" t="s">
        <v>4078</v>
      </c>
      <c r="GW483">
        <v>482</v>
      </c>
    </row>
    <row r="484" spans="1:205" x14ac:dyDescent="0.3">
      <c r="A484" s="1">
        <v>45972.348629791668</v>
      </c>
      <c r="B484" s="1">
        <v>45972.676946898151</v>
      </c>
      <c r="H484" s="1">
        <v>45972</v>
      </c>
      <c r="I484" t="s">
        <v>414</v>
      </c>
      <c r="K484" s="1">
        <v>45972</v>
      </c>
      <c r="L484" t="s">
        <v>201</v>
      </c>
      <c r="M484" t="s">
        <v>276</v>
      </c>
      <c r="N484" t="s">
        <v>4079</v>
      </c>
      <c r="O484" t="s">
        <v>4080</v>
      </c>
      <c r="P484" t="s">
        <v>4081</v>
      </c>
      <c r="Q484" t="s">
        <v>500</v>
      </c>
      <c r="R484" t="s">
        <v>207</v>
      </c>
      <c r="U484" t="s">
        <v>249</v>
      </c>
      <c r="Y484" t="s">
        <v>209</v>
      </c>
      <c r="Z484">
        <v>0</v>
      </c>
      <c r="AA484">
        <v>0</v>
      </c>
      <c r="AB484">
        <v>1</v>
      </c>
      <c r="AC484">
        <v>36</v>
      </c>
      <c r="AD484">
        <v>36</v>
      </c>
      <c r="AE484">
        <v>36</v>
      </c>
      <c r="AF484" t="s">
        <v>434</v>
      </c>
      <c r="AG484" t="s">
        <v>282</v>
      </c>
      <c r="AH484">
        <v>0</v>
      </c>
      <c r="AI484">
        <v>0</v>
      </c>
      <c r="AJ484">
        <v>0</v>
      </c>
      <c r="AK484">
        <v>0</v>
      </c>
      <c r="AL484">
        <v>0</v>
      </c>
      <c r="AM484">
        <v>0</v>
      </c>
      <c r="AN484">
        <v>0</v>
      </c>
      <c r="AO484">
        <v>1</v>
      </c>
      <c r="AP484">
        <v>0</v>
      </c>
      <c r="AR484" t="s">
        <v>302</v>
      </c>
      <c r="AS484">
        <v>35</v>
      </c>
      <c r="AT484">
        <v>21</v>
      </c>
      <c r="AU484" t="s">
        <v>306</v>
      </c>
      <c r="AV484" t="s">
        <v>213</v>
      </c>
      <c r="AW484">
        <v>1</v>
      </c>
      <c r="AX484">
        <v>0</v>
      </c>
      <c r="AY484">
        <v>0</v>
      </c>
      <c r="AZ484">
        <v>0</v>
      </c>
      <c r="BA484">
        <v>0</v>
      </c>
      <c r="BC484" t="s">
        <v>308</v>
      </c>
      <c r="BD484" t="s">
        <v>327</v>
      </c>
      <c r="BE484">
        <v>0</v>
      </c>
      <c r="BF484">
        <v>0</v>
      </c>
      <c r="BG484">
        <v>0</v>
      </c>
      <c r="BH484">
        <v>0</v>
      </c>
      <c r="BI484">
        <v>0</v>
      </c>
      <c r="BJ484">
        <v>1</v>
      </c>
      <c r="BK484" t="s">
        <v>446</v>
      </c>
      <c r="BN484" t="s">
        <v>287</v>
      </c>
      <c r="BO484" t="s">
        <v>288</v>
      </c>
      <c r="BP484" t="s">
        <v>221</v>
      </c>
      <c r="BQ484" t="s">
        <v>222</v>
      </c>
      <c r="BS484" t="s">
        <v>258</v>
      </c>
      <c r="BT484" t="s">
        <v>223</v>
      </c>
      <c r="BU484" t="s">
        <v>224</v>
      </c>
      <c r="BV484" t="s">
        <v>225</v>
      </c>
      <c r="BW484" t="s">
        <v>222</v>
      </c>
      <c r="CF484" t="s">
        <v>479</v>
      </c>
      <c r="CG484">
        <v>0</v>
      </c>
      <c r="CH484">
        <v>0</v>
      </c>
      <c r="CI484">
        <v>0</v>
      </c>
      <c r="CJ484">
        <v>1</v>
      </c>
      <c r="CK484">
        <v>0</v>
      </c>
      <c r="CL484" t="s">
        <v>263</v>
      </c>
      <c r="CM484" t="s">
        <v>228</v>
      </c>
      <c r="CN484" t="s">
        <v>229</v>
      </c>
      <c r="CO484" t="s">
        <v>230</v>
      </c>
      <c r="CP484" t="s">
        <v>266</v>
      </c>
      <c r="CQ484">
        <v>21</v>
      </c>
      <c r="CR484" t="s">
        <v>222</v>
      </c>
      <c r="CV484" t="s">
        <v>267</v>
      </c>
      <c r="CW484" t="s">
        <v>233</v>
      </c>
      <c r="CX484" t="s">
        <v>269</v>
      </c>
      <c r="GC484" t="s">
        <v>4082</v>
      </c>
      <c r="GD484" t="s">
        <v>4083</v>
      </c>
      <c r="GE484" t="s">
        <v>295</v>
      </c>
      <c r="GM484">
        <v>721921079</v>
      </c>
      <c r="GN484" t="s">
        <v>4084</v>
      </c>
      <c r="GO484" s="1">
        <v>45972.447800925933</v>
      </c>
      <c r="GR484" t="s">
        <v>240</v>
      </c>
      <c r="GT484" t="s">
        <v>4085</v>
      </c>
      <c r="GV484" t="s">
        <v>4086</v>
      </c>
      <c r="GW484">
        <v>483</v>
      </c>
    </row>
    <row r="485" spans="1:205" x14ac:dyDescent="0.3">
      <c r="A485" s="1">
        <v>45972.791397650457</v>
      </c>
      <c r="B485" s="1">
        <v>45972.79635921296</v>
      </c>
      <c r="C485" t="s">
        <v>4087</v>
      </c>
      <c r="D485">
        <v>22.072778</v>
      </c>
      <c r="E485">
        <v>78.944203999999999</v>
      </c>
      <c r="F485">
        <v>646.20001220703125</v>
      </c>
      <c r="G485">
        <v>100</v>
      </c>
      <c r="H485" s="1">
        <v>45972</v>
      </c>
      <c r="I485" t="s">
        <v>625</v>
      </c>
      <c r="K485" s="1">
        <v>45972</v>
      </c>
      <c r="L485" t="s">
        <v>201</v>
      </c>
      <c r="M485" t="s">
        <v>2065</v>
      </c>
      <c r="N485" t="s">
        <v>2065</v>
      </c>
      <c r="O485" t="s">
        <v>2066</v>
      </c>
      <c r="P485" t="s">
        <v>4088</v>
      </c>
      <c r="Q485" t="s">
        <v>280</v>
      </c>
      <c r="R485" t="s">
        <v>207</v>
      </c>
      <c r="U485" t="s">
        <v>208</v>
      </c>
      <c r="Y485" t="s">
        <v>250</v>
      </c>
      <c r="Z485">
        <v>0</v>
      </c>
      <c r="AA485">
        <v>1</v>
      </c>
      <c r="AB485">
        <v>0</v>
      </c>
      <c r="AC485">
        <v>120</v>
      </c>
      <c r="AD485">
        <v>120</v>
      </c>
      <c r="AE485">
        <v>120</v>
      </c>
      <c r="AF485" t="s">
        <v>210</v>
      </c>
      <c r="AG485" t="s">
        <v>282</v>
      </c>
      <c r="AH485">
        <v>0</v>
      </c>
      <c r="AI485">
        <v>0</v>
      </c>
      <c r="AJ485">
        <v>0</v>
      </c>
      <c r="AK485">
        <v>0</v>
      </c>
      <c r="AL485">
        <v>0</v>
      </c>
      <c r="AM485">
        <v>0</v>
      </c>
      <c r="AN485">
        <v>0</v>
      </c>
      <c r="AO485">
        <v>1</v>
      </c>
      <c r="AP485">
        <v>0</v>
      </c>
      <c r="AR485" t="s">
        <v>283</v>
      </c>
      <c r="AS485">
        <v>18</v>
      </c>
      <c r="AT485">
        <v>7</v>
      </c>
      <c r="AU485" t="s">
        <v>306</v>
      </c>
      <c r="AV485" t="s">
        <v>326</v>
      </c>
      <c r="AW485">
        <v>1</v>
      </c>
      <c r="AX485">
        <v>0</v>
      </c>
      <c r="AY485">
        <v>1</v>
      </c>
      <c r="AZ485">
        <v>0</v>
      </c>
      <c r="BA485">
        <v>0</v>
      </c>
      <c r="BC485" t="s">
        <v>214</v>
      </c>
      <c r="BD485" t="s">
        <v>327</v>
      </c>
      <c r="BE485">
        <v>0</v>
      </c>
      <c r="BF485">
        <v>0</v>
      </c>
      <c r="BG485">
        <v>0</v>
      </c>
      <c r="BH485">
        <v>0</v>
      </c>
      <c r="BI485">
        <v>0</v>
      </c>
      <c r="BJ485">
        <v>1</v>
      </c>
      <c r="BK485" t="s">
        <v>285</v>
      </c>
      <c r="BL485" t="s">
        <v>408</v>
      </c>
      <c r="BM485" t="s">
        <v>218</v>
      </c>
      <c r="BN485" t="s">
        <v>219</v>
      </c>
      <c r="BO485" t="s">
        <v>288</v>
      </c>
      <c r="BP485" t="s">
        <v>221</v>
      </c>
      <c r="BQ485" t="s">
        <v>222</v>
      </c>
      <c r="BS485" t="s">
        <v>258</v>
      </c>
      <c r="BT485" t="s">
        <v>312</v>
      </c>
      <c r="BU485" t="s">
        <v>224</v>
      </c>
      <c r="BV485" t="s">
        <v>225</v>
      </c>
      <c r="BW485" t="s">
        <v>222</v>
      </c>
      <c r="CF485" t="s">
        <v>562</v>
      </c>
      <c r="CG485">
        <v>1</v>
      </c>
      <c r="CH485">
        <v>0</v>
      </c>
      <c r="CI485">
        <v>1</v>
      </c>
      <c r="CJ485">
        <v>1</v>
      </c>
      <c r="CK485">
        <v>0</v>
      </c>
      <c r="CL485" t="s">
        <v>345</v>
      </c>
      <c r="CM485" t="s">
        <v>228</v>
      </c>
      <c r="CN485" t="s">
        <v>229</v>
      </c>
      <c r="CO485" t="s">
        <v>230</v>
      </c>
      <c r="CP485" t="s">
        <v>266</v>
      </c>
      <c r="CQ485">
        <v>7</v>
      </c>
      <c r="CR485" t="s">
        <v>222</v>
      </c>
      <c r="CV485" t="s">
        <v>232</v>
      </c>
      <c r="CW485" t="s">
        <v>367</v>
      </c>
      <c r="CX485" t="s">
        <v>330</v>
      </c>
      <c r="GC485" t="s">
        <v>4089</v>
      </c>
      <c r="GD485" t="s">
        <v>4090</v>
      </c>
      <c r="GE485" t="s">
        <v>4091</v>
      </c>
      <c r="GF485" t="s">
        <v>4092</v>
      </c>
      <c r="GM485">
        <v>721993968</v>
      </c>
      <c r="GN485" t="s">
        <v>4093</v>
      </c>
      <c r="GO485" s="1">
        <v>45972.56722222222</v>
      </c>
      <c r="GR485" t="s">
        <v>240</v>
      </c>
      <c r="GT485" t="s">
        <v>3076</v>
      </c>
      <c r="GV485" t="s">
        <v>4094</v>
      </c>
      <c r="GW485">
        <v>484</v>
      </c>
    </row>
    <row r="486" spans="1:205" x14ac:dyDescent="0.3">
      <c r="A486" s="1">
        <v>45972.796361064808</v>
      </c>
      <c r="B486" s="1">
        <v>45972.801466851852</v>
      </c>
      <c r="C486" t="s">
        <v>4095</v>
      </c>
      <c r="D486">
        <v>22.072091</v>
      </c>
      <c r="E486">
        <v>78.944911000000005</v>
      </c>
      <c r="F486">
        <v>646.20001220703125</v>
      </c>
      <c r="G486">
        <v>100</v>
      </c>
      <c r="H486" s="1">
        <v>45972</v>
      </c>
      <c r="I486" t="s">
        <v>625</v>
      </c>
      <c r="K486" s="1">
        <v>45972</v>
      </c>
      <c r="L486" t="s">
        <v>299</v>
      </c>
      <c r="M486" t="s">
        <v>2065</v>
      </c>
      <c r="N486" t="s">
        <v>3066</v>
      </c>
      <c r="O486" t="s">
        <v>4096</v>
      </c>
      <c r="S486" t="s">
        <v>302</v>
      </c>
      <c r="U486" t="s">
        <v>249</v>
      </c>
      <c r="V486" t="s">
        <v>4097</v>
      </c>
      <c r="W486" t="s">
        <v>4098</v>
      </c>
      <c r="X486" t="s">
        <v>207</v>
      </c>
      <c r="Y486" t="s">
        <v>209</v>
      </c>
      <c r="Z486">
        <v>0</v>
      </c>
      <c r="AA486">
        <v>0</v>
      </c>
      <c r="AB486">
        <v>1</v>
      </c>
      <c r="AC486">
        <v>144</v>
      </c>
      <c r="AD486">
        <v>72</v>
      </c>
      <c r="AE486">
        <v>144</v>
      </c>
      <c r="AF486" t="s">
        <v>210</v>
      </c>
      <c r="AG486" t="s">
        <v>302</v>
      </c>
      <c r="AH486">
        <v>0</v>
      </c>
      <c r="AI486">
        <v>0</v>
      </c>
      <c r="AJ486">
        <v>0</v>
      </c>
      <c r="AK486">
        <v>0</v>
      </c>
      <c r="AL486">
        <v>0</v>
      </c>
      <c r="AM486">
        <v>1</v>
      </c>
      <c r="AN486">
        <v>0</v>
      </c>
      <c r="AO486">
        <v>0</v>
      </c>
      <c r="AP486">
        <v>0</v>
      </c>
      <c r="AR486" t="s">
        <v>302</v>
      </c>
      <c r="AS486">
        <v>9</v>
      </c>
      <c r="AT486">
        <v>8</v>
      </c>
      <c r="AU486" t="s">
        <v>212</v>
      </c>
      <c r="AV486" t="s">
        <v>4099</v>
      </c>
      <c r="AW486">
        <v>1</v>
      </c>
      <c r="AX486">
        <v>0</v>
      </c>
      <c r="AY486">
        <v>1</v>
      </c>
      <c r="AZ486">
        <v>0</v>
      </c>
      <c r="BA486">
        <v>1</v>
      </c>
      <c r="BB486" t="s">
        <v>4100</v>
      </c>
      <c r="BC486" t="s">
        <v>308</v>
      </c>
      <c r="BD486" t="s">
        <v>215</v>
      </c>
      <c r="BE486">
        <v>1</v>
      </c>
      <c r="BF486">
        <v>0</v>
      </c>
      <c r="BG486">
        <v>0</v>
      </c>
      <c r="BH486">
        <v>0</v>
      </c>
      <c r="BI486">
        <v>0</v>
      </c>
      <c r="BJ486">
        <v>0</v>
      </c>
      <c r="BK486" t="s">
        <v>285</v>
      </c>
      <c r="BL486" t="s">
        <v>255</v>
      </c>
      <c r="BM486" t="s">
        <v>310</v>
      </c>
      <c r="BN486" t="s">
        <v>256</v>
      </c>
      <c r="BO486" t="s">
        <v>257</v>
      </c>
      <c r="BP486" t="s">
        <v>221</v>
      </c>
      <c r="BQ486" t="s">
        <v>222</v>
      </c>
      <c r="BS486" t="s">
        <v>258</v>
      </c>
      <c r="BT486" t="s">
        <v>259</v>
      </c>
      <c r="BU486" t="s">
        <v>224</v>
      </c>
      <c r="BV486" t="s">
        <v>225</v>
      </c>
      <c r="BW486" t="s">
        <v>222</v>
      </c>
      <c r="CF486" t="s">
        <v>262</v>
      </c>
      <c r="CG486">
        <v>1</v>
      </c>
      <c r="CH486">
        <v>1</v>
      </c>
      <c r="CI486">
        <v>1</v>
      </c>
      <c r="CJ486">
        <v>1</v>
      </c>
      <c r="CK486">
        <v>0</v>
      </c>
      <c r="CL486" t="s">
        <v>345</v>
      </c>
      <c r="CM486" t="s">
        <v>228</v>
      </c>
      <c r="CN486" t="s">
        <v>229</v>
      </c>
      <c r="CO486" t="s">
        <v>230</v>
      </c>
      <c r="CP486" t="s">
        <v>381</v>
      </c>
      <c r="CQ486">
        <v>8</v>
      </c>
      <c r="CR486" t="s">
        <v>222</v>
      </c>
      <c r="CV486" t="s">
        <v>232</v>
      </c>
      <c r="CW486" t="s">
        <v>233</v>
      </c>
      <c r="CX486" t="s">
        <v>368</v>
      </c>
      <c r="GC486" t="s">
        <v>4101</v>
      </c>
      <c r="GD486" t="s">
        <v>4102</v>
      </c>
      <c r="GE486" t="s">
        <v>4103</v>
      </c>
      <c r="GF486" t="s">
        <v>295</v>
      </c>
      <c r="GM486">
        <v>721996981</v>
      </c>
      <c r="GN486" t="s">
        <v>4104</v>
      </c>
      <c r="GO486" s="1">
        <v>45972.572337962964</v>
      </c>
      <c r="GR486" t="s">
        <v>240</v>
      </c>
      <c r="GT486" t="s">
        <v>3076</v>
      </c>
      <c r="GV486" t="s">
        <v>4105</v>
      </c>
      <c r="GW486">
        <v>485</v>
      </c>
    </row>
    <row r="487" spans="1:205" x14ac:dyDescent="0.3">
      <c r="A487" s="1">
        <v>45973.510781701392</v>
      </c>
      <c r="B487" s="1">
        <v>45973.514604039352</v>
      </c>
      <c r="C487" t="s">
        <v>4106</v>
      </c>
      <c r="D487">
        <v>22.640953</v>
      </c>
      <c r="E487">
        <v>75.720326999999997</v>
      </c>
      <c r="F487">
        <v>553.35476476978158</v>
      </c>
      <c r="G487">
        <v>88.038699893379103</v>
      </c>
      <c r="H487" s="1">
        <v>45973</v>
      </c>
      <c r="I487" t="s">
        <v>829</v>
      </c>
      <c r="K487" s="1">
        <v>45972</v>
      </c>
      <c r="L487" t="s">
        <v>299</v>
      </c>
      <c r="M487" t="s">
        <v>847</v>
      </c>
      <c r="N487" t="s">
        <v>4107</v>
      </c>
      <c r="O487" t="s">
        <v>4108</v>
      </c>
      <c r="S487" t="s">
        <v>282</v>
      </c>
      <c r="U487" t="s">
        <v>208</v>
      </c>
      <c r="V487" t="s">
        <v>4109</v>
      </c>
      <c r="W487" t="s">
        <v>4110</v>
      </c>
      <c r="X487" t="s">
        <v>295</v>
      </c>
      <c r="Y487" t="s">
        <v>250</v>
      </c>
      <c r="Z487">
        <v>0</v>
      </c>
      <c r="AA487">
        <v>1</v>
      </c>
      <c r="AB487">
        <v>0</v>
      </c>
      <c r="AC487">
        <v>240</v>
      </c>
      <c r="AD487">
        <v>240</v>
      </c>
      <c r="AE487">
        <v>240</v>
      </c>
      <c r="AF487" t="s">
        <v>210</v>
      </c>
      <c r="AG487" t="s">
        <v>282</v>
      </c>
      <c r="AH487">
        <v>0</v>
      </c>
      <c r="AI487">
        <v>0</v>
      </c>
      <c r="AJ487">
        <v>0</v>
      </c>
      <c r="AK487">
        <v>0</v>
      </c>
      <c r="AL487">
        <v>0</v>
      </c>
      <c r="AM487">
        <v>0</v>
      </c>
      <c r="AN487">
        <v>0</v>
      </c>
      <c r="AO487">
        <v>1</v>
      </c>
      <c r="AP487">
        <v>0</v>
      </c>
      <c r="AR487" t="s">
        <v>282</v>
      </c>
      <c r="AS487">
        <v>42</v>
      </c>
      <c r="AT487">
        <v>28</v>
      </c>
      <c r="AU487" t="s">
        <v>306</v>
      </c>
      <c r="AV487" t="s">
        <v>284</v>
      </c>
      <c r="AW487">
        <v>1</v>
      </c>
      <c r="AX487">
        <v>1</v>
      </c>
      <c r="AY487">
        <v>0</v>
      </c>
      <c r="AZ487">
        <v>0</v>
      </c>
      <c r="BA487">
        <v>0</v>
      </c>
      <c r="BC487" t="s">
        <v>214</v>
      </c>
      <c r="BD487" t="s">
        <v>327</v>
      </c>
      <c r="BE487">
        <v>0</v>
      </c>
      <c r="BF487">
        <v>0</v>
      </c>
      <c r="BG487">
        <v>0</v>
      </c>
      <c r="BH487">
        <v>0</v>
      </c>
      <c r="BI487">
        <v>0</v>
      </c>
      <c r="BJ487">
        <v>1</v>
      </c>
      <c r="BK487" t="s">
        <v>285</v>
      </c>
      <c r="BL487" t="s">
        <v>217</v>
      </c>
      <c r="BM487" t="s">
        <v>218</v>
      </c>
      <c r="BN487" t="s">
        <v>219</v>
      </c>
      <c r="BO487" t="s">
        <v>220</v>
      </c>
      <c r="BP487" t="s">
        <v>221</v>
      </c>
      <c r="BQ487" t="s">
        <v>222</v>
      </c>
      <c r="BS487" t="s">
        <v>258</v>
      </c>
      <c r="BT487" t="s">
        <v>223</v>
      </c>
      <c r="BU487" t="s">
        <v>224</v>
      </c>
      <c r="BV487" t="s">
        <v>225</v>
      </c>
      <c r="BW487" t="s">
        <v>222</v>
      </c>
      <c r="CF487" t="s">
        <v>226</v>
      </c>
      <c r="CG487">
        <v>0</v>
      </c>
      <c r="CH487">
        <v>0</v>
      </c>
      <c r="CI487">
        <v>1</v>
      </c>
      <c r="CJ487">
        <v>0</v>
      </c>
      <c r="CK487">
        <v>0</v>
      </c>
      <c r="CL487" t="s">
        <v>345</v>
      </c>
      <c r="CM487" t="s">
        <v>346</v>
      </c>
      <c r="CN487" t="s">
        <v>265</v>
      </c>
      <c r="CO487" t="s">
        <v>230</v>
      </c>
      <c r="CP487" t="s">
        <v>266</v>
      </c>
      <c r="CQ487">
        <v>28</v>
      </c>
      <c r="CR487" t="s">
        <v>222</v>
      </c>
      <c r="CV487" t="s">
        <v>267</v>
      </c>
      <c r="CW487" t="s">
        <v>367</v>
      </c>
      <c r="CX487" t="s">
        <v>330</v>
      </c>
      <c r="GC487" t="s">
        <v>4111</v>
      </c>
      <c r="GD487" t="s">
        <v>4112</v>
      </c>
      <c r="GE487" t="s">
        <v>836</v>
      </c>
      <c r="GM487">
        <v>722181592</v>
      </c>
      <c r="GN487" t="s">
        <v>4113</v>
      </c>
      <c r="GO487" s="1">
        <v>45973.285451388889</v>
      </c>
      <c r="GR487" t="s">
        <v>240</v>
      </c>
      <c r="GT487" t="s">
        <v>4085</v>
      </c>
      <c r="GV487" t="s">
        <v>4114</v>
      </c>
      <c r="GW487">
        <v>486</v>
      </c>
    </row>
    <row r="488" spans="1:205" x14ac:dyDescent="0.3">
      <c r="A488" s="1">
        <v>45973.514604560187</v>
      </c>
      <c r="B488" s="1">
        <v>45973.518596458343</v>
      </c>
      <c r="C488" t="s">
        <v>4115</v>
      </c>
      <c r="D488">
        <v>22.640953</v>
      </c>
      <c r="E488">
        <v>75.720326999999997</v>
      </c>
      <c r="F488">
        <v>553.35476476978158</v>
      </c>
      <c r="G488">
        <v>88.519475368648585</v>
      </c>
      <c r="H488" s="1">
        <v>45973</v>
      </c>
      <c r="I488" t="s">
        <v>829</v>
      </c>
      <c r="K488" s="1">
        <v>45972</v>
      </c>
      <c r="L488" t="s">
        <v>201</v>
      </c>
      <c r="M488" t="s">
        <v>847</v>
      </c>
      <c r="N488" t="s">
        <v>4107</v>
      </c>
      <c r="O488" t="s">
        <v>4116</v>
      </c>
      <c r="P488" t="s">
        <v>4117</v>
      </c>
      <c r="Q488" t="s">
        <v>206</v>
      </c>
      <c r="R488" t="s">
        <v>207</v>
      </c>
      <c r="U488" t="s">
        <v>249</v>
      </c>
      <c r="Y488" t="s">
        <v>250</v>
      </c>
      <c r="Z488">
        <v>0</v>
      </c>
      <c r="AA488">
        <v>1</v>
      </c>
      <c r="AB488">
        <v>0</v>
      </c>
      <c r="AC488">
        <v>192</v>
      </c>
      <c r="AD488">
        <v>192</v>
      </c>
      <c r="AE488">
        <v>192</v>
      </c>
      <c r="AF488" t="s">
        <v>210</v>
      </c>
      <c r="AG488" t="s">
        <v>211</v>
      </c>
      <c r="AH488">
        <v>0</v>
      </c>
      <c r="AI488">
        <v>0</v>
      </c>
      <c r="AJ488">
        <v>0</v>
      </c>
      <c r="AK488">
        <v>0</v>
      </c>
      <c r="AL488">
        <v>0</v>
      </c>
      <c r="AM488">
        <v>0</v>
      </c>
      <c r="AN488">
        <v>1</v>
      </c>
      <c r="AO488">
        <v>0</v>
      </c>
      <c r="AP488">
        <v>0</v>
      </c>
      <c r="AR488" t="s">
        <v>211</v>
      </c>
      <c r="AS488">
        <v>66</v>
      </c>
      <c r="AT488">
        <v>30</v>
      </c>
      <c r="AU488" t="s">
        <v>253</v>
      </c>
      <c r="AV488" t="s">
        <v>284</v>
      </c>
      <c r="AW488">
        <v>1</v>
      </c>
      <c r="AX488">
        <v>1</v>
      </c>
      <c r="AY488">
        <v>0</v>
      </c>
      <c r="AZ488">
        <v>0</v>
      </c>
      <c r="BA488">
        <v>0</v>
      </c>
      <c r="BC488" t="s">
        <v>308</v>
      </c>
      <c r="BD488" t="s">
        <v>1395</v>
      </c>
      <c r="BE488">
        <v>1</v>
      </c>
      <c r="BF488">
        <v>1</v>
      </c>
      <c r="BG488">
        <v>0</v>
      </c>
      <c r="BH488">
        <v>0</v>
      </c>
      <c r="BI488">
        <v>0</v>
      </c>
      <c r="BJ488">
        <v>0</v>
      </c>
      <c r="BK488" t="s">
        <v>285</v>
      </c>
      <c r="BL488" t="s">
        <v>408</v>
      </c>
      <c r="BM488" t="s">
        <v>218</v>
      </c>
      <c r="BN488" t="s">
        <v>219</v>
      </c>
      <c r="BO488" t="s">
        <v>288</v>
      </c>
      <c r="BP488" t="s">
        <v>221</v>
      </c>
      <c r="BQ488" t="s">
        <v>222</v>
      </c>
      <c r="BS488" t="s">
        <v>258</v>
      </c>
      <c r="BT488" t="s">
        <v>312</v>
      </c>
      <c r="BU488" t="s">
        <v>1111</v>
      </c>
      <c r="BV488" t="s">
        <v>225</v>
      </c>
      <c r="BW488" t="s">
        <v>222</v>
      </c>
      <c r="CF488" t="s">
        <v>380</v>
      </c>
      <c r="CG488">
        <v>0</v>
      </c>
      <c r="CH488">
        <v>1</v>
      </c>
      <c r="CI488">
        <v>1</v>
      </c>
      <c r="CJ488">
        <v>0</v>
      </c>
      <c r="CK488">
        <v>0</v>
      </c>
      <c r="CL488" t="s">
        <v>345</v>
      </c>
      <c r="CM488" t="s">
        <v>346</v>
      </c>
      <c r="CN488" t="s">
        <v>265</v>
      </c>
      <c r="CO488" t="s">
        <v>230</v>
      </c>
      <c r="CP488" t="s">
        <v>266</v>
      </c>
      <c r="CQ488">
        <v>30</v>
      </c>
      <c r="CR488" t="s">
        <v>258</v>
      </c>
      <c r="CS488" t="s">
        <v>382</v>
      </c>
      <c r="CT488" t="s">
        <v>291</v>
      </c>
      <c r="CU488" t="s">
        <v>366</v>
      </c>
      <c r="CV488" t="s">
        <v>267</v>
      </c>
      <c r="CW488" t="s">
        <v>233</v>
      </c>
      <c r="CX488" t="s">
        <v>234</v>
      </c>
      <c r="GC488" t="s">
        <v>4118</v>
      </c>
      <c r="GD488" t="s">
        <v>4119</v>
      </c>
      <c r="GE488" t="s">
        <v>836</v>
      </c>
      <c r="GM488">
        <v>722183383</v>
      </c>
      <c r="GN488" t="s">
        <v>4120</v>
      </c>
      <c r="GO488" s="1">
        <v>45973.289444444446</v>
      </c>
      <c r="GR488" t="s">
        <v>240</v>
      </c>
      <c r="GT488" t="s">
        <v>4085</v>
      </c>
      <c r="GV488" t="s">
        <v>4121</v>
      </c>
      <c r="GW488">
        <v>487</v>
      </c>
    </row>
    <row r="489" spans="1:205" x14ac:dyDescent="0.3">
      <c r="A489" s="1">
        <v>45973.518597083334</v>
      </c>
      <c r="B489" s="1">
        <v>45973.522034664347</v>
      </c>
      <c r="C489" t="s">
        <v>4115</v>
      </c>
      <c r="D489">
        <v>22.640953</v>
      </c>
      <c r="E489">
        <v>75.720326999999997</v>
      </c>
      <c r="F489">
        <v>553.35476476978158</v>
      </c>
      <c r="G489">
        <v>88.519475368648585</v>
      </c>
      <c r="H489" s="1">
        <v>45973</v>
      </c>
      <c r="I489" t="s">
        <v>829</v>
      </c>
      <c r="K489" s="1">
        <v>45973</v>
      </c>
      <c r="L489" t="s">
        <v>299</v>
      </c>
      <c r="M489" t="s">
        <v>690</v>
      </c>
      <c r="N489" t="s">
        <v>4122</v>
      </c>
      <c r="O489" t="s">
        <v>4123</v>
      </c>
      <c r="S489" t="s">
        <v>282</v>
      </c>
      <c r="U489" t="s">
        <v>249</v>
      </c>
      <c r="V489" t="s">
        <v>4124</v>
      </c>
      <c r="W489" t="s">
        <v>4125</v>
      </c>
      <c r="X489" t="s">
        <v>295</v>
      </c>
      <c r="Y489" t="s">
        <v>250</v>
      </c>
      <c r="Z489">
        <v>0</v>
      </c>
      <c r="AA489">
        <v>1</v>
      </c>
      <c r="AB489">
        <v>0</v>
      </c>
      <c r="AC489">
        <v>324</v>
      </c>
      <c r="AD489">
        <v>12</v>
      </c>
      <c r="AE489">
        <v>12</v>
      </c>
      <c r="AF489" t="s">
        <v>210</v>
      </c>
      <c r="AG489" t="s">
        <v>282</v>
      </c>
      <c r="AH489">
        <v>0</v>
      </c>
      <c r="AI489">
        <v>0</v>
      </c>
      <c r="AJ489">
        <v>0</v>
      </c>
      <c r="AK489">
        <v>0</v>
      </c>
      <c r="AL489">
        <v>0</v>
      </c>
      <c r="AM489">
        <v>0</v>
      </c>
      <c r="AN489">
        <v>0</v>
      </c>
      <c r="AO489">
        <v>1</v>
      </c>
      <c r="AP489">
        <v>0</v>
      </c>
      <c r="AR489" t="s">
        <v>282</v>
      </c>
      <c r="AS489">
        <v>12</v>
      </c>
      <c r="AT489">
        <v>8</v>
      </c>
      <c r="AU489" t="s">
        <v>306</v>
      </c>
      <c r="AV489" t="s">
        <v>213</v>
      </c>
      <c r="AW489">
        <v>1</v>
      </c>
      <c r="AX489">
        <v>0</v>
      </c>
      <c r="AY489">
        <v>0</v>
      </c>
      <c r="AZ489">
        <v>0</v>
      </c>
      <c r="BA489">
        <v>0</v>
      </c>
      <c r="BC489" t="s">
        <v>341</v>
      </c>
      <c r="BD489" t="s">
        <v>327</v>
      </c>
      <c r="BE489">
        <v>0</v>
      </c>
      <c r="BF489">
        <v>0</v>
      </c>
      <c r="BG489">
        <v>0</v>
      </c>
      <c r="BH489">
        <v>0</v>
      </c>
      <c r="BI489">
        <v>0</v>
      </c>
      <c r="BJ489">
        <v>1</v>
      </c>
      <c r="BK489" t="s">
        <v>285</v>
      </c>
      <c r="BL489" t="s">
        <v>217</v>
      </c>
      <c r="BM489" t="s">
        <v>218</v>
      </c>
      <c r="BN489" t="s">
        <v>219</v>
      </c>
      <c r="BO489" t="s">
        <v>220</v>
      </c>
      <c r="BP489" t="s">
        <v>221</v>
      </c>
      <c r="BQ489" t="s">
        <v>222</v>
      </c>
      <c r="BS489" t="s">
        <v>258</v>
      </c>
      <c r="BT489" t="s">
        <v>223</v>
      </c>
      <c r="BU489" t="s">
        <v>224</v>
      </c>
      <c r="BV489" t="s">
        <v>225</v>
      </c>
      <c r="BW489" t="s">
        <v>222</v>
      </c>
      <c r="CF489" t="s">
        <v>355</v>
      </c>
      <c r="CG489">
        <v>0</v>
      </c>
      <c r="CH489">
        <v>0</v>
      </c>
      <c r="CI489">
        <v>0</v>
      </c>
      <c r="CJ489">
        <v>0</v>
      </c>
      <c r="CK489">
        <v>1</v>
      </c>
      <c r="CL489" t="s">
        <v>345</v>
      </c>
      <c r="CM489" t="s">
        <v>346</v>
      </c>
      <c r="CN489" t="s">
        <v>265</v>
      </c>
      <c r="CO489" t="s">
        <v>230</v>
      </c>
      <c r="CP489" t="s">
        <v>266</v>
      </c>
      <c r="CQ489">
        <v>8</v>
      </c>
      <c r="CR489" t="s">
        <v>222</v>
      </c>
      <c r="CV489" t="s">
        <v>398</v>
      </c>
      <c r="CW489" t="s">
        <v>329</v>
      </c>
      <c r="CX489" t="s">
        <v>330</v>
      </c>
      <c r="GC489" t="s">
        <v>4126</v>
      </c>
      <c r="GD489" t="s">
        <v>4127</v>
      </c>
      <c r="GE489" t="s">
        <v>836</v>
      </c>
      <c r="GM489">
        <v>722185150</v>
      </c>
      <c r="GN489" t="s">
        <v>4128</v>
      </c>
      <c r="GO489" s="1">
        <v>45973.292881944442</v>
      </c>
      <c r="GR489" t="s">
        <v>240</v>
      </c>
      <c r="GT489" t="s">
        <v>4085</v>
      </c>
      <c r="GV489" t="s">
        <v>4129</v>
      </c>
      <c r="GW489">
        <v>488</v>
      </c>
    </row>
    <row r="490" spans="1:205" x14ac:dyDescent="0.3">
      <c r="A490" s="1">
        <v>45972.676948703702</v>
      </c>
      <c r="B490" s="1">
        <v>45973.57033480324</v>
      </c>
      <c r="H490" s="1">
        <v>45972</v>
      </c>
      <c r="I490" t="s">
        <v>414</v>
      </c>
      <c r="K490" s="1">
        <v>45973</v>
      </c>
      <c r="L490" t="s">
        <v>201</v>
      </c>
      <c r="M490" t="s">
        <v>276</v>
      </c>
      <c r="N490" t="s">
        <v>4130</v>
      </c>
      <c r="O490" t="s">
        <v>4131</v>
      </c>
      <c r="P490" t="s">
        <v>4132</v>
      </c>
      <c r="Q490" t="s">
        <v>280</v>
      </c>
      <c r="R490" t="s">
        <v>207</v>
      </c>
      <c r="U490" t="s">
        <v>249</v>
      </c>
      <c r="Y490" t="s">
        <v>281</v>
      </c>
      <c r="Z490">
        <v>1</v>
      </c>
      <c r="AA490">
        <v>0</v>
      </c>
      <c r="AB490">
        <v>0</v>
      </c>
      <c r="AC490">
        <v>360</v>
      </c>
      <c r="AD490">
        <v>24</v>
      </c>
      <c r="AE490">
        <v>24</v>
      </c>
      <c r="AF490" t="s">
        <v>434</v>
      </c>
      <c r="AG490" t="s">
        <v>282</v>
      </c>
      <c r="AH490">
        <v>0</v>
      </c>
      <c r="AI490">
        <v>0</v>
      </c>
      <c r="AJ490">
        <v>0</v>
      </c>
      <c r="AK490">
        <v>0</v>
      </c>
      <c r="AL490">
        <v>0</v>
      </c>
      <c r="AM490">
        <v>0</v>
      </c>
      <c r="AN490">
        <v>0</v>
      </c>
      <c r="AO490">
        <v>1</v>
      </c>
      <c r="AP490">
        <v>0</v>
      </c>
      <c r="AR490" t="s">
        <v>282</v>
      </c>
      <c r="AS490">
        <v>17</v>
      </c>
      <c r="AT490">
        <v>12</v>
      </c>
      <c r="AU490" t="s">
        <v>306</v>
      </c>
      <c r="AV490" t="s">
        <v>213</v>
      </c>
      <c r="AW490">
        <v>1</v>
      </c>
      <c r="AX490">
        <v>0</v>
      </c>
      <c r="AY490">
        <v>0</v>
      </c>
      <c r="AZ490">
        <v>0</v>
      </c>
      <c r="BA490">
        <v>0</v>
      </c>
      <c r="BC490" t="s">
        <v>308</v>
      </c>
      <c r="BD490" t="s">
        <v>215</v>
      </c>
      <c r="BE490">
        <v>1</v>
      </c>
      <c r="BF490">
        <v>0</v>
      </c>
      <c r="BG490">
        <v>0</v>
      </c>
      <c r="BH490">
        <v>0</v>
      </c>
      <c r="BI490">
        <v>0</v>
      </c>
      <c r="BJ490">
        <v>0</v>
      </c>
      <c r="BK490" t="s">
        <v>216</v>
      </c>
      <c r="BL490" t="s">
        <v>217</v>
      </c>
      <c r="BM490" t="s">
        <v>218</v>
      </c>
      <c r="BN490" t="s">
        <v>409</v>
      </c>
      <c r="BO490" t="s">
        <v>220</v>
      </c>
      <c r="BP490" t="s">
        <v>221</v>
      </c>
      <c r="BQ490" t="s">
        <v>222</v>
      </c>
      <c r="BS490" t="s">
        <v>258</v>
      </c>
      <c r="BT490" t="s">
        <v>223</v>
      </c>
      <c r="BU490" t="s">
        <v>224</v>
      </c>
      <c r="BV490" t="s">
        <v>225</v>
      </c>
      <c r="BW490" t="s">
        <v>222</v>
      </c>
      <c r="CF490" t="s">
        <v>289</v>
      </c>
      <c r="CG490">
        <v>0</v>
      </c>
      <c r="CH490">
        <v>0</v>
      </c>
      <c r="CI490">
        <v>1</v>
      </c>
      <c r="CJ490">
        <v>1</v>
      </c>
      <c r="CK490">
        <v>0</v>
      </c>
      <c r="CL490" t="s">
        <v>263</v>
      </c>
      <c r="CM490" t="s">
        <v>346</v>
      </c>
      <c r="CN490" t="s">
        <v>229</v>
      </c>
      <c r="CO490" t="s">
        <v>230</v>
      </c>
      <c r="CP490" t="s">
        <v>266</v>
      </c>
      <c r="CQ490">
        <v>12</v>
      </c>
      <c r="CR490" t="s">
        <v>222</v>
      </c>
      <c r="CV490" t="s">
        <v>267</v>
      </c>
      <c r="CW490" t="s">
        <v>233</v>
      </c>
      <c r="CX490" t="s">
        <v>269</v>
      </c>
      <c r="GC490" t="s">
        <v>4133</v>
      </c>
      <c r="GD490" t="s">
        <v>4134</v>
      </c>
      <c r="GE490" t="s">
        <v>295</v>
      </c>
      <c r="GM490">
        <v>722206907</v>
      </c>
      <c r="GN490" t="s">
        <v>4135</v>
      </c>
      <c r="GO490" s="1">
        <v>45973.341192129628</v>
      </c>
      <c r="GR490" t="s">
        <v>240</v>
      </c>
      <c r="GT490" t="s">
        <v>4085</v>
      </c>
      <c r="GV490" t="s">
        <v>4136</v>
      </c>
      <c r="GW490">
        <v>489</v>
      </c>
    </row>
    <row r="491" spans="1:205" x14ac:dyDescent="0.3">
      <c r="A491" s="1">
        <v>45973.579742106478</v>
      </c>
      <c r="B491" s="1">
        <v>45973.584746030087</v>
      </c>
      <c r="C491" t="s">
        <v>4137</v>
      </c>
      <c r="D491">
        <v>23.00611</v>
      </c>
      <c r="E491">
        <v>74.401371999999995</v>
      </c>
      <c r="F491">
        <v>303.08721923828119</v>
      </c>
      <c r="G491">
        <v>6.569520617092226</v>
      </c>
      <c r="H491" s="1">
        <v>45973</v>
      </c>
      <c r="I491" t="s">
        <v>546</v>
      </c>
      <c r="K491" s="1">
        <v>45973</v>
      </c>
      <c r="L491" t="s">
        <v>299</v>
      </c>
      <c r="M491" t="s">
        <v>1927</v>
      </c>
      <c r="N491" t="s">
        <v>4138</v>
      </c>
      <c r="O491" t="s">
        <v>4139</v>
      </c>
      <c r="S491" t="s">
        <v>282</v>
      </c>
      <c r="U491" t="s">
        <v>249</v>
      </c>
      <c r="V491" t="s">
        <v>4140</v>
      </c>
      <c r="W491" t="s">
        <v>4141</v>
      </c>
      <c r="X491" t="s">
        <v>295</v>
      </c>
      <c r="Y491" t="s">
        <v>281</v>
      </c>
      <c r="Z491">
        <v>1</v>
      </c>
      <c r="AA491">
        <v>0</v>
      </c>
      <c r="AB491">
        <v>0</v>
      </c>
      <c r="AC491">
        <v>360</v>
      </c>
      <c r="AD491">
        <v>192</v>
      </c>
      <c r="AE491">
        <v>192</v>
      </c>
      <c r="AF491" t="s">
        <v>210</v>
      </c>
      <c r="AG491" t="s">
        <v>559</v>
      </c>
      <c r="AH491">
        <v>1</v>
      </c>
      <c r="AI491">
        <v>1</v>
      </c>
      <c r="AJ491">
        <v>0</v>
      </c>
      <c r="AK491">
        <v>0</v>
      </c>
      <c r="AL491">
        <v>1</v>
      </c>
      <c r="AM491">
        <v>1</v>
      </c>
      <c r="AN491">
        <v>1</v>
      </c>
      <c r="AO491">
        <v>1</v>
      </c>
      <c r="AP491">
        <v>0</v>
      </c>
      <c r="AR491" t="s">
        <v>282</v>
      </c>
      <c r="AS491">
        <v>50</v>
      </c>
      <c r="AT491">
        <v>36</v>
      </c>
      <c r="AU491" t="s">
        <v>306</v>
      </c>
      <c r="AV491" t="s">
        <v>213</v>
      </c>
      <c r="AW491">
        <v>1</v>
      </c>
      <c r="AX491">
        <v>0</v>
      </c>
      <c r="AY491">
        <v>0</v>
      </c>
      <c r="AZ491">
        <v>0</v>
      </c>
      <c r="BA491">
        <v>0</v>
      </c>
      <c r="BC491" t="s">
        <v>341</v>
      </c>
      <c r="BD491" t="s">
        <v>327</v>
      </c>
      <c r="BE491">
        <v>0</v>
      </c>
      <c r="BF491">
        <v>0</v>
      </c>
      <c r="BG491">
        <v>0</v>
      </c>
      <c r="BH491">
        <v>0</v>
      </c>
      <c r="BI491">
        <v>0</v>
      </c>
      <c r="BJ491">
        <v>1</v>
      </c>
      <c r="BK491" t="s">
        <v>446</v>
      </c>
      <c r="BN491" t="s">
        <v>287</v>
      </c>
      <c r="BO491" t="s">
        <v>220</v>
      </c>
      <c r="BP491" t="s">
        <v>221</v>
      </c>
      <c r="BQ491" t="s">
        <v>222</v>
      </c>
      <c r="BS491" t="s">
        <v>258</v>
      </c>
      <c r="BT491" t="s">
        <v>223</v>
      </c>
      <c r="BU491" t="s">
        <v>224</v>
      </c>
      <c r="BV491" t="s">
        <v>225</v>
      </c>
      <c r="BW491" t="s">
        <v>222</v>
      </c>
      <c r="CF491" t="s">
        <v>355</v>
      </c>
      <c r="CG491">
        <v>0</v>
      </c>
      <c r="CH491">
        <v>0</v>
      </c>
      <c r="CI491">
        <v>0</v>
      </c>
      <c r="CJ491">
        <v>0</v>
      </c>
      <c r="CK491">
        <v>1</v>
      </c>
      <c r="CL491" t="s">
        <v>263</v>
      </c>
      <c r="CM491" t="s">
        <v>228</v>
      </c>
      <c r="CN491" t="s">
        <v>229</v>
      </c>
      <c r="CO491" t="s">
        <v>230</v>
      </c>
      <c r="CP491" t="s">
        <v>266</v>
      </c>
      <c r="CQ491">
        <v>27</v>
      </c>
      <c r="CR491" t="s">
        <v>222</v>
      </c>
      <c r="CV491" t="s">
        <v>398</v>
      </c>
      <c r="CW491" t="s">
        <v>329</v>
      </c>
      <c r="CX491" t="s">
        <v>368</v>
      </c>
      <c r="GC491" t="s">
        <v>4142</v>
      </c>
      <c r="GD491" t="s">
        <v>4143</v>
      </c>
      <c r="GE491" t="s">
        <v>295</v>
      </c>
      <c r="GM491">
        <v>722215868</v>
      </c>
      <c r="GN491" t="s">
        <v>4144</v>
      </c>
      <c r="GO491" s="1">
        <v>45973.355717592603</v>
      </c>
      <c r="GR491" t="s">
        <v>240</v>
      </c>
      <c r="GT491" t="s">
        <v>3076</v>
      </c>
      <c r="GV491" t="s">
        <v>4145</v>
      </c>
      <c r="GW491">
        <v>490</v>
      </c>
    </row>
    <row r="492" spans="1:205" x14ac:dyDescent="0.3">
      <c r="A492" s="1">
        <v>45973.570336574077</v>
      </c>
      <c r="B492" s="1">
        <v>45973.678902685177</v>
      </c>
      <c r="H492" s="1">
        <v>45973</v>
      </c>
      <c r="I492" t="s">
        <v>414</v>
      </c>
      <c r="K492" s="1">
        <v>45973</v>
      </c>
      <c r="L492" t="s">
        <v>299</v>
      </c>
      <c r="M492" t="s">
        <v>276</v>
      </c>
      <c r="N492" t="s">
        <v>4130</v>
      </c>
      <c r="O492" t="s">
        <v>4146</v>
      </c>
      <c r="S492" t="s">
        <v>282</v>
      </c>
      <c r="U492" t="s">
        <v>208</v>
      </c>
      <c r="V492" t="s">
        <v>4147</v>
      </c>
      <c r="W492" t="s">
        <v>4148</v>
      </c>
      <c r="X492" t="s">
        <v>353</v>
      </c>
      <c r="Y492" t="s">
        <v>209</v>
      </c>
      <c r="Z492">
        <v>0</v>
      </c>
      <c r="AA492">
        <v>0</v>
      </c>
      <c r="AB492">
        <v>1</v>
      </c>
      <c r="AC492">
        <v>264</v>
      </c>
      <c r="AD492">
        <v>264</v>
      </c>
      <c r="AE492">
        <v>264</v>
      </c>
      <c r="AF492" t="s">
        <v>434</v>
      </c>
      <c r="AG492" t="s">
        <v>282</v>
      </c>
      <c r="AH492">
        <v>0</v>
      </c>
      <c r="AI492">
        <v>0</v>
      </c>
      <c r="AJ492">
        <v>0</v>
      </c>
      <c r="AK492">
        <v>0</v>
      </c>
      <c r="AL492">
        <v>0</v>
      </c>
      <c r="AM492">
        <v>0</v>
      </c>
      <c r="AN492">
        <v>0</v>
      </c>
      <c r="AO492">
        <v>1</v>
      </c>
      <c r="AP492">
        <v>0</v>
      </c>
      <c r="AR492" t="s">
        <v>282</v>
      </c>
      <c r="AS492">
        <v>32</v>
      </c>
      <c r="AT492">
        <v>21</v>
      </c>
      <c r="AU492" t="s">
        <v>306</v>
      </c>
      <c r="AV492" t="s">
        <v>284</v>
      </c>
      <c r="AW492">
        <v>1</v>
      </c>
      <c r="AX492">
        <v>1</v>
      </c>
      <c r="AY492">
        <v>0</v>
      </c>
      <c r="AZ492">
        <v>0</v>
      </c>
      <c r="BA492">
        <v>0</v>
      </c>
      <c r="BC492" t="s">
        <v>308</v>
      </c>
      <c r="BD492" t="s">
        <v>215</v>
      </c>
      <c r="BE492">
        <v>1</v>
      </c>
      <c r="BF492">
        <v>0</v>
      </c>
      <c r="BG492">
        <v>0</v>
      </c>
      <c r="BH492">
        <v>0</v>
      </c>
      <c r="BI492">
        <v>0</v>
      </c>
      <c r="BJ492">
        <v>0</v>
      </c>
      <c r="BK492" t="s">
        <v>216</v>
      </c>
      <c r="BL492" t="s">
        <v>408</v>
      </c>
      <c r="BM492" t="s">
        <v>310</v>
      </c>
      <c r="BN492" t="s">
        <v>409</v>
      </c>
      <c r="BO492" t="s">
        <v>419</v>
      </c>
      <c r="BP492" t="s">
        <v>221</v>
      </c>
      <c r="BQ492" t="s">
        <v>222</v>
      </c>
      <c r="BS492" t="s">
        <v>258</v>
      </c>
      <c r="BT492" t="s">
        <v>259</v>
      </c>
      <c r="BU492" t="s">
        <v>224</v>
      </c>
      <c r="BV492" t="s">
        <v>225</v>
      </c>
      <c r="BW492" t="s">
        <v>222</v>
      </c>
      <c r="CF492" t="s">
        <v>289</v>
      </c>
      <c r="CG492">
        <v>0</v>
      </c>
      <c r="CH492">
        <v>0</v>
      </c>
      <c r="CI492">
        <v>1</v>
      </c>
      <c r="CJ492">
        <v>1</v>
      </c>
      <c r="CK492">
        <v>0</v>
      </c>
      <c r="CL492" t="s">
        <v>263</v>
      </c>
      <c r="CM492" t="s">
        <v>346</v>
      </c>
      <c r="CN492" t="s">
        <v>229</v>
      </c>
      <c r="CO492" t="s">
        <v>230</v>
      </c>
      <c r="CP492" t="s">
        <v>266</v>
      </c>
      <c r="CQ492">
        <v>21</v>
      </c>
      <c r="CR492" t="s">
        <v>222</v>
      </c>
      <c r="CV492" t="s">
        <v>267</v>
      </c>
      <c r="CW492" t="s">
        <v>233</v>
      </c>
      <c r="CX492" t="s">
        <v>269</v>
      </c>
      <c r="GC492" t="s">
        <v>4149</v>
      </c>
      <c r="GD492" t="s">
        <v>4150</v>
      </c>
      <c r="GE492" t="s">
        <v>295</v>
      </c>
      <c r="GM492">
        <v>722276897</v>
      </c>
      <c r="GN492" t="s">
        <v>4151</v>
      </c>
      <c r="GO492" s="1">
        <v>45973.449803240743</v>
      </c>
      <c r="GR492" t="s">
        <v>240</v>
      </c>
      <c r="GT492" t="s">
        <v>4085</v>
      </c>
      <c r="GV492" t="s">
        <v>4152</v>
      </c>
      <c r="GW492">
        <v>491</v>
      </c>
    </row>
    <row r="493" spans="1:205" x14ac:dyDescent="0.3">
      <c r="A493" s="1">
        <v>45973.737604004629</v>
      </c>
      <c r="B493" s="1">
        <v>45973.746035173608</v>
      </c>
      <c r="H493" s="1">
        <v>45973</v>
      </c>
      <c r="I493" t="s">
        <v>772</v>
      </c>
      <c r="K493" s="1">
        <v>45973</v>
      </c>
      <c r="L493" t="s">
        <v>201</v>
      </c>
      <c r="M493" t="s">
        <v>1927</v>
      </c>
      <c r="N493" t="s">
        <v>4138</v>
      </c>
      <c r="O493" t="s">
        <v>4153</v>
      </c>
      <c r="P493" t="s">
        <v>4154</v>
      </c>
      <c r="Q493" t="s">
        <v>206</v>
      </c>
      <c r="R493" t="s">
        <v>207</v>
      </c>
      <c r="U493" t="s">
        <v>249</v>
      </c>
      <c r="Y493" t="s">
        <v>281</v>
      </c>
      <c r="Z493">
        <v>1</v>
      </c>
      <c r="AA493">
        <v>0</v>
      </c>
      <c r="AB493">
        <v>0</v>
      </c>
      <c r="AC493">
        <v>324</v>
      </c>
      <c r="AD493">
        <v>324</v>
      </c>
      <c r="AE493">
        <v>324</v>
      </c>
      <c r="AF493" t="s">
        <v>210</v>
      </c>
      <c r="AG493" t="s">
        <v>251</v>
      </c>
      <c r="AH493">
        <v>0</v>
      </c>
      <c r="AI493">
        <v>0</v>
      </c>
      <c r="AJ493">
        <v>0</v>
      </c>
      <c r="AK493">
        <v>0</v>
      </c>
      <c r="AL493">
        <v>0</v>
      </c>
      <c r="AM493">
        <v>0</v>
      </c>
      <c r="AN493">
        <v>0</v>
      </c>
      <c r="AO493">
        <v>0</v>
      </c>
      <c r="AP493">
        <v>1</v>
      </c>
      <c r="AR493" t="s">
        <v>211</v>
      </c>
      <c r="AS493">
        <v>54</v>
      </c>
      <c r="AT493">
        <v>26</v>
      </c>
      <c r="AU493" t="s">
        <v>306</v>
      </c>
      <c r="AV493" t="s">
        <v>213</v>
      </c>
      <c r="AW493">
        <v>1</v>
      </c>
      <c r="AX493">
        <v>0</v>
      </c>
      <c r="AY493">
        <v>0</v>
      </c>
      <c r="AZ493">
        <v>0</v>
      </c>
      <c r="BA493">
        <v>0</v>
      </c>
      <c r="BC493" t="s">
        <v>341</v>
      </c>
      <c r="BD493" t="s">
        <v>327</v>
      </c>
      <c r="BE493">
        <v>0</v>
      </c>
      <c r="BF493">
        <v>0</v>
      </c>
      <c r="BG493">
        <v>0</v>
      </c>
      <c r="BH493">
        <v>0</v>
      </c>
      <c r="BI493">
        <v>0</v>
      </c>
      <c r="BJ493">
        <v>1</v>
      </c>
      <c r="BK493" t="s">
        <v>446</v>
      </c>
      <c r="BN493" t="s">
        <v>287</v>
      </c>
      <c r="BO493" t="s">
        <v>220</v>
      </c>
      <c r="BP493" t="s">
        <v>221</v>
      </c>
      <c r="BQ493" t="s">
        <v>222</v>
      </c>
      <c r="BS493" t="s">
        <v>222</v>
      </c>
      <c r="BT493" t="s">
        <v>223</v>
      </c>
      <c r="BU493" t="s">
        <v>224</v>
      </c>
      <c r="BV493" t="s">
        <v>225</v>
      </c>
      <c r="BW493" t="s">
        <v>222</v>
      </c>
      <c r="CF493" t="s">
        <v>355</v>
      </c>
      <c r="CG493">
        <v>0</v>
      </c>
      <c r="CH493">
        <v>0</v>
      </c>
      <c r="CI493">
        <v>0</v>
      </c>
      <c r="CJ493">
        <v>0</v>
      </c>
      <c r="CK493">
        <v>1</v>
      </c>
      <c r="CL493" t="s">
        <v>227</v>
      </c>
      <c r="CP493" t="s">
        <v>231</v>
      </c>
      <c r="CQ493">
        <v>0</v>
      </c>
      <c r="CR493" t="s">
        <v>222</v>
      </c>
      <c r="CV493" t="s">
        <v>232</v>
      </c>
      <c r="CW493" t="s">
        <v>329</v>
      </c>
      <c r="CX493" t="s">
        <v>330</v>
      </c>
      <c r="GC493" t="s">
        <v>4155</v>
      </c>
      <c r="GD493" t="s">
        <v>4156</v>
      </c>
      <c r="GE493" t="s">
        <v>4157</v>
      </c>
      <c r="GM493">
        <v>722318505</v>
      </c>
      <c r="GN493" t="s">
        <v>4158</v>
      </c>
      <c r="GO493" s="1">
        <v>45973.516886574071</v>
      </c>
      <c r="GR493" t="s">
        <v>240</v>
      </c>
      <c r="GT493" t="s">
        <v>4085</v>
      </c>
      <c r="GV493" t="s">
        <v>4159</v>
      </c>
      <c r="GW493">
        <v>492</v>
      </c>
    </row>
    <row r="494" spans="1:205" x14ac:dyDescent="0.3">
      <c r="A494" s="1">
        <v>45974.547931851848</v>
      </c>
      <c r="B494" s="1">
        <v>45974.557388136571</v>
      </c>
      <c r="C494" t="s">
        <v>4160</v>
      </c>
      <c r="D494">
        <v>23.890425</v>
      </c>
      <c r="E494">
        <v>76.127523999999994</v>
      </c>
      <c r="F494">
        <v>368.7005615234375</v>
      </c>
      <c r="G494">
        <v>13.7810001373291</v>
      </c>
      <c r="H494" s="1">
        <v>45974</v>
      </c>
      <c r="I494" t="s">
        <v>244</v>
      </c>
      <c r="K494" s="1">
        <v>45972</v>
      </c>
      <c r="L494" t="s">
        <v>201</v>
      </c>
      <c r="M494" t="s">
        <v>527</v>
      </c>
      <c r="N494" t="s">
        <v>4161</v>
      </c>
      <c r="O494" t="s">
        <v>4162</v>
      </c>
      <c r="P494" t="s">
        <v>4163</v>
      </c>
      <c r="Q494" t="s">
        <v>280</v>
      </c>
      <c r="R494" t="s">
        <v>207</v>
      </c>
      <c r="U494" t="s">
        <v>249</v>
      </c>
      <c r="Y494" t="s">
        <v>281</v>
      </c>
      <c r="Z494">
        <v>1</v>
      </c>
      <c r="AA494">
        <v>0</v>
      </c>
      <c r="AB494">
        <v>0</v>
      </c>
      <c r="AC494">
        <v>336</v>
      </c>
      <c r="AD494">
        <v>180</v>
      </c>
      <c r="AE494">
        <v>180</v>
      </c>
      <c r="AF494" t="s">
        <v>210</v>
      </c>
      <c r="AG494" t="s">
        <v>251</v>
      </c>
      <c r="AH494">
        <v>0</v>
      </c>
      <c r="AI494">
        <v>0</v>
      </c>
      <c r="AJ494">
        <v>0</v>
      </c>
      <c r="AK494">
        <v>0</v>
      </c>
      <c r="AL494">
        <v>0</v>
      </c>
      <c r="AM494">
        <v>0</v>
      </c>
      <c r="AN494">
        <v>0</v>
      </c>
      <c r="AO494">
        <v>0</v>
      </c>
      <c r="AP494">
        <v>1</v>
      </c>
      <c r="AQ494" t="s">
        <v>4164</v>
      </c>
      <c r="AR494" t="s">
        <v>282</v>
      </c>
      <c r="AS494">
        <v>12</v>
      </c>
      <c r="AT494">
        <v>8</v>
      </c>
      <c r="AU494" t="s">
        <v>253</v>
      </c>
      <c r="AV494" t="s">
        <v>284</v>
      </c>
      <c r="AW494">
        <v>1</v>
      </c>
      <c r="AX494">
        <v>1</v>
      </c>
      <c r="AY494">
        <v>0</v>
      </c>
      <c r="AZ494">
        <v>0</v>
      </c>
      <c r="BA494">
        <v>0</v>
      </c>
      <c r="BC494" t="s">
        <v>308</v>
      </c>
      <c r="BD494" t="s">
        <v>215</v>
      </c>
      <c r="BE494">
        <v>1</v>
      </c>
      <c r="BF494">
        <v>0</v>
      </c>
      <c r="BG494">
        <v>0</v>
      </c>
      <c r="BH494">
        <v>0</v>
      </c>
      <c r="BI494">
        <v>0</v>
      </c>
      <c r="BJ494">
        <v>0</v>
      </c>
      <c r="BK494" t="s">
        <v>216</v>
      </c>
      <c r="BL494" t="s">
        <v>255</v>
      </c>
      <c r="BM494" t="s">
        <v>218</v>
      </c>
      <c r="BN494" t="s">
        <v>219</v>
      </c>
      <c r="BO494" t="s">
        <v>257</v>
      </c>
      <c r="BP494" t="s">
        <v>221</v>
      </c>
      <c r="BQ494" t="s">
        <v>222</v>
      </c>
      <c r="BS494" t="s">
        <v>258</v>
      </c>
      <c r="BT494" t="s">
        <v>259</v>
      </c>
      <c r="BU494" t="s">
        <v>224</v>
      </c>
      <c r="BV494" t="s">
        <v>225</v>
      </c>
      <c r="BW494" t="s">
        <v>222</v>
      </c>
      <c r="CF494" t="s">
        <v>289</v>
      </c>
      <c r="CG494">
        <v>0</v>
      </c>
      <c r="CH494">
        <v>0</v>
      </c>
      <c r="CI494">
        <v>1</v>
      </c>
      <c r="CJ494">
        <v>1</v>
      </c>
      <c r="CK494">
        <v>0</v>
      </c>
      <c r="CL494" t="s">
        <v>263</v>
      </c>
      <c r="CM494" t="s">
        <v>346</v>
      </c>
      <c r="CN494" t="s">
        <v>265</v>
      </c>
      <c r="CO494" t="s">
        <v>421</v>
      </c>
      <c r="CP494" t="s">
        <v>381</v>
      </c>
      <c r="CQ494">
        <v>8</v>
      </c>
      <c r="CR494" t="s">
        <v>222</v>
      </c>
      <c r="CV494" t="s">
        <v>267</v>
      </c>
      <c r="CW494" t="s">
        <v>367</v>
      </c>
      <c r="CX494" t="s">
        <v>234</v>
      </c>
      <c r="GC494" t="s">
        <v>4165</v>
      </c>
      <c r="GD494" t="s">
        <v>4166</v>
      </c>
      <c r="GE494" t="s">
        <v>252</v>
      </c>
      <c r="GF494" t="s">
        <v>252</v>
      </c>
      <c r="GM494">
        <v>722555052</v>
      </c>
      <c r="GN494" t="s">
        <v>4167</v>
      </c>
      <c r="GO494" s="1">
        <v>45974.328240740739</v>
      </c>
      <c r="GR494" t="s">
        <v>240</v>
      </c>
      <c r="GT494" t="s">
        <v>3076</v>
      </c>
      <c r="GV494" t="s">
        <v>4168</v>
      </c>
      <c r="GW494">
        <v>493</v>
      </c>
    </row>
    <row r="495" spans="1:205" x14ac:dyDescent="0.3">
      <c r="A495" s="1">
        <v>45974.557392800933</v>
      </c>
      <c r="B495" s="1">
        <v>45974.56344662037</v>
      </c>
      <c r="C495" t="s">
        <v>4169</v>
      </c>
      <c r="D495">
        <v>23.890353999999999</v>
      </c>
      <c r="E495">
        <v>76.127283000000006</v>
      </c>
      <c r="F495">
        <v>368.7005615234375</v>
      </c>
      <c r="G495">
        <v>16.3129997253418</v>
      </c>
      <c r="H495" s="1">
        <v>45974</v>
      </c>
      <c r="I495" t="s">
        <v>244</v>
      </c>
      <c r="K495" s="1">
        <v>45972</v>
      </c>
      <c r="L495" t="s">
        <v>201</v>
      </c>
      <c r="M495" t="s">
        <v>527</v>
      </c>
      <c r="N495" t="s">
        <v>4161</v>
      </c>
      <c r="O495" t="s">
        <v>4170</v>
      </c>
      <c r="P495" t="s">
        <v>4171</v>
      </c>
      <c r="Q495" t="s">
        <v>206</v>
      </c>
      <c r="R495" t="s">
        <v>207</v>
      </c>
      <c r="U495" t="s">
        <v>249</v>
      </c>
      <c r="Y495" t="s">
        <v>250</v>
      </c>
      <c r="Z495">
        <v>0</v>
      </c>
      <c r="AA495">
        <v>1</v>
      </c>
      <c r="AB495">
        <v>0</v>
      </c>
      <c r="AC495">
        <v>264</v>
      </c>
      <c r="AD495">
        <v>264</v>
      </c>
      <c r="AE495">
        <v>204</v>
      </c>
      <c r="AF495" t="s">
        <v>210</v>
      </c>
      <c r="AG495" t="s">
        <v>251</v>
      </c>
      <c r="AH495">
        <v>0</v>
      </c>
      <c r="AI495">
        <v>0</v>
      </c>
      <c r="AJ495">
        <v>0</v>
      </c>
      <c r="AK495">
        <v>0</v>
      </c>
      <c r="AL495">
        <v>0</v>
      </c>
      <c r="AM495">
        <v>0</v>
      </c>
      <c r="AN495">
        <v>0</v>
      </c>
      <c r="AO495">
        <v>0</v>
      </c>
      <c r="AP495">
        <v>1</v>
      </c>
      <c r="AQ495" t="s">
        <v>3225</v>
      </c>
      <c r="AR495" t="s">
        <v>211</v>
      </c>
      <c r="AS495">
        <v>11</v>
      </c>
      <c r="AT495">
        <v>5</v>
      </c>
      <c r="AU495" t="s">
        <v>407</v>
      </c>
      <c r="AV495" t="s">
        <v>326</v>
      </c>
      <c r="AW495">
        <v>1</v>
      </c>
      <c r="AX495">
        <v>0</v>
      </c>
      <c r="AY495">
        <v>1</v>
      </c>
      <c r="AZ495">
        <v>0</v>
      </c>
      <c r="BA495">
        <v>0</v>
      </c>
      <c r="BC495" t="s">
        <v>308</v>
      </c>
      <c r="BD495" t="s">
        <v>215</v>
      </c>
      <c r="BE495">
        <v>1</v>
      </c>
      <c r="BF495">
        <v>0</v>
      </c>
      <c r="BG495">
        <v>0</v>
      </c>
      <c r="BH495">
        <v>0</v>
      </c>
      <c r="BI495">
        <v>0</v>
      </c>
      <c r="BJ495">
        <v>0</v>
      </c>
      <c r="BK495" t="s">
        <v>216</v>
      </c>
      <c r="BL495" t="s">
        <v>255</v>
      </c>
      <c r="BM495" t="s">
        <v>218</v>
      </c>
      <c r="BN495" t="s">
        <v>219</v>
      </c>
      <c r="BO495" t="s">
        <v>288</v>
      </c>
      <c r="BP495" t="s">
        <v>221</v>
      </c>
      <c r="BQ495" t="s">
        <v>222</v>
      </c>
      <c r="BS495" t="s">
        <v>258</v>
      </c>
      <c r="BT495" t="s">
        <v>259</v>
      </c>
      <c r="BU495" t="s">
        <v>224</v>
      </c>
      <c r="BV495" t="s">
        <v>225</v>
      </c>
      <c r="BW495" t="s">
        <v>222</v>
      </c>
      <c r="CF495" t="s">
        <v>1112</v>
      </c>
      <c r="CG495">
        <v>1</v>
      </c>
      <c r="CH495">
        <v>0</v>
      </c>
      <c r="CI495">
        <v>1</v>
      </c>
      <c r="CJ495">
        <v>0</v>
      </c>
      <c r="CK495">
        <v>0</v>
      </c>
      <c r="CL495" t="s">
        <v>345</v>
      </c>
      <c r="CM495" t="s">
        <v>346</v>
      </c>
      <c r="CN495" t="s">
        <v>229</v>
      </c>
      <c r="CO495" t="s">
        <v>230</v>
      </c>
      <c r="CP495" t="s">
        <v>381</v>
      </c>
      <c r="CQ495">
        <v>5</v>
      </c>
      <c r="CR495" t="s">
        <v>222</v>
      </c>
      <c r="CV495" t="s">
        <v>232</v>
      </c>
      <c r="CW495" t="s">
        <v>367</v>
      </c>
      <c r="CX495" t="s">
        <v>368</v>
      </c>
      <c r="GC495" t="s">
        <v>4172</v>
      </c>
      <c r="GD495" t="s">
        <v>4173</v>
      </c>
      <c r="GE495" t="s">
        <v>252</v>
      </c>
      <c r="GF495" t="s">
        <v>252</v>
      </c>
      <c r="GM495">
        <v>722558825</v>
      </c>
      <c r="GN495" t="s">
        <v>4174</v>
      </c>
      <c r="GO495" s="1">
        <v>45974.334710648152</v>
      </c>
      <c r="GR495" t="s">
        <v>240</v>
      </c>
      <c r="GT495" t="s">
        <v>3076</v>
      </c>
      <c r="GV495" t="s">
        <v>4175</v>
      </c>
      <c r="GW495">
        <v>494</v>
      </c>
    </row>
    <row r="496" spans="1:205" x14ac:dyDescent="0.3">
      <c r="A496" s="1">
        <v>45974.669885717587</v>
      </c>
      <c r="B496" s="1">
        <v>45974.681053067128</v>
      </c>
      <c r="C496" t="s">
        <v>4176</v>
      </c>
      <c r="D496">
        <v>23.133448000000001</v>
      </c>
      <c r="E496">
        <v>79.966908000000004</v>
      </c>
      <c r="F496">
        <v>356.70001220703119</v>
      </c>
      <c r="G496">
        <v>100</v>
      </c>
      <c r="H496" s="1">
        <v>45974</v>
      </c>
      <c r="I496" t="s">
        <v>319</v>
      </c>
      <c r="K496" s="1">
        <v>45971</v>
      </c>
      <c r="L496" t="s">
        <v>201</v>
      </c>
      <c r="M496" t="s">
        <v>1172</v>
      </c>
      <c r="N496" t="s">
        <v>4177</v>
      </c>
      <c r="O496" t="s">
        <v>3859</v>
      </c>
      <c r="P496" t="s">
        <v>4178</v>
      </c>
      <c r="Q496" t="s">
        <v>500</v>
      </c>
      <c r="R496" t="s">
        <v>207</v>
      </c>
      <c r="U496" t="s">
        <v>249</v>
      </c>
      <c r="Y496" t="s">
        <v>250</v>
      </c>
      <c r="Z496">
        <v>0</v>
      </c>
      <c r="AA496">
        <v>1</v>
      </c>
      <c r="AB496">
        <v>0</v>
      </c>
      <c r="AC496">
        <v>84</v>
      </c>
      <c r="AD496">
        <v>84</v>
      </c>
      <c r="AE496">
        <v>84</v>
      </c>
      <c r="AF496" t="s">
        <v>210</v>
      </c>
      <c r="AG496" t="s">
        <v>302</v>
      </c>
      <c r="AH496">
        <v>0</v>
      </c>
      <c r="AI496">
        <v>0</v>
      </c>
      <c r="AJ496">
        <v>0</v>
      </c>
      <c r="AK496">
        <v>0</v>
      </c>
      <c r="AL496">
        <v>0</v>
      </c>
      <c r="AM496">
        <v>1</v>
      </c>
      <c r="AN496">
        <v>0</v>
      </c>
      <c r="AO496">
        <v>0</v>
      </c>
      <c r="AP496">
        <v>0</v>
      </c>
      <c r="AR496" t="s">
        <v>302</v>
      </c>
      <c r="AS496">
        <v>35</v>
      </c>
      <c r="AT496">
        <v>22</v>
      </c>
      <c r="AU496" t="s">
        <v>306</v>
      </c>
      <c r="AV496" t="s">
        <v>213</v>
      </c>
      <c r="AW496">
        <v>1</v>
      </c>
      <c r="AX496">
        <v>0</v>
      </c>
      <c r="AY496">
        <v>0</v>
      </c>
      <c r="AZ496">
        <v>0</v>
      </c>
      <c r="BA496">
        <v>0</v>
      </c>
      <c r="BC496" t="s">
        <v>214</v>
      </c>
      <c r="BD496" t="s">
        <v>327</v>
      </c>
      <c r="BE496">
        <v>0</v>
      </c>
      <c r="BF496">
        <v>0</v>
      </c>
      <c r="BG496">
        <v>0</v>
      </c>
      <c r="BH496">
        <v>0</v>
      </c>
      <c r="BI496">
        <v>0</v>
      </c>
      <c r="BJ496">
        <v>1</v>
      </c>
      <c r="BK496" t="s">
        <v>285</v>
      </c>
      <c r="BL496" t="s">
        <v>217</v>
      </c>
      <c r="BM496" t="s">
        <v>218</v>
      </c>
      <c r="BN496" t="s">
        <v>219</v>
      </c>
      <c r="BO496" t="s">
        <v>419</v>
      </c>
      <c r="BP496" t="s">
        <v>221</v>
      </c>
      <c r="BQ496" t="s">
        <v>222</v>
      </c>
      <c r="BS496" t="s">
        <v>222</v>
      </c>
      <c r="BT496" t="s">
        <v>223</v>
      </c>
      <c r="BU496" t="s">
        <v>224</v>
      </c>
      <c r="BV496" t="s">
        <v>225</v>
      </c>
      <c r="BW496" t="s">
        <v>222</v>
      </c>
      <c r="CF496" t="s">
        <v>355</v>
      </c>
      <c r="CG496">
        <v>0</v>
      </c>
      <c r="CH496">
        <v>0</v>
      </c>
      <c r="CI496">
        <v>0</v>
      </c>
      <c r="CJ496">
        <v>0</v>
      </c>
      <c r="CK496">
        <v>1</v>
      </c>
      <c r="CL496" t="s">
        <v>345</v>
      </c>
      <c r="CM496" t="s">
        <v>228</v>
      </c>
      <c r="CN496" t="s">
        <v>229</v>
      </c>
      <c r="CO496" t="s">
        <v>230</v>
      </c>
      <c r="CP496" t="s">
        <v>266</v>
      </c>
      <c r="CQ496">
        <v>22</v>
      </c>
      <c r="CR496" t="s">
        <v>258</v>
      </c>
      <c r="CS496" t="s">
        <v>382</v>
      </c>
      <c r="CT496" t="s">
        <v>563</v>
      </c>
      <c r="CU496" t="s">
        <v>366</v>
      </c>
      <c r="CV496" t="s">
        <v>232</v>
      </c>
      <c r="CW496" t="s">
        <v>233</v>
      </c>
      <c r="CX496" t="s">
        <v>368</v>
      </c>
      <c r="GC496" t="s">
        <v>4179</v>
      </c>
      <c r="GD496" t="s">
        <v>4180</v>
      </c>
      <c r="GE496" t="s">
        <v>4181</v>
      </c>
      <c r="GM496">
        <v>722631045</v>
      </c>
      <c r="GN496" t="s">
        <v>4182</v>
      </c>
      <c r="GO496" s="1">
        <v>45974.451921296299</v>
      </c>
      <c r="GR496" t="s">
        <v>240</v>
      </c>
      <c r="GT496" t="s">
        <v>4085</v>
      </c>
      <c r="GV496" t="s">
        <v>4183</v>
      </c>
      <c r="GW496">
        <v>495</v>
      </c>
    </row>
    <row r="497" spans="1:205" x14ac:dyDescent="0.3">
      <c r="A497" s="1">
        <v>45974.681056805559</v>
      </c>
      <c r="B497" s="1">
        <v>45974.687501712957</v>
      </c>
      <c r="C497" t="s">
        <v>4184</v>
      </c>
      <c r="D497">
        <v>23.133780999999999</v>
      </c>
      <c r="E497">
        <v>79.966898999999998</v>
      </c>
      <c r="F497">
        <v>356.70001220703119</v>
      </c>
      <c r="G497">
        <v>100</v>
      </c>
      <c r="H497" s="1">
        <v>45974</v>
      </c>
      <c r="I497" t="s">
        <v>319</v>
      </c>
      <c r="K497" s="1">
        <v>45971</v>
      </c>
      <c r="L497" t="s">
        <v>299</v>
      </c>
      <c r="M497" t="s">
        <v>1172</v>
      </c>
      <c r="N497" t="s">
        <v>4177</v>
      </c>
      <c r="O497" t="s">
        <v>4185</v>
      </c>
      <c r="S497" t="s">
        <v>488</v>
      </c>
      <c r="U497" t="s">
        <v>208</v>
      </c>
      <c r="V497" t="s">
        <v>4186</v>
      </c>
      <c r="W497" t="s">
        <v>4187</v>
      </c>
      <c r="X497" t="s">
        <v>353</v>
      </c>
      <c r="Y497" t="s">
        <v>281</v>
      </c>
      <c r="Z497">
        <v>1</v>
      </c>
      <c r="AA497">
        <v>0</v>
      </c>
      <c r="AB497">
        <v>0</v>
      </c>
      <c r="AC497">
        <v>218</v>
      </c>
      <c r="AD497">
        <v>12</v>
      </c>
      <c r="AE497">
        <v>12</v>
      </c>
      <c r="AF497" t="s">
        <v>210</v>
      </c>
      <c r="AG497" t="s">
        <v>283</v>
      </c>
      <c r="AH497">
        <v>1</v>
      </c>
      <c r="AI497">
        <v>0</v>
      </c>
      <c r="AJ497">
        <v>0</v>
      </c>
      <c r="AK497">
        <v>0</v>
      </c>
      <c r="AL497">
        <v>0</v>
      </c>
      <c r="AM497">
        <v>0</v>
      </c>
      <c r="AN497">
        <v>0</v>
      </c>
      <c r="AO497">
        <v>0</v>
      </c>
      <c r="AP497">
        <v>0</v>
      </c>
      <c r="AR497" t="s">
        <v>488</v>
      </c>
      <c r="AS497">
        <v>26</v>
      </c>
      <c r="AT497">
        <v>16</v>
      </c>
      <c r="AU497" t="s">
        <v>306</v>
      </c>
      <c r="AV497" t="s">
        <v>213</v>
      </c>
      <c r="AW497">
        <v>1</v>
      </c>
      <c r="AX497">
        <v>0</v>
      </c>
      <c r="AY497">
        <v>0</v>
      </c>
      <c r="AZ497">
        <v>0</v>
      </c>
      <c r="BA497">
        <v>0</v>
      </c>
      <c r="BC497" t="s">
        <v>341</v>
      </c>
      <c r="BD497" t="s">
        <v>327</v>
      </c>
      <c r="BE497">
        <v>0</v>
      </c>
      <c r="BF497">
        <v>0</v>
      </c>
      <c r="BG497">
        <v>0</v>
      </c>
      <c r="BH497">
        <v>0</v>
      </c>
      <c r="BI497">
        <v>0</v>
      </c>
      <c r="BJ497">
        <v>1</v>
      </c>
      <c r="BK497" t="s">
        <v>446</v>
      </c>
      <c r="BN497" t="s">
        <v>219</v>
      </c>
      <c r="BO497" t="s">
        <v>220</v>
      </c>
      <c r="BP497" t="s">
        <v>221</v>
      </c>
      <c r="BQ497" t="s">
        <v>222</v>
      </c>
      <c r="BS497" t="s">
        <v>222</v>
      </c>
      <c r="BT497" t="s">
        <v>223</v>
      </c>
      <c r="BU497" t="s">
        <v>224</v>
      </c>
      <c r="BV497" t="s">
        <v>225</v>
      </c>
      <c r="BW497" t="s">
        <v>222</v>
      </c>
      <c r="CF497" t="s">
        <v>355</v>
      </c>
      <c r="CG497">
        <v>0</v>
      </c>
      <c r="CH497">
        <v>0</v>
      </c>
      <c r="CI497">
        <v>0</v>
      </c>
      <c r="CJ497">
        <v>0</v>
      </c>
      <c r="CK497">
        <v>1</v>
      </c>
      <c r="CL497" t="s">
        <v>345</v>
      </c>
      <c r="CM497" t="s">
        <v>228</v>
      </c>
      <c r="CN497" t="s">
        <v>229</v>
      </c>
      <c r="CO497" t="s">
        <v>230</v>
      </c>
      <c r="CP497" t="s">
        <v>266</v>
      </c>
      <c r="CQ497">
        <v>16</v>
      </c>
      <c r="CR497" t="s">
        <v>222</v>
      </c>
      <c r="CV497" t="s">
        <v>398</v>
      </c>
      <c r="CW497" t="s">
        <v>329</v>
      </c>
      <c r="CX497" t="s">
        <v>330</v>
      </c>
      <c r="GC497" t="s">
        <v>4188</v>
      </c>
      <c r="GD497" t="s">
        <v>4189</v>
      </c>
      <c r="GE497" t="s">
        <v>4190</v>
      </c>
      <c r="GM497">
        <v>722635822</v>
      </c>
      <c r="GN497" t="s">
        <v>4191</v>
      </c>
      <c r="GO497" s="1">
        <v>45974.458391203712</v>
      </c>
      <c r="GR497" t="s">
        <v>240</v>
      </c>
      <c r="GT497" t="s">
        <v>4085</v>
      </c>
      <c r="GV497" t="s">
        <v>4192</v>
      </c>
      <c r="GW497">
        <v>496</v>
      </c>
    </row>
    <row r="498" spans="1:205" x14ac:dyDescent="0.3">
      <c r="A498" s="1">
        <v>45974.687504467591</v>
      </c>
      <c r="B498" s="1">
        <v>45974.69489373843</v>
      </c>
      <c r="C498" t="s">
        <v>4193</v>
      </c>
      <c r="D498">
        <v>23.133782</v>
      </c>
      <c r="E498">
        <v>79.966898</v>
      </c>
      <c r="F498">
        <v>356.70001220703119</v>
      </c>
      <c r="G498">
        <v>26.39999961853027</v>
      </c>
      <c r="H498" s="1">
        <v>45974</v>
      </c>
      <c r="I498" t="s">
        <v>319</v>
      </c>
      <c r="K498" s="1">
        <v>45973</v>
      </c>
      <c r="L498" t="s">
        <v>201</v>
      </c>
      <c r="M498" t="s">
        <v>320</v>
      </c>
      <c r="N498" t="s">
        <v>4194</v>
      </c>
      <c r="O498" t="s">
        <v>4195</v>
      </c>
      <c r="P498" t="s">
        <v>4196</v>
      </c>
      <c r="Q498" t="s">
        <v>500</v>
      </c>
      <c r="R498" t="s">
        <v>207</v>
      </c>
      <c r="U498" t="s">
        <v>249</v>
      </c>
      <c r="Y498" t="s">
        <v>209</v>
      </c>
      <c r="Z498">
        <v>0</v>
      </c>
      <c r="AA498">
        <v>0</v>
      </c>
      <c r="AB498">
        <v>1</v>
      </c>
      <c r="AC498">
        <v>216</v>
      </c>
      <c r="AD498">
        <v>216</v>
      </c>
      <c r="AE498">
        <v>216</v>
      </c>
      <c r="AF498" t="s">
        <v>210</v>
      </c>
      <c r="AG498" t="s">
        <v>302</v>
      </c>
      <c r="AH498">
        <v>0</v>
      </c>
      <c r="AI498">
        <v>0</v>
      </c>
      <c r="AJ498">
        <v>0</v>
      </c>
      <c r="AK498">
        <v>0</v>
      </c>
      <c r="AL498">
        <v>0</v>
      </c>
      <c r="AM498">
        <v>1</v>
      </c>
      <c r="AN498">
        <v>0</v>
      </c>
      <c r="AO498">
        <v>0</v>
      </c>
      <c r="AP498">
        <v>0</v>
      </c>
      <c r="AR498" t="s">
        <v>302</v>
      </c>
      <c r="AS498">
        <v>8</v>
      </c>
      <c r="AT498">
        <v>7</v>
      </c>
      <c r="AU498" t="s">
        <v>306</v>
      </c>
      <c r="AV498" t="s">
        <v>213</v>
      </c>
      <c r="AW498">
        <v>1</v>
      </c>
      <c r="AX498">
        <v>0</v>
      </c>
      <c r="AY498">
        <v>0</v>
      </c>
      <c r="AZ498">
        <v>0</v>
      </c>
      <c r="BA498">
        <v>0</v>
      </c>
      <c r="BC498" t="s">
        <v>308</v>
      </c>
      <c r="BD498" t="s">
        <v>327</v>
      </c>
      <c r="BE498">
        <v>0</v>
      </c>
      <c r="BF498">
        <v>0</v>
      </c>
      <c r="BG498">
        <v>0</v>
      </c>
      <c r="BH498">
        <v>0</v>
      </c>
      <c r="BI498">
        <v>0</v>
      </c>
      <c r="BJ498">
        <v>1</v>
      </c>
      <c r="BK498" t="s">
        <v>285</v>
      </c>
      <c r="BL498" t="s">
        <v>217</v>
      </c>
      <c r="BM498" t="s">
        <v>218</v>
      </c>
      <c r="BN498" t="s">
        <v>409</v>
      </c>
      <c r="BO498" t="s">
        <v>288</v>
      </c>
      <c r="BP498" t="s">
        <v>221</v>
      </c>
      <c r="BQ498" t="s">
        <v>222</v>
      </c>
      <c r="BS498" t="s">
        <v>258</v>
      </c>
      <c r="BT498" t="s">
        <v>223</v>
      </c>
      <c r="BU498" t="s">
        <v>224</v>
      </c>
      <c r="BV498" t="s">
        <v>225</v>
      </c>
      <c r="BW498" t="s">
        <v>222</v>
      </c>
      <c r="CF498" t="s">
        <v>226</v>
      </c>
      <c r="CG498">
        <v>0</v>
      </c>
      <c r="CH498">
        <v>0</v>
      </c>
      <c r="CI498">
        <v>1</v>
      </c>
      <c r="CJ498">
        <v>0</v>
      </c>
      <c r="CK498">
        <v>0</v>
      </c>
      <c r="CL498" t="s">
        <v>345</v>
      </c>
      <c r="CM498" t="s">
        <v>228</v>
      </c>
      <c r="CN498" t="s">
        <v>229</v>
      </c>
      <c r="CO498" t="s">
        <v>230</v>
      </c>
      <c r="CP498" t="s">
        <v>266</v>
      </c>
      <c r="CQ498">
        <v>7</v>
      </c>
      <c r="CR498" t="s">
        <v>258</v>
      </c>
      <c r="CS498" t="s">
        <v>382</v>
      </c>
      <c r="CT498" t="s">
        <v>563</v>
      </c>
      <c r="CU498" t="s">
        <v>366</v>
      </c>
      <c r="CV498" t="s">
        <v>232</v>
      </c>
      <c r="CW498" t="s">
        <v>329</v>
      </c>
      <c r="CX498" t="s">
        <v>330</v>
      </c>
      <c r="GC498" t="s">
        <v>4197</v>
      </c>
      <c r="GD498" t="s">
        <v>4198</v>
      </c>
      <c r="GE498" t="s">
        <v>4199</v>
      </c>
      <c r="GM498">
        <v>722640454</v>
      </c>
      <c r="GN498" t="s">
        <v>4200</v>
      </c>
      <c r="GO498" s="1">
        <v>45974.465775462973</v>
      </c>
      <c r="GR498" t="s">
        <v>240</v>
      </c>
      <c r="GT498" t="s">
        <v>4085</v>
      </c>
      <c r="GV498" t="s">
        <v>4201</v>
      </c>
      <c r="GW498">
        <v>497</v>
      </c>
    </row>
    <row r="499" spans="1:205" x14ac:dyDescent="0.3">
      <c r="A499" s="1">
        <v>45961.810144386567</v>
      </c>
      <c r="B499" s="1">
        <v>45974.714187546298</v>
      </c>
      <c r="C499" t="s">
        <v>4202</v>
      </c>
      <c r="D499">
        <v>26.356489</v>
      </c>
      <c r="E499">
        <v>78.289255999999995</v>
      </c>
      <c r="F499">
        <v>110.6756591796875</v>
      </c>
      <c r="G499">
        <v>22.135000228881839</v>
      </c>
      <c r="H499" s="1">
        <v>45961</v>
      </c>
      <c r="I499" t="s">
        <v>899</v>
      </c>
      <c r="K499" s="1">
        <v>45973</v>
      </c>
      <c r="L499" t="s">
        <v>201</v>
      </c>
      <c r="M499" t="s">
        <v>917</v>
      </c>
      <c r="N499" t="s">
        <v>4203</v>
      </c>
      <c r="O499" t="s">
        <v>4204</v>
      </c>
      <c r="P499" t="s">
        <v>4205</v>
      </c>
      <c r="Q499" t="s">
        <v>280</v>
      </c>
      <c r="R499" t="s">
        <v>207</v>
      </c>
      <c r="U499" t="s">
        <v>249</v>
      </c>
      <c r="Y499" t="s">
        <v>281</v>
      </c>
      <c r="Z499">
        <v>1</v>
      </c>
      <c r="AA499">
        <v>0</v>
      </c>
      <c r="AB499">
        <v>0</v>
      </c>
      <c r="AC499">
        <v>144</v>
      </c>
      <c r="AD499">
        <v>12</v>
      </c>
      <c r="AE499">
        <v>12</v>
      </c>
      <c r="AF499" t="s">
        <v>210</v>
      </c>
      <c r="AG499" t="s">
        <v>501</v>
      </c>
      <c r="AH499">
        <v>0</v>
      </c>
      <c r="AI499">
        <v>1</v>
      </c>
      <c r="AJ499">
        <v>0</v>
      </c>
      <c r="AK499">
        <v>0</v>
      </c>
      <c r="AL499">
        <v>0</v>
      </c>
      <c r="AM499">
        <v>0</v>
      </c>
      <c r="AN499">
        <v>0</v>
      </c>
      <c r="AO499">
        <v>0</v>
      </c>
      <c r="AP499">
        <v>0</v>
      </c>
      <c r="AR499" t="s">
        <v>283</v>
      </c>
      <c r="AS499">
        <v>73</v>
      </c>
      <c r="AT499">
        <v>45</v>
      </c>
      <c r="AU499" t="s">
        <v>253</v>
      </c>
      <c r="AV499" t="s">
        <v>284</v>
      </c>
      <c r="AW499">
        <v>1</v>
      </c>
      <c r="AX499">
        <v>1</v>
      </c>
      <c r="AY499">
        <v>0</v>
      </c>
      <c r="AZ499">
        <v>0</v>
      </c>
      <c r="BA499">
        <v>0</v>
      </c>
      <c r="BC499" t="s">
        <v>214</v>
      </c>
      <c r="BD499" t="s">
        <v>215</v>
      </c>
      <c r="BE499">
        <v>1</v>
      </c>
      <c r="BF499">
        <v>0</v>
      </c>
      <c r="BG499">
        <v>0</v>
      </c>
      <c r="BH499">
        <v>0</v>
      </c>
      <c r="BI499">
        <v>0</v>
      </c>
      <c r="BJ499">
        <v>0</v>
      </c>
      <c r="BK499" t="s">
        <v>216</v>
      </c>
      <c r="BL499" t="s">
        <v>408</v>
      </c>
      <c r="BM499" t="s">
        <v>286</v>
      </c>
      <c r="BN499" t="s">
        <v>256</v>
      </c>
      <c r="BO499" t="s">
        <v>288</v>
      </c>
      <c r="BP499" t="s">
        <v>504</v>
      </c>
      <c r="BQ499" t="s">
        <v>222</v>
      </c>
      <c r="BS499" t="s">
        <v>258</v>
      </c>
      <c r="BT499" t="s">
        <v>223</v>
      </c>
      <c r="BU499" t="s">
        <v>224</v>
      </c>
      <c r="BV499" t="s">
        <v>225</v>
      </c>
      <c r="BW499" t="s">
        <v>222</v>
      </c>
      <c r="CF499" t="s">
        <v>640</v>
      </c>
      <c r="CG499">
        <v>0</v>
      </c>
      <c r="CH499">
        <v>1</v>
      </c>
      <c r="CI499">
        <v>1</v>
      </c>
      <c r="CJ499">
        <v>1</v>
      </c>
      <c r="CK499">
        <v>0</v>
      </c>
      <c r="CL499" t="s">
        <v>345</v>
      </c>
      <c r="CM499" t="s">
        <v>346</v>
      </c>
      <c r="CN499" t="s">
        <v>265</v>
      </c>
      <c r="CO499" t="s">
        <v>313</v>
      </c>
      <c r="CP499" t="s">
        <v>381</v>
      </c>
      <c r="CQ499">
        <v>42</v>
      </c>
      <c r="CR499" t="s">
        <v>222</v>
      </c>
      <c r="CV499" t="s">
        <v>232</v>
      </c>
      <c r="CW499" t="s">
        <v>233</v>
      </c>
      <c r="CX499" t="s">
        <v>234</v>
      </c>
      <c r="GC499" t="s">
        <v>4206</v>
      </c>
      <c r="GD499" t="s">
        <v>4207</v>
      </c>
      <c r="GE499" t="s">
        <v>4208</v>
      </c>
      <c r="GM499">
        <v>722652322</v>
      </c>
      <c r="GN499" t="s">
        <v>4209</v>
      </c>
      <c r="GO499" s="1">
        <v>45974.485046296293</v>
      </c>
      <c r="GR499" t="s">
        <v>240</v>
      </c>
      <c r="GT499" t="s">
        <v>4085</v>
      </c>
      <c r="GV499" t="s">
        <v>4210</v>
      </c>
      <c r="GW499">
        <v>498</v>
      </c>
    </row>
    <row r="500" spans="1:205" x14ac:dyDescent="0.3">
      <c r="A500" s="1">
        <v>45974.714190393519</v>
      </c>
      <c r="B500" s="1">
        <v>45974.720190810192</v>
      </c>
      <c r="C500" t="s">
        <v>4211</v>
      </c>
      <c r="D500">
        <v>26.343969999999999</v>
      </c>
      <c r="E500">
        <v>78.101794999999996</v>
      </c>
      <c r="F500">
        <v>132.22930908203119</v>
      </c>
      <c r="G500">
        <v>10.491000175476071</v>
      </c>
      <c r="H500" s="1">
        <v>45974</v>
      </c>
      <c r="I500" t="s">
        <v>899</v>
      </c>
      <c r="K500" s="1">
        <v>45973</v>
      </c>
      <c r="L500" t="s">
        <v>201</v>
      </c>
      <c r="M500" t="s">
        <v>917</v>
      </c>
      <c r="N500" t="s">
        <v>4203</v>
      </c>
      <c r="O500" t="s">
        <v>4212</v>
      </c>
      <c r="P500" t="s">
        <v>4213</v>
      </c>
      <c r="Q500" t="s">
        <v>206</v>
      </c>
      <c r="R500" t="s">
        <v>207</v>
      </c>
      <c r="U500" t="s">
        <v>249</v>
      </c>
      <c r="Y500" t="s">
        <v>281</v>
      </c>
      <c r="Z500">
        <v>1</v>
      </c>
      <c r="AA500">
        <v>0</v>
      </c>
      <c r="AB500">
        <v>0</v>
      </c>
      <c r="AC500">
        <v>144</v>
      </c>
      <c r="AD500">
        <v>144</v>
      </c>
      <c r="AE500">
        <v>144</v>
      </c>
      <c r="AF500" t="s">
        <v>210</v>
      </c>
      <c r="AG500" t="s">
        <v>211</v>
      </c>
      <c r="AH500">
        <v>0</v>
      </c>
      <c r="AI500">
        <v>0</v>
      </c>
      <c r="AJ500">
        <v>0</v>
      </c>
      <c r="AK500">
        <v>0</v>
      </c>
      <c r="AL500">
        <v>0</v>
      </c>
      <c r="AM500">
        <v>0</v>
      </c>
      <c r="AN500">
        <v>1</v>
      </c>
      <c r="AO500">
        <v>0</v>
      </c>
      <c r="AP500">
        <v>0</v>
      </c>
      <c r="AR500" t="s">
        <v>283</v>
      </c>
      <c r="AS500">
        <v>57</v>
      </c>
      <c r="AT500">
        <v>36</v>
      </c>
      <c r="AU500" t="s">
        <v>253</v>
      </c>
      <c r="AV500" t="s">
        <v>936</v>
      </c>
      <c r="AW500">
        <v>0</v>
      </c>
      <c r="AX500">
        <v>0</v>
      </c>
      <c r="AY500">
        <v>0</v>
      </c>
      <c r="AZ500">
        <v>1</v>
      </c>
      <c r="BA500">
        <v>0</v>
      </c>
      <c r="BC500" t="s">
        <v>214</v>
      </c>
      <c r="BD500" t="s">
        <v>215</v>
      </c>
      <c r="BE500">
        <v>1</v>
      </c>
      <c r="BF500">
        <v>0</v>
      </c>
      <c r="BG500">
        <v>0</v>
      </c>
      <c r="BH500">
        <v>0</v>
      </c>
      <c r="BI500">
        <v>0</v>
      </c>
      <c r="BJ500">
        <v>0</v>
      </c>
      <c r="BK500" t="s">
        <v>285</v>
      </c>
      <c r="BL500" t="s">
        <v>408</v>
      </c>
      <c r="BM500" t="s">
        <v>218</v>
      </c>
      <c r="BN500" t="s">
        <v>409</v>
      </c>
      <c r="BO500" t="s">
        <v>220</v>
      </c>
      <c r="BP500" t="s">
        <v>221</v>
      </c>
      <c r="BQ500" t="s">
        <v>222</v>
      </c>
      <c r="BS500" t="s">
        <v>258</v>
      </c>
      <c r="BT500" t="s">
        <v>223</v>
      </c>
      <c r="BU500" t="s">
        <v>224</v>
      </c>
      <c r="BV500" t="s">
        <v>225</v>
      </c>
      <c r="BW500" t="s">
        <v>222</v>
      </c>
      <c r="CF500" t="s">
        <v>640</v>
      </c>
      <c r="CG500">
        <v>0</v>
      </c>
      <c r="CH500">
        <v>1</v>
      </c>
      <c r="CI500">
        <v>1</v>
      </c>
      <c r="CJ500">
        <v>1</v>
      </c>
      <c r="CK500">
        <v>0</v>
      </c>
      <c r="CL500" t="s">
        <v>345</v>
      </c>
      <c r="CM500" t="s">
        <v>346</v>
      </c>
      <c r="CN500" t="s">
        <v>265</v>
      </c>
      <c r="CO500" t="s">
        <v>313</v>
      </c>
      <c r="CP500" t="s">
        <v>381</v>
      </c>
      <c r="CQ500">
        <v>32</v>
      </c>
      <c r="CR500" t="s">
        <v>222</v>
      </c>
      <c r="CV500" t="s">
        <v>232</v>
      </c>
      <c r="CW500" t="s">
        <v>233</v>
      </c>
      <c r="CX500" t="s">
        <v>368</v>
      </c>
      <c r="GC500" t="s">
        <v>3426</v>
      </c>
      <c r="GD500" t="s">
        <v>4214</v>
      </c>
      <c r="GE500" t="s">
        <v>295</v>
      </c>
      <c r="GM500">
        <v>722655740</v>
      </c>
      <c r="GN500" t="s">
        <v>4215</v>
      </c>
      <c r="GO500" s="1">
        <v>45974.491041666668</v>
      </c>
      <c r="GR500" t="s">
        <v>240</v>
      </c>
      <c r="GT500" t="s">
        <v>4085</v>
      </c>
      <c r="GV500" t="s">
        <v>4216</v>
      </c>
      <c r="GW500">
        <v>499</v>
      </c>
    </row>
    <row r="501" spans="1:205" x14ac:dyDescent="0.3">
      <c r="A501" s="1">
        <v>45974.694896215267</v>
      </c>
      <c r="B501" s="1">
        <v>45974.72054908565</v>
      </c>
      <c r="C501" t="s">
        <v>4217</v>
      </c>
      <c r="D501">
        <v>23.133782</v>
      </c>
      <c r="E501">
        <v>79.966898</v>
      </c>
      <c r="F501">
        <v>356.70001220703119</v>
      </c>
      <c r="G501">
        <v>100</v>
      </c>
      <c r="H501" s="1">
        <v>45974</v>
      </c>
      <c r="I501" t="s">
        <v>319</v>
      </c>
      <c r="K501" s="1">
        <v>45973</v>
      </c>
      <c r="L501" t="s">
        <v>299</v>
      </c>
      <c r="M501" t="s">
        <v>320</v>
      </c>
      <c r="N501" t="s">
        <v>4194</v>
      </c>
      <c r="O501" t="s">
        <v>4195</v>
      </c>
      <c r="S501" t="s">
        <v>282</v>
      </c>
      <c r="U501" t="s">
        <v>249</v>
      </c>
      <c r="V501" t="s">
        <v>4218</v>
      </c>
      <c r="W501" t="s">
        <v>4219</v>
      </c>
      <c r="X501" t="s">
        <v>295</v>
      </c>
      <c r="Y501" t="s">
        <v>250</v>
      </c>
      <c r="Z501">
        <v>0</v>
      </c>
      <c r="AA501">
        <v>1</v>
      </c>
      <c r="AB501">
        <v>0</v>
      </c>
      <c r="AC501">
        <v>396</v>
      </c>
      <c r="AD501">
        <v>12</v>
      </c>
      <c r="AE501">
        <v>12</v>
      </c>
      <c r="AF501" t="s">
        <v>210</v>
      </c>
      <c r="AG501" t="s">
        <v>282</v>
      </c>
      <c r="AH501">
        <v>0</v>
      </c>
      <c r="AI501">
        <v>0</v>
      </c>
      <c r="AJ501">
        <v>0</v>
      </c>
      <c r="AK501">
        <v>0</v>
      </c>
      <c r="AL501">
        <v>0</v>
      </c>
      <c r="AM501">
        <v>0</v>
      </c>
      <c r="AN501">
        <v>0</v>
      </c>
      <c r="AO501">
        <v>1</v>
      </c>
      <c r="AP501">
        <v>0</v>
      </c>
      <c r="AR501" t="s">
        <v>283</v>
      </c>
      <c r="AS501">
        <v>6</v>
      </c>
      <c r="AT501">
        <v>5</v>
      </c>
      <c r="AU501" t="s">
        <v>306</v>
      </c>
      <c r="AV501" t="s">
        <v>213</v>
      </c>
      <c r="AW501">
        <v>1</v>
      </c>
      <c r="AX501">
        <v>0</v>
      </c>
      <c r="AY501">
        <v>0</v>
      </c>
      <c r="AZ501">
        <v>0</v>
      </c>
      <c r="BA501">
        <v>0</v>
      </c>
      <c r="BC501" t="s">
        <v>341</v>
      </c>
      <c r="BD501" t="s">
        <v>327</v>
      </c>
      <c r="BE501">
        <v>0</v>
      </c>
      <c r="BF501">
        <v>0</v>
      </c>
      <c r="BG501">
        <v>0</v>
      </c>
      <c r="BH501">
        <v>0</v>
      </c>
      <c r="BI501">
        <v>0</v>
      </c>
      <c r="BJ501">
        <v>1</v>
      </c>
      <c r="BK501" t="s">
        <v>446</v>
      </c>
      <c r="BN501" t="s">
        <v>219</v>
      </c>
      <c r="BO501" t="s">
        <v>220</v>
      </c>
      <c r="BP501" t="s">
        <v>221</v>
      </c>
      <c r="BQ501" t="s">
        <v>222</v>
      </c>
      <c r="BS501" t="s">
        <v>222</v>
      </c>
      <c r="BT501" t="s">
        <v>223</v>
      </c>
      <c r="BU501" t="s">
        <v>224</v>
      </c>
      <c r="BV501" t="s">
        <v>225</v>
      </c>
      <c r="BW501" t="s">
        <v>222</v>
      </c>
      <c r="CF501" t="s">
        <v>355</v>
      </c>
      <c r="CG501">
        <v>0</v>
      </c>
      <c r="CH501">
        <v>0</v>
      </c>
      <c r="CI501">
        <v>0</v>
      </c>
      <c r="CJ501">
        <v>0</v>
      </c>
      <c r="CK501">
        <v>1</v>
      </c>
      <c r="CL501" t="s">
        <v>345</v>
      </c>
      <c r="CM501" t="s">
        <v>228</v>
      </c>
      <c r="CN501" t="s">
        <v>229</v>
      </c>
      <c r="CO501" t="s">
        <v>230</v>
      </c>
      <c r="CP501" t="s">
        <v>266</v>
      </c>
      <c r="CQ501">
        <v>5</v>
      </c>
      <c r="CR501" t="s">
        <v>258</v>
      </c>
      <c r="CS501" t="s">
        <v>382</v>
      </c>
      <c r="CT501" t="s">
        <v>563</v>
      </c>
      <c r="CU501" t="s">
        <v>366</v>
      </c>
      <c r="CV501" t="s">
        <v>398</v>
      </c>
      <c r="CW501" t="s">
        <v>367</v>
      </c>
      <c r="CX501" t="s">
        <v>368</v>
      </c>
      <c r="GC501" t="s">
        <v>4220</v>
      </c>
      <c r="GD501" t="s">
        <v>4221</v>
      </c>
      <c r="GE501" t="s">
        <v>4222</v>
      </c>
      <c r="GF501" t="s">
        <v>4223</v>
      </c>
      <c r="GM501">
        <v>722655959</v>
      </c>
      <c r="GN501" t="s">
        <v>4224</v>
      </c>
      <c r="GO501" s="1">
        <v>45974.491423611107</v>
      </c>
      <c r="GR501" t="s">
        <v>240</v>
      </c>
      <c r="GT501" t="s">
        <v>4085</v>
      </c>
      <c r="GV501" t="s">
        <v>4225</v>
      </c>
      <c r="GW501">
        <v>500</v>
      </c>
    </row>
    <row r="502" spans="1:205" x14ac:dyDescent="0.3">
      <c r="A502" s="1">
        <v>45974.720193020832</v>
      </c>
      <c r="B502" s="1">
        <v>45974.725161331022</v>
      </c>
      <c r="C502" t="s">
        <v>4226</v>
      </c>
      <c r="D502">
        <v>26.323485000000002</v>
      </c>
      <c r="E502">
        <v>78.171139999999994</v>
      </c>
      <c r="F502">
        <v>150.64599609375</v>
      </c>
      <c r="G502">
        <v>7.2480001449584961</v>
      </c>
      <c r="H502" s="1">
        <v>45974</v>
      </c>
      <c r="I502" t="s">
        <v>899</v>
      </c>
      <c r="K502" s="1">
        <v>45973</v>
      </c>
      <c r="L502" t="s">
        <v>299</v>
      </c>
      <c r="M502" t="s">
        <v>917</v>
      </c>
      <c r="N502" t="s">
        <v>4203</v>
      </c>
      <c r="O502" t="s">
        <v>4212</v>
      </c>
      <c r="S502" t="s">
        <v>302</v>
      </c>
      <c r="U502" t="s">
        <v>249</v>
      </c>
      <c r="V502" t="s">
        <v>4227</v>
      </c>
      <c r="W502" t="s">
        <v>4228</v>
      </c>
      <c r="X502" t="s">
        <v>207</v>
      </c>
      <c r="Y502" t="s">
        <v>281</v>
      </c>
      <c r="Z502">
        <v>1</v>
      </c>
      <c r="AA502">
        <v>0</v>
      </c>
      <c r="AB502">
        <v>0</v>
      </c>
      <c r="AC502">
        <v>36</v>
      </c>
      <c r="AD502">
        <v>36</v>
      </c>
      <c r="AE502">
        <v>36</v>
      </c>
      <c r="AF502" t="s">
        <v>434</v>
      </c>
      <c r="AG502" t="s">
        <v>302</v>
      </c>
      <c r="AH502">
        <v>0</v>
      </c>
      <c r="AI502">
        <v>0</v>
      </c>
      <c r="AJ502">
        <v>0</v>
      </c>
      <c r="AK502">
        <v>0</v>
      </c>
      <c r="AL502">
        <v>0</v>
      </c>
      <c r="AM502">
        <v>1</v>
      </c>
      <c r="AN502">
        <v>0</v>
      </c>
      <c r="AO502">
        <v>0</v>
      </c>
      <c r="AP502">
        <v>0</v>
      </c>
      <c r="AR502" t="s">
        <v>302</v>
      </c>
      <c r="AS502">
        <v>57</v>
      </c>
      <c r="AT502">
        <v>35</v>
      </c>
      <c r="AU502" t="s">
        <v>253</v>
      </c>
      <c r="AV502" t="s">
        <v>936</v>
      </c>
      <c r="AW502">
        <v>0</v>
      </c>
      <c r="AX502">
        <v>0</v>
      </c>
      <c r="AY502">
        <v>0</v>
      </c>
      <c r="AZ502">
        <v>1</v>
      </c>
      <c r="BA502">
        <v>0</v>
      </c>
      <c r="BC502" t="s">
        <v>214</v>
      </c>
      <c r="BD502" t="s">
        <v>215</v>
      </c>
      <c r="BE502">
        <v>1</v>
      </c>
      <c r="BF502">
        <v>0</v>
      </c>
      <c r="BG502">
        <v>0</v>
      </c>
      <c r="BH502">
        <v>0</v>
      </c>
      <c r="BI502">
        <v>0</v>
      </c>
      <c r="BJ502">
        <v>0</v>
      </c>
      <c r="BK502" t="s">
        <v>285</v>
      </c>
      <c r="BL502" t="s">
        <v>408</v>
      </c>
      <c r="BM502" t="s">
        <v>286</v>
      </c>
      <c r="BN502" t="s">
        <v>219</v>
      </c>
      <c r="BO502" t="s">
        <v>220</v>
      </c>
      <c r="BP502" t="s">
        <v>221</v>
      </c>
      <c r="BQ502" t="s">
        <v>222</v>
      </c>
      <c r="BS502" t="s">
        <v>258</v>
      </c>
      <c r="BT502" t="s">
        <v>223</v>
      </c>
      <c r="BU502" t="s">
        <v>224</v>
      </c>
      <c r="BV502" t="s">
        <v>225</v>
      </c>
      <c r="BW502" t="s">
        <v>222</v>
      </c>
      <c r="CF502" t="s">
        <v>380</v>
      </c>
      <c r="CG502">
        <v>0</v>
      </c>
      <c r="CH502">
        <v>1</v>
      </c>
      <c r="CI502">
        <v>1</v>
      </c>
      <c r="CJ502">
        <v>0</v>
      </c>
      <c r="CK502">
        <v>0</v>
      </c>
      <c r="CL502" t="s">
        <v>345</v>
      </c>
      <c r="CM502" t="s">
        <v>346</v>
      </c>
      <c r="CN502" t="s">
        <v>229</v>
      </c>
      <c r="CO502" t="s">
        <v>230</v>
      </c>
      <c r="CP502" t="s">
        <v>266</v>
      </c>
      <c r="CQ502">
        <v>32</v>
      </c>
      <c r="CR502" t="s">
        <v>222</v>
      </c>
      <c r="CV502" t="s">
        <v>232</v>
      </c>
      <c r="CW502" t="s">
        <v>233</v>
      </c>
      <c r="CX502" t="s">
        <v>234</v>
      </c>
      <c r="GC502" t="s">
        <v>4229</v>
      </c>
      <c r="GD502" t="s">
        <v>4230</v>
      </c>
      <c r="GE502" t="s">
        <v>4231</v>
      </c>
      <c r="GM502">
        <v>722658872</v>
      </c>
      <c r="GN502" t="s">
        <v>4232</v>
      </c>
      <c r="GO502" s="1">
        <v>45974.496018518519</v>
      </c>
      <c r="GR502" t="s">
        <v>240</v>
      </c>
      <c r="GT502" t="s">
        <v>4085</v>
      </c>
      <c r="GV502" t="s">
        <v>4233</v>
      </c>
      <c r="GW502">
        <v>501</v>
      </c>
    </row>
    <row r="503" spans="1:205" x14ac:dyDescent="0.3">
      <c r="A503" s="1">
        <v>45974.72516332176</v>
      </c>
      <c r="B503" s="1">
        <v>45974.882903460653</v>
      </c>
      <c r="C503" t="s">
        <v>4234</v>
      </c>
      <c r="D503">
        <v>26.315619000000002</v>
      </c>
      <c r="E503">
        <v>78.246651</v>
      </c>
      <c r="F503">
        <v>141.20001220703119</v>
      </c>
      <c r="G503">
        <v>72.900001525878906</v>
      </c>
      <c r="H503" s="1">
        <v>45974</v>
      </c>
      <c r="I503" t="s">
        <v>899</v>
      </c>
      <c r="K503" s="1">
        <v>45974</v>
      </c>
      <c r="L503" t="s">
        <v>201</v>
      </c>
      <c r="M503" t="s">
        <v>917</v>
      </c>
      <c r="N503" t="s">
        <v>917</v>
      </c>
      <c r="O503" t="s">
        <v>4235</v>
      </c>
      <c r="P503" t="s">
        <v>4236</v>
      </c>
      <c r="Q503" t="s">
        <v>280</v>
      </c>
      <c r="R503" t="s">
        <v>207</v>
      </c>
      <c r="U503" t="s">
        <v>249</v>
      </c>
      <c r="Y503" t="s">
        <v>281</v>
      </c>
      <c r="Z503">
        <v>1</v>
      </c>
      <c r="AA503">
        <v>0</v>
      </c>
      <c r="AB503">
        <v>0</v>
      </c>
      <c r="AC503">
        <v>144</v>
      </c>
      <c r="AD503">
        <v>144</v>
      </c>
      <c r="AE503">
        <v>36</v>
      </c>
      <c r="AF503" t="s">
        <v>210</v>
      </c>
      <c r="AG503" t="s">
        <v>631</v>
      </c>
      <c r="AH503">
        <v>0</v>
      </c>
      <c r="AI503">
        <v>0</v>
      </c>
      <c r="AJ503">
        <v>0</v>
      </c>
      <c r="AK503">
        <v>0</v>
      </c>
      <c r="AL503">
        <v>0</v>
      </c>
      <c r="AM503">
        <v>0</v>
      </c>
      <c r="AN503">
        <v>0</v>
      </c>
      <c r="AO503">
        <v>1</v>
      </c>
      <c r="AP503">
        <v>1</v>
      </c>
      <c r="AR503" t="s">
        <v>282</v>
      </c>
      <c r="AS503">
        <v>11</v>
      </c>
      <c r="AT503">
        <v>4</v>
      </c>
      <c r="AU503" t="s">
        <v>212</v>
      </c>
      <c r="AV503" t="s">
        <v>326</v>
      </c>
      <c r="AW503">
        <v>1</v>
      </c>
      <c r="AX503">
        <v>0</v>
      </c>
      <c r="AY503">
        <v>1</v>
      </c>
      <c r="AZ503">
        <v>0</v>
      </c>
      <c r="BA503">
        <v>0</v>
      </c>
      <c r="BC503" t="s">
        <v>214</v>
      </c>
      <c r="BD503" t="s">
        <v>215</v>
      </c>
      <c r="BE503">
        <v>1</v>
      </c>
      <c r="BF503">
        <v>0</v>
      </c>
      <c r="BG503">
        <v>0</v>
      </c>
      <c r="BH503">
        <v>0</v>
      </c>
      <c r="BI503">
        <v>0</v>
      </c>
      <c r="BJ503">
        <v>0</v>
      </c>
      <c r="BK503" t="s">
        <v>285</v>
      </c>
      <c r="BL503" t="s">
        <v>217</v>
      </c>
      <c r="BM503" t="s">
        <v>218</v>
      </c>
      <c r="BN503" t="s">
        <v>219</v>
      </c>
      <c r="BO503" t="s">
        <v>220</v>
      </c>
      <c r="BP503" t="s">
        <v>221</v>
      </c>
      <c r="BQ503" t="s">
        <v>222</v>
      </c>
      <c r="BS503" t="s">
        <v>258</v>
      </c>
      <c r="BT503" t="s">
        <v>223</v>
      </c>
      <c r="BU503" t="s">
        <v>224</v>
      </c>
      <c r="BV503" t="s">
        <v>225</v>
      </c>
      <c r="BW503" t="s">
        <v>222</v>
      </c>
      <c r="CF503" t="s">
        <v>1093</v>
      </c>
      <c r="CG503">
        <v>0</v>
      </c>
      <c r="CH503">
        <v>1</v>
      </c>
      <c r="CI503">
        <v>0</v>
      </c>
      <c r="CJ503">
        <v>1</v>
      </c>
      <c r="CK503">
        <v>0</v>
      </c>
      <c r="CL503" t="s">
        <v>263</v>
      </c>
      <c r="CM503" t="s">
        <v>346</v>
      </c>
      <c r="CN503" t="s">
        <v>265</v>
      </c>
      <c r="CO503" t="s">
        <v>230</v>
      </c>
      <c r="CP503" t="s">
        <v>266</v>
      </c>
      <c r="CQ503">
        <v>4</v>
      </c>
      <c r="CR503" t="s">
        <v>222</v>
      </c>
      <c r="CV503" t="s">
        <v>232</v>
      </c>
      <c r="CW503" t="s">
        <v>233</v>
      </c>
      <c r="CX503" t="s">
        <v>234</v>
      </c>
      <c r="GC503" t="s">
        <v>4237</v>
      </c>
      <c r="GD503" t="s">
        <v>4214</v>
      </c>
      <c r="GE503" t="s">
        <v>4238</v>
      </c>
      <c r="GF503" t="s">
        <v>4239</v>
      </c>
      <c r="GM503">
        <v>722754581</v>
      </c>
      <c r="GN503" t="s">
        <v>4240</v>
      </c>
      <c r="GO503" s="1">
        <v>45974.653761574067</v>
      </c>
      <c r="GR503" t="s">
        <v>240</v>
      </c>
      <c r="GT503" t="s">
        <v>4085</v>
      </c>
      <c r="GV503" t="s">
        <v>4241</v>
      </c>
      <c r="GW503">
        <v>502</v>
      </c>
    </row>
    <row r="504" spans="1:205" x14ac:dyDescent="0.3">
      <c r="A504" s="1">
        <v>45974.943441296287</v>
      </c>
      <c r="B504" s="1">
        <v>45974.9471628588</v>
      </c>
      <c r="C504" t="s">
        <v>4242</v>
      </c>
      <c r="D504">
        <v>22.072291</v>
      </c>
      <c r="E504">
        <v>78.942436000000001</v>
      </c>
      <c r="F504">
        <v>646.20001220703125</v>
      </c>
      <c r="G504">
        <v>200</v>
      </c>
      <c r="H504" s="1">
        <v>45974</v>
      </c>
      <c r="I504" t="s">
        <v>625</v>
      </c>
      <c r="K504" s="1">
        <v>45973</v>
      </c>
      <c r="L504" t="s">
        <v>201</v>
      </c>
      <c r="M504" t="s">
        <v>1027</v>
      </c>
      <c r="N504" t="s">
        <v>2147</v>
      </c>
      <c r="O504" t="s">
        <v>4243</v>
      </c>
      <c r="P504" t="s">
        <v>4244</v>
      </c>
      <c r="Q504" t="s">
        <v>206</v>
      </c>
      <c r="R504" t="s">
        <v>207</v>
      </c>
      <c r="U504" t="s">
        <v>249</v>
      </c>
      <c r="Y504" t="s">
        <v>209</v>
      </c>
      <c r="Z504">
        <v>0</v>
      </c>
      <c r="AA504">
        <v>0</v>
      </c>
      <c r="AB504">
        <v>1</v>
      </c>
      <c r="AC504">
        <v>192</v>
      </c>
      <c r="AD504">
        <v>192</v>
      </c>
      <c r="AE504">
        <v>108</v>
      </c>
      <c r="AF504" t="s">
        <v>434</v>
      </c>
      <c r="AG504" t="s">
        <v>211</v>
      </c>
      <c r="AH504">
        <v>0</v>
      </c>
      <c r="AI504">
        <v>0</v>
      </c>
      <c r="AJ504">
        <v>0</v>
      </c>
      <c r="AK504">
        <v>0</v>
      </c>
      <c r="AL504">
        <v>0</v>
      </c>
      <c r="AM504">
        <v>0</v>
      </c>
      <c r="AN504">
        <v>1</v>
      </c>
      <c r="AO504">
        <v>0</v>
      </c>
      <c r="AP504">
        <v>0</v>
      </c>
      <c r="AR504" t="s">
        <v>211</v>
      </c>
      <c r="AS504">
        <v>19</v>
      </c>
      <c r="AT504">
        <v>13</v>
      </c>
      <c r="AU504" t="s">
        <v>253</v>
      </c>
      <c r="AV504" t="s">
        <v>326</v>
      </c>
      <c r="AW504">
        <v>1</v>
      </c>
      <c r="AX504">
        <v>0</v>
      </c>
      <c r="AY504">
        <v>1</v>
      </c>
      <c r="AZ504">
        <v>0</v>
      </c>
      <c r="BA504">
        <v>0</v>
      </c>
      <c r="BC504" t="s">
        <v>214</v>
      </c>
      <c r="BD504" t="s">
        <v>215</v>
      </c>
      <c r="BE504">
        <v>1</v>
      </c>
      <c r="BF504">
        <v>0</v>
      </c>
      <c r="BG504">
        <v>0</v>
      </c>
      <c r="BH504">
        <v>0</v>
      </c>
      <c r="BI504">
        <v>0</v>
      </c>
      <c r="BJ504">
        <v>0</v>
      </c>
      <c r="BK504" t="s">
        <v>216</v>
      </c>
      <c r="BL504" t="s">
        <v>408</v>
      </c>
      <c r="BM504" t="s">
        <v>218</v>
      </c>
      <c r="BN504" t="s">
        <v>256</v>
      </c>
      <c r="BO504" t="s">
        <v>220</v>
      </c>
      <c r="BP504" t="s">
        <v>221</v>
      </c>
      <c r="BQ504" t="s">
        <v>222</v>
      </c>
      <c r="BS504" t="s">
        <v>258</v>
      </c>
      <c r="BT504" t="s">
        <v>223</v>
      </c>
      <c r="BU504" t="s">
        <v>224</v>
      </c>
      <c r="BV504" t="s">
        <v>225</v>
      </c>
      <c r="BW504" t="s">
        <v>222</v>
      </c>
      <c r="CF504" t="s">
        <v>1904</v>
      </c>
      <c r="CG504">
        <v>1</v>
      </c>
      <c r="CH504">
        <v>1</v>
      </c>
      <c r="CI504">
        <v>0</v>
      </c>
      <c r="CJ504">
        <v>0</v>
      </c>
      <c r="CK504">
        <v>0</v>
      </c>
      <c r="CL504" t="s">
        <v>345</v>
      </c>
      <c r="CM504" t="s">
        <v>228</v>
      </c>
      <c r="CN504" t="s">
        <v>229</v>
      </c>
      <c r="CO504" t="s">
        <v>230</v>
      </c>
      <c r="CP504" t="s">
        <v>266</v>
      </c>
      <c r="CQ504">
        <v>13</v>
      </c>
      <c r="CR504" t="s">
        <v>222</v>
      </c>
      <c r="CV504" t="s">
        <v>232</v>
      </c>
      <c r="CW504" t="s">
        <v>329</v>
      </c>
      <c r="CX504" t="s">
        <v>234</v>
      </c>
      <c r="GC504" t="s">
        <v>4245</v>
      </c>
      <c r="GD504" t="s">
        <v>4246</v>
      </c>
      <c r="GE504" t="s">
        <v>295</v>
      </c>
      <c r="GF504" t="s">
        <v>295</v>
      </c>
      <c r="GM504">
        <v>722783410</v>
      </c>
      <c r="GN504" t="s">
        <v>4247</v>
      </c>
      <c r="GO504" s="1">
        <v>45974.71802083333</v>
      </c>
      <c r="GR504" t="s">
        <v>240</v>
      </c>
      <c r="GT504" t="s">
        <v>4085</v>
      </c>
      <c r="GV504" t="s">
        <v>4248</v>
      </c>
      <c r="GW504">
        <v>503</v>
      </c>
    </row>
    <row r="505" spans="1:205" x14ac:dyDescent="0.3">
      <c r="A505" s="1">
        <v>45974.947165150457</v>
      </c>
      <c r="B505" s="1">
        <v>45974.951575613428</v>
      </c>
      <c r="C505" t="s">
        <v>4249</v>
      </c>
      <c r="D505">
        <v>22.072776999999999</v>
      </c>
      <c r="E505">
        <v>78.94426</v>
      </c>
      <c r="F505">
        <v>646.20001220703125</v>
      </c>
      <c r="G505">
        <v>98.400001525878906</v>
      </c>
      <c r="H505" s="1">
        <v>45974</v>
      </c>
      <c r="I505" t="s">
        <v>625</v>
      </c>
      <c r="K505" s="1">
        <v>45973</v>
      </c>
      <c r="L505" t="s">
        <v>201</v>
      </c>
      <c r="M505" t="s">
        <v>1027</v>
      </c>
      <c r="N505" t="s">
        <v>1028</v>
      </c>
      <c r="O505" t="s">
        <v>4250</v>
      </c>
      <c r="P505" t="s">
        <v>4251</v>
      </c>
      <c r="Q505" t="s">
        <v>206</v>
      </c>
      <c r="R505" t="s">
        <v>207</v>
      </c>
      <c r="U505" t="s">
        <v>208</v>
      </c>
      <c r="Y505" t="s">
        <v>281</v>
      </c>
      <c r="Z505">
        <v>1</v>
      </c>
      <c r="AA505">
        <v>0</v>
      </c>
      <c r="AB505">
        <v>0</v>
      </c>
      <c r="AC505">
        <v>156</v>
      </c>
      <c r="AD505">
        <v>156</v>
      </c>
      <c r="AE505">
        <v>156</v>
      </c>
      <c r="AF505" t="s">
        <v>210</v>
      </c>
      <c r="AG505" t="s">
        <v>211</v>
      </c>
      <c r="AH505">
        <v>0</v>
      </c>
      <c r="AI505">
        <v>0</v>
      </c>
      <c r="AJ505">
        <v>0</v>
      </c>
      <c r="AK505">
        <v>0</v>
      </c>
      <c r="AL505">
        <v>0</v>
      </c>
      <c r="AM505">
        <v>0</v>
      </c>
      <c r="AN505">
        <v>1</v>
      </c>
      <c r="AO505">
        <v>0</v>
      </c>
      <c r="AP505">
        <v>0</v>
      </c>
      <c r="AR505" t="s">
        <v>211</v>
      </c>
      <c r="AS505">
        <v>13</v>
      </c>
      <c r="AT505">
        <v>9</v>
      </c>
      <c r="AU505" t="s">
        <v>253</v>
      </c>
      <c r="AV505" t="s">
        <v>254</v>
      </c>
      <c r="AW505">
        <v>1</v>
      </c>
      <c r="AX505">
        <v>0</v>
      </c>
      <c r="AY505">
        <v>1</v>
      </c>
      <c r="AZ505">
        <v>1</v>
      </c>
      <c r="BA505">
        <v>0</v>
      </c>
      <c r="BC505" t="s">
        <v>214</v>
      </c>
      <c r="BD505" t="s">
        <v>215</v>
      </c>
      <c r="BE505">
        <v>1</v>
      </c>
      <c r="BF505">
        <v>0</v>
      </c>
      <c r="BG505">
        <v>0</v>
      </c>
      <c r="BH505">
        <v>0</v>
      </c>
      <c r="BI505">
        <v>0</v>
      </c>
      <c r="BJ505">
        <v>0</v>
      </c>
      <c r="BK505" t="s">
        <v>216</v>
      </c>
      <c r="BL505" t="s">
        <v>217</v>
      </c>
      <c r="BM505" t="s">
        <v>310</v>
      </c>
      <c r="BN505" t="s">
        <v>256</v>
      </c>
      <c r="BO505" t="s">
        <v>419</v>
      </c>
      <c r="BP505" t="s">
        <v>221</v>
      </c>
      <c r="BQ505" t="s">
        <v>222</v>
      </c>
      <c r="BS505" t="s">
        <v>258</v>
      </c>
      <c r="BT505" t="s">
        <v>312</v>
      </c>
      <c r="BU505" t="s">
        <v>224</v>
      </c>
      <c r="BV505" t="s">
        <v>225</v>
      </c>
      <c r="BW505" t="s">
        <v>222</v>
      </c>
      <c r="CF505" t="s">
        <v>262</v>
      </c>
      <c r="CG505">
        <v>1</v>
      </c>
      <c r="CH505">
        <v>1</v>
      </c>
      <c r="CI505">
        <v>1</v>
      </c>
      <c r="CJ505">
        <v>1</v>
      </c>
      <c r="CK505">
        <v>0</v>
      </c>
      <c r="CL505" t="s">
        <v>263</v>
      </c>
      <c r="CM505" t="s">
        <v>346</v>
      </c>
      <c r="CN505" t="s">
        <v>229</v>
      </c>
      <c r="CO505" t="s">
        <v>230</v>
      </c>
      <c r="CP505" t="s">
        <v>266</v>
      </c>
      <c r="CQ505">
        <v>4</v>
      </c>
      <c r="CR505" t="s">
        <v>222</v>
      </c>
      <c r="CV505" t="s">
        <v>232</v>
      </c>
      <c r="CW505" t="s">
        <v>367</v>
      </c>
      <c r="CX505" t="s">
        <v>368</v>
      </c>
      <c r="GC505" t="s">
        <v>4252</v>
      </c>
      <c r="GD505" t="s">
        <v>4253</v>
      </c>
      <c r="GE505" t="s">
        <v>295</v>
      </c>
      <c r="GF505" t="s">
        <v>295</v>
      </c>
      <c r="GM505">
        <v>722785048</v>
      </c>
      <c r="GN505" t="s">
        <v>4254</v>
      </c>
      <c r="GO505" s="1">
        <v>45974.722430555557</v>
      </c>
      <c r="GR505" t="s">
        <v>240</v>
      </c>
      <c r="GT505" t="s">
        <v>4085</v>
      </c>
      <c r="GV505" t="s">
        <v>4255</v>
      </c>
      <c r="GW505">
        <v>504</v>
      </c>
    </row>
    <row r="506" spans="1:205" x14ac:dyDescent="0.3">
      <c r="A506" s="1">
        <v>45975.465363506948</v>
      </c>
      <c r="B506" s="1">
        <v>45975.47094579861</v>
      </c>
      <c r="C506" t="s">
        <v>4256</v>
      </c>
      <c r="D506">
        <v>23.206987999999999</v>
      </c>
      <c r="E506">
        <v>75.790229999999994</v>
      </c>
      <c r="F506">
        <v>0</v>
      </c>
      <c r="G506">
        <v>126</v>
      </c>
      <c r="H506" s="1">
        <v>45975</v>
      </c>
      <c r="I506" t="s">
        <v>244</v>
      </c>
      <c r="K506" s="1">
        <v>45974</v>
      </c>
      <c r="L506" t="s">
        <v>299</v>
      </c>
      <c r="M506" t="s">
        <v>527</v>
      </c>
      <c r="N506" t="s">
        <v>4257</v>
      </c>
      <c r="O506" t="s">
        <v>4258</v>
      </c>
      <c r="S506" t="s">
        <v>302</v>
      </c>
      <c r="U506" t="s">
        <v>249</v>
      </c>
      <c r="V506" t="s">
        <v>4259</v>
      </c>
      <c r="W506" t="s">
        <v>4260</v>
      </c>
      <c r="X506" t="s">
        <v>207</v>
      </c>
      <c r="Y506" t="s">
        <v>281</v>
      </c>
      <c r="Z506">
        <v>1</v>
      </c>
      <c r="AA506">
        <v>0</v>
      </c>
      <c r="AB506">
        <v>0</v>
      </c>
      <c r="AC506">
        <v>144</v>
      </c>
      <c r="AD506">
        <v>36</v>
      </c>
      <c r="AE506">
        <v>144</v>
      </c>
      <c r="AF506" t="s">
        <v>210</v>
      </c>
      <c r="AG506" t="s">
        <v>302</v>
      </c>
      <c r="AH506">
        <v>0</v>
      </c>
      <c r="AI506">
        <v>0</v>
      </c>
      <c r="AJ506">
        <v>0</v>
      </c>
      <c r="AK506">
        <v>0</v>
      </c>
      <c r="AL506">
        <v>0</v>
      </c>
      <c r="AM506">
        <v>1</v>
      </c>
      <c r="AN506">
        <v>0</v>
      </c>
      <c r="AO506">
        <v>0</v>
      </c>
      <c r="AP506">
        <v>0</v>
      </c>
      <c r="AR506" t="s">
        <v>302</v>
      </c>
      <c r="AS506">
        <v>8</v>
      </c>
      <c r="AT506">
        <v>7</v>
      </c>
      <c r="AU506" t="s">
        <v>212</v>
      </c>
      <c r="AV506" t="s">
        <v>326</v>
      </c>
      <c r="AW506">
        <v>1</v>
      </c>
      <c r="AX506">
        <v>0</v>
      </c>
      <c r="AY506">
        <v>1</v>
      </c>
      <c r="AZ506">
        <v>0</v>
      </c>
      <c r="BA506">
        <v>0</v>
      </c>
      <c r="BC506" t="s">
        <v>308</v>
      </c>
      <c r="BD506" t="s">
        <v>379</v>
      </c>
      <c r="BE506">
        <v>1</v>
      </c>
      <c r="BF506">
        <v>0</v>
      </c>
      <c r="BG506">
        <v>0</v>
      </c>
      <c r="BH506">
        <v>0</v>
      </c>
      <c r="BI506">
        <v>1</v>
      </c>
      <c r="BJ506">
        <v>0</v>
      </c>
      <c r="BK506" t="s">
        <v>216</v>
      </c>
      <c r="BL506" t="s">
        <v>255</v>
      </c>
      <c r="BM506" t="s">
        <v>310</v>
      </c>
      <c r="BN506" t="s">
        <v>219</v>
      </c>
      <c r="BO506" t="s">
        <v>257</v>
      </c>
      <c r="BP506" t="s">
        <v>221</v>
      </c>
      <c r="BQ506" t="s">
        <v>222</v>
      </c>
      <c r="BS506" t="s">
        <v>258</v>
      </c>
      <c r="BT506" t="s">
        <v>259</v>
      </c>
      <c r="BU506" t="s">
        <v>224</v>
      </c>
      <c r="BV506" t="s">
        <v>225</v>
      </c>
      <c r="BW506" t="s">
        <v>222</v>
      </c>
      <c r="CF506" t="s">
        <v>262</v>
      </c>
      <c r="CG506">
        <v>1</v>
      </c>
      <c r="CH506">
        <v>1</v>
      </c>
      <c r="CI506">
        <v>1</v>
      </c>
      <c r="CJ506">
        <v>1</v>
      </c>
      <c r="CK506">
        <v>0</v>
      </c>
      <c r="CL506" t="s">
        <v>345</v>
      </c>
      <c r="CM506" t="s">
        <v>228</v>
      </c>
      <c r="CN506" t="s">
        <v>229</v>
      </c>
      <c r="CO506" t="s">
        <v>230</v>
      </c>
      <c r="CP506" t="s">
        <v>266</v>
      </c>
      <c r="CQ506">
        <v>7</v>
      </c>
      <c r="CR506" t="s">
        <v>222</v>
      </c>
      <c r="CV506" t="s">
        <v>267</v>
      </c>
      <c r="CW506" t="s">
        <v>367</v>
      </c>
      <c r="CX506" t="s">
        <v>234</v>
      </c>
      <c r="GC506" t="s">
        <v>4261</v>
      </c>
      <c r="GD506" t="s">
        <v>4262</v>
      </c>
      <c r="GE506" t="s">
        <v>252</v>
      </c>
      <c r="GM506">
        <v>722884239</v>
      </c>
      <c r="GN506" t="s">
        <v>4263</v>
      </c>
      <c r="GO506" s="1">
        <v>45975.241747685177</v>
      </c>
      <c r="GR506" t="s">
        <v>240</v>
      </c>
      <c r="GT506" t="s">
        <v>3076</v>
      </c>
      <c r="GV506" t="s">
        <v>4264</v>
      </c>
      <c r="GW506">
        <v>505</v>
      </c>
    </row>
    <row r="507" spans="1:205" x14ac:dyDescent="0.3">
      <c r="A507" s="1">
        <v>45975.470946435184</v>
      </c>
      <c r="B507" s="1">
        <v>45975.475460358793</v>
      </c>
      <c r="C507" t="s">
        <v>4265</v>
      </c>
      <c r="D507">
        <v>23.207032999999999</v>
      </c>
      <c r="E507">
        <v>75.790154000000001</v>
      </c>
      <c r="F507">
        <v>0</v>
      </c>
      <c r="G507">
        <v>132</v>
      </c>
      <c r="H507" s="1">
        <v>45975</v>
      </c>
      <c r="I507" t="s">
        <v>244</v>
      </c>
      <c r="K507" s="1">
        <v>45974</v>
      </c>
      <c r="L507" t="s">
        <v>299</v>
      </c>
      <c r="M507" t="s">
        <v>527</v>
      </c>
      <c r="N507" t="s">
        <v>4257</v>
      </c>
      <c r="O507" t="s">
        <v>4258</v>
      </c>
      <c r="S507" t="s">
        <v>488</v>
      </c>
      <c r="U507" t="s">
        <v>249</v>
      </c>
      <c r="V507" t="s">
        <v>4266</v>
      </c>
      <c r="W507" t="s">
        <v>4267</v>
      </c>
      <c r="X507" t="s">
        <v>295</v>
      </c>
      <c r="Y507" t="s">
        <v>250</v>
      </c>
      <c r="Z507">
        <v>0</v>
      </c>
      <c r="AA507">
        <v>1</v>
      </c>
      <c r="AB507">
        <v>0</v>
      </c>
      <c r="AC507">
        <v>180</v>
      </c>
      <c r="AD507">
        <v>24</v>
      </c>
      <c r="AE507">
        <v>180</v>
      </c>
      <c r="AF507" t="s">
        <v>210</v>
      </c>
      <c r="AG507" t="s">
        <v>251</v>
      </c>
      <c r="AH507">
        <v>0</v>
      </c>
      <c r="AI507">
        <v>0</v>
      </c>
      <c r="AJ507">
        <v>0</v>
      </c>
      <c r="AK507">
        <v>0</v>
      </c>
      <c r="AL507">
        <v>0</v>
      </c>
      <c r="AM507">
        <v>0</v>
      </c>
      <c r="AN507">
        <v>0</v>
      </c>
      <c r="AO507">
        <v>0</v>
      </c>
      <c r="AP507">
        <v>1</v>
      </c>
      <c r="AQ507" t="s">
        <v>3225</v>
      </c>
      <c r="AR507" t="s">
        <v>488</v>
      </c>
      <c r="AS507">
        <v>19</v>
      </c>
      <c r="AT507">
        <v>14</v>
      </c>
      <c r="AU507" t="s">
        <v>407</v>
      </c>
      <c r="AV507" t="s">
        <v>284</v>
      </c>
      <c r="AW507">
        <v>1</v>
      </c>
      <c r="AX507">
        <v>1</v>
      </c>
      <c r="AY507">
        <v>0</v>
      </c>
      <c r="AZ507">
        <v>0</v>
      </c>
      <c r="BA507">
        <v>0</v>
      </c>
      <c r="BC507" t="s">
        <v>214</v>
      </c>
      <c r="BD507" t="s">
        <v>215</v>
      </c>
      <c r="BE507">
        <v>1</v>
      </c>
      <c r="BF507">
        <v>0</v>
      </c>
      <c r="BG507">
        <v>0</v>
      </c>
      <c r="BH507">
        <v>0</v>
      </c>
      <c r="BI507">
        <v>0</v>
      </c>
      <c r="BJ507">
        <v>0</v>
      </c>
      <c r="BK507" t="s">
        <v>285</v>
      </c>
      <c r="BL507" t="s">
        <v>255</v>
      </c>
      <c r="BM507" t="s">
        <v>218</v>
      </c>
      <c r="BN507" t="s">
        <v>219</v>
      </c>
      <c r="BO507" t="s">
        <v>419</v>
      </c>
      <c r="BP507" t="s">
        <v>221</v>
      </c>
      <c r="BQ507" t="s">
        <v>222</v>
      </c>
      <c r="BS507" t="s">
        <v>258</v>
      </c>
      <c r="BT507" t="s">
        <v>259</v>
      </c>
      <c r="BU507" t="s">
        <v>224</v>
      </c>
      <c r="BV507" t="s">
        <v>225</v>
      </c>
      <c r="BW507" t="s">
        <v>222</v>
      </c>
      <c r="CF507" t="s">
        <v>289</v>
      </c>
      <c r="CG507">
        <v>0</v>
      </c>
      <c r="CH507">
        <v>0</v>
      </c>
      <c r="CI507">
        <v>1</v>
      </c>
      <c r="CJ507">
        <v>1</v>
      </c>
      <c r="CK507">
        <v>0</v>
      </c>
      <c r="CL507" t="s">
        <v>345</v>
      </c>
      <c r="CM507" t="s">
        <v>228</v>
      </c>
      <c r="CN507" t="s">
        <v>265</v>
      </c>
      <c r="CO507" t="s">
        <v>230</v>
      </c>
      <c r="CP507" t="s">
        <v>381</v>
      </c>
      <c r="CQ507">
        <v>12</v>
      </c>
      <c r="CR507" t="s">
        <v>222</v>
      </c>
      <c r="CV507" t="s">
        <v>267</v>
      </c>
      <c r="CW507" t="s">
        <v>233</v>
      </c>
      <c r="CX507" t="s">
        <v>234</v>
      </c>
      <c r="GC507" t="s">
        <v>4268</v>
      </c>
      <c r="GD507" t="s">
        <v>4269</v>
      </c>
      <c r="GE507" t="s">
        <v>252</v>
      </c>
      <c r="GF507" t="s">
        <v>252</v>
      </c>
      <c r="GM507">
        <v>722885276</v>
      </c>
      <c r="GN507" t="s">
        <v>4270</v>
      </c>
      <c r="GO507" s="1">
        <v>45975.24627314815</v>
      </c>
      <c r="GR507" t="s">
        <v>240</v>
      </c>
      <c r="GT507" t="s">
        <v>3076</v>
      </c>
      <c r="GV507" t="s">
        <v>4271</v>
      </c>
      <c r="GW507">
        <v>506</v>
      </c>
    </row>
    <row r="508" spans="1:205" x14ac:dyDescent="0.3">
      <c r="A508" s="1">
        <v>45975.475461064823</v>
      </c>
      <c r="B508" s="1">
        <v>45975.485024803238</v>
      </c>
      <c r="C508" t="s">
        <v>4272</v>
      </c>
      <c r="D508">
        <v>23.207148</v>
      </c>
      <c r="E508">
        <v>75.790091000000004</v>
      </c>
      <c r="F508">
        <v>0</v>
      </c>
      <c r="G508">
        <v>143</v>
      </c>
      <c r="H508" s="1">
        <v>45975</v>
      </c>
      <c r="I508" t="s">
        <v>244</v>
      </c>
      <c r="K508" s="1">
        <v>45943</v>
      </c>
      <c r="L508" t="s">
        <v>201</v>
      </c>
      <c r="M508" t="s">
        <v>527</v>
      </c>
      <c r="N508" t="s">
        <v>528</v>
      </c>
      <c r="O508" t="s">
        <v>4273</v>
      </c>
      <c r="P508" t="s">
        <v>4274</v>
      </c>
      <c r="Q508" t="s">
        <v>206</v>
      </c>
      <c r="R508" t="s">
        <v>207</v>
      </c>
      <c r="U508" t="s">
        <v>249</v>
      </c>
      <c r="Y508" t="s">
        <v>281</v>
      </c>
      <c r="Z508">
        <v>1</v>
      </c>
      <c r="AA508">
        <v>0</v>
      </c>
      <c r="AB508">
        <v>0</v>
      </c>
      <c r="AC508">
        <v>240</v>
      </c>
      <c r="AD508">
        <v>48</v>
      </c>
      <c r="AE508">
        <v>24</v>
      </c>
      <c r="AF508" t="s">
        <v>210</v>
      </c>
      <c r="AG508" t="s">
        <v>302</v>
      </c>
      <c r="AH508">
        <v>0</v>
      </c>
      <c r="AI508">
        <v>0</v>
      </c>
      <c r="AJ508">
        <v>0</v>
      </c>
      <c r="AK508">
        <v>0</v>
      </c>
      <c r="AL508">
        <v>0</v>
      </c>
      <c r="AM508">
        <v>1</v>
      </c>
      <c r="AN508">
        <v>0</v>
      </c>
      <c r="AO508">
        <v>0</v>
      </c>
      <c r="AP508">
        <v>0</v>
      </c>
      <c r="AR508" t="s">
        <v>211</v>
      </c>
      <c r="AS508">
        <v>11</v>
      </c>
      <c r="AT508">
        <v>9</v>
      </c>
      <c r="AU508" t="s">
        <v>253</v>
      </c>
      <c r="AV508" t="s">
        <v>284</v>
      </c>
      <c r="AW508">
        <v>1</v>
      </c>
      <c r="AX508">
        <v>1</v>
      </c>
      <c r="AY508">
        <v>0</v>
      </c>
      <c r="AZ508">
        <v>0</v>
      </c>
      <c r="BA508">
        <v>0</v>
      </c>
      <c r="BC508" t="s">
        <v>308</v>
      </c>
      <c r="BD508" t="s">
        <v>215</v>
      </c>
      <c r="BE508">
        <v>1</v>
      </c>
      <c r="BF508">
        <v>0</v>
      </c>
      <c r="BG508">
        <v>0</v>
      </c>
      <c r="BH508">
        <v>0</v>
      </c>
      <c r="BI508">
        <v>0</v>
      </c>
      <c r="BJ508">
        <v>0</v>
      </c>
      <c r="BK508" t="s">
        <v>216</v>
      </c>
      <c r="BL508" t="s">
        <v>255</v>
      </c>
      <c r="BM508" t="s">
        <v>286</v>
      </c>
      <c r="BN508" t="s">
        <v>256</v>
      </c>
      <c r="BO508" t="s">
        <v>257</v>
      </c>
      <c r="BP508" t="s">
        <v>221</v>
      </c>
      <c r="BQ508" t="s">
        <v>222</v>
      </c>
      <c r="BS508" t="s">
        <v>258</v>
      </c>
      <c r="BT508" t="s">
        <v>259</v>
      </c>
      <c r="BU508" t="s">
        <v>224</v>
      </c>
      <c r="BV508" t="s">
        <v>225</v>
      </c>
      <c r="BW508" t="s">
        <v>222</v>
      </c>
      <c r="CF508" t="s">
        <v>289</v>
      </c>
      <c r="CG508">
        <v>0</v>
      </c>
      <c r="CH508">
        <v>0</v>
      </c>
      <c r="CI508">
        <v>1</v>
      </c>
      <c r="CJ508">
        <v>1</v>
      </c>
      <c r="CK508">
        <v>0</v>
      </c>
      <c r="CL508" t="s">
        <v>345</v>
      </c>
      <c r="CM508" t="s">
        <v>228</v>
      </c>
      <c r="CN508" t="s">
        <v>265</v>
      </c>
      <c r="CO508" t="s">
        <v>230</v>
      </c>
      <c r="CP508" t="s">
        <v>381</v>
      </c>
      <c r="CQ508">
        <v>6</v>
      </c>
      <c r="CR508" t="s">
        <v>258</v>
      </c>
      <c r="CS508" t="s">
        <v>290</v>
      </c>
      <c r="CT508" t="s">
        <v>291</v>
      </c>
      <c r="CU508" t="s">
        <v>366</v>
      </c>
      <c r="CV508" t="s">
        <v>267</v>
      </c>
      <c r="CW508" t="s">
        <v>367</v>
      </c>
      <c r="CX508" t="s">
        <v>368</v>
      </c>
      <c r="GC508" t="s">
        <v>4275</v>
      </c>
      <c r="GD508" t="s">
        <v>4276</v>
      </c>
      <c r="GE508" t="s">
        <v>252</v>
      </c>
      <c r="GF508" t="s">
        <v>252</v>
      </c>
      <c r="GM508">
        <v>722888457</v>
      </c>
      <c r="GN508" t="s">
        <v>4277</v>
      </c>
      <c r="GO508" s="1">
        <v>45975.255833333344</v>
      </c>
      <c r="GR508" t="s">
        <v>240</v>
      </c>
      <c r="GT508" t="s">
        <v>3076</v>
      </c>
      <c r="GV508" t="s">
        <v>4278</v>
      </c>
      <c r="GW508">
        <v>507</v>
      </c>
    </row>
    <row r="509" spans="1:205" x14ac:dyDescent="0.3">
      <c r="A509" s="1">
        <v>45973.620936678242</v>
      </c>
      <c r="B509" s="1">
        <v>45975.562646828701</v>
      </c>
      <c r="H509" s="1">
        <v>45973</v>
      </c>
      <c r="I509" t="s">
        <v>275</v>
      </c>
      <c r="K509" s="1">
        <v>45973</v>
      </c>
      <c r="L509" t="s">
        <v>299</v>
      </c>
      <c r="M509" t="s">
        <v>276</v>
      </c>
      <c r="N509" t="s">
        <v>4130</v>
      </c>
      <c r="O509" t="s">
        <v>4146</v>
      </c>
      <c r="S509" t="s">
        <v>302</v>
      </c>
      <c r="U509" t="s">
        <v>208</v>
      </c>
      <c r="V509" t="s">
        <v>4279</v>
      </c>
      <c r="W509" t="s">
        <v>4280</v>
      </c>
      <c r="X509" t="s">
        <v>207</v>
      </c>
      <c r="Y509" t="s">
        <v>281</v>
      </c>
      <c r="Z509">
        <v>1</v>
      </c>
      <c r="AA509">
        <v>0</v>
      </c>
      <c r="AB509">
        <v>0</v>
      </c>
      <c r="AC509">
        <v>192</v>
      </c>
      <c r="AD509">
        <v>48</v>
      </c>
      <c r="AE509">
        <v>48</v>
      </c>
      <c r="AF509" t="s">
        <v>434</v>
      </c>
      <c r="AG509" t="s">
        <v>251</v>
      </c>
      <c r="AH509">
        <v>0</v>
      </c>
      <c r="AI509">
        <v>0</v>
      </c>
      <c r="AJ509">
        <v>0</v>
      </c>
      <c r="AK509">
        <v>0</v>
      </c>
      <c r="AL509">
        <v>0</v>
      </c>
      <c r="AM509">
        <v>0</v>
      </c>
      <c r="AN509">
        <v>0</v>
      </c>
      <c r="AO509">
        <v>0</v>
      </c>
      <c r="AP509">
        <v>1</v>
      </c>
      <c r="AQ509" t="s">
        <v>252</v>
      </c>
      <c r="AR509" t="s">
        <v>302</v>
      </c>
      <c r="AS509">
        <v>36</v>
      </c>
      <c r="AT509">
        <v>24</v>
      </c>
      <c r="AU509" t="s">
        <v>253</v>
      </c>
      <c r="AV509" t="s">
        <v>284</v>
      </c>
      <c r="AW509">
        <v>1</v>
      </c>
      <c r="AX509">
        <v>1</v>
      </c>
      <c r="AY509">
        <v>0</v>
      </c>
      <c r="AZ509">
        <v>0</v>
      </c>
      <c r="BA509">
        <v>0</v>
      </c>
      <c r="BC509" t="s">
        <v>308</v>
      </c>
      <c r="BD509" t="s">
        <v>215</v>
      </c>
      <c r="BE509">
        <v>1</v>
      </c>
      <c r="BF509">
        <v>0</v>
      </c>
      <c r="BG509">
        <v>0</v>
      </c>
      <c r="BH509">
        <v>0</v>
      </c>
      <c r="BI509">
        <v>0</v>
      </c>
      <c r="BJ509">
        <v>0</v>
      </c>
      <c r="BK509" t="s">
        <v>216</v>
      </c>
      <c r="BL509" t="s">
        <v>255</v>
      </c>
      <c r="BM509" t="s">
        <v>310</v>
      </c>
      <c r="BN509" t="s">
        <v>409</v>
      </c>
      <c r="BO509" t="s">
        <v>288</v>
      </c>
      <c r="BP509" t="s">
        <v>221</v>
      </c>
      <c r="BQ509" t="s">
        <v>222</v>
      </c>
      <c r="BS509" t="s">
        <v>258</v>
      </c>
      <c r="BT509" t="s">
        <v>223</v>
      </c>
      <c r="BU509" t="s">
        <v>224</v>
      </c>
      <c r="BV509" t="s">
        <v>225</v>
      </c>
      <c r="BW509" t="s">
        <v>222</v>
      </c>
      <c r="CF509" t="s">
        <v>289</v>
      </c>
      <c r="CG509">
        <v>0</v>
      </c>
      <c r="CH509">
        <v>0</v>
      </c>
      <c r="CI509">
        <v>1</v>
      </c>
      <c r="CJ509">
        <v>1</v>
      </c>
      <c r="CK509">
        <v>0</v>
      </c>
      <c r="CL509" t="s">
        <v>263</v>
      </c>
      <c r="CM509" t="s">
        <v>346</v>
      </c>
      <c r="CN509" t="s">
        <v>265</v>
      </c>
      <c r="CO509" t="s">
        <v>230</v>
      </c>
      <c r="CP509" t="s">
        <v>231</v>
      </c>
      <c r="CQ509">
        <v>24</v>
      </c>
      <c r="CR509" t="s">
        <v>222</v>
      </c>
      <c r="CV509" t="s">
        <v>267</v>
      </c>
      <c r="CW509" t="s">
        <v>268</v>
      </c>
      <c r="CX509" t="s">
        <v>234</v>
      </c>
      <c r="GC509" t="s">
        <v>1828</v>
      </c>
      <c r="GD509" t="s">
        <v>4281</v>
      </c>
      <c r="GE509" t="s">
        <v>252</v>
      </c>
      <c r="GM509">
        <v>722917519</v>
      </c>
      <c r="GN509" t="s">
        <v>4282</v>
      </c>
      <c r="GO509" s="1">
        <v>45975.333518518521</v>
      </c>
      <c r="GR509" t="s">
        <v>240</v>
      </c>
      <c r="GT509" t="s">
        <v>4085</v>
      </c>
      <c r="GV509" t="s">
        <v>4283</v>
      </c>
      <c r="GW509">
        <v>508</v>
      </c>
    </row>
    <row r="510" spans="1:205" x14ac:dyDescent="0.3">
      <c r="A510" s="1">
        <v>45975.562648344909</v>
      </c>
      <c r="B510" s="1">
        <v>45975.569215555559</v>
      </c>
      <c r="H510" s="1">
        <v>45975</v>
      </c>
      <c r="I510" t="s">
        <v>275</v>
      </c>
      <c r="K510" s="1">
        <v>45972</v>
      </c>
      <c r="L510" t="s">
        <v>299</v>
      </c>
      <c r="M510" t="s">
        <v>276</v>
      </c>
      <c r="N510" t="s">
        <v>4079</v>
      </c>
      <c r="O510" t="s">
        <v>4284</v>
      </c>
      <c r="S510" t="s">
        <v>302</v>
      </c>
      <c r="U510" t="s">
        <v>249</v>
      </c>
      <c r="V510" t="s">
        <v>4285</v>
      </c>
      <c r="W510" t="s">
        <v>4286</v>
      </c>
      <c r="X510" t="s">
        <v>207</v>
      </c>
      <c r="Y510" t="s">
        <v>281</v>
      </c>
      <c r="Z510">
        <v>1</v>
      </c>
      <c r="AA510">
        <v>0</v>
      </c>
      <c r="AB510">
        <v>0</v>
      </c>
      <c r="AC510">
        <v>228</v>
      </c>
      <c r="AD510">
        <v>108</v>
      </c>
      <c r="AE510">
        <v>108</v>
      </c>
      <c r="AF510" t="s">
        <v>210</v>
      </c>
      <c r="AG510" t="s">
        <v>211</v>
      </c>
      <c r="AH510">
        <v>0</v>
      </c>
      <c r="AI510">
        <v>0</v>
      </c>
      <c r="AJ510">
        <v>0</v>
      </c>
      <c r="AK510">
        <v>0</v>
      </c>
      <c r="AL510">
        <v>0</v>
      </c>
      <c r="AM510">
        <v>0</v>
      </c>
      <c r="AN510">
        <v>1</v>
      </c>
      <c r="AO510">
        <v>0</v>
      </c>
      <c r="AP510">
        <v>0</v>
      </c>
      <c r="AR510" t="s">
        <v>211</v>
      </c>
      <c r="AS510">
        <v>25</v>
      </c>
      <c r="AT510">
        <v>17</v>
      </c>
      <c r="AU510" t="s">
        <v>253</v>
      </c>
      <c r="AV510" t="s">
        <v>284</v>
      </c>
      <c r="AW510">
        <v>1</v>
      </c>
      <c r="AX510">
        <v>1</v>
      </c>
      <c r="AY510">
        <v>0</v>
      </c>
      <c r="AZ510">
        <v>0</v>
      </c>
      <c r="BA510">
        <v>0</v>
      </c>
      <c r="BC510" t="s">
        <v>214</v>
      </c>
      <c r="BD510" t="s">
        <v>215</v>
      </c>
      <c r="BE510">
        <v>1</v>
      </c>
      <c r="BF510">
        <v>0</v>
      </c>
      <c r="BG510">
        <v>0</v>
      </c>
      <c r="BH510">
        <v>0</v>
      </c>
      <c r="BI510">
        <v>0</v>
      </c>
      <c r="BJ510">
        <v>0</v>
      </c>
      <c r="BK510" t="s">
        <v>216</v>
      </c>
      <c r="BL510" t="s">
        <v>217</v>
      </c>
      <c r="BM510" t="s">
        <v>218</v>
      </c>
      <c r="BN510" t="s">
        <v>219</v>
      </c>
      <c r="BO510" t="s">
        <v>220</v>
      </c>
      <c r="BP510" t="s">
        <v>221</v>
      </c>
      <c r="BQ510" t="s">
        <v>222</v>
      </c>
      <c r="BS510" t="s">
        <v>258</v>
      </c>
      <c r="BT510" t="s">
        <v>223</v>
      </c>
      <c r="BU510" t="s">
        <v>224</v>
      </c>
      <c r="BV510" t="s">
        <v>225</v>
      </c>
      <c r="BW510" t="s">
        <v>222</v>
      </c>
      <c r="CF510" t="s">
        <v>479</v>
      </c>
      <c r="CG510">
        <v>0</v>
      </c>
      <c r="CH510">
        <v>0</v>
      </c>
      <c r="CI510">
        <v>0</v>
      </c>
      <c r="CJ510">
        <v>1</v>
      </c>
      <c r="CK510">
        <v>0</v>
      </c>
      <c r="CL510" t="s">
        <v>345</v>
      </c>
      <c r="CM510" t="s">
        <v>346</v>
      </c>
      <c r="CN510" t="s">
        <v>229</v>
      </c>
      <c r="CO510" t="s">
        <v>230</v>
      </c>
      <c r="CP510" t="s">
        <v>231</v>
      </c>
      <c r="CQ510">
        <v>17</v>
      </c>
      <c r="CR510" t="s">
        <v>222</v>
      </c>
      <c r="CV510" t="s">
        <v>232</v>
      </c>
      <c r="CW510" t="s">
        <v>233</v>
      </c>
      <c r="CX510" t="s">
        <v>234</v>
      </c>
      <c r="GC510" t="s">
        <v>3814</v>
      </c>
      <c r="GD510" t="s">
        <v>2239</v>
      </c>
      <c r="GE510" t="s">
        <v>252</v>
      </c>
      <c r="GM510">
        <v>722919816</v>
      </c>
      <c r="GN510" t="s">
        <v>4287</v>
      </c>
      <c r="GO510" s="1">
        <v>45975.340092592603</v>
      </c>
      <c r="GR510" t="s">
        <v>240</v>
      </c>
      <c r="GT510" t="s">
        <v>4085</v>
      </c>
      <c r="GV510" t="s">
        <v>4288</v>
      </c>
      <c r="GW510">
        <v>509</v>
      </c>
    </row>
    <row r="511" spans="1:205" x14ac:dyDescent="0.3">
      <c r="A511" s="1">
        <v>45975.567723171298</v>
      </c>
      <c r="B511" s="1">
        <v>45975.576675277778</v>
      </c>
      <c r="C511" t="s">
        <v>4289</v>
      </c>
      <c r="D511">
        <v>22.684252000000001</v>
      </c>
      <c r="E511">
        <v>75.881535</v>
      </c>
      <c r="F511">
        <v>519.92654437208478</v>
      </c>
      <c r="G511">
        <v>100</v>
      </c>
      <c r="H511" s="1">
        <v>45975</v>
      </c>
      <c r="I511" t="s">
        <v>689</v>
      </c>
      <c r="K511" s="1">
        <v>45971</v>
      </c>
      <c r="L511" t="s">
        <v>299</v>
      </c>
      <c r="M511" t="s">
        <v>847</v>
      </c>
      <c r="N511" t="s">
        <v>3789</v>
      </c>
      <c r="O511" t="s">
        <v>4290</v>
      </c>
      <c r="S511" t="s">
        <v>282</v>
      </c>
      <c r="U511" t="s">
        <v>208</v>
      </c>
      <c r="V511" t="s">
        <v>4291</v>
      </c>
      <c r="W511" t="s">
        <v>4292</v>
      </c>
      <c r="X511" t="s">
        <v>207</v>
      </c>
      <c r="Y511" t="s">
        <v>209</v>
      </c>
      <c r="Z511">
        <v>0</v>
      </c>
      <c r="AA511">
        <v>0</v>
      </c>
      <c r="AB511">
        <v>1</v>
      </c>
      <c r="AC511">
        <v>264</v>
      </c>
      <c r="AD511">
        <v>264</v>
      </c>
      <c r="AE511">
        <v>264</v>
      </c>
      <c r="AF511" t="s">
        <v>210</v>
      </c>
      <c r="AG511" t="s">
        <v>282</v>
      </c>
      <c r="AH511">
        <v>0</v>
      </c>
      <c r="AI511">
        <v>0</v>
      </c>
      <c r="AJ511">
        <v>0</v>
      </c>
      <c r="AK511">
        <v>0</v>
      </c>
      <c r="AL511">
        <v>0</v>
      </c>
      <c r="AM511">
        <v>0</v>
      </c>
      <c r="AN511">
        <v>0</v>
      </c>
      <c r="AO511">
        <v>1</v>
      </c>
      <c r="AP511">
        <v>0</v>
      </c>
      <c r="AR511" t="s">
        <v>282</v>
      </c>
      <c r="AS511">
        <v>18</v>
      </c>
      <c r="AT511">
        <v>10</v>
      </c>
      <c r="AU511" t="s">
        <v>306</v>
      </c>
      <c r="AV511" t="s">
        <v>213</v>
      </c>
      <c r="AW511">
        <v>1</v>
      </c>
      <c r="AX511">
        <v>0</v>
      </c>
      <c r="AY511">
        <v>0</v>
      </c>
      <c r="AZ511">
        <v>0</v>
      </c>
      <c r="BA511">
        <v>0</v>
      </c>
      <c r="BC511" t="s">
        <v>214</v>
      </c>
      <c r="BD511" t="s">
        <v>327</v>
      </c>
      <c r="BE511">
        <v>0</v>
      </c>
      <c r="BF511">
        <v>0</v>
      </c>
      <c r="BG511">
        <v>0</v>
      </c>
      <c r="BH511">
        <v>0</v>
      </c>
      <c r="BI511">
        <v>0</v>
      </c>
      <c r="BJ511">
        <v>1</v>
      </c>
      <c r="BK511" t="s">
        <v>285</v>
      </c>
      <c r="BL511" t="s">
        <v>217</v>
      </c>
      <c r="BM511" t="s">
        <v>218</v>
      </c>
      <c r="BN511" t="s">
        <v>219</v>
      </c>
      <c r="BO511" t="s">
        <v>220</v>
      </c>
      <c r="BP511" t="s">
        <v>221</v>
      </c>
      <c r="BQ511" t="s">
        <v>222</v>
      </c>
      <c r="BS511" t="s">
        <v>258</v>
      </c>
      <c r="BT511" t="s">
        <v>259</v>
      </c>
      <c r="BU511" t="s">
        <v>224</v>
      </c>
      <c r="BV511" t="s">
        <v>225</v>
      </c>
      <c r="BW511" t="s">
        <v>222</v>
      </c>
      <c r="CF511" t="s">
        <v>479</v>
      </c>
      <c r="CG511">
        <v>0</v>
      </c>
      <c r="CH511">
        <v>0</v>
      </c>
      <c r="CI511">
        <v>0</v>
      </c>
      <c r="CJ511">
        <v>1</v>
      </c>
      <c r="CK511">
        <v>0</v>
      </c>
      <c r="CL511" t="s">
        <v>345</v>
      </c>
      <c r="CM511" t="s">
        <v>228</v>
      </c>
      <c r="CN511" t="s">
        <v>229</v>
      </c>
      <c r="CO511" t="s">
        <v>230</v>
      </c>
      <c r="CP511" t="s">
        <v>231</v>
      </c>
      <c r="CQ511">
        <v>7</v>
      </c>
      <c r="CR511" t="s">
        <v>222</v>
      </c>
      <c r="CV511" t="s">
        <v>328</v>
      </c>
      <c r="CW511" t="s">
        <v>329</v>
      </c>
      <c r="CX511" t="s">
        <v>234</v>
      </c>
      <c r="GC511" t="s">
        <v>4293</v>
      </c>
      <c r="GD511" t="s">
        <v>4294</v>
      </c>
      <c r="GE511" t="s">
        <v>295</v>
      </c>
      <c r="GF511" t="s">
        <v>295</v>
      </c>
      <c r="GM511">
        <v>722922597</v>
      </c>
      <c r="GN511" t="s">
        <v>4295</v>
      </c>
      <c r="GO511" s="1">
        <v>45975.34752314815</v>
      </c>
      <c r="GR511" t="s">
        <v>240</v>
      </c>
      <c r="GT511" t="s">
        <v>4085</v>
      </c>
      <c r="GV511" t="s">
        <v>4296</v>
      </c>
      <c r="GW511">
        <v>510</v>
      </c>
    </row>
    <row r="512" spans="1:205" x14ac:dyDescent="0.3">
      <c r="A512" s="1">
        <v>45975.576676956021</v>
      </c>
      <c r="B512" s="1">
        <v>45975.582192546302</v>
      </c>
      <c r="C512" t="s">
        <v>4297</v>
      </c>
      <c r="D512">
        <v>22.684252000000001</v>
      </c>
      <c r="E512">
        <v>75.881535</v>
      </c>
      <c r="F512">
        <v>522.5999755859375</v>
      </c>
      <c r="G512">
        <v>100</v>
      </c>
      <c r="H512" s="1">
        <v>45975</v>
      </c>
      <c r="I512" t="s">
        <v>689</v>
      </c>
      <c r="K512" s="1">
        <v>45971</v>
      </c>
      <c r="L512" t="s">
        <v>299</v>
      </c>
      <c r="M512" t="s">
        <v>847</v>
      </c>
      <c r="N512" t="s">
        <v>3789</v>
      </c>
      <c r="O512" t="s">
        <v>4290</v>
      </c>
      <c r="S512" t="s">
        <v>211</v>
      </c>
      <c r="U512" t="s">
        <v>249</v>
      </c>
      <c r="V512" t="s">
        <v>4298</v>
      </c>
      <c r="W512" t="s">
        <v>4299</v>
      </c>
      <c r="X512" t="s">
        <v>295</v>
      </c>
      <c r="Y512" t="s">
        <v>250</v>
      </c>
      <c r="Z512">
        <v>0</v>
      </c>
      <c r="AA512">
        <v>1</v>
      </c>
      <c r="AB512">
        <v>0</v>
      </c>
      <c r="AC512">
        <v>264</v>
      </c>
      <c r="AD512">
        <v>264</v>
      </c>
      <c r="AE512">
        <v>264</v>
      </c>
      <c r="AF512" t="s">
        <v>210</v>
      </c>
      <c r="AG512" t="s">
        <v>325</v>
      </c>
      <c r="AH512">
        <v>0</v>
      </c>
      <c r="AI512">
        <v>0</v>
      </c>
      <c r="AJ512">
        <v>0</v>
      </c>
      <c r="AK512">
        <v>0</v>
      </c>
      <c r="AL512">
        <v>0</v>
      </c>
      <c r="AM512">
        <v>1</v>
      </c>
      <c r="AN512">
        <v>1</v>
      </c>
      <c r="AO512">
        <v>0</v>
      </c>
      <c r="AP512">
        <v>0</v>
      </c>
      <c r="AR512" t="s">
        <v>211</v>
      </c>
      <c r="AS512">
        <v>15</v>
      </c>
      <c r="AT512">
        <v>7</v>
      </c>
      <c r="AU512" t="s">
        <v>407</v>
      </c>
      <c r="AV512" t="s">
        <v>467</v>
      </c>
      <c r="AW512">
        <v>0</v>
      </c>
      <c r="AX512">
        <v>0</v>
      </c>
      <c r="AY512">
        <v>1</v>
      </c>
      <c r="AZ512">
        <v>0</v>
      </c>
      <c r="BA512">
        <v>0</v>
      </c>
      <c r="BC512" t="s">
        <v>308</v>
      </c>
      <c r="BD512" t="s">
        <v>1144</v>
      </c>
      <c r="BE512">
        <v>0</v>
      </c>
      <c r="BF512">
        <v>0</v>
      </c>
      <c r="BG512">
        <v>0</v>
      </c>
      <c r="BH512">
        <v>1</v>
      </c>
      <c r="BI512">
        <v>0</v>
      </c>
      <c r="BJ512">
        <v>0</v>
      </c>
      <c r="BK512" t="s">
        <v>285</v>
      </c>
      <c r="BL512" t="s">
        <v>217</v>
      </c>
      <c r="BM512" t="s">
        <v>286</v>
      </c>
      <c r="BN512" t="s">
        <v>219</v>
      </c>
      <c r="BO512" t="s">
        <v>220</v>
      </c>
      <c r="BP512" t="s">
        <v>221</v>
      </c>
      <c r="BQ512" t="s">
        <v>222</v>
      </c>
      <c r="BS512" t="s">
        <v>258</v>
      </c>
      <c r="BT512" t="s">
        <v>259</v>
      </c>
      <c r="BU512" t="s">
        <v>224</v>
      </c>
      <c r="BV512" t="s">
        <v>225</v>
      </c>
      <c r="BW512" t="s">
        <v>222</v>
      </c>
      <c r="CF512" t="s">
        <v>289</v>
      </c>
      <c r="CG512">
        <v>0</v>
      </c>
      <c r="CH512">
        <v>0</v>
      </c>
      <c r="CI512">
        <v>1</v>
      </c>
      <c r="CJ512">
        <v>1</v>
      </c>
      <c r="CK512">
        <v>0</v>
      </c>
      <c r="CL512" t="s">
        <v>345</v>
      </c>
      <c r="CM512" t="s">
        <v>346</v>
      </c>
      <c r="CN512" t="s">
        <v>229</v>
      </c>
      <c r="CO512" t="s">
        <v>230</v>
      </c>
      <c r="CP512" t="s">
        <v>231</v>
      </c>
      <c r="CQ512">
        <v>5</v>
      </c>
      <c r="CR512" t="s">
        <v>222</v>
      </c>
      <c r="CV512" t="s">
        <v>232</v>
      </c>
      <c r="CW512" t="s">
        <v>329</v>
      </c>
      <c r="CX512" t="s">
        <v>368</v>
      </c>
      <c r="GC512" t="s">
        <v>4300</v>
      </c>
      <c r="GD512" t="s">
        <v>4301</v>
      </c>
      <c r="GE512" t="s">
        <v>4302</v>
      </c>
      <c r="GF512" t="s">
        <v>295</v>
      </c>
      <c r="GM512">
        <v>722924945</v>
      </c>
      <c r="GN512" t="s">
        <v>4303</v>
      </c>
      <c r="GO512" s="1">
        <v>45975.353032407409</v>
      </c>
      <c r="GR512" t="s">
        <v>240</v>
      </c>
      <c r="GT512" t="s">
        <v>4085</v>
      </c>
      <c r="GV512" t="s">
        <v>4304</v>
      </c>
      <c r="GW512">
        <v>511</v>
      </c>
    </row>
    <row r="513" spans="1:205" x14ac:dyDescent="0.3">
      <c r="A513" s="1">
        <v>45975.582193807873</v>
      </c>
      <c r="B513" s="1">
        <v>45975.590271886576</v>
      </c>
      <c r="C513" t="s">
        <v>4305</v>
      </c>
      <c r="D513">
        <v>22.684252000000001</v>
      </c>
      <c r="E513">
        <v>75.881535</v>
      </c>
      <c r="F513">
        <v>524.39567774746604</v>
      </c>
      <c r="G513">
        <v>100</v>
      </c>
      <c r="H513" s="1">
        <v>45975</v>
      </c>
      <c r="I513" t="s">
        <v>689</v>
      </c>
      <c r="K513" s="1">
        <v>45972</v>
      </c>
      <c r="L513" t="s">
        <v>201</v>
      </c>
      <c r="M513" t="s">
        <v>847</v>
      </c>
      <c r="N513" t="s">
        <v>4107</v>
      </c>
      <c r="O513" t="s">
        <v>4108</v>
      </c>
      <c r="P513" t="s">
        <v>4306</v>
      </c>
      <c r="Q513" t="s">
        <v>500</v>
      </c>
      <c r="R513" t="s">
        <v>207</v>
      </c>
      <c r="U513" t="s">
        <v>208</v>
      </c>
      <c r="Y513" t="s">
        <v>281</v>
      </c>
      <c r="Z513">
        <v>1</v>
      </c>
      <c r="AA513">
        <v>0</v>
      </c>
      <c r="AB513">
        <v>0</v>
      </c>
      <c r="AC513">
        <v>228</v>
      </c>
      <c r="AD513">
        <v>216</v>
      </c>
      <c r="AE513">
        <v>216</v>
      </c>
      <c r="AF513" t="s">
        <v>210</v>
      </c>
      <c r="AG513" t="s">
        <v>302</v>
      </c>
      <c r="AH513">
        <v>0</v>
      </c>
      <c r="AI513">
        <v>0</v>
      </c>
      <c r="AJ513">
        <v>0</v>
      </c>
      <c r="AK513">
        <v>0</v>
      </c>
      <c r="AL513">
        <v>0</v>
      </c>
      <c r="AM513">
        <v>1</v>
      </c>
      <c r="AN513">
        <v>0</v>
      </c>
      <c r="AO513">
        <v>0</v>
      </c>
      <c r="AP513">
        <v>0</v>
      </c>
      <c r="AR513" t="s">
        <v>302</v>
      </c>
      <c r="AS513">
        <v>32</v>
      </c>
      <c r="AT513">
        <v>23</v>
      </c>
      <c r="AU513" t="s">
        <v>253</v>
      </c>
      <c r="AV513" t="s">
        <v>936</v>
      </c>
      <c r="AW513">
        <v>0</v>
      </c>
      <c r="AX513">
        <v>0</v>
      </c>
      <c r="AY513">
        <v>0</v>
      </c>
      <c r="AZ513">
        <v>1</v>
      </c>
      <c r="BA513">
        <v>0</v>
      </c>
      <c r="BC513" t="s">
        <v>308</v>
      </c>
      <c r="BD513" t="s">
        <v>503</v>
      </c>
      <c r="BE513">
        <v>0</v>
      </c>
      <c r="BF513">
        <v>0</v>
      </c>
      <c r="BG513">
        <v>0</v>
      </c>
      <c r="BH513">
        <v>0</v>
      </c>
      <c r="BI513">
        <v>1</v>
      </c>
      <c r="BJ513">
        <v>0</v>
      </c>
      <c r="BK513" t="s">
        <v>285</v>
      </c>
      <c r="BL513" t="s">
        <v>217</v>
      </c>
      <c r="BM513" t="s">
        <v>218</v>
      </c>
      <c r="BN513" t="s">
        <v>219</v>
      </c>
      <c r="BO513" t="s">
        <v>257</v>
      </c>
      <c r="BP513" t="s">
        <v>221</v>
      </c>
      <c r="BQ513" t="s">
        <v>222</v>
      </c>
      <c r="BS513" t="s">
        <v>258</v>
      </c>
      <c r="BT513" t="s">
        <v>259</v>
      </c>
      <c r="BU513" t="s">
        <v>224</v>
      </c>
      <c r="BV513" t="s">
        <v>225</v>
      </c>
      <c r="BW513" t="s">
        <v>222</v>
      </c>
      <c r="CF513" t="s">
        <v>262</v>
      </c>
      <c r="CG513">
        <v>1</v>
      </c>
      <c r="CH513">
        <v>1</v>
      </c>
      <c r="CI513">
        <v>1</v>
      </c>
      <c r="CJ513">
        <v>1</v>
      </c>
      <c r="CK513">
        <v>0</v>
      </c>
      <c r="CL513" t="s">
        <v>263</v>
      </c>
      <c r="CM513" t="s">
        <v>264</v>
      </c>
      <c r="CN513" t="s">
        <v>229</v>
      </c>
      <c r="CO513" t="s">
        <v>230</v>
      </c>
      <c r="CP513" t="s">
        <v>266</v>
      </c>
      <c r="CQ513">
        <v>13</v>
      </c>
      <c r="CR513" t="s">
        <v>222</v>
      </c>
      <c r="CV513" t="s">
        <v>232</v>
      </c>
      <c r="CW513" t="s">
        <v>233</v>
      </c>
      <c r="CX513" t="s">
        <v>234</v>
      </c>
      <c r="GC513" t="s">
        <v>4307</v>
      </c>
      <c r="GD513" t="s">
        <v>4308</v>
      </c>
      <c r="GE513" t="s">
        <v>4309</v>
      </c>
      <c r="GF513" t="s">
        <v>4310</v>
      </c>
      <c r="GM513">
        <v>722928515</v>
      </c>
      <c r="GN513" t="s">
        <v>4311</v>
      </c>
      <c r="GO513" s="1">
        <v>45975.361111111109</v>
      </c>
      <c r="GR513" t="s">
        <v>240</v>
      </c>
      <c r="GT513" t="s">
        <v>4085</v>
      </c>
      <c r="GV513" t="s">
        <v>4312</v>
      </c>
      <c r="GW513">
        <v>512</v>
      </c>
    </row>
    <row r="514" spans="1:205" x14ac:dyDescent="0.3">
      <c r="A514" s="1">
        <v>45975.590273344897</v>
      </c>
      <c r="B514" s="1">
        <v>45975.596552997682</v>
      </c>
      <c r="C514" t="s">
        <v>4305</v>
      </c>
      <c r="D514">
        <v>22.684252000000001</v>
      </c>
      <c r="E514">
        <v>75.881535</v>
      </c>
      <c r="F514">
        <v>524.39567774746604</v>
      </c>
      <c r="G514">
        <v>100</v>
      </c>
      <c r="H514" s="1">
        <v>45975</v>
      </c>
      <c r="I514" t="s">
        <v>689</v>
      </c>
      <c r="K514" s="1">
        <v>45972</v>
      </c>
      <c r="L514" t="s">
        <v>201</v>
      </c>
      <c r="M514" t="s">
        <v>847</v>
      </c>
      <c r="N514" t="s">
        <v>4107</v>
      </c>
      <c r="O514" t="s">
        <v>4116</v>
      </c>
      <c r="P514" t="s">
        <v>4313</v>
      </c>
      <c r="Q514" t="s">
        <v>280</v>
      </c>
      <c r="R514" t="s">
        <v>207</v>
      </c>
      <c r="U514" t="s">
        <v>249</v>
      </c>
      <c r="Y514" t="s">
        <v>281</v>
      </c>
      <c r="Z514">
        <v>1</v>
      </c>
      <c r="AA514">
        <v>0</v>
      </c>
      <c r="AB514">
        <v>0</v>
      </c>
      <c r="AC514">
        <v>72</v>
      </c>
      <c r="AD514">
        <v>60</v>
      </c>
      <c r="AE514">
        <v>60</v>
      </c>
      <c r="AF514" t="s">
        <v>2931</v>
      </c>
      <c r="AG514" t="s">
        <v>282</v>
      </c>
      <c r="AH514">
        <v>0</v>
      </c>
      <c r="AI514">
        <v>0</v>
      </c>
      <c r="AJ514">
        <v>0</v>
      </c>
      <c r="AK514">
        <v>0</v>
      </c>
      <c r="AL514">
        <v>0</v>
      </c>
      <c r="AM514">
        <v>0</v>
      </c>
      <c r="AN514">
        <v>0</v>
      </c>
      <c r="AO514">
        <v>1</v>
      </c>
      <c r="AP514">
        <v>0</v>
      </c>
      <c r="AR514" t="s">
        <v>282</v>
      </c>
      <c r="AS514">
        <v>66</v>
      </c>
      <c r="AT514">
        <v>31</v>
      </c>
      <c r="AU514" t="s">
        <v>253</v>
      </c>
      <c r="AV514" t="s">
        <v>213</v>
      </c>
      <c r="AW514">
        <v>1</v>
      </c>
      <c r="AX514">
        <v>0</v>
      </c>
      <c r="AY514">
        <v>0</v>
      </c>
      <c r="AZ514">
        <v>0</v>
      </c>
      <c r="BA514">
        <v>0</v>
      </c>
      <c r="BC514" t="s">
        <v>341</v>
      </c>
      <c r="BD514" t="s">
        <v>215</v>
      </c>
      <c r="BE514">
        <v>1</v>
      </c>
      <c r="BF514">
        <v>0</v>
      </c>
      <c r="BG514">
        <v>0</v>
      </c>
      <c r="BH514">
        <v>0</v>
      </c>
      <c r="BI514">
        <v>0</v>
      </c>
      <c r="BJ514">
        <v>0</v>
      </c>
      <c r="BK514" t="s">
        <v>285</v>
      </c>
      <c r="BL514" t="s">
        <v>217</v>
      </c>
      <c r="BM514" t="s">
        <v>218</v>
      </c>
      <c r="BN514" t="s">
        <v>219</v>
      </c>
      <c r="BO514" t="s">
        <v>220</v>
      </c>
      <c r="BP514" t="s">
        <v>221</v>
      </c>
      <c r="BQ514" t="s">
        <v>222</v>
      </c>
      <c r="BS514" t="s">
        <v>258</v>
      </c>
      <c r="BT514" t="s">
        <v>490</v>
      </c>
      <c r="BU514" t="s">
        <v>224</v>
      </c>
      <c r="BV514" t="s">
        <v>225</v>
      </c>
      <c r="BW514" t="s">
        <v>222</v>
      </c>
      <c r="CF514" t="s">
        <v>289</v>
      </c>
      <c r="CG514">
        <v>0</v>
      </c>
      <c r="CH514">
        <v>0</v>
      </c>
      <c r="CI514">
        <v>1</v>
      </c>
      <c r="CJ514">
        <v>1</v>
      </c>
      <c r="CK514">
        <v>0</v>
      </c>
      <c r="CL514" t="s">
        <v>345</v>
      </c>
      <c r="CM514" t="s">
        <v>346</v>
      </c>
      <c r="CN514" t="s">
        <v>229</v>
      </c>
      <c r="CO514" t="s">
        <v>230</v>
      </c>
      <c r="CP514" t="s">
        <v>231</v>
      </c>
      <c r="CQ514">
        <v>24</v>
      </c>
      <c r="CR514" t="s">
        <v>222</v>
      </c>
      <c r="CV514" t="s">
        <v>398</v>
      </c>
      <c r="CW514" t="s">
        <v>329</v>
      </c>
      <c r="CX514" t="s">
        <v>330</v>
      </c>
      <c r="GC514" t="s">
        <v>4314</v>
      </c>
      <c r="GD514" t="s">
        <v>4315</v>
      </c>
      <c r="GE514" t="s">
        <v>295</v>
      </c>
      <c r="GF514" t="s">
        <v>4316</v>
      </c>
      <c r="GM514">
        <v>722931622</v>
      </c>
      <c r="GN514" t="s">
        <v>4317</v>
      </c>
      <c r="GO514" s="1">
        <v>45975.367407407408</v>
      </c>
      <c r="GR514" t="s">
        <v>240</v>
      </c>
      <c r="GT514" t="s">
        <v>4085</v>
      </c>
      <c r="GV514" t="s">
        <v>4318</v>
      </c>
      <c r="GW514">
        <v>513</v>
      </c>
    </row>
    <row r="515" spans="1:205" x14ac:dyDescent="0.3">
      <c r="A515" s="1">
        <v>45974.625417314812</v>
      </c>
      <c r="B515" s="1">
        <v>45975.661765185178</v>
      </c>
      <c r="H515" s="1">
        <v>45974</v>
      </c>
      <c r="I515" t="s">
        <v>1372</v>
      </c>
      <c r="K515" s="1">
        <v>45973</v>
      </c>
      <c r="L515" t="s">
        <v>201</v>
      </c>
      <c r="M515" t="s">
        <v>995</v>
      </c>
      <c r="N515" t="s">
        <v>4319</v>
      </c>
      <c r="O515" t="s">
        <v>4320</v>
      </c>
      <c r="P515" t="s">
        <v>4321</v>
      </c>
      <c r="Q515" t="s">
        <v>206</v>
      </c>
      <c r="R515" t="s">
        <v>207</v>
      </c>
      <c r="U515" t="s">
        <v>249</v>
      </c>
      <c r="Y515" t="s">
        <v>250</v>
      </c>
      <c r="Z515">
        <v>0</v>
      </c>
      <c r="AA515">
        <v>1</v>
      </c>
      <c r="AB515">
        <v>0</v>
      </c>
      <c r="AC515">
        <v>228</v>
      </c>
      <c r="AD515">
        <v>12</v>
      </c>
      <c r="AE515">
        <v>12</v>
      </c>
      <c r="AF515" t="s">
        <v>210</v>
      </c>
      <c r="AG515" t="s">
        <v>302</v>
      </c>
      <c r="AH515">
        <v>0</v>
      </c>
      <c r="AI515">
        <v>0</v>
      </c>
      <c r="AJ515">
        <v>0</v>
      </c>
      <c r="AK515">
        <v>0</v>
      </c>
      <c r="AL515">
        <v>0</v>
      </c>
      <c r="AM515">
        <v>1</v>
      </c>
      <c r="AN515">
        <v>0</v>
      </c>
      <c r="AO515">
        <v>0</v>
      </c>
      <c r="AP515">
        <v>0</v>
      </c>
      <c r="AR515" t="s">
        <v>302</v>
      </c>
      <c r="AS515">
        <v>59</v>
      </c>
      <c r="AT515">
        <v>30</v>
      </c>
      <c r="AU515" t="s">
        <v>306</v>
      </c>
      <c r="AV515" t="s">
        <v>213</v>
      </c>
      <c r="AW515">
        <v>1</v>
      </c>
      <c r="AX515">
        <v>0</v>
      </c>
      <c r="AY515">
        <v>0</v>
      </c>
      <c r="AZ515">
        <v>0</v>
      </c>
      <c r="BA515">
        <v>0</v>
      </c>
      <c r="BC515" t="s">
        <v>341</v>
      </c>
      <c r="BD515" t="s">
        <v>327</v>
      </c>
      <c r="BE515">
        <v>0</v>
      </c>
      <c r="BF515">
        <v>0</v>
      </c>
      <c r="BG515">
        <v>0</v>
      </c>
      <c r="BH515">
        <v>0</v>
      </c>
      <c r="BI515">
        <v>0</v>
      </c>
      <c r="BJ515">
        <v>1</v>
      </c>
      <c r="BK515" t="s">
        <v>446</v>
      </c>
      <c r="BN515" t="s">
        <v>219</v>
      </c>
      <c r="BO515" t="s">
        <v>220</v>
      </c>
      <c r="BP515" t="s">
        <v>221</v>
      </c>
      <c r="BQ515" t="s">
        <v>222</v>
      </c>
      <c r="BS515" t="s">
        <v>222</v>
      </c>
      <c r="BT515" t="s">
        <v>223</v>
      </c>
      <c r="BU515" t="s">
        <v>224</v>
      </c>
      <c r="BV515" t="s">
        <v>225</v>
      </c>
      <c r="BW515" t="s">
        <v>222</v>
      </c>
      <c r="CF515" t="s">
        <v>355</v>
      </c>
      <c r="CG515">
        <v>0</v>
      </c>
      <c r="CH515">
        <v>0</v>
      </c>
      <c r="CI515">
        <v>0</v>
      </c>
      <c r="CJ515">
        <v>0</v>
      </c>
      <c r="CK515">
        <v>1</v>
      </c>
      <c r="CL515" t="s">
        <v>227</v>
      </c>
      <c r="CP515" t="s">
        <v>231</v>
      </c>
      <c r="CQ515">
        <v>24</v>
      </c>
      <c r="CR515" t="s">
        <v>222</v>
      </c>
      <c r="CV515" t="s">
        <v>232</v>
      </c>
      <c r="CW515" t="s">
        <v>367</v>
      </c>
      <c r="CX515" t="s">
        <v>368</v>
      </c>
      <c r="GC515" t="s">
        <v>4322</v>
      </c>
      <c r="GD515" t="s">
        <v>4323</v>
      </c>
      <c r="GE515" t="s">
        <v>252</v>
      </c>
      <c r="GM515">
        <v>722966334</v>
      </c>
      <c r="GN515" t="s">
        <v>4324</v>
      </c>
      <c r="GO515" s="1">
        <v>45975.432743055557</v>
      </c>
      <c r="GR515" t="s">
        <v>240</v>
      </c>
      <c r="GT515" t="s">
        <v>4085</v>
      </c>
      <c r="GV515" t="s">
        <v>4325</v>
      </c>
      <c r="GW515">
        <v>514</v>
      </c>
    </row>
    <row r="516" spans="1:205" x14ac:dyDescent="0.3">
      <c r="A516" s="1">
        <v>45964.501291805558</v>
      </c>
      <c r="B516" s="1">
        <v>45975.693057083343</v>
      </c>
      <c r="H516" s="1">
        <v>45964</v>
      </c>
      <c r="I516" t="s">
        <v>298</v>
      </c>
      <c r="K516" s="1">
        <v>45972</v>
      </c>
      <c r="L516" t="s">
        <v>299</v>
      </c>
      <c r="M516" t="s">
        <v>995</v>
      </c>
      <c r="N516" t="s">
        <v>4326</v>
      </c>
      <c r="O516" t="s">
        <v>4327</v>
      </c>
      <c r="S516" t="s">
        <v>302</v>
      </c>
      <c r="U516" t="s">
        <v>249</v>
      </c>
      <c r="V516" t="s">
        <v>4227</v>
      </c>
      <c r="W516" t="s">
        <v>4328</v>
      </c>
      <c r="X516" t="s">
        <v>207</v>
      </c>
      <c r="Y516" t="s">
        <v>1189</v>
      </c>
      <c r="Z516">
        <v>1</v>
      </c>
      <c r="AA516">
        <v>1</v>
      </c>
      <c r="AB516">
        <v>1</v>
      </c>
      <c r="AC516">
        <v>253</v>
      </c>
      <c r="AD516">
        <v>24</v>
      </c>
      <c r="AE516">
        <v>24</v>
      </c>
      <c r="AF516" t="s">
        <v>210</v>
      </c>
      <c r="AG516" t="s">
        <v>302</v>
      </c>
      <c r="AH516">
        <v>0</v>
      </c>
      <c r="AI516">
        <v>0</v>
      </c>
      <c r="AJ516">
        <v>0</v>
      </c>
      <c r="AK516">
        <v>0</v>
      </c>
      <c r="AL516">
        <v>0</v>
      </c>
      <c r="AM516">
        <v>1</v>
      </c>
      <c r="AN516">
        <v>0</v>
      </c>
      <c r="AO516">
        <v>0</v>
      </c>
      <c r="AP516">
        <v>0</v>
      </c>
      <c r="AR516" t="s">
        <v>302</v>
      </c>
      <c r="AS516">
        <v>21</v>
      </c>
      <c r="AT516">
        <v>12</v>
      </c>
      <c r="AU516" t="s">
        <v>407</v>
      </c>
      <c r="AV516" t="s">
        <v>213</v>
      </c>
      <c r="AW516">
        <v>1</v>
      </c>
      <c r="AX516">
        <v>0</v>
      </c>
      <c r="AY516">
        <v>0</v>
      </c>
      <c r="AZ516">
        <v>0</v>
      </c>
      <c r="BA516">
        <v>0</v>
      </c>
      <c r="BC516" t="s">
        <v>308</v>
      </c>
      <c r="BD516" t="s">
        <v>327</v>
      </c>
      <c r="BE516">
        <v>0</v>
      </c>
      <c r="BF516">
        <v>0</v>
      </c>
      <c r="BG516">
        <v>0</v>
      </c>
      <c r="BH516">
        <v>0</v>
      </c>
      <c r="BI516">
        <v>0</v>
      </c>
      <c r="BJ516">
        <v>1</v>
      </c>
      <c r="BK516" t="s">
        <v>285</v>
      </c>
      <c r="BL516" t="s">
        <v>408</v>
      </c>
      <c r="BM516" t="s">
        <v>218</v>
      </c>
      <c r="BN516" t="s">
        <v>219</v>
      </c>
      <c r="BO516" t="s">
        <v>288</v>
      </c>
      <c r="BP516" t="s">
        <v>221</v>
      </c>
      <c r="BQ516" t="s">
        <v>222</v>
      </c>
      <c r="BS516" t="s">
        <v>258</v>
      </c>
      <c r="BT516" t="s">
        <v>223</v>
      </c>
      <c r="BU516" t="s">
        <v>224</v>
      </c>
      <c r="BV516" t="s">
        <v>225</v>
      </c>
      <c r="BW516" t="s">
        <v>222</v>
      </c>
      <c r="CF516" t="s">
        <v>640</v>
      </c>
      <c r="CG516">
        <v>0</v>
      </c>
      <c r="CH516">
        <v>1</v>
      </c>
      <c r="CI516">
        <v>1</v>
      </c>
      <c r="CJ516">
        <v>1</v>
      </c>
      <c r="CK516">
        <v>0</v>
      </c>
      <c r="CL516" t="s">
        <v>345</v>
      </c>
      <c r="CM516" t="s">
        <v>228</v>
      </c>
      <c r="CN516" t="s">
        <v>229</v>
      </c>
      <c r="CO516" t="s">
        <v>230</v>
      </c>
      <c r="CP516" t="s">
        <v>266</v>
      </c>
      <c r="CQ516">
        <v>10</v>
      </c>
      <c r="CR516" t="s">
        <v>222</v>
      </c>
      <c r="CV516" t="s">
        <v>267</v>
      </c>
      <c r="CW516" t="s">
        <v>268</v>
      </c>
      <c r="CX516" t="s">
        <v>234</v>
      </c>
      <c r="GC516" t="s">
        <v>4329</v>
      </c>
      <c r="GD516" t="s">
        <v>4330</v>
      </c>
      <c r="GE516" t="s">
        <v>295</v>
      </c>
      <c r="GM516">
        <v>722982251</v>
      </c>
      <c r="GN516" t="s">
        <v>4331</v>
      </c>
      <c r="GO516" s="1">
        <v>45975.463912037027</v>
      </c>
      <c r="GR516" t="s">
        <v>240</v>
      </c>
      <c r="GT516" t="s">
        <v>4085</v>
      </c>
      <c r="GV516" t="s">
        <v>4332</v>
      </c>
      <c r="GW516">
        <v>515</v>
      </c>
    </row>
    <row r="517" spans="1:205" x14ac:dyDescent="0.3">
      <c r="A517" s="1">
        <v>45975.693058645833</v>
      </c>
      <c r="B517" s="1">
        <v>45975.720057094913</v>
      </c>
      <c r="H517" s="1">
        <v>45975</v>
      </c>
      <c r="I517" t="s">
        <v>298</v>
      </c>
      <c r="K517" s="1">
        <v>45972</v>
      </c>
      <c r="L517" t="s">
        <v>299</v>
      </c>
      <c r="M517" t="s">
        <v>995</v>
      </c>
      <c r="N517" t="s">
        <v>4326</v>
      </c>
      <c r="O517" t="s">
        <v>4333</v>
      </c>
      <c r="S517" t="s">
        <v>283</v>
      </c>
      <c r="U517" t="s">
        <v>249</v>
      </c>
      <c r="V517" t="s">
        <v>4334</v>
      </c>
      <c r="W517" t="s">
        <v>4335</v>
      </c>
      <c r="X517" t="s">
        <v>207</v>
      </c>
      <c r="Y517" t="s">
        <v>1189</v>
      </c>
      <c r="Z517">
        <v>1</v>
      </c>
      <c r="AA517">
        <v>1</v>
      </c>
      <c r="AB517">
        <v>1</v>
      </c>
      <c r="AC517">
        <v>231</v>
      </c>
      <c r="AD517">
        <v>231</v>
      </c>
      <c r="AE517">
        <v>231</v>
      </c>
      <c r="AF517" t="s">
        <v>210</v>
      </c>
      <c r="AG517" t="s">
        <v>283</v>
      </c>
      <c r="AH517">
        <v>1</v>
      </c>
      <c r="AI517">
        <v>0</v>
      </c>
      <c r="AJ517">
        <v>0</v>
      </c>
      <c r="AK517">
        <v>0</v>
      </c>
      <c r="AL517">
        <v>0</v>
      </c>
      <c r="AM517">
        <v>0</v>
      </c>
      <c r="AN517">
        <v>0</v>
      </c>
      <c r="AO517">
        <v>0</v>
      </c>
      <c r="AP517">
        <v>0</v>
      </c>
      <c r="AR517" t="s">
        <v>283</v>
      </c>
      <c r="AS517">
        <v>48</v>
      </c>
      <c r="AT517">
        <v>12</v>
      </c>
      <c r="AU517" t="s">
        <v>306</v>
      </c>
      <c r="AV517" t="s">
        <v>284</v>
      </c>
      <c r="AW517">
        <v>1</v>
      </c>
      <c r="AX517">
        <v>1</v>
      </c>
      <c r="AY517">
        <v>0</v>
      </c>
      <c r="AZ517">
        <v>0</v>
      </c>
      <c r="BA517">
        <v>0</v>
      </c>
      <c r="BC517" t="s">
        <v>214</v>
      </c>
      <c r="BD517" t="s">
        <v>327</v>
      </c>
      <c r="BE517">
        <v>0</v>
      </c>
      <c r="BF517">
        <v>0</v>
      </c>
      <c r="BG517">
        <v>0</v>
      </c>
      <c r="BH517">
        <v>0</v>
      </c>
      <c r="BI517">
        <v>0</v>
      </c>
      <c r="BJ517">
        <v>1</v>
      </c>
      <c r="BK517" t="s">
        <v>285</v>
      </c>
      <c r="BL517" t="s">
        <v>217</v>
      </c>
      <c r="BM517" t="s">
        <v>218</v>
      </c>
      <c r="BN517" t="s">
        <v>219</v>
      </c>
      <c r="BO517" t="s">
        <v>220</v>
      </c>
      <c r="BP517" t="s">
        <v>221</v>
      </c>
      <c r="BQ517" t="s">
        <v>222</v>
      </c>
      <c r="BS517" t="s">
        <v>222</v>
      </c>
      <c r="BT517" t="s">
        <v>223</v>
      </c>
      <c r="BU517" t="s">
        <v>224</v>
      </c>
      <c r="BV517" t="s">
        <v>225</v>
      </c>
      <c r="BW517" t="s">
        <v>222</v>
      </c>
      <c r="CF517" t="s">
        <v>355</v>
      </c>
      <c r="CG517">
        <v>0</v>
      </c>
      <c r="CH517">
        <v>0</v>
      </c>
      <c r="CI517">
        <v>0</v>
      </c>
      <c r="CJ517">
        <v>0</v>
      </c>
      <c r="CK517">
        <v>1</v>
      </c>
      <c r="CL517" t="s">
        <v>345</v>
      </c>
      <c r="CM517" t="s">
        <v>228</v>
      </c>
      <c r="CN517" t="s">
        <v>265</v>
      </c>
      <c r="CO517" t="s">
        <v>230</v>
      </c>
      <c r="CP517" t="s">
        <v>266</v>
      </c>
      <c r="CQ517">
        <v>12</v>
      </c>
      <c r="CR517" t="s">
        <v>222</v>
      </c>
      <c r="CV517" t="s">
        <v>398</v>
      </c>
      <c r="CW517" t="s">
        <v>367</v>
      </c>
      <c r="CX517" t="s">
        <v>234</v>
      </c>
      <c r="GC517" t="s">
        <v>4336</v>
      </c>
      <c r="GD517" t="s">
        <v>4337</v>
      </c>
      <c r="GE517" t="s">
        <v>295</v>
      </c>
      <c r="GM517">
        <v>722994964</v>
      </c>
      <c r="GN517" t="s">
        <v>4338</v>
      </c>
      <c r="GO517" s="1">
        <v>45975.490902777783</v>
      </c>
      <c r="GR517" t="s">
        <v>240</v>
      </c>
      <c r="GT517" t="s">
        <v>4085</v>
      </c>
      <c r="GV517" t="s">
        <v>4339</v>
      </c>
      <c r="GW517">
        <v>516</v>
      </c>
    </row>
    <row r="518" spans="1:205" x14ac:dyDescent="0.3">
      <c r="A518" s="1">
        <v>45975.720058333332</v>
      </c>
      <c r="B518" s="1">
        <v>45975.731247615739</v>
      </c>
      <c r="H518" s="1">
        <v>45975</v>
      </c>
      <c r="I518" t="s">
        <v>298</v>
      </c>
      <c r="K518" s="1">
        <v>45972</v>
      </c>
      <c r="L518" t="s">
        <v>299</v>
      </c>
      <c r="M518" t="s">
        <v>995</v>
      </c>
      <c r="N518" t="s">
        <v>4326</v>
      </c>
      <c r="O518" t="s">
        <v>4340</v>
      </c>
      <c r="S518" t="s">
        <v>211</v>
      </c>
      <c r="U518" t="s">
        <v>208</v>
      </c>
      <c r="V518" t="s">
        <v>4341</v>
      </c>
      <c r="W518" t="s">
        <v>4342</v>
      </c>
      <c r="X518" t="s">
        <v>207</v>
      </c>
      <c r="Y518" t="s">
        <v>281</v>
      </c>
      <c r="Z518">
        <v>1</v>
      </c>
      <c r="AA518">
        <v>0</v>
      </c>
      <c r="AB518">
        <v>0</v>
      </c>
      <c r="AC518">
        <v>288</v>
      </c>
      <c r="AD518">
        <v>288</v>
      </c>
      <c r="AE518">
        <v>288</v>
      </c>
      <c r="AF518" t="s">
        <v>210</v>
      </c>
      <c r="AG518" t="s">
        <v>211</v>
      </c>
      <c r="AH518">
        <v>0</v>
      </c>
      <c r="AI518">
        <v>0</v>
      </c>
      <c r="AJ518">
        <v>0</v>
      </c>
      <c r="AK518">
        <v>0</v>
      </c>
      <c r="AL518">
        <v>0</v>
      </c>
      <c r="AM518">
        <v>0</v>
      </c>
      <c r="AN518">
        <v>1</v>
      </c>
      <c r="AO518">
        <v>0</v>
      </c>
      <c r="AP518">
        <v>0</v>
      </c>
      <c r="AR518" t="s">
        <v>211</v>
      </c>
      <c r="AS518">
        <v>43</v>
      </c>
      <c r="AT518">
        <v>19</v>
      </c>
      <c r="AU518" t="s">
        <v>306</v>
      </c>
      <c r="AV518" t="s">
        <v>797</v>
      </c>
      <c r="AW518">
        <v>1</v>
      </c>
      <c r="AX518">
        <v>1</v>
      </c>
      <c r="AY518">
        <v>1</v>
      </c>
      <c r="AZ518">
        <v>1</v>
      </c>
      <c r="BA518">
        <v>0</v>
      </c>
      <c r="BC518" t="s">
        <v>308</v>
      </c>
      <c r="BD518" t="s">
        <v>215</v>
      </c>
      <c r="BE518">
        <v>1</v>
      </c>
      <c r="BF518">
        <v>0</v>
      </c>
      <c r="BG518">
        <v>0</v>
      </c>
      <c r="BH518">
        <v>0</v>
      </c>
      <c r="BI518">
        <v>0</v>
      </c>
      <c r="BJ518">
        <v>0</v>
      </c>
      <c r="BK518" t="s">
        <v>216</v>
      </c>
      <c r="BL518" t="s">
        <v>408</v>
      </c>
      <c r="BM518" t="s">
        <v>218</v>
      </c>
      <c r="BN518" t="s">
        <v>219</v>
      </c>
      <c r="BO518" t="s">
        <v>419</v>
      </c>
      <c r="BP518" t="s">
        <v>221</v>
      </c>
      <c r="BQ518" t="s">
        <v>222</v>
      </c>
      <c r="BS518" t="s">
        <v>258</v>
      </c>
      <c r="BT518" t="s">
        <v>223</v>
      </c>
      <c r="BU518" t="s">
        <v>224</v>
      </c>
      <c r="BV518" t="s">
        <v>225</v>
      </c>
      <c r="BW518" t="s">
        <v>222</v>
      </c>
      <c r="CF518" t="s">
        <v>262</v>
      </c>
      <c r="CG518">
        <v>1</v>
      </c>
      <c r="CH518">
        <v>1</v>
      </c>
      <c r="CI518">
        <v>1</v>
      </c>
      <c r="CJ518">
        <v>1</v>
      </c>
      <c r="CK518">
        <v>0</v>
      </c>
      <c r="CL518" t="s">
        <v>345</v>
      </c>
      <c r="CM518" t="s">
        <v>228</v>
      </c>
      <c r="CN518" t="s">
        <v>229</v>
      </c>
      <c r="CO518" t="s">
        <v>230</v>
      </c>
      <c r="CP518" t="s">
        <v>266</v>
      </c>
      <c r="CQ518">
        <v>15</v>
      </c>
      <c r="CR518" t="s">
        <v>222</v>
      </c>
      <c r="CV518" t="s">
        <v>232</v>
      </c>
      <c r="CW518" t="s">
        <v>233</v>
      </c>
      <c r="CX518" t="s">
        <v>269</v>
      </c>
      <c r="GC518" t="s">
        <v>4343</v>
      </c>
      <c r="GD518" t="s">
        <v>4344</v>
      </c>
      <c r="GE518" t="s">
        <v>295</v>
      </c>
      <c r="GM518">
        <v>722999527</v>
      </c>
      <c r="GN518" t="s">
        <v>4345</v>
      </c>
      <c r="GO518" s="1">
        <v>45975.502106481479</v>
      </c>
      <c r="GR518" t="s">
        <v>240</v>
      </c>
      <c r="GT518" t="s">
        <v>4085</v>
      </c>
      <c r="GV518" t="s">
        <v>4346</v>
      </c>
      <c r="GW518">
        <v>517</v>
      </c>
    </row>
    <row r="519" spans="1:205" x14ac:dyDescent="0.3">
      <c r="A519" s="1">
        <v>45975.731248912038</v>
      </c>
      <c r="B519" s="1">
        <v>45975.738901736113</v>
      </c>
      <c r="H519" s="1">
        <v>45975</v>
      </c>
      <c r="I519" t="s">
        <v>298</v>
      </c>
      <c r="K519" s="1">
        <v>45973</v>
      </c>
      <c r="L519" t="s">
        <v>299</v>
      </c>
      <c r="M519" t="s">
        <v>995</v>
      </c>
      <c r="N519" t="s">
        <v>4319</v>
      </c>
      <c r="O519" t="s">
        <v>4320</v>
      </c>
      <c r="S519" t="s">
        <v>282</v>
      </c>
      <c r="U519" t="s">
        <v>208</v>
      </c>
      <c r="V519" t="s">
        <v>4347</v>
      </c>
      <c r="W519" t="s">
        <v>4348</v>
      </c>
      <c r="X519" t="s">
        <v>295</v>
      </c>
      <c r="Y519" t="s">
        <v>281</v>
      </c>
      <c r="Z519">
        <v>1</v>
      </c>
      <c r="AA519">
        <v>0</v>
      </c>
      <c r="AB519">
        <v>0</v>
      </c>
      <c r="AC519">
        <v>312</v>
      </c>
      <c r="AD519">
        <v>168</v>
      </c>
      <c r="AE519">
        <v>168</v>
      </c>
      <c r="AF519" t="s">
        <v>210</v>
      </c>
      <c r="AG519" t="s">
        <v>282</v>
      </c>
      <c r="AH519">
        <v>0</v>
      </c>
      <c r="AI519">
        <v>0</v>
      </c>
      <c r="AJ519">
        <v>0</v>
      </c>
      <c r="AK519">
        <v>0</v>
      </c>
      <c r="AL519">
        <v>0</v>
      </c>
      <c r="AM519">
        <v>0</v>
      </c>
      <c r="AN519">
        <v>0</v>
      </c>
      <c r="AO519">
        <v>1</v>
      </c>
      <c r="AP519">
        <v>0</v>
      </c>
      <c r="AR519" t="s">
        <v>282</v>
      </c>
      <c r="AS519">
        <v>37</v>
      </c>
      <c r="AT519">
        <v>21</v>
      </c>
      <c r="AU519" t="s">
        <v>306</v>
      </c>
      <c r="AV519" t="s">
        <v>284</v>
      </c>
      <c r="AW519">
        <v>1</v>
      </c>
      <c r="AX519">
        <v>1</v>
      </c>
      <c r="AY519">
        <v>0</v>
      </c>
      <c r="AZ519">
        <v>0</v>
      </c>
      <c r="BA519">
        <v>0</v>
      </c>
      <c r="BC519" t="s">
        <v>214</v>
      </c>
      <c r="BD519" t="s">
        <v>327</v>
      </c>
      <c r="BE519">
        <v>0</v>
      </c>
      <c r="BF519">
        <v>0</v>
      </c>
      <c r="BG519">
        <v>0</v>
      </c>
      <c r="BH519">
        <v>0</v>
      </c>
      <c r="BI519">
        <v>0</v>
      </c>
      <c r="BJ519">
        <v>1</v>
      </c>
      <c r="BK519" t="s">
        <v>446</v>
      </c>
      <c r="BN519" t="s">
        <v>287</v>
      </c>
      <c r="BO519" t="s">
        <v>220</v>
      </c>
      <c r="BP519" t="s">
        <v>221</v>
      </c>
      <c r="BQ519" t="s">
        <v>222</v>
      </c>
      <c r="BS519" t="s">
        <v>222</v>
      </c>
      <c r="BT519" t="s">
        <v>223</v>
      </c>
      <c r="BU519" t="s">
        <v>224</v>
      </c>
      <c r="BV519" t="s">
        <v>225</v>
      </c>
      <c r="BW519" t="s">
        <v>222</v>
      </c>
      <c r="CF519" t="s">
        <v>479</v>
      </c>
      <c r="CG519">
        <v>0</v>
      </c>
      <c r="CH519">
        <v>0</v>
      </c>
      <c r="CI519">
        <v>0</v>
      </c>
      <c r="CJ519">
        <v>1</v>
      </c>
      <c r="CK519">
        <v>0</v>
      </c>
      <c r="CL519" t="s">
        <v>345</v>
      </c>
      <c r="CM519" t="s">
        <v>228</v>
      </c>
      <c r="CN519" t="s">
        <v>229</v>
      </c>
      <c r="CO519" t="s">
        <v>230</v>
      </c>
      <c r="CP519" t="s">
        <v>266</v>
      </c>
      <c r="CQ519">
        <v>20</v>
      </c>
      <c r="CR519" t="s">
        <v>222</v>
      </c>
      <c r="CV519" t="s">
        <v>232</v>
      </c>
      <c r="CW519" t="s">
        <v>329</v>
      </c>
      <c r="CX519" t="s">
        <v>368</v>
      </c>
      <c r="GC519" t="s">
        <v>4349</v>
      </c>
      <c r="GD519" t="s">
        <v>4350</v>
      </c>
      <c r="GE519" t="s">
        <v>295</v>
      </c>
      <c r="GM519">
        <v>723002445</v>
      </c>
      <c r="GN519" t="s">
        <v>4351</v>
      </c>
      <c r="GO519" s="1">
        <v>45975.509756944448</v>
      </c>
      <c r="GR519" t="s">
        <v>240</v>
      </c>
      <c r="GT519" t="s">
        <v>4085</v>
      </c>
      <c r="GV519" t="s">
        <v>4352</v>
      </c>
      <c r="GW519">
        <v>518</v>
      </c>
    </row>
    <row r="520" spans="1:205" x14ac:dyDescent="0.3">
      <c r="A520" s="1">
        <v>45975.910407268508</v>
      </c>
      <c r="B520" s="1">
        <v>45975.915553391213</v>
      </c>
      <c r="H520" s="1">
        <v>45975</v>
      </c>
      <c r="I520" t="s">
        <v>546</v>
      </c>
      <c r="K520" s="1">
        <v>45974</v>
      </c>
      <c r="L520" t="s">
        <v>201</v>
      </c>
      <c r="M520" t="s">
        <v>1927</v>
      </c>
      <c r="N520" t="s">
        <v>4138</v>
      </c>
      <c r="O520" t="s">
        <v>4353</v>
      </c>
      <c r="P520" t="s">
        <v>4354</v>
      </c>
      <c r="Q520" t="s">
        <v>500</v>
      </c>
      <c r="R520" t="s">
        <v>295</v>
      </c>
      <c r="S520" t="s">
        <v>211</v>
      </c>
      <c r="U520" t="s">
        <v>249</v>
      </c>
      <c r="Y520" t="s">
        <v>250</v>
      </c>
      <c r="Z520">
        <v>0</v>
      </c>
      <c r="AA520">
        <v>1</v>
      </c>
      <c r="AB520">
        <v>0</v>
      </c>
      <c r="AC520">
        <v>336</v>
      </c>
      <c r="AD520">
        <v>336</v>
      </c>
      <c r="AE520">
        <v>336</v>
      </c>
      <c r="AF520" t="s">
        <v>210</v>
      </c>
      <c r="AG520" t="s">
        <v>559</v>
      </c>
      <c r="AH520">
        <v>1</v>
      </c>
      <c r="AI520">
        <v>1</v>
      </c>
      <c r="AJ520">
        <v>0</v>
      </c>
      <c r="AK520">
        <v>0</v>
      </c>
      <c r="AL520">
        <v>1</v>
      </c>
      <c r="AM520">
        <v>1</v>
      </c>
      <c r="AN520">
        <v>1</v>
      </c>
      <c r="AO520">
        <v>1</v>
      </c>
      <c r="AP520">
        <v>0</v>
      </c>
      <c r="AR520" t="s">
        <v>211</v>
      </c>
      <c r="AS520">
        <v>9</v>
      </c>
      <c r="AT520">
        <v>9</v>
      </c>
      <c r="AU520" t="s">
        <v>253</v>
      </c>
      <c r="AV520" t="s">
        <v>560</v>
      </c>
      <c r="AW520">
        <v>0</v>
      </c>
      <c r="AX520">
        <v>1</v>
      </c>
      <c r="AY520">
        <v>1</v>
      </c>
      <c r="AZ520">
        <v>0</v>
      </c>
      <c r="BA520">
        <v>0</v>
      </c>
      <c r="BC520" t="s">
        <v>308</v>
      </c>
      <c r="BD520" t="s">
        <v>215</v>
      </c>
      <c r="BE520">
        <v>1</v>
      </c>
      <c r="BF520">
        <v>0</v>
      </c>
      <c r="BG520">
        <v>0</v>
      </c>
      <c r="BH520">
        <v>0</v>
      </c>
      <c r="BI520">
        <v>0</v>
      </c>
      <c r="BJ520">
        <v>0</v>
      </c>
      <c r="BK520" t="s">
        <v>216</v>
      </c>
      <c r="BL520" t="s">
        <v>255</v>
      </c>
      <c r="BM520" t="s">
        <v>310</v>
      </c>
      <c r="BN520" t="s">
        <v>409</v>
      </c>
      <c r="BO520" t="s">
        <v>220</v>
      </c>
      <c r="BP520" t="s">
        <v>221</v>
      </c>
      <c r="BQ520" t="s">
        <v>222</v>
      </c>
      <c r="BS520" t="s">
        <v>258</v>
      </c>
      <c r="BT520" t="s">
        <v>259</v>
      </c>
      <c r="BU520" t="s">
        <v>224</v>
      </c>
      <c r="BV520" t="s">
        <v>225</v>
      </c>
      <c r="BW520" t="s">
        <v>222</v>
      </c>
      <c r="CF520" t="s">
        <v>262</v>
      </c>
      <c r="CG520">
        <v>1</v>
      </c>
      <c r="CH520">
        <v>1</v>
      </c>
      <c r="CI520">
        <v>1</v>
      </c>
      <c r="CJ520">
        <v>1</v>
      </c>
      <c r="CK520">
        <v>0</v>
      </c>
      <c r="CL520" t="s">
        <v>263</v>
      </c>
      <c r="CM520" t="s">
        <v>264</v>
      </c>
      <c r="CN520" t="s">
        <v>229</v>
      </c>
      <c r="CO520" t="s">
        <v>230</v>
      </c>
      <c r="CP520" t="s">
        <v>266</v>
      </c>
      <c r="CQ520">
        <v>9</v>
      </c>
      <c r="CR520" t="s">
        <v>222</v>
      </c>
      <c r="CV520" t="s">
        <v>267</v>
      </c>
      <c r="CW520" t="s">
        <v>268</v>
      </c>
      <c r="CX520" t="s">
        <v>269</v>
      </c>
      <c r="GC520" t="s">
        <v>4355</v>
      </c>
      <c r="GD520" t="s">
        <v>4356</v>
      </c>
      <c r="GE520" t="s">
        <v>295</v>
      </c>
      <c r="GM520">
        <v>723077168</v>
      </c>
      <c r="GN520" t="s">
        <v>4357</v>
      </c>
      <c r="GO520" s="1">
        <v>45975.68644675926</v>
      </c>
      <c r="GR520" t="s">
        <v>240</v>
      </c>
      <c r="GT520" t="s">
        <v>4085</v>
      </c>
      <c r="GV520" t="s">
        <v>4358</v>
      </c>
      <c r="GW520">
        <v>519</v>
      </c>
    </row>
    <row r="521" spans="1:205" x14ac:dyDescent="0.3">
      <c r="A521" s="1">
        <v>45975.915554085637</v>
      </c>
      <c r="B521" s="1">
        <v>45975.921530428241</v>
      </c>
      <c r="H521" s="1">
        <v>45975</v>
      </c>
      <c r="I521" t="s">
        <v>546</v>
      </c>
      <c r="K521" s="1">
        <v>45975</v>
      </c>
      <c r="L521" t="s">
        <v>201</v>
      </c>
      <c r="M521" t="s">
        <v>1927</v>
      </c>
      <c r="N521" t="s">
        <v>2126</v>
      </c>
      <c r="O521" t="s">
        <v>4359</v>
      </c>
      <c r="P521" t="s">
        <v>4360</v>
      </c>
      <c r="Q521" t="s">
        <v>280</v>
      </c>
      <c r="R521" t="s">
        <v>207</v>
      </c>
      <c r="U521" t="s">
        <v>249</v>
      </c>
      <c r="Y521" t="s">
        <v>209</v>
      </c>
      <c r="Z521">
        <v>0</v>
      </c>
      <c r="AA521">
        <v>0</v>
      </c>
      <c r="AB521">
        <v>1</v>
      </c>
      <c r="AC521">
        <v>324</v>
      </c>
      <c r="AD521">
        <v>144</v>
      </c>
      <c r="AE521">
        <v>144</v>
      </c>
      <c r="AF521" t="s">
        <v>210</v>
      </c>
      <c r="AG521" t="s">
        <v>559</v>
      </c>
      <c r="AH521">
        <v>1</v>
      </c>
      <c r="AI521">
        <v>1</v>
      </c>
      <c r="AJ521">
        <v>0</v>
      </c>
      <c r="AK521">
        <v>0</v>
      </c>
      <c r="AL521">
        <v>1</v>
      </c>
      <c r="AM521">
        <v>1</v>
      </c>
      <c r="AN521">
        <v>1</v>
      </c>
      <c r="AO521">
        <v>1</v>
      </c>
      <c r="AP521">
        <v>0</v>
      </c>
      <c r="AR521" t="s">
        <v>488</v>
      </c>
      <c r="AS521">
        <v>71</v>
      </c>
      <c r="AT521">
        <v>43</v>
      </c>
      <c r="AU521" t="s">
        <v>306</v>
      </c>
      <c r="AV521" t="s">
        <v>307</v>
      </c>
      <c r="AW521">
        <v>0</v>
      </c>
      <c r="AX521">
        <v>1</v>
      </c>
      <c r="AY521">
        <v>0</v>
      </c>
      <c r="AZ521">
        <v>0</v>
      </c>
      <c r="BA521">
        <v>0</v>
      </c>
      <c r="BC521" t="s">
        <v>341</v>
      </c>
      <c r="BD521" t="s">
        <v>327</v>
      </c>
      <c r="BE521">
        <v>0</v>
      </c>
      <c r="BF521">
        <v>0</v>
      </c>
      <c r="BG521">
        <v>0</v>
      </c>
      <c r="BH521">
        <v>0</v>
      </c>
      <c r="BI521">
        <v>0</v>
      </c>
      <c r="BJ521">
        <v>1</v>
      </c>
      <c r="BK521" t="s">
        <v>285</v>
      </c>
      <c r="BL521" t="s">
        <v>255</v>
      </c>
      <c r="BM521" t="s">
        <v>218</v>
      </c>
      <c r="BN521" t="s">
        <v>219</v>
      </c>
      <c r="BO521" t="s">
        <v>220</v>
      </c>
      <c r="BP521" t="s">
        <v>221</v>
      </c>
      <c r="BQ521" t="s">
        <v>222</v>
      </c>
      <c r="BS521" t="s">
        <v>258</v>
      </c>
      <c r="BT521" t="s">
        <v>259</v>
      </c>
      <c r="BU521" t="s">
        <v>224</v>
      </c>
      <c r="BV521" t="s">
        <v>225</v>
      </c>
      <c r="BW521" t="s">
        <v>222</v>
      </c>
      <c r="CF521" t="s">
        <v>226</v>
      </c>
      <c r="CG521">
        <v>0</v>
      </c>
      <c r="CH521">
        <v>0</v>
      </c>
      <c r="CI521">
        <v>1</v>
      </c>
      <c r="CJ521">
        <v>0</v>
      </c>
      <c r="CK521">
        <v>0</v>
      </c>
      <c r="CL521" t="s">
        <v>263</v>
      </c>
      <c r="CM521" t="s">
        <v>228</v>
      </c>
      <c r="CN521" t="s">
        <v>229</v>
      </c>
      <c r="CO521" t="s">
        <v>230</v>
      </c>
      <c r="CP521" t="s">
        <v>266</v>
      </c>
      <c r="CQ521">
        <v>40</v>
      </c>
      <c r="CR521" t="s">
        <v>222</v>
      </c>
      <c r="CV521" t="s">
        <v>232</v>
      </c>
      <c r="CW521" t="s">
        <v>367</v>
      </c>
      <c r="CX521" t="s">
        <v>330</v>
      </c>
      <c r="GC521" t="s">
        <v>4361</v>
      </c>
      <c r="GD521" t="s">
        <v>4362</v>
      </c>
      <c r="GE521" t="s">
        <v>295</v>
      </c>
      <c r="GM521">
        <v>723080242</v>
      </c>
      <c r="GN521" t="s">
        <v>4363</v>
      </c>
      <c r="GO521" s="1">
        <v>45975.692372685182</v>
      </c>
      <c r="GR521" t="s">
        <v>240</v>
      </c>
      <c r="GT521" t="s">
        <v>4085</v>
      </c>
      <c r="GV521" t="s">
        <v>4364</v>
      </c>
      <c r="GW521">
        <v>520</v>
      </c>
    </row>
    <row r="522" spans="1:205" x14ac:dyDescent="0.3">
      <c r="A522" s="1">
        <v>45975.94545431713</v>
      </c>
      <c r="B522" s="1">
        <v>46069.588510810187</v>
      </c>
      <c r="C522" t="s">
        <v>4365</v>
      </c>
      <c r="D522">
        <v>22.07274</v>
      </c>
      <c r="E522">
        <v>78.944479999999999</v>
      </c>
      <c r="F522">
        <v>646.20001220703125</v>
      </c>
      <c r="G522">
        <v>164.40899658203119</v>
      </c>
      <c r="H522" s="1">
        <v>45975</v>
      </c>
      <c r="I522" t="s">
        <v>625</v>
      </c>
      <c r="K522" s="1">
        <v>45975</v>
      </c>
      <c r="L522" t="s">
        <v>299</v>
      </c>
      <c r="M522" t="s">
        <v>1027</v>
      </c>
      <c r="N522" t="s">
        <v>4366</v>
      </c>
      <c r="O522" t="s">
        <v>4367</v>
      </c>
      <c r="S522" t="s">
        <v>302</v>
      </c>
      <c r="U522" t="s">
        <v>249</v>
      </c>
      <c r="V522" t="s">
        <v>4368</v>
      </c>
      <c r="W522" t="s">
        <v>4369</v>
      </c>
      <c r="X522" t="s">
        <v>207</v>
      </c>
      <c r="Y522" t="s">
        <v>209</v>
      </c>
      <c r="Z522">
        <v>0</v>
      </c>
      <c r="AA522">
        <v>0</v>
      </c>
      <c r="AB522">
        <v>1</v>
      </c>
      <c r="AC522">
        <v>180</v>
      </c>
      <c r="AD522">
        <v>180</v>
      </c>
      <c r="AE522">
        <v>180</v>
      </c>
      <c r="AF522" t="s">
        <v>210</v>
      </c>
      <c r="AG522" t="s">
        <v>302</v>
      </c>
      <c r="AH522">
        <v>0</v>
      </c>
      <c r="AI522">
        <v>0</v>
      </c>
      <c r="AJ522">
        <v>0</v>
      </c>
      <c r="AK522">
        <v>0</v>
      </c>
      <c r="AL522">
        <v>0</v>
      </c>
      <c r="AM522">
        <v>1</v>
      </c>
      <c r="AN522">
        <v>0</v>
      </c>
      <c r="AO522">
        <v>0</v>
      </c>
      <c r="AP522">
        <v>0</v>
      </c>
      <c r="AR522" t="s">
        <v>283</v>
      </c>
      <c r="AS522">
        <v>14</v>
      </c>
      <c r="AT522">
        <v>7</v>
      </c>
      <c r="AU522" t="s">
        <v>306</v>
      </c>
      <c r="AV522" t="s">
        <v>213</v>
      </c>
      <c r="AW522">
        <v>1</v>
      </c>
      <c r="AX522">
        <v>0</v>
      </c>
      <c r="AY522">
        <v>0</v>
      </c>
      <c r="AZ522">
        <v>0</v>
      </c>
      <c r="BA522">
        <v>0</v>
      </c>
      <c r="BC522" t="s">
        <v>341</v>
      </c>
      <c r="BD522" t="s">
        <v>327</v>
      </c>
      <c r="BE522">
        <v>0</v>
      </c>
      <c r="BF522">
        <v>0</v>
      </c>
      <c r="BG522">
        <v>0</v>
      </c>
      <c r="BH522">
        <v>0</v>
      </c>
      <c r="BI522">
        <v>0</v>
      </c>
      <c r="BJ522">
        <v>1</v>
      </c>
      <c r="BK522" t="s">
        <v>285</v>
      </c>
      <c r="BL522" t="s">
        <v>217</v>
      </c>
      <c r="BM522" t="s">
        <v>218</v>
      </c>
      <c r="BN522" t="s">
        <v>287</v>
      </c>
      <c r="BO522" t="s">
        <v>220</v>
      </c>
      <c r="BP522" t="s">
        <v>221</v>
      </c>
      <c r="BQ522" t="s">
        <v>222</v>
      </c>
      <c r="BS522" t="s">
        <v>258</v>
      </c>
      <c r="BT522" t="s">
        <v>223</v>
      </c>
      <c r="BU522" t="s">
        <v>224</v>
      </c>
      <c r="BV522" t="s">
        <v>225</v>
      </c>
      <c r="BW522" t="s">
        <v>222</v>
      </c>
      <c r="CF522" t="s">
        <v>355</v>
      </c>
      <c r="CG522">
        <v>0</v>
      </c>
      <c r="CH522">
        <v>0</v>
      </c>
      <c r="CI522">
        <v>0</v>
      </c>
      <c r="CJ522">
        <v>0</v>
      </c>
      <c r="CK522">
        <v>1</v>
      </c>
      <c r="CL522" t="s">
        <v>227</v>
      </c>
      <c r="CP522" t="s">
        <v>231</v>
      </c>
      <c r="CQ522">
        <v>7</v>
      </c>
      <c r="CR522" t="s">
        <v>222</v>
      </c>
      <c r="CV522" t="s">
        <v>232</v>
      </c>
      <c r="CW522" t="s">
        <v>268</v>
      </c>
      <c r="CX522" t="s">
        <v>368</v>
      </c>
      <c r="GC522" t="s">
        <v>4370</v>
      </c>
      <c r="GD522" t="s">
        <v>4371</v>
      </c>
      <c r="GE522" t="s">
        <v>4372</v>
      </c>
      <c r="GF522" t="s">
        <v>295</v>
      </c>
      <c r="GM522">
        <v>723089841</v>
      </c>
      <c r="GN522" t="s">
        <v>4373</v>
      </c>
      <c r="GO522" s="1">
        <v>45975.72078703704</v>
      </c>
      <c r="GR522" t="s">
        <v>240</v>
      </c>
      <c r="GT522" t="s">
        <v>4085</v>
      </c>
      <c r="GV522" t="s">
        <v>4374</v>
      </c>
      <c r="GW522">
        <v>521</v>
      </c>
    </row>
    <row r="523" spans="1:205" x14ac:dyDescent="0.3">
      <c r="A523" s="1">
        <v>45977.803114814807</v>
      </c>
      <c r="B523" s="1">
        <v>45977.819352210638</v>
      </c>
      <c r="H523" s="1">
        <v>45977</v>
      </c>
      <c r="I523" t="s">
        <v>1159</v>
      </c>
      <c r="K523" s="1">
        <v>45971</v>
      </c>
      <c r="L523" t="s">
        <v>299</v>
      </c>
      <c r="M523" t="s">
        <v>1160</v>
      </c>
      <c r="N523" t="s">
        <v>1161</v>
      </c>
      <c r="O523" t="s">
        <v>4375</v>
      </c>
      <c r="S523" t="s">
        <v>282</v>
      </c>
      <c r="U523" t="s">
        <v>208</v>
      </c>
      <c r="V523" t="s">
        <v>4376</v>
      </c>
      <c r="W523" t="s">
        <v>4377</v>
      </c>
      <c r="X523" t="s">
        <v>207</v>
      </c>
      <c r="Y523" t="s">
        <v>250</v>
      </c>
      <c r="Z523">
        <v>0</v>
      </c>
      <c r="AA523">
        <v>1</v>
      </c>
      <c r="AB523">
        <v>0</v>
      </c>
      <c r="AC523">
        <v>276</v>
      </c>
      <c r="AD523">
        <v>276</v>
      </c>
      <c r="AE523">
        <v>276</v>
      </c>
      <c r="AF523" t="s">
        <v>210</v>
      </c>
      <c r="AG523" t="s">
        <v>631</v>
      </c>
      <c r="AH523">
        <v>0</v>
      </c>
      <c r="AI523">
        <v>0</v>
      </c>
      <c r="AJ523">
        <v>0</v>
      </c>
      <c r="AK523">
        <v>0</v>
      </c>
      <c r="AL523">
        <v>0</v>
      </c>
      <c r="AM523">
        <v>0</v>
      </c>
      <c r="AN523">
        <v>0</v>
      </c>
      <c r="AO523">
        <v>1</v>
      </c>
      <c r="AP523">
        <v>1</v>
      </c>
      <c r="AR523" t="s">
        <v>282</v>
      </c>
      <c r="AS523">
        <v>24</v>
      </c>
      <c r="AT523">
        <v>17</v>
      </c>
      <c r="AU523" t="s">
        <v>253</v>
      </c>
      <c r="AV523" t="s">
        <v>1177</v>
      </c>
      <c r="AW523">
        <v>0</v>
      </c>
      <c r="AX523">
        <v>1</v>
      </c>
      <c r="AY523">
        <v>0</v>
      </c>
      <c r="AZ523">
        <v>1</v>
      </c>
      <c r="BA523">
        <v>0</v>
      </c>
      <c r="BC523" t="s">
        <v>308</v>
      </c>
      <c r="BD523" t="s">
        <v>379</v>
      </c>
      <c r="BE523">
        <v>1</v>
      </c>
      <c r="BF523">
        <v>0</v>
      </c>
      <c r="BG523">
        <v>0</v>
      </c>
      <c r="BH523">
        <v>0</v>
      </c>
      <c r="BI523">
        <v>1</v>
      </c>
      <c r="BJ523">
        <v>0</v>
      </c>
      <c r="BK523" t="s">
        <v>216</v>
      </c>
      <c r="BL523" t="s">
        <v>217</v>
      </c>
      <c r="BM523" t="s">
        <v>286</v>
      </c>
      <c r="BN523" t="s">
        <v>219</v>
      </c>
      <c r="BO523" t="s">
        <v>288</v>
      </c>
      <c r="BP523" t="s">
        <v>221</v>
      </c>
      <c r="BQ523" t="s">
        <v>222</v>
      </c>
      <c r="BS523" t="s">
        <v>258</v>
      </c>
      <c r="BT523" t="s">
        <v>223</v>
      </c>
      <c r="BU523" t="s">
        <v>224</v>
      </c>
      <c r="BV523" t="s">
        <v>225</v>
      </c>
      <c r="BW523" t="s">
        <v>222</v>
      </c>
      <c r="CF523" t="s">
        <v>640</v>
      </c>
      <c r="CG523">
        <v>0</v>
      </c>
      <c r="CH523">
        <v>1</v>
      </c>
      <c r="CI523">
        <v>1</v>
      </c>
      <c r="CJ523">
        <v>1</v>
      </c>
      <c r="CK523">
        <v>0</v>
      </c>
      <c r="CL523" t="s">
        <v>345</v>
      </c>
      <c r="CM523" t="s">
        <v>228</v>
      </c>
      <c r="CN523" t="s">
        <v>229</v>
      </c>
      <c r="CO523" t="s">
        <v>230</v>
      </c>
      <c r="CP523" t="s">
        <v>266</v>
      </c>
      <c r="CQ523">
        <v>9</v>
      </c>
      <c r="CR523" t="s">
        <v>222</v>
      </c>
      <c r="CV523" t="s">
        <v>398</v>
      </c>
      <c r="CW523" t="s">
        <v>367</v>
      </c>
      <c r="CX523" t="s">
        <v>234</v>
      </c>
      <c r="GC523" t="s">
        <v>4378</v>
      </c>
      <c r="GD523" t="s">
        <v>4379</v>
      </c>
      <c r="GE523" t="s">
        <v>295</v>
      </c>
      <c r="GM523">
        <v>723466513</v>
      </c>
      <c r="GN523" t="s">
        <v>4380</v>
      </c>
      <c r="GO523" s="1">
        <v>45977.590196759258</v>
      </c>
      <c r="GR523" t="s">
        <v>240</v>
      </c>
      <c r="GT523" t="s">
        <v>4085</v>
      </c>
      <c r="GV523" t="s">
        <v>4381</v>
      </c>
      <c r="GW523">
        <v>522</v>
      </c>
    </row>
    <row r="524" spans="1:205" x14ac:dyDescent="0.3">
      <c r="A524" s="1">
        <v>45977.819354930558</v>
      </c>
      <c r="B524" s="1">
        <v>45977.82722767361</v>
      </c>
      <c r="H524" s="1">
        <v>45977</v>
      </c>
      <c r="I524" t="s">
        <v>1159</v>
      </c>
      <c r="K524" s="1">
        <v>45972</v>
      </c>
      <c r="L524" t="s">
        <v>201</v>
      </c>
      <c r="M524" t="s">
        <v>1160</v>
      </c>
      <c r="N524" t="s">
        <v>4382</v>
      </c>
      <c r="O524" t="s">
        <v>4383</v>
      </c>
      <c r="P524" t="s">
        <v>4384</v>
      </c>
      <c r="Q524" t="s">
        <v>206</v>
      </c>
      <c r="R524" t="s">
        <v>207</v>
      </c>
      <c r="U524" t="s">
        <v>249</v>
      </c>
      <c r="Y524" t="s">
        <v>716</v>
      </c>
      <c r="Z524">
        <v>0</v>
      </c>
      <c r="AA524">
        <v>1</v>
      </c>
      <c r="AB524">
        <v>1</v>
      </c>
      <c r="AC524">
        <v>264</v>
      </c>
      <c r="AD524">
        <v>204</v>
      </c>
      <c r="AE524">
        <v>264</v>
      </c>
      <c r="AF524" t="s">
        <v>434</v>
      </c>
      <c r="AG524" t="s">
        <v>211</v>
      </c>
      <c r="AH524">
        <v>0</v>
      </c>
      <c r="AI524">
        <v>0</v>
      </c>
      <c r="AJ524">
        <v>0</v>
      </c>
      <c r="AK524">
        <v>0</v>
      </c>
      <c r="AL524">
        <v>0</v>
      </c>
      <c r="AM524">
        <v>0</v>
      </c>
      <c r="AN524">
        <v>1</v>
      </c>
      <c r="AO524">
        <v>0</v>
      </c>
      <c r="AP524">
        <v>0</v>
      </c>
      <c r="AR524" t="s">
        <v>211</v>
      </c>
      <c r="AS524">
        <v>15</v>
      </c>
      <c r="AT524">
        <v>10</v>
      </c>
      <c r="AU524" t="s">
        <v>253</v>
      </c>
      <c r="AV524" t="s">
        <v>213</v>
      </c>
      <c r="AW524">
        <v>1</v>
      </c>
      <c r="AX524">
        <v>0</v>
      </c>
      <c r="AY524">
        <v>0</v>
      </c>
      <c r="AZ524">
        <v>0</v>
      </c>
      <c r="BA524">
        <v>0</v>
      </c>
      <c r="BC524" t="s">
        <v>308</v>
      </c>
      <c r="BD524" t="s">
        <v>379</v>
      </c>
      <c r="BE524">
        <v>1</v>
      </c>
      <c r="BF524">
        <v>0</v>
      </c>
      <c r="BG524">
        <v>0</v>
      </c>
      <c r="BH524">
        <v>0</v>
      </c>
      <c r="BI524">
        <v>1</v>
      </c>
      <c r="BJ524">
        <v>0</v>
      </c>
      <c r="BK524" t="s">
        <v>216</v>
      </c>
      <c r="BL524" t="s">
        <v>217</v>
      </c>
      <c r="BM524" t="s">
        <v>286</v>
      </c>
      <c r="BN524" t="s">
        <v>256</v>
      </c>
      <c r="BO524" t="s">
        <v>220</v>
      </c>
      <c r="BP524" t="s">
        <v>221</v>
      </c>
      <c r="BQ524" t="s">
        <v>222</v>
      </c>
      <c r="BS524" t="s">
        <v>258</v>
      </c>
      <c r="BT524" t="s">
        <v>223</v>
      </c>
      <c r="BU524" t="s">
        <v>224</v>
      </c>
      <c r="BV524" t="s">
        <v>225</v>
      </c>
      <c r="BW524" t="s">
        <v>222</v>
      </c>
      <c r="CF524" t="s">
        <v>289</v>
      </c>
      <c r="CG524">
        <v>0</v>
      </c>
      <c r="CH524">
        <v>0</v>
      </c>
      <c r="CI524">
        <v>1</v>
      </c>
      <c r="CJ524">
        <v>1</v>
      </c>
      <c r="CK524">
        <v>0</v>
      </c>
      <c r="CL524" t="s">
        <v>263</v>
      </c>
      <c r="CM524" t="s">
        <v>228</v>
      </c>
      <c r="CN524" t="s">
        <v>229</v>
      </c>
      <c r="CO524" t="s">
        <v>230</v>
      </c>
      <c r="CP524" t="s">
        <v>266</v>
      </c>
      <c r="CQ524">
        <v>6</v>
      </c>
      <c r="CR524" t="s">
        <v>222</v>
      </c>
      <c r="CV524" t="s">
        <v>398</v>
      </c>
      <c r="CW524" t="s">
        <v>329</v>
      </c>
      <c r="CX524" t="s">
        <v>330</v>
      </c>
      <c r="GC524" t="s">
        <v>4385</v>
      </c>
      <c r="GD524" t="s">
        <v>4386</v>
      </c>
      <c r="GE524" t="s">
        <v>295</v>
      </c>
      <c r="GM524">
        <v>723469198</v>
      </c>
      <c r="GN524" t="s">
        <v>4387</v>
      </c>
      <c r="GO524" s="1">
        <v>45977.598078703697</v>
      </c>
      <c r="GR524" t="s">
        <v>240</v>
      </c>
      <c r="GT524" t="s">
        <v>4085</v>
      </c>
      <c r="GV524" t="s">
        <v>4388</v>
      </c>
      <c r="GW524">
        <v>523</v>
      </c>
    </row>
    <row r="525" spans="1:205" x14ac:dyDescent="0.3">
      <c r="A525" s="1">
        <v>45977.827230405092</v>
      </c>
      <c r="B525" s="1">
        <v>45977.833792245372</v>
      </c>
      <c r="H525" s="1">
        <v>45977</v>
      </c>
      <c r="I525" t="s">
        <v>1159</v>
      </c>
      <c r="K525" s="1">
        <v>45973</v>
      </c>
      <c r="L525" t="s">
        <v>201</v>
      </c>
      <c r="M525" t="s">
        <v>1160</v>
      </c>
      <c r="N525" t="s">
        <v>1161</v>
      </c>
      <c r="O525" t="s">
        <v>4389</v>
      </c>
      <c r="P525" t="s">
        <v>4390</v>
      </c>
      <c r="Q525" t="s">
        <v>500</v>
      </c>
      <c r="R525" t="s">
        <v>207</v>
      </c>
      <c r="U525" t="s">
        <v>249</v>
      </c>
      <c r="Y525" t="s">
        <v>281</v>
      </c>
      <c r="Z525">
        <v>1</v>
      </c>
      <c r="AA525">
        <v>0</v>
      </c>
      <c r="AB525">
        <v>0</v>
      </c>
      <c r="AC525">
        <v>276</v>
      </c>
      <c r="AD525">
        <v>96</v>
      </c>
      <c r="AE525">
        <v>276</v>
      </c>
      <c r="AF525" t="s">
        <v>210</v>
      </c>
      <c r="AG525" t="s">
        <v>302</v>
      </c>
      <c r="AH525">
        <v>0</v>
      </c>
      <c r="AI525">
        <v>0</v>
      </c>
      <c r="AJ525">
        <v>0</v>
      </c>
      <c r="AK525">
        <v>0</v>
      </c>
      <c r="AL525">
        <v>0</v>
      </c>
      <c r="AM525">
        <v>1</v>
      </c>
      <c r="AN525">
        <v>0</v>
      </c>
      <c r="AO525">
        <v>0</v>
      </c>
      <c r="AP525">
        <v>0</v>
      </c>
      <c r="AR525" t="s">
        <v>302</v>
      </c>
      <c r="AS525">
        <v>17</v>
      </c>
      <c r="AT525">
        <v>11</v>
      </c>
      <c r="AU525" t="s">
        <v>306</v>
      </c>
      <c r="AV525" t="s">
        <v>213</v>
      </c>
      <c r="AW525">
        <v>1</v>
      </c>
      <c r="AX525">
        <v>0</v>
      </c>
      <c r="AY525">
        <v>0</v>
      </c>
      <c r="AZ525">
        <v>0</v>
      </c>
      <c r="BA525">
        <v>0</v>
      </c>
      <c r="BC525" t="s">
        <v>341</v>
      </c>
      <c r="BD525" t="s">
        <v>327</v>
      </c>
      <c r="BE525">
        <v>0</v>
      </c>
      <c r="BF525">
        <v>0</v>
      </c>
      <c r="BG525">
        <v>0</v>
      </c>
      <c r="BH525">
        <v>0</v>
      </c>
      <c r="BI525">
        <v>0</v>
      </c>
      <c r="BJ525">
        <v>1</v>
      </c>
      <c r="BK525" t="s">
        <v>285</v>
      </c>
      <c r="BL525" t="s">
        <v>408</v>
      </c>
      <c r="BM525" t="s">
        <v>286</v>
      </c>
      <c r="BN525" t="s">
        <v>287</v>
      </c>
      <c r="BO525" t="s">
        <v>257</v>
      </c>
      <c r="BP525" t="s">
        <v>221</v>
      </c>
      <c r="BQ525" t="s">
        <v>222</v>
      </c>
      <c r="BS525" t="s">
        <v>222</v>
      </c>
      <c r="BT525" t="s">
        <v>223</v>
      </c>
      <c r="BU525" t="s">
        <v>224</v>
      </c>
      <c r="BV525" t="s">
        <v>225</v>
      </c>
      <c r="BW525" t="s">
        <v>222</v>
      </c>
      <c r="CF525" t="s">
        <v>479</v>
      </c>
      <c r="CG525">
        <v>0</v>
      </c>
      <c r="CH525">
        <v>0</v>
      </c>
      <c r="CI525">
        <v>0</v>
      </c>
      <c r="CJ525">
        <v>1</v>
      </c>
      <c r="CK525">
        <v>0</v>
      </c>
      <c r="CL525" t="s">
        <v>263</v>
      </c>
      <c r="CM525" t="s">
        <v>346</v>
      </c>
      <c r="CN525" t="s">
        <v>229</v>
      </c>
      <c r="CO525" t="s">
        <v>230</v>
      </c>
      <c r="CP525" t="s">
        <v>381</v>
      </c>
      <c r="CQ525">
        <v>6</v>
      </c>
      <c r="CR525" t="s">
        <v>222</v>
      </c>
      <c r="CV525" t="s">
        <v>398</v>
      </c>
      <c r="CW525" t="s">
        <v>367</v>
      </c>
      <c r="CX525" t="s">
        <v>234</v>
      </c>
      <c r="GC525" t="s">
        <v>4391</v>
      </c>
      <c r="GD525" t="s">
        <v>4392</v>
      </c>
      <c r="GE525" t="s">
        <v>295</v>
      </c>
      <c r="GM525">
        <v>723470810</v>
      </c>
      <c r="GN525" t="s">
        <v>4393</v>
      </c>
      <c r="GO525" s="1">
        <v>45977.604641203703</v>
      </c>
      <c r="GR525" t="s">
        <v>240</v>
      </c>
      <c r="GT525" t="s">
        <v>4085</v>
      </c>
      <c r="GV525" t="s">
        <v>4394</v>
      </c>
      <c r="GW525">
        <v>524</v>
      </c>
    </row>
    <row r="526" spans="1:205" x14ac:dyDescent="0.3">
      <c r="A526" s="1">
        <v>45977.83379542824</v>
      </c>
      <c r="B526" s="1">
        <v>45977.840572060188</v>
      </c>
      <c r="H526" s="1">
        <v>45977</v>
      </c>
      <c r="I526" t="s">
        <v>1159</v>
      </c>
      <c r="K526" s="1">
        <v>45975</v>
      </c>
      <c r="L526" t="s">
        <v>201</v>
      </c>
      <c r="M526" t="s">
        <v>1246</v>
      </c>
      <c r="N526" t="s">
        <v>1998</v>
      </c>
      <c r="O526" t="s">
        <v>4395</v>
      </c>
      <c r="P526" t="s">
        <v>4396</v>
      </c>
      <c r="Q526" t="s">
        <v>500</v>
      </c>
      <c r="R526" t="s">
        <v>207</v>
      </c>
      <c r="U526" t="s">
        <v>249</v>
      </c>
      <c r="Y526" t="s">
        <v>716</v>
      </c>
      <c r="Z526">
        <v>0</v>
      </c>
      <c r="AA526">
        <v>1</v>
      </c>
      <c r="AB526">
        <v>1</v>
      </c>
      <c r="AC526">
        <v>192</v>
      </c>
      <c r="AD526">
        <v>192</v>
      </c>
      <c r="AE526">
        <v>192</v>
      </c>
      <c r="AF526" t="s">
        <v>210</v>
      </c>
      <c r="AG526" t="s">
        <v>302</v>
      </c>
      <c r="AH526">
        <v>0</v>
      </c>
      <c r="AI526">
        <v>0</v>
      </c>
      <c r="AJ526">
        <v>0</v>
      </c>
      <c r="AK526">
        <v>0</v>
      </c>
      <c r="AL526">
        <v>0</v>
      </c>
      <c r="AM526">
        <v>1</v>
      </c>
      <c r="AN526">
        <v>0</v>
      </c>
      <c r="AO526">
        <v>0</v>
      </c>
      <c r="AP526">
        <v>0</v>
      </c>
      <c r="AR526" t="s">
        <v>302</v>
      </c>
      <c r="AS526">
        <v>38</v>
      </c>
      <c r="AT526">
        <v>30</v>
      </c>
      <c r="AU526" t="s">
        <v>306</v>
      </c>
      <c r="AV526" t="s">
        <v>213</v>
      </c>
      <c r="AW526">
        <v>1</v>
      </c>
      <c r="AX526">
        <v>0</v>
      </c>
      <c r="AY526">
        <v>0</v>
      </c>
      <c r="AZ526">
        <v>0</v>
      </c>
      <c r="BA526">
        <v>0</v>
      </c>
      <c r="BC526" t="s">
        <v>214</v>
      </c>
      <c r="BD526" t="s">
        <v>503</v>
      </c>
      <c r="BE526">
        <v>0</v>
      </c>
      <c r="BF526">
        <v>0</v>
      </c>
      <c r="BG526">
        <v>0</v>
      </c>
      <c r="BH526">
        <v>0</v>
      </c>
      <c r="BI526">
        <v>1</v>
      </c>
      <c r="BJ526">
        <v>0</v>
      </c>
      <c r="BK526" t="s">
        <v>216</v>
      </c>
      <c r="BL526" t="s">
        <v>217</v>
      </c>
      <c r="BM526" t="s">
        <v>286</v>
      </c>
      <c r="BN526" t="s">
        <v>409</v>
      </c>
      <c r="BO526" t="s">
        <v>257</v>
      </c>
      <c r="BP526" t="s">
        <v>221</v>
      </c>
      <c r="BQ526" t="s">
        <v>342</v>
      </c>
      <c r="BR526" t="s">
        <v>4397</v>
      </c>
      <c r="BS526" t="s">
        <v>222</v>
      </c>
      <c r="BT526" t="s">
        <v>223</v>
      </c>
      <c r="BU526" t="s">
        <v>224</v>
      </c>
      <c r="BV526" t="s">
        <v>225</v>
      </c>
      <c r="BW526" t="s">
        <v>222</v>
      </c>
      <c r="CF526" t="s">
        <v>289</v>
      </c>
      <c r="CG526">
        <v>0</v>
      </c>
      <c r="CH526">
        <v>0</v>
      </c>
      <c r="CI526">
        <v>1</v>
      </c>
      <c r="CJ526">
        <v>1</v>
      </c>
      <c r="CK526">
        <v>0</v>
      </c>
      <c r="CL526" t="s">
        <v>263</v>
      </c>
      <c r="CM526" t="s">
        <v>346</v>
      </c>
      <c r="CN526" t="s">
        <v>229</v>
      </c>
      <c r="CO526" t="s">
        <v>230</v>
      </c>
      <c r="CP526" t="s">
        <v>266</v>
      </c>
      <c r="CQ526">
        <v>26</v>
      </c>
      <c r="CR526" t="s">
        <v>222</v>
      </c>
      <c r="CV526" t="s">
        <v>232</v>
      </c>
      <c r="CW526" t="s">
        <v>367</v>
      </c>
      <c r="CX526" t="s">
        <v>234</v>
      </c>
      <c r="GC526" t="s">
        <v>4398</v>
      </c>
      <c r="GD526" t="s">
        <v>4399</v>
      </c>
      <c r="GE526" t="s">
        <v>295</v>
      </c>
      <c r="GM526">
        <v>723472411</v>
      </c>
      <c r="GN526" t="s">
        <v>4400</v>
      </c>
      <c r="GO526" s="1">
        <v>45977.61142361111</v>
      </c>
      <c r="GR526" t="s">
        <v>240</v>
      </c>
      <c r="GT526" t="s">
        <v>4085</v>
      </c>
      <c r="GV526" t="s">
        <v>4401</v>
      </c>
      <c r="GW526">
        <v>525</v>
      </c>
    </row>
    <row r="527" spans="1:205" x14ac:dyDescent="0.3">
      <c r="A527" s="1">
        <v>45974.882905902778</v>
      </c>
      <c r="B527" s="1">
        <v>45978.580325937502</v>
      </c>
      <c r="C527" t="s">
        <v>4402</v>
      </c>
      <c r="D527">
        <v>26.356134000000001</v>
      </c>
      <c r="E527">
        <v>78.288949000000002</v>
      </c>
      <c r="F527">
        <v>125.03680419921881</v>
      </c>
      <c r="G527">
        <v>16.593999862670898</v>
      </c>
      <c r="H527" s="1">
        <v>45974</v>
      </c>
      <c r="I527" t="s">
        <v>899</v>
      </c>
      <c r="K527" s="1">
        <v>45978</v>
      </c>
      <c r="L527" t="s">
        <v>201</v>
      </c>
      <c r="M527" t="s">
        <v>900</v>
      </c>
      <c r="N527" t="s">
        <v>4403</v>
      </c>
      <c r="O527" t="s">
        <v>4404</v>
      </c>
      <c r="P527" t="s">
        <v>4405</v>
      </c>
      <c r="Q527" t="s">
        <v>206</v>
      </c>
      <c r="R527" t="s">
        <v>207</v>
      </c>
      <c r="U527" t="s">
        <v>249</v>
      </c>
      <c r="Y527" t="s">
        <v>250</v>
      </c>
      <c r="Z527">
        <v>0</v>
      </c>
      <c r="AA527">
        <v>1</v>
      </c>
      <c r="AB527">
        <v>0</v>
      </c>
      <c r="AC527">
        <v>168</v>
      </c>
      <c r="AD527">
        <v>36</v>
      </c>
      <c r="AE527">
        <v>12</v>
      </c>
      <c r="AF527" t="s">
        <v>210</v>
      </c>
      <c r="AG527" t="s">
        <v>251</v>
      </c>
      <c r="AH527">
        <v>0</v>
      </c>
      <c r="AI527">
        <v>0</v>
      </c>
      <c r="AJ527">
        <v>0</v>
      </c>
      <c r="AK527">
        <v>0</v>
      </c>
      <c r="AL527">
        <v>0</v>
      </c>
      <c r="AM527">
        <v>0</v>
      </c>
      <c r="AN527">
        <v>0</v>
      </c>
      <c r="AO527">
        <v>0</v>
      </c>
      <c r="AP527">
        <v>1</v>
      </c>
      <c r="AQ527" t="s">
        <v>905</v>
      </c>
      <c r="AR527" t="s">
        <v>501</v>
      </c>
      <c r="AS527">
        <v>20</v>
      </c>
      <c r="AT527">
        <v>10</v>
      </c>
      <c r="AU527" t="s">
        <v>253</v>
      </c>
      <c r="AV527" t="s">
        <v>532</v>
      </c>
      <c r="AW527">
        <v>1</v>
      </c>
      <c r="AX527">
        <v>1</v>
      </c>
      <c r="AY527">
        <v>1</v>
      </c>
      <c r="AZ527">
        <v>0</v>
      </c>
      <c r="BA527">
        <v>0</v>
      </c>
      <c r="BC527" t="s">
        <v>214</v>
      </c>
      <c r="BD527" t="s">
        <v>327</v>
      </c>
      <c r="BE527">
        <v>0</v>
      </c>
      <c r="BF527">
        <v>0</v>
      </c>
      <c r="BG527">
        <v>0</v>
      </c>
      <c r="BH527">
        <v>0</v>
      </c>
      <c r="BI527">
        <v>0</v>
      </c>
      <c r="BJ527">
        <v>1</v>
      </c>
      <c r="BK527" t="s">
        <v>216</v>
      </c>
      <c r="BL527" t="s">
        <v>217</v>
      </c>
      <c r="BM527" t="s">
        <v>218</v>
      </c>
      <c r="BN527" t="s">
        <v>409</v>
      </c>
      <c r="BO527" t="s">
        <v>257</v>
      </c>
      <c r="BP527" t="s">
        <v>221</v>
      </c>
      <c r="BQ527" t="s">
        <v>222</v>
      </c>
      <c r="BS527" t="s">
        <v>222</v>
      </c>
      <c r="BT527" t="s">
        <v>259</v>
      </c>
      <c r="BU527" t="s">
        <v>224</v>
      </c>
      <c r="BV527" t="s">
        <v>225</v>
      </c>
      <c r="BW527" t="s">
        <v>222</v>
      </c>
      <c r="CF527" t="s">
        <v>1112</v>
      </c>
      <c r="CG527">
        <v>1</v>
      </c>
      <c r="CH527">
        <v>0</v>
      </c>
      <c r="CI527">
        <v>1</v>
      </c>
      <c r="CJ527">
        <v>0</v>
      </c>
      <c r="CK527">
        <v>0</v>
      </c>
      <c r="CL527" t="s">
        <v>345</v>
      </c>
      <c r="CM527" t="s">
        <v>346</v>
      </c>
      <c r="CN527" t="s">
        <v>265</v>
      </c>
      <c r="CO527" t="s">
        <v>313</v>
      </c>
      <c r="CP527" t="s">
        <v>266</v>
      </c>
      <c r="CQ527">
        <v>10</v>
      </c>
      <c r="CR527" t="s">
        <v>222</v>
      </c>
      <c r="CV527" t="s">
        <v>398</v>
      </c>
      <c r="CW527" t="s">
        <v>367</v>
      </c>
      <c r="CX527" t="s">
        <v>368</v>
      </c>
      <c r="GC527" t="s">
        <v>4406</v>
      </c>
      <c r="GD527" t="s">
        <v>4407</v>
      </c>
      <c r="GE527" t="s">
        <v>295</v>
      </c>
      <c r="GF527" t="s">
        <v>4408</v>
      </c>
      <c r="GM527">
        <v>723643200</v>
      </c>
      <c r="GN527" t="s">
        <v>4409</v>
      </c>
      <c r="GO527" s="1">
        <v>45978.351180555554</v>
      </c>
      <c r="GR527" t="s">
        <v>240</v>
      </c>
      <c r="GT527" t="s">
        <v>4085</v>
      </c>
      <c r="GV527" t="s">
        <v>4410</v>
      </c>
      <c r="GW527">
        <v>526</v>
      </c>
    </row>
    <row r="528" spans="1:205" x14ac:dyDescent="0.3">
      <c r="A528" s="1">
        <v>45978.678256307867</v>
      </c>
      <c r="B528" s="1">
        <v>45978.685081469906</v>
      </c>
      <c r="H528" s="1">
        <v>45978</v>
      </c>
      <c r="I528" t="s">
        <v>772</v>
      </c>
      <c r="K528" s="1">
        <v>45974</v>
      </c>
      <c r="L528" t="s">
        <v>299</v>
      </c>
      <c r="M528" t="s">
        <v>1927</v>
      </c>
      <c r="N528" t="s">
        <v>4138</v>
      </c>
      <c r="O528" t="s">
        <v>4353</v>
      </c>
      <c r="S528" t="s">
        <v>282</v>
      </c>
      <c r="U528" t="s">
        <v>208</v>
      </c>
      <c r="V528" t="s">
        <v>4411</v>
      </c>
      <c r="W528" t="s">
        <v>4412</v>
      </c>
      <c r="X528" t="s">
        <v>353</v>
      </c>
      <c r="Y528" t="s">
        <v>281</v>
      </c>
      <c r="Z528">
        <v>1</v>
      </c>
      <c r="AA528">
        <v>0</v>
      </c>
      <c r="AB528">
        <v>0</v>
      </c>
      <c r="AC528">
        <v>228</v>
      </c>
      <c r="AD528">
        <v>228</v>
      </c>
      <c r="AE528">
        <v>156</v>
      </c>
      <c r="AF528" t="s">
        <v>210</v>
      </c>
      <c r="AG528" t="s">
        <v>251</v>
      </c>
      <c r="AH528">
        <v>0</v>
      </c>
      <c r="AI528">
        <v>0</v>
      </c>
      <c r="AJ528">
        <v>0</v>
      </c>
      <c r="AK528">
        <v>0</v>
      </c>
      <c r="AL528">
        <v>0</v>
      </c>
      <c r="AM528">
        <v>0</v>
      </c>
      <c r="AN528">
        <v>0</v>
      </c>
      <c r="AO528">
        <v>0</v>
      </c>
      <c r="AP528">
        <v>1</v>
      </c>
      <c r="AR528" t="s">
        <v>282</v>
      </c>
      <c r="AS528">
        <v>26</v>
      </c>
      <c r="AT528">
        <v>26</v>
      </c>
      <c r="AU528" t="s">
        <v>407</v>
      </c>
      <c r="AV528" t="s">
        <v>213</v>
      </c>
      <c r="AW528">
        <v>1</v>
      </c>
      <c r="AX528">
        <v>0</v>
      </c>
      <c r="AY528">
        <v>0</v>
      </c>
      <c r="AZ528">
        <v>0</v>
      </c>
      <c r="BA528">
        <v>0</v>
      </c>
      <c r="BC528" t="s">
        <v>214</v>
      </c>
      <c r="BD528" t="s">
        <v>327</v>
      </c>
      <c r="BE528">
        <v>0</v>
      </c>
      <c r="BF528">
        <v>0</v>
      </c>
      <c r="BG528">
        <v>0</v>
      </c>
      <c r="BH528">
        <v>0</v>
      </c>
      <c r="BI528">
        <v>0</v>
      </c>
      <c r="BJ528">
        <v>1</v>
      </c>
      <c r="BK528" t="s">
        <v>285</v>
      </c>
      <c r="BL528" t="s">
        <v>408</v>
      </c>
      <c r="BM528" t="s">
        <v>286</v>
      </c>
      <c r="BN528" t="s">
        <v>409</v>
      </c>
      <c r="BO528" t="s">
        <v>257</v>
      </c>
      <c r="BP528" t="s">
        <v>221</v>
      </c>
      <c r="BQ528" t="s">
        <v>222</v>
      </c>
      <c r="BS528" t="s">
        <v>258</v>
      </c>
      <c r="BT528" t="s">
        <v>259</v>
      </c>
      <c r="BU528" t="s">
        <v>224</v>
      </c>
      <c r="BV528" t="s">
        <v>225</v>
      </c>
      <c r="BW528" t="s">
        <v>222</v>
      </c>
      <c r="CF528" t="s">
        <v>289</v>
      </c>
      <c r="CG528">
        <v>0</v>
      </c>
      <c r="CH528">
        <v>0</v>
      </c>
      <c r="CI528">
        <v>1</v>
      </c>
      <c r="CJ528">
        <v>1</v>
      </c>
      <c r="CK528">
        <v>0</v>
      </c>
      <c r="CL528" t="s">
        <v>227</v>
      </c>
      <c r="CP528" t="s">
        <v>231</v>
      </c>
      <c r="CQ528">
        <v>26</v>
      </c>
      <c r="CR528" t="s">
        <v>222</v>
      </c>
      <c r="CV528" t="s">
        <v>267</v>
      </c>
      <c r="CW528" t="s">
        <v>233</v>
      </c>
      <c r="CX528" t="s">
        <v>368</v>
      </c>
      <c r="GC528" t="s">
        <v>4413</v>
      </c>
      <c r="GD528" t="s">
        <v>4414</v>
      </c>
      <c r="GE528" t="s">
        <v>4415</v>
      </c>
      <c r="GM528">
        <v>723720919</v>
      </c>
      <c r="GN528" t="s">
        <v>4416</v>
      </c>
      <c r="GO528" s="1">
        <v>45978.455914351849</v>
      </c>
      <c r="GR528" t="s">
        <v>240</v>
      </c>
      <c r="GT528" t="s">
        <v>4085</v>
      </c>
      <c r="GV528" t="s">
        <v>4417</v>
      </c>
      <c r="GW528">
        <v>527</v>
      </c>
    </row>
    <row r="529" spans="1:205" x14ac:dyDescent="0.3">
      <c r="A529" s="1">
        <v>45978.685082812503</v>
      </c>
      <c r="B529" s="1">
        <v>45978.691508518517</v>
      </c>
      <c r="H529" s="1">
        <v>45978</v>
      </c>
      <c r="I529" t="s">
        <v>772</v>
      </c>
      <c r="K529" s="1">
        <v>45975</v>
      </c>
      <c r="L529" t="s">
        <v>201</v>
      </c>
      <c r="M529" t="s">
        <v>1927</v>
      </c>
      <c r="N529" t="s">
        <v>4418</v>
      </c>
      <c r="O529" t="s">
        <v>4419</v>
      </c>
      <c r="P529" t="s">
        <v>4420</v>
      </c>
      <c r="Q529" t="s">
        <v>500</v>
      </c>
      <c r="R529" t="s">
        <v>207</v>
      </c>
      <c r="U529" t="s">
        <v>249</v>
      </c>
      <c r="Y529" t="s">
        <v>209</v>
      </c>
      <c r="Z529">
        <v>0</v>
      </c>
      <c r="AA529">
        <v>0</v>
      </c>
      <c r="AB529">
        <v>1</v>
      </c>
      <c r="AC529">
        <v>192</v>
      </c>
      <c r="AD529">
        <v>48</v>
      </c>
      <c r="AE529">
        <v>48</v>
      </c>
      <c r="AF529" t="s">
        <v>210</v>
      </c>
      <c r="AG529" t="s">
        <v>752</v>
      </c>
      <c r="AH529">
        <v>0</v>
      </c>
      <c r="AI529">
        <v>0</v>
      </c>
      <c r="AJ529">
        <v>0</v>
      </c>
      <c r="AK529">
        <v>0</v>
      </c>
      <c r="AL529">
        <v>0</v>
      </c>
      <c r="AM529">
        <v>1</v>
      </c>
      <c r="AN529">
        <v>0</v>
      </c>
      <c r="AO529">
        <v>0</v>
      </c>
      <c r="AP529">
        <v>1</v>
      </c>
      <c r="AR529" t="s">
        <v>302</v>
      </c>
      <c r="AS529">
        <v>102</v>
      </c>
      <c r="AT529">
        <v>56</v>
      </c>
      <c r="AU529" t="s">
        <v>407</v>
      </c>
      <c r="AV529" t="s">
        <v>213</v>
      </c>
      <c r="AW529">
        <v>1</v>
      </c>
      <c r="AX529">
        <v>0</v>
      </c>
      <c r="AY529">
        <v>0</v>
      </c>
      <c r="AZ529">
        <v>0</v>
      </c>
      <c r="BA529">
        <v>0</v>
      </c>
      <c r="BC529" t="s">
        <v>214</v>
      </c>
      <c r="BD529" t="s">
        <v>327</v>
      </c>
      <c r="BE529">
        <v>0</v>
      </c>
      <c r="BF529">
        <v>0</v>
      </c>
      <c r="BG529">
        <v>0</v>
      </c>
      <c r="BH529">
        <v>0</v>
      </c>
      <c r="BI529">
        <v>0</v>
      </c>
      <c r="BJ529">
        <v>1</v>
      </c>
      <c r="BK529" t="s">
        <v>285</v>
      </c>
      <c r="BL529" t="s">
        <v>408</v>
      </c>
      <c r="BM529" t="s">
        <v>218</v>
      </c>
      <c r="BN529" t="s">
        <v>409</v>
      </c>
      <c r="BO529" t="s">
        <v>257</v>
      </c>
      <c r="BP529" t="s">
        <v>221</v>
      </c>
      <c r="BQ529" t="s">
        <v>222</v>
      </c>
      <c r="BS529" t="s">
        <v>258</v>
      </c>
      <c r="BT529" t="s">
        <v>223</v>
      </c>
      <c r="BU529" t="s">
        <v>224</v>
      </c>
      <c r="BV529" t="s">
        <v>225</v>
      </c>
      <c r="BW529" t="s">
        <v>222</v>
      </c>
      <c r="CF529" t="s">
        <v>289</v>
      </c>
      <c r="CG529">
        <v>0</v>
      </c>
      <c r="CH529">
        <v>0</v>
      </c>
      <c r="CI529">
        <v>1</v>
      </c>
      <c r="CJ529">
        <v>1</v>
      </c>
      <c r="CK529">
        <v>0</v>
      </c>
      <c r="CL529" t="s">
        <v>345</v>
      </c>
      <c r="CM529" t="s">
        <v>228</v>
      </c>
      <c r="CN529" t="s">
        <v>229</v>
      </c>
      <c r="CO529" t="s">
        <v>230</v>
      </c>
      <c r="CP529" t="s">
        <v>381</v>
      </c>
      <c r="CQ529">
        <v>56</v>
      </c>
      <c r="CR529" t="s">
        <v>222</v>
      </c>
      <c r="CV529" t="s">
        <v>267</v>
      </c>
      <c r="CW529" t="s">
        <v>367</v>
      </c>
      <c r="CX529" t="s">
        <v>234</v>
      </c>
      <c r="GC529" t="s">
        <v>4421</v>
      </c>
      <c r="GD529" t="s">
        <v>4422</v>
      </c>
      <c r="GE529" t="s">
        <v>4423</v>
      </c>
      <c r="GM529">
        <v>723725189</v>
      </c>
      <c r="GN529" t="s">
        <v>4424</v>
      </c>
      <c r="GO529" s="1">
        <v>45978.462337962963</v>
      </c>
      <c r="GR529" t="s">
        <v>240</v>
      </c>
      <c r="GT529" t="s">
        <v>4085</v>
      </c>
      <c r="GV529" t="s">
        <v>4425</v>
      </c>
      <c r="GW529">
        <v>528</v>
      </c>
    </row>
    <row r="530" spans="1:205" x14ac:dyDescent="0.3">
      <c r="A530" s="1">
        <v>45978.691509594908</v>
      </c>
      <c r="B530" s="1">
        <v>45978.698268518521</v>
      </c>
      <c r="H530" s="1">
        <v>45978</v>
      </c>
      <c r="I530" t="s">
        <v>772</v>
      </c>
      <c r="K530" s="1">
        <v>45975</v>
      </c>
      <c r="L530" t="s">
        <v>299</v>
      </c>
      <c r="M530" t="s">
        <v>1927</v>
      </c>
      <c r="N530" t="s">
        <v>4418</v>
      </c>
      <c r="O530" t="s">
        <v>4419</v>
      </c>
      <c r="S530" t="s">
        <v>211</v>
      </c>
      <c r="U530" t="s">
        <v>249</v>
      </c>
      <c r="V530" t="s">
        <v>4426</v>
      </c>
      <c r="W530" t="s">
        <v>4427</v>
      </c>
      <c r="X530" t="s">
        <v>207</v>
      </c>
      <c r="Y530" t="s">
        <v>281</v>
      </c>
      <c r="Z530">
        <v>1</v>
      </c>
      <c r="AA530">
        <v>0</v>
      </c>
      <c r="AB530">
        <v>0</v>
      </c>
      <c r="AC530">
        <v>192</v>
      </c>
      <c r="AD530">
        <v>144</v>
      </c>
      <c r="AE530">
        <v>144</v>
      </c>
      <c r="AF530" t="s">
        <v>210</v>
      </c>
      <c r="AG530" t="s">
        <v>251</v>
      </c>
      <c r="AH530">
        <v>0</v>
      </c>
      <c r="AI530">
        <v>0</v>
      </c>
      <c r="AJ530">
        <v>0</v>
      </c>
      <c r="AK530">
        <v>0</v>
      </c>
      <c r="AL530">
        <v>0</v>
      </c>
      <c r="AM530">
        <v>0</v>
      </c>
      <c r="AN530">
        <v>0</v>
      </c>
      <c r="AO530">
        <v>0</v>
      </c>
      <c r="AP530">
        <v>1</v>
      </c>
      <c r="AR530" t="s">
        <v>211</v>
      </c>
      <c r="AS530">
        <v>50</v>
      </c>
      <c r="AT530">
        <v>41</v>
      </c>
      <c r="AU530" t="s">
        <v>306</v>
      </c>
      <c r="AV530" t="s">
        <v>467</v>
      </c>
      <c r="AW530">
        <v>0</v>
      </c>
      <c r="AX530">
        <v>0</v>
      </c>
      <c r="AY530">
        <v>1</v>
      </c>
      <c r="AZ530">
        <v>0</v>
      </c>
      <c r="BA530">
        <v>0</v>
      </c>
      <c r="BC530" t="s">
        <v>214</v>
      </c>
      <c r="BD530" t="s">
        <v>327</v>
      </c>
      <c r="BE530">
        <v>0</v>
      </c>
      <c r="BF530">
        <v>0</v>
      </c>
      <c r="BG530">
        <v>0</v>
      </c>
      <c r="BH530">
        <v>0</v>
      </c>
      <c r="BI530">
        <v>0</v>
      </c>
      <c r="BJ530">
        <v>1</v>
      </c>
      <c r="BK530" t="s">
        <v>285</v>
      </c>
      <c r="BL530" t="s">
        <v>408</v>
      </c>
      <c r="BM530" t="s">
        <v>286</v>
      </c>
      <c r="BN530" t="s">
        <v>219</v>
      </c>
      <c r="BO530" t="s">
        <v>220</v>
      </c>
      <c r="BP530" t="s">
        <v>221</v>
      </c>
      <c r="BQ530" t="s">
        <v>222</v>
      </c>
      <c r="BS530" t="s">
        <v>258</v>
      </c>
      <c r="BT530" t="s">
        <v>223</v>
      </c>
      <c r="BU530" t="s">
        <v>224</v>
      </c>
      <c r="BV530" t="s">
        <v>225</v>
      </c>
      <c r="BW530" t="s">
        <v>222</v>
      </c>
      <c r="CF530" t="s">
        <v>1587</v>
      </c>
      <c r="CG530">
        <v>1</v>
      </c>
      <c r="CH530">
        <v>0</v>
      </c>
      <c r="CI530">
        <v>0</v>
      </c>
      <c r="CJ530">
        <v>1</v>
      </c>
      <c r="CK530">
        <v>0</v>
      </c>
      <c r="CL530" t="s">
        <v>263</v>
      </c>
      <c r="CM530" t="s">
        <v>228</v>
      </c>
      <c r="CN530" t="s">
        <v>229</v>
      </c>
      <c r="CO530" t="s">
        <v>230</v>
      </c>
      <c r="CP530" t="s">
        <v>381</v>
      </c>
      <c r="CQ530">
        <v>41</v>
      </c>
      <c r="CR530" t="s">
        <v>222</v>
      </c>
      <c r="CV530" t="s">
        <v>267</v>
      </c>
      <c r="CW530" t="s">
        <v>367</v>
      </c>
      <c r="CX530" t="s">
        <v>234</v>
      </c>
      <c r="GC530" t="s">
        <v>4428</v>
      </c>
      <c r="GD530" t="s">
        <v>4429</v>
      </c>
      <c r="GE530" t="s">
        <v>4430</v>
      </c>
      <c r="GM530">
        <v>723729935</v>
      </c>
      <c r="GN530" t="s">
        <v>4431</v>
      </c>
      <c r="GO530" s="1">
        <v>45978.469108796293</v>
      </c>
      <c r="GR530" t="s">
        <v>240</v>
      </c>
      <c r="GT530" t="s">
        <v>4085</v>
      </c>
      <c r="GV530" t="s">
        <v>4432</v>
      </c>
      <c r="GW530">
        <v>529</v>
      </c>
    </row>
    <row r="531" spans="1:205" x14ac:dyDescent="0.3">
      <c r="A531" s="1">
        <v>45973.746036504628</v>
      </c>
      <c r="B531" s="1">
        <v>45978.700720162044</v>
      </c>
      <c r="H531" s="1">
        <v>45973</v>
      </c>
      <c r="I531" t="s">
        <v>772</v>
      </c>
      <c r="K531" s="1">
        <v>45973</v>
      </c>
      <c r="L531" t="s">
        <v>201</v>
      </c>
      <c r="M531" t="s">
        <v>1927</v>
      </c>
      <c r="N531" t="s">
        <v>4138</v>
      </c>
      <c r="O531" t="s">
        <v>4139</v>
      </c>
      <c r="P531" t="s">
        <v>4433</v>
      </c>
      <c r="Q531" t="s">
        <v>500</v>
      </c>
      <c r="R531" t="s">
        <v>207</v>
      </c>
      <c r="U531" t="s">
        <v>249</v>
      </c>
      <c r="Y531" t="s">
        <v>209</v>
      </c>
      <c r="Z531">
        <v>0</v>
      </c>
      <c r="AA531">
        <v>0</v>
      </c>
      <c r="AB531">
        <v>1</v>
      </c>
      <c r="AC531">
        <v>216</v>
      </c>
      <c r="AD531">
        <v>216</v>
      </c>
      <c r="AE531">
        <v>216</v>
      </c>
      <c r="AF531" t="s">
        <v>210</v>
      </c>
      <c r="AG531" t="s">
        <v>251</v>
      </c>
      <c r="AH531">
        <v>0</v>
      </c>
      <c r="AI531">
        <v>0</v>
      </c>
      <c r="AJ531">
        <v>0</v>
      </c>
      <c r="AK531">
        <v>0</v>
      </c>
      <c r="AL531">
        <v>0</v>
      </c>
      <c r="AM531">
        <v>0</v>
      </c>
      <c r="AN531">
        <v>0</v>
      </c>
      <c r="AO531">
        <v>0</v>
      </c>
      <c r="AP531">
        <v>1</v>
      </c>
      <c r="AR531" t="s">
        <v>302</v>
      </c>
      <c r="AS531">
        <v>56</v>
      </c>
      <c r="AT531">
        <v>30</v>
      </c>
      <c r="AU531" t="s">
        <v>253</v>
      </c>
      <c r="AV531" t="s">
        <v>213</v>
      </c>
      <c r="AW531">
        <v>1</v>
      </c>
      <c r="AX531">
        <v>0</v>
      </c>
      <c r="AY531">
        <v>0</v>
      </c>
      <c r="AZ531">
        <v>0</v>
      </c>
      <c r="BA531">
        <v>0</v>
      </c>
      <c r="BC531" t="s">
        <v>214</v>
      </c>
      <c r="BD531" t="s">
        <v>215</v>
      </c>
      <c r="BE531">
        <v>1</v>
      </c>
      <c r="BF531">
        <v>0</v>
      </c>
      <c r="BG531">
        <v>0</v>
      </c>
      <c r="BH531">
        <v>0</v>
      </c>
      <c r="BI531">
        <v>0</v>
      </c>
      <c r="BJ531">
        <v>0</v>
      </c>
      <c r="BK531" t="s">
        <v>285</v>
      </c>
      <c r="BL531" t="s">
        <v>255</v>
      </c>
      <c r="BM531" t="s">
        <v>286</v>
      </c>
      <c r="BN531" t="s">
        <v>409</v>
      </c>
      <c r="BO531" t="s">
        <v>257</v>
      </c>
      <c r="BP531" t="s">
        <v>221</v>
      </c>
      <c r="BQ531" t="s">
        <v>222</v>
      </c>
      <c r="BS531" t="s">
        <v>258</v>
      </c>
      <c r="BT531" t="s">
        <v>312</v>
      </c>
      <c r="BU531" t="s">
        <v>224</v>
      </c>
      <c r="BV531" t="s">
        <v>225</v>
      </c>
      <c r="BW531" t="s">
        <v>222</v>
      </c>
      <c r="CF531" t="s">
        <v>289</v>
      </c>
      <c r="CG531">
        <v>0</v>
      </c>
      <c r="CH531">
        <v>0</v>
      </c>
      <c r="CI531">
        <v>1</v>
      </c>
      <c r="CJ531">
        <v>1</v>
      </c>
      <c r="CK531">
        <v>0</v>
      </c>
      <c r="CL531" t="s">
        <v>227</v>
      </c>
      <c r="CP531" t="s">
        <v>231</v>
      </c>
      <c r="CQ531">
        <v>30</v>
      </c>
      <c r="CR531" t="s">
        <v>222</v>
      </c>
      <c r="CV531" t="s">
        <v>232</v>
      </c>
      <c r="CW531" t="s">
        <v>367</v>
      </c>
      <c r="CX531" t="s">
        <v>330</v>
      </c>
      <c r="GC531" t="s">
        <v>4434</v>
      </c>
      <c r="GD531" t="s">
        <v>4435</v>
      </c>
      <c r="GE531" t="s">
        <v>4436</v>
      </c>
      <c r="GM531">
        <v>723731293</v>
      </c>
      <c r="GN531" t="s">
        <v>4437</v>
      </c>
      <c r="GO531" s="1">
        <v>45978.471550925933</v>
      </c>
      <c r="GR531" t="s">
        <v>240</v>
      </c>
      <c r="GT531" t="s">
        <v>4085</v>
      </c>
      <c r="GV531" t="s">
        <v>4438</v>
      </c>
      <c r="GW531">
        <v>530</v>
      </c>
    </row>
    <row r="532" spans="1:205" x14ac:dyDescent="0.3">
      <c r="A532" s="1">
        <v>45978.797507083327</v>
      </c>
      <c r="B532" s="1">
        <v>45978.801190439823</v>
      </c>
      <c r="C532" t="s">
        <v>4439</v>
      </c>
      <c r="D532">
        <v>21.81165</v>
      </c>
      <c r="E532">
        <v>80.190577000000005</v>
      </c>
      <c r="F532">
        <v>267.30001831054688</v>
      </c>
      <c r="G532">
        <v>45.453998565673828</v>
      </c>
      <c r="H532" s="1">
        <v>45978</v>
      </c>
      <c r="I532" t="s">
        <v>625</v>
      </c>
      <c r="K532" s="1">
        <v>45978</v>
      </c>
      <c r="L532" t="s">
        <v>201</v>
      </c>
      <c r="M532" t="s">
        <v>1125</v>
      </c>
      <c r="N532" t="s">
        <v>4440</v>
      </c>
      <c r="O532" t="s">
        <v>4441</v>
      </c>
      <c r="P532" t="s">
        <v>4442</v>
      </c>
      <c r="Q532" t="s">
        <v>206</v>
      </c>
      <c r="R532" t="s">
        <v>207</v>
      </c>
      <c r="U532" t="s">
        <v>249</v>
      </c>
      <c r="Y532" t="s">
        <v>209</v>
      </c>
      <c r="Z532">
        <v>0</v>
      </c>
      <c r="AA532">
        <v>0</v>
      </c>
      <c r="AB532">
        <v>1</v>
      </c>
      <c r="AC532">
        <v>324</v>
      </c>
      <c r="AD532">
        <v>324</v>
      </c>
      <c r="AE532">
        <v>324</v>
      </c>
      <c r="AF532" t="s">
        <v>210</v>
      </c>
      <c r="AG532" t="s">
        <v>211</v>
      </c>
      <c r="AH532">
        <v>0</v>
      </c>
      <c r="AI532">
        <v>0</v>
      </c>
      <c r="AJ532">
        <v>0</v>
      </c>
      <c r="AK532">
        <v>0</v>
      </c>
      <c r="AL532">
        <v>0</v>
      </c>
      <c r="AM532">
        <v>0</v>
      </c>
      <c r="AN532">
        <v>1</v>
      </c>
      <c r="AO532">
        <v>0</v>
      </c>
      <c r="AP532">
        <v>0</v>
      </c>
      <c r="AR532" t="s">
        <v>211</v>
      </c>
      <c r="AS532">
        <v>67</v>
      </c>
      <c r="AT532">
        <v>25</v>
      </c>
      <c r="AU532" t="s">
        <v>407</v>
      </c>
      <c r="AV532" t="s">
        <v>326</v>
      </c>
      <c r="AW532">
        <v>1</v>
      </c>
      <c r="AX532">
        <v>0</v>
      </c>
      <c r="AY532">
        <v>1</v>
      </c>
      <c r="AZ532">
        <v>0</v>
      </c>
      <c r="BA532">
        <v>0</v>
      </c>
      <c r="BC532" t="s">
        <v>341</v>
      </c>
      <c r="BD532" t="s">
        <v>327</v>
      </c>
      <c r="BE532">
        <v>0</v>
      </c>
      <c r="BF532">
        <v>0</v>
      </c>
      <c r="BG532">
        <v>0</v>
      </c>
      <c r="BH532">
        <v>0</v>
      </c>
      <c r="BI532">
        <v>0</v>
      </c>
      <c r="BJ532">
        <v>1</v>
      </c>
      <c r="BK532" t="s">
        <v>285</v>
      </c>
      <c r="BL532" t="s">
        <v>217</v>
      </c>
      <c r="BM532" t="s">
        <v>218</v>
      </c>
      <c r="BN532" t="s">
        <v>219</v>
      </c>
      <c r="BO532" t="s">
        <v>220</v>
      </c>
      <c r="BP532" t="s">
        <v>221</v>
      </c>
      <c r="BQ532" t="s">
        <v>222</v>
      </c>
      <c r="BS532" t="s">
        <v>258</v>
      </c>
      <c r="BT532" t="s">
        <v>312</v>
      </c>
      <c r="BU532" t="s">
        <v>224</v>
      </c>
      <c r="BV532" t="s">
        <v>225</v>
      </c>
      <c r="BW532" t="s">
        <v>222</v>
      </c>
      <c r="CF532" t="s">
        <v>1112</v>
      </c>
      <c r="CG532">
        <v>1</v>
      </c>
      <c r="CH532">
        <v>0</v>
      </c>
      <c r="CI532">
        <v>1</v>
      </c>
      <c r="CJ532">
        <v>0</v>
      </c>
      <c r="CK532">
        <v>0</v>
      </c>
      <c r="CL532" t="s">
        <v>345</v>
      </c>
      <c r="CM532" t="s">
        <v>228</v>
      </c>
      <c r="CN532" t="s">
        <v>229</v>
      </c>
      <c r="CO532" t="s">
        <v>230</v>
      </c>
      <c r="CP532" t="s">
        <v>381</v>
      </c>
      <c r="CQ532">
        <v>25</v>
      </c>
      <c r="CR532" t="s">
        <v>222</v>
      </c>
      <c r="CV532" t="s">
        <v>267</v>
      </c>
      <c r="CW532" t="s">
        <v>268</v>
      </c>
      <c r="CX532" t="s">
        <v>330</v>
      </c>
      <c r="GC532" t="s">
        <v>4443</v>
      </c>
      <c r="GD532" t="s">
        <v>4444</v>
      </c>
      <c r="GE532" t="s">
        <v>295</v>
      </c>
      <c r="GF532" t="s">
        <v>295</v>
      </c>
      <c r="GM532">
        <v>723786721</v>
      </c>
      <c r="GN532" t="s">
        <v>4445</v>
      </c>
      <c r="GO532" s="1">
        <v>45978.572048611109</v>
      </c>
      <c r="GR532" t="s">
        <v>240</v>
      </c>
      <c r="GT532" t="s">
        <v>4085</v>
      </c>
      <c r="GV532" t="s">
        <v>4446</v>
      </c>
      <c r="GW532">
        <v>531</v>
      </c>
    </row>
    <row r="533" spans="1:205" x14ac:dyDescent="0.3">
      <c r="A533" s="1">
        <v>45978.801192847219</v>
      </c>
      <c r="B533" s="1">
        <v>45978.80525060185</v>
      </c>
      <c r="C533" t="s">
        <v>4447</v>
      </c>
      <c r="D533">
        <v>21.81165</v>
      </c>
      <c r="E533">
        <v>80.190577000000005</v>
      </c>
      <c r="F533">
        <v>267.30001831054688</v>
      </c>
      <c r="G533">
        <v>100</v>
      </c>
      <c r="H533" s="1">
        <v>45978</v>
      </c>
      <c r="I533" t="s">
        <v>625</v>
      </c>
      <c r="K533" s="1">
        <v>45978</v>
      </c>
      <c r="L533" t="s">
        <v>201</v>
      </c>
      <c r="M533" t="s">
        <v>1125</v>
      </c>
      <c r="N533" t="s">
        <v>2692</v>
      </c>
      <c r="O533" t="s">
        <v>4448</v>
      </c>
      <c r="P533" t="s">
        <v>4449</v>
      </c>
      <c r="Q533" t="s">
        <v>206</v>
      </c>
      <c r="R533" t="s">
        <v>207</v>
      </c>
      <c r="U533" t="s">
        <v>249</v>
      </c>
      <c r="Y533" t="s">
        <v>281</v>
      </c>
      <c r="Z533">
        <v>1</v>
      </c>
      <c r="AA533">
        <v>0</v>
      </c>
      <c r="AB533">
        <v>0</v>
      </c>
      <c r="AC533">
        <v>144</v>
      </c>
      <c r="AD533">
        <v>72</v>
      </c>
      <c r="AE533">
        <v>72</v>
      </c>
      <c r="AF533" t="s">
        <v>210</v>
      </c>
      <c r="AG533" t="s">
        <v>302</v>
      </c>
      <c r="AH533">
        <v>0</v>
      </c>
      <c r="AI533">
        <v>0</v>
      </c>
      <c r="AJ533">
        <v>0</v>
      </c>
      <c r="AK533">
        <v>0</v>
      </c>
      <c r="AL533">
        <v>0</v>
      </c>
      <c r="AM533">
        <v>1</v>
      </c>
      <c r="AN533">
        <v>0</v>
      </c>
      <c r="AO533">
        <v>0</v>
      </c>
      <c r="AP533">
        <v>0</v>
      </c>
      <c r="AR533" t="s">
        <v>302</v>
      </c>
      <c r="AS533">
        <v>41</v>
      </c>
      <c r="AT533">
        <v>26</v>
      </c>
      <c r="AU533" t="s">
        <v>306</v>
      </c>
      <c r="AV533" t="s">
        <v>326</v>
      </c>
      <c r="AW533">
        <v>1</v>
      </c>
      <c r="AX533">
        <v>0</v>
      </c>
      <c r="AY533">
        <v>1</v>
      </c>
      <c r="AZ533">
        <v>0</v>
      </c>
      <c r="BA533">
        <v>0</v>
      </c>
      <c r="BC533" t="s">
        <v>341</v>
      </c>
      <c r="BD533" t="s">
        <v>327</v>
      </c>
      <c r="BE533">
        <v>0</v>
      </c>
      <c r="BF533">
        <v>0</v>
      </c>
      <c r="BG533">
        <v>0</v>
      </c>
      <c r="BH533">
        <v>0</v>
      </c>
      <c r="BI533">
        <v>0</v>
      </c>
      <c r="BJ533">
        <v>1</v>
      </c>
      <c r="BK533" t="s">
        <v>285</v>
      </c>
      <c r="BL533" t="s">
        <v>217</v>
      </c>
      <c r="BM533" t="s">
        <v>218</v>
      </c>
      <c r="BN533" t="s">
        <v>219</v>
      </c>
      <c r="BO533" t="s">
        <v>220</v>
      </c>
      <c r="BP533" t="s">
        <v>221</v>
      </c>
      <c r="BQ533" t="s">
        <v>222</v>
      </c>
      <c r="BS533" t="s">
        <v>258</v>
      </c>
      <c r="BT533" t="s">
        <v>312</v>
      </c>
      <c r="BU533" t="s">
        <v>224</v>
      </c>
      <c r="BV533" t="s">
        <v>225</v>
      </c>
      <c r="BW533" t="s">
        <v>222</v>
      </c>
      <c r="CF533" t="s">
        <v>562</v>
      </c>
      <c r="CG533">
        <v>1</v>
      </c>
      <c r="CH533">
        <v>0</v>
      </c>
      <c r="CI533">
        <v>1</v>
      </c>
      <c r="CJ533">
        <v>1</v>
      </c>
      <c r="CK533">
        <v>0</v>
      </c>
      <c r="CL533" t="s">
        <v>263</v>
      </c>
      <c r="CM533" t="s">
        <v>264</v>
      </c>
      <c r="CN533" t="s">
        <v>229</v>
      </c>
      <c r="CO533" t="s">
        <v>421</v>
      </c>
      <c r="CP533" t="s">
        <v>381</v>
      </c>
      <c r="CQ533">
        <v>26</v>
      </c>
      <c r="CR533" t="s">
        <v>222</v>
      </c>
      <c r="CV533" t="s">
        <v>267</v>
      </c>
      <c r="CW533" t="s">
        <v>367</v>
      </c>
      <c r="CX533" t="s">
        <v>330</v>
      </c>
      <c r="GC533" t="s">
        <v>4450</v>
      </c>
      <c r="GD533" t="s">
        <v>4451</v>
      </c>
      <c r="GE533" t="s">
        <v>295</v>
      </c>
      <c r="GF533" t="s">
        <v>295</v>
      </c>
      <c r="GM533">
        <v>723788849</v>
      </c>
      <c r="GN533" t="s">
        <v>4452</v>
      </c>
      <c r="GO533" s="1">
        <v>45978.576111111113</v>
      </c>
      <c r="GR533" t="s">
        <v>240</v>
      </c>
      <c r="GT533" t="s">
        <v>4085</v>
      </c>
      <c r="GV533" t="s">
        <v>4453</v>
      </c>
      <c r="GW533">
        <v>532</v>
      </c>
    </row>
    <row r="534" spans="1:205" x14ac:dyDescent="0.3">
      <c r="A534" s="1">
        <v>45979.924610000002</v>
      </c>
      <c r="B534" s="1">
        <v>45979.929339907409</v>
      </c>
      <c r="C534" t="s">
        <v>4454</v>
      </c>
      <c r="D534">
        <v>22.078424999999999</v>
      </c>
      <c r="E534">
        <v>79.544961000000001</v>
      </c>
      <c r="F534">
        <v>589.29998779296875</v>
      </c>
      <c r="G534">
        <v>24.89999961853027</v>
      </c>
      <c r="H534" s="1">
        <v>45979</v>
      </c>
      <c r="I534" t="s">
        <v>625</v>
      </c>
      <c r="K534" s="1">
        <v>45979</v>
      </c>
      <c r="L534" t="s">
        <v>299</v>
      </c>
      <c r="M534" t="s">
        <v>1125</v>
      </c>
      <c r="N534" t="s">
        <v>4455</v>
      </c>
      <c r="O534" t="s">
        <v>4456</v>
      </c>
      <c r="S534" t="s">
        <v>488</v>
      </c>
      <c r="U534" t="s">
        <v>208</v>
      </c>
      <c r="V534" t="s">
        <v>4457</v>
      </c>
      <c r="W534" t="s">
        <v>4458</v>
      </c>
      <c r="X534" t="s">
        <v>353</v>
      </c>
      <c r="Y534" t="s">
        <v>281</v>
      </c>
      <c r="Z534">
        <v>1</v>
      </c>
      <c r="AA534">
        <v>0</v>
      </c>
      <c r="AB534">
        <v>0</v>
      </c>
      <c r="AC534">
        <v>144</v>
      </c>
      <c r="AD534">
        <v>12</v>
      </c>
      <c r="AE534">
        <v>12</v>
      </c>
      <c r="AF534" t="s">
        <v>434</v>
      </c>
      <c r="AG534" t="s">
        <v>251</v>
      </c>
      <c r="AH534">
        <v>0</v>
      </c>
      <c r="AI534">
        <v>0</v>
      </c>
      <c r="AJ534">
        <v>0</v>
      </c>
      <c r="AK534">
        <v>0</v>
      </c>
      <c r="AL534">
        <v>0</v>
      </c>
      <c r="AM534">
        <v>0</v>
      </c>
      <c r="AN534">
        <v>0</v>
      </c>
      <c r="AO534">
        <v>0</v>
      </c>
      <c r="AP534">
        <v>1</v>
      </c>
      <c r="AQ534" t="s">
        <v>4459</v>
      </c>
      <c r="AR534" t="s">
        <v>488</v>
      </c>
      <c r="AS534">
        <v>25</v>
      </c>
      <c r="AT534">
        <v>25</v>
      </c>
      <c r="AU534" t="s">
        <v>306</v>
      </c>
      <c r="AV534" t="s">
        <v>284</v>
      </c>
      <c r="AW534">
        <v>1</v>
      </c>
      <c r="AX534">
        <v>1</v>
      </c>
      <c r="AY534">
        <v>0</v>
      </c>
      <c r="AZ534">
        <v>0</v>
      </c>
      <c r="BA534">
        <v>0</v>
      </c>
      <c r="BC534" t="s">
        <v>341</v>
      </c>
      <c r="BD534" t="s">
        <v>327</v>
      </c>
      <c r="BE534">
        <v>0</v>
      </c>
      <c r="BF534">
        <v>0</v>
      </c>
      <c r="BG534">
        <v>0</v>
      </c>
      <c r="BH534">
        <v>0</v>
      </c>
      <c r="BI534">
        <v>0</v>
      </c>
      <c r="BJ534">
        <v>1</v>
      </c>
      <c r="BK534" t="s">
        <v>285</v>
      </c>
      <c r="BL534" t="s">
        <v>217</v>
      </c>
      <c r="BM534" t="s">
        <v>218</v>
      </c>
      <c r="BN534" t="s">
        <v>219</v>
      </c>
      <c r="BO534" t="s">
        <v>220</v>
      </c>
      <c r="BP534" t="s">
        <v>221</v>
      </c>
      <c r="BQ534" t="s">
        <v>222</v>
      </c>
      <c r="BS534" t="s">
        <v>258</v>
      </c>
      <c r="BT534" t="s">
        <v>223</v>
      </c>
      <c r="BU534" t="s">
        <v>224</v>
      </c>
      <c r="BV534" t="s">
        <v>225</v>
      </c>
      <c r="BW534" t="s">
        <v>222</v>
      </c>
      <c r="CF534" t="s">
        <v>226</v>
      </c>
      <c r="CG534">
        <v>0</v>
      </c>
      <c r="CH534">
        <v>0</v>
      </c>
      <c r="CI534">
        <v>1</v>
      </c>
      <c r="CJ534">
        <v>0</v>
      </c>
      <c r="CK534">
        <v>0</v>
      </c>
      <c r="CL534" t="s">
        <v>263</v>
      </c>
      <c r="CM534" t="s">
        <v>228</v>
      </c>
      <c r="CN534" t="s">
        <v>229</v>
      </c>
      <c r="CO534" t="s">
        <v>230</v>
      </c>
      <c r="CP534" t="s">
        <v>266</v>
      </c>
      <c r="CQ534">
        <v>25</v>
      </c>
      <c r="CR534" t="s">
        <v>222</v>
      </c>
      <c r="CV534" t="s">
        <v>232</v>
      </c>
      <c r="CW534" t="s">
        <v>367</v>
      </c>
      <c r="CX534" t="s">
        <v>368</v>
      </c>
      <c r="GC534" t="s">
        <v>4460</v>
      </c>
      <c r="GD534" t="s">
        <v>4461</v>
      </c>
      <c r="GE534" t="s">
        <v>4462</v>
      </c>
      <c r="GF534" t="s">
        <v>295</v>
      </c>
      <c r="GM534">
        <v>724210606</v>
      </c>
      <c r="GN534" t="s">
        <v>4463</v>
      </c>
      <c r="GO534" s="1">
        <v>45979.700196759259</v>
      </c>
      <c r="GR534" t="s">
        <v>240</v>
      </c>
      <c r="GT534" t="s">
        <v>4085</v>
      </c>
      <c r="GV534" t="s">
        <v>4464</v>
      </c>
      <c r="GW534">
        <v>533</v>
      </c>
    </row>
    <row r="535" spans="1:205" x14ac:dyDescent="0.3">
      <c r="A535" s="1">
        <v>45981.517284849528</v>
      </c>
      <c r="B535" s="1">
        <v>45981.521863969909</v>
      </c>
      <c r="H535" s="1">
        <v>45981</v>
      </c>
      <c r="I535" t="s">
        <v>1372</v>
      </c>
      <c r="K535" s="1">
        <v>45973</v>
      </c>
      <c r="L535" t="s">
        <v>299</v>
      </c>
      <c r="M535" t="s">
        <v>995</v>
      </c>
      <c r="N535" t="s">
        <v>4319</v>
      </c>
      <c r="O535" t="s">
        <v>4465</v>
      </c>
      <c r="S535" t="s">
        <v>302</v>
      </c>
      <c r="U535" t="s">
        <v>249</v>
      </c>
      <c r="V535" t="s">
        <v>4466</v>
      </c>
      <c r="W535" t="s">
        <v>4467</v>
      </c>
      <c r="X535" t="s">
        <v>207</v>
      </c>
      <c r="Y535" t="s">
        <v>281</v>
      </c>
      <c r="Z535">
        <v>1</v>
      </c>
      <c r="AA535">
        <v>0</v>
      </c>
      <c r="AB535">
        <v>0</v>
      </c>
      <c r="AC535">
        <v>228</v>
      </c>
      <c r="AD535">
        <v>228</v>
      </c>
      <c r="AE535">
        <v>228</v>
      </c>
      <c r="AF535" t="s">
        <v>210</v>
      </c>
      <c r="AG535" t="s">
        <v>302</v>
      </c>
      <c r="AH535">
        <v>0</v>
      </c>
      <c r="AI535">
        <v>0</v>
      </c>
      <c r="AJ535">
        <v>0</v>
      </c>
      <c r="AK535">
        <v>0</v>
      </c>
      <c r="AL535">
        <v>0</v>
      </c>
      <c r="AM535">
        <v>1</v>
      </c>
      <c r="AN535">
        <v>0</v>
      </c>
      <c r="AO535">
        <v>0</v>
      </c>
      <c r="AP535">
        <v>0</v>
      </c>
      <c r="AR535" t="s">
        <v>302</v>
      </c>
      <c r="AS535">
        <v>15</v>
      </c>
      <c r="AT535">
        <v>10</v>
      </c>
      <c r="AU535" t="s">
        <v>306</v>
      </c>
      <c r="AV535" t="s">
        <v>326</v>
      </c>
      <c r="AW535">
        <v>1</v>
      </c>
      <c r="AX535">
        <v>0</v>
      </c>
      <c r="AY535">
        <v>1</v>
      </c>
      <c r="AZ535">
        <v>0</v>
      </c>
      <c r="BA535">
        <v>0</v>
      </c>
      <c r="BC535" t="s">
        <v>214</v>
      </c>
      <c r="BD535" t="s">
        <v>327</v>
      </c>
      <c r="BE535">
        <v>0</v>
      </c>
      <c r="BF535">
        <v>0</v>
      </c>
      <c r="BG535">
        <v>0</v>
      </c>
      <c r="BH535">
        <v>0</v>
      </c>
      <c r="BI535">
        <v>0</v>
      </c>
      <c r="BJ535">
        <v>1</v>
      </c>
      <c r="BK535" t="s">
        <v>216</v>
      </c>
      <c r="BL535" t="s">
        <v>408</v>
      </c>
      <c r="BM535" t="s">
        <v>286</v>
      </c>
      <c r="BN535" t="s">
        <v>219</v>
      </c>
      <c r="BO535" t="s">
        <v>220</v>
      </c>
      <c r="BP535" t="s">
        <v>221</v>
      </c>
      <c r="BQ535" t="s">
        <v>222</v>
      </c>
      <c r="BS535" t="s">
        <v>222</v>
      </c>
      <c r="BT535" t="s">
        <v>223</v>
      </c>
      <c r="BU535" t="s">
        <v>224</v>
      </c>
      <c r="BV535" t="s">
        <v>225</v>
      </c>
      <c r="BW535" t="s">
        <v>222</v>
      </c>
      <c r="CF535" t="s">
        <v>389</v>
      </c>
      <c r="CG535">
        <v>1</v>
      </c>
      <c r="CH535">
        <v>1</v>
      </c>
      <c r="CI535">
        <v>0</v>
      </c>
      <c r="CJ535">
        <v>1</v>
      </c>
      <c r="CK535">
        <v>0</v>
      </c>
      <c r="CL535" t="s">
        <v>227</v>
      </c>
      <c r="CP535" t="s">
        <v>381</v>
      </c>
      <c r="CQ535">
        <v>10</v>
      </c>
      <c r="CR535" t="s">
        <v>222</v>
      </c>
      <c r="CV535" t="s">
        <v>398</v>
      </c>
      <c r="CW535" t="s">
        <v>329</v>
      </c>
      <c r="CX535" t="s">
        <v>368</v>
      </c>
      <c r="GC535" t="s">
        <v>4468</v>
      </c>
      <c r="GD535" t="s">
        <v>4469</v>
      </c>
      <c r="GE535" t="s">
        <v>4302</v>
      </c>
      <c r="GM535">
        <v>724719995</v>
      </c>
      <c r="GN535" t="s">
        <v>4470</v>
      </c>
      <c r="GO535" s="1">
        <v>45981.292708333327</v>
      </c>
      <c r="GR535" t="s">
        <v>240</v>
      </c>
      <c r="GT535" t="s">
        <v>4085</v>
      </c>
      <c r="GV535" t="s">
        <v>4471</v>
      </c>
      <c r="GW535">
        <v>534</v>
      </c>
    </row>
    <row r="536" spans="1:205" x14ac:dyDescent="0.3">
      <c r="A536" s="1">
        <v>45981.613072974527</v>
      </c>
      <c r="B536" s="1">
        <v>45981.642235567131</v>
      </c>
      <c r="H536" s="1">
        <v>45981</v>
      </c>
      <c r="I536" t="s">
        <v>1400</v>
      </c>
      <c r="K536" s="1">
        <v>45981</v>
      </c>
      <c r="L536" t="s">
        <v>201</v>
      </c>
      <c r="M536" t="s">
        <v>2552</v>
      </c>
      <c r="N536" t="s">
        <v>4472</v>
      </c>
      <c r="O536" t="s">
        <v>4473</v>
      </c>
      <c r="P536" t="s">
        <v>4474</v>
      </c>
      <c r="Q536" t="s">
        <v>280</v>
      </c>
      <c r="R536" t="s">
        <v>207</v>
      </c>
      <c r="U536" t="s">
        <v>208</v>
      </c>
      <c r="Y536" t="s">
        <v>209</v>
      </c>
      <c r="Z536">
        <v>0</v>
      </c>
      <c r="AA536">
        <v>0</v>
      </c>
      <c r="AB536">
        <v>1</v>
      </c>
      <c r="AC536">
        <v>336</v>
      </c>
      <c r="AD536">
        <v>136</v>
      </c>
      <c r="AE536">
        <v>136</v>
      </c>
      <c r="AF536" t="s">
        <v>210</v>
      </c>
      <c r="AG536" t="s">
        <v>559</v>
      </c>
      <c r="AH536">
        <v>1</v>
      </c>
      <c r="AI536">
        <v>1</v>
      </c>
      <c r="AJ536">
        <v>0</v>
      </c>
      <c r="AK536">
        <v>0</v>
      </c>
      <c r="AL536">
        <v>1</v>
      </c>
      <c r="AM536">
        <v>1</v>
      </c>
      <c r="AN536">
        <v>1</v>
      </c>
      <c r="AO536">
        <v>1</v>
      </c>
      <c r="AP536">
        <v>0</v>
      </c>
      <c r="AR536" t="s">
        <v>282</v>
      </c>
      <c r="AS536">
        <v>62</v>
      </c>
      <c r="AT536">
        <v>20</v>
      </c>
      <c r="AU536" t="s">
        <v>306</v>
      </c>
      <c r="AV536" t="s">
        <v>307</v>
      </c>
      <c r="AW536">
        <v>0</v>
      </c>
      <c r="AX536">
        <v>1</v>
      </c>
      <c r="AY536">
        <v>0</v>
      </c>
      <c r="AZ536">
        <v>0</v>
      </c>
      <c r="BA536">
        <v>0</v>
      </c>
      <c r="BC536" t="s">
        <v>214</v>
      </c>
      <c r="BD536" t="s">
        <v>503</v>
      </c>
      <c r="BE536">
        <v>0</v>
      </c>
      <c r="BF536">
        <v>0</v>
      </c>
      <c r="BG536">
        <v>0</v>
      </c>
      <c r="BH536">
        <v>0</v>
      </c>
      <c r="BI536">
        <v>1</v>
      </c>
      <c r="BJ536">
        <v>0</v>
      </c>
      <c r="BK536" t="s">
        <v>285</v>
      </c>
      <c r="BL536" t="s">
        <v>408</v>
      </c>
      <c r="BM536" t="s">
        <v>310</v>
      </c>
      <c r="BN536" t="s">
        <v>287</v>
      </c>
      <c r="BO536" t="s">
        <v>220</v>
      </c>
      <c r="BP536" t="s">
        <v>221</v>
      </c>
      <c r="BQ536" t="s">
        <v>222</v>
      </c>
      <c r="BS536" t="s">
        <v>258</v>
      </c>
      <c r="BT536" t="s">
        <v>490</v>
      </c>
      <c r="BU536" t="s">
        <v>224</v>
      </c>
      <c r="BV536" t="s">
        <v>225</v>
      </c>
      <c r="BW536" t="s">
        <v>222</v>
      </c>
      <c r="CF536" t="s">
        <v>479</v>
      </c>
      <c r="CG536">
        <v>0</v>
      </c>
      <c r="CH536">
        <v>0</v>
      </c>
      <c r="CI536">
        <v>0</v>
      </c>
      <c r="CJ536">
        <v>1</v>
      </c>
      <c r="CK536">
        <v>0</v>
      </c>
      <c r="CL536" t="s">
        <v>227</v>
      </c>
      <c r="CP536" t="s">
        <v>266</v>
      </c>
      <c r="CQ536">
        <v>17</v>
      </c>
      <c r="CR536" t="s">
        <v>258</v>
      </c>
      <c r="CS536" t="s">
        <v>290</v>
      </c>
      <c r="CT536" t="s">
        <v>563</v>
      </c>
      <c r="CU536" t="s">
        <v>366</v>
      </c>
      <c r="CV536" t="s">
        <v>267</v>
      </c>
      <c r="CW536" t="s">
        <v>268</v>
      </c>
      <c r="CX536" t="s">
        <v>269</v>
      </c>
      <c r="GC536" t="s">
        <v>4475</v>
      </c>
      <c r="GD536" t="s">
        <v>4476</v>
      </c>
      <c r="GE536" t="s">
        <v>4477</v>
      </c>
      <c r="GF536" t="s">
        <v>4478</v>
      </c>
      <c r="GM536">
        <v>724796456</v>
      </c>
      <c r="GN536" t="s">
        <v>4479</v>
      </c>
      <c r="GO536" s="1">
        <v>45981.413078703707</v>
      </c>
      <c r="GR536" t="s">
        <v>240</v>
      </c>
      <c r="GT536" t="s">
        <v>4085</v>
      </c>
      <c r="GV536" t="s">
        <v>4480</v>
      </c>
      <c r="GW536">
        <v>535</v>
      </c>
    </row>
    <row r="537" spans="1:205" x14ac:dyDescent="0.3">
      <c r="A537" s="1">
        <v>45982.548864340279</v>
      </c>
      <c r="B537" s="1">
        <v>45982.914666018522</v>
      </c>
      <c r="H537" s="1">
        <v>45982</v>
      </c>
      <c r="I537" t="s">
        <v>275</v>
      </c>
      <c r="K537" s="1">
        <v>45982</v>
      </c>
      <c r="L537" t="s">
        <v>299</v>
      </c>
      <c r="M537" t="s">
        <v>672</v>
      </c>
      <c r="N537" t="s">
        <v>672</v>
      </c>
      <c r="O537" t="s">
        <v>4481</v>
      </c>
      <c r="S537" t="s">
        <v>282</v>
      </c>
      <c r="U537" t="s">
        <v>249</v>
      </c>
      <c r="V537" t="s">
        <v>4482</v>
      </c>
      <c r="W537" t="s">
        <v>4483</v>
      </c>
      <c r="X537" t="s">
        <v>207</v>
      </c>
      <c r="Y537" t="s">
        <v>209</v>
      </c>
      <c r="Z537">
        <v>0</v>
      </c>
      <c r="AA537">
        <v>0</v>
      </c>
      <c r="AB537">
        <v>1</v>
      </c>
      <c r="AC537">
        <v>348</v>
      </c>
      <c r="AD537">
        <v>36</v>
      </c>
      <c r="AE537">
        <v>36</v>
      </c>
      <c r="AF537" t="s">
        <v>434</v>
      </c>
      <c r="AG537" t="s">
        <v>282</v>
      </c>
      <c r="AH537">
        <v>0</v>
      </c>
      <c r="AI537">
        <v>0</v>
      </c>
      <c r="AJ537">
        <v>0</v>
      </c>
      <c r="AK537">
        <v>0</v>
      </c>
      <c r="AL537">
        <v>0</v>
      </c>
      <c r="AM537">
        <v>0</v>
      </c>
      <c r="AN537">
        <v>0</v>
      </c>
      <c r="AO537">
        <v>1</v>
      </c>
      <c r="AP537">
        <v>0</v>
      </c>
      <c r="AR537" t="s">
        <v>282</v>
      </c>
      <c r="AS537">
        <v>28</v>
      </c>
      <c r="AT537">
        <v>20</v>
      </c>
      <c r="AU537" t="s">
        <v>253</v>
      </c>
      <c r="AV537" t="s">
        <v>284</v>
      </c>
      <c r="AW537">
        <v>1</v>
      </c>
      <c r="AX537">
        <v>1</v>
      </c>
      <c r="AY537">
        <v>0</v>
      </c>
      <c r="AZ537">
        <v>0</v>
      </c>
      <c r="BA537">
        <v>0</v>
      </c>
      <c r="BC537" t="s">
        <v>308</v>
      </c>
      <c r="BD537" t="s">
        <v>215</v>
      </c>
      <c r="BE537">
        <v>1</v>
      </c>
      <c r="BF537">
        <v>0</v>
      </c>
      <c r="BG537">
        <v>0</v>
      </c>
      <c r="BH537">
        <v>0</v>
      </c>
      <c r="BI537">
        <v>0</v>
      </c>
      <c r="BJ537">
        <v>0</v>
      </c>
      <c r="BK537" t="s">
        <v>216</v>
      </c>
      <c r="BL537" t="s">
        <v>255</v>
      </c>
      <c r="BM537" t="s">
        <v>310</v>
      </c>
      <c r="BN537" t="s">
        <v>409</v>
      </c>
      <c r="BO537" t="s">
        <v>288</v>
      </c>
      <c r="BP537" t="s">
        <v>221</v>
      </c>
      <c r="BQ537" t="s">
        <v>222</v>
      </c>
      <c r="BS537" t="s">
        <v>258</v>
      </c>
      <c r="BT537" t="s">
        <v>223</v>
      </c>
      <c r="BU537" t="s">
        <v>224</v>
      </c>
      <c r="BV537" t="s">
        <v>225</v>
      </c>
      <c r="BW537" t="s">
        <v>222</v>
      </c>
      <c r="CF537" t="s">
        <v>640</v>
      </c>
      <c r="CG537">
        <v>0</v>
      </c>
      <c r="CH537">
        <v>1</v>
      </c>
      <c r="CI537">
        <v>1</v>
      </c>
      <c r="CJ537">
        <v>1</v>
      </c>
      <c r="CK537">
        <v>0</v>
      </c>
      <c r="CL537" t="s">
        <v>345</v>
      </c>
      <c r="CM537" t="s">
        <v>346</v>
      </c>
      <c r="CN537" t="s">
        <v>265</v>
      </c>
      <c r="CO537" t="s">
        <v>230</v>
      </c>
      <c r="CP537" t="s">
        <v>266</v>
      </c>
      <c r="CQ537">
        <v>20</v>
      </c>
      <c r="CR537" t="s">
        <v>222</v>
      </c>
      <c r="CV537" t="s">
        <v>267</v>
      </c>
      <c r="CW537" t="s">
        <v>268</v>
      </c>
      <c r="CX537" t="s">
        <v>269</v>
      </c>
      <c r="GC537" t="s">
        <v>2341</v>
      </c>
      <c r="GD537" t="s">
        <v>4484</v>
      </c>
      <c r="GE537" t="s">
        <v>252</v>
      </c>
      <c r="GM537">
        <v>725259744</v>
      </c>
      <c r="GN537" t="s">
        <v>4485</v>
      </c>
      <c r="GO537" s="1">
        <v>45982.685532407413</v>
      </c>
      <c r="GR537" t="s">
        <v>240</v>
      </c>
      <c r="GT537" t="s">
        <v>4085</v>
      </c>
      <c r="GV537" t="s">
        <v>4486</v>
      </c>
      <c r="GW537">
        <v>536</v>
      </c>
    </row>
    <row r="538" spans="1:205" x14ac:dyDescent="0.3">
      <c r="A538" s="1">
        <v>45973.678904259257</v>
      </c>
      <c r="B538" s="1">
        <v>45983.628126446762</v>
      </c>
      <c r="H538" s="1">
        <v>45973</v>
      </c>
      <c r="I538" t="s">
        <v>414</v>
      </c>
      <c r="K538" s="1">
        <v>45982</v>
      </c>
      <c r="L538" t="s">
        <v>201</v>
      </c>
      <c r="M538" t="s">
        <v>3200</v>
      </c>
      <c r="N538" t="s">
        <v>4487</v>
      </c>
      <c r="O538" t="s">
        <v>4488</v>
      </c>
      <c r="P538" t="s">
        <v>4489</v>
      </c>
      <c r="Q538" t="s">
        <v>500</v>
      </c>
      <c r="R538" t="s">
        <v>207</v>
      </c>
      <c r="U538" t="s">
        <v>249</v>
      </c>
      <c r="Y538" t="s">
        <v>250</v>
      </c>
      <c r="Z538">
        <v>0</v>
      </c>
      <c r="AA538">
        <v>1</v>
      </c>
      <c r="AB538">
        <v>0</v>
      </c>
      <c r="AC538">
        <v>144</v>
      </c>
      <c r="AD538">
        <v>23</v>
      </c>
      <c r="AE538">
        <v>23</v>
      </c>
      <c r="AF538" t="s">
        <v>434</v>
      </c>
      <c r="AG538" t="s">
        <v>302</v>
      </c>
      <c r="AH538">
        <v>0</v>
      </c>
      <c r="AI538">
        <v>0</v>
      </c>
      <c r="AJ538">
        <v>0</v>
      </c>
      <c r="AK538">
        <v>0</v>
      </c>
      <c r="AL538">
        <v>0</v>
      </c>
      <c r="AM538">
        <v>1</v>
      </c>
      <c r="AN538">
        <v>0</v>
      </c>
      <c r="AO538">
        <v>0</v>
      </c>
      <c r="AP538">
        <v>0</v>
      </c>
      <c r="AR538" t="s">
        <v>211</v>
      </c>
      <c r="AS538">
        <v>7</v>
      </c>
      <c r="AT538">
        <v>7</v>
      </c>
      <c r="AU538" t="s">
        <v>306</v>
      </c>
      <c r="AV538" t="s">
        <v>213</v>
      </c>
      <c r="AW538">
        <v>1</v>
      </c>
      <c r="AX538">
        <v>0</v>
      </c>
      <c r="AY538">
        <v>0</v>
      </c>
      <c r="AZ538">
        <v>0</v>
      </c>
      <c r="BA538">
        <v>0</v>
      </c>
      <c r="BC538" t="s">
        <v>214</v>
      </c>
      <c r="BD538" t="s">
        <v>327</v>
      </c>
      <c r="BE538">
        <v>0</v>
      </c>
      <c r="BF538">
        <v>0</v>
      </c>
      <c r="BG538">
        <v>0</v>
      </c>
      <c r="BH538">
        <v>0</v>
      </c>
      <c r="BI538">
        <v>0</v>
      </c>
      <c r="BJ538">
        <v>1</v>
      </c>
      <c r="BK538" t="s">
        <v>446</v>
      </c>
      <c r="BN538" t="s">
        <v>219</v>
      </c>
      <c r="BO538" t="s">
        <v>288</v>
      </c>
      <c r="BP538" t="s">
        <v>221</v>
      </c>
      <c r="BQ538" t="s">
        <v>222</v>
      </c>
      <c r="BS538" t="s">
        <v>258</v>
      </c>
      <c r="BT538" t="s">
        <v>223</v>
      </c>
      <c r="BU538" t="s">
        <v>224</v>
      </c>
      <c r="BV538" t="s">
        <v>225</v>
      </c>
      <c r="BW538" t="s">
        <v>222</v>
      </c>
      <c r="CF538" t="s">
        <v>355</v>
      </c>
      <c r="CG538">
        <v>0</v>
      </c>
      <c r="CH538">
        <v>0</v>
      </c>
      <c r="CI538">
        <v>0</v>
      </c>
      <c r="CJ538">
        <v>0</v>
      </c>
      <c r="CK538">
        <v>1</v>
      </c>
      <c r="CL538" t="s">
        <v>345</v>
      </c>
      <c r="CM538" t="s">
        <v>228</v>
      </c>
      <c r="CN538" t="s">
        <v>229</v>
      </c>
      <c r="CO538" t="s">
        <v>230</v>
      </c>
      <c r="CP538" t="s">
        <v>266</v>
      </c>
      <c r="CQ538">
        <v>7</v>
      </c>
      <c r="CR538" t="s">
        <v>222</v>
      </c>
      <c r="CV538" t="s">
        <v>398</v>
      </c>
      <c r="CW538" t="s">
        <v>367</v>
      </c>
      <c r="CX538" t="s">
        <v>234</v>
      </c>
      <c r="GC538" t="s">
        <v>4490</v>
      </c>
      <c r="GD538" t="s">
        <v>4491</v>
      </c>
      <c r="GE538" t="s">
        <v>295</v>
      </c>
      <c r="GM538">
        <v>725392809</v>
      </c>
      <c r="GN538" t="s">
        <v>4492</v>
      </c>
      <c r="GO538" s="1">
        <v>45983.398969907408</v>
      </c>
      <c r="GR538" t="s">
        <v>240</v>
      </c>
      <c r="GT538" t="s">
        <v>4085</v>
      </c>
      <c r="GV538" t="s">
        <v>4493</v>
      </c>
      <c r="GW538">
        <v>537</v>
      </c>
    </row>
    <row r="539" spans="1:205" x14ac:dyDescent="0.3">
      <c r="A539" s="1">
        <v>45983.784879212973</v>
      </c>
      <c r="B539" s="1">
        <v>45983.787872696761</v>
      </c>
      <c r="C539" t="s">
        <v>4494</v>
      </c>
      <c r="D539">
        <v>21.807755</v>
      </c>
      <c r="E539">
        <v>80.118982000000003</v>
      </c>
      <c r="F539">
        <v>265.80001831054688</v>
      </c>
      <c r="G539">
        <v>7.3000001907348633</v>
      </c>
      <c r="H539" s="1">
        <v>45983</v>
      </c>
      <c r="I539" t="s">
        <v>625</v>
      </c>
      <c r="K539" s="1">
        <v>45983</v>
      </c>
      <c r="L539" t="s">
        <v>201</v>
      </c>
      <c r="M539" t="s">
        <v>1125</v>
      </c>
      <c r="N539" t="s">
        <v>1911</v>
      </c>
      <c r="O539" t="s">
        <v>4495</v>
      </c>
      <c r="P539" t="s">
        <v>4496</v>
      </c>
      <c r="Q539" t="s">
        <v>206</v>
      </c>
      <c r="R539" t="s">
        <v>207</v>
      </c>
      <c r="U539" t="s">
        <v>249</v>
      </c>
      <c r="Y539" t="s">
        <v>250</v>
      </c>
      <c r="Z539">
        <v>0</v>
      </c>
      <c r="AA539">
        <v>1</v>
      </c>
      <c r="AB539">
        <v>0</v>
      </c>
      <c r="AC539">
        <v>156</v>
      </c>
      <c r="AD539">
        <v>36</v>
      </c>
      <c r="AE539">
        <v>36</v>
      </c>
      <c r="AF539" t="s">
        <v>210</v>
      </c>
      <c r="AG539" t="s">
        <v>251</v>
      </c>
      <c r="AH539">
        <v>0</v>
      </c>
      <c r="AI539">
        <v>0</v>
      </c>
      <c r="AJ539">
        <v>0</v>
      </c>
      <c r="AK539">
        <v>0</v>
      </c>
      <c r="AL539">
        <v>0</v>
      </c>
      <c r="AM539">
        <v>0</v>
      </c>
      <c r="AN539">
        <v>0</v>
      </c>
      <c r="AO539">
        <v>0</v>
      </c>
      <c r="AP539">
        <v>1</v>
      </c>
      <c r="AQ539" t="s">
        <v>4497</v>
      </c>
      <c r="AR539" t="s">
        <v>501</v>
      </c>
      <c r="AS539">
        <v>52</v>
      </c>
      <c r="AT539">
        <v>40</v>
      </c>
      <c r="AU539" t="s">
        <v>306</v>
      </c>
      <c r="AV539" t="s">
        <v>213</v>
      </c>
      <c r="AW539">
        <v>1</v>
      </c>
      <c r="AX539">
        <v>0</v>
      </c>
      <c r="AY539">
        <v>0</v>
      </c>
      <c r="AZ539">
        <v>0</v>
      </c>
      <c r="BA539">
        <v>0</v>
      </c>
      <c r="BC539" t="s">
        <v>341</v>
      </c>
      <c r="BD539" t="s">
        <v>327</v>
      </c>
      <c r="BE539">
        <v>0</v>
      </c>
      <c r="BF539">
        <v>0</v>
      </c>
      <c r="BG539">
        <v>0</v>
      </c>
      <c r="BH539">
        <v>0</v>
      </c>
      <c r="BI539">
        <v>0</v>
      </c>
      <c r="BJ539">
        <v>1</v>
      </c>
      <c r="BK539" t="s">
        <v>285</v>
      </c>
      <c r="BL539" t="s">
        <v>217</v>
      </c>
      <c r="BM539" t="s">
        <v>218</v>
      </c>
      <c r="BN539" t="s">
        <v>219</v>
      </c>
      <c r="BO539" t="s">
        <v>220</v>
      </c>
      <c r="BP539" t="s">
        <v>221</v>
      </c>
      <c r="BQ539" t="s">
        <v>222</v>
      </c>
      <c r="BS539" t="s">
        <v>258</v>
      </c>
      <c r="BT539" t="s">
        <v>223</v>
      </c>
      <c r="BU539" t="s">
        <v>224</v>
      </c>
      <c r="BV539" t="s">
        <v>225</v>
      </c>
      <c r="BW539" t="s">
        <v>222</v>
      </c>
      <c r="CF539" t="s">
        <v>380</v>
      </c>
      <c r="CG539">
        <v>0</v>
      </c>
      <c r="CH539">
        <v>1</v>
      </c>
      <c r="CI539">
        <v>1</v>
      </c>
      <c r="CJ539">
        <v>0</v>
      </c>
      <c r="CK539">
        <v>0</v>
      </c>
      <c r="CL539" t="s">
        <v>263</v>
      </c>
      <c r="CM539" t="s">
        <v>264</v>
      </c>
      <c r="CN539" t="s">
        <v>436</v>
      </c>
      <c r="CO539" t="s">
        <v>230</v>
      </c>
      <c r="CP539" t="s">
        <v>266</v>
      </c>
      <c r="CQ539">
        <v>40</v>
      </c>
      <c r="CR539" t="s">
        <v>222</v>
      </c>
      <c r="CV539" t="s">
        <v>267</v>
      </c>
      <c r="CW539" t="s">
        <v>233</v>
      </c>
      <c r="CX539" t="s">
        <v>234</v>
      </c>
      <c r="GC539" t="s">
        <v>4498</v>
      </c>
      <c r="GD539" t="s">
        <v>4499</v>
      </c>
      <c r="GE539" t="s">
        <v>295</v>
      </c>
      <c r="GF539" t="s">
        <v>295</v>
      </c>
      <c r="GM539">
        <v>725446340</v>
      </c>
      <c r="GN539" t="s">
        <v>4500</v>
      </c>
      <c r="GO539" s="1">
        <v>45983.558738425927</v>
      </c>
      <c r="GR539" t="s">
        <v>240</v>
      </c>
      <c r="GT539" t="s">
        <v>4085</v>
      </c>
      <c r="GV539" t="s">
        <v>4501</v>
      </c>
      <c r="GW539">
        <v>538</v>
      </c>
    </row>
    <row r="540" spans="1:205" x14ac:dyDescent="0.3">
      <c r="A540" s="1">
        <v>45984.329511608797</v>
      </c>
      <c r="B540" s="1">
        <v>45984.338110937497</v>
      </c>
      <c r="H540" s="1">
        <v>45984</v>
      </c>
      <c r="I540" t="s">
        <v>4502</v>
      </c>
      <c r="K540" s="1">
        <v>45982</v>
      </c>
      <c r="L540" t="s">
        <v>299</v>
      </c>
      <c r="M540" t="s">
        <v>337</v>
      </c>
      <c r="N540" t="s">
        <v>3232</v>
      </c>
      <c r="O540" t="s">
        <v>3233</v>
      </c>
      <c r="S540" t="s">
        <v>501</v>
      </c>
      <c r="U540" t="s">
        <v>208</v>
      </c>
      <c r="V540" t="s">
        <v>4503</v>
      </c>
      <c r="W540" t="s">
        <v>4504</v>
      </c>
      <c r="X540" t="s">
        <v>295</v>
      </c>
      <c r="Y540" t="s">
        <v>250</v>
      </c>
      <c r="Z540">
        <v>0</v>
      </c>
      <c r="AA540">
        <v>1</v>
      </c>
      <c r="AB540">
        <v>0</v>
      </c>
      <c r="AC540">
        <v>168</v>
      </c>
      <c r="AD540">
        <v>168</v>
      </c>
      <c r="AE540">
        <v>120</v>
      </c>
      <c r="AF540" t="s">
        <v>210</v>
      </c>
      <c r="AG540" t="s">
        <v>806</v>
      </c>
      <c r="AH540">
        <v>0</v>
      </c>
      <c r="AI540">
        <v>1</v>
      </c>
      <c r="AJ540">
        <v>0</v>
      </c>
      <c r="AK540">
        <v>0</v>
      </c>
      <c r="AL540">
        <v>0</v>
      </c>
      <c r="AM540">
        <v>0</v>
      </c>
      <c r="AN540">
        <v>0</v>
      </c>
      <c r="AO540">
        <v>1</v>
      </c>
      <c r="AP540">
        <v>0</v>
      </c>
      <c r="AR540" t="s">
        <v>501</v>
      </c>
      <c r="AS540">
        <v>44</v>
      </c>
      <c r="AT540">
        <v>29</v>
      </c>
      <c r="AU540" t="s">
        <v>306</v>
      </c>
      <c r="AV540" t="s">
        <v>284</v>
      </c>
      <c r="AW540">
        <v>1</v>
      </c>
      <c r="AX540">
        <v>1</v>
      </c>
      <c r="AY540">
        <v>0</v>
      </c>
      <c r="AZ540">
        <v>0</v>
      </c>
      <c r="BA540">
        <v>0</v>
      </c>
      <c r="BC540" t="s">
        <v>214</v>
      </c>
      <c r="BD540" t="s">
        <v>327</v>
      </c>
      <c r="BE540">
        <v>0</v>
      </c>
      <c r="BF540">
        <v>0</v>
      </c>
      <c r="BG540">
        <v>0</v>
      </c>
      <c r="BH540">
        <v>0</v>
      </c>
      <c r="BI540">
        <v>0</v>
      </c>
      <c r="BJ540">
        <v>1</v>
      </c>
      <c r="BK540" t="s">
        <v>285</v>
      </c>
      <c r="BL540" t="s">
        <v>408</v>
      </c>
      <c r="BM540" t="s">
        <v>286</v>
      </c>
      <c r="BN540" t="s">
        <v>287</v>
      </c>
      <c r="BO540" t="s">
        <v>220</v>
      </c>
      <c r="BP540" t="s">
        <v>221</v>
      </c>
      <c r="BQ540" t="s">
        <v>222</v>
      </c>
      <c r="BS540" t="s">
        <v>258</v>
      </c>
      <c r="BT540" t="s">
        <v>312</v>
      </c>
      <c r="BU540" t="s">
        <v>224</v>
      </c>
      <c r="BV540" t="s">
        <v>225</v>
      </c>
      <c r="BW540" t="s">
        <v>222</v>
      </c>
      <c r="CF540" t="s">
        <v>355</v>
      </c>
      <c r="CG540">
        <v>0</v>
      </c>
      <c r="CH540">
        <v>0</v>
      </c>
      <c r="CI540">
        <v>0</v>
      </c>
      <c r="CJ540">
        <v>0</v>
      </c>
      <c r="CK540">
        <v>1</v>
      </c>
      <c r="CL540" t="s">
        <v>227</v>
      </c>
      <c r="CP540" t="s">
        <v>381</v>
      </c>
      <c r="CQ540">
        <v>14</v>
      </c>
      <c r="CR540" t="s">
        <v>258</v>
      </c>
      <c r="CS540" t="s">
        <v>382</v>
      </c>
      <c r="CT540" t="s">
        <v>291</v>
      </c>
      <c r="CU540" t="s">
        <v>292</v>
      </c>
      <c r="CV540" t="s">
        <v>398</v>
      </c>
      <c r="CW540" t="s">
        <v>329</v>
      </c>
      <c r="CX540" t="s">
        <v>330</v>
      </c>
      <c r="GC540" t="s">
        <v>4505</v>
      </c>
      <c r="GD540" t="s">
        <v>4506</v>
      </c>
      <c r="GE540" t="s">
        <v>4507</v>
      </c>
      <c r="GM540">
        <v>725554756</v>
      </c>
      <c r="GN540" t="s">
        <v>4508</v>
      </c>
      <c r="GO540" s="1">
        <v>45984.108958333331</v>
      </c>
      <c r="GR540" t="s">
        <v>240</v>
      </c>
      <c r="GT540" t="s">
        <v>4085</v>
      </c>
      <c r="GV540" t="s">
        <v>4509</v>
      </c>
      <c r="GW540">
        <v>539</v>
      </c>
    </row>
    <row r="541" spans="1:205" x14ac:dyDescent="0.3">
      <c r="A541" s="1">
        <v>45961.541323171303</v>
      </c>
      <c r="B541" s="1">
        <v>45984.787221493047</v>
      </c>
      <c r="H541" s="1">
        <v>45961</v>
      </c>
      <c r="I541" t="s">
        <v>662</v>
      </c>
      <c r="K541" s="1">
        <v>45971</v>
      </c>
      <c r="L541" t="s">
        <v>201</v>
      </c>
      <c r="M541" t="s">
        <v>663</v>
      </c>
      <c r="N541" t="s">
        <v>4510</v>
      </c>
      <c r="O541" t="s">
        <v>4511</v>
      </c>
      <c r="P541" t="s">
        <v>4512</v>
      </c>
      <c r="Q541" t="s">
        <v>500</v>
      </c>
      <c r="R541" t="s">
        <v>207</v>
      </c>
      <c r="U541" t="s">
        <v>249</v>
      </c>
      <c r="Y541" t="s">
        <v>209</v>
      </c>
      <c r="Z541">
        <v>0</v>
      </c>
      <c r="AA541">
        <v>0</v>
      </c>
      <c r="AB541">
        <v>1</v>
      </c>
      <c r="AC541">
        <v>150</v>
      </c>
      <c r="AD541">
        <v>150</v>
      </c>
      <c r="AE541">
        <v>150</v>
      </c>
      <c r="AF541" t="s">
        <v>210</v>
      </c>
      <c r="AG541" t="s">
        <v>302</v>
      </c>
      <c r="AH541">
        <v>0</v>
      </c>
      <c r="AI541">
        <v>0</v>
      </c>
      <c r="AJ541">
        <v>0</v>
      </c>
      <c r="AK541">
        <v>0</v>
      </c>
      <c r="AL541">
        <v>0</v>
      </c>
      <c r="AM541">
        <v>1</v>
      </c>
      <c r="AN541">
        <v>0</v>
      </c>
      <c r="AO541">
        <v>0</v>
      </c>
      <c r="AP541">
        <v>0</v>
      </c>
      <c r="AR541" t="s">
        <v>302</v>
      </c>
      <c r="AS541">
        <v>30</v>
      </c>
      <c r="AT541">
        <v>11</v>
      </c>
      <c r="AU541" t="s">
        <v>253</v>
      </c>
      <c r="AV541" t="s">
        <v>532</v>
      </c>
      <c r="AW541">
        <v>1</v>
      </c>
      <c r="AX541">
        <v>1</v>
      </c>
      <c r="AY541">
        <v>1</v>
      </c>
      <c r="AZ541">
        <v>0</v>
      </c>
      <c r="BA541">
        <v>0</v>
      </c>
      <c r="BC541" t="s">
        <v>308</v>
      </c>
      <c r="BD541" t="s">
        <v>379</v>
      </c>
      <c r="BE541">
        <v>1</v>
      </c>
      <c r="BF541">
        <v>0</v>
      </c>
      <c r="BG541">
        <v>0</v>
      </c>
      <c r="BH541">
        <v>0</v>
      </c>
      <c r="BI541">
        <v>1</v>
      </c>
      <c r="BJ541">
        <v>0</v>
      </c>
      <c r="BK541" t="s">
        <v>216</v>
      </c>
      <c r="BL541" t="s">
        <v>408</v>
      </c>
      <c r="BM541" t="s">
        <v>218</v>
      </c>
      <c r="BN541" t="s">
        <v>256</v>
      </c>
      <c r="BO541" t="s">
        <v>257</v>
      </c>
      <c r="BP541" t="s">
        <v>221</v>
      </c>
      <c r="BQ541" t="s">
        <v>222</v>
      </c>
      <c r="BS541" t="s">
        <v>258</v>
      </c>
      <c r="BT541" t="s">
        <v>312</v>
      </c>
      <c r="BU541" t="s">
        <v>224</v>
      </c>
      <c r="BV541" t="s">
        <v>225</v>
      </c>
      <c r="BW541" t="s">
        <v>222</v>
      </c>
      <c r="CF541" t="s">
        <v>389</v>
      </c>
      <c r="CG541">
        <v>1</v>
      </c>
      <c r="CH541">
        <v>1</v>
      </c>
      <c r="CI541">
        <v>0</v>
      </c>
      <c r="CJ541">
        <v>1</v>
      </c>
      <c r="CK541">
        <v>0</v>
      </c>
      <c r="CL541" t="s">
        <v>263</v>
      </c>
      <c r="CM541" t="s">
        <v>346</v>
      </c>
      <c r="CN541" t="s">
        <v>229</v>
      </c>
      <c r="CO541" t="s">
        <v>230</v>
      </c>
      <c r="CP541" t="s">
        <v>381</v>
      </c>
      <c r="CQ541">
        <v>6</v>
      </c>
      <c r="CR541" t="s">
        <v>222</v>
      </c>
      <c r="CV541" t="s">
        <v>267</v>
      </c>
      <c r="CW541" t="s">
        <v>233</v>
      </c>
      <c r="CX541" t="s">
        <v>234</v>
      </c>
      <c r="GC541" t="s">
        <v>4513</v>
      </c>
      <c r="GD541" t="s">
        <v>4514</v>
      </c>
      <c r="GE541" t="s">
        <v>252</v>
      </c>
      <c r="GF541" t="s">
        <v>252</v>
      </c>
      <c r="GM541">
        <v>725669493</v>
      </c>
      <c r="GN541" t="s">
        <v>4515</v>
      </c>
      <c r="GO541" s="1">
        <v>45984.55809027778</v>
      </c>
      <c r="GR541" t="s">
        <v>240</v>
      </c>
      <c r="GT541" t="s">
        <v>4085</v>
      </c>
      <c r="GV541" t="s">
        <v>4516</v>
      </c>
      <c r="GW541">
        <v>540</v>
      </c>
    </row>
    <row r="542" spans="1:205" x14ac:dyDescent="0.3">
      <c r="A542" s="1">
        <v>45984.787223287043</v>
      </c>
      <c r="B542" s="1">
        <v>45984.789595324073</v>
      </c>
      <c r="H542" s="1">
        <v>45984</v>
      </c>
      <c r="I542" t="s">
        <v>662</v>
      </c>
      <c r="K542" s="1">
        <v>45971</v>
      </c>
      <c r="L542" t="s">
        <v>299</v>
      </c>
      <c r="M542" t="s">
        <v>663</v>
      </c>
      <c r="N542" t="s">
        <v>4510</v>
      </c>
      <c r="O542" t="s">
        <v>4511</v>
      </c>
      <c r="S542" t="s">
        <v>211</v>
      </c>
      <c r="U542" t="s">
        <v>208</v>
      </c>
      <c r="V542" t="s">
        <v>4517</v>
      </c>
      <c r="W542" t="s">
        <v>4518</v>
      </c>
      <c r="X542" t="s">
        <v>295</v>
      </c>
      <c r="Y542" t="s">
        <v>1189</v>
      </c>
      <c r="Z542">
        <v>1</v>
      </c>
      <c r="AA542">
        <v>1</v>
      </c>
      <c r="AB542">
        <v>1</v>
      </c>
      <c r="AC542">
        <v>160</v>
      </c>
      <c r="AD542">
        <v>160</v>
      </c>
      <c r="AE542">
        <v>160</v>
      </c>
      <c r="AF542" t="s">
        <v>210</v>
      </c>
      <c r="AG542" t="s">
        <v>211</v>
      </c>
      <c r="AH542">
        <v>0</v>
      </c>
      <c r="AI542">
        <v>0</v>
      </c>
      <c r="AJ542">
        <v>0</v>
      </c>
      <c r="AK542">
        <v>0</v>
      </c>
      <c r="AL542">
        <v>0</v>
      </c>
      <c r="AM542">
        <v>0</v>
      </c>
      <c r="AN542">
        <v>1</v>
      </c>
      <c r="AO542">
        <v>0</v>
      </c>
      <c r="AP542">
        <v>0</v>
      </c>
      <c r="AR542" t="s">
        <v>211</v>
      </c>
      <c r="AS542">
        <v>40</v>
      </c>
      <c r="AT542">
        <v>17</v>
      </c>
      <c r="AU542" t="s">
        <v>306</v>
      </c>
      <c r="AV542" t="s">
        <v>213</v>
      </c>
      <c r="AW542">
        <v>1</v>
      </c>
      <c r="AX542">
        <v>0</v>
      </c>
      <c r="AY542">
        <v>0</v>
      </c>
      <c r="AZ542">
        <v>0</v>
      </c>
      <c r="BA542">
        <v>0</v>
      </c>
      <c r="BC542" t="s">
        <v>214</v>
      </c>
      <c r="BD542" t="s">
        <v>327</v>
      </c>
      <c r="BE542">
        <v>0</v>
      </c>
      <c r="BF542">
        <v>0</v>
      </c>
      <c r="BG542">
        <v>0</v>
      </c>
      <c r="BH542">
        <v>0</v>
      </c>
      <c r="BI542">
        <v>0</v>
      </c>
      <c r="BJ542">
        <v>1</v>
      </c>
      <c r="BK542" t="s">
        <v>285</v>
      </c>
      <c r="BL542" t="s">
        <v>217</v>
      </c>
      <c r="BM542" t="s">
        <v>218</v>
      </c>
      <c r="BN542" t="s">
        <v>287</v>
      </c>
      <c r="BO542" t="s">
        <v>220</v>
      </c>
      <c r="BP542" t="s">
        <v>221</v>
      </c>
      <c r="BQ542" t="s">
        <v>222</v>
      </c>
      <c r="BS542" t="s">
        <v>258</v>
      </c>
      <c r="BT542" t="s">
        <v>223</v>
      </c>
      <c r="BU542" t="s">
        <v>224</v>
      </c>
      <c r="BV542" t="s">
        <v>225</v>
      </c>
      <c r="BW542" t="s">
        <v>222</v>
      </c>
      <c r="CF542" t="s">
        <v>355</v>
      </c>
      <c r="CG542">
        <v>0</v>
      </c>
      <c r="CH542">
        <v>0</v>
      </c>
      <c r="CI542">
        <v>0</v>
      </c>
      <c r="CJ542">
        <v>0</v>
      </c>
      <c r="CK542">
        <v>1</v>
      </c>
      <c r="CL542" t="s">
        <v>345</v>
      </c>
      <c r="CM542" t="s">
        <v>346</v>
      </c>
      <c r="CN542" t="s">
        <v>229</v>
      </c>
      <c r="CO542" t="s">
        <v>230</v>
      </c>
      <c r="CP542" t="s">
        <v>231</v>
      </c>
      <c r="CQ542">
        <v>6</v>
      </c>
      <c r="CR542" t="s">
        <v>222</v>
      </c>
      <c r="CV542" t="s">
        <v>232</v>
      </c>
      <c r="CW542" t="s">
        <v>367</v>
      </c>
      <c r="CX542" t="s">
        <v>368</v>
      </c>
      <c r="GC542" t="s">
        <v>2714</v>
      </c>
      <c r="GD542" t="s">
        <v>4519</v>
      </c>
      <c r="GE542" t="s">
        <v>252</v>
      </c>
      <c r="GF542" t="s">
        <v>252</v>
      </c>
      <c r="GM542">
        <v>725671125</v>
      </c>
      <c r="GN542" t="s">
        <v>4520</v>
      </c>
      <c r="GO542" s="1">
        <v>45984.56046296296</v>
      </c>
      <c r="GR542" t="s">
        <v>240</v>
      </c>
      <c r="GT542" t="s">
        <v>4085</v>
      </c>
      <c r="GV542" t="s">
        <v>4521</v>
      </c>
      <c r="GW542">
        <v>541</v>
      </c>
    </row>
    <row r="543" spans="1:205" x14ac:dyDescent="0.3">
      <c r="A543" s="1">
        <v>45984.789597083327</v>
      </c>
      <c r="B543" s="1">
        <v>45984.794685659719</v>
      </c>
      <c r="H543" s="1">
        <v>45984</v>
      </c>
      <c r="I543" t="s">
        <v>662</v>
      </c>
      <c r="K543" s="1">
        <v>45978</v>
      </c>
      <c r="L543" t="s">
        <v>201</v>
      </c>
      <c r="M543" t="s">
        <v>3804</v>
      </c>
      <c r="N543" t="s">
        <v>4522</v>
      </c>
      <c r="O543" t="s">
        <v>4523</v>
      </c>
      <c r="P543" t="s">
        <v>4524</v>
      </c>
      <c r="Q543" t="s">
        <v>206</v>
      </c>
      <c r="R543" t="s">
        <v>207</v>
      </c>
      <c r="U543" t="s">
        <v>249</v>
      </c>
      <c r="Y543" t="s">
        <v>281</v>
      </c>
      <c r="Z543">
        <v>1</v>
      </c>
      <c r="AA543">
        <v>0</v>
      </c>
      <c r="AB543">
        <v>0</v>
      </c>
      <c r="AC543">
        <v>160</v>
      </c>
      <c r="AD543">
        <v>160</v>
      </c>
      <c r="AE543">
        <v>160</v>
      </c>
      <c r="AF543" t="s">
        <v>210</v>
      </c>
      <c r="AG543" t="s">
        <v>607</v>
      </c>
      <c r="AH543">
        <v>0</v>
      </c>
      <c r="AI543">
        <v>0</v>
      </c>
      <c r="AJ543">
        <v>0</v>
      </c>
      <c r="AK543">
        <v>0</v>
      </c>
      <c r="AL543">
        <v>0</v>
      </c>
      <c r="AM543">
        <v>0</v>
      </c>
      <c r="AN543">
        <v>1</v>
      </c>
      <c r="AO543">
        <v>0</v>
      </c>
      <c r="AP543">
        <v>1</v>
      </c>
      <c r="AR543" t="s">
        <v>211</v>
      </c>
      <c r="AS543">
        <v>42</v>
      </c>
      <c r="AT543">
        <v>18</v>
      </c>
      <c r="AU543" t="s">
        <v>306</v>
      </c>
      <c r="AV543" t="s">
        <v>284</v>
      </c>
      <c r="AW543">
        <v>1</v>
      </c>
      <c r="AX543">
        <v>1</v>
      </c>
      <c r="AY543">
        <v>0</v>
      </c>
      <c r="AZ543">
        <v>0</v>
      </c>
      <c r="BA543">
        <v>0</v>
      </c>
      <c r="BC543" t="s">
        <v>214</v>
      </c>
      <c r="BD543" t="s">
        <v>327</v>
      </c>
      <c r="BE543">
        <v>0</v>
      </c>
      <c r="BF543">
        <v>0</v>
      </c>
      <c r="BG543">
        <v>0</v>
      </c>
      <c r="BH543">
        <v>0</v>
      </c>
      <c r="BI543">
        <v>0</v>
      </c>
      <c r="BJ543">
        <v>1</v>
      </c>
      <c r="BK543" t="s">
        <v>285</v>
      </c>
      <c r="BL543" t="s">
        <v>408</v>
      </c>
      <c r="BM543" t="s">
        <v>218</v>
      </c>
      <c r="BN543" t="s">
        <v>219</v>
      </c>
      <c r="BO543" t="s">
        <v>220</v>
      </c>
      <c r="BP543" t="s">
        <v>221</v>
      </c>
      <c r="BQ543" t="s">
        <v>222</v>
      </c>
      <c r="BS543" t="s">
        <v>258</v>
      </c>
      <c r="BT543" t="s">
        <v>223</v>
      </c>
      <c r="BU543" t="s">
        <v>224</v>
      </c>
      <c r="BV543" t="s">
        <v>225</v>
      </c>
      <c r="BW543" t="s">
        <v>222</v>
      </c>
      <c r="CF543" t="s">
        <v>479</v>
      </c>
      <c r="CG543">
        <v>0</v>
      </c>
      <c r="CH543">
        <v>0</v>
      </c>
      <c r="CI543">
        <v>0</v>
      </c>
      <c r="CJ543">
        <v>1</v>
      </c>
      <c r="CK543">
        <v>0</v>
      </c>
      <c r="CL543" t="s">
        <v>345</v>
      </c>
      <c r="CM543" t="s">
        <v>228</v>
      </c>
      <c r="CN543" t="s">
        <v>229</v>
      </c>
      <c r="CO543" t="s">
        <v>230</v>
      </c>
      <c r="CP543" t="s">
        <v>381</v>
      </c>
      <c r="CQ543">
        <v>7</v>
      </c>
      <c r="CR543" t="s">
        <v>222</v>
      </c>
      <c r="CV543" t="s">
        <v>267</v>
      </c>
      <c r="CW543" t="s">
        <v>233</v>
      </c>
      <c r="CX543" t="s">
        <v>234</v>
      </c>
      <c r="GC543" t="s">
        <v>2714</v>
      </c>
      <c r="GD543" t="s">
        <v>4525</v>
      </c>
      <c r="GE543" t="s">
        <v>252</v>
      </c>
      <c r="GF543" t="s">
        <v>252</v>
      </c>
      <c r="GM543">
        <v>725674583</v>
      </c>
      <c r="GN543" t="s">
        <v>4526</v>
      </c>
      <c r="GO543" s="1">
        <v>45984.565555555557</v>
      </c>
      <c r="GR543" t="s">
        <v>240</v>
      </c>
      <c r="GT543" t="s">
        <v>4085</v>
      </c>
      <c r="GV543" t="s">
        <v>4527</v>
      </c>
      <c r="GW543">
        <v>542</v>
      </c>
    </row>
    <row r="544" spans="1:205" x14ac:dyDescent="0.3">
      <c r="A544" s="1">
        <v>45984.794687256937</v>
      </c>
      <c r="B544" s="1">
        <v>45984.79661484954</v>
      </c>
      <c r="H544" s="1">
        <v>45984</v>
      </c>
      <c r="I544" t="s">
        <v>662</v>
      </c>
      <c r="K544" s="1">
        <v>45978</v>
      </c>
      <c r="L544" t="s">
        <v>201</v>
      </c>
      <c r="M544" t="s">
        <v>3804</v>
      </c>
      <c r="N544" t="s">
        <v>4522</v>
      </c>
      <c r="O544" t="s">
        <v>4528</v>
      </c>
      <c r="P544" t="s">
        <v>4529</v>
      </c>
      <c r="Q544" t="s">
        <v>206</v>
      </c>
      <c r="R544" t="s">
        <v>207</v>
      </c>
      <c r="U544" t="s">
        <v>249</v>
      </c>
      <c r="Y544" t="s">
        <v>1189</v>
      </c>
      <c r="Z544">
        <v>1</v>
      </c>
      <c r="AA544">
        <v>1</v>
      </c>
      <c r="AB544">
        <v>1</v>
      </c>
      <c r="AC544">
        <v>200</v>
      </c>
      <c r="AD544">
        <v>200</v>
      </c>
      <c r="AE544">
        <v>200</v>
      </c>
      <c r="AF544" t="s">
        <v>210</v>
      </c>
      <c r="AG544" t="s">
        <v>211</v>
      </c>
      <c r="AH544">
        <v>0</v>
      </c>
      <c r="AI544">
        <v>0</v>
      </c>
      <c r="AJ544">
        <v>0</v>
      </c>
      <c r="AK544">
        <v>0</v>
      </c>
      <c r="AL544">
        <v>0</v>
      </c>
      <c r="AM544">
        <v>0</v>
      </c>
      <c r="AN544">
        <v>1</v>
      </c>
      <c r="AO544">
        <v>0</v>
      </c>
      <c r="AP544">
        <v>0</v>
      </c>
      <c r="AR544" t="s">
        <v>211</v>
      </c>
      <c r="AS544">
        <v>80</v>
      </c>
      <c r="AT544">
        <v>26</v>
      </c>
      <c r="AU544" t="s">
        <v>407</v>
      </c>
      <c r="AV544" t="s">
        <v>213</v>
      </c>
      <c r="AW544">
        <v>1</v>
      </c>
      <c r="AX544">
        <v>0</v>
      </c>
      <c r="AY544">
        <v>0</v>
      </c>
      <c r="AZ544">
        <v>0</v>
      </c>
      <c r="BA544">
        <v>0</v>
      </c>
      <c r="BC544" t="s">
        <v>214</v>
      </c>
      <c r="BD544" t="s">
        <v>327</v>
      </c>
      <c r="BE544">
        <v>0</v>
      </c>
      <c r="BF544">
        <v>0</v>
      </c>
      <c r="BG544">
        <v>0</v>
      </c>
      <c r="BH544">
        <v>0</v>
      </c>
      <c r="BI544">
        <v>0</v>
      </c>
      <c r="BJ544">
        <v>1</v>
      </c>
      <c r="BK544" t="s">
        <v>285</v>
      </c>
      <c r="BL544" t="s">
        <v>408</v>
      </c>
      <c r="BM544" t="s">
        <v>218</v>
      </c>
      <c r="BN544" t="s">
        <v>287</v>
      </c>
      <c r="BO544" t="s">
        <v>220</v>
      </c>
      <c r="BP544" t="s">
        <v>221</v>
      </c>
      <c r="BQ544" t="s">
        <v>222</v>
      </c>
      <c r="BS544" t="s">
        <v>258</v>
      </c>
      <c r="BT544" t="s">
        <v>223</v>
      </c>
      <c r="BU544" t="s">
        <v>224</v>
      </c>
      <c r="BV544" t="s">
        <v>225</v>
      </c>
      <c r="BW544" t="s">
        <v>222</v>
      </c>
      <c r="CF544" t="s">
        <v>355</v>
      </c>
      <c r="CG544">
        <v>0</v>
      </c>
      <c r="CH544">
        <v>0</v>
      </c>
      <c r="CI544">
        <v>0</v>
      </c>
      <c r="CJ544">
        <v>0</v>
      </c>
      <c r="CK544">
        <v>1</v>
      </c>
      <c r="CL544" t="s">
        <v>345</v>
      </c>
      <c r="CM544" t="s">
        <v>346</v>
      </c>
      <c r="CN544" t="s">
        <v>229</v>
      </c>
      <c r="CO544" t="s">
        <v>230</v>
      </c>
      <c r="CP544" t="s">
        <v>381</v>
      </c>
      <c r="CQ544">
        <v>10</v>
      </c>
      <c r="CR544" t="s">
        <v>222</v>
      </c>
      <c r="CV544" t="s">
        <v>232</v>
      </c>
      <c r="CW544" t="s">
        <v>329</v>
      </c>
      <c r="CX544" t="s">
        <v>234</v>
      </c>
      <c r="GC544" t="s">
        <v>4530</v>
      </c>
      <c r="GD544" t="s">
        <v>4531</v>
      </c>
      <c r="GE544" t="s">
        <v>252</v>
      </c>
      <c r="GF544" t="s">
        <v>252</v>
      </c>
      <c r="GM544">
        <v>725675713</v>
      </c>
      <c r="GN544" t="s">
        <v>4532</v>
      </c>
      <c r="GO544" s="1">
        <v>45984.567476851851</v>
      </c>
      <c r="GR544" t="s">
        <v>240</v>
      </c>
      <c r="GT544" t="s">
        <v>4085</v>
      </c>
      <c r="GV544" t="s">
        <v>4533</v>
      </c>
      <c r="GW544">
        <v>543</v>
      </c>
    </row>
    <row r="545" spans="1:205" x14ac:dyDescent="0.3">
      <c r="A545" s="1">
        <v>45984.796616331019</v>
      </c>
      <c r="B545" s="1">
        <v>45984.808128611112</v>
      </c>
      <c r="H545" s="1">
        <v>45984</v>
      </c>
      <c r="I545" t="s">
        <v>662</v>
      </c>
      <c r="K545" s="1">
        <v>45973</v>
      </c>
      <c r="L545" t="s">
        <v>201</v>
      </c>
      <c r="M545" t="s">
        <v>1311</v>
      </c>
      <c r="N545" t="s">
        <v>2637</v>
      </c>
      <c r="O545" t="s">
        <v>4534</v>
      </c>
      <c r="P545" t="s">
        <v>4535</v>
      </c>
      <c r="Q545" t="s">
        <v>280</v>
      </c>
      <c r="R545" t="s">
        <v>207</v>
      </c>
      <c r="U545" t="s">
        <v>249</v>
      </c>
      <c r="Y545" t="s">
        <v>209</v>
      </c>
      <c r="Z545">
        <v>0</v>
      </c>
      <c r="AA545">
        <v>0</v>
      </c>
      <c r="AB545">
        <v>1</v>
      </c>
      <c r="AC545">
        <v>200</v>
      </c>
      <c r="AD545">
        <v>200</v>
      </c>
      <c r="AE545">
        <v>200</v>
      </c>
      <c r="AF545" t="s">
        <v>210</v>
      </c>
      <c r="AG545" t="s">
        <v>282</v>
      </c>
      <c r="AH545">
        <v>0</v>
      </c>
      <c r="AI545">
        <v>0</v>
      </c>
      <c r="AJ545">
        <v>0</v>
      </c>
      <c r="AK545">
        <v>0</v>
      </c>
      <c r="AL545">
        <v>0</v>
      </c>
      <c r="AM545">
        <v>0</v>
      </c>
      <c r="AN545">
        <v>0</v>
      </c>
      <c r="AO545">
        <v>1</v>
      </c>
      <c r="AP545">
        <v>0</v>
      </c>
      <c r="AR545" t="s">
        <v>282</v>
      </c>
      <c r="AS545">
        <v>31</v>
      </c>
      <c r="AT545">
        <v>12</v>
      </c>
      <c r="AU545" t="s">
        <v>407</v>
      </c>
      <c r="AV545" t="s">
        <v>213</v>
      </c>
      <c r="AW545">
        <v>1</v>
      </c>
      <c r="AX545">
        <v>0</v>
      </c>
      <c r="AY545">
        <v>0</v>
      </c>
      <c r="AZ545">
        <v>0</v>
      </c>
      <c r="BA545">
        <v>0</v>
      </c>
      <c r="BC545" t="s">
        <v>214</v>
      </c>
      <c r="BD545" t="s">
        <v>327</v>
      </c>
      <c r="BE545">
        <v>0</v>
      </c>
      <c r="BF545">
        <v>0</v>
      </c>
      <c r="BG545">
        <v>0</v>
      </c>
      <c r="BH545">
        <v>0</v>
      </c>
      <c r="BI545">
        <v>0</v>
      </c>
      <c r="BJ545">
        <v>1</v>
      </c>
      <c r="BK545" t="s">
        <v>285</v>
      </c>
      <c r="BL545" t="s">
        <v>408</v>
      </c>
      <c r="BM545" t="s">
        <v>218</v>
      </c>
      <c r="BN545" t="s">
        <v>287</v>
      </c>
      <c r="BO545" t="s">
        <v>220</v>
      </c>
      <c r="BP545" t="s">
        <v>221</v>
      </c>
      <c r="BQ545" t="s">
        <v>222</v>
      </c>
      <c r="BS545" t="s">
        <v>258</v>
      </c>
      <c r="BT545" t="s">
        <v>312</v>
      </c>
      <c r="BU545" t="s">
        <v>224</v>
      </c>
      <c r="BV545" t="s">
        <v>225</v>
      </c>
      <c r="BW545" t="s">
        <v>222</v>
      </c>
      <c r="CF545" t="s">
        <v>479</v>
      </c>
      <c r="CG545">
        <v>0</v>
      </c>
      <c r="CH545">
        <v>0</v>
      </c>
      <c r="CI545">
        <v>0</v>
      </c>
      <c r="CJ545">
        <v>1</v>
      </c>
      <c r="CK545">
        <v>0</v>
      </c>
      <c r="CL545" t="s">
        <v>263</v>
      </c>
      <c r="CM545" t="s">
        <v>228</v>
      </c>
      <c r="CN545" t="s">
        <v>229</v>
      </c>
      <c r="CO545" t="s">
        <v>230</v>
      </c>
      <c r="CP545" t="s">
        <v>381</v>
      </c>
      <c r="CQ545">
        <v>7</v>
      </c>
      <c r="CR545" t="s">
        <v>222</v>
      </c>
      <c r="CV545" t="s">
        <v>267</v>
      </c>
      <c r="CW545" t="s">
        <v>367</v>
      </c>
      <c r="CX545" t="s">
        <v>234</v>
      </c>
      <c r="GC545" t="s">
        <v>4536</v>
      </c>
      <c r="GD545" t="s">
        <v>4537</v>
      </c>
      <c r="GE545" t="s">
        <v>252</v>
      </c>
      <c r="GF545" t="s">
        <v>252</v>
      </c>
      <c r="GM545">
        <v>725682968</v>
      </c>
      <c r="GN545" t="s">
        <v>4538</v>
      </c>
      <c r="GO545" s="1">
        <v>45984.579004629632</v>
      </c>
      <c r="GR545" t="s">
        <v>240</v>
      </c>
      <c r="GT545" t="s">
        <v>4085</v>
      </c>
      <c r="GV545" t="s">
        <v>4539</v>
      </c>
      <c r="GW545">
        <v>544</v>
      </c>
    </row>
    <row r="546" spans="1:205" x14ac:dyDescent="0.3">
      <c r="A546" s="1">
        <v>45984.808130555553</v>
      </c>
      <c r="B546" s="1">
        <v>45984.810065717589</v>
      </c>
      <c r="H546" s="1">
        <v>45984</v>
      </c>
      <c r="I546" t="s">
        <v>662</v>
      </c>
      <c r="K546" s="1">
        <v>45973</v>
      </c>
      <c r="L546" t="s">
        <v>299</v>
      </c>
      <c r="M546" t="s">
        <v>1311</v>
      </c>
      <c r="N546" t="s">
        <v>2637</v>
      </c>
      <c r="O546" t="s">
        <v>4534</v>
      </c>
      <c r="S546" t="s">
        <v>211</v>
      </c>
      <c r="U546" t="s">
        <v>249</v>
      </c>
      <c r="V546" t="s">
        <v>4540</v>
      </c>
      <c r="W546" t="s">
        <v>4541</v>
      </c>
      <c r="X546" t="s">
        <v>295</v>
      </c>
      <c r="Y546" t="s">
        <v>281</v>
      </c>
      <c r="Z546">
        <v>1</v>
      </c>
      <c r="AA546">
        <v>0</v>
      </c>
      <c r="AB546">
        <v>0</v>
      </c>
      <c r="AC546">
        <v>200</v>
      </c>
      <c r="AD546">
        <v>200</v>
      </c>
      <c r="AE546">
        <v>200</v>
      </c>
      <c r="AF546" t="s">
        <v>210</v>
      </c>
      <c r="AG546" t="s">
        <v>211</v>
      </c>
      <c r="AH546">
        <v>0</v>
      </c>
      <c r="AI546">
        <v>0</v>
      </c>
      <c r="AJ546">
        <v>0</v>
      </c>
      <c r="AK546">
        <v>0</v>
      </c>
      <c r="AL546">
        <v>0</v>
      </c>
      <c r="AM546">
        <v>0</v>
      </c>
      <c r="AN546">
        <v>1</v>
      </c>
      <c r="AO546">
        <v>0</v>
      </c>
      <c r="AP546">
        <v>0</v>
      </c>
      <c r="AR546" t="s">
        <v>211</v>
      </c>
      <c r="AS546">
        <v>31</v>
      </c>
      <c r="AT546">
        <v>12</v>
      </c>
      <c r="AU546" t="s">
        <v>306</v>
      </c>
      <c r="AV546" t="s">
        <v>213</v>
      </c>
      <c r="AW546">
        <v>1</v>
      </c>
      <c r="AX546">
        <v>0</v>
      </c>
      <c r="AY546">
        <v>0</v>
      </c>
      <c r="AZ546">
        <v>0</v>
      </c>
      <c r="BA546">
        <v>0</v>
      </c>
      <c r="BC546" t="s">
        <v>214</v>
      </c>
      <c r="BD546" t="s">
        <v>327</v>
      </c>
      <c r="BE546">
        <v>0</v>
      </c>
      <c r="BF546">
        <v>0</v>
      </c>
      <c r="BG546">
        <v>0</v>
      </c>
      <c r="BH546">
        <v>0</v>
      </c>
      <c r="BI546">
        <v>0</v>
      </c>
      <c r="BJ546">
        <v>1</v>
      </c>
      <c r="BK546" t="s">
        <v>285</v>
      </c>
      <c r="BL546" t="s">
        <v>217</v>
      </c>
      <c r="BM546" t="s">
        <v>218</v>
      </c>
      <c r="BN546" t="s">
        <v>287</v>
      </c>
      <c r="BO546" t="s">
        <v>220</v>
      </c>
      <c r="BP546" t="s">
        <v>221</v>
      </c>
      <c r="BQ546" t="s">
        <v>222</v>
      </c>
      <c r="BS546" t="s">
        <v>258</v>
      </c>
      <c r="BT546" t="s">
        <v>223</v>
      </c>
      <c r="BU546" t="s">
        <v>224</v>
      </c>
      <c r="BV546" t="s">
        <v>225</v>
      </c>
      <c r="BW546" t="s">
        <v>222</v>
      </c>
      <c r="CF546" t="s">
        <v>479</v>
      </c>
      <c r="CG546">
        <v>0</v>
      </c>
      <c r="CH546">
        <v>0</v>
      </c>
      <c r="CI546">
        <v>0</v>
      </c>
      <c r="CJ546">
        <v>1</v>
      </c>
      <c r="CK546">
        <v>0</v>
      </c>
      <c r="CL546" t="s">
        <v>345</v>
      </c>
      <c r="CM546" t="s">
        <v>346</v>
      </c>
      <c r="CN546" t="s">
        <v>229</v>
      </c>
      <c r="CO546" t="s">
        <v>230</v>
      </c>
      <c r="CP546" t="s">
        <v>381</v>
      </c>
      <c r="CQ546">
        <v>5</v>
      </c>
      <c r="CR546" t="s">
        <v>222</v>
      </c>
      <c r="CV546" t="s">
        <v>232</v>
      </c>
      <c r="CW546" t="s">
        <v>367</v>
      </c>
      <c r="CX546" t="s">
        <v>368</v>
      </c>
      <c r="GC546" t="s">
        <v>4530</v>
      </c>
      <c r="GD546" t="s">
        <v>4542</v>
      </c>
      <c r="GE546" t="s">
        <v>252</v>
      </c>
      <c r="GF546" t="s">
        <v>252</v>
      </c>
      <c r="GM546">
        <v>725684052</v>
      </c>
      <c r="GN546" t="s">
        <v>4543</v>
      </c>
      <c r="GO546" s="1">
        <v>45984.580983796302</v>
      </c>
      <c r="GR546" t="s">
        <v>240</v>
      </c>
      <c r="GT546" t="s">
        <v>4085</v>
      </c>
      <c r="GV546" t="s">
        <v>4544</v>
      </c>
      <c r="GW546">
        <v>545</v>
      </c>
    </row>
    <row r="547" spans="1:205" x14ac:dyDescent="0.3">
      <c r="A547" s="1">
        <v>45961.620624675917</v>
      </c>
      <c r="B547" s="1">
        <v>45985.358665868058</v>
      </c>
      <c r="H547" s="1">
        <v>45961</v>
      </c>
      <c r="I547" t="s">
        <v>1061</v>
      </c>
      <c r="K547" s="1">
        <v>45973</v>
      </c>
      <c r="L547" t="s">
        <v>201</v>
      </c>
      <c r="M547" t="s">
        <v>1098</v>
      </c>
      <c r="N547" t="s">
        <v>3937</v>
      </c>
      <c r="O547" t="s">
        <v>3952</v>
      </c>
      <c r="P547" t="s">
        <v>4545</v>
      </c>
      <c r="Q547" t="s">
        <v>280</v>
      </c>
      <c r="R547" t="s">
        <v>207</v>
      </c>
      <c r="U547" t="s">
        <v>208</v>
      </c>
      <c r="Y547" t="s">
        <v>281</v>
      </c>
      <c r="Z547">
        <v>1</v>
      </c>
      <c r="AA547">
        <v>0</v>
      </c>
      <c r="AB547">
        <v>0</v>
      </c>
      <c r="AC547">
        <v>48</v>
      </c>
      <c r="AD547">
        <v>48</v>
      </c>
      <c r="AE547">
        <v>48</v>
      </c>
      <c r="AF547" t="s">
        <v>210</v>
      </c>
      <c r="AG547" t="s">
        <v>282</v>
      </c>
      <c r="AH547">
        <v>0</v>
      </c>
      <c r="AI547">
        <v>0</v>
      </c>
      <c r="AJ547">
        <v>0</v>
      </c>
      <c r="AK547">
        <v>0</v>
      </c>
      <c r="AL547">
        <v>0</v>
      </c>
      <c r="AM547">
        <v>0</v>
      </c>
      <c r="AN547">
        <v>0</v>
      </c>
      <c r="AO547">
        <v>1</v>
      </c>
      <c r="AP547">
        <v>0</v>
      </c>
      <c r="AR547" t="s">
        <v>282</v>
      </c>
      <c r="AS547">
        <v>32</v>
      </c>
      <c r="AT547">
        <v>20</v>
      </c>
      <c r="AU547" t="s">
        <v>212</v>
      </c>
      <c r="AV547" t="s">
        <v>592</v>
      </c>
      <c r="AW547">
        <v>0</v>
      </c>
      <c r="AX547">
        <v>1</v>
      </c>
      <c r="AY547">
        <v>1</v>
      </c>
      <c r="AZ547">
        <v>1</v>
      </c>
      <c r="BA547">
        <v>0</v>
      </c>
      <c r="BC547" t="s">
        <v>308</v>
      </c>
      <c r="BD547" t="s">
        <v>694</v>
      </c>
      <c r="BE547">
        <v>1</v>
      </c>
      <c r="BF547">
        <v>1</v>
      </c>
      <c r="BG547">
        <v>0</v>
      </c>
      <c r="BH547">
        <v>0</v>
      </c>
      <c r="BI547">
        <v>1</v>
      </c>
      <c r="BJ547">
        <v>0</v>
      </c>
      <c r="BK547" t="s">
        <v>216</v>
      </c>
      <c r="BL547" t="s">
        <v>255</v>
      </c>
      <c r="BM547" t="s">
        <v>286</v>
      </c>
      <c r="BN547" t="s">
        <v>256</v>
      </c>
      <c r="BO547" t="s">
        <v>257</v>
      </c>
      <c r="BP547" t="s">
        <v>221</v>
      </c>
      <c r="BQ547" t="s">
        <v>222</v>
      </c>
      <c r="BS547" t="s">
        <v>258</v>
      </c>
      <c r="BT547" t="s">
        <v>312</v>
      </c>
      <c r="BU547" t="s">
        <v>224</v>
      </c>
      <c r="BV547" t="s">
        <v>225</v>
      </c>
      <c r="BW547" t="s">
        <v>258</v>
      </c>
      <c r="BX547" t="s">
        <v>1164</v>
      </c>
      <c r="BY547">
        <v>1</v>
      </c>
      <c r="BZ547">
        <v>0</v>
      </c>
      <c r="CA547">
        <v>1</v>
      </c>
      <c r="CB547">
        <v>1</v>
      </c>
      <c r="CC547">
        <v>1</v>
      </c>
      <c r="CD547">
        <v>0</v>
      </c>
      <c r="CE547" t="s">
        <v>261</v>
      </c>
      <c r="CF547" t="s">
        <v>262</v>
      </c>
      <c r="CG547">
        <v>1</v>
      </c>
      <c r="CH547">
        <v>1</v>
      </c>
      <c r="CI547">
        <v>1</v>
      </c>
      <c r="CJ547">
        <v>1</v>
      </c>
      <c r="CK547">
        <v>0</v>
      </c>
      <c r="CL547" t="s">
        <v>263</v>
      </c>
      <c r="CM547" t="s">
        <v>264</v>
      </c>
      <c r="CN547" t="s">
        <v>436</v>
      </c>
      <c r="CO547" t="s">
        <v>421</v>
      </c>
      <c r="CP547" t="s">
        <v>266</v>
      </c>
      <c r="CQ547">
        <v>20</v>
      </c>
      <c r="CR547" t="s">
        <v>222</v>
      </c>
      <c r="CV547" t="s">
        <v>232</v>
      </c>
      <c r="CW547" t="s">
        <v>233</v>
      </c>
      <c r="CX547" t="s">
        <v>234</v>
      </c>
      <c r="GC547" t="s">
        <v>4546</v>
      </c>
      <c r="GD547" t="s">
        <v>4547</v>
      </c>
      <c r="GE547" t="s">
        <v>4548</v>
      </c>
      <c r="GM547">
        <v>725777499</v>
      </c>
      <c r="GN547" t="s">
        <v>4549</v>
      </c>
      <c r="GO547" s="1">
        <v>45985.129525462973</v>
      </c>
      <c r="GR547" t="s">
        <v>240</v>
      </c>
      <c r="GT547" t="s">
        <v>4085</v>
      </c>
      <c r="GV547" t="s">
        <v>4550</v>
      </c>
      <c r="GW547">
        <v>546</v>
      </c>
    </row>
    <row r="548" spans="1:205" x14ac:dyDescent="0.3">
      <c r="A548" s="1">
        <v>45975.596554502306</v>
      </c>
      <c r="B548" s="1">
        <v>45985.50499346065</v>
      </c>
      <c r="C548" t="s">
        <v>4551</v>
      </c>
      <c r="D548">
        <v>22.684252000000001</v>
      </c>
      <c r="E548">
        <v>75.881535</v>
      </c>
      <c r="F548">
        <v>0</v>
      </c>
      <c r="G548">
        <v>100</v>
      </c>
      <c r="H548" s="1">
        <v>45975</v>
      </c>
      <c r="I548" t="s">
        <v>689</v>
      </c>
      <c r="K548" s="1">
        <v>45973</v>
      </c>
      <c r="L548" t="s">
        <v>299</v>
      </c>
      <c r="M548" t="s">
        <v>690</v>
      </c>
      <c r="N548" t="s">
        <v>4122</v>
      </c>
      <c r="O548" t="s">
        <v>4552</v>
      </c>
      <c r="S548" t="s">
        <v>211</v>
      </c>
      <c r="U548" t="s">
        <v>249</v>
      </c>
      <c r="V548" t="s">
        <v>4553</v>
      </c>
      <c r="W548" t="s">
        <v>4554</v>
      </c>
      <c r="X548" t="s">
        <v>207</v>
      </c>
      <c r="Y548" t="s">
        <v>209</v>
      </c>
      <c r="Z548">
        <v>0</v>
      </c>
      <c r="AA548">
        <v>0</v>
      </c>
      <c r="AB548">
        <v>1</v>
      </c>
      <c r="AC548">
        <v>384</v>
      </c>
      <c r="AD548">
        <v>264</v>
      </c>
      <c r="AE548">
        <v>264</v>
      </c>
      <c r="AF548" t="s">
        <v>210</v>
      </c>
      <c r="AG548" t="s">
        <v>325</v>
      </c>
      <c r="AH548">
        <v>0</v>
      </c>
      <c r="AI548">
        <v>0</v>
      </c>
      <c r="AJ548">
        <v>0</v>
      </c>
      <c r="AK548">
        <v>0</v>
      </c>
      <c r="AL548">
        <v>0</v>
      </c>
      <c r="AM548">
        <v>1</v>
      </c>
      <c r="AN548">
        <v>1</v>
      </c>
      <c r="AO548">
        <v>0</v>
      </c>
      <c r="AP548">
        <v>0</v>
      </c>
      <c r="AR548" t="s">
        <v>211</v>
      </c>
      <c r="AS548">
        <v>24</v>
      </c>
      <c r="AT548">
        <v>16</v>
      </c>
      <c r="AU548" t="s">
        <v>253</v>
      </c>
      <c r="AV548" t="s">
        <v>213</v>
      </c>
      <c r="AW548">
        <v>1</v>
      </c>
      <c r="AX548">
        <v>0</v>
      </c>
      <c r="AY548">
        <v>0</v>
      </c>
      <c r="AZ548">
        <v>0</v>
      </c>
      <c r="BA548">
        <v>0</v>
      </c>
      <c r="BC548" t="s">
        <v>214</v>
      </c>
      <c r="BD548" t="s">
        <v>379</v>
      </c>
      <c r="BE548">
        <v>1</v>
      </c>
      <c r="BF548">
        <v>0</v>
      </c>
      <c r="BG548">
        <v>0</v>
      </c>
      <c r="BH548">
        <v>0</v>
      </c>
      <c r="BI548">
        <v>1</v>
      </c>
      <c r="BJ548">
        <v>0</v>
      </c>
      <c r="BK548" t="s">
        <v>216</v>
      </c>
      <c r="BL548" t="s">
        <v>217</v>
      </c>
      <c r="BM548" t="s">
        <v>218</v>
      </c>
      <c r="BN548" t="s">
        <v>287</v>
      </c>
      <c r="BO548" t="s">
        <v>220</v>
      </c>
      <c r="BP548" t="s">
        <v>221</v>
      </c>
      <c r="BQ548" t="s">
        <v>222</v>
      </c>
      <c r="BS548" t="s">
        <v>258</v>
      </c>
      <c r="BT548" t="s">
        <v>312</v>
      </c>
      <c r="BU548" t="s">
        <v>224</v>
      </c>
      <c r="BV548" t="s">
        <v>225</v>
      </c>
      <c r="BW548" t="s">
        <v>222</v>
      </c>
      <c r="CF548" t="s">
        <v>355</v>
      </c>
      <c r="CG548">
        <v>0</v>
      </c>
      <c r="CH548">
        <v>0</v>
      </c>
      <c r="CI548">
        <v>0</v>
      </c>
      <c r="CJ548">
        <v>0</v>
      </c>
      <c r="CK548">
        <v>1</v>
      </c>
      <c r="CL548" t="s">
        <v>227</v>
      </c>
      <c r="CP548" t="s">
        <v>381</v>
      </c>
      <c r="CQ548">
        <v>5</v>
      </c>
      <c r="CR548" t="s">
        <v>222</v>
      </c>
      <c r="CV548" t="s">
        <v>328</v>
      </c>
      <c r="CW548" t="s">
        <v>329</v>
      </c>
      <c r="CX548" t="s">
        <v>330</v>
      </c>
      <c r="GC548" t="s">
        <v>4555</v>
      </c>
      <c r="GD548" t="s">
        <v>4556</v>
      </c>
      <c r="GE548" t="s">
        <v>299</v>
      </c>
      <c r="GF548" t="s">
        <v>299</v>
      </c>
      <c r="GM548">
        <v>725815812</v>
      </c>
      <c r="GN548" t="s">
        <v>4557</v>
      </c>
      <c r="GO548" s="1">
        <v>45985.27584490741</v>
      </c>
      <c r="GR548" t="s">
        <v>240</v>
      </c>
      <c r="GT548" t="s">
        <v>4085</v>
      </c>
      <c r="GV548" t="s">
        <v>4558</v>
      </c>
      <c r="GW548">
        <v>547</v>
      </c>
    </row>
    <row r="549" spans="1:205" x14ac:dyDescent="0.3">
      <c r="A549" s="1">
        <v>45985.49529806713</v>
      </c>
      <c r="B549" s="1">
        <v>45985.505174918981</v>
      </c>
      <c r="C549" t="s">
        <v>4559</v>
      </c>
      <c r="D549">
        <v>23.223163</v>
      </c>
      <c r="E549">
        <v>75.958612000000002</v>
      </c>
      <c r="F549">
        <v>479.70001220703119</v>
      </c>
      <c r="G549">
        <v>58.926998138427727</v>
      </c>
      <c r="H549" s="1">
        <v>45985</v>
      </c>
      <c r="I549" t="s">
        <v>244</v>
      </c>
      <c r="K549" s="1">
        <v>45978</v>
      </c>
      <c r="L549" t="s">
        <v>299</v>
      </c>
      <c r="M549" t="s">
        <v>1445</v>
      </c>
      <c r="N549" t="s">
        <v>1446</v>
      </c>
      <c r="O549" t="s">
        <v>4560</v>
      </c>
      <c r="S549" t="s">
        <v>282</v>
      </c>
      <c r="U549" t="s">
        <v>249</v>
      </c>
      <c r="V549" t="s">
        <v>4561</v>
      </c>
      <c r="W549" t="s">
        <v>4562</v>
      </c>
      <c r="X549" t="s">
        <v>295</v>
      </c>
      <c r="Y549" t="s">
        <v>281</v>
      </c>
      <c r="Z549">
        <v>1</v>
      </c>
      <c r="AA549">
        <v>0</v>
      </c>
      <c r="AB549">
        <v>0</v>
      </c>
      <c r="AC549">
        <v>264</v>
      </c>
      <c r="AD549">
        <v>264</v>
      </c>
      <c r="AE549">
        <v>264</v>
      </c>
      <c r="AF549" t="s">
        <v>210</v>
      </c>
      <c r="AG549" t="s">
        <v>251</v>
      </c>
      <c r="AH549">
        <v>0</v>
      </c>
      <c r="AI549">
        <v>0</v>
      </c>
      <c r="AJ549">
        <v>0</v>
      </c>
      <c r="AK549">
        <v>0</v>
      </c>
      <c r="AL549">
        <v>0</v>
      </c>
      <c r="AM549">
        <v>0</v>
      </c>
      <c r="AN549">
        <v>0</v>
      </c>
      <c r="AO549">
        <v>0</v>
      </c>
      <c r="AP549">
        <v>1</v>
      </c>
      <c r="AQ549" t="s">
        <v>4563</v>
      </c>
      <c r="AR549" t="s">
        <v>282</v>
      </c>
      <c r="AS549">
        <v>14</v>
      </c>
      <c r="AT549">
        <v>7</v>
      </c>
      <c r="AU549" t="s">
        <v>253</v>
      </c>
      <c r="AV549" t="s">
        <v>213</v>
      </c>
      <c r="AW549">
        <v>1</v>
      </c>
      <c r="AX549">
        <v>0</v>
      </c>
      <c r="AY549">
        <v>0</v>
      </c>
      <c r="AZ549">
        <v>0</v>
      </c>
      <c r="BA549">
        <v>0</v>
      </c>
      <c r="BC549" t="s">
        <v>308</v>
      </c>
      <c r="BD549" t="s">
        <v>503</v>
      </c>
      <c r="BE549">
        <v>0</v>
      </c>
      <c r="BF549">
        <v>0</v>
      </c>
      <c r="BG549">
        <v>0</v>
      </c>
      <c r="BH549">
        <v>0</v>
      </c>
      <c r="BI549">
        <v>1</v>
      </c>
      <c r="BJ549">
        <v>0</v>
      </c>
      <c r="BK549" t="s">
        <v>285</v>
      </c>
      <c r="BL549" t="s">
        <v>255</v>
      </c>
      <c r="BM549" t="s">
        <v>218</v>
      </c>
      <c r="BN549" t="s">
        <v>219</v>
      </c>
      <c r="BO549" t="s">
        <v>220</v>
      </c>
      <c r="BP549" t="s">
        <v>221</v>
      </c>
      <c r="BQ549" t="s">
        <v>222</v>
      </c>
      <c r="BS549" t="s">
        <v>258</v>
      </c>
      <c r="BT549" t="s">
        <v>490</v>
      </c>
      <c r="BU549" t="s">
        <v>224</v>
      </c>
      <c r="BV549" t="s">
        <v>225</v>
      </c>
      <c r="BW549" t="s">
        <v>222</v>
      </c>
      <c r="CF549" t="s">
        <v>289</v>
      </c>
      <c r="CG549">
        <v>0</v>
      </c>
      <c r="CH549">
        <v>0</v>
      </c>
      <c r="CI549">
        <v>1</v>
      </c>
      <c r="CJ549">
        <v>1</v>
      </c>
      <c r="CK549">
        <v>0</v>
      </c>
      <c r="CL549" t="s">
        <v>345</v>
      </c>
      <c r="CM549" t="s">
        <v>228</v>
      </c>
      <c r="CN549" t="s">
        <v>229</v>
      </c>
      <c r="CO549" t="s">
        <v>230</v>
      </c>
      <c r="CP549" t="s">
        <v>266</v>
      </c>
      <c r="CQ549">
        <v>7</v>
      </c>
      <c r="CR549" t="s">
        <v>258</v>
      </c>
      <c r="CS549" t="s">
        <v>382</v>
      </c>
      <c r="CT549" t="s">
        <v>291</v>
      </c>
      <c r="CU549" t="s">
        <v>564</v>
      </c>
      <c r="CV549" t="s">
        <v>232</v>
      </c>
      <c r="CW549" t="s">
        <v>329</v>
      </c>
      <c r="CX549" t="s">
        <v>234</v>
      </c>
      <c r="GC549" t="s">
        <v>4564</v>
      </c>
      <c r="GD549" t="s">
        <v>4565</v>
      </c>
      <c r="GE549" t="s">
        <v>252</v>
      </c>
      <c r="GF549" t="s">
        <v>252</v>
      </c>
      <c r="GM549">
        <v>725815863</v>
      </c>
      <c r="GN549" t="s">
        <v>4566</v>
      </c>
      <c r="GO549" s="1">
        <v>45985.276018518518</v>
      </c>
      <c r="GR549" t="s">
        <v>240</v>
      </c>
      <c r="GT549" t="s">
        <v>4085</v>
      </c>
      <c r="GV549" t="s">
        <v>4567</v>
      </c>
      <c r="GW549">
        <v>548</v>
      </c>
    </row>
    <row r="550" spans="1:205" x14ac:dyDescent="0.3">
      <c r="A550" s="1">
        <v>45985.50517809028</v>
      </c>
      <c r="B550" s="1">
        <v>45985.511373541667</v>
      </c>
      <c r="C550" t="s">
        <v>4568</v>
      </c>
      <c r="D550">
        <v>23.229693999999999</v>
      </c>
      <c r="E550">
        <v>76.049057000000005</v>
      </c>
      <c r="F550">
        <v>479.70001220703119</v>
      </c>
      <c r="G550">
        <v>8.3590002059936523</v>
      </c>
      <c r="H550" s="1">
        <v>45985</v>
      </c>
      <c r="I550" t="s">
        <v>244</v>
      </c>
      <c r="K550" s="1">
        <v>45978</v>
      </c>
      <c r="L550" t="s">
        <v>299</v>
      </c>
      <c r="M550" t="s">
        <v>1445</v>
      </c>
      <c r="N550" t="s">
        <v>1446</v>
      </c>
      <c r="O550" t="s">
        <v>4560</v>
      </c>
      <c r="S550" t="s">
        <v>302</v>
      </c>
      <c r="U550" t="s">
        <v>208</v>
      </c>
      <c r="V550" t="s">
        <v>4569</v>
      </c>
      <c r="W550" t="s">
        <v>4570</v>
      </c>
      <c r="X550" t="s">
        <v>295</v>
      </c>
      <c r="Y550" t="s">
        <v>209</v>
      </c>
      <c r="Z550">
        <v>0</v>
      </c>
      <c r="AA550">
        <v>0</v>
      </c>
      <c r="AB550">
        <v>1</v>
      </c>
      <c r="AC550">
        <v>204</v>
      </c>
      <c r="AD550">
        <v>204</v>
      </c>
      <c r="AE550">
        <v>204</v>
      </c>
      <c r="AF550" t="s">
        <v>434</v>
      </c>
      <c r="AG550" t="s">
        <v>251</v>
      </c>
      <c r="AH550">
        <v>0</v>
      </c>
      <c r="AI550">
        <v>0</v>
      </c>
      <c r="AJ550">
        <v>0</v>
      </c>
      <c r="AK550">
        <v>0</v>
      </c>
      <c r="AL550">
        <v>0</v>
      </c>
      <c r="AM550">
        <v>0</v>
      </c>
      <c r="AN550">
        <v>0</v>
      </c>
      <c r="AO550">
        <v>0</v>
      </c>
      <c r="AP550">
        <v>1</v>
      </c>
      <c r="AQ550" t="s">
        <v>1466</v>
      </c>
      <c r="AR550" t="s">
        <v>302</v>
      </c>
      <c r="AS550">
        <v>12</v>
      </c>
      <c r="AT550">
        <v>9</v>
      </c>
      <c r="AU550" t="s">
        <v>212</v>
      </c>
      <c r="AV550" t="s">
        <v>284</v>
      </c>
      <c r="AW550">
        <v>1</v>
      </c>
      <c r="AX550">
        <v>1</v>
      </c>
      <c r="AY550">
        <v>0</v>
      </c>
      <c r="AZ550">
        <v>0</v>
      </c>
      <c r="BA550">
        <v>0</v>
      </c>
      <c r="BC550" t="s">
        <v>308</v>
      </c>
      <c r="BD550" t="s">
        <v>215</v>
      </c>
      <c r="BE550">
        <v>1</v>
      </c>
      <c r="BF550">
        <v>0</v>
      </c>
      <c r="BG550">
        <v>0</v>
      </c>
      <c r="BH550">
        <v>0</v>
      </c>
      <c r="BI550">
        <v>0</v>
      </c>
      <c r="BJ550">
        <v>0</v>
      </c>
      <c r="BK550" t="s">
        <v>216</v>
      </c>
      <c r="BL550" t="s">
        <v>255</v>
      </c>
      <c r="BM550" t="s">
        <v>218</v>
      </c>
      <c r="BN550" t="s">
        <v>219</v>
      </c>
      <c r="BO550" t="s">
        <v>288</v>
      </c>
      <c r="BP550" t="s">
        <v>221</v>
      </c>
      <c r="BQ550" t="s">
        <v>222</v>
      </c>
      <c r="BS550" t="s">
        <v>258</v>
      </c>
      <c r="BT550" t="s">
        <v>259</v>
      </c>
      <c r="BU550" t="s">
        <v>224</v>
      </c>
      <c r="BV550" t="s">
        <v>225</v>
      </c>
      <c r="BW550" t="s">
        <v>222</v>
      </c>
      <c r="CF550" t="s">
        <v>640</v>
      </c>
      <c r="CG550">
        <v>0</v>
      </c>
      <c r="CH550">
        <v>1</v>
      </c>
      <c r="CI550">
        <v>1</v>
      </c>
      <c r="CJ550">
        <v>1</v>
      </c>
      <c r="CK550">
        <v>0</v>
      </c>
      <c r="CL550" t="s">
        <v>263</v>
      </c>
      <c r="CM550" t="s">
        <v>346</v>
      </c>
      <c r="CN550" t="s">
        <v>229</v>
      </c>
      <c r="CO550" t="s">
        <v>230</v>
      </c>
      <c r="CP550" t="s">
        <v>381</v>
      </c>
      <c r="CQ550">
        <v>7</v>
      </c>
      <c r="CR550" t="s">
        <v>222</v>
      </c>
      <c r="CV550" t="s">
        <v>267</v>
      </c>
      <c r="CW550" t="s">
        <v>233</v>
      </c>
      <c r="CX550" t="s">
        <v>234</v>
      </c>
      <c r="GC550" t="s">
        <v>4571</v>
      </c>
      <c r="GD550" t="s">
        <v>4572</v>
      </c>
      <c r="GE550" t="s">
        <v>252</v>
      </c>
      <c r="GF550" t="s">
        <v>252</v>
      </c>
      <c r="GM550">
        <v>725818458</v>
      </c>
      <c r="GN550" t="s">
        <v>4573</v>
      </c>
      <c r="GO550" s="1">
        <v>45985.282222222217</v>
      </c>
      <c r="GR550" t="s">
        <v>240</v>
      </c>
      <c r="GT550" t="s">
        <v>4085</v>
      </c>
      <c r="GV550" t="s">
        <v>4574</v>
      </c>
      <c r="GW550">
        <v>549</v>
      </c>
    </row>
    <row r="551" spans="1:205" x14ac:dyDescent="0.3">
      <c r="A551" s="1">
        <v>45985.504995069437</v>
      </c>
      <c r="B551" s="1">
        <v>45985.520230034723</v>
      </c>
      <c r="C551" t="s">
        <v>4575</v>
      </c>
      <c r="D551">
        <v>22.794595000000001</v>
      </c>
      <c r="E551">
        <v>75.853656000000001</v>
      </c>
      <c r="F551">
        <v>511.9000244140625</v>
      </c>
      <c r="G551">
        <v>26.153999328613281</v>
      </c>
      <c r="H551" s="1">
        <v>45985</v>
      </c>
      <c r="I551" t="s">
        <v>689</v>
      </c>
      <c r="K551" s="1">
        <v>45978</v>
      </c>
      <c r="L551" t="s">
        <v>201</v>
      </c>
      <c r="M551" t="s">
        <v>2552</v>
      </c>
      <c r="N551" t="s">
        <v>4576</v>
      </c>
      <c r="O551" t="s">
        <v>4577</v>
      </c>
      <c r="P551" t="s">
        <v>4578</v>
      </c>
      <c r="Q551" t="s">
        <v>280</v>
      </c>
      <c r="R551" t="s">
        <v>207</v>
      </c>
      <c r="U551" t="s">
        <v>249</v>
      </c>
      <c r="Y551" t="s">
        <v>281</v>
      </c>
      <c r="Z551">
        <v>1</v>
      </c>
      <c r="AA551">
        <v>0</v>
      </c>
      <c r="AB551">
        <v>0</v>
      </c>
      <c r="AC551">
        <v>84</v>
      </c>
      <c r="AD551">
        <v>84</v>
      </c>
      <c r="AE551">
        <v>24</v>
      </c>
      <c r="AF551" t="s">
        <v>210</v>
      </c>
      <c r="AG551" t="s">
        <v>325</v>
      </c>
      <c r="AH551">
        <v>0</v>
      </c>
      <c r="AI551">
        <v>0</v>
      </c>
      <c r="AJ551">
        <v>0</v>
      </c>
      <c r="AK551">
        <v>0</v>
      </c>
      <c r="AL551">
        <v>0</v>
      </c>
      <c r="AM551">
        <v>1</v>
      </c>
      <c r="AN551">
        <v>1</v>
      </c>
      <c r="AO551">
        <v>0</v>
      </c>
      <c r="AP551">
        <v>0</v>
      </c>
      <c r="AR551" t="s">
        <v>501</v>
      </c>
      <c r="AS551">
        <v>15</v>
      </c>
      <c r="AT551">
        <v>7</v>
      </c>
      <c r="AU551" t="s">
        <v>253</v>
      </c>
      <c r="AV551" t="s">
        <v>532</v>
      </c>
      <c r="AW551">
        <v>1</v>
      </c>
      <c r="AX551">
        <v>1</v>
      </c>
      <c r="AY551">
        <v>1</v>
      </c>
      <c r="AZ551">
        <v>0</v>
      </c>
      <c r="BA551">
        <v>0</v>
      </c>
      <c r="BC551" t="s">
        <v>308</v>
      </c>
      <c r="BD551" t="s">
        <v>379</v>
      </c>
      <c r="BE551">
        <v>1</v>
      </c>
      <c r="BF551">
        <v>0</v>
      </c>
      <c r="BG551">
        <v>0</v>
      </c>
      <c r="BH551">
        <v>0</v>
      </c>
      <c r="BI551">
        <v>1</v>
      </c>
      <c r="BJ551">
        <v>0</v>
      </c>
      <c r="BK551" t="s">
        <v>216</v>
      </c>
      <c r="BL551" t="s">
        <v>408</v>
      </c>
      <c r="BM551" t="s">
        <v>310</v>
      </c>
      <c r="BN551" t="s">
        <v>256</v>
      </c>
      <c r="BO551" t="s">
        <v>220</v>
      </c>
      <c r="BP551" t="s">
        <v>221</v>
      </c>
      <c r="BQ551" t="s">
        <v>222</v>
      </c>
      <c r="BS551" t="s">
        <v>258</v>
      </c>
      <c r="BT551" t="s">
        <v>259</v>
      </c>
      <c r="BU551" t="s">
        <v>224</v>
      </c>
      <c r="BV551" t="s">
        <v>225</v>
      </c>
      <c r="BW551" t="s">
        <v>222</v>
      </c>
      <c r="CF551" t="s">
        <v>262</v>
      </c>
      <c r="CG551">
        <v>1</v>
      </c>
      <c r="CH551">
        <v>1</v>
      </c>
      <c r="CI551">
        <v>1</v>
      </c>
      <c r="CJ551">
        <v>1</v>
      </c>
      <c r="CK551">
        <v>0</v>
      </c>
      <c r="CL551" t="s">
        <v>263</v>
      </c>
      <c r="CM551" t="s">
        <v>346</v>
      </c>
      <c r="CN551" t="s">
        <v>229</v>
      </c>
      <c r="CO551" t="s">
        <v>230</v>
      </c>
      <c r="CP551" t="s">
        <v>266</v>
      </c>
      <c r="CQ551">
        <v>6</v>
      </c>
      <c r="CR551" t="s">
        <v>222</v>
      </c>
      <c r="CV551" t="s">
        <v>232</v>
      </c>
      <c r="CW551" t="s">
        <v>367</v>
      </c>
      <c r="CX551" t="s">
        <v>368</v>
      </c>
      <c r="GC551" t="s">
        <v>4579</v>
      </c>
      <c r="GD551" t="s">
        <v>4580</v>
      </c>
      <c r="GE551" t="s">
        <v>299</v>
      </c>
      <c r="GF551" t="s">
        <v>299</v>
      </c>
      <c r="GM551">
        <v>725822266</v>
      </c>
      <c r="GN551" t="s">
        <v>4581</v>
      </c>
      <c r="GO551" s="1">
        <v>45985.291076388887</v>
      </c>
      <c r="GR551" t="s">
        <v>240</v>
      </c>
      <c r="GT551" t="s">
        <v>4085</v>
      </c>
      <c r="GV551" t="s">
        <v>4582</v>
      </c>
      <c r="GW551">
        <v>550</v>
      </c>
    </row>
    <row r="552" spans="1:205" x14ac:dyDescent="0.3">
      <c r="A552" s="1">
        <v>45985.511375937502</v>
      </c>
      <c r="B552" s="1">
        <v>45985.526615509261</v>
      </c>
      <c r="C552" t="s">
        <v>4583</v>
      </c>
      <c r="D552">
        <v>23.247474</v>
      </c>
      <c r="E552">
        <v>76.126458999999997</v>
      </c>
      <c r="F552">
        <v>468.9832763671875</v>
      </c>
      <c r="G552">
        <v>5.4070000648498544</v>
      </c>
      <c r="H552" s="1">
        <v>45985</v>
      </c>
      <c r="I552" t="s">
        <v>244</v>
      </c>
      <c r="K552" s="1">
        <v>45979</v>
      </c>
      <c r="L552" t="s">
        <v>299</v>
      </c>
      <c r="M552" t="s">
        <v>1445</v>
      </c>
      <c r="N552" t="s">
        <v>4584</v>
      </c>
      <c r="O552" t="s">
        <v>4585</v>
      </c>
      <c r="S552" t="s">
        <v>302</v>
      </c>
      <c r="U552" t="s">
        <v>249</v>
      </c>
      <c r="V552" t="s">
        <v>4586</v>
      </c>
      <c r="W552" t="s">
        <v>4587</v>
      </c>
      <c r="X552" t="s">
        <v>207</v>
      </c>
      <c r="Y552" t="s">
        <v>250</v>
      </c>
      <c r="Z552">
        <v>0</v>
      </c>
      <c r="AA552">
        <v>1</v>
      </c>
      <c r="AB552">
        <v>0</v>
      </c>
      <c r="AC552">
        <v>108</v>
      </c>
      <c r="AD552">
        <v>36</v>
      </c>
      <c r="AE552">
        <v>108</v>
      </c>
      <c r="AF552" t="s">
        <v>210</v>
      </c>
      <c r="AG552" t="s">
        <v>251</v>
      </c>
      <c r="AH552">
        <v>0</v>
      </c>
      <c r="AI552">
        <v>0</v>
      </c>
      <c r="AJ552">
        <v>0</v>
      </c>
      <c r="AK552">
        <v>0</v>
      </c>
      <c r="AL552">
        <v>0</v>
      </c>
      <c r="AM552">
        <v>0</v>
      </c>
      <c r="AN552">
        <v>0</v>
      </c>
      <c r="AO552">
        <v>0</v>
      </c>
      <c r="AP552">
        <v>1</v>
      </c>
      <c r="AQ552" t="s">
        <v>3225</v>
      </c>
      <c r="AR552" t="s">
        <v>302</v>
      </c>
      <c r="AS552">
        <v>14</v>
      </c>
      <c r="AT552">
        <v>4</v>
      </c>
      <c r="AU552" t="s">
        <v>253</v>
      </c>
      <c r="AV552" t="s">
        <v>213</v>
      </c>
      <c r="AW552">
        <v>1</v>
      </c>
      <c r="AX552">
        <v>0</v>
      </c>
      <c r="AY552">
        <v>0</v>
      </c>
      <c r="AZ552">
        <v>0</v>
      </c>
      <c r="BA552">
        <v>0</v>
      </c>
      <c r="BC552" t="s">
        <v>308</v>
      </c>
      <c r="BD552" t="s">
        <v>215</v>
      </c>
      <c r="BE552">
        <v>1</v>
      </c>
      <c r="BF552">
        <v>0</v>
      </c>
      <c r="BG552">
        <v>0</v>
      </c>
      <c r="BH552">
        <v>0</v>
      </c>
      <c r="BI552">
        <v>0</v>
      </c>
      <c r="BJ552">
        <v>0</v>
      </c>
      <c r="BK552" t="s">
        <v>216</v>
      </c>
      <c r="BL552" t="s">
        <v>255</v>
      </c>
      <c r="BM552" t="s">
        <v>218</v>
      </c>
      <c r="BN552" t="s">
        <v>219</v>
      </c>
      <c r="BO552" t="s">
        <v>257</v>
      </c>
      <c r="BP552" t="s">
        <v>221</v>
      </c>
      <c r="BQ552" t="s">
        <v>222</v>
      </c>
      <c r="BS552" t="s">
        <v>258</v>
      </c>
      <c r="BT552" t="s">
        <v>259</v>
      </c>
      <c r="BU552" t="s">
        <v>1111</v>
      </c>
      <c r="BV552" t="s">
        <v>225</v>
      </c>
      <c r="BW552" t="s">
        <v>222</v>
      </c>
      <c r="CF552" t="s">
        <v>289</v>
      </c>
      <c r="CG552">
        <v>0</v>
      </c>
      <c r="CH552">
        <v>0</v>
      </c>
      <c r="CI552">
        <v>1</v>
      </c>
      <c r="CJ552">
        <v>1</v>
      </c>
      <c r="CK552">
        <v>0</v>
      </c>
      <c r="CL552" t="s">
        <v>263</v>
      </c>
      <c r="CM552" t="s">
        <v>346</v>
      </c>
      <c r="CN552" t="s">
        <v>229</v>
      </c>
      <c r="CO552" t="s">
        <v>230</v>
      </c>
      <c r="CP552" t="s">
        <v>266</v>
      </c>
      <c r="CQ552">
        <v>4</v>
      </c>
      <c r="CR552" t="s">
        <v>222</v>
      </c>
      <c r="CV552" t="s">
        <v>267</v>
      </c>
      <c r="CW552" t="s">
        <v>268</v>
      </c>
      <c r="CX552" t="s">
        <v>234</v>
      </c>
      <c r="GC552" t="s">
        <v>4588</v>
      </c>
      <c r="GD552" t="s">
        <v>4589</v>
      </c>
      <c r="GE552" t="s">
        <v>536</v>
      </c>
      <c r="GF552" t="s">
        <v>536</v>
      </c>
      <c r="GM552">
        <v>725825165</v>
      </c>
      <c r="GN552" t="s">
        <v>4590</v>
      </c>
      <c r="GO552" s="1">
        <v>45985.297476851847</v>
      </c>
      <c r="GR552" t="s">
        <v>240</v>
      </c>
      <c r="GT552" t="s">
        <v>4085</v>
      </c>
      <c r="GV552" t="s">
        <v>4591</v>
      </c>
      <c r="GW552">
        <v>551</v>
      </c>
    </row>
    <row r="553" spans="1:205" x14ac:dyDescent="0.3">
      <c r="A553" s="1">
        <v>45985.526622569443</v>
      </c>
      <c r="B553" s="1">
        <v>45985.538262314818</v>
      </c>
      <c r="C553" t="s">
        <v>4592</v>
      </c>
      <c r="D553">
        <v>23.368964999999999</v>
      </c>
      <c r="E553">
        <v>76.212003999999993</v>
      </c>
      <c r="F553">
        <v>396.16229248046881</v>
      </c>
      <c r="G553">
        <v>3.7899999618530269</v>
      </c>
      <c r="H553" s="1">
        <v>45985</v>
      </c>
      <c r="I553" t="s">
        <v>244</v>
      </c>
      <c r="K553" s="1">
        <v>45981</v>
      </c>
      <c r="L553" t="s">
        <v>299</v>
      </c>
      <c r="M553" t="s">
        <v>1600</v>
      </c>
      <c r="N553" t="s">
        <v>4593</v>
      </c>
      <c r="O553" t="s">
        <v>4594</v>
      </c>
      <c r="S553" t="s">
        <v>283</v>
      </c>
      <c r="U553" t="s">
        <v>249</v>
      </c>
      <c r="V553" t="s">
        <v>4595</v>
      </c>
      <c r="W553" t="s">
        <v>4596</v>
      </c>
      <c r="X553" t="s">
        <v>295</v>
      </c>
      <c r="Y553" t="s">
        <v>209</v>
      </c>
      <c r="Z553">
        <v>0</v>
      </c>
      <c r="AA553">
        <v>0</v>
      </c>
      <c r="AB553">
        <v>1</v>
      </c>
      <c r="AC553">
        <v>274</v>
      </c>
      <c r="AD553">
        <v>274</v>
      </c>
      <c r="AE553">
        <v>274</v>
      </c>
      <c r="AF553" t="s">
        <v>210</v>
      </c>
      <c r="AG553" t="s">
        <v>282</v>
      </c>
      <c r="AH553">
        <v>0</v>
      </c>
      <c r="AI553">
        <v>0</v>
      </c>
      <c r="AJ553">
        <v>0</v>
      </c>
      <c r="AK553">
        <v>0</v>
      </c>
      <c r="AL553">
        <v>0</v>
      </c>
      <c r="AM553">
        <v>0</v>
      </c>
      <c r="AN553">
        <v>0</v>
      </c>
      <c r="AO553">
        <v>1</v>
      </c>
      <c r="AP553">
        <v>0</v>
      </c>
      <c r="AR553" t="s">
        <v>282</v>
      </c>
      <c r="AS553">
        <v>31</v>
      </c>
      <c r="AT553">
        <v>24</v>
      </c>
      <c r="AU553" t="s">
        <v>407</v>
      </c>
      <c r="AV553" t="s">
        <v>284</v>
      </c>
      <c r="AW553">
        <v>1</v>
      </c>
      <c r="AX553">
        <v>1</v>
      </c>
      <c r="AY553">
        <v>0</v>
      </c>
      <c r="AZ553">
        <v>0</v>
      </c>
      <c r="BA553">
        <v>0</v>
      </c>
      <c r="BC553" t="s">
        <v>308</v>
      </c>
      <c r="BD553" t="s">
        <v>215</v>
      </c>
      <c r="BE553">
        <v>1</v>
      </c>
      <c r="BF553">
        <v>0</v>
      </c>
      <c r="BG553">
        <v>0</v>
      </c>
      <c r="BH553">
        <v>0</v>
      </c>
      <c r="BI553">
        <v>0</v>
      </c>
      <c r="BJ553">
        <v>0</v>
      </c>
      <c r="BK553" t="s">
        <v>285</v>
      </c>
      <c r="BL553" t="s">
        <v>408</v>
      </c>
      <c r="BM553" t="s">
        <v>218</v>
      </c>
      <c r="BN553" t="s">
        <v>219</v>
      </c>
      <c r="BO553" t="s">
        <v>220</v>
      </c>
      <c r="BP553" t="s">
        <v>221</v>
      </c>
      <c r="BQ553" t="s">
        <v>222</v>
      </c>
      <c r="BS553" t="s">
        <v>258</v>
      </c>
      <c r="BT553" t="s">
        <v>259</v>
      </c>
      <c r="BU553" t="s">
        <v>1111</v>
      </c>
      <c r="BV553" t="s">
        <v>225</v>
      </c>
      <c r="BW553" t="s">
        <v>222</v>
      </c>
      <c r="CF553" t="s">
        <v>289</v>
      </c>
      <c r="CG553">
        <v>0</v>
      </c>
      <c r="CH553">
        <v>0</v>
      </c>
      <c r="CI553">
        <v>1</v>
      </c>
      <c r="CJ553">
        <v>1</v>
      </c>
      <c r="CK553">
        <v>0</v>
      </c>
      <c r="CL553" t="s">
        <v>263</v>
      </c>
      <c r="CM553" t="s">
        <v>228</v>
      </c>
      <c r="CN553" t="s">
        <v>229</v>
      </c>
      <c r="CO553" t="s">
        <v>230</v>
      </c>
      <c r="CP553" t="s">
        <v>266</v>
      </c>
      <c r="CQ553">
        <v>24</v>
      </c>
      <c r="CR553" t="s">
        <v>258</v>
      </c>
      <c r="CS553" t="s">
        <v>290</v>
      </c>
      <c r="CT553" t="s">
        <v>422</v>
      </c>
      <c r="CU553" t="s">
        <v>292</v>
      </c>
      <c r="CV553" t="s">
        <v>267</v>
      </c>
      <c r="CW553" t="s">
        <v>268</v>
      </c>
      <c r="CX553" t="s">
        <v>269</v>
      </c>
      <c r="GC553" t="s">
        <v>4597</v>
      </c>
      <c r="GD553" t="s">
        <v>4598</v>
      </c>
      <c r="GE553" t="s">
        <v>252</v>
      </c>
      <c r="GF553" t="s">
        <v>252</v>
      </c>
      <c r="GM553">
        <v>725831164</v>
      </c>
      <c r="GN553" t="s">
        <v>4599</v>
      </c>
      <c r="GO553" s="1">
        <v>45985.309201388889</v>
      </c>
      <c r="GR553" t="s">
        <v>240</v>
      </c>
      <c r="GT553" t="s">
        <v>4085</v>
      </c>
      <c r="GV553" t="s">
        <v>4600</v>
      </c>
      <c r="GW553">
        <v>552</v>
      </c>
    </row>
    <row r="554" spans="1:205" x14ac:dyDescent="0.3">
      <c r="A554" s="1">
        <v>45985.538266747688</v>
      </c>
      <c r="B554" s="1">
        <v>45985.543478946762</v>
      </c>
      <c r="C554" t="s">
        <v>4601</v>
      </c>
      <c r="D554">
        <v>23.482144999999999</v>
      </c>
      <c r="E554">
        <v>76.368962999999994</v>
      </c>
      <c r="F554">
        <v>391.0679931640625</v>
      </c>
      <c r="G554">
        <v>3.7899999618530269</v>
      </c>
      <c r="H554" s="1">
        <v>45985</v>
      </c>
      <c r="I554" t="s">
        <v>244</v>
      </c>
      <c r="K554" s="1">
        <v>45982</v>
      </c>
      <c r="L554" t="s">
        <v>299</v>
      </c>
      <c r="M554" t="s">
        <v>1600</v>
      </c>
      <c r="N554" t="s">
        <v>4602</v>
      </c>
      <c r="O554" t="s">
        <v>4603</v>
      </c>
      <c r="S554" t="s">
        <v>211</v>
      </c>
      <c r="U554" t="s">
        <v>249</v>
      </c>
      <c r="V554" t="s">
        <v>4604</v>
      </c>
      <c r="W554" t="s">
        <v>4605</v>
      </c>
      <c r="X554" t="s">
        <v>207</v>
      </c>
      <c r="Y554" t="s">
        <v>209</v>
      </c>
      <c r="Z554">
        <v>0</v>
      </c>
      <c r="AA554">
        <v>0</v>
      </c>
      <c r="AB554">
        <v>1</v>
      </c>
      <c r="AC554">
        <v>204</v>
      </c>
      <c r="AD554">
        <v>96</v>
      </c>
      <c r="AE554">
        <v>204</v>
      </c>
      <c r="AF554" t="s">
        <v>434</v>
      </c>
      <c r="AG554" t="s">
        <v>251</v>
      </c>
      <c r="AH554">
        <v>0</v>
      </c>
      <c r="AI554">
        <v>0</v>
      </c>
      <c r="AJ554">
        <v>0</v>
      </c>
      <c r="AK554">
        <v>0</v>
      </c>
      <c r="AL554">
        <v>0</v>
      </c>
      <c r="AM554">
        <v>0</v>
      </c>
      <c r="AN554">
        <v>0</v>
      </c>
      <c r="AO554">
        <v>0</v>
      </c>
      <c r="AP554">
        <v>1</v>
      </c>
      <c r="AQ554" t="s">
        <v>4606</v>
      </c>
      <c r="AR554" t="s">
        <v>211</v>
      </c>
      <c r="AS554">
        <v>8</v>
      </c>
      <c r="AT554">
        <v>7</v>
      </c>
      <c r="AU554" t="s">
        <v>253</v>
      </c>
      <c r="AV554" t="s">
        <v>532</v>
      </c>
      <c r="AW554">
        <v>1</v>
      </c>
      <c r="AX554">
        <v>1</v>
      </c>
      <c r="AY554">
        <v>1</v>
      </c>
      <c r="AZ554">
        <v>0</v>
      </c>
      <c r="BA554">
        <v>0</v>
      </c>
      <c r="BC554" t="s">
        <v>308</v>
      </c>
      <c r="BD554" t="s">
        <v>379</v>
      </c>
      <c r="BE554">
        <v>1</v>
      </c>
      <c r="BF554">
        <v>0</v>
      </c>
      <c r="BG554">
        <v>0</v>
      </c>
      <c r="BH554">
        <v>0</v>
      </c>
      <c r="BI554">
        <v>1</v>
      </c>
      <c r="BJ554">
        <v>0</v>
      </c>
      <c r="BK554" t="s">
        <v>216</v>
      </c>
      <c r="BL554" t="s">
        <v>255</v>
      </c>
      <c r="BM554" t="s">
        <v>218</v>
      </c>
      <c r="BN554" t="s">
        <v>219</v>
      </c>
      <c r="BO554" t="s">
        <v>220</v>
      </c>
      <c r="BP554" t="s">
        <v>221</v>
      </c>
      <c r="BQ554" t="s">
        <v>222</v>
      </c>
      <c r="BS554" t="s">
        <v>258</v>
      </c>
      <c r="BT554" t="s">
        <v>259</v>
      </c>
      <c r="BU554" t="s">
        <v>224</v>
      </c>
      <c r="BV554" t="s">
        <v>225</v>
      </c>
      <c r="BW554" t="s">
        <v>222</v>
      </c>
      <c r="CF554" t="s">
        <v>562</v>
      </c>
      <c r="CG554">
        <v>1</v>
      </c>
      <c r="CH554">
        <v>0</v>
      </c>
      <c r="CI554">
        <v>1</v>
      </c>
      <c r="CJ554">
        <v>1</v>
      </c>
      <c r="CK554">
        <v>0</v>
      </c>
      <c r="CL554" t="s">
        <v>263</v>
      </c>
      <c r="CM554" t="s">
        <v>346</v>
      </c>
      <c r="CN554" t="s">
        <v>229</v>
      </c>
      <c r="CO554" t="s">
        <v>230</v>
      </c>
      <c r="CP554" t="s">
        <v>266</v>
      </c>
      <c r="CQ554">
        <v>7</v>
      </c>
      <c r="CR554" t="s">
        <v>258</v>
      </c>
      <c r="CS554" t="s">
        <v>290</v>
      </c>
      <c r="CT554" t="s">
        <v>422</v>
      </c>
      <c r="CU554" t="s">
        <v>564</v>
      </c>
      <c r="CV554" t="s">
        <v>267</v>
      </c>
      <c r="CW554" t="s">
        <v>233</v>
      </c>
      <c r="CX554" t="s">
        <v>269</v>
      </c>
      <c r="GC554" t="s">
        <v>4607</v>
      </c>
      <c r="GD554" t="s">
        <v>4608</v>
      </c>
      <c r="GE554" t="s">
        <v>252</v>
      </c>
      <c r="GF554" t="s">
        <v>252</v>
      </c>
      <c r="GM554">
        <v>725834129</v>
      </c>
      <c r="GN554" t="s">
        <v>4609</v>
      </c>
      <c r="GO554" s="1">
        <v>45985.314328703702</v>
      </c>
      <c r="GR554" t="s">
        <v>240</v>
      </c>
      <c r="GT554" t="s">
        <v>4085</v>
      </c>
      <c r="GV554" t="s">
        <v>4610</v>
      </c>
      <c r="GW554">
        <v>553</v>
      </c>
    </row>
    <row r="555" spans="1:205" x14ac:dyDescent="0.3">
      <c r="A555" s="1">
        <v>45985.520231678238</v>
      </c>
      <c r="B555" s="1">
        <v>45986.496129039348</v>
      </c>
      <c r="C555" t="s">
        <v>4611</v>
      </c>
      <c r="D555">
        <v>22.794615</v>
      </c>
      <c r="E555">
        <v>75.853662999999997</v>
      </c>
      <c r="F555">
        <v>514.45672272272736</v>
      </c>
      <c r="G555">
        <v>100</v>
      </c>
      <c r="H555" s="1">
        <v>45985</v>
      </c>
      <c r="I555" t="s">
        <v>689</v>
      </c>
      <c r="K555" s="1">
        <v>45978</v>
      </c>
      <c r="L555" t="s">
        <v>201</v>
      </c>
      <c r="M555" t="s">
        <v>2552</v>
      </c>
      <c r="N555" t="s">
        <v>4576</v>
      </c>
      <c r="O555" t="s">
        <v>4612</v>
      </c>
      <c r="P555" t="s">
        <v>4613</v>
      </c>
      <c r="Q555" t="s">
        <v>206</v>
      </c>
      <c r="R555" t="s">
        <v>207</v>
      </c>
      <c r="U555" t="s">
        <v>208</v>
      </c>
      <c r="Y555" t="s">
        <v>209</v>
      </c>
      <c r="Z555">
        <v>0</v>
      </c>
      <c r="AA555">
        <v>0</v>
      </c>
      <c r="AB555">
        <v>1</v>
      </c>
      <c r="AC555">
        <v>36</v>
      </c>
      <c r="AD555">
        <v>36</v>
      </c>
      <c r="AE555">
        <v>36</v>
      </c>
      <c r="AF555" t="s">
        <v>210</v>
      </c>
      <c r="AG555" t="s">
        <v>302</v>
      </c>
      <c r="AH555">
        <v>0</v>
      </c>
      <c r="AI555">
        <v>0</v>
      </c>
      <c r="AJ555">
        <v>0</v>
      </c>
      <c r="AK555">
        <v>0</v>
      </c>
      <c r="AL555">
        <v>0</v>
      </c>
      <c r="AM555">
        <v>1</v>
      </c>
      <c r="AN555">
        <v>0</v>
      </c>
      <c r="AO555">
        <v>0</v>
      </c>
      <c r="AP555">
        <v>0</v>
      </c>
      <c r="AR555" t="s">
        <v>211</v>
      </c>
      <c r="AS555">
        <v>10</v>
      </c>
      <c r="AT555">
        <v>7</v>
      </c>
      <c r="AU555" t="s">
        <v>407</v>
      </c>
      <c r="AV555" t="s">
        <v>307</v>
      </c>
      <c r="AW555">
        <v>0</v>
      </c>
      <c r="AX555">
        <v>1</v>
      </c>
      <c r="AY555">
        <v>0</v>
      </c>
      <c r="AZ555">
        <v>0</v>
      </c>
      <c r="BA555">
        <v>0</v>
      </c>
      <c r="BC555" t="s">
        <v>214</v>
      </c>
      <c r="BD555" t="s">
        <v>327</v>
      </c>
      <c r="BE555">
        <v>0</v>
      </c>
      <c r="BF555">
        <v>0</v>
      </c>
      <c r="BG555">
        <v>0</v>
      </c>
      <c r="BH555">
        <v>0</v>
      </c>
      <c r="BI555">
        <v>0</v>
      </c>
      <c r="BJ555">
        <v>1</v>
      </c>
      <c r="BK555" t="s">
        <v>216</v>
      </c>
      <c r="BL555" t="s">
        <v>217</v>
      </c>
      <c r="BM555" t="s">
        <v>286</v>
      </c>
      <c r="BN555" t="s">
        <v>219</v>
      </c>
      <c r="BO555" t="s">
        <v>220</v>
      </c>
      <c r="BP555" t="s">
        <v>221</v>
      </c>
      <c r="BQ555" t="s">
        <v>222</v>
      </c>
      <c r="BS555" t="s">
        <v>258</v>
      </c>
      <c r="BT555" t="s">
        <v>312</v>
      </c>
      <c r="BU555" t="s">
        <v>224</v>
      </c>
      <c r="BV555" t="s">
        <v>225</v>
      </c>
      <c r="BW555" t="s">
        <v>222</v>
      </c>
      <c r="CF555" t="s">
        <v>289</v>
      </c>
      <c r="CG555">
        <v>0</v>
      </c>
      <c r="CH555">
        <v>0</v>
      </c>
      <c r="CI555">
        <v>1</v>
      </c>
      <c r="CJ555">
        <v>1</v>
      </c>
      <c r="CK555">
        <v>0</v>
      </c>
      <c r="CL555" t="s">
        <v>345</v>
      </c>
      <c r="CM555" t="s">
        <v>228</v>
      </c>
      <c r="CN555" t="s">
        <v>229</v>
      </c>
      <c r="CO555" t="s">
        <v>230</v>
      </c>
      <c r="CP555" t="s">
        <v>381</v>
      </c>
      <c r="CQ555">
        <v>5</v>
      </c>
      <c r="CR555" t="s">
        <v>222</v>
      </c>
      <c r="CV555" t="s">
        <v>398</v>
      </c>
      <c r="CW555" t="s">
        <v>329</v>
      </c>
      <c r="CX555" t="s">
        <v>368</v>
      </c>
      <c r="GC555" t="s">
        <v>4614</v>
      </c>
      <c r="GD555" t="s">
        <v>152</v>
      </c>
      <c r="GE555" t="s">
        <v>4302</v>
      </c>
      <c r="GF555" t="s">
        <v>4302</v>
      </c>
      <c r="GM555">
        <v>726182351</v>
      </c>
      <c r="GN555" t="s">
        <v>4615</v>
      </c>
      <c r="GO555" s="1">
        <v>45986.266979166663</v>
      </c>
      <c r="GR555" t="s">
        <v>240</v>
      </c>
      <c r="GT555" t="s">
        <v>4085</v>
      </c>
      <c r="GV555" t="s">
        <v>4616</v>
      </c>
      <c r="GW555">
        <v>554</v>
      </c>
    </row>
    <row r="556" spans="1:205" x14ac:dyDescent="0.3">
      <c r="A556" s="1">
        <v>45986.496130636573</v>
      </c>
      <c r="B556" s="1">
        <v>45986.505143761577</v>
      </c>
      <c r="C556" t="s">
        <v>4617</v>
      </c>
      <c r="D556">
        <v>22.794609999999999</v>
      </c>
      <c r="E556">
        <v>75.853688000000005</v>
      </c>
      <c r="F556">
        <v>511.9000244140625</v>
      </c>
      <c r="G556">
        <v>17.76199913024902</v>
      </c>
      <c r="H556" s="1">
        <v>45986</v>
      </c>
      <c r="I556" t="s">
        <v>689</v>
      </c>
      <c r="K556" s="1">
        <v>45981</v>
      </c>
      <c r="L556" t="s">
        <v>201</v>
      </c>
      <c r="M556" t="s">
        <v>2552</v>
      </c>
      <c r="N556" t="s">
        <v>4618</v>
      </c>
      <c r="O556" t="s">
        <v>4619</v>
      </c>
      <c r="P556" t="s">
        <v>4620</v>
      </c>
      <c r="Q556" t="s">
        <v>500</v>
      </c>
      <c r="R556" t="s">
        <v>207</v>
      </c>
      <c r="U556" t="s">
        <v>249</v>
      </c>
      <c r="Y556" t="s">
        <v>281</v>
      </c>
      <c r="Z556">
        <v>1</v>
      </c>
      <c r="AA556">
        <v>0</v>
      </c>
      <c r="AB556">
        <v>0</v>
      </c>
      <c r="AC556">
        <v>36</v>
      </c>
      <c r="AD556">
        <v>36</v>
      </c>
      <c r="AE556">
        <v>36</v>
      </c>
      <c r="AF556" t="s">
        <v>210</v>
      </c>
      <c r="AG556" t="s">
        <v>325</v>
      </c>
      <c r="AH556">
        <v>0</v>
      </c>
      <c r="AI556">
        <v>0</v>
      </c>
      <c r="AJ556">
        <v>0</v>
      </c>
      <c r="AK556">
        <v>0</v>
      </c>
      <c r="AL556">
        <v>0</v>
      </c>
      <c r="AM556">
        <v>1</v>
      </c>
      <c r="AN556">
        <v>1</v>
      </c>
      <c r="AO556">
        <v>0</v>
      </c>
      <c r="AP556">
        <v>0</v>
      </c>
      <c r="AR556" t="s">
        <v>302</v>
      </c>
      <c r="AS556">
        <v>56</v>
      </c>
      <c r="AT556">
        <v>32</v>
      </c>
      <c r="AU556" t="s">
        <v>253</v>
      </c>
      <c r="AV556" t="s">
        <v>502</v>
      </c>
      <c r="AW556">
        <v>1</v>
      </c>
      <c r="AX556">
        <v>0</v>
      </c>
      <c r="AY556">
        <v>0</v>
      </c>
      <c r="AZ556">
        <v>1</v>
      </c>
      <c r="BA556">
        <v>0</v>
      </c>
      <c r="BC556" t="s">
        <v>308</v>
      </c>
      <c r="BD556" t="s">
        <v>215</v>
      </c>
      <c r="BE556">
        <v>1</v>
      </c>
      <c r="BF556">
        <v>0</v>
      </c>
      <c r="BG556">
        <v>0</v>
      </c>
      <c r="BH556">
        <v>0</v>
      </c>
      <c r="BI556">
        <v>0</v>
      </c>
      <c r="BJ556">
        <v>0</v>
      </c>
      <c r="BK556" t="s">
        <v>216</v>
      </c>
      <c r="BL556" t="s">
        <v>217</v>
      </c>
      <c r="BM556" t="s">
        <v>218</v>
      </c>
      <c r="BN556" t="s">
        <v>409</v>
      </c>
      <c r="BO556" t="s">
        <v>419</v>
      </c>
      <c r="BP556" t="s">
        <v>221</v>
      </c>
      <c r="BQ556" t="s">
        <v>222</v>
      </c>
      <c r="BS556" t="s">
        <v>258</v>
      </c>
      <c r="BT556" t="s">
        <v>259</v>
      </c>
      <c r="BU556" t="s">
        <v>224</v>
      </c>
      <c r="BV556" t="s">
        <v>225</v>
      </c>
      <c r="BW556" t="s">
        <v>222</v>
      </c>
      <c r="CF556" t="s">
        <v>640</v>
      </c>
      <c r="CG556">
        <v>0</v>
      </c>
      <c r="CH556">
        <v>1</v>
      </c>
      <c r="CI556">
        <v>1</v>
      </c>
      <c r="CJ556">
        <v>1</v>
      </c>
      <c r="CK556">
        <v>0</v>
      </c>
      <c r="CL556" t="s">
        <v>345</v>
      </c>
      <c r="CM556" t="s">
        <v>228</v>
      </c>
      <c r="CN556" t="s">
        <v>229</v>
      </c>
      <c r="CO556" t="s">
        <v>230</v>
      </c>
      <c r="CP556" t="s">
        <v>381</v>
      </c>
      <c r="CQ556">
        <v>1</v>
      </c>
      <c r="CR556" t="s">
        <v>258</v>
      </c>
      <c r="CS556" t="s">
        <v>290</v>
      </c>
      <c r="CT556" t="s">
        <v>422</v>
      </c>
      <c r="CU556" t="s">
        <v>564</v>
      </c>
      <c r="CV556" t="s">
        <v>398</v>
      </c>
      <c r="CW556" t="s">
        <v>367</v>
      </c>
      <c r="CX556" t="s">
        <v>330</v>
      </c>
      <c r="GC556" t="s">
        <v>4621</v>
      </c>
      <c r="GD556" t="s">
        <v>4622</v>
      </c>
      <c r="GE556" t="s">
        <v>4302</v>
      </c>
      <c r="GF556" t="s">
        <v>4623</v>
      </c>
      <c r="GM556">
        <v>726185968</v>
      </c>
      <c r="GN556" t="s">
        <v>4624</v>
      </c>
      <c r="GO556" s="1">
        <v>45986.276006944441</v>
      </c>
      <c r="GR556" t="s">
        <v>240</v>
      </c>
      <c r="GT556" t="s">
        <v>4085</v>
      </c>
      <c r="GV556" t="s">
        <v>4625</v>
      </c>
      <c r="GW556">
        <v>555</v>
      </c>
    </row>
    <row r="557" spans="1:205" x14ac:dyDescent="0.3">
      <c r="A557" s="1">
        <v>45986.505145821757</v>
      </c>
      <c r="B557" s="1">
        <v>45986.637359490742</v>
      </c>
      <c r="C557" t="s">
        <v>4626</v>
      </c>
      <c r="D557">
        <v>22.794592000000002</v>
      </c>
      <c r="E557">
        <v>75.853669999999994</v>
      </c>
      <c r="F557">
        <v>514.27054823183892</v>
      </c>
      <c r="G557">
        <v>21.496000289916989</v>
      </c>
      <c r="H557" s="1">
        <v>45986</v>
      </c>
      <c r="I557" t="s">
        <v>689</v>
      </c>
      <c r="K557" s="1">
        <v>45981</v>
      </c>
      <c r="L557" t="s">
        <v>299</v>
      </c>
      <c r="M557" t="s">
        <v>2552</v>
      </c>
      <c r="N557" t="s">
        <v>4618</v>
      </c>
      <c r="O557" t="s">
        <v>4627</v>
      </c>
      <c r="S557" t="s">
        <v>211</v>
      </c>
      <c r="U557" t="s">
        <v>249</v>
      </c>
      <c r="V557" t="s">
        <v>4628</v>
      </c>
      <c r="W557" t="s">
        <v>4629</v>
      </c>
      <c r="X557" t="s">
        <v>207</v>
      </c>
      <c r="Y557" t="s">
        <v>209</v>
      </c>
      <c r="Z557">
        <v>0</v>
      </c>
      <c r="AA557">
        <v>0</v>
      </c>
      <c r="AB557">
        <v>1</v>
      </c>
      <c r="AC557">
        <v>42</v>
      </c>
      <c r="AD557">
        <v>42</v>
      </c>
      <c r="AE557">
        <v>42</v>
      </c>
      <c r="AF557" t="s">
        <v>210</v>
      </c>
      <c r="AG557" t="s">
        <v>251</v>
      </c>
      <c r="AH557">
        <v>0</v>
      </c>
      <c r="AI557">
        <v>0</v>
      </c>
      <c r="AJ557">
        <v>0</v>
      </c>
      <c r="AK557">
        <v>0</v>
      </c>
      <c r="AL557">
        <v>0</v>
      </c>
      <c r="AM557">
        <v>0</v>
      </c>
      <c r="AN557">
        <v>0</v>
      </c>
      <c r="AO557">
        <v>0</v>
      </c>
      <c r="AP557">
        <v>1</v>
      </c>
      <c r="AQ557" t="s">
        <v>4630</v>
      </c>
      <c r="AR557" t="s">
        <v>211</v>
      </c>
      <c r="AS557">
        <v>17</v>
      </c>
      <c r="AT557">
        <v>15</v>
      </c>
      <c r="AU557" t="s">
        <v>253</v>
      </c>
      <c r="AV557" t="s">
        <v>213</v>
      </c>
      <c r="AW557">
        <v>1</v>
      </c>
      <c r="AX557">
        <v>0</v>
      </c>
      <c r="AY557">
        <v>0</v>
      </c>
      <c r="AZ557">
        <v>0</v>
      </c>
      <c r="BA557">
        <v>0</v>
      </c>
      <c r="BC557" t="s">
        <v>214</v>
      </c>
      <c r="BD557" t="s">
        <v>215</v>
      </c>
      <c r="BE557">
        <v>1</v>
      </c>
      <c r="BF557">
        <v>0</v>
      </c>
      <c r="BG557">
        <v>0</v>
      </c>
      <c r="BH557">
        <v>0</v>
      </c>
      <c r="BI557">
        <v>0</v>
      </c>
      <c r="BJ557">
        <v>0</v>
      </c>
      <c r="BK557" t="s">
        <v>216</v>
      </c>
      <c r="BL557" t="s">
        <v>217</v>
      </c>
      <c r="BM557" t="s">
        <v>218</v>
      </c>
      <c r="BN557" t="s">
        <v>219</v>
      </c>
      <c r="BO557" t="s">
        <v>220</v>
      </c>
      <c r="BP557" t="s">
        <v>221</v>
      </c>
      <c r="BQ557" t="s">
        <v>222</v>
      </c>
      <c r="BS557" t="s">
        <v>258</v>
      </c>
      <c r="BT557" t="s">
        <v>259</v>
      </c>
      <c r="BU557" t="s">
        <v>224</v>
      </c>
      <c r="BV557" t="s">
        <v>225</v>
      </c>
      <c r="BW557" t="s">
        <v>222</v>
      </c>
      <c r="CF557" t="s">
        <v>289</v>
      </c>
      <c r="CG557">
        <v>0</v>
      </c>
      <c r="CH557">
        <v>0</v>
      </c>
      <c r="CI557">
        <v>1</v>
      </c>
      <c r="CJ557">
        <v>1</v>
      </c>
      <c r="CK557">
        <v>0</v>
      </c>
      <c r="CL557" t="s">
        <v>345</v>
      </c>
      <c r="CM557" t="s">
        <v>346</v>
      </c>
      <c r="CN557" t="s">
        <v>229</v>
      </c>
      <c r="CO557" t="s">
        <v>230</v>
      </c>
      <c r="CP557" t="s">
        <v>381</v>
      </c>
      <c r="CQ557">
        <v>8</v>
      </c>
      <c r="CR557" t="s">
        <v>222</v>
      </c>
      <c r="CV557" t="s">
        <v>232</v>
      </c>
      <c r="CW557" t="s">
        <v>367</v>
      </c>
      <c r="CX557" t="s">
        <v>368</v>
      </c>
      <c r="GC557" t="s">
        <v>4631</v>
      </c>
      <c r="GD557" t="s">
        <v>4632</v>
      </c>
      <c r="GE557" t="s">
        <v>299</v>
      </c>
      <c r="GF557" t="s">
        <v>4633</v>
      </c>
      <c r="GM557">
        <v>726262515</v>
      </c>
      <c r="GN557" t="s">
        <v>4634</v>
      </c>
      <c r="GO557" s="1">
        <v>45986.408206018517</v>
      </c>
      <c r="GR557" t="s">
        <v>240</v>
      </c>
      <c r="GT557" t="s">
        <v>4085</v>
      </c>
      <c r="GV557" t="s">
        <v>4635</v>
      </c>
      <c r="GW557">
        <v>556</v>
      </c>
    </row>
    <row r="558" spans="1:205" x14ac:dyDescent="0.3">
      <c r="A558" s="1">
        <v>45986.867529363422</v>
      </c>
      <c r="B558" s="1">
        <v>45986.872427060189</v>
      </c>
      <c r="C558" t="s">
        <v>4636</v>
      </c>
      <c r="D558">
        <v>22.073042999999998</v>
      </c>
      <c r="E558">
        <v>78.944523000000004</v>
      </c>
      <c r="F558">
        <v>646.39996337890625</v>
      </c>
      <c r="G558">
        <v>8.1000003814697266</v>
      </c>
      <c r="H558" s="1">
        <v>45986</v>
      </c>
      <c r="I558" t="s">
        <v>625</v>
      </c>
      <c r="K558" s="1">
        <v>45986</v>
      </c>
      <c r="L558" t="s">
        <v>299</v>
      </c>
      <c r="M558" t="s">
        <v>2065</v>
      </c>
      <c r="N558" t="s">
        <v>3066</v>
      </c>
      <c r="O558" t="s">
        <v>4637</v>
      </c>
      <c r="S558" t="s">
        <v>211</v>
      </c>
      <c r="U558" t="s">
        <v>249</v>
      </c>
      <c r="V558" t="s">
        <v>4638</v>
      </c>
      <c r="W558" t="s">
        <v>4639</v>
      </c>
      <c r="X558" t="s">
        <v>207</v>
      </c>
      <c r="Y558" t="s">
        <v>281</v>
      </c>
      <c r="Z558">
        <v>1</v>
      </c>
      <c r="AA558">
        <v>0</v>
      </c>
      <c r="AB558">
        <v>0</v>
      </c>
      <c r="AC558">
        <v>204</v>
      </c>
      <c r="AD558">
        <v>204</v>
      </c>
      <c r="AE558">
        <v>204</v>
      </c>
      <c r="AF558" t="s">
        <v>210</v>
      </c>
      <c r="AG558" t="s">
        <v>302</v>
      </c>
      <c r="AH558">
        <v>0</v>
      </c>
      <c r="AI558">
        <v>0</v>
      </c>
      <c r="AJ558">
        <v>0</v>
      </c>
      <c r="AK558">
        <v>0</v>
      </c>
      <c r="AL558">
        <v>0</v>
      </c>
      <c r="AM558">
        <v>1</v>
      </c>
      <c r="AN558">
        <v>0</v>
      </c>
      <c r="AO558">
        <v>0</v>
      </c>
      <c r="AP558">
        <v>0</v>
      </c>
      <c r="AR558" t="s">
        <v>302</v>
      </c>
      <c r="AS558">
        <v>13</v>
      </c>
      <c r="AT558">
        <v>9</v>
      </c>
      <c r="AU558" t="s">
        <v>253</v>
      </c>
      <c r="AV558" t="s">
        <v>213</v>
      </c>
      <c r="AW558">
        <v>1</v>
      </c>
      <c r="AX558">
        <v>0</v>
      </c>
      <c r="AY558">
        <v>0</v>
      </c>
      <c r="AZ558">
        <v>0</v>
      </c>
      <c r="BA558">
        <v>0</v>
      </c>
      <c r="BC558" t="s">
        <v>214</v>
      </c>
      <c r="BD558" t="s">
        <v>215</v>
      </c>
      <c r="BE558">
        <v>1</v>
      </c>
      <c r="BF558">
        <v>0</v>
      </c>
      <c r="BG558">
        <v>0</v>
      </c>
      <c r="BH558">
        <v>0</v>
      </c>
      <c r="BI558">
        <v>0</v>
      </c>
      <c r="BJ558">
        <v>0</v>
      </c>
      <c r="BK558" t="s">
        <v>216</v>
      </c>
      <c r="BL558" t="s">
        <v>217</v>
      </c>
      <c r="BM558" t="s">
        <v>218</v>
      </c>
      <c r="BN558" t="s">
        <v>219</v>
      </c>
      <c r="BO558" t="s">
        <v>288</v>
      </c>
      <c r="BP558" t="s">
        <v>221</v>
      </c>
      <c r="BQ558" t="s">
        <v>222</v>
      </c>
      <c r="BS558" t="s">
        <v>258</v>
      </c>
      <c r="BT558" t="s">
        <v>223</v>
      </c>
      <c r="BU558" t="s">
        <v>224</v>
      </c>
      <c r="BV558" t="s">
        <v>225</v>
      </c>
      <c r="BW558" t="s">
        <v>222</v>
      </c>
      <c r="CF558" t="s">
        <v>640</v>
      </c>
      <c r="CG558">
        <v>0</v>
      </c>
      <c r="CH558">
        <v>1</v>
      </c>
      <c r="CI558">
        <v>1</v>
      </c>
      <c r="CJ558">
        <v>1</v>
      </c>
      <c r="CK558">
        <v>0</v>
      </c>
      <c r="CL558" t="s">
        <v>345</v>
      </c>
      <c r="CM558" t="s">
        <v>228</v>
      </c>
      <c r="CN558" t="s">
        <v>229</v>
      </c>
      <c r="CO558" t="s">
        <v>230</v>
      </c>
      <c r="CP558" t="s">
        <v>266</v>
      </c>
      <c r="CQ558">
        <v>9</v>
      </c>
      <c r="CR558" t="s">
        <v>222</v>
      </c>
      <c r="CV558" t="s">
        <v>267</v>
      </c>
      <c r="CW558" t="s">
        <v>233</v>
      </c>
      <c r="CX558" t="s">
        <v>330</v>
      </c>
      <c r="GC558" t="s">
        <v>4640</v>
      </c>
      <c r="GD558" t="s">
        <v>4641</v>
      </c>
      <c r="GE558" t="s">
        <v>295</v>
      </c>
      <c r="GF558" t="s">
        <v>295</v>
      </c>
      <c r="GM558">
        <v>726404861</v>
      </c>
      <c r="GN558" t="s">
        <v>4642</v>
      </c>
      <c r="GO558" s="1">
        <v>45986.643287037034</v>
      </c>
      <c r="GR558" t="s">
        <v>240</v>
      </c>
      <c r="GT558" t="s">
        <v>4085</v>
      </c>
      <c r="GV558" t="s">
        <v>4643</v>
      </c>
      <c r="GW558">
        <v>557</v>
      </c>
    </row>
    <row r="559" spans="1:205" x14ac:dyDescent="0.3">
      <c r="A559" s="1">
        <v>45986.872429699077</v>
      </c>
      <c r="B559" s="1">
        <v>45986.876541979167</v>
      </c>
      <c r="C559" t="s">
        <v>4644</v>
      </c>
      <c r="D559">
        <v>22.072772000000001</v>
      </c>
      <c r="E559">
        <v>78.94426</v>
      </c>
      <c r="F559">
        <v>646.39996337890625</v>
      </c>
      <c r="G559">
        <v>140.04100036621091</v>
      </c>
      <c r="H559" s="1">
        <v>45986</v>
      </c>
      <c r="I559" t="s">
        <v>625</v>
      </c>
      <c r="K559" s="1">
        <v>45986</v>
      </c>
      <c r="L559" t="s">
        <v>299</v>
      </c>
      <c r="M559" t="s">
        <v>2065</v>
      </c>
      <c r="N559" t="s">
        <v>3066</v>
      </c>
      <c r="O559" t="s">
        <v>4645</v>
      </c>
      <c r="S559" t="s">
        <v>302</v>
      </c>
      <c r="U559" t="s">
        <v>208</v>
      </c>
      <c r="V559" t="s">
        <v>4646</v>
      </c>
      <c r="W559" t="s">
        <v>4647</v>
      </c>
      <c r="X559" t="s">
        <v>295</v>
      </c>
      <c r="Y559" t="s">
        <v>250</v>
      </c>
      <c r="Z559">
        <v>0</v>
      </c>
      <c r="AA559">
        <v>1</v>
      </c>
      <c r="AB559">
        <v>0</v>
      </c>
      <c r="AC559">
        <v>144</v>
      </c>
      <c r="AD559">
        <v>12</v>
      </c>
      <c r="AE559">
        <v>12</v>
      </c>
      <c r="AF559" t="s">
        <v>210</v>
      </c>
      <c r="AG559" t="s">
        <v>302</v>
      </c>
      <c r="AH559">
        <v>0</v>
      </c>
      <c r="AI559">
        <v>0</v>
      </c>
      <c r="AJ559">
        <v>0</v>
      </c>
      <c r="AK559">
        <v>0</v>
      </c>
      <c r="AL559">
        <v>0</v>
      </c>
      <c r="AM559">
        <v>1</v>
      </c>
      <c r="AN559">
        <v>0</v>
      </c>
      <c r="AO559">
        <v>0</v>
      </c>
      <c r="AP559">
        <v>0</v>
      </c>
      <c r="AR559" t="s">
        <v>302</v>
      </c>
      <c r="AS559">
        <v>17</v>
      </c>
      <c r="AT559">
        <v>17</v>
      </c>
      <c r="AU559" t="s">
        <v>306</v>
      </c>
      <c r="AV559" t="s">
        <v>213</v>
      </c>
      <c r="AW559">
        <v>1</v>
      </c>
      <c r="AX559">
        <v>0</v>
      </c>
      <c r="AY559">
        <v>0</v>
      </c>
      <c r="AZ559">
        <v>0</v>
      </c>
      <c r="BA559">
        <v>0</v>
      </c>
      <c r="BC559" t="s">
        <v>341</v>
      </c>
      <c r="BD559" t="s">
        <v>327</v>
      </c>
      <c r="BE559">
        <v>0</v>
      </c>
      <c r="BF559">
        <v>0</v>
      </c>
      <c r="BG559">
        <v>0</v>
      </c>
      <c r="BH559">
        <v>0</v>
      </c>
      <c r="BI559">
        <v>0</v>
      </c>
      <c r="BJ559">
        <v>1</v>
      </c>
      <c r="BK559" t="s">
        <v>285</v>
      </c>
      <c r="BL559" t="s">
        <v>217</v>
      </c>
      <c r="BM559" t="s">
        <v>218</v>
      </c>
      <c r="BN559" t="s">
        <v>219</v>
      </c>
      <c r="BO559" t="s">
        <v>257</v>
      </c>
      <c r="BP559" t="s">
        <v>221</v>
      </c>
      <c r="BQ559" t="s">
        <v>222</v>
      </c>
      <c r="BS559" t="s">
        <v>258</v>
      </c>
      <c r="BT559" t="s">
        <v>223</v>
      </c>
      <c r="BU559" t="s">
        <v>224</v>
      </c>
      <c r="BV559" t="s">
        <v>225</v>
      </c>
      <c r="BW559" t="s">
        <v>222</v>
      </c>
      <c r="CF559" t="s">
        <v>640</v>
      </c>
      <c r="CG559">
        <v>0</v>
      </c>
      <c r="CH559">
        <v>1</v>
      </c>
      <c r="CI559">
        <v>1</v>
      </c>
      <c r="CJ559">
        <v>1</v>
      </c>
      <c r="CK559">
        <v>0</v>
      </c>
      <c r="CL559" t="s">
        <v>263</v>
      </c>
      <c r="CM559" t="s">
        <v>228</v>
      </c>
      <c r="CN559" t="s">
        <v>229</v>
      </c>
      <c r="CO559" t="s">
        <v>230</v>
      </c>
      <c r="CP559" t="s">
        <v>266</v>
      </c>
      <c r="CQ559">
        <v>17</v>
      </c>
      <c r="CR559" t="s">
        <v>222</v>
      </c>
      <c r="CV559" t="s">
        <v>267</v>
      </c>
      <c r="CW559" t="s">
        <v>233</v>
      </c>
      <c r="CX559" t="s">
        <v>330</v>
      </c>
      <c r="GC559" t="s">
        <v>4648</v>
      </c>
      <c r="GD559" t="s">
        <v>4649</v>
      </c>
      <c r="GE559" t="s">
        <v>295</v>
      </c>
      <c r="GF559" t="s">
        <v>295</v>
      </c>
      <c r="GM559">
        <v>726406937</v>
      </c>
      <c r="GN559" t="s">
        <v>4650</v>
      </c>
      <c r="GO559" s="1">
        <v>45986.64739583333</v>
      </c>
      <c r="GR559" t="s">
        <v>240</v>
      </c>
      <c r="GT559" t="s">
        <v>4085</v>
      </c>
      <c r="GV559" t="s">
        <v>4651</v>
      </c>
      <c r="GW559">
        <v>558</v>
      </c>
    </row>
    <row r="560" spans="1:205" x14ac:dyDescent="0.3">
      <c r="A560" s="1">
        <v>45986.637360833331</v>
      </c>
      <c r="B560" s="1">
        <v>45986.878839710647</v>
      </c>
      <c r="C560" t="s">
        <v>4652</v>
      </c>
      <c r="D560">
        <v>22.79318</v>
      </c>
      <c r="E560">
        <v>75.853213999999994</v>
      </c>
      <c r="F560">
        <v>0</v>
      </c>
      <c r="G560">
        <v>100</v>
      </c>
      <c r="H560" s="1">
        <v>45986</v>
      </c>
      <c r="I560" t="s">
        <v>689</v>
      </c>
      <c r="K560" s="1">
        <v>45982</v>
      </c>
      <c r="L560" t="s">
        <v>299</v>
      </c>
      <c r="M560" t="s">
        <v>2552</v>
      </c>
      <c r="N560" t="s">
        <v>4618</v>
      </c>
      <c r="O560" t="s">
        <v>4653</v>
      </c>
      <c r="S560" t="s">
        <v>283</v>
      </c>
      <c r="U560" t="s">
        <v>249</v>
      </c>
      <c r="V560" t="s">
        <v>4654</v>
      </c>
      <c r="W560" t="s">
        <v>4655</v>
      </c>
      <c r="X560" t="s">
        <v>295</v>
      </c>
      <c r="Y560" t="s">
        <v>281</v>
      </c>
      <c r="Z560">
        <v>1</v>
      </c>
      <c r="AA560">
        <v>0</v>
      </c>
      <c r="AB560">
        <v>0</v>
      </c>
      <c r="AC560">
        <v>324</v>
      </c>
      <c r="AD560">
        <v>324</v>
      </c>
      <c r="AE560">
        <v>324</v>
      </c>
      <c r="AF560" t="s">
        <v>210</v>
      </c>
      <c r="AG560" t="s">
        <v>283</v>
      </c>
      <c r="AH560">
        <v>1</v>
      </c>
      <c r="AI560">
        <v>0</v>
      </c>
      <c r="AJ560">
        <v>0</v>
      </c>
      <c r="AK560">
        <v>0</v>
      </c>
      <c r="AL560">
        <v>0</v>
      </c>
      <c r="AM560">
        <v>0</v>
      </c>
      <c r="AN560">
        <v>0</v>
      </c>
      <c r="AO560">
        <v>0</v>
      </c>
      <c r="AP560">
        <v>0</v>
      </c>
      <c r="AR560" t="s">
        <v>283</v>
      </c>
      <c r="AS560">
        <v>45</v>
      </c>
      <c r="AT560">
        <v>36</v>
      </c>
      <c r="AU560" t="s">
        <v>306</v>
      </c>
      <c r="AV560" t="s">
        <v>213</v>
      </c>
      <c r="AW560">
        <v>1</v>
      </c>
      <c r="AX560">
        <v>0</v>
      </c>
      <c r="AY560">
        <v>0</v>
      </c>
      <c r="AZ560">
        <v>0</v>
      </c>
      <c r="BA560">
        <v>0</v>
      </c>
      <c r="BC560" t="s">
        <v>341</v>
      </c>
      <c r="BD560" t="s">
        <v>327</v>
      </c>
      <c r="BE560">
        <v>0</v>
      </c>
      <c r="BF560">
        <v>0</v>
      </c>
      <c r="BG560">
        <v>0</v>
      </c>
      <c r="BH560">
        <v>0</v>
      </c>
      <c r="BI560">
        <v>0</v>
      </c>
      <c r="BJ560">
        <v>1</v>
      </c>
      <c r="BK560" t="s">
        <v>285</v>
      </c>
      <c r="BL560" t="s">
        <v>217</v>
      </c>
      <c r="BM560" t="s">
        <v>218</v>
      </c>
      <c r="BN560" t="s">
        <v>287</v>
      </c>
      <c r="BO560" t="s">
        <v>220</v>
      </c>
      <c r="BP560" t="s">
        <v>221</v>
      </c>
      <c r="BQ560" t="s">
        <v>222</v>
      </c>
      <c r="BS560" t="s">
        <v>258</v>
      </c>
      <c r="BT560" t="s">
        <v>312</v>
      </c>
      <c r="BU560" t="s">
        <v>224</v>
      </c>
      <c r="BV560" t="s">
        <v>225</v>
      </c>
      <c r="BW560" t="s">
        <v>222</v>
      </c>
      <c r="CF560" t="s">
        <v>1093</v>
      </c>
      <c r="CG560">
        <v>0</v>
      </c>
      <c r="CH560">
        <v>1</v>
      </c>
      <c r="CI560">
        <v>0</v>
      </c>
      <c r="CJ560">
        <v>1</v>
      </c>
      <c r="CK560">
        <v>0</v>
      </c>
      <c r="CL560" t="s">
        <v>345</v>
      </c>
      <c r="CM560" t="s">
        <v>228</v>
      </c>
      <c r="CN560" t="s">
        <v>229</v>
      </c>
      <c r="CO560" t="s">
        <v>230</v>
      </c>
      <c r="CP560" t="s">
        <v>231</v>
      </c>
      <c r="CQ560">
        <v>19</v>
      </c>
      <c r="CR560" t="s">
        <v>222</v>
      </c>
      <c r="CV560" t="s">
        <v>398</v>
      </c>
      <c r="CW560" t="s">
        <v>329</v>
      </c>
      <c r="CX560" t="s">
        <v>330</v>
      </c>
      <c r="GC560" t="s">
        <v>4656</v>
      </c>
      <c r="GD560" t="s">
        <v>4657</v>
      </c>
      <c r="GE560" t="s">
        <v>4302</v>
      </c>
      <c r="GF560" t="s">
        <v>4658</v>
      </c>
      <c r="GM560">
        <v>726408261</v>
      </c>
      <c r="GN560" t="s">
        <v>4659</v>
      </c>
      <c r="GO560" s="1">
        <v>45986.649710648147</v>
      </c>
      <c r="GR560" t="s">
        <v>240</v>
      </c>
      <c r="GT560" t="s">
        <v>4085</v>
      </c>
      <c r="GV560" t="s">
        <v>4660</v>
      </c>
      <c r="GW560">
        <v>559</v>
      </c>
    </row>
    <row r="561" spans="1:205" x14ac:dyDescent="0.3">
      <c r="A561" s="1">
        <v>45986.953885254632</v>
      </c>
      <c r="B561" s="1">
        <v>45986.962349710651</v>
      </c>
      <c r="H561" s="1">
        <v>45986</v>
      </c>
      <c r="I561" t="s">
        <v>1159</v>
      </c>
      <c r="K561" s="1">
        <v>45978</v>
      </c>
      <c r="L561" t="s">
        <v>299</v>
      </c>
      <c r="M561" t="s">
        <v>3283</v>
      </c>
      <c r="N561" t="s">
        <v>4661</v>
      </c>
      <c r="O561" t="s">
        <v>4662</v>
      </c>
      <c r="S561" t="s">
        <v>211</v>
      </c>
      <c r="U561" t="s">
        <v>208</v>
      </c>
      <c r="V561" t="s">
        <v>4663</v>
      </c>
      <c r="W561" t="s">
        <v>4664</v>
      </c>
      <c r="X561" t="s">
        <v>207</v>
      </c>
      <c r="Y561" t="s">
        <v>281</v>
      </c>
      <c r="Z561">
        <v>1</v>
      </c>
      <c r="AA561">
        <v>0</v>
      </c>
      <c r="AB561">
        <v>0</v>
      </c>
      <c r="AC561">
        <v>144</v>
      </c>
      <c r="AD561">
        <v>144</v>
      </c>
      <c r="AE561">
        <v>144</v>
      </c>
      <c r="AF561" t="s">
        <v>434</v>
      </c>
      <c r="AG561" t="s">
        <v>211</v>
      </c>
      <c r="AH561">
        <v>0</v>
      </c>
      <c r="AI561">
        <v>0</v>
      </c>
      <c r="AJ561">
        <v>0</v>
      </c>
      <c r="AK561">
        <v>0</v>
      </c>
      <c r="AL561">
        <v>0</v>
      </c>
      <c r="AM561">
        <v>0</v>
      </c>
      <c r="AN561">
        <v>1</v>
      </c>
      <c r="AO561">
        <v>0</v>
      </c>
      <c r="AP561">
        <v>0</v>
      </c>
      <c r="AR561" t="s">
        <v>211</v>
      </c>
      <c r="AS561">
        <v>66</v>
      </c>
      <c r="AT561">
        <v>54</v>
      </c>
      <c r="AU561" t="s">
        <v>253</v>
      </c>
      <c r="AV561" t="s">
        <v>573</v>
      </c>
      <c r="AW561">
        <v>1</v>
      </c>
      <c r="AX561">
        <v>1</v>
      </c>
      <c r="AY561">
        <v>0</v>
      </c>
      <c r="AZ561">
        <v>1</v>
      </c>
      <c r="BA561">
        <v>0</v>
      </c>
      <c r="BC561" t="s">
        <v>214</v>
      </c>
      <c r="BD561" t="s">
        <v>215</v>
      </c>
      <c r="BE561">
        <v>1</v>
      </c>
      <c r="BF561">
        <v>0</v>
      </c>
      <c r="BG561">
        <v>0</v>
      </c>
      <c r="BH561">
        <v>0</v>
      </c>
      <c r="BI561">
        <v>0</v>
      </c>
      <c r="BJ561">
        <v>0</v>
      </c>
      <c r="BK561" t="s">
        <v>216</v>
      </c>
      <c r="BL561" t="s">
        <v>217</v>
      </c>
      <c r="BM561" t="s">
        <v>218</v>
      </c>
      <c r="BN561" t="s">
        <v>409</v>
      </c>
      <c r="BO561" t="s">
        <v>419</v>
      </c>
      <c r="BP561" t="s">
        <v>221</v>
      </c>
      <c r="BQ561" t="s">
        <v>222</v>
      </c>
      <c r="BS561" t="s">
        <v>258</v>
      </c>
      <c r="BT561" t="s">
        <v>223</v>
      </c>
      <c r="BU561" t="s">
        <v>224</v>
      </c>
      <c r="BV561" t="s">
        <v>225</v>
      </c>
      <c r="BW561" t="s">
        <v>222</v>
      </c>
      <c r="CF561" t="s">
        <v>640</v>
      </c>
      <c r="CG561">
        <v>0</v>
      </c>
      <c r="CH561">
        <v>1</v>
      </c>
      <c r="CI561">
        <v>1</v>
      </c>
      <c r="CJ561">
        <v>1</v>
      </c>
      <c r="CK561">
        <v>0</v>
      </c>
      <c r="CL561" t="s">
        <v>345</v>
      </c>
      <c r="CM561" t="s">
        <v>228</v>
      </c>
      <c r="CN561" t="s">
        <v>229</v>
      </c>
      <c r="CO561" t="s">
        <v>230</v>
      </c>
      <c r="CP561" t="s">
        <v>266</v>
      </c>
      <c r="CQ561">
        <v>24</v>
      </c>
      <c r="CR561" t="s">
        <v>258</v>
      </c>
      <c r="CS561" t="s">
        <v>290</v>
      </c>
      <c r="CT561" t="s">
        <v>563</v>
      </c>
      <c r="CU561" t="s">
        <v>366</v>
      </c>
      <c r="CV561" t="s">
        <v>232</v>
      </c>
      <c r="CW561" t="s">
        <v>233</v>
      </c>
      <c r="CX561" t="s">
        <v>234</v>
      </c>
      <c r="GC561" t="s">
        <v>4665</v>
      </c>
      <c r="GD561" t="s">
        <v>4666</v>
      </c>
      <c r="GE561" t="s">
        <v>295</v>
      </c>
      <c r="GM561">
        <v>726446663</v>
      </c>
      <c r="GN561" t="s">
        <v>4667</v>
      </c>
      <c r="GO561" s="1">
        <v>45986.733206018522</v>
      </c>
      <c r="GR561" t="s">
        <v>240</v>
      </c>
      <c r="GT561" t="s">
        <v>4085</v>
      </c>
      <c r="GV561" t="s">
        <v>4668</v>
      </c>
      <c r="GW561">
        <v>560</v>
      </c>
    </row>
    <row r="562" spans="1:205" x14ac:dyDescent="0.3">
      <c r="A562" s="1">
        <v>45954.648308854157</v>
      </c>
      <c r="B562" s="1">
        <v>45987.6910240625</v>
      </c>
      <c r="C562" t="s">
        <v>3851</v>
      </c>
      <c r="D562">
        <v>19.076028999999998</v>
      </c>
      <c r="E562">
        <v>72.865921</v>
      </c>
      <c r="F562">
        <v>0</v>
      </c>
      <c r="G562">
        <v>178</v>
      </c>
      <c r="H562" s="1">
        <v>45954</v>
      </c>
      <c r="I562" t="s">
        <v>319</v>
      </c>
      <c r="K562" s="1">
        <v>45975</v>
      </c>
      <c r="L562" t="s">
        <v>201</v>
      </c>
      <c r="M562" t="s">
        <v>1172</v>
      </c>
      <c r="N562" t="s">
        <v>4177</v>
      </c>
      <c r="O562" t="s">
        <v>4669</v>
      </c>
      <c r="P562" t="s">
        <v>4670</v>
      </c>
      <c r="Q562" t="s">
        <v>280</v>
      </c>
      <c r="R562" t="s">
        <v>207</v>
      </c>
      <c r="U562" t="s">
        <v>249</v>
      </c>
      <c r="Y562" t="s">
        <v>281</v>
      </c>
      <c r="Z562">
        <v>1</v>
      </c>
      <c r="AA562">
        <v>0</v>
      </c>
      <c r="AB562">
        <v>0</v>
      </c>
      <c r="AC562">
        <v>36</v>
      </c>
      <c r="AD562">
        <v>36</v>
      </c>
      <c r="AE562">
        <v>36</v>
      </c>
      <c r="AF562" t="s">
        <v>434</v>
      </c>
      <c r="AG562" t="s">
        <v>282</v>
      </c>
      <c r="AH562">
        <v>0</v>
      </c>
      <c r="AI562">
        <v>0</v>
      </c>
      <c r="AJ562">
        <v>0</v>
      </c>
      <c r="AK562">
        <v>0</v>
      </c>
      <c r="AL562">
        <v>0</v>
      </c>
      <c r="AM562">
        <v>0</v>
      </c>
      <c r="AN562">
        <v>0</v>
      </c>
      <c r="AO562">
        <v>1</v>
      </c>
      <c r="AP562">
        <v>0</v>
      </c>
      <c r="AR562" t="s">
        <v>282</v>
      </c>
      <c r="AS562">
        <v>12</v>
      </c>
      <c r="AT562">
        <v>7</v>
      </c>
      <c r="AU562" t="s">
        <v>212</v>
      </c>
      <c r="AV562" t="s">
        <v>502</v>
      </c>
      <c r="AW562">
        <v>1</v>
      </c>
      <c r="AX562">
        <v>0</v>
      </c>
      <c r="AY562">
        <v>0</v>
      </c>
      <c r="AZ562">
        <v>1</v>
      </c>
      <c r="BA562">
        <v>0</v>
      </c>
      <c r="BC562" t="s">
        <v>214</v>
      </c>
      <c r="BD562" t="s">
        <v>327</v>
      </c>
      <c r="BE562">
        <v>0</v>
      </c>
      <c r="BF562">
        <v>0</v>
      </c>
      <c r="BG562">
        <v>0</v>
      </c>
      <c r="BH562">
        <v>0</v>
      </c>
      <c r="BI562">
        <v>0</v>
      </c>
      <c r="BJ562">
        <v>1</v>
      </c>
      <c r="BK562" t="s">
        <v>285</v>
      </c>
      <c r="BL562" t="s">
        <v>217</v>
      </c>
      <c r="BM562" t="s">
        <v>218</v>
      </c>
      <c r="BN562" t="s">
        <v>219</v>
      </c>
      <c r="BO562" t="s">
        <v>288</v>
      </c>
      <c r="BP562" t="s">
        <v>221</v>
      </c>
      <c r="BQ562" t="s">
        <v>222</v>
      </c>
      <c r="BS562" t="s">
        <v>258</v>
      </c>
      <c r="BT562" t="s">
        <v>312</v>
      </c>
      <c r="BU562" t="s">
        <v>224</v>
      </c>
      <c r="BV562" t="s">
        <v>225</v>
      </c>
      <c r="BW562" t="s">
        <v>222</v>
      </c>
      <c r="CF562" t="s">
        <v>990</v>
      </c>
      <c r="CG562">
        <v>0</v>
      </c>
      <c r="CH562">
        <v>1</v>
      </c>
      <c r="CI562">
        <v>0</v>
      </c>
      <c r="CJ562">
        <v>0</v>
      </c>
      <c r="CK562">
        <v>0</v>
      </c>
      <c r="CL562" t="s">
        <v>345</v>
      </c>
      <c r="CM562" t="s">
        <v>228</v>
      </c>
      <c r="CN562" t="s">
        <v>229</v>
      </c>
      <c r="CO562" t="s">
        <v>230</v>
      </c>
      <c r="CP562" t="s">
        <v>231</v>
      </c>
      <c r="CQ562">
        <v>7</v>
      </c>
      <c r="CR562" t="s">
        <v>222</v>
      </c>
      <c r="CV562" t="s">
        <v>398</v>
      </c>
      <c r="CW562" t="s">
        <v>367</v>
      </c>
      <c r="CX562" t="s">
        <v>368</v>
      </c>
      <c r="GC562" t="s">
        <v>4671</v>
      </c>
      <c r="GD562" t="s">
        <v>4672</v>
      </c>
      <c r="GE562" t="s">
        <v>4673</v>
      </c>
      <c r="GM562">
        <v>726674462</v>
      </c>
      <c r="GN562" t="s">
        <v>4674</v>
      </c>
      <c r="GO562" s="1">
        <v>45987.46199074074</v>
      </c>
      <c r="GR562" t="s">
        <v>240</v>
      </c>
      <c r="GT562" t="s">
        <v>4085</v>
      </c>
      <c r="GV562" t="s">
        <v>4675</v>
      </c>
      <c r="GW562">
        <v>561</v>
      </c>
    </row>
    <row r="563" spans="1:205" x14ac:dyDescent="0.3">
      <c r="A563" s="1">
        <v>45987.735858113418</v>
      </c>
      <c r="B563" s="1">
        <v>45987.751459328712</v>
      </c>
      <c r="H563" s="1">
        <v>45987</v>
      </c>
      <c r="I563" t="s">
        <v>3123</v>
      </c>
      <c r="K563" s="1">
        <v>45982</v>
      </c>
      <c r="L563" t="s">
        <v>299</v>
      </c>
      <c r="M563" t="s">
        <v>1246</v>
      </c>
      <c r="N563" t="s">
        <v>1246</v>
      </c>
      <c r="O563" t="s">
        <v>4676</v>
      </c>
      <c r="S563" t="s">
        <v>488</v>
      </c>
      <c r="U563" t="s">
        <v>249</v>
      </c>
      <c r="V563" t="s">
        <v>4677</v>
      </c>
      <c r="W563" t="s">
        <v>4678</v>
      </c>
      <c r="X563" t="s">
        <v>295</v>
      </c>
      <c r="Y563" t="s">
        <v>209</v>
      </c>
      <c r="Z563">
        <v>0</v>
      </c>
      <c r="AA563">
        <v>0</v>
      </c>
      <c r="AB563">
        <v>1</v>
      </c>
      <c r="AC563">
        <v>180</v>
      </c>
      <c r="AD563">
        <v>180</v>
      </c>
      <c r="AE563">
        <v>180</v>
      </c>
      <c r="AF563" t="s">
        <v>210</v>
      </c>
      <c r="AG563" t="s">
        <v>4679</v>
      </c>
      <c r="AH563">
        <v>1</v>
      </c>
      <c r="AI563">
        <v>0</v>
      </c>
      <c r="AJ563">
        <v>0</v>
      </c>
      <c r="AK563">
        <v>0</v>
      </c>
      <c r="AL563">
        <v>1</v>
      </c>
      <c r="AM563">
        <v>0</v>
      </c>
      <c r="AN563">
        <v>0</v>
      </c>
      <c r="AO563">
        <v>0</v>
      </c>
      <c r="AP563">
        <v>0</v>
      </c>
      <c r="AR563" t="s">
        <v>488</v>
      </c>
      <c r="AS563">
        <v>21</v>
      </c>
      <c r="AT563">
        <v>14</v>
      </c>
      <c r="AU563" t="s">
        <v>306</v>
      </c>
      <c r="AV563" t="s">
        <v>284</v>
      </c>
      <c r="AW563">
        <v>1</v>
      </c>
      <c r="AX563">
        <v>1</v>
      </c>
      <c r="AY563">
        <v>0</v>
      </c>
      <c r="AZ563">
        <v>0</v>
      </c>
      <c r="BA563">
        <v>0</v>
      </c>
      <c r="BC563" t="s">
        <v>214</v>
      </c>
      <c r="BD563" t="s">
        <v>309</v>
      </c>
      <c r="BE563">
        <v>0</v>
      </c>
      <c r="BF563">
        <v>0</v>
      </c>
      <c r="BG563">
        <v>1</v>
      </c>
      <c r="BH563">
        <v>0</v>
      </c>
      <c r="BI563">
        <v>1</v>
      </c>
      <c r="BJ563">
        <v>0</v>
      </c>
      <c r="BK563" t="s">
        <v>285</v>
      </c>
      <c r="BL563" t="s">
        <v>408</v>
      </c>
      <c r="BM563" t="s">
        <v>286</v>
      </c>
      <c r="BN563" t="s">
        <v>409</v>
      </c>
      <c r="BO563" t="s">
        <v>419</v>
      </c>
      <c r="BP563" t="s">
        <v>504</v>
      </c>
      <c r="BQ563" t="s">
        <v>222</v>
      </c>
      <c r="BS563" t="s">
        <v>258</v>
      </c>
      <c r="BT563" t="s">
        <v>312</v>
      </c>
      <c r="BU563" t="s">
        <v>224</v>
      </c>
      <c r="BV563" t="s">
        <v>225</v>
      </c>
      <c r="BW563" t="s">
        <v>222</v>
      </c>
      <c r="CF563" t="s">
        <v>990</v>
      </c>
      <c r="CG563">
        <v>0</v>
      </c>
      <c r="CH563">
        <v>1</v>
      </c>
      <c r="CI563">
        <v>0</v>
      </c>
      <c r="CJ563">
        <v>0</v>
      </c>
      <c r="CK563">
        <v>0</v>
      </c>
      <c r="CL563" t="s">
        <v>227</v>
      </c>
      <c r="CP563" t="s">
        <v>381</v>
      </c>
      <c r="CQ563">
        <v>8</v>
      </c>
      <c r="CR563" t="s">
        <v>222</v>
      </c>
      <c r="CV563" t="s">
        <v>398</v>
      </c>
      <c r="CW563" t="s">
        <v>367</v>
      </c>
      <c r="CX563" t="s">
        <v>368</v>
      </c>
      <c r="GC563" t="s">
        <v>4680</v>
      </c>
      <c r="GD563" t="s">
        <v>4681</v>
      </c>
      <c r="GE563" t="s">
        <v>4682</v>
      </c>
      <c r="GF563" t="s">
        <v>4683</v>
      </c>
      <c r="GM563">
        <v>726716164</v>
      </c>
      <c r="GN563" t="s">
        <v>4684</v>
      </c>
      <c r="GO563" s="1">
        <v>45987.522291666668</v>
      </c>
      <c r="GR563" t="s">
        <v>240</v>
      </c>
      <c r="GT563" t="s">
        <v>4085</v>
      </c>
      <c r="GV563" t="s">
        <v>4685</v>
      </c>
      <c r="GW563">
        <v>562</v>
      </c>
    </row>
    <row r="564" spans="1:205" x14ac:dyDescent="0.3">
      <c r="A564" s="1">
        <v>45975.738903344907</v>
      </c>
      <c r="B564" s="1">
        <v>45987.77263446759</v>
      </c>
      <c r="H564" s="1">
        <v>45975</v>
      </c>
      <c r="I564" t="s">
        <v>298</v>
      </c>
      <c r="K564" s="1">
        <v>45979</v>
      </c>
      <c r="L564" t="s">
        <v>299</v>
      </c>
      <c r="M564" t="s">
        <v>429</v>
      </c>
      <c r="N564" t="s">
        <v>604</v>
      </c>
      <c r="O564" t="s">
        <v>4686</v>
      </c>
      <c r="S564" t="s">
        <v>302</v>
      </c>
      <c r="U564" t="s">
        <v>249</v>
      </c>
      <c r="V564" t="s">
        <v>750</v>
      </c>
      <c r="W564" t="s">
        <v>751</v>
      </c>
      <c r="X564" t="s">
        <v>207</v>
      </c>
      <c r="Y564" t="s">
        <v>209</v>
      </c>
      <c r="Z564">
        <v>0</v>
      </c>
      <c r="AA564">
        <v>0</v>
      </c>
      <c r="AB564">
        <v>1</v>
      </c>
      <c r="AC564">
        <v>192</v>
      </c>
      <c r="AD564">
        <v>192</v>
      </c>
      <c r="AE564">
        <v>192</v>
      </c>
      <c r="AF564" t="s">
        <v>210</v>
      </c>
      <c r="AG564" t="s">
        <v>302</v>
      </c>
      <c r="AH564">
        <v>0</v>
      </c>
      <c r="AI564">
        <v>0</v>
      </c>
      <c r="AJ564">
        <v>0</v>
      </c>
      <c r="AK564">
        <v>0</v>
      </c>
      <c r="AL564">
        <v>0</v>
      </c>
      <c r="AM564">
        <v>1</v>
      </c>
      <c r="AN564">
        <v>0</v>
      </c>
      <c r="AO564">
        <v>0</v>
      </c>
      <c r="AP564">
        <v>0</v>
      </c>
      <c r="AR564" t="s">
        <v>302</v>
      </c>
      <c r="AS564">
        <v>128</v>
      </c>
      <c r="AT564">
        <v>58</v>
      </c>
      <c r="AU564" t="s">
        <v>407</v>
      </c>
      <c r="AV564" t="s">
        <v>213</v>
      </c>
      <c r="AW564">
        <v>1</v>
      </c>
      <c r="AX564">
        <v>0</v>
      </c>
      <c r="AY564">
        <v>0</v>
      </c>
      <c r="AZ564">
        <v>0</v>
      </c>
      <c r="BA564">
        <v>0</v>
      </c>
      <c r="BC564" t="s">
        <v>308</v>
      </c>
      <c r="BD564" t="s">
        <v>503</v>
      </c>
      <c r="BE564">
        <v>0</v>
      </c>
      <c r="BF564">
        <v>0</v>
      </c>
      <c r="BG564">
        <v>0</v>
      </c>
      <c r="BH564">
        <v>0</v>
      </c>
      <c r="BI564">
        <v>1</v>
      </c>
      <c r="BJ564">
        <v>0</v>
      </c>
      <c r="BK564" t="s">
        <v>216</v>
      </c>
      <c r="BL564" t="s">
        <v>255</v>
      </c>
      <c r="BM564" t="s">
        <v>286</v>
      </c>
      <c r="BN564" t="s">
        <v>409</v>
      </c>
      <c r="BO564" t="s">
        <v>257</v>
      </c>
      <c r="BP564" t="s">
        <v>221</v>
      </c>
      <c r="BQ564" t="s">
        <v>222</v>
      </c>
      <c r="BS564" t="s">
        <v>258</v>
      </c>
      <c r="BT564" t="s">
        <v>223</v>
      </c>
      <c r="BU564" t="s">
        <v>224</v>
      </c>
      <c r="BV564" t="s">
        <v>225</v>
      </c>
      <c r="BW564" t="s">
        <v>222</v>
      </c>
      <c r="CF564" t="s">
        <v>640</v>
      </c>
      <c r="CG564">
        <v>0</v>
      </c>
      <c r="CH564">
        <v>1</v>
      </c>
      <c r="CI564">
        <v>1</v>
      </c>
      <c r="CJ564">
        <v>1</v>
      </c>
      <c r="CK564">
        <v>0</v>
      </c>
      <c r="CL564" t="s">
        <v>345</v>
      </c>
      <c r="CM564" t="s">
        <v>346</v>
      </c>
      <c r="CN564" t="s">
        <v>229</v>
      </c>
      <c r="CO564" t="s">
        <v>230</v>
      </c>
      <c r="CP564" t="s">
        <v>266</v>
      </c>
      <c r="CQ564">
        <v>50</v>
      </c>
      <c r="CR564" t="s">
        <v>222</v>
      </c>
      <c r="CV564" t="s">
        <v>232</v>
      </c>
      <c r="CW564" t="s">
        <v>367</v>
      </c>
      <c r="CX564" t="s">
        <v>368</v>
      </c>
      <c r="GC564" t="s">
        <v>4687</v>
      </c>
      <c r="GD564" t="s">
        <v>4688</v>
      </c>
      <c r="GE564" t="s">
        <v>800</v>
      </c>
      <c r="GM564">
        <v>726729416</v>
      </c>
      <c r="GN564" t="s">
        <v>4689</v>
      </c>
      <c r="GO564" s="1">
        <v>45987.543506944443</v>
      </c>
      <c r="GR564" t="s">
        <v>240</v>
      </c>
      <c r="GT564" t="s">
        <v>4085</v>
      </c>
      <c r="GV564" t="s">
        <v>4690</v>
      </c>
      <c r="GW564">
        <v>563</v>
      </c>
    </row>
    <row r="565" spans="1:205" x14ac:dyDescent="0.3">
      <c r="A565" s="1">
        <v>45987.772635706016</v>
      </c>
      <c r="B565" s="1">
        <v>45987.776932048611</v>
      </c>
      <c r="H565" s="1">
        <v>45987</v>
      </c>
      <c r="I565" t="s">
        <v>298</v>
      </c>
      <c r="K565" s="1">
        <v>45979</v>
      </c>
      <c r="L565" t="s">
        <v>299</v>
      </c>
      <c r="M565" t="s">
        <v>429</v>
      </c>
      <c r="N565" t="s">
        <v>604</v>
      </c>
      <c r="O565" t="s">
        <v>4686</v>
      </c>
      <c r="S565" t="s">
        <v>501</v>
      </c>
      <c r="U565" t="s">
        <v>208</v>
      </c>
      <c r="V565" t="s">
        <v>4691</v>
      </c>
      <c r="W565" t="s">
        <v>4692</v>
      </c>
      <c r="X565" t="s">
        <v>353</v>
      </c>
      <c r="Y565" t="s">
        <v>209</v>
      </c>
      <c r="Z565">
        <v>0</v>
      </c>
      <c r="AA565">
        <v>0</v>
      </c>
      <c r="AB565">
        <v>1</v>
      </c>
      <c r="AC565">
        <v>264</v>
      </c>
      <c r="AD565">
        <v>180</v>
      </c>
      <c r="AE565">
        <v>264</v>
      </c>
      <c r="AF565" t="s">
        <v>210</v>
      </c>
      <c r="AG565" t="s">
        <v>501</v>
      </c>
      <c r="AH565">
        <v>0</v>
      </c>
      <c r="AI565">
        <v>1</v>
      </c>
      <c r="AJ565">
        <v>0</v>
      </c>
      <c r="AK565">
        <v>0</v>
      </c>
      <c r="AL565">
        <v>0</v>
      </c>
      <c r="AM565">
        <v>0</v>
      </c>
      <c r="AN565">
        <v>0</v>
      </c>
      <c r="AO565">
        <v>0</v>
      </c>
      <c r="AP565">
        <v>0</v>
      </c>
      <c r="AR565" t="s">
        <v>501</v>
      </c>
      <c r="AS565">
        <v>128</v>
      </c>
      <c r="AT565">
        <v>58</v>
      </c>
      <c r="AU565" t="s">
        <v>407</v>
      </c>
      <c r="AV565" t="s">
        <v>213</v>
      </c>
      <c r="AW565">
        <v>1</v>
      </c>
      <c r="AX565">
        <v>0</v>
      </c>
      <c r="AY565">
        <v>0</v>
      </c>
      <c r="AZ565">
        <v>0</v>
      </c>
      <c r="BA565">
        <v>0</v>
      </c>
      <c r="BC565" t="s">
        <v>214</v>
      </c>
      <c r="BD565" t="s">
        <v>327</v>
      </c>
      <c r="BE565">
        <v>0</v>
      </c>
      <c r="BF565">
        <v>0</v>
      </c>
      <c r="BG565">
        <v>0</v>
      </c>
      <c r="BH565">
        <v>0</v>
      </c>
      <c r="BI565">
        <v>0</v>
      </c>
      <c r="BJ565">
        <v>1</v>
      </c>
      <c r="BK565" t="s">
        <v>285</v>
      </c>
      <c r="BL565" t="s">
        <v>255</v>
      </c>
      <c r="BM565" t="s">
        <v>218</v>
      </c>
      <c r="BN565" t="s">
        <v>219</v>
      </c>
      <c r="BO565" t="s">
        <v>220</v>
      </c>
      <c r="BP565" t="s">
        <v>221</v>
      </c>
      <c r="BQ565" t="s">
        <v>222</v>
      </c>
      <c r="BS565" t="s">
        <v>258</v>
      </c>
      <c r="BT565" t="s">
        <v>223</v>
      </c>
      <c r="BU565" t="s">
        <v>224</v>
      </c>
      <c r="BV565" t="s">
        <v>225</v>
      </c>
      <c r="BW565" t="s">
        <v>222</v>
      </c>
      <c r="CF565" t="s">
        <v>289</v>
      </c>
      <c r="CG565">
        <v>0</v>
      </c>
      <c r="CH565">
        <v>0</v>
      </c>
      <c r="CI565">
        <v>1</v>
      </c>
      <c r="CJ565">
        <v>1</v>
      </c>
      <c r="CK565">
        <v>0</v>
      </c>
      <c r="CL565" t="s">
        <v>345</v>
      </c>
      <c r="CM565" t="s">
        <v>228</v>
      </c>
      <c r="CN565" t="s">
        <v>229</v>
      </c>
      <c r="CO565" t="s">
        <v>230</v>
      </c>
      <c r="CP565" t="s">
        <v>266</v>
      </c>
      <c r="CQ565">
        <v>52</v>
      </c>
      <c r="CR565" t="s">
        <v>222</v>
      </c>
      <c r="CV565" t="s">
        <v>232</v>
      </c>
      <c r="CW565" t="s">
        <v>367</v>
      </c>
      <c r="CX565" t="s">
        <v>368</v>
      </c>
      <c r="GC565" t="s">
        <v>4693</v>
      </c>
      <c r="GD565" t="s">
        <v>4694</v>
      </c>
      <c r="GE565" t="s">
        <v>800</v>
      </c>
      <c r="GM565">
        <v>726732245</v>
      </c>
      <c r="GN565" t="s">
        <v>4695</v>
      </c>
      <c r="GO565" s="1">
        <v>45987.547800925917</v>
      </c>
      <c r="GR565" t="s">
        <v>240</v>
      </c>
      <c r="GT565" t="s">
        <v>4085</v>
      </c>
      <c r="GV565" t="s">
        <v>4696</v>
      </c>
      <c r="GW565">
        <v>564</v>
      </c>
    </row>
    <row r="566" spans="1:205" x14ac:dyDescent="0.3">
      <c r="A566" s="1">
        <v>45987.776933275461</v>
      </c>
      <c r="B566" s="1">
        <v>45987.785660092602</v>
      </c>
      <c r="H566" s="1">
        <v>45987</v>
      </c>
      <c r="I566" t="s">
        <v>298</v>
      </c>
      <c r="K566" s="1">
        <v>45979</v>
      </c>
      <c r="L566" t="s">
        <v>299</v>
      </c>
      <c r="M566" t="s">
        <v>429</v>
      </c>
      <c r="N566" t="s">
        <v>430</v>
      </c>
      <c r="O566" t="s">
        <v>1847</v>
      </c>
      <c r="S566" t="s">
        <v>488</v>
      </c>
      <c r="U566" t="s">
        <v>208</v>
      </c>
      <c r="V566" t="s">
        <v>4697</v>
      </c>
      <c r="W566" t="s">
        <v>4698</v>
      </c>
      <c r="X566" t="s">
        <v>353</v>
      </c>
      <c r="Y566" t="s">
        <v>250</v>
      </c>
      <c r="Z566">
        <v>0</v>
      </c>
      <c r="AA566">
        <v>1</v>
      </c>
      <c r="AB566">
        <v>0</v>
      </c>
      <c r="AC566">
        <v>384</v>
      </c>
      <c r="AD566">
        <v>384</v>
      </c>
      <c r="AE566">
        <v>384</v>
      </c>
      <c r="AF566" t="s">
        <v>210</v>
      </c>
      <c r="AG566" t="s">
        <v>488</v>
      </c>
      <c r="AH566">
        <v>0</v>
      </c>
      <c r="AI566">
        <v>0</v>
      </c>
      <c r="AJ566">
        <v>0</v>
      </c>
      <c r="AK566">
        <v>0</v>
      </c>
      <c r="AL566">
        <v>1</v>
      </c>
      <c r="AM566">
        <v>0</v>
      </c>
      <c r="AN566">
        <v>0</v>
      </c>
      <c r="AO566">
        <v>0</v>
      </c>
      <c r="AP566">
        <v>0</v>
      </c>
      <c r="AR566" t="s">
        <v>488</v>
      </c>
      <c r="AS566">
        <v>47</v>
      </c>
      <c r="AT566">
        <v>31</v>
      </c>
      <c r="AU566" t="s">
        <v>407</v>
      </c>
      <c r="AV566" t="s">
        <v>213</v>
      </c>
      <c r="AW566">
        <v>1</v>
      </c>
      <c r="AX566">
        <v>0</v>
      </c>
      <c r="AY566">
        <v>0</v>
      </c>
      <c r="AZ566">
        <v>0</v>
      </c>
      <c r="BA566">
        <v>0</v>
      </c>
      <c r="BC566" t="s">
        <v>214</v>
      </c>
      <c r="BD566" t="s">
        <v>327</v>
      </c>
      <c r="BE566">
        <v>0</v>
      </c>
      <c r="BF566">
        <v>0</v>
      </c>
      <c r="BG566">
        <v>0</v>
      </c>
      <c r="BH566">
        <v>0</v>
      </c>
      <c r="BI566">
        <v>0</v>
      </c>
      <c r="BJ566">
        <v>1</v>
      </c>
      <c r="BK566" t="s">
        <v>285</v>
      </c>
      <c r="BL566" t="s">
        <v>408</v>
      </c>
      <c r="BM566" t="s">
        <v>218</v>
      </c>
      <c r="BN566" t="s">
        <v>287</v>
      </c>
      <c r="BO566" t="s">
        <v>220</v>
      </c>
      <c r="BP566" t="s">
        <v>221</v>
      </c>
      <c r="BQ566" t="s">
        <v>222</v>
      </c>
      <c r="BS566" t="s">
        <v>258</v>
      </c>
      <c r="BT566" t="s">
        <v>223</v>
      </c>
      <c r="BU566" t="s">
        <v>224</v>
      </c>
      <c r="BV566" t="s">
        <v>225</v>
      </c>
      <c r="BW566" t="s">
        <v>222</v>
      </c>
      <c r="CF566" t="s">
        <v>479</v>
      </c>
      <c r="CG566">
        <v>0</v>
      </c>
      <c r="CH566">
        <v>0</v>
      </c>
      <c r="CI566">
        <v>0</v>
      </c>
      <c r="CJ566">
        <v>1</v>
      </c>
      <c r="CK566">
        <v>0</v>
      </c>
      <c r="CL566" t="s">
        <v>345</v>
      </c>
      <c r="CM566" t="s">
        <v>346</v>
      </c>
      <c r="CN566" t="s">
        <v>229</v>
      </c>
      <c r="CO566" t="s">
        <v>230</v>
      </c>
      <c r="CP566" t="s">
        <v>266</v>
      </c>
      <c r="CQ566">
        <v>30</v>
      </c>
      <c r="CR566" t="s">
        <v>222</v>
      </c>
      <c r="CV566" t="s">
        <v>232</v>
      </c>
      <c r="CW566" t="s">
        <v>329</v>
      </c>
      <c r="CX566" t="s">
        <v>368</v>
      </c>
      <c r="GC566" t="s">
        <v>4699</v>
      </c>
      <c r="GD566" t="s">
        <v>4700</v>
      </c>
      <c r="GE566" t="s">
        <v>800</v>
      </c>
      <c r="GM566">
        <v>726738830</v>
      </c>
      <c r="GN566" t="s">
        <v>4701</v>
      </c>
      <c r="GO566" s="1">
        <v>45987.556527777779</v>
      </c>
      <c r="GR566" t="s">
        <v>240</v>
      </c>
      <c r="GT566" t="s">
        <v>4085</v>
      </c>
      <c r="GV566" t="s">
        <v>4702</v>
      </c>
      <c r="GW566">
        <v>565</v>
      </c>
    </row>
    <row r="567" spans="1:205" x14ac:dyDescent="0.3">
      <c r="A567" s="1">
        <v>45987.785661481481</v>
      </c>
      <c r="B567" s="1">
        <v>45987.799831921293</v>
      </c>
      <c r="H567" s="1">
        <v>45987</v>
      </c>
      <c r="I567" t="s">
        <v>298</v>
      </c>
      <c r="K567" s="1">
        <v>45987</v>
      </c>
      <c r="L567" t="s">
        <v>201</v>
      </c>
      <c r="M567" t="s">
        <v>429</v>
      </c>
      <c r="N567" t="s">
        <v>430</v>
      </c>
      <c r="O567" t="s">
        <v>4703</v>
      </c>
      <c r="P567" t="s">
        <v>4704</v>
      </c>
      <c r="Q567" t="s">
        <v>206</v>
      </c>
      <c r="R567" t="s">
        <v>207</v>
      </c>
      <c r="U567" t="s">
        <v>208</v>
      </c>
      <c r="Y567" t="s">
        <v>281</v>
      </c>
      <c r="Z567">
        <v>1</v>
      </c>
      <c r="AA567">
        <v>0</v>
      </c>
      <c r="AB567">
        <v>0</v>
      </c>
      <c r="AC567">
        <v>288</v>
      </c>
      <c r="AD567">
        <v>288</v>
      </c>
      <c r="AE567">
        <v>288</v>
      </c>
      <c r="AF567" t="s">
        <v>210</v>
      </c>
      <c r="AG567" t="s">
        <v>607</v>
      </c>
      <c r="AH567">
        <v>0</v>
      </c>
      <c r="AI567">
        <v>0</v>
      </c>
      <c r="AJ567">
        <v>0</v>
      </c>
      <c r="AK567">
        <v>0</v>
      </c>
      <c r="AL567">
        <v>0</v>
      </c>
      <c r="AM567">
        <v>0</v>
      </c>
      <c r="AN567">
        <v>1</v>
      </c>
      <c r="AO567">
        <v>0</v>
      </c>
      <c r="AP567">
        <v>1</v>
      </c>
      <c r="AR567" t="s">
        <v>211</v>
      </c>
      <c r="AS567">
        <v>20</v>
      </c>
      <c r="AT567">
        <v>14</v>
      </c>
      <c r="AU567" t="s">
        <v>407</v>
      </c>
      <c r="AV567" t="s">
        <v>213</v>
      </c>
      <c r="AW567">
        <v>1</v>
      </c>
      <c r="AX567">
        <v>0</v>
      </c>
      <c r="AY567">
        <v>0</v>
      </c>
      <c r="AZ567">
        <v>0</v>
      </c>
      <c r="BA567">
        <v>0</v>
      </c>
      <c r="BC567" t="s">
        <v>308</v>
      </c>
      <c r="BD567" t="s">
        <v>327</v>
      </c>
      <c r="BE567">
        <v>0</v>
      </c>
      <c r="BF567">
        <v>0</v>
      </c>
      <c r="BG567">
        <v>0</v>
      </c>
      <c r="BH567">
        <v>0</v>
      </c>
      <c r="BI567">
        <v>0</v>
      </c>
      <c r="BJ567">
        <v>1</v>
      </c>
      <c r="BK567" t="s">
        <v>216</v>
      </c>
      <c r="BL567" t="s">
        <v>255</v>
      </c>
      <c r="BM567" t="s">
        <v>286</v>
      </c>
      <c r="BN567" t="s">
        <v>219</v>
      </c>
      <c r="BO567" t="s">
        <v>220</v>
      </c>
      <c r="BP567" t="s">
        <v>221</v>
      </c>
      <c r="BQ567" t="s">
        <v>222</v>
      </c>
      <c r="BS567" t="s">
        <v>258</v>
      </c>
      <c r="BT567" t="s">
        <v>223</v>
      </c>
      <c r="BU567" t="s">
        <v>224</v>
      </c>
      <c r="BV567" t="s">
        <v>225</v>
      </c>
      <c r="BW567" t="s">
        <v>222</v>
      </c>
      <c r="CF567" t="s">
        <v>226</v>
      </c>
      <c r="CG567">
        <v>0</v>
      </c>
      <c r="CH567">
        <v>0</v>
      </c>
      <c r="CI567">
        <v>1</v>
      </c>
      <c r="CJ567">
        <v>0</v>
      </c>
      <c r="CK567">
        <v>0</v>
      </c>
      <c r="CL567" t="s">
        <v>345</v>
      </c>
      <c r="CM567" t="s">
        <v>346</v>
      </c>
      <c r="CN567" t="s">
        <v>229</v>
      </c>
      <c r="CO567" t="s">
        <v>230</v>
      </c>
      <c r="CP567" t="s">
        <v>381</v>
      </c>
      <c r="CQ567">
        <v>14</v>
      </c>
      <c r="CR567" t="s">
        <v>258</v>
      </c>
      <c r="CS567" t="s">
        <v>382</v>
      </c>
      <c r="CT567" t="s">
        <v>563</v>
      </c>
      <c r="CU567" t="s">
        <v>366</v>
      </c>
      <c r="CV567" t="s">
        <v>232</v>
      </c>
      <c r="CW567" t="s">
        <v>329</v>
      </c>
      <c r="CX567" t="s">
        <v>330</v>
      </c>
      <c r="GC567" t="s">
        <v>4705</v>
      </c>
      <c r="GD567" t="s">
        <v>4706</v>
      </c>
      <c r="GE567" t="s">
        <v>800</v>
      </c>
      <c r="GM567">
        <v>726750341</v>
      </c>
      <c r="GN567" t="s">
        <v>4707</v>
      </c>
      <c r="GO567" s="1">
        <v>45987.570694444446</v>
      </c>
      <c r="GR567" t="s">
        <v>240</v>
      </c>
      <c r="GT567" t="s">
        <v>4085</v>
      </c>
      <c r="GV567" t="s">
        <v>4708</v>
      </c>
      <c r="GW567">
        <v>566</v>
      </c>
    </row>
    <row r="568" spans="1:205" x14ac:dyDescent="0.3">
      <c r="A568" s="1">
        <v>45987.79983314815</v>
      </c>
      <c r="B568" s="1">
        <v>45987.80402787037</v>
      </c>
      <c r="H568" s="1">
        <v>45987</v>
      </c>
      <c r="I568" t="s">
        <v>298</v>
      </c>
      <c r="K568" s="1">
        <v>45987</v>
      </c>
      <c r="L568" t="s">
        <v>299</v>
      </c>
      <c r="M568" t="s">
        <v>429</v>
      </c>
      <c r="N568" t="s">
        <v>430</v>
      </c>
      <c r="O568" t="s">
        <v>4703</v>
      </c>
      <c r="S568" t="s">
        <v>282</v>
      </c>
      <c r="U568" t="s">
        <v>208</v>
      </c>
      <c r="V568" t="s">
        <v>4709</v>
      </c>
      <c r="W568" t="s">
        <v>4710</v>
      </c>
      <c r="X568" t="s">
        <v>207</v>
      </c>
      <c r="Y568" t="s">
        <v>250</v>
      </c>
      <c r="Z568">
        <v>0</v>
      </c>
      <c r="AA568">
        <v>1</v>
      </c>
      <c r="AB568">
        <v>0</v>
      </c>
      <c r="AC568">
        <v>264</v>
      </c>
      <c r="AD568">
        <v>228</v>
      </c>
      <c r="AE568">
        <v>228</v>
      </c>
      <c r="AF568" t="s">
        <v>210</v>
      </c>
      <c r="AG568" t="s">
        <v>282</v>
      </c>
      <c r="AH568">
        <v>0</v>
      </c>
      <c r="AI568">
        <v>0</v>
      </c>
      <c r="AJ568">
        <v>0</v>
      </c>
      <c r="AK568">
        <v>0</v>
      </c>
      <c r="AL568">
        <v>0</v>
      </c>
      <c r="AM568">
        <v>0</v>
      </c>
      <c r="AN568">
        <v>0</v>
      </c>
      <c r="AO568">
        <v>1</v>
      </c>
      <c r="AP568">
        <v>0</v>
      </c>
      <c r="AR568" t="s">
        <v>282</v>
      </c>
      <c r="AS568">
        <v>20</v>
      </c>
      <c r="AT568">
        <v>15</v>
      </c>
      <c r="AU568" t="s">
        <v>407</v>
      </c>
      <c r="AV568" t="s">
        <v>284</v>
      </c>
      <c r="AW568">
        <v>1</v>
      </c>
      <c r="AX568">
        <v>1</v>
      </c>
      <c r="AY568">
        <v>0</v>
      </c>
      <c r="AZ568">
        <v>0</v>
      </c>
      <c r="BA568">
        <v>0</v>
      </c>
      <c r="BC568" t="s">
        <v>308</v>
      </c>
      <c r="BD568" t="s">
        <v>327</v>
      </c>
      <c r="BE568">
        <v>0</v>
      </c>
      <c r="BF568">
        <v>0</v>
      </c>
      <c r="BG568">
        <v>0</v>
      </c>
      <c r="BH568">
        <v>0</v>
      </c>
      <c r="BI568">
        <v>0</v>
      </c>
      <c r="BJ568">
        <v>1</v>
      </c>
      <c r="BK568" t="s">
        <v>446</v>
      </c>
      <c r="BN568" t="s">
        <v>287</v>
      </c>
      <c r="BO568" t="s">
        <v>220</v>
      </c>
      <c r="BP568" t="s">
        <v>221</v>
      </c>
      <c r="BQ568" t="s">
        <v>222</v>
      </c>
      <c r="BS568" t="s">
        <v>258</v>
      </c>
      <c r="BT568" t="s">
        <v>223</v>
      </c>
      <c r="BU568" t="s">
        <v>224</v>
      </c>
      <c r="BV568" t="s">
        <v>225</v>
      </c>
      <c r="BW568" t="s">
        <v>222</v>
      </c>
      <c r="CF568" t="s">
        <v>355</v>
      </c>
      <c r="CG568">
        <v>0</v>
      </c>
      <c r="CH568">
        <v>0</v>
      </c>
      <c r="CI568">
        <v>0</v>
      </c>
      <c r="CJ568">
        <v>0</v>
      </c>
      <c r="CK568">
        <v>1</v>
      </c>
      <c r="CL568" t="s">
        <v>345</v>
      </c>
      <c r="CM568" t="s">
        <v>346</v>
      </c>
      <c r="CN568" t="s">
        <v>229</v>
      </c>
      <c r="CO568" t="s">
        <v>230</v>
      </c>
      <c r="CP568" t="s">
        <v>266</v>
      </c>
      <c r="CQ568">
        <v>15</v>
      </c>
      <c r="CR568" t="s">
        <v>258</v>
      </c>
      <c r="CS568" t="s">
        <v>290</v>
      </c>
      <c r="CT568" t="s">
        <v>563</v>
      </c>
      <c r="CU568" t="s">
        <v>366</v>
      </c>
      <c r="CV568" t="s">
        <v>398</v>
      </c>
      <c r="CW568" t="s">
        <v>329</v>
      </c>
      <c r="CX568" t="s">
        <v>368</v>
      </c>
      <c r="GC568" t="s">
        <v>4711</v>
      </c>
      <c r="GD568" t="s">
        <v>4712</v>
      </c>
      <c r="GE568" t="s">
        <v>800</v>
      </c>
      <c r="GM568">
        <v>726753770</v>
      </c>
      <c r="GN568" t="s">
        <v>4713</v>
      </c>
      <c r="GO568" s="1">
        <v>45987.574895833342</v>
      </c>
      <c r="GR568" t="s">
        <v>240</v>
      </c>
      <c r="GT568" t="s">
        <v>4085</v>
      </c>
      <c r="GV568" t="s">
        <v>4714</v>
      </c>
      <c r="GW568">
        <v>567</v>
      </c>
    </row>
    <row r="569" spans="1:205" x14ac:dyDescent="0.3">
      <c r="A569" s="1">
        <v>45987.984346458332</v>
      </c>
      <c r="B569" s="1">
        <v>45987.98967304398</v>
      </c>
      <c r="C569" t="s">
        <v>4715</v>
      </c>
      <c r="D569">
        <v>22.073022999999999</v>
      </c>
      <c r="E569">
        <v>78.944457</v>
      </c>
      <c r="F569">
        <v>647.39996337890625</v>
      </c>
      <c r="G569">
        <v>171.90400695800781</v>
      </c>
      <c r="H569" s="1">
        <v>45987</v>
      </c>
      <c r="I569" t="s">
        <v>625</v>
      </c>
      <c r="K569" s="1">
        <v>45987</v>
      </c>
      <c r="L569" t="s">
        <v>299</v>
      </c>
      <c r="M569" t="s">
        <v>626</v>
      </c>
      <c r="N569" t="s">
        <v>4716</v>
      </c>
      <c r="O569" t="s">
        <v>4717</v>
      </c>
      <c r="S569" t="s">
        <v>302</v>
      </c>
      <c r="U569" t="s">
        <v>208</v>
      </c>
      <c r="V569" t="s">
        <v>4718</v>
      </c>
      <c r="W569" t="s">
        <v>4719</v>
      </c>
      <c r="X569" t="s">
        <v>295</v>
      </c>
      <c r="Y569" t="s">
        <v>209</v>
      </c>
      <c r="Z569">
        <v>0</v>
      </c>
      <c r="AA569">
        <v>0</v>
      </c>
      <c r="AB569">
        <v>1</v>
      </c>
      <c r="AC569">
        <v>168</v>
      </c>
      <c r="AD569">
        <v>72</v>
      </c>
      <c r="AE569">
        <v>72</v>
      </c>
      <c r="AF569" t="s">
        <v>210</v>
      </c>
      <c r="AG569" t="s">
        <v>302</v>
      </c>
      <c r="AH569">
        <v>0</v>
      </c>
      <c r="AI569">
        <v>0</v>
      </c>
      <c r="AJ569">
        <v>0</v>
      </c>
      <c r="AK569">
        <v>0</v>
      </c>
      <c r="AL569">
        <v>0</v>
      </c>
      <c r="AM569">
        <v>1</v>
      </c>
      <c r="AN569">
        <v>0</v>
      </c>
      <c r="AO569">
        <v>0</v>
      </c>
      <c r="AP569">
        <v>0</v>
      </c>
      <c r="AR569" t="s">
        <v>302</v>
      </c>
      <c r="AS569">
        <v>70</v>
      </c>
      <c r="AT569">
        <v>38</v>
      </c>
      <c r="AU569" t="s">
        <v>306</v>
      </c>
      <c r="AV569" t="s">
        <v>213</v>
      </c>
      <c r="AW569">
        <v>1</v>
      </c>
      <c r="AX569">
        <v>0</v>
      </c>
      <c r="AY569">
        <v>0</v>
      </c>
      <c r="AZ569">
        <v>0</v>
      </c>
      <c r="BA569">
        <v>0</v>
      </c>
      <c r="BC569" t="s">
        <v>341</v>
      </c>
      <c r="BD569" t="s">
        <v>327</v>
      </c>
      <c r="BE569">
        <v>0</v>
      </c>
      <c r="BF569">
        <v>0</v>
      </c>
      <c r="BG569">
        <v>0</v>
      </c>
      <c r="BH569">
        <v>0</v>
      </c>
      <c r="BI569">
        <v>0</v>
      </c>
      <c r="BJ569">
        <v>1</v>
      </c>
      <c r="BK569" t="s">
        <v>285</v>
      </c>
      <c r="BL569" t="s">
        <v>217</v>
      </c>
      <c r="BM569" t="s">
        <v>218</v>
      </c>
      <c r="BN569" t="s">
        <v>219</v>
      </c>
      <c r="BO569" t="s">
        <v>220</v>
      </c>
      <c r="BP569" t="s">
        <v>221</v>
      </c>
      <c r="BQ569" t="s">
        <v>222</v>
      </c>
      <c r="BS569" t="s">
        <v>258</v>
      </c>
      <c r="BT569" t="s">
        <v>223</v>
      </c>
      <c r="BU569" t="s">
        <v>224</v>
      </c>
      <c r="BV569" t="s">
        <v>225</v>
      </c>
      <c r="BW569" t="s">
        <v>222</v>
      </c>
      <c r="CF569" t="s">
        <v>640</v>
      </c>
      <c r="CG569">
        <v>0</v>
      </c>
      <c r="CH569">
        <v>1</v>
      </c>
      <c r="CI569">
        <v>1</v>
      </c>
      <c r="CJ569">
        <v>1</v>
      </c>
      <c r="CK569">
        <v>0</v>
      </c>
      <c r="CL569" t="s">
        <v>227</v>
      </c>
      <c r="CP569" t="s">
        <v>266</v>
      </c>
      <c r="CQ569">
        <v>38</v>
      </c>
      <c r="CR569" t="s">
        <v>222</v>
      </c>
      <c r="CV569" t="s">
        <v>267</v>
      </c>
      <c r="CW569" t="s">
        <v>268</v>
      </c>
      <c r="CX569" t="s">
        <v>269</v>
      </c>
      <c r="GC569" t="s">
        <v>4720</v>
      </c>
      <c r="GD569" t="s">
        <v>4721</v>
      </c>
      <c r="GE569" t="s">
        <v>295</v>
      </c>
      <c r="GF569" t="s">
        <v>295</v>
      </c>
      <c r="GM569">
        <v>726857439</v>
      </c>
      <c r="GN569" t="s">
        <v>4722</v>
      </c>
      <c r="GO569" s="1">
        <v>45987.76053240741</v>
      </c>
      <c r="GR569" t="s">
        <v>240</v>
      </c>
      <c r="GT569" t="s">
        <v>4085</v>
      </c>
      <c r="GV569" t="s">
        <v>4723</v>
      </c>
      <c r="GW569">
        <v>568</v>
      </c>
    </row>
    <row r="570" spans="1:205" x14ac:dyDescent="0.3">
      <c r="A570" s="1">
        <v>45987.989675810182</v>
      </c>
      <c r="B570" s="1">
        <v>45987.993833229157</v>
      </c>
      <c r="C570" t="s">
        <v>4724</v>
      </c>
      <c r="D570">
        <v>22.07349</v>
      </c>
      <c r="E570">
        <v>78.943849999999998</v>
      </c>
      <c r="F570">
        <v>646.39996337890625</v>
      </c>
      <c r="G570">
        <v>100</v>
      </c>
      <c r="H570" s="1">
        <v>45987</v>
      </c>
      <c r="I570" t="s">
        <v>625</v>
      </c>
      <c r="K570" s="1">
        <v>45987</v>
      </c>
      <c r="L570" t="s">
        <v>299</v>
      </c>
      <c r="M570" t="s">
        <v>626</v>
      </c>
      <c r="N570" t="s">
        <v>4716</v>
      </c>
      <c r="O570" t="s">
        <v>4717</v>
      </c>
      <c r="S570" t="s">
        <v>282</v>
      </c>
      <c r="U570" t="s">
        <v>249</v>
      </c>
      <c r="V570" t="s">
        <v>4725</v>
      </c>
      <c r="W570" t="s">
        <v>4726</v>
      </c>
      <c r="X570" t="s">
        <v>353</v>
      </c>
      <c r="Y570" t="s">
        <v>281</v>
      </c>
      <c r="Z570">
        <v>1</v>
      </c>
      <c r="AA570">
        <v>0</v>
      </c>
      <c r="AB570">
        <v>0</v>
      </c>
      <c r="AC570">
        <v>156</v>
      </c>
      <c r="AD570">
        <v>6</v>
      </c>
      <c r="AE570">
        <v>6</v>
      </c>
      <c r="AF570" t="s">
        <v>210</v>
      </c>
      <c r="AG570" t="s">
        <v>282</v>
      </c>
      <c r="AH570">
        <v>0</v>
      </c>
      <c r="AI570">
        <v>0</v>
      </c>
      <c r="AJ570">
        <v>0</v>
      </c>
      <c r="AK570">
        <v>0</v>
      </c>
      <c r="AL570">
        <v>0</v>
      </c>
      <c r="AM570">
        <v>0</v>
      </c>
      <c r="AN570">
        <v>0</v>
      </c>
      <c r="AO570">
        <v>1</v>
      </c>
      <c r="AP570">
        <v>0</v>
      </c>
      <c r="AR570" t="s">
        <v>282</v>
      </c>
      <c r="AS570">
        <v>57</v>
      </c>
      <c r="AT570">
        <v>39</v>
      </c>
      <c r="AU570" t="s">
        <v>306</v>
      </c>
      <c r="AV570" t="s">
        <v>213</v>
      </c>
      <c r="AW570">
        <v>1</v>
      </c>
      <c r="AX570">
        <v>0</v>
      </c>
      <c r="AY570">
        <v>0</v>
      </c>
      <c r="AZ570">
        <v>0</v>
      </c>
      <c r="BA570">
        <v>0</v>
      </c>
      <c r="BC570" t="s">
        <v>341</v>
      </c>
      <c r="BD570" t="s">
        <v>327</v>
      </c>
      <c r="BE570">
        <v>0</v>
      </c>
      <c r="BF570">
        <v>0</v>
      </c>
      <c r="BG570">
        <v>0</v>
      </c>
      <c r="BH570">
        <v>0</v>
      </c>
      <c r="BI570">
        <v>0</v>
      </c>
      <c r="BJ570">
        <v>1</v>
      </c>
      <c r="BK570" t="s">
        <v>285</v>
      </c>
      <c r="BL570" t="s">
        <v>217</v>
      </c>
      <c r="BM570" t="s">
        <v>218</v>
      </c>
      <c r="BN570" t="s">
        <v>287</v>
      </c>
      <c r="BO570" t="s">
        <v>220</v>
      </c>
      <c r="BP570" t="s">
        <v>221</v>
      </c>
      <c r="BQ570" t="s">
        <v>222</v>
      </c>
      <c r="BS570" t="s">
        <v>258</v>
      </c>
      <c r="BT570" t="s">
        <v>223</v>
      </c>
      <c r="BU570" t="s">
        <v>224</v>
      </c>
      <c r="BV570" t="s">
        <v>225</v>
      </c>
      <c r="BW570" t="s">
        <v>222</v>
      </c>
      <c r="CF570" t="s">
        <v>990</v>
      </c>
      <c r="CG570">
        <v>0</v>
      </c>
      <c r="CH570">
        <v>1</v>
      </c>
      <c r="CI570">
        <v>0</v>
      </c>
      <c r="CJ570">
        <v>0</v>
      </c>
      <c r="CK570">
        <v>0</v>
      </c>
      <c r="CL570" t="s">
        <v>227</v>
      </c>
      <c r="CP570" t="s">
        <v>381</v>
      </c>
      <c r="CQ570">
        <v>29</v>
      </c>
      <c r="CR570" t="s">
        <v>222</v>
      </c>
      <c r="CV570" t="s">
        <v>398</v>
      </c>
      <c r="CW570" t="s">
        <v>367</v>
      </c>
      <c r="CX570" t="s">
        <v>330</v>
      </c>
      <c r="GC570" t="s">
        <v>4727</v>
      </c>
      <c r="GD570" t="s">
        <v>4728</v>
      </c>
      <c r="GE570" t="s">
        <v>295</v>
      </c>
      <c r="GF570" t="s">
        <v>295</v>
      </c>
      <c r="GM570">
        <v>726858890</v>
      </c>
      <c r="GN570" t="s">
        <v>4729</v>
      </c>
      <c r="GO570" s="1">
        <v>45987.764687499999</v>
      </c>
      <c r="GR570" t="s">
        <v>240</v>
      </c>
      <c r="GT570" t="s">
        <v>4085</v>
      </c>
      <c r="GV570" t="s">
        <v>4730</v>
      </c>
      <c r="GW570">
        <v>569</v>
      </c>
    </row>
    <row r="571" spans="1:205" x14ac:dyDescent="0.3">
      <c r="A571" s="1">
        <v>45978.700720787027</v>
      </c>
      <c r="B571" s="1">
        <v>45988.366130856477</v>
      </c>
      <c r="H571" s="1">
        <v>45978</v>
      </c>
      <c r="I571" t="s">
        <v>772</v>
      </c>
      <c r="K571" s="1">
        <v>45987</v>
      </c>
      <c r="L571" t="s">
        <v>201</v>
      </c>
      <c r="M571" t="s">
        <v>890</v>
      </c>
      <c r="N571" t="s">
        <v>890</v>
      </c>
      <c r="O571" t="s">
        <v>4731</v>
      </c>
      <c r="P571" t="s">
        <v>4732</v>
      </c>
      <c r="Q571" t="s">
        <v>280</v>
      </c>
      <c r="R571" t="s">
        <v>295</v>
      </c>
      <c r="S571" t="s">
        <v>302</v>
      </c>
      <c r="U571" t="s">
        <v>249</v>
      </c>
      <c r="Y571" t="s">
        <v>1189</v>
      </c>
      <c r="Z571">
        <v>1</v>
      </c>
      <c r="AA571">
        <v>1</v>
      </c>
      <c r="AB571">
        <v>1</v>
      </c>
      <c r="AC571">
        <v>216</v>
      </c>
      <c r="AD571">
        <v>216</v>
      </c>
      <c r="AE571">
        <v>216</v>
      </c>
      <c r="AF571" t="s">
        <v>210</v>
      </c>
      <c r="AG571" t="s">
        <v>251</v>
      </c>
      <c r="AH571">
        <v>0</v>
      </c>
      <c r="AI571">
        <v>0</v>
      </c>
      <c r="AJ571">
        <v>0</v>
      </c>
      <c r="AK571">
        <v>0</v>
      </c>
      <c r="AL571">
        <v>0</v>
      </c>
      <c r="AM571">
        <v>0</v>
      </c>
      <c r="AN571">
        <v>0</v>
      </c>
      <c r="AO571">
        <v>0</v>
      </c>
      <c r="AP571">
        <v>1</v>
      </c>
      <c r="AR571" t="s">
        <v>302</v>
      </c>
      <c r="AS571">
        <v>38</v>
      </c>
      <c r="AT571">
        <v>18</v>
      </c>
      <c r="AU571" t="s">
        <v>253</v>
      </c>
      <c r="AV571" t="s">
        <v>213</v>
      </c>
      <c r="AW571">
        <v>1</v>
      </c>
      <c r="AX571">
        <v>0</v>
      </c>
      <c r="AY571">
        <v>0</v>
      </c>
      <c r="AZ571">
        <v>0</v>
      </c>
      <c r="BA571">
        <v>0</v>
      </c>
      <c r="BC571" t="s">
        <v>214</v>
      </c>
      <c r="BD571" t="s">
        <v>1395</v>
      </c>
      <c r="BE571">
        <v>1</v>
      </c>
      <c r="BF571">
        <v>1</v>
      </c>
      <c r="BG571">
        <v>0</v>
      </c>
      <c r="BH571">
        <v>0</v>
      </c>
      <c r="BI571">
        <v>0</v>
      </c>
      <c r="BJ571">
        <v>0</v>
      </c>
      <c r="BK571" t="s">
        <v>285</v>
      </c>
      <c r="BL571" t="s">
        <v>408</v>
      </c>
      <c r="BM571" t="s">
        <v>218</v>
      </c>
      <c r="BN571" t="s">
        <v>409</v>
      </c>
      <c r="BO571" t="s">
        <v>257</v>
      </c>
      <c r="BP571" t="s">
        <v>221</v>
      </c>
      <c r="BQ571" t="s">
        <v>222</v>
      </c>
      <c r="BS571" t="s">
        <v>258</v>
      </c>
      <c r="BT571" t="s">
        <v>490</v>
      </c>
      <c r="BU571" t="s">
        <v>224</v>
      </c>
      <c r="BV571" t="s">
        <v>225</v>
      </c>
      <c r="BW571" t="s">
        <v>222</v>
      </c>
      <c r="CF571" t="s">
        <v>289</v>
      </c>
      <c r="CG571">
        <v>0</v>
      </c>
      <c r="CH571">
        <v>0</v>
      </c>
      <c r="CI571">
        <v>1</v>
      </c>
      <c r="CJ571">
        <v>1</v>
      </c>
      <c r="CK571">
        <v>0</v>
      </c>
      <c r="CL571" t="s">
        <v>227</v>
      </c>
      <c r="CP571" t="s">
        <v>231</v>
      </c>
      <c r="CQ571">
        <v>18</v>
      </c>
      <c r="CR571" t="s">
        <v>222</v>
      </c>
      <c r="CV571" t="s">
        <v>267</v>
      </c>
      <c r="CW571" t="s">
        <v>367</v>
      </c>
      <c r="CX571" t="s">
        <v>368</v>
      </c>
      <c r="GC571" t="s">
        <v>4733</v>
      </c>
      <c r="GD571" t="s">
        <v>4734</v>
      </c>
      <c r="GE571" t="s">
        <v>4735</v>
      </c>
      <c r="GM571">
        <v>726912536</v>
      </c>
      <c r="GN571" t="s">
        <v>4736</v>
      </c>
      <c r="GO571" s="1">
        <v>45988.136979166673</v>
      </c>
      <c r="GR571" t="s">
        <v>240</v>
      </c>
      <c r="GT571" t="s">
        <v>4085</v>
      </c>
      <c r="GV571" t="s">
        <v>4737</v>
      </c>
      <c r="GW571">
        <v>570</v>
      </c>
    </row>
    <row r="572" spans="1:205" x14ac:dyDescent="0.3">
      <c r="A572" s="1">
        <v>45986.878841365738</v>
      </c>
      <c r="B572" s="1">
        <v>45988.610751886583</v>
      </c>
      <c r="C572" t="s">
        <v>4738</v>
      </c>
      <c r="D572">
        <v>22.794599999999999</v>
      </c>
      <c r="E572">
        <v>75.853666000000004</v>
      </c>
      <c r="F572">
        <v>511.9000244140625</v>
      </c>
      <c r="G572">
        <v>100</v>
      </c>
      <c r="H572" s="1">
        <v>45986</v>
      </c>
      <c r="I572" t="s">
        <v>689</v>
      </c>
      <c r="K572" s="1">
        <v>45987</v>
      </c>
      <c r="L572" t="s">
        <v>299</v>
      </c>
      <c r="M572" t="s">
        <v>690</v>
      </c>
      <c r="N572" t="s">
        <v>2270</v>
      </c>
      <c r="O572" t="s">
        <v>4739</v>
      </c>
      <c r="S572" t="s">
        <v>501</v>
      </c>
      <c r="U572" t="s">
        <v>208</v>
      </c>
      <c r="V572" t="s">
        <v>4740</v>
      </c>
      <c r="W572" t="s">
        <v>4741</v>
      </c>
      <c r="X572" t="s">
        <v>295</v>
      </c>
      <c r="Y572" t="s">
        <v>209</v>
      </c>
      <c r="Z572">
        <v>0</v>
      </c>
      <c r="AA572">
        <v>0</v>
      </c>
      <c r="AB572">
        <v>1</v>
      </c>
      <c r="AC572">
        <v>48</v>
      </c>
      <c r="AD572">
        <v>48</v>
      </c>
      <c r="AE572">
        <v>48</v>
      </c>
      <c r="AF572" t="s">
        <v>210</v>
      </c>
      <c r="AG572" t="s">
        <v>501</v>
      </c>
      <c r="AH572">
        <v>0</v>
      </c>
      <c r="AI572">
        <v>1</v>
      </c>
      <c r="AJ572">
        <v>0</v>
      </c>
      <c r="AK572">
        <v>0</v>
      </c>
      <c r="AL572">
        <v>0</v>
      </c>
      <c r="AM572">
        <v>0</v>
      </c>
      <c r="AN572">
        <v>0</v>
      </c>
      <c r="AO572">
        <v>0</v>
      </c>
      <c r="AP572">
        <v>0</v>
      </c>
      <c r="AR572" t="s">
        <v>501</v>
      </c>
      <c r="AS572">
        <v>33</v>
      </c>
      <c r="AT572">
        <v>24</v>
      </c>
      <c r="AU572" t="s">
        <v>253</v>
      </c>
      <c r="AV572" t="s">
        <v>797</v>
      </c>
      <c r="AW572">
        <v>1</v>
      </c>
      <c r="AX572">
        <v>1</v>
      </c>
      <c r="AY572">
        <v>1</v>
      </c>
      <c r="AZ572">
        <v>1</v>
      </c>
      <c r="BA572">
        <v>0</v>
      </c>
      <c r="BC572" t="s">
        <v>308</v>
      </c>
      <c r="BD572" t="s">
        <v>379</v>
      </c>
      <c r="BE572">
        <v>1</v>
      </c>
      <c r="BF572">
        <v>0</v>
      </c>
      <c r="BG572">
        <v>0</v>
      </c>
      <c r="BH572">
        <v>0</v>
      </c>
      <c r="BI572">
        <v>1</v>
      </c>
      <c r="BJ572">
        <v>0</v>
      </c>
      <c r="BK572" t="s">
        <v>285</v>
      </c>
      <c r="BL572" t="s">
        <v>217</v>
      </c>
      <c r="BM572" t="s">
        <v>310</v>
      </c>
      <c r="BN572" t="s">
        <v>256</v>
      </c>
      <c r="BO572" t="s">
        <v>257</v>
      </c>
      <c r="BP572" t="s">
        <v>221</v>
      </c>
      <c r="BQ572" t="s">
        <v>222</v>
      </c>
      <c r="BS572" t="s">
        <v>258</v>
      </c>
      <c r="BT572" t="s">
        <v>259</v>
      </c>
      <c r="BU572" t="s">
        <v>224</v>
      </c>
      <c r="BV572" t="s">
        <v>225</v>
      </c>
      <c r="BW572" t="s">
        <v>222</v>
      </c>
      <c r="CF572" t="s">
        <v>262</v>
      </c>
      <c r="CG572">
        <v>1</v>
      </c>
      <c r="CH572">
        <v>1</v>
      </c>
      <c r="CI572">
        <v>1</v>
      </c>
      <c r="CJ572">
        <v>1</v>
      </c>
      <c r="CK572">
        <v>0</v>
      </c>
      <c r="CL572" t="s">
        <v>263</v>
      </c>
      <c r="CM572" t="s">
        <v>346</v>
      </c>
      <c r="CN572" t="s">
        <v>265</v>
      </c>
      <c r="CO572" t="s">
        <v>230</v>
      </c>
      <c r="CP572" t="s">
        <v>381</v>
      </c>
      <c r="CQ572">
        <v>15</v>
      </c>
      <c r="CR572" t="s">
        <v>222</v>
      </c>
      <c r="CV572" t="s">
        <v>232</v>
      </c>
      <c r="CW572" t="s">
        <v>367</v>
      </c>
      <c r="CX572" t="s">
        <v>368</v>
      </c>
      <c r="GC572" t="s">
        <v>4742</v>
      </c>
      <c r="GD572" t="s">
        <v>4743</v>
      </c>
      <c r="GE572" t="s">
        <v>4302</v>
      </c>
      <c r="GF572" t="s">
        <v>4744</v>
      </c>
      <c r="GM572">
        <v>727029434</v>
      </c>
      <c r="GN572" t="s">
        <v>4745</v>
      </c>
      <c r="GO572" s="1">
        <v>45988.381608796299</v>
      </c>
      <c r="GR572" t="s">
        <v>240</v>
      </c>
      <c r="GT572" t="s">
        <v>4085</v>
      </c>
      <c r="GV572" t="s">
        <v>4746</v>
      </c>
      <c r="GW572">
        <v>571</v>
      </c>
    </row>
    <row r="573" spans="1:205" x14ac:dyDescent="0.3">
      <c r="A573" s="1">
        <v>45988.669609131954</v>
      </c>
      <c r="B573" s="1">
        <v>45988.675363298607</v>
      </c>
      <c r="H573" s="1">
        <v>45988</v>
      </c>
      <c r="I573" t="s">
        <v>546</v>
      </c>
      <c r="K573" s="1">
        <v>45988</v>
      </c>
      <c r="L573" t="s">
        <v>299</v>
      </c>
      <c r="M573" t="s">
        <v>547</v>
      </c>
      <c r="N573" t="s">
        <v>4747</v>
      </c>
      <c r="O573" t="s">
        <v>4748</v>
      </c>
      <c r="S573" t="s">
        <v>282</v>
      </c>
      <c r="U573" t="s">
        <v>249</v>
      </c>
      <c r="V573" t="s">
        <v>4749</v>
      </c>
      <c r="W573" t="s">
        <v>4750</v>
      </c>
      <c r="X573" t="s">
        <v>207</v>
      </c>
      <c r="Y573" t="s">
        <v>281</v>
      </c>
      <c r="Z573">
        <v>1</v>
      </c>
      <c r="AA573">
        <v>0</v>
      </c>
      <c r="AB573">
        <v>0</v>
      </c>
      <c r="AC573">
        <v>96</v>
      </c>
      <c r="AD573">
        <v>36</v>
      </c>
      <c r="AE573">
        <v>36</v>
      </c>
      <c r="AF573" t="s">
        <v>210</v>
      </c>
      <c r="AG573" t="s">
        <v>559</v>
      </c>
      <c r="AH573">
        <v>1</v>
      </c>
      <c r="AI573">
        <v>1</v>
      </c>
      <c r="AJ573">
        <v>0</v>
      </c>
      <c r="AK573">
        <v>0</v>
      </c>
      <c r="AL573">
        <v>1</v>
      </c>
      <c r="AM573">
        <v>1</v>
      </c>
      <c r="AN573">
        <v>1</v>
      </c>
      <c r="AO573">
        <v>1</v>
      </c>
      <c r="AP573">
        <v>0</v>
      </c>
      <c r="AR573" t="s">
        <v>282</v>
      </c>
      <c r="AS573">
        <v>25</v>
      </c>
      <c r="AT573">
        <v>14</v>
      </c>
      <c r="AU573" t="s">
        <v>306</v>
      </c>
      <c r="AV573" t="s">
        <v>307</v>
      </c>
      <c r="AW573">
        <v>0</v>
      </c>
      <c r="AX573">
        <v>1</v>
      </c>
      <c r="AY573">
        <v>0</v>
      </c>
      <c r="AZ573">
        <v>0</v>
      </c>
      <c r="BA573">
        <v>0</v>
      </c>
      <c r="BC573" t="s">
        <v>341</v>
      </c>
      <c r="BD573" t="s">
        <v>327</v>
      </c>
      <c r="BE573">
        <v>0</v>
      </c>
      <c r="BF573">
        <v>0</v>
      </c>
      <c r="BG573">
        <v>0</v>
      </c>
      <c r="BH573">
        <v>0</v>
      </c>
      <c r="BI573">
        <v>0</v>
      </c>
      <c r="BJ573">
        <v>1</v>
      </c>
      <c r="BK573" t="s">
        <v>285</v>
      </c>
      <c r="BL573" t="s">
        <v>255</v>
      </c>
      <c r="BM573" t="s">
        <v>218</v>
      </c>
      <c r="BN573" t="s">
        <v>287</v>
      </c>
      <c r="BO573" t="s">
        <v>220</v>
      </c>
      <c r="BP573" t="s">
        <v>221</v>
      </c>
      <c r="BQ573" t="s">
        <v>222</v>
      </c>
      <c r="BS573" t="s">
        <v>258</v>
      </c>
      <c r="BT573" t="s">
        <v>490</v>
      </c>
      <c r="BU573" t="s">
        <v>224</v>
      </c>
      <c r="BV573" t="s">
        <v>225</v>
      </c>
      <c r="BW573" t="s">
        <v>222</v>
      </c>
      <c r="CF573" t="s">
        <v>479</v>
      </c>
      <c r="CG573">
        <v>0</v>
      </c>
      <c r="CH573">
        <v>0</v>
      </c>
      <c r="CI573">
        <v>0</v>
      </c>
      <c r="CJ573">
        <v>1</v>
      </c>
      <c r="CK573">
        <v>0</v>
      </c>
      <c r="CL573" t="s">
        <v>345</v>
      </c>
      <c r="CM573" t="s">
        <v>228</v>
      </c>
      <c r="CN573" t="s">
        <v>229</v>
      </c>
      <c r="CO573" t="s">
        <v>230</v>
      </c>
      <c r="CP573" t="s">
        <v>266</v>
      </c>
      <c r="CQ573">
        <v>3</v>
      </c>
      <c r="CR573" t="s">
        <v>258</v>
      </c>
      <c r="CS573" t="s">
        <v>290</v>
      </c>
      <c r="CT573" t="s">
        <v>291</v>
      </c>
      <c r="CU573" t="s">
        <v>564</v>
      </c>
      <c r="CV573" t="s">
        <v>267</v>
      </c>
      <c r="CW573" t="s">
        <v>233</v>
      </c>
      <c r="CX573" t="s">
        <v>234</v>
      </c>
      <c r="GC573" t="s">
        <v>4751</v>
      </c>
      <c r="GD573" t="s">
        <v>4752</v>
      </c>
      <c r="GE573" t="s">
        <v>4753</v>
      </c>
      <c r="GM573">
        <v>727074731</v>
      </c>
      <c r="GN573" t="s">
        <v>4754</v>
      </c>
      <c r="GO573" s="1">
        <v>45988.446203703701</v>
      </c>
      <c r="GR573" t="s">
        <v>240</v>
      </c>
      <c r="GT573" t="s">
        <v>4085</v>
      </c>
      <c r="GV573" t="s">
        <v>4755</v>
      </c>
      <c r="GW573">
        <v>572</v>
      </c>
    </row>
    <row r="574" spans="1:205" x14ac:dyDescent="0.3">
      <c r="A574" s="1">
        <v>45988.675363738417</v>
      </c>
      <c r="B574" s="1">
        <v>45988.68362546296</v>
      </c>
      <c r="H574" s="1">
        <v>45988</v>
      </c>
      <c r="I574" t="s">
        <v>546</v>
      </c>
      <c r="K574" s="1">
        <v>45982</v>
      </c>
      <c r="L574" t="s">
        <v>299</v>
      </c>
      <c r="M574" t="s">
        <v>1967</v>
      </c>
      <c r="N574" t="s">
        <v>4756</v>
      </c>
      <c r="O574" t="s">
        <v>4757</v>
      </c>
      <c r="S574" t="s">
        <v>211</v>
      </c>
      <c r="U574" t="s">
        <v>208</v>
      </c>
      <c r="V574" t="s">
        <v>4758</v>
      </c>
      <c r="W574" t="s">
        <v>4759</v>
      </c>
      <c r="X574" t="s">
        <v>207</v>
      </c>
      <c r="Y574" t="s">
        <v>281</v>
      </c>
      <c r="Z574">
        <v>1</v>
      </c>
      <c r="AA574">
        <v>0</v>
      </c>
      <c r="AB574">
        <v>0</v>
      </c>
      <c r="AC574">
        <v>144</v>
      </c>
      <c r="AD574">
        <v>144</v>
      </c>
      <c r="AE574">
        <v>144</v>
      </c>
      <c r="AF574" t="s">
        <v>210</v>
      </c>
      <c r="AG574" t="s">
        <v>559</v>
      </c>
      <c r="AH574">
        <v>1</v>
      </c>
      <c r="AI574">
        <v>1</v>
      </c>
      <c r="AJ574">
        <v>0</v>
      </c>
      <c r="AK574">
        <v>0</v>
      </c>
      <c r="AL574">
        <v>1</v>
      </c>
      <c r="AM574">
        <v>1</v>
      </c>
      <c r="AN574">
        <v>1</v>
      </c>
      <c r="AO574">
        <v>1</v>
      </c>
      <c r="AP574">
        <v>0</v>
      </c>
      <c r="AR574" t="s">
        <v>211</v>
      </c>
      <c r="AS574">
        <v>25</v>
      </c>
      <c r="AT574">
        <v>18</v>
      </c>
      <c r="AU574" t="s">
        <v>253</v>
      </c>
      <c r="AV574" t="s">
        <v>936</v>
      </c>
      <c r="AW574">
        <v>0</v>
      </c>
      <c r="AX574">
        <v>0</v>
      </c>
      <c r="AY574">
        <v>0</v>
      </c>
      <c r="AZ574">
        <v>1</v>
      </c>
      <c r="BA574">
        <v>0</v>
      </c>
      <c r="BC574" t="s">
        <v>214</v>
      </c>
      <c r="BD574" t="s">
        <v>215</v>
      </c>
      <c r="BE574">
        <v>1</v>
      </c>
      <c r="BF574">
        <v>0</v>
      </c>
      <c r="BG574">
        <v>0</v>
      </c>
      <c r="BH574">
        <v>0</v>
      </c>
      <c r="BI574">
        <v>0</v>
      </c>
      <c r="BJ574">
        <v>0</v>
      </c>
      <c r="BK574" t="s">
        <v>285</v>
      </c>
      <c r="BL574" t="s">
        <v>255</v>
      </c>
      <c r="BM574" t="s">
        <v>218</v>
      </c>
      <c r="BN574" t="s">
        <v>219</v>
      </c>
      <c r="BO574" t="s">
        <v>257</v>
      </c>
      <c r="BP574" t="s">
        <v>221</v>
      </c>
      <c r="BQ574" t="s">
        <v>222</v>
      </c>
      <c r="BS574" t="s">
        <v>258</v>
      </c>
      <c r="BT574" t="s">
        <v>490</v>
      </c>
      <c r="BU574" t="s">
        <v>224</v>
      </c>
      <c r="BV574" t="s">
        <v>225</v>
      </c>
      <c r="BW574" t="s">
        <v>222</v>
      </c>
      <c r="CF574" t="s">
        <v>289</v>
      </c>
      <c r="CG574">
        <v>0</v>
      </c>
      <c r="CH574">
        <v>0</v>
      </c>
      <c r="CI574">
        <v>1</v>
      </c>
      <c r="CJ574">
        <v>1</v>
      </c>
      <c r="CK574">
        <v>0</v>
      </c>
      <c r="CL574" t="s">
        <v>263</v>
      </c>
      <c r="CM574" t="s">
        <v>228</v>
      </c>
      <c r="CN574" t="s">
        <v>229</v>
      </c>
      <c r="CO574" t="s">
        <v>230</v>
      </c>
      <c r="CP574" t="s">
        <v>266</v>
      </c>
      <c r="CQ574">
        <v>18</v>
      </c>
      <c r="CR574" t="s">
        <v>222</v>
      </c>
      <c r="CV574" t="s">
        <v>398</v>
      </c>
      <c r="CW574" t="s">
        <v>367</v>
      </c>
      <c r="CX574" t="s">
        <v>368</v>
      </c>
      <c r="GC574" t="s">
        <v>4760</v>
      </c>
      <c r="GD574" t="s">
        <v>4761</v>
      </c>
      <c r="GE574" t="s">
        <v>295</v>
      </c>
      <c r="GM574">
        <v>727081271</v>
      </c>
      <c r="GN574" t="s">
        <v>4762</v>
      </c>
      <c r="GO574" s="1">
        <v>45988.454467592594</v>
      </c>
      <c r="GR574" t="s">
        <v>240</v>
      </c>
      <c r="GT574" t="s">
        <v>4085</v>
      </c>
      <c r="GV574" t="s">
        <v>4763</v>
      </c>
      <c r="GW574">
        <v>573</v>
      </c>
    </row>
    <row r="575" spans="1:205" x14ac:dyDescent="0.3">
      <c r="A575" s="1">
        <v>45988.683626053236</v>
      </c>
      <c r="B575" s="1">
        <v>45988.689445914351</v>
      </c>
      <c r="H575" s="1">
        <v>45988</v>
      </c>
      <c r="I575" t="s">
        <v>546</v>
      </c>
      <c r="K575" s="1">
        <v>45982</v>
      </c>
      <c r="L575" t="s">
        <v>299</v>
      </c>
      <c r="M575" t="s">
        <v>547</v>
      </c>
      <c r="N575" t="s">
        <v>548</v>
      </c>
      <c r="O575" t="s">
        <v>4764</v>
      </c>
      <c r="S575" t="s">
        <v>211</v>
      </c>
      <c r="U575" t="s">
        <v>249</v>
      </c>
      <c r="V575" t="s">
        <v>4765</v>
      </c>
      <c r="W575" t="s">
        <v>4766</v>
      </c>
      <c r="X575" t="s">
        <v>207</v>
      </c>
      <c r="Y575" t="s">
        <v>250</v>
      </c>
      <c r="Z575">
        <v>0</v>
      </c>
      <c r="AA575">
        <v>1</v>
      </c>
      <c r="AB575">
        <v>0</v>
      </c>
      <c r="AC575">
        <v>264</v>
      </c>
      <c r="AD575">
        <v>264</v>
      </c>
      <c r="AE575">
        <v>264</v>
      </c>
      <c r="AF575" t="s">
        <v>434</v>
      </c>
      <c r="AG575" t="s">
        <v>4767</v>
      </c>
      <c r="AH575">
        <v>1</v>
      </c>
      <c r="AI575">
        <v>1</v>
      </c>
      <c r="AJ575">
        <v>0</v>
      </c>
      <c r="AK575">
        <v>0</v>
      </c>
      <c r="AL575">
        <v>1</v>
      </c>
      <c r="AM575">
        <v>1</v>
      </c>
      <c r="AN575">
        <v>1</v>
      </c>
      <c r="AO575">
        <v>0</v>
      </c>
      <c r="AP575">
        <v>0</v>
      </c>
      <c r="AR575" t="s">
        <v>211</v>
      </c>
      <c r="AS575">
        <v>33</v>
      </c>
      <c r="AT575">
        <v>22</v>
      </c>
      <c r="AU575" t="s">
        <v>253</v>
      </c>
      <c r="AV575" t="s">
        <v>560</v>
      </c>
      <c r="AW575">
        <v>0</v>
      </c>
      <c r="AX575">
        <v>1</v>
      </c>
      <c r="AY575">
        <v>1</v>
      </c>
      <c r="AZ575">
        <v>0</v>
      </c>
      <c r="BA575">
        <v>0</v>
      </c>
      <c r="BC575" t="s">
        <v>341</v>
      </c>
      <c r="BD575" t="s">
        <v>215</v>
      </c>
      <c r="BE575">
        <v>1</v>
      </c>
      <c r="BF575">
        <v>0</v>
      </c>
      <c r="BG575">
        <v>0</v>
      </c>
      <c r="BH575">
        <v>0</v>
      </c>
      <c r="BI575">
        <v>0</v>
      </c>
      <c r="BJ575">
        <v>0</v>
      </c>
      <c r="BK575" t="s">
        <v>285</v>
      </c>
      <c r="BL575" t="s">
        <v>255</v>
      </c>
      <c r="BM575" t="s">
        <v>218</v>
      </c>
      <c r="BN575" t="s">
        <v>219</v>
      </c>
      <c r="BO575" t="s">
        <v>257</v>
      </c>
      <c r="BP575" t="s">
        <v>221</v>
      </c>
      <c r="BQ575" t="s">
        <v>222</v>
      </c>
      <c r="BS575" t="s">
        <v>258</v>
      </c>
      <c r="BT575" t="s">
        <v>259</v>
      </c>
      <c r="BU575" t="s">
        <v>224</v>
      </c>
      <c r="BV575" t="s">
        <v>225</v>
      </c>
      <c r="BW575" t="s">
        <v>222</v>
      </c>
      <c r="CF575" t="s">
        <v>389</v>
      </c>
      <c r="CG575">
        <v>1</v>
      </c>
      <c r="CH575">
        <v>1</v>
      </c>
      <c r="CI575">
        <v>0</v>
      </c>
      <c r="CJ575">
        <v>1</v>
      </c>
      <c r="CK575">
        <v>0</v>
      </c>
      <c r="CL575" t="s">
        <v>345</v>
      </c>
      <c r="CM575" t="s">
        <v>228</v>
      </c>
      <c r="CN575" t="s">
        <v>229</v>
      </c>
      <c r="CO575" t="s">
        <v>230</v>
      </c>
      <c r="CP575" t="s">
        <v>266</v>
      </c>
      <c r="CQ575">
        <v>18</v>
      </c>
      <c r="CR575" t="s">
        <v>222</v>
      </c>
      <c r="CV575" t="s">
        <v>267</v>
      </c>
      <c r="CW575" t="s">
        <v>233</v>
      </c>
      <c r="CX575" t="s">
        <v>269</v>
      </c>
      <c r="GC575" t="s">
        <v>4768</v>
      </c>
      <c r="GD575" t="s">
        <v>4769</v>
      </c>
      <c r="GE575" t="s">
        <v>295</v>
      </c>
      <c r="GM575">
        <v>727085793</v>
      </c>
      <c r="GN575" t="s">
        <v>4770</v>
      </c>
      <c r="GO575" s="1">
        <v>45988.460312499999</v>
      </c>
      <c r="GR575" t="s">
        <v>240</v>
      </c>
      <c r="GT575" t="s">
        <v>4085</v>
      </c>
      <c r="GV575" t="s">
        <v>4771</v>
      </c>
      <c r="GW575">
        <v>574</v>
      </c>
    </row>
    <row r="576" spans="1:205" x14ac:dyDescent="0.3">
      <c r="A576" s="1">
        <v>45961.533984849542</v>
      </c>
      <c r="B576" s="1">
        <v>46052.462412337962</v>
      </c>
      <c r="C576" t="s">
        <v>4772</v>
      </c>
      <c r="D576">
        <v>23.269608000000002</v>
      </c>
      <c r="E576">
        <v>77.395600000000002</v>
      </c>
      <c r="F576">
        <v>0</v>
      </c>
      <c r="G576">
        <v>507390.49265454512</v>
      </c>
      <c r="H576" s="1">
        <v>45961</v>
      </c>
      <c r="I576" t="s">
        <v>899</v>
      </c>
      <c r="K576" s="1">
        <v>45978</v>
      </c>
      <c r="L576" t="s">
        <v>201</v>
      </c>
      <c r="M576" t="s">
        <v>900</v>
      </c>
      <c r="N576" t="s">
        <v>4403</v>
      </c>
      <c r="O576" t="s">
        <v>4005</v>
      </c>
      <c r="P576" t="s">
        <v>4773</v>
      </c>
      <c r="Q576" t="s">
        <v>4774</v>
      </c>
      <c r="R576" t="s">
        <v>207</v>
      </c>
      <c r="U576" t="s">
        <v>208</v>
      </c>
      <c r="Y576" t="s">
        <v>281</v>
      </c>
      <c r="Z576">
        <v>1</v>
      </c>
      <c r="AA576">
        <v>0</v>
      </c>
      <c r="AB576">
        <v>0</v>
      </c>
      <c r="AC576">
        <v>156</v>
      </c>
      <c r="AD576">
        <v>156</v>
      </c>
      <c r="AE576">
        <v>156</v>
      </c>
      <c r="AF576" t="s">
        <v>210</v>
      </c>
      <c r="AG576" t="s">
        <v>282</v>
      </c>
      <c r="AH576">
        <v>0</v>
      </c>
      <c r="AI576">
        <v>0</v>
      </c>
      <c r="AJ576">
        <v>0</v>
      </c>
      <c r="AK576">
        <v>0</v>
      </c>
      <c r="AL576">
        <v>0</v>
      </c>
      <c r="AM576">
        <v>0</v>
      </c>
      <c r="AN576">
        <v>0</v>
      </c>
      <c r="AO576">
        <v>1</v>
      </c>
      <c r="AP576">
        <v>0</v>
      </c>
      <c r="AR576" t="s">
        <v>283</v>
      </c>
      <c r="AS576">
        <v>26</v>
      </c>
      <c r="AT576">
        <v>13</v>
      </c>
      <c r="AU576" t="s">
        <v>253</v>
      </c>
      <c r="AV576" t="s">
        <v>213</v>
      </c>
      <c r="AW576">
        <v>1</v>
      </c>
      <c r="AX576">
        <v>0</v>
      </c>
      <c r="AY576">
        <v>0</v>
      </c>
      <c r="AZ576">
        <v>0</v>
      </c>
      <c r="BA576">
        <v>0</v>
      </c>
      <c r="BC576" t="s">
        <v>308</v>
      </c>
      <c r="BD576" t="s">
        <v>215</v>
      </c>
      <c r="BE576">
        <v>1</v>
      </c>
      <c r="BF576">
        <v>0</v>
      </c>
      <c r="BG576">
        <v>0</v>
      </c>
      <c r="BH576">
        <v>0</v>
      </c>
      <c r="BI576">
        <v>0</v>
      </c>
      <c r="BJ576">
        <v>0</v>
      </c>
      <c r="BK576" t="s">
        <v>216</v>
      </c>
      <c r="BL576" t="s">
        <v>408</v>
      </c>
      <c r="BM576" t="s">
        <v>286</v>
      </c>
      <c r="BN576" t="s">
        <v>256</v>
      </c>
      <c r="BO576" t="s">
        <v>288</v>
      </c>
      <c r="BP576" t="s">
        <v>221</v>
      </c>
      <c r="BQ576" t="s">
        <v>222</v>
      </c>
      <c r="BS576" t="s">
        <v>258</v>
      </c>
      <c r="BT576" t="s">
        <v>259</v>
      </c>
      <c r="BU576" t="s">
        <v>224</v>
      </c>
      <c r="BV576" t="s">
        <v>225</v>
      </c>
      <c r="BW576" t="s">
        <v>222</v>
      </c>
      <c r="CF576" t="s">
        <v>380</v>
      </c>
      <c r="CG576">
        <v>0</v>
      </c>
      <c r="CH576">
        <v>1</v>
      </c>
      <c r="CI576">
        <v>1</v>
      </c>
      <c r="CJ576">
        <v>0</v>
      </c>
      <c r="CK576">
        <v>0</v>
      </c>
      <c r="CL576" t="s">
        <v>263</v>
      </c>
      <c r="CM576" t="s">
        <v>346</v>
      </c>
      <c r="CN576" t="s">
        <v>265</v>
      </c>
      <c r="CO576" t="s">
        <v>313</v>
      </c>
      <c r="CP576" t="s">
        <v>266</v>
      </c>
      <c r="CQ576">
        <v>13</v>
      </c>
      <c r="CR576" t="s">
        <v>222</v>
      </c>
      <c r="CV576" t="s">
        <v>232</v>
      </c>
      <c r="CW576" t="s">
        <v>233</v>
      </c>
      <c r="CX576" t="s">
        <v>234</v>
      </c>
      <c r="GC576" t="s">
        <v>3431</v>
      </c>
      <c r="GD576" t="s">
        <v>2814</v>
      </c>
      <c r="GE576" t="s">
        <v>978</v>
      </c>
      <c r="GM576">
        <v>727164534</v>
      </c>
      <c r="GN576" t="s">
        <v>4775</v>
      </c>
      <c r="GO576" s="1">
        <v>45988.582708333342</v>
      </c>
      <c r="GR576" t="s">
        <v>240</v>
      </c>
      <c r="GT576" t="s">
        <v>3076</v>
      </c>
      <c r="GV576" t="s">
        <v>4776</v>
      </c>
      <c r="GW576">
        <v>575</v>
      </c>
    </row>
    <row r="577" spans="1:205" x14ac:dyDescent="0.3">
      <c r="A577" s="1">
        <v>45987.46590787037</v>
      </c>
      <c r="B577" s="1">
        <v>45988.81854172454</v>
      </c>
      <c r="C577" t="s">
        <v>4777</v>
      </c>
      <c r="D577">
        <v>26.274394999999998</v>
      </c>
      <c r="E577">
        <v>78.280204999999995</v>
      </c>
      <c r="F577">
        <v>133.20001220703119</v>
      </c>
      <c r="G577">
        <v>13.092000007629389</v>
      </c>
      <c r="H577" s="1">
        <v>45987</v>
      </c>
      <c r="I577" t="s">
        <v>899</v>
      </c>
      <c r="K577" s="1">
        <v>45987</v>
      </c>
      <c r="L577" t="s">
        <v>299</v>
      </c>
      <c r="M577" t="s">
        <v>1879</v>
      </c>
      <c r="N577" t="s">
        <v>2176</v>
      </c>
      <c r="O577" t="s">
        <v>4778</v>
      </c>
      <c r="S577" t="s">
        <v>282</v>
      </c>
      <c r="U577" t="s">
        <v>208</v>
      </c>
      <c r="V577" t="s">
        <v>4779</v>
      </c>
      <c r="W577" t="s">
        <v>4780</v>
      </c>
      <c r="X577" t="s">
        <v>295</v>
      </c>
      <c r="Y577" t="s">
        <v>281</v>
      </c>
      <c r="Z577">
        <v>1</v>
      </c>
      <c r="AA577">
        <v>0</v>
      </c>
      <c r="AB577">
        <v>0</v>
      </c>
      <c r="AC577">
        <v>264</v>
      </c>
      <c r="AD577">
        <v>264</v>
      </c>
      <c r="AE577">
        <v>264</v>
      </c>
      <c r="AF577" t="s">
        <v>2931</v>
      </c>
      <c r="AG577" t="s">
        <v>282</v>
      </c>
      <c r="AH577">
        <v>0</v>
      </c>
      <c r="AI577">
        <v>0</v>
      </c>
      <c r="AJ577">
        <v>0</v>
      </c>
      <c r="AK577">
        <v>0</v>
      </c>
      <c r="AL577">
        <v>0</v>
      </c>
      <c r="AM577">
        <v>0</v>
      </c>
      <c r="AN577">
        <v>0</v>
      </c>
      <c r="AO577">
        <v>1</v>
      </c>
      <c r="AP577">
        <v>0</v>
      </c>
      <c r="AR577" t="s">
        <v>282</v>
      </c>
      <c r="AS577">
        <v>2</v>
      </c>
      <c r="AT577">
        <v>2</v>
      </c>
      <c r="AU577" t="s">
        <v>306</v>
      </c>
      <c r="AV577" t="s">
        <v>213</v>
      </c>
      <c r="AW577">
        <v>1</v>
      </c>
      <c r="AX577">
        <v>0</v>
      </c>
      <c r="AY577">
        <v>0</v>
      </c>
      <c r="AZ577">
        <v>0</v>
      </c>
      <c r="BA577">
        <v>0</v>
      </c>
      <c r="BC577" t="s">
        <v>308</v>
      </c>
      <c r="BD577" t="s">
        <v>327</v>
      </c>
      <c r="BE577">
        <v>0</v>
      </c>
      <c r="BF577">
        <v>0</v>
      </c>
      <c r="BG577">
        <v>0</v>
      </c>
      <c r="BH577">
        <v>0</v>
      </c>
      <c r="BI577">
        <v>0</v>
      </c>
      <c r="BJ577">
        <v>1</v>
      </c>
      <c r="BK577" t="s">
        <v>285</v>
      </c>
      <c r="BL577" t="s">
        <v>217</v>
      </c>
      <c r="BM577" t="s">
        <v>218</v>
      </c>
      <c r="BN577" t="s">
        <v>219</v>
      </c>
      <c r="BO577" t="s">
        <v>220</v>
      </c>
      <c r="BP577" t="s">
        <v>221</v>
      </c>
      <c r="BQ577" t="s">
        <v>222</v>
      </c>
      <c r="BS577" t="s">
        <v>222</v>
      </c>
      <c r="BT577" t="s">
        <v>223</v>
      </c>
      <c r="BU577" t="s">
        <v>224</v>
      </c>
      <c r="BV577" t="s">
        <v>225</v>
      </c>
      <c r="BW577" t="s">
        <v>222</v>
      </c>
      <c r="CF577" t="s">
        <v>355</v>
      </c>
      <c r="CG577">
        <v>0</v>
      </c>
      <c r="CH577">
        <v>0</v>
      </c>
      <c r="CI577">
        <v>0</v>
      </c>
      <c r="CJ577">
        <v>0</v>
      </c>
      <c r="CK577">
        <v>1</v>
      </c>
      <c r="CL577" t="s">
        <v>345</v>
      </c>
      <c r="CM577" t="s">
        <v>228</v>
      </c>
      <c r="CN577" t="s">
        <v>229</v>
      </c>
      <c r="CO577" t="s">
        <v>230</v>
      </c>
      <c r="CP577" t="s">
        <v>231</v>
      </c>
      <c r="CQ577">
        <v>2</v>
      </c>
      <c r="CR577" t="s">
        <v>222</v>
      </c>
      <c r="CV577" t="s">
        <v>328</v>
      </c>
      <c r="CW577" t="s">
        <v>329</v>
      </c>
      <c r="CX577" t="s">
        <v>330</v>
      </c>
      <c r="GC577" t="s">
        <v>4781</v>
      </c>
      <c r="GD577" t="s">
        <v>4782</v>
      </c>
      <c r="GE577" t="s">
        <v>4783</v>
      </c>
      <c r="GM577">
        <v>727168438</v>
      </c>
      <c r="GN577" t="s">
        <v>4784</v>
      </c>
      <c r="GO577" s="1">
        <v>45988.589687500003</v>
      </c>
      <c r="GR577" t="s">
        <v>240</v>
      </c>
      <c r="GT577" t="s">
        <v>4085</v>
      </c>
      <c r="GV577" t="s">
        <v>4785</v>
      </c>
      <c r="GW577">
        <v>576</v>
      </c>
    </row>
    <row r="578" spans="1:205" x14ac:dyDescent="0.3">
      <c r="A578" s="1">
        <v>45988.894828229168</v>
      </c>
      <c r="B578" s="1">
        <v>45988.899868564811</v>
      </c>
      <c r="C578" t="s">
        <v>4786</v>
      </c>
      <c r="D578">
        <v>22.072752999999999</v>
      </c>
      <c r="E578">
        <v>78.944453999999993</v>
      </c>
      <c r="F578">
        <v>646.79998779296875</v>
      </c>
      <c r="G578">
        <v>156.8999938964844</v>
      </c>
      <c r="H578" s="1">
        <v>45988</v>
      </c>
      <c r="I578" t="s">
        <v>625</v>
      </c>
      <c r="K578" s="1">
        <v>45988</v>
      </c>
      <c r="L578" t="s">
        <v>299</v>
      </c>
      <c r="M578" t="s">
        <v>626</v>
      </c>
      <c r="N578" t="s">
        <v>626</v>
      </c>
      <c r="O578" t="s">
        <v>4787</v>
      </c>
      <c r="S578" t="s">
        <v>302</v>
      </c>
      <c r="U578" t="s">
        <v>249</v>
      </c>
      <c r="V578" t="s">
        <v>4788</v>
      </c>
      <c r="W578" t="s">
        <v>4789</v>
      </c>
      <c r="X578" t="s">
        <v>207</v>
      </c>
      <c r="Y578" t="s">
        <v>1189</v>
      </c>
      <c r="Z578">
        <v>1</v>
      </c>
      <c r="AA578">
        <v>1</v>
      </c>
      <c r="AB578">
        <v>1</v>
      </c>
      <c r="AC578">
        <v>192</v>
      </c>
      <c r="AD578">
        <v>192</v>
      </c>
      <c r="AE578">
        <v>192</v>
      </c>
      <c r="AF578" t="s">
        <v>434</v>
      </c>
      <c r="AG578" t="s">
        <v>302</v>
      </c>
      <c r="AH578">
        <v>0</v>
      </c>
      <c r="AI578">
        <v>0</v>
      </c>
      <c r="AJ578">
        <v>0</v>
      </c>
      <c r="AK578">
        <v>0</v>
      </c>
      <c r="AL578">
        <v>0</v>
      </c>
      <c r="AM578">
        <v>1</v>
      </c>
      <c r="AN578">
        <v>0</v>
      </c>
      <c r="AO578">
        <v>0</v>
      </c>
      <c r="AP578">
        <v>0</v>
      </c>
      <c r="AR578" t="s">
        <v>302</v>
      </c>
      <c r="AS578">
        <v>11</v>
      </c>
      <c r="AT578">
        <v>9</v>
      </c>
      <c r="AU578" t="s">
        <v>306</v>
      </c>
      <c r="AV578" t="s">
        <v>213</v>
      </c>
      <c r="AW578">
        <v>1</v>
      </c>
      <c r="AX578">
        <v>0</v>
      </c>
      <c r="AY578">
        <v>0</v>
      </c>
      <c r="AZ578">
        <v>0</v>
      </c>
      <c r="BA578">
        <v>0</v>
      </c>
      <c r="BC578" t="s">
        <v>214</v>
      </c>
      <c r="BD578" t="s">
        <v>327</v>
      </c>
      <c r="BE578">
        <v>0</v>
      </c>
      <c r="BF578">
        <v>0</v>
      </c>
      <c r="BG578">
        <v>0</v>
      </c>
      <c r="BH578">
        <v>0</v>
      </c>
      <c r="BI578">
        <v>0</v>
      </c>
      <c r="BJ578">
        <v>1</v>
      </c>
      <c r="BK578" t="s">
        <v>285</v>
      </c>
      <c r="BL578" t="s">
        <v>217</v>
      </c>
      <c r="BM578" t="s">
        <v>218</v>
      </c>
      <c r="BN578" t="s">
        <v>219</v>
      </c>
      <c r="BO578" t="s">
        <v>220</v>
      </c>
      <c r="BP578" t="s">
        <v>221</v>
      </c>
      <c r="BQ578" t="s">
        <v>222</v>
      </c>
      <c r="BS578" t="s">
        <v>258</v>
      </c>
      <c r="BT578" t="s">
        <v>223</v>
      </c>
      <c r="BU578" t="s">
        <v>224</v>
      </c>
      <c r="BV578" t="s">
        <v>225</v>
      </c>
      <c r="BW578" t="s">
        <v>222</v>
      </c>
      <c r="CF578" t="s">
        <v>640</v>
      </c>
      <c r="CG578">
        <v>0</v>
      </c>
      <c r="CH578">
        <v>1</v>
      </c>
      <c r="CI578">
        <v>1</v>
      </c>
      <c r="CJ578">
        <v>1</v>
      </c>
      <c r="CK578">
        <v>0</v>
      </c>
      <c r="CL578" t="s">
        <v>345</v>
      </c>
      <c r="CM578" t="s">
        <v>228</v>
      </c>
      <c r="CN578" t="s">
        <v>229</v>
      </c>
      <c r="CO578" t="s">
        <v>230</v>
      </c>
      <c r="CP578" t="s">
        <v>231</v>
      </c>
      <c r="CQ578">
        <v>9</v>
      </c>
      <c r="CR578" t="s">
        <v>222</v>
      </c>
      <c r="CV578" t="s">
        <v>232</v>
      </c>
      <c r="CW578" t="s">
        <v>367</v>
      </c>
      <c r="CX578" t="s">
        <v>330</v>
      </c>
      <c r="GC578" t="s">
        <v>4790</v>
      </c>
      <c r="GD578" t="s">
        <v>4791</v>
      </c>
      <c r="GE578" t="s">
        <v>295</v>
      </c>
      <c r="GF578" t="s">
        <v>295</v>
      </c>
      <c r="GM578">
        <v>727216278</v>
      </c>
      <c r="GN578" t="s">
        <v>4792</v>
      </c>
      <c r="GO578" s="1">
        <v>45988.670729166668</v>
      </c>
      <c r="GR578" t="s">
        <v>240</v>
      </c>
      <c r="GT578" t="s">
        <v>4085</v>
      </c>
      <c r="GV578" t="s">
        <v>4793</v>
      </c>
      <c r="GW578">
        <v>577</v>
      </c>
    </row>
    <row r="579" spans="1:205" x14ac:dyDescent="0.3">
      <c r="A579" s="1">
        <v>45988.370481192127</v>
      </c>
      <c r="B579" s="1">
        <v>45989.345149756948</v>
      </c>
      <c r="H579" s="1">
        <v>45988</v>
      </c>
      <c r="I579" t="s">
        <v>772</v>
      </c>
      <c r="K579" s="1">
        <v>45988</v>
      </c>
      <c r="L579" t="s">
        <v>201</v>
      </c>
      <c r="M579" t="s">
        <v>890</v>
      </c>
      <c r="N579" t="s">
        <v>1186</v>
      </c>
      <c r="O579" t="s">
        <v>4794</v>
      </c>
      <c r="P579" t="s">
        <v>4795</v>
      </c>
      <c r="Q579" t="s">
        <v>280</v>
      </c>
      <c r="R579" t="s">
        <v>295</v>
      </c>
      <c r="S579" t="s">
        <v>488</v>
      </c>
      <c r="U579" t="s">
        <v>249</v>
      </c>
      <c r="Y579" t="s">
        <v>250</v>
      </c>
      <c r="Z579">
        <v>0</v>
      </c>
      <c r="AA579">
        <v>1</v>
      </c>
      <c r="AB579">
        <v>0</v>
      </c>
      <c r="AC579">
        <v>325</v>
      </c>
      <c r="AD579">
        <v>168</v>
      </c>
      <c r="AE579">
        <v>168</v>
      </c>
      <c r="AF579" t="s">
        <v>210</v>
      </c>
      <c r="AG579" t="s">
        <v>251</v>
      </c>
      <c r="AH579">
        <v>0</v>
      </c>
      <c r="AI579">
        <v>0</v>
      </c>
      <c r="AJ579">
        <v>0</v>
      </c>
      <c r="AK579">
        <v>0</v>
      </c>
      <c r="AL579">
        <v>0</v>
      </c>
      <c r="AM579">
        <v>0</v>
      </c>
      <c r="AN579">
        <v>0</v>
      </c>
      <c r="AO579">
        <v>0</v>
      </c>
      <c r="AP579">
        <v>1</v>
      </c>
      <c r="AR579" t="s">
        <v>488</v>
      </c>
      <c r="AS579">
        <v>35</v>
      </c>
      <c r="AT579">
        <v>35</v>
      </c>
      <c r="AU579" t="s">
        <v>253</v>
      </c>
      <c r="AV579" t="s">
        <v>326</v>
      </c>
      <c r="AW579">
        <v>1</v>
      </c>
      <c r="AX579">
        <v>0</v>
      </c>
      <c r="AY579">
        <v>1</v>
      </c>
      <c r="AZ579">
        <v>0</v>
      </c>
      <c r="BA579">
        <v>0</v>
      </c>
      <c r="BC579" t="s">
        <v>308</v>
      </c>
      <c r="BD579" t="s">
        <v>1395</v>
      </c>
      <c r="BE579">
        <v>1</v>
      </c>
      <c r="BF579">
        <v>1</v>
      </c>
      <c r="BG579">
        <v>0</v>
      </c>
      <c r="BH579">
        <v>0</v>
      </c>
      <c r="BI579">
        <v>0</v>
      </c>
      <c r="BJ579">
        <v>0</v>
      </c>
      <c r="BK579" t="s">
        <v>216</v>
      </c>
      <c r="BL579" t="s">
        <v>255</v>
      </c>
      <c r="BM579" t="s">
        <v>310</v>
      </c>
      <c r="BN579" t="s">
        <v>409</v>
      </c>
      <c r="BO579" t="s">
        <v>220</v>
      </c>
      <c r="BP579" t="s">
        <v>221</v>
      </c>
      <c r="BQ579" t="s">
        <v>222</v>
      </c>
      <c r="BS579" t="s">
        <v>258</v>
      </c>
      <c r="BT579" t="s">
        <v>259</v>
      </c>
      <c r="BU579" t="s">
        <v>224</v>
      </c>
      <c r="BV579" t="s">
        <v>225</v>
      </c>
      <c r="BW579" t="s">
        <v>222</v>
      </c>
      <c r="CF579" t="s">
        <v>262</v>
      </c>
      <c r="CG579">
        <v>1</v>
      </c>
      <c r="CH579">
        <v>1</v>
      </c>
      <c r="CI579">
        <v>1</v>
      </c>
      <c r="CJ579">
        <v>1</v>
      </c>
      <c r="CK579">
        <v>0</v>
      </c>
      <c r="CL579" t="s">
        <v>227</v>
      </c>
      <c r="CP579" t="s">
        <v>231</v>
      </c>
      <c r="CQ579">
        <v>10</v>
      </c>
      <c r="CR579" t="s">
        <v>222</v>
      </c>
      <c r="CV579" t="s">
        <v>398</v>
      </c>
      <c r="CW579" t="s">
        <v>329</v>
      </c>
      <c r="CX579" t="s">
        <v>330</v>
      </c>
      <c r="GC579" t="s">
        <v>4796</v>
      </c>
      <c r="GD579" t="s">
        <v>4797</v>
      </c>
      <c r="GE579" t="s">
        <v>4798</v>
      </c>
      <c r="GM579">
        <v>727311436</v>
      </c>
      <c r="GN579" t="s">
        <v>4799</v>
      </c>
      <c r="GO579" s="1">
        <v>45989.116006944438</v>
      </c>
      <c r="GR579" t="s">
        <v>240</v>
      </c>
      <c r="GT579" t="s">
        <v>4085</v>
      </c>
      <c r="GV579" t="s">
        <v>4800</v>
      </c>
      <c r="GW579">
        <v>578</v>
      </c>
    </row>
    <row r="580" spans="1:205" x14ac:dyDescent="0.3">
      <c r="A580" s="1">
        <v>45989.345150636567</v>
      </c>
      <c r="B580" s="1">
        <v>45989.351491435184</v>
      </c>
      <c r="H580" s="1">
        <v>45989</v>
      </c>
      <c r="I580" t="s">
        <v>772</v>
      </c>
      <c r="K580" s="1">
        <v>45988</v>
      </c>
      <c r="L580" t="s">
        <v>299</v>
      </c>
      <c r="M580" t="s">
        <v>890</v>
      </c>
      <c r="N580" t="s">
        <v>1186</v>
      </c>
      <c r="O580" t="s">
        <v>4801</v>
      </c>
      <c r="S580" t="s">
        <v>501</v>
      </c>
      <c r="U580" t="s">
        <v>249</v>
      </c>
      <c r="V580" t="s">
        <v>4802</v>
      </c>
      <c r="W580" t="s">
        <v>4803</v>
      </c>
      <c r="X580" t="s">
        <v>353</v>
      </c>
      <c r="Y580" t="s">
        <v>209</v>
      </c>
      <c r="Z580">
        <v>0</v>
      </c>
      <c r="AA580">
        <v>0</v>
      </c>
      <c r="AB580">
        <v>1</v>
      </c>
      <c r="AC580">
        <v>144</v>
      </c>
      <c r="AD580">
        <v>12</v>
      </c>
      <c r="AE580">
        <v>12</v>
      </c>
      <c r="AF580" t="s">
        <v>210</v>
      </c>
      <c r="AG580" t="s">
        <v>251</v>
      </c>
      <c r="AH580">
        <v>0</v>
      </c>
      <c r="AI580">
        <v>0</v>
      </c>
      <c r="AJ580">
        <v>0</v>
      </c>
      <c r="AK580">
        <v>0</v>
      </c>
      <c r="AL580">
        <v>0</v>
      </c>
      <c r="AM580">
        <v>0</v>
      </c>
      <c r="AN580">
        <v>0</v>
      </c>
      <c r="AO580">
        <v>0</v>
      </c>
      <c r="AP580">
        <v>1</v>
      </c>
      <c r="AR580" t="s">
        <v>501</v>
      </c>
      <c r="AS580">
        <v>19</v>
      </c>
      <c r="AT580">
        <v>9</v>
      </c>
      <c r="AU580" t="s">
        <v>306</v>
      </c>
      <c r="AV580" t="s">
        <v>213</v>
      </c>
      <c r="AW580">
        <v>1</v>
      </c>
      <c r="AX580">
        <v>0</v>
      </c>
      <c r="AY580">
        <v>0</v>
      </c>
      <c r="AZ580">
        <v>0</v>
      </c>
      <c r="BA580">
        <v>0</v>
      </c>
      <c r="BC580" t="s">
        <v>308</v>
      </c>
      <c r="BD580" t="s">
        <v>327</v>
      </c>
      <c r="BE580">
        <v>0</v>
      </c>
      <c r="BF580">
        <v>0</v>
      </c>
      <c r="BG580">
        <v>0</v>
      </c>
      <c r="BH580">
        <v>0</v>
      </c>
      <c r="BI580">
        <v>0</v>
      </c>
      <c r="BJ580">
        <v>1</v>
      </c>
      <c r="BK580" t="s">
        <v>285</v>
      </c>
      <c r="BL580" t="s">
        <v>255</v>
      </c>
      <c r="BM580" t="s">
        <v>310</v>
      </c>
      <c r="BN580" t="s">
        <v>287</v>
      </c>
      <c r="BO580" t="s">
        <v>220</v>
      </c>
      <c r="BP580" t="s">
        <v>221</v>
      </c>
      <c r="BQ580" t="s">
        <v>222</v>
      </c>
      <c r="BS580" t="s">
        <v>258</v>
      </c>
      <c r="BT580" t="s">
        <v>223</v>
      </c>
      <c r="BU580" t="s">
        <v>224</v>
      </c>
      <c r="BV580" t="s">
        <v>225</v>
      </c>
      <c r="BW580" t="s">
        <v>222</v>
      </c>
      <c r="CF580" t="s">
        <v>479</v>
      </c>
      <c r="CG580">
        <v>0</v>
      </c>
      <c r="CH580">
        <v>0</v>
      </c>
      <c r="CI580">
        <v>0</v>
      </c>
      <c r="CJ580">
        <v>1</v>
      </c>
      <c r="CK580">
        <v>0</v>
      </c>
      <c r="CL580" t="s">
        <v>345</v>
      </c>
      <c r="CM580" t="s">
        <v>346</v>
      </c>
      <c r="CN580" t="s">
        <v>229</v>
      </c>
      <c r="CO580" t="s">
        <v>230</v>
      </c>
      <c r="CP580" t="s">
        <v>381</v>
      </c>
      <c r="CQ580">
        <v>9</v>
      </c>
      <c r="CR580" t="s">
        <v>222</v>
      </c>
      <c r="CV580" t="s">
        <v>267</v>
      </c>
      <c r="CW580" t="s">
        <v>367</v>
      </c>
      <c r="CX580" t="s">
        <v>330</v>
      </c>
      <c r="GC580" t="s">
        <v>4804</v>
      </c>
      <c r="GD580" t="s">
        <v>4805</v>
      </c>
      <c r="GE580" t="s">
        <v>4806</v>
      </c>
      <c r="GM580">
        <v>727311937</v>
      </c>
      <c r="GN580" t="s">
        <v>4807</v>
      </c>
      <c r="GO580" s="1">
        <v>45989.122337962966</v>
      </c>
      <c r="GR580" t="s">
        <v>240</v>
      </c>
      <c r="GT580" t="s">
        <v>4085</v>
      </c>
      <c r="GV580" t="s">
        <v>4808</v>
      </c>
      <c r="GW580">
        <v>579</v>
      </c>
    </row>
    <row r="581" spans="1:205" x14ac:dyDescent="0.3">
      <c r="A581" s="1">
        <v>45988.366131678238</v>
      </c>
      <c r="B581" s="1">
        <v>45989.352242060188</v>
      </c>
      <c r="H581" s="1">
        <v>45988</v>
      </c>
      <c r="I581" t="s">
        <v>772</v>
      </c>
      <c r="K581" s="1">
        <v>45987</v>
      </c>
      <c r="L581" t="s">
        <v>201</v>
      </c>
      <c r="M581" t="s">
        <v>890</v>
      </c>
      <c r="N581" t="s">
        <v>4809</v>
      </c>
      <c r="O581" t="s">
        <v>4810</v>
      </c>
      <c r="P581" t="s">
        <v>4811</v>
      </c>
      <c r="Q581" t="s">
        <v>500</v>
      </c>
      <c r="R581" t="s">
        <v>207</v>
      </c>
      <c r="U581" t="s">
        <v>249</v>
      </c>
      <c r="Y581" t="s">
        <v>1189</v>
      </c>
      <c r="Z581">
        <v>1</v>
      </c>
      <c r="AA581">
        <v>1</v>
      </c>
      <c r="AB581">
        <v>1</v>
      </c>
      <c r="AC581">
        <v>84</v>
      </c>
      <c r="AD581">
        <v>84</v>
      </c>
      <c r="AE581">
        <v>84</v>
      </c>
      <c r="AF581" t="s">
        <v>210</v>
      </c>
      <c r="AG581" t="s">
        <v>302</v>
      </c>
      <c r="AH581">
        <v>0</v>
      </c>
      <c r="AI581">
        <v>0</v>
      </c>
      <c r="AJ581">
        <v>0</v>
      </c>
      <c r="AK581">
        <v>0</v>
      </c>
      <c r="AL581">
        <v>0</v>
      </c>
      <c r="AM581">
        <v>1</v>
      </c>
      <c r="AN581">
        <v>0</v>
      </c>
      <c r="AO581">
        <v>0</v>
      </c>
      <c r="AP581">
        <v>0</v>
      </c>
      <c r="AR581" t="s">
        <v>211</v>
      </c>
      <c r="AS581">
        <v>38</v>
      </c>
      <c r="AT581">
        <v>17</v>
      </c>
      <c r="AU581" t="s">
        <v>306</v>
      </c>
      <c r="AV581" t="s">
        <v>213</v>
      </c>
      <c r="AW581">
        <v>1</v>
      </c>
      <c r="AX581">
        <v>0</v>
      </c>
      <c r="AY581">
        <v>0</v>
      </c>
      <c r="AZ581">
        <v>0</v>
      </c>
      <c r="BA581">
        <v>0</v>
      </c>
      <c r="BC581" t="s">
        <v>341</v>
      </c>
      <c r="BD581" t="s">
        <v>327</v>
      </c>
      <c r="BE581">
        <v>0</v>
      </c>
      <c r="BF581">
        <v>0</v>
      </c>
      <c r="BG581">
        <v>0</v>
      </c>
      <c r="BH581">
        <v>0</v>
      </c>
      <c r="BI581">
        <v>0</v>
      </c>
      <c r="BJ581">
        <v>1</v>
      </c>
      <c r="BK581" t="s">
        <v>285</v>
      </c>
      <c r="BL581" t="s">
        <v>408</v>
      </c>
      <c r="BM581" t="s">
        <v>218</v>
      </c>
      <c r="BN581" t="s">
        <v>219</v>
      </c>
      <c r="BO581" t="s">
        <v>220</v>
      </c>
      <c r="BP581" t="s">
        <v>221</v>
      </c>
      <c r="BQ581" t="s">
        <v>222</v>
      </c>
      <c r="BS581" t="s">
        <v>258</v>
      </c>
      <c r="BT581" t="s">
        <v>223</v>
      </c>
      <c r="BU581" t="s">
        <v>224</v>
      </c>
      <c r="BV581" t="s">
        <v>225</v>
      </c>
      <c r="BW581" t="s">
        <v>222</v>
      </c>
      <c r="CF581" t="s">
        <v>355</v>
      </c>
      <c r="CG581">
        <v>0</v>
      </c>
      <c r="CH581">
        <v>0</v>
      </c>
      <c r="CI581">
        <v>0</v>
      </c>
      <c r="CJ581">
        <v>0</v>
      </c>
      <c r="CK581">
        <v>1</v>
      </c>
      <c r="CL581" t="s">
        <v>227</v>
      </c>
      <c r="CP581" t="s">
        <v>231</v>
      </c>
      <c r="CQ581">
        <v>7</v>
      </c>
      <c r="CR581" t="s">
        <v>222</v>
      </c>
      <c r="CV581" t="s">
        <v>398</v>
      </c>
      <c r="CW581" t="s">
        <v>329</v>
      </c>
      <c r="CX581" t="s">
        <v>330</v>
      </c>
      <c r="GC581" t="s">
        <v>4812</v>
      </c>
      <c r="GD581" t="s">
        <v>4813</v>
      </c>
      <c r="GE581" t="s">
        <v>4814</v>
      </c>
      <c r="GM581">
        <v>727312040</v>
      </c>
      <c r="GN581" t="s">
        <v>4815</v>
      </c>
      <c r="GO581" s="1">
        <v>45989.123101851852</v>
      </c>
      <c r="GR581" t="s">
        <v>240</v>
      </c>
      <c r="GT581" t="s">
        <v>4085</v>
      </c>
      <c r="GV581" t="s">
        <v>4816</v>
      </c>
      <c r="GW581">
        <v>580</v>
      </c>
    </row>
    <row r="582" spans="1:205" x14ac:dyDescent="0.3">
      <c r="A582" s="1">
        <v>45987.804029687497</v>
      </c>
      <c r="B582" s="1">
        <v>45989.699475011577</v>
      </c>
      <c r="H582" s="1">
        <v>45987</v>
      </c>
      <c r="I582" t="s">
        <v>298</v>
      </c>
      <c r="K582" s="1">
        <v>45988</v>
      </c>
      <c r="L582" t="s">
        <v>299</v>
      </c>
      <c r="M582" t="s">
        <v>429</v>
      </c>
      <c r="N582" t="s">
        <v>430</v>
      </c>
      <c r="O582" t="s">
        <v>4817</v>
      </c>
      <c r="S582" t="s">
        <v>488</v>
      </c>
      <c r="U582" t="s">
        <v>208</v>
      </c>
      <c r="V582" t="s">
        <v>4818</v>
      </c>
      <c r="W582" t="s">
        <v>4819</v>
      </c>
      <c r="X582" t="s">
        <v>353</v>
      </c>
      <c r="Y582" t="s">
        <v>209</v>
      </c>
      <c r="Z582">
        <v>0</v>
      </c>
      <c r="AA582">
        <v>0</v>
      </c>
      <c r="AB582">
        <v>1</v>
      </c>
      <c r="AC582">
        <v>192</v>
      </c>
      <c r="AD582">
        <v>12</v>
      </c>
      <c r="AE582">
        <v>12</v>
      </c>
      <c r="AF582" t="s">
        <v>434</v>
      </c>
      <c r="AG582" t="s">
        <v>4820</v>
      </c>
      <c r="AH582">
        <v>0</v>
      </c>
      <c r="AI582">
        <v>0</v>
      </c>
      <c r="AJ582">
        <v>0</v>
      </c>
      <c r="AK582">
        <v>0</v>
      </c>
      <c r="AL582">
        <v>1</v>
      </c>
      <c r="AM582">
        <v>0</v>
      </c>
      <c r="AN582">
        <v>0</v>
      </c>
      <c r="AO582">
        <v>0</v>
      </c>
      <c r="AP582">
        <v>1</v>
      </c>
      <c r="AR582" t="s">
        <v>488</v>
      </c>
      <c r="AS582">
        <v>51</v>
      </c>
      <c r="AT582">
        <v>30</v>
      </c>
      <c r="AU582" t="s">
        <v>407</v>
      </c>
      <c r="AV582" t="s">
        <v>858</v>
      </c>
      <c r="AW582">
        <v>0</v>
      </c>
      <c r="AX582">
        <v>0</v>
      </c>
      <c r="AY582">
        <v>0</v>
      </c>
      <c r="AZ582">
        <v>0</v>
      </c>
      <c r="BA582">
        <v>1</v>
      </c>
      <c r="BB582" t="s">
        <v>4821</v>
      </c>
      <c r="BC582" t="s">
        <v>308</v>
      </c>
      <c r="BD582" t="s">
        <v>327</v>
      </c>
      <c r="BE582">
        <v>0</v>
      </c>
      <c r="BF582">
        <v>0</v>
      </c>
      <c r="BG582">
        <v>0</v>
      </c>
      <c r="BH582">
        <v>0</v>
      </c>
      <c r="BI582">
        <v>0</v>
      </c>
      <c r="BJ582">
        <v>1</v>
      </c>
      <c r="BK582" t="s">
        <v>285</v>
      </c>
      <c r="BL582" t="s">
        <v>217</v>
      </c>
      <c r="BM582" t="s">
        <v>218</v>
      </c>
      <c r="BN582" t="s">
        <v>287</v>
      </c>
      <c r="BO582" t="s">
        <v>220</v>
      </c>
      <c r="BP582" t="s">
        <v>221</v>
      </c>
      <c r="BQ582" t="s">
        <v>222</v>
      </c>
      <c r="BS582" t="s">
        <v>258</v>
      </c>
      <c r="BT582" t="s">
        <v>223</v>
      </c>
      <c r="BU582" t="s">
        <v>224</v>
      </c>
      <c r="BV582" t="s">
        <v>225</v>
      </c>
      <c r="BW582" t="s">
        <v>222</v>
      </c>
      <c r="CF582" t="s">
        <v>355</v>
      </c>
      <c r="CG582">
        <v>0</v>
      </c>
      <c r="CH582">
        <v>0</v>
      </c>
      <c r="CI582">
        <v>0</v>
      </c>
      <c r="CJ582">
        <v>0</v>
      </c>
      <c r="CK582">
        <v>1</v>
      </c>
      <c r="CL582" t="s">
        <v>345</v>
      </c>
      <c r="CM582" t="s">
        <v>228</v>
      </c>
      <c r="CN582" t="s">
        <v>229</v>
      </c>
      <c r="CO582" t="s">
        <v>230</v>
      </c>
      <c r="CP582" t="s">
        <v>231</v>
      </c>
      <c r="CQ582">
        <v>30</v>
      </c>
      <c r="CR582" t="s">
        <v>222</v>
      </c>
      <c r="CV582" t="s">
        <v>232</v>
      </c>
      <c r="CW582" t="s">
        <v>233</v>
      </c>
      <c r="CX582" t="s">
        <v>234</v>
      </c>
      <c r="GC582" t="s">
        <v>4821</v>
      </c>
      <c r="GD582" t="s">
        <v>4821</v>
      </c>
      <c r="GE582" t="s">
        <v>295</v>
      </c>
      <c r="GM582">
        <v>727460349</v>
      </c>
      <c r="GN582" t="s">
        <v>4822</v>
      </c>
      <c r="GO582" s="1">
        <v>45989.502141203702</v>
      </c>
      <c r="GR582" t="s">
        <v>240</v>
      </c>
      <c r="GT582" t="s">
        <v>4085</v>
      </c>
      <c r="GV582" t="s">
        <v>4823</v>
      </c>
      <c r="GW582">
        <v>581</v>
      </c>
    </row>
    <row r="583" spans="1:205" x14ac:dyDescent="0.3">
      <c r="A583" s="1">
        <v>45989.699476539347</v>
      </c>
      <c r="B583" s="1">
        <v>45989.703412847222</v>
      </c>
      <c r="H583" s="1">
        <v>45989</v>
      </c>
      <c r="I583" t="s">
        <v>298</v>
      </c>
      <c r="K583" s="1">
        <v>45988</v>
      </c>
      <c r="L583" t="s">
        <v>299</v>
      </c>
      <c r="M583" t="s">
        <v>429</v>
      </c>
      <c r="N583" t="s">
        <v>430</v>
      </c>
      <c r="O583" t="s">
        <v>4817</v>
      </c>
      <c r="S583" t="s">
        <v>282</v>
      </c>
      <c r="U583" t="s">
        <v>208</v>
      </c>
      <c r="V583" t="s">
        <v>4824</v>
      </c>
      <c r="W583" t="s">
        <v>4825</v>
      </c>
      <c r="X583" t="s">
        <v>353</v>
      </c>
      <c r="Y583" t="s">
        <v>209</v>
      </c>
      <c r="Z583">
        <v>0</v>
      </c>
      <c r="AA583">
        <v>0</v>
      </c>
      <c r="AB583">
        <v>1</v>
      </c>
      <c r="AC583">
        <v>360</v>
      </c>
      <c r="AD583">
        <v>180</v>
      </c>
      <c r="AE583">
        <v>180</v>
      </c>
      <c r="AF583" t="s">
        <v>434</v>
      </c>
      <c r="AG583" t="s">
        <v>282</v>
      </c>
      <c r="AH583">
        <v>0</v>
      </c>
      <c r="AI583">
        <v>0</v>
      </c>
      <c r="AJ583">
        <v>0</v>
      </c>
      <c r="AK583">
        <v>0</v>
      </c>
      <c r="AL583">
        <v>0</v>
      </c>
      <c r="AM583">
        <v>0</v>
      </c>
      <c r="AN583">
        <v>0</v>
      </c>
      <c r="AO583">
        <v>1</v>
      </c>
      <c r="AP583">
        <v>0</v>
      </c>
      <c r="AR583" t="s">
        <v>282</v>
      </c>
      <c r="AS583">
        <v>42</v>
      </c>
      <c r="AT583">
        <v>18</v>
      </c>
      <c r="AU583" t="s">
        <v>306</v>
      </c>
      <c r="AV583" t="s">
        <v>284</v>
      </c>
      <c r="AW583">
        <v>1</v>
      </c>
      <c r="AX583">
        <v>1</v>
      </c>
      <c r="AY583">
        <v>0</v>
      </c>
      <c r="AZ583">
        <v>0</v>
      </c>
      <c r="BA583">
        <v>0</v>
      </c>
      <c r="BC583" t="s">
        <v>214</v>
      </c>
      <c r="BD583" t="s">
        <v>327</v>
      </c>
      <c r="BE583">
        <v>0</v>
      </c>
      <c r="BF583">
        <v>0</v>
      </c>
      <c r="BG583">
        <v>0</v>
      </c>
      <c r="BH583">
        <v>0</v>
      </c>
      <c r="BI583">
        <v>0</v>
      </c>
      <c r="BJ583">
        <v>1</v>
      </c>
      <c r="BK583" t="s">
        <v>446</v>
      </c>
      <c r="BN583" t="s">
        <v>287</v>
      </c>
      <c r="BO583" t="s">
        <v>220</v>
      </c>
      <c r="BP583" t="s">
        <v>221</v>
      </c>
      <c r="BQ583" t="s">
        <v>222</v>
      </c>
      <c r="BS583" t="s">
        <v>258</v>
      </c>
      <c r="BT583" t="s">
        <v>223</v>
      </c>
      <c r="BU583" t="s">
        <v>224</v>
      </c>
      <c r="BV583" t="s">
        <v>225</v>
      </c>
      <c r="BW583" t="s">
        <v>222</v>
      </c>
      <c r="CF583" t="s">
        <v>355</v>
      </c>
      <c r="CG583">
        <v>0</v>
      </c>
      <c r="CH583">
        <v>0</v>
      </c>
      <c r="CI583">
        <v>0</v>
      </c>
      <c r="CJ583">
        <v>0</v>
      </c>
      <c r="CK583">
        <v>1</v>
      </c>
      <c r="CL583" t="s">
        <v>345</v>
      </c>
      <c r="CM583" t="s">
        <v>346</v>
      </c>
      <c r="CN583" t="s">
        <v>229</v>
      </c>
      <c r="CO583" t="s">
        <v>230</v>
      </c>
      <c r="CP583" t="s">
        <v>381</v>
      </c>
      <c r="CQ583">
        <v>18</v>
      </c>
      <c r="CR583" t="s">
        <v>222</v>
      </c>
      <c r="CV583" t="s">
        <v>232</v>
      </c>
      <c r="CW583" t="s">
        <v>233</v>
      </c>
      <c r="CX583" t="s">
        <v>234</v>
      </c>
      <c r="GC583" t="s">
        <v>4826</v>
      </c>
      <c r="GD583" t="s">
        <v>4827</v>
      </c>
      <c r="GE583" t="s">
        <v>800</v>
      </c>
      <c r="GM583">
        <v>727481166</v>
      </c>
      <c r="GN583" t="s">
        <v>4828</v>
      </c>
      <c r="GO583" s="1">
        <v>45989.541817129633</v>
      </c>
      <c r="GR583" t="s">
        <v>240</v>
      </c>
      <c r="GT583" t="s">
        <v>4085</v>
      </c>
      <c r="GV583" t="s">
        <v>4829</v>
      </c>
      <c r="GW583">
        <v>582</v>
      </c>
    </row>
    <row r="584" spans="1:205" x14ac:dyDescent="0.3">
      <c r="A584" s="1">
        <v>45989.703414374999</v>
      </c>
      <c r="B584" s="1">
        <v>45989.777488298612</v>
      </c>
      <c r="H584" s="1">
        <v>45989</v>
      </c>
      <c r="I584" t="s">
        <v>298</v>
      </c>
      <c r="K584" s="1">
        <v>45989</v>
      </c>
      <c r="L584" t="s">
        <v>299</v>
      </c>
      <c r="M584" t="s">
        <v>429</v>
      </c>
      <c r="N584" t="s">
        <v>430</v>
      </c>
      <c r="O584" t="s">
        <v>4830</v>
      </c>
      <c r="S584" t="s">
        <v>282</v>
      </c>
      <c r="U584" t="s">
        <v>208</v>
      </c>
      <c r="V584" t="s">
        <v>4831</v>
      </c>
      <c r="W584" t="s">
        <v>4832</v>
      </c>
      <c r="X584" t="s">
        <v>295</v>
      </c>
      <c r="Y584" t="s">
        <v>209</v>
      </c>
      <c r="Z584">
        <v>0</v>
      </c>
      <c r="AA584">
        <v>0</v>
      </c>
      <c r="AB584">
        <v>1</v>
      </c>
      <c r="AC584">
        <v>300</v>
      </c>
      <c r="AD584">
        <v>120</v>
      </c>
      <c r="AE584">
        <v>120</v>
      </c>
      <c r="AF584" t="s">
        <v>210</v>
      </c>
      <c r="AG584" t="s">
        <v>282</v>
      </c>
      <c r="AH584">
        <v>0</v>
      </c>
      <c r="AI584">
        <v>0</v>
      </c>
      <c r="AJ584">
        <v>0</v>
      </c>
      <c r="AK584">
        <v>0</v>
      </c>
      <c r="AL584">
        <v>0</v>
      </c>
      <c r="AM584">
        <v>0</v>
      </c>
      <c r="AN584">
        <v>0</v>
      </c>
      <c r="AO584">
        <v>1</v>
      </c>
      <c r="AP584">
        <v>0</v>
      </c>
      <c r="AR584" t="s">
        <v>282</v>
      </c>
      <c r="AS584">
        <v>51</v>
      </c>
      <c r="AT584">
        <v>25</v>
      </c>
      <c r="AU584" t="s">
        <v>306</v>
      </c>
      <c r="AV584" t="s">
        <v>284</v>
      </c>
      <c r="AW584">
        <v>1</v>
      </c>
      <c r="AX584">
        <v>1</v>
      </c>
      <c r="AY584">
        <v>0</v>
      </c>
      <c r="AZ584">
        <v>0</v>
      </c>
      <c r="BA584">
        <v>0</v>
      </c>
      <c r="BC584" t="s">
        <v>214</v>
      </c>
      <c r="BD584" t="s">
        <v>327</v>
      </c>
      <c r="BE584">
        <v>0</v>
      </c>
      <c r="BF584">
        <v>0</v>
      </c>
      <c r="BG584">
        <v>0</v>
      </c>
      <c r="BH584">
        <v>0</v>
      </c>
      <c r="BI584">
        <v>0</v>
      </c>
      <c r="BJ584">
        <v>1</v>
      </c>
      <c r="BK584" t="s">
        <v>446</v>
      </c>
      <c r="BN584" t="s">
        <v>287</v>
      </c>
      <c r="BO584" t="s">
        <v>220</v>
      </c>
      <c r="BP584" t="s">
        <v>221</v>
      </c>
      <c r="BQ584" t="s">
        <v>222</v>
      </c>
      <c r="BS584" t="s">
        <v>222</v>
      </c>
      <c r="BT584" t="s">
        <v>223</v>
      </c>
      <c r="BU584" t="s">
        <v>224</v>
      </c>
      <c r="BV584" t="s">
        <v>225</v>
      </c>
      <c r="BW584" t="s">
        <v>222</v>
      </c>
      <c r="CF584" t="s">
        <v>355</v>
      </c>
      <c r="CG584">
        <v>0</v>
      </c>
      <c r="CH584">
        <v>0</v>
      </c>
      <c r="CI584">
        <v>0</v>
      </c>
      <c r="CJ584">
        <v>0</v>
      </c>
      <c r="CK584">
        <v>1</v>
      </c>
      <c r="CL584" t="s">
        <v>345</v>
      </c>
      <c r="CM584" t="s">
        <v>228</v>
      </c>
      <c r="CN584" t="s">
        <v>229</v>
      </c>
      <c r="CO584" t="s">
        <v>230</v>
      </c>
      <c r="CP584" t="s">
        <v>381</v>
      </c>
      <c r="CQ584">
        <v>25</v>
      </c>
      <c r="CR584" t="s">
        <v>222</v>
      </c>
      <c r="CV584" t="s">
        <v>267</v>
      </c>
      <c r="CW584" t="s">
        <v>233</v>
      </c>
      <c r="CX584" t="s">
        <v>269</v>
      </c>
      <c r="GC584" t="s">
        <v>4833</v>
      </c>
      <c r="GD584" t="s">
        <v>4834</v>
      </c>
      <c r="GE584" t="s">
        <v>800</v>
      </c>
      <c r="GM584">
        <v>727484368</v>
      </c>
      <c r="GN584" t="s">
        <v>4835</v>
      </c>
      <c r="GO584" s="1">
        <v>45989.548368055563</v>
      </c>
      <c r="GR584" t="s">
        <v>240</v>
      </c>
      <c r="GT584" t="s">
        <v>4085</v>
      </c>
      <c r="GV584" t="s">
        <v>4836</v>
      </c>
      <c r="GW584">
        <v>583</v>
      </c>
    </row>
    <row r="585" spans="1:205" x14ac:dyDescent="0.3">
      <c r="A585" s="1">
        <v>45989.77748986111</v>
      </c>
      <c r="B585" s="1">
        <v>45989.79524190972</v>
      </c>
      <c r="H585" s="1">
        <v>45989</v>
      </c>
      <c r="I585" t="s">
        <v>298</v>
      </c>
      <c r="K585" s="1">
        <v>45989</v>
      </c>
      <c r="L585" t="s">
        <v>299</v>
      </c>
      <c r="M585" t="s">
        <v>429</v>
      </c>
      <c r="N585" t="s">
        <v>430</v>
      </c>
      <c r="O585" t="s">
        <v>4830</v>
      </c>
      <c r="S585" t="s">
        <v>302</v>
      </c>
      <c r="U585" t="s">
        <v>208</v>
      </c>
      <c r="V585" t="s">
        <v>4837</v>
      </c>
      <c r="W585" t="s">
        <v>4838</v>
      </c>
      <c r="X585" t="s">
        <v>295</v>
      </c>
      <c r="Y585" t="s">
        <v>209</v>
      </c>
      <c r="Z585">
        <v>0</v>
      </c>
      <c r="AA585">
        <v>0</v>
      </c>
      <c r="AB585">
        <v>1</v>
      </c>
      <c r="AC585">
        <v>240</v>
      </c>
      <c r="AD585">
        <v>240</v>
      </c>
      <c r="AE585">
        <v>240</v>
      </c>
      <c r="AF585" t="s">
        <v>210</v>
      </c>
      <c r="AG585" t="s">
        <v>302</v>
      </c>
      <c r="AH585">
        <v>0</v>
      </c>
      <c r="AI585">
        <v>0</v>
      </c>
      <c r="AJ585">
        <v>0</v>
      </c>
      <c r="AK585">
        <v>0</v>
      </c>
      <c r="AL585">
        <v>0</v>
      </c>
      <c r="AM585">
        <v>1</v>
      </c>
      <c r="AN585">
        <v>0</v>
      </c>
      <c r="AO585">
        <v>0</v>
      </c>
      <c r="AP585">
        <v>0</v>
      </c>
      <c r="AR585" t="s">
        <v>302</v>
      </c>
      <c r="AS585">
        <v>55</v>
      </c>
      <c r="AT585">
        <v>34</v>
      </c>
      <c r="AU585" t="s">
        <v>306</v>
      </c>
      <c r="AV585" t="s">
        <v>213</v>
      </c>
      <c r="AW585">
        <v>1</v>
      </c>
      <c r="AX585">
        <v>0</v>
      </c>
      <c r="AY585">
        <v>0</v>
      </c>
      <c r="AZ585">
        <v>0</v>
      </c>
      <c r="BA585">
        <v>0</v>
      </c>
      <c r="BC585" t="s">
        <v>308</v>
      </c>
      <c r="BD585" t="s">
        <v>327</v>
      </c>
      <c r="BE585">
        <v>0</v>
      </c>
      <c r="BF585">
        <v>0</v>
      </c>
      <c r="BG585">
        <v>0</v>
      </c>
      <c r="BH585">
        <v>0</v>
      </c>
      <c r="BI585">
        <v>0</v>
      </c>
      <c r="BJ585">
        <v>1</v>
      </c>
      <c r="BK585" t="s">
        <v>285</v>
      </c>
      <c r="BL585" t="s">
        <v>255</v>
      </c>
      <c r="BM585" t="s">
        <v>286</v>
      </c>
      <c r="BN585" t="s">
        <v>409</v>
      </c>
      <c r="BO585" t="s">
        <v>419</v>
      </c>
      <c r="BP585" t="s">
        <v>221</v>
      </c>
      <c r="BQ585" t="s">
        <v>222</v>
      </c>
      <c r="BS585" t="s">
        <v>258</v>
      </c>
      <c r="BT585" t="s">
        <v>223</v>
      </c>
      <c r="BU585" t="s">
        <v>224</v>
      </c>
      <c r="BV585" t="s">
        <v>225</v>
      </c>
      <c r="BW585" t="s">
        <v>222</v>
      </c>
      <c r="CF585" t="s">
        <v>289</v>
      </c>
      <c r="CG585">
        <v>0</v>
      </c>
      <c r="CH585">
        <v>0</v>
      </c>
      <c r="CI585">
        <v>1</v>
      </c>
      <c r="CJ585">
        <v>1</v>
      </c>
      <c r="CK585">
        <v>0</v>
      </c>
      <c r="CL585" t="s">
        <v>345</v>
      </c>
      <c r="CM585" t="s">
        <v>346</v>
      </c>
      <c r="CN585" t="s">
        <v>229</v>
      </c>
      <c r="CO585" t="s">
        <v>230</v>
      </c>
      <c r="CP585" t="s">
        <v>266</v>
      </c>
      <c r="CQ585">
        <v>34</v>
      </c>
      <c r="CR585" t="s">
        <v>222</v>
      </c>
      <c r="CV585" t="s">
        <v>267</v>
      </c>
      <c r="CW585" t="s">
        <v>268</v>
      </c>
      <c r="CX585" t="s">
        <v>368</v>
      </c>
      <c r="GC585" t="s">
        <v>4839</v>
      </c>
      <c r="GD585" t="s">
        <v>4840</v>
      </c>
      <c r="GE585" t="s">
        <v>295</v>
      </c>
      <c r="GM585">
        <v>727494252</v>
      </c>
      <c r="GN585" t="s">
        <v>4841</v>
      </c>
      <c r="GO585" s="1">
        <v>45989.566111111111</v>
      </c>
      <c r="GR585" t="s">
        <v>240</v>
      </c>
      <c r="GT585" t="s">
        <v>4085</v>
      </c>
      <c r="GV585" t="s">
        <v>4842</v>
      </c>
      <c r="GW585">
        <v>584</v>
      </c>
    </row>
    <row r="586" spans="1:205" x14ac:dyDescent="0.3">
      <c r="A586" s="1">
        <v>45989.795243101849</v>
      </c>
      <c r="B586" s="1">
        <v>45989.807012708327</v>
      </c>
      <c r="H586" s="1">
        <v>45989</v>
      </c>
      <c r="I586" t="s">
        <v>298</v>
      </c>
      <c r="K586" s="1">
        <v>45989</v>
      </c>
      <c r="L586" t="s">
        <v>299</v>
      </c>
      <c r="M586" t="s">
        <v>429</v>
      </c>
      <c r="N586" t="s">
        <v>430</v>
      </c>
      <c r="O586" t="s">
        <v>4830</v>
      </c>
      <c r="S586" t="s">
        <v>501</v>
      </c>
      <c r="U586" t="s">
        <v>208</v>
      </c>
      <c r="V586" t="s">
        <v>4843</v>
      </c>
      <c r="W586" t="s">
        <v>4844</v>
      </c>
      <c r="X586" t="s">
        <v>295</v>
      </c>
      <c r="Y586" t="s">
        <v>209</v>
      </c>
      <c r="Z586">
        <v>0</v>
      </c>
      <c r="AA586">
        <v>0</v>
      </c>
      <c r="AB586">
        <v>1</v>
      </c>
      <c r="AC586">
        <v>240</v>
      </c>
      <c r="AD586">
        <v>144</v>
      </c>
      <c r="AE586">
        <v>144</v>
      </c>
      <c r="AF586" t="s">
        <v>210</v>
      </c>
      <c r="AG586" t="s">
        <v>501</v>
      </c>
      <c r="AH586">
        <v>0</v>
      </c>
      <c r="AI586">
        <v>1</v>
      </c>
      <c r="AJ586">
        <v>0</v>
      </c>
      <c r="AK586">
        <v>0</v>
      </c>
      <c r="AL586">
        <v>0</v>
      </c>
      <c r="AM586">
        <v>0</v>
      </c>
      <c r="AN586">
        <v>0</v>
      </c>
      <c r="AO586">
        <v>0</v>
      </c>
      <c r="AP586">
        <v>0</v>
      </c>
      <c r="AR586" t="s">
        <v>501</v>
      </c>
      <c r="AS586">
        <v>55</v>
      </c>
      <c r="AT586">
        <v>34</v>
      </c>
      <c r="AU586" t="s">
        <v>306</v>
      </c>
      <c r="AV586" t="s">
        <v>284</v>
      </c>
      <c r="AW586">
        <v>1</v>
      </c>
      <c r="AX586">
        <v>1</v>
      </c>
      <c r="AY586">
        <v>0</v>
      </c>
      <c r="AZ586">
        <v>0</v>
      </c>
      <c r="BA586">
        <v>0</v>
      </c>
      <c r="BC586" t="s">
        <v>214</v>
      </c>
      <c r="BD586" t="s">
        <v>327</v>
      </c>
      <c r="BE586">
        <v>0</v>
      </c>
      <c r="BF586">
        <v>0</v>
      </c>
      <c r="BG586">
        <v>0</v>
      </c>
      <c r="BH586">
        <v>0</v>
      </c>
      <c r="BI586">
        <v>0</v>
      </c>
      <c r="BJ586">
        <v>1</v>
      </c>
      <c r="BK586" t="s">
        <v>285</v>
      </c>
      <c r="BL586" t="s">
        <v>408</v>
      </c>
      <c r="BM586" t="s">
        <v>218</v>
      </c>
      <c r="BN586" t="s">
        <v>219</v>
      </c>
      <c r="BO586" t="s">
        <v>220</v>
      </c>
      <c r="BP586" t="s">
        <v>221</v>
      </c>
      <c r="BQ586" t="s">
        <v>222</v>
      </c>
      <c r="BS586" t="s">
        <v>258</v>
      </c>
      <c r="BT586" t="s">
        <v>223</v>
      </c>
      <c r="BU586" t="s">
        <v>224</v>
      </c>
      <c r="BV586" t="s">
        <v>225</v>
      </c>
      <c r="BW586" t="s">
        <v>222</v>
      </c>
      <c r="CF586" t="s">
        <v>355</v>
      </c>
      <c r="CG586">
        <v>0</v>
      </c>
      <c r="CH586">
        <v>0</v>
      </c>
      <c r="CI586">
        <v>0</v>
      </c>
      <c r="CJ586">
        <v>0</v>
      </c>
      <c r="CK586">
        <v>1</v>
      </c>
      <c r="CL586" t="s">
        <v>345</v>
      </c>
      <c r="CM586" t="s">
        <v>228</v>
      </c>
      <c r="CN586" t="s">
        <v>229</v>
      </c>
      <c r="CO586" t="s">
        <v>230</v>
      </c>
      <c r="CP586" t="s">
        <v>266</v>
      </c>
      <c r="CQ586">
        <v>30</v>
      </c>
      <c r="CR586" t="s">
        <v>222</v>
      </c>
      <c r="CV586" t="s">
        <v>267</v>
      </c>
      <c r="CW586" t="s">
        <v>233</v>
      </c>
      <c r="CX586" t="s">
        <v>269</v>
      </c>
      <c r="GC586" t="s">
        <v>4845</v>
      </c>
      <c r="GD586" t="s">
        <v>4846</v>
      </c>
      <c r="GE586" t="s">
        <v>295</v>
      </c>
      <c r="GM586">
        <v>727500944</v>
      </c>
      <c r="GN586" t="s">
        <v>4847</v>
      </c>
      <c r="GO586" s="1">
        <v>45989.577881944453</v>
      </c>
      <c r="GR586" t="s">
        <v>240</v>
      </c>
      <c r="GT586" t="s">
        <v>4085</v>
      </c>
      <c r="GV586" t="s">
        <v>4848</v>
      </c>
      <c r="GW586">
        <v>585</v>
      </c>
    </row>
    <row r="587" spans="1:205" x14ac:dyDescent="0.3">
      <c r="A587" s="1">
        <v>45989.35224270833</v>
      </c>
      <c r="B587" s="1">
        <v>45990.500035729157</v>
      </c>
      <c r="H587" s="1">
        <v>45989</v>
      </c>
      <c r="I587" t="s">
        <v>772</v>
      </c>
      <c r="K587" s="1">
        <v>45989</v>
      </c>
      <c r="L587" t="s">
        <v>201</v>
      </c>
      <c r="M587" t="s">
        <v>890</v>
      </c>
      <c r="N587" t="s">
        <v>4809</v>
      </c>
      <c r="O587" t="s">
        <v>4849</v>
      </c>
      <c r="P587" t="s">
        <v>4850</v>
      </c>
      <c r="Q587" t="s">
        <v>280</v>
      </c>
      <c r="R587" t="s">
        <v>207</v>
      </c>
      <c r="U587" t="s">
        <v>249</v>
      </c>
      <c r="Y587" t="s">
        <v>209</v>
      </c>
      <c r="Z587">
        <v>0</v>
      </c>
      <c r="AA587">
        <v>0</v>
      </c>
      <c r="AB587">
        <v>1</v>
      </c>
      <c r="AC587">
        <v>180</v>
      </c>
      <c r="AD587">
        <v>180</v>
      </c>
      <c r="AE587">
        <v>180</v>
      </c>
      <c r="AF587" t="s">
        <v>210</v>
      </c>
      <c r="AG587" t="s">
        <v>282</v>
      </c>
      <c r="AH587">
        <v>0</v>
      </c>
      <c r="AI587">
        <v>0</v>
      </c>
      <c r="AJ587">
        <v>0</v>
      </c>
      <c r="AK587">
        <v>0</v>
      </c>
      <c r="AL587">
        <v>0</v>
      </c>
      <c r="AM587">
        <v>0</v>
      </c>
      <c r="AN587">
        <v>0</v>
      </c>
      <c r="AO587">
        <v>1</v>
      </c>
      <c r="AP587">
        <v>0</v>
      </c>
      <c r="AR587" t="s">
        <v>282</v>
      </c>
      <c r="AS587">
        <v>6</v>
      </c>
      <c r="AT587">
        <v>5</v>
      </c>
      <c r="AU587" t="s">
        <v>407</v>
      </c>
      <c r="AV587" t="s">
        <v>284</v>
      </c>
      <c r="AW587">
        <v>1</v>
      </c>
      <c r="AX587">
        <v>1</v>
      </c>
      <c r="AY587">
        <v>0</v>
      </c>
      <c r="AZ587">
        <v>0</v>
      </c>
      <c r="BA587">
        <v>0</v>
      </c>
      <c r="BC587" t="s">
        <v>308</v>
      </c>
      <c r="BD587" t="s">
        <v>327</v>
      </c>
      <c r="BE587">
        <v>0</v>
      </c>
      <c r="BF587">
        <v>0</v>
      </c>
      <c r="BG587">
        <v>0</v>
      </c>
      <c r="BH587">
        <v>0</v>
      </c>
      <c r="BI587">
        <v>0</v>
      </c>
      <c r="BJ587">
        <v>1</v>
      </c>
      <c r="BK587" t="s">
        <v>285</v>
      </c>
      <c r="BL587" t="s">
        <v>255</v>
      </c>
      <c r="BM587" t="s">
        <v>218</v>
      </c>
      <c r="BN587" t="s">
        <v>219</v>
      </c>
      <c r="BO587" t="s">
        <v>220</v>
      </c>
      <c r="BP587" t="s">
        <v>221</v>
      </c>
      <c r="BQ587" t="s">
        <v>222</v>
      </c>
      <c r="BS587" t="s">
        <v>258</v>
      </c>
      <c r="BT587" t="s">
        <v>259</v>
      </c>
      <c r="BU587" t="s">
        <v>224</v>
      </c>
      <c r="BV587" t="s">
        <v>225</v>
      </c>
      <c r="BW587" t="s">
        <v>222</v>
      </c>
      <c r="CF587" t="s">
        <v>479</v>
      </c>
      <c r="CG587">
        <v>0</v>
      </c>
      <c r="CH587">
        <v>0</v>
      </c>
      <c r="CI587">
        <v>0</v>
      </c>
      <c r="CJ587">
        <v>1</v>
      </c>
      <c r="CK587">
        <v>0</v>
      </c>
      <c r="CL587" t="s">
        <v>263</v>
      </c>
      <c r="CM587" t="s">
        <v>264</v>
      </c>
      <c r="CN587" t="s">
        <v>265</v>
      </c>
      <c r="CO587" t="s">
        <v>230</v>
      </c>
      <c r="CP587" t="s">
        <v>381</v>
      </c>
      <c r="CQ587">
        <v>5</v>
      </c>
      <c r="CR587" t="s">
        <v>222</v>
      </c>
      <c r="CV587" t="s">
        <v>267</v>
      </c>
      <c r="CW587" t="s">
        <v>367</v>
      </c>
      <c r="CX587" t="s">
        <v>368</v>
      </c>
      <c r="GC587" t="s">
        <v>4851</v>
      </c>
      <c r="GD587" t="s">
        <v>4852</v>
      </c>
      <c r="GE587" t="s">
        <v>4853</v>
      </c>
      <c r="GM587">
        <v>727684661</v>
      </c>
      <c r="GN587" t="s">
        <v>4854</v>
      </c>
      <c r="GO587" s="1">
        <v>45990.270891203712</v>
      </c>
      <c r="GR587" t="s">
        <v>240</v>
      </c>
      <c r="GT587" t="s">
        <v>4085</v>
      </c>
      <c r="GV587" t="s">
        <v>4855</v>
      </c>
      <c r="GW587">
        <v>586</v>
      </c>
    </row>
    <row r="588" spans="1:205" x14ac:dyDescent="0.3">
      <c r="A588" s="1">
        <v>45988.610753310182</v>
      </c>
      <c r="B588" s="1">
        <v>45990.91700966435</v>
      </c>
      <c r="C588" t="s">
        <v>4856</v>
      </c>
      <c r="D588">
        <v>22.921192000000001</v>
      </c>
      <c r="E588">
        <v>76.006550000000004</v>
      </c>
      <c r="F588">
        <v>489.5</v>
      </c>
      <c r="G588">
        <v>100</v>
      </c>
      <c r="H588" s="1">
        <v>45988</v>
      </c>
      <c r="I588" t="s">
        <v>689</v>
      </c>
      <c r="K588" s="1">
        <v>45987</v>
      </c>
      <c r="L588" t="s">
        <v>299</v>
      </c>
      <c r="M588" t="s">
        <v>690</v>
      </c>
      <c r="N588" t="s">
        <v>2270</v>
      </c>
      <c r="O588" t="s">
        <v>4739</v>
      </c>
      <c r="S588" t="s">
        <v>302</v>
      </c>
      <c r="U588" t="s">
        <v>208</v>
      </c>
      <c r="V588" t="s">
        <v>4857</v>
      </c>
      <c r="W588" t="s">
        <v>4858</v>
      </c>
      <c r="X588" t="s">
        <v>295</v>
      </c>
      <c r="Y588" t="s">
        <v>281</v>
      </c>
      <c r="Z588">
        <v>1</v>
      </c>
      <c r="AA588">
        <v>0</v>
      </c>
      <c r="AB588">
        <v>0</v>
      </c>
      <c r="AC588">
        <v>156</v>
      </c>
      <c r="AD588">
        <v>156</v>
      </c>
      <c r="AE588">
        <v>156</v>
      </c>
      <c r="AF588" t="s">
        <v>210</v>
      </c>
      <c r="AG588" t="s">
        <v>325</v>
      </c>
      <c r="AH588">
        <v>0</v>
      </c>
      <c r="AI588">
        <v>0</v>
      </c>
      <c r="AJ588">
        <v>0</v>
      </c>
      <c r="AK588">
        <v>0</v>
      </c>
      <c r="AL588">
        <v>0</v>
      </c>
      <c r="AM588">
        <v>1</v>
      </c>
      <c r="AN588">
        <v>1</v>
      </c>
      <c r="AO588">
        <v>0</v>
      </c>
      <c r="AP588">
        <v>0</v>
      </c>
      <c r="AR588" t="s">
        <v>302</v>
      </c>
      <c r="AS588">
        <v>28</v>
      </c>
      <c r="AT588">
        <v>20</v>
      </c>
      <c r="AU588" t="s">
        <v>253</v>
      </c>
      <c r="AV588" t="s">
        <v>502</v>
      </c>
      <c r="AW588">
        <v>1</v>
      </c>
      <c r="AX588">
        <v>0</v>
      </c>
      <c r="AY588">
        <v>0</v>
      </c>
      <c r="AZ588">
        <v>1</v>
      </c>
      <c r="BA588">
        <v>0</v>
      </c>
      <c r="BC588" t="s">
        <v>308</v>
      </c>
      <c r="BD588" t="s">
        <v>694</v>
      </c>
      <c r="BE588">
        <v>1</v>
      </c>
      <c r="BF588">
        <v>1</v>
      </c>
      <c r="BG588">
        <v>0</v>
      </c>
      <c r="BH588">
        <v>0</v>
      </c>
      <c r="BI588">
        <v>1</v>
      </c>
      <c r="BJ588">
        <v>0</v>
      </c>
      <c r="BK588" t="s">
        <v>285</v>
      </c>
      <c r="BL588" t="s">
        <v>217</v>
      </c>
      <c r="BM588" t="s">
        <v>286</v>
      </c>
      <c r="BN588" t="s">
        <v>219</v>
      </c>
      <c r="BO588" t="s">
        <v>257</v>
      </c>
      <c r="BP588" t="s">
        <v>221</v>
      </c>
      <c r="BQ588" t="s">
        <v>222</v>
      </c>
      <c r="BS588" t="s">
        <v>258</v>
      </c>
      <c r="BT588" t="s">
        <v>259</v>
      </c>
      <c r="BU588" t="s">
        <v>224</v>
      </c>
      <c r="BV588" t="s">
        <v>225</v>
      </c>
      <c r="BW588" t="s">
        <v>222</v>
      </c>
      <c r="CF588" t="s">
        <v>640</v>
      </c>
      <c r="CG588">
        <v>0</v>
      </c>
      <c r="CH588">
        <v>1</v>
      </c>
      <c r="CI588">
        <v>1</v>
      </c>
      <c r="CJ588">
        <v>1</v>
      </c>
      <c r="CK588">
        <v>0</v>
      </c>
      <c r="CL588" t="s">
        <v>345</v>
      </c>
      <c r="CM588" t="s">
        <v>346</v>
      </c>
      <c r="CN588" t="s">
        <v>265</v>
      </c>
      <c r="CO588" t="s">
        <v>230</v>
      </c>
      <c r="CP588" t="s">
        <v>266</v>
      </c>
      <c r="CQ588">
        <v>15</v>
      </c>
      <c r="CR588" t="s">
        <v>222</v>
      </c>
      <c r="CV588" t="s">
        <v>232</v>
      </c>
      <c r="CW588" t="s">
        <v>367</v>
      </c>
      <c r="CX588" t="s">
        <v>368</v>
      </c>
      <c r="GC588" t="s">
        <v>4859</v>
      </c>
      <c r="GD588" t="s">
        <v>4860</v>
      </c>
      <c r="GE588" t="s">
        <v>299</v>
      </c>
      <c r="GF588" t="s">
        <v>4861</v>
      </c>
      <c r="GM588">
        <v>727852748</v>
      </c>
      <c r="GN588" t="s">
        <v>4862</v>
      </c>
      <c r="GO588" s="1">
        <v>45990.68787037037</v>
      </c>
      <c r="GR588" t="s">
        <v>240</v>
      </c>
      <c r="GT588" t="s">
        <v>4085</v>
      </c>
      <c r="GV588" t="s">
        <v>4863</v>
      </c>
      <c r="GW588">
        <v>587</v>
      </c>
    </row>
    <row r="589" spans="1:205" x14ac:dyDescent="0.3">
      <c r="A589" s="1">
        <v>45990.917011006954</v>
      </c>
      <c r="B589" s="1">
        <v>45991.932455497677</v>
      </c>
      <c r="C589" t="s">
        <v>4864</v>
      </c>
      <c r="D589">
        <v>22.794620999999999</v>
      </c>
      <c r="E589">
        <v>75.853672000000003</v>
      </c>
      <c r="F589">
        <v>504.96471001604277</v>
      </c>
      <c r="G589">
        <v>100</v>
      </c>
      <c r="H589" s="1">
        <v>45990</v>
      </c>
      <c r="I589" t="s">
        <v>689</v>
      </c>
      <c r="K589" s="1">
        <v>45988</v>
      </c>
      <c r="L589" t="s">
        <v>299</v>
      </c>
      <c r="M589" t="s">
        <v>847</v>
      </c>
      <c r="N589" t="s">
        <v>847</v>
      </c>
      <c r="O589" t="s">
        <v>4865</v>
      </c>
      <c r="S589" t="s">
        <v>302</v>
      </c>
      <c r="U589" t="s">
        <v>249</v>
      </c>
      <c r="V589" t="s">
        <v>4866</v>
      </c>
      <c r="W589" t="s">
        <v>4867</v>
      </c>
      <c r="X589" t="s">
        <v>295</v>
      </c>
      <c r="Y589" t="s">
        <v>1189</v>
      </c>
      <c r="Z589">
        <v>1</v>
      </c>
      <c r="AA589">
        <v>1</v>
      </c>
      <c r="AB589">
        <v>1</v>
      </c>
      <c r="AC589">
        <v>174</v>
      </c>
      <c r="AD589">
        <v>174</v>
      </c>
      <c r="AE589">
        <v>174</v>
      </c>
      <c r="AF589" t="s">
        <v>434</v>
      </c>
      <c r="AG589" t="s">
        <v>325</v>
      </c>
      <c r="AH589">
        <v>0</v>
      </c>
      <c r="AI589">
        <v>0</v>
      </c>
      <c r="AJ589">
        <v>0</v>
      </c>
      <c r="AK589">
        <v>0</v>
      </c>
      <c r="AL589">
        <v>0</v>
      </c>
      <c r="AM589">
        <v>1</v>
      </c>
      <c r="AN589">
        <v>1</v>
      </c>
      <c r="AO589">
        <v>0</v>
      </c>
      <c r="AP589">
        <v>0</v>
      </c>
      <c r="AR589" t="s">
        <v>302</v>
      </c>
      <c r="AS589">
        <v>73</v>
      </c>
      <c r="AT589">
        <v>44</v>
      </c>
      <c r="AU589" t="s">
        <v>306</v>
      </c>
      <c r="AV589" t="s">
        <v>573</v>
      </c>
      <c r="AW589">
        <v>1</v>
      </c>
      <c r="AX589">
        <v>1</v>
      </c>
      <c r="AY589">
        <v>0</v>
      </c>
      <c r="AZ589">
        <v>1</v>
      </c>
      <c r="BA589">
        <v>0</v>
      </c>
      <c r="BC589" t="s">
        <v>341</v>
      </c>
      <c r="BD589" t="s">
        <v>327</v>
      </c>
      <c r="BE589">
        <v>0</v>
      </c>
      <c r="BF589">
        <v>0</v>
      </c>
      <c r="BG589">
        <v>0</v>
      </c>
      <c r="BH589">
        <v>0</v>
      </c>
      <c r="BI589">
        <v>0</v>
      </c>
      <c r="BJ589">
        <v>1</v>
      </c>
      <c r="BK589" t="s">
        <v>285</v>
      </c>
      <c r="BL589" t="s">
        <v>217</v>
      </c>
      <c r="BM589" t="s">
        <v>286</v>
      </c>
      <c r="BN589" t="s">
        <v>219</v>
      </c>
      <c r="BO589" t="s">
        <v>419</v>
      </c>
      <c r="BP589" t="s">
        <v>221</v>
      </c>
      <c r="BQ589" t="s">
        <v>222</v>
      </c>
      <c r="BS589" t="s">
        <v>222</v>
      </c>
      <c r="BT589" t="s">
        <v>259</v>
      </c>
      <c r="BU589" t="s">
        <v>224</v>
      </c>
      <c r="BV589" t="s">
        <v>225</v>
      </c>
      <c r="BW589" t="s">
        <v>222</v>
      </c>
      <c r="CF589" t="s">
        <v>640</v>
      </c>
      <c r="CG589">
        <v>0</v>
      </c>
      <c r="CH589">
        <v>1</v>
      </c>
      <c r="CI589">
        <v>1</v>
      </c>
      <c r="CJ589">
        <v>1</v>
      </c>
      <c r="CK589">
        <v>0</v>
      </c>
      <c r="CL589" t="s">
        <v>263</v>
      </c>
      <c r="CM589" t="s">
        <v>346</v>
      </c>
      <c r="CN589" t="s">
        <v>265</v>
      </c>
      <c r="CO589" t="s">
        <v>230</v>
      </c>
      <c r="CP589" t="s">
        <v>266</v>
      </c>
      <c r="CQ589">
        <v>20</v>
      </c>
      <c r="CR589" t="s">
        <v>222</v>
      </c>
      <c r="CV589" t="s">
        <v>267</v>
      </c>
      <c r="CW589" t="s">
        <v>268</v>
      </c>
      <c r="CX589" t="s">
        <v>269</v>
      </c>
      <c r="GC589" t="s">
        <v>4868</v>
      </c>
      <c r="GD589" t="s">
        <v>4869</v>
      </c>
      <c r="GE589" t="s">
        <v>299</v>
      </c>
      <c r="GF589" t="s">
        <v>4870</v>
      </c>
      <c r="GM589">
        <v>728136406</v>
      </c>
      <c r="GN589" t="s">
        <v>4871</v>
      </c>
      <c r="GO589" s="1">
        <v>45991.703321759262</v>
      </c>
      <c r="GR589" t="s">
        <v>240</v>
      </c>
      <c r="GT589" t="s">
        <v>4085</v>
      </c>
      <c r="GV589" t="s">
        <v>4872</v>
      </c>
      <c r="GW589">
        <v>588</v>
      </c>
    </row>
    <row r="590" spans="1:205" x14ac:dyDescent="0.3">
      <c r="A590" s="1">
        <v>45992.487493032408</v>
      </c>
      <c r="B590" s="1">
        <v>45992.493007268517</v>
      </c>
      <c r="H590" s="1">
        <v>45992</v>
      </c>
      <c r="I590" t="s">
        <v>546</v>
      </c>
      <c r="K590" s="1">
        <v>45989</v>
      </c>
      <c r="L590" t="s">
        <v>299</v>
      </c>
      <c r="M590" t="s">
        <v>547</v>
      </c>
      <c r="N590" t="s">
        <v>4873</v>
      </c>
      <c r="O590" t="s">
        <v>4874</v>
      </c>
      <c r="S590" t="s">
        <v>211</v>
      </c>
      <c r="U590" t="s">
        <v>249</v>
      </c>
      <c r="V590" t="s">
        <v>4875</v>
      </c>
      <c r="W590" t="s">
        <v>4876</v>
      </c>
      <c r="X590" t="s">
        <v>207</v>
      </c>
      <c r="Y590" t="s">
        <v>281</v>
      </c>
      <c r="Z590">
        <v>1</v>
      </c>
      <c r="AA590">
        <v>0</v>
      </c>
      <c r="AB590">
        <v>0</v>
      </c>
      <c r="AC590">
        <v>240</v>
      </c>
      <c r="AD590">
        <v>192</v>
      </c>
      <c r="AE590">
        <v>192</v>
      </c>
      <c r="AF590" t="s">
        <v>210</v>
      </c>
      <c r="AG590" t="s">
        <v>559</v>
      </c>
      <c r="AH590">
        <v>1</v>
      </c>
      <c r="AI590">
        <v>1</v>
      </c>
      <c r="AJ590">
        <v>0</v>
      </c>
      <c r="AK590">
        <v>0</v>
      </c>
      <c r="AL590">
        <v>1</v>
      </c>
      <c r="AM590">
        <v>1</v>
      </c>
      <c r="AN590">
        <v>1</v>
      </c>
      <c r="AO590">
        <v>1</v>
      </c>
      <c r="AP590">
        <v>0</v>
      </c>
      <c r="AR590" t="s">
        <v>211</v>
      </c>
      <c r="AS590">
        <v>13</v>
      </c>
      <c r="AT590">
        <v>11</v>
      </c>
      <c r="AU590" t="s">
        <v>253</v>
      </c>
      <c r="AV590" t="s">
        <v>560</v>
      </c>
      <c r="AW590">
        <v>0</v>
      </c>
      <c r="AX590">
        <v>1</v>
      </c>
      <c r="AY590">
        <v>1</v>
      </c>
      <c r="AZ590">
        <v>0</v>
      </c>
      <c r="BA590">
        <v>0</v>
      </c>
      <c r="BC590" t="s">
        <v>308</v>
      </c>
      <c r="BD590" t="s">
        <v>215</v>
      </c>
      <c r="BE590">
        <v>1</v>
      </c>
      <c r="BF590">
        <v>0</v>
      </c>
      <c r="BG590">
        <v>0</v>
      </c>
      <c r="BH590">
        <v>0</v>
      </c>
      <c r="BI590">
        <v>0</v>
      </c>
      <c r="BJ590">
        <v>0</v>
      </c>
      <c r="BK590" t="s">
        <v>285</v>
      </c>
      <c r="BL590" t="s">
        <v>255</v>
      </c>
      <c r="BM590" t="s">
        <v>310</v>
      </c>
      <c r="BN590" t="s">
        <v>256</v>
      </c>
      <c r="BO590" t="s">
        <v>257</v>
      </c>
      <c r="BP590" t="s">
        <v>221</v>
      </c>
      <c r="BQ590" t="s">
        <v>222</v>
      </c>
      <c r="BS590" t="s">
        <v>258</v>
      </c>
      <c r="BT590" t="s">
        <v>259</v>
      </c>
      <c r="BU590" t="s">
        <v>224</v>
      </c>
      <c r="BV590" t="s">
        <v>225</v>
      </c>
      <c r="BW590" t="s">
        <v>222</v>
      </c>
      <c r="CF590" t="s">
        <v>562</v>
      </c>
      <c r="CG590">
        <v>1</v>
      </c>
      <c r="CH590">
        <v>0</v>
      </c>
      <c r="CI590">
        <v>1</v>
      </c>
      <c r="CJ590">
        <v>1</v>
      </c>
      <c r="CK590">
        <v>0</v>
      </c>
      <c r="CL590" t="s">
        <v>263</v>
      </c>
      <c r="CM590" t="s">
        <v>228</v>
      </c>
      <c r="CN590" t="s">
        <v>229</v>
      </c>
      <c r="CO590" t="s">
        <v>230</v>
      </c>
      <c r="CP590" t="s">
        <v>266</v>
      </c>
      <c r="CQ590">
        <v>11</v>
      </c>
      <c r="CR590" t="s">
        <v>222</v>
      </c>
      <c r="CV590" t="s">
        <v>232</v>
      </c>
      <c r="CW590" t="s">
        <v>233</v>
      </c>
      <c r="CX590" t="s">
        <v>234</v>
      </c>
      <c r="GC590" t="s">
        <v>4877</v>
      </c>
      <c r="GD590" t="s">
        <v>4878</v>
      </c>
      <c r="GE590" t="s">
        <v>295</v>
      </c>
      <c r="GM590">
        <v>728249185</v>
      </c>
      <c r="GN590" t="s">
        <v>4879</v>
      </c>
      <c r="GO590" s="1">
        <v>45992.263854166667</v>
      </c>
      <c r="GR590" t="s">
        <v>240</v>
      </c>
      <c r="GT590" t="s">
        <v>4085</v>
      </c>
      <c r="GV590" t="s">
        <v>4880</v>
      </c>
      <c r="GW590">
        <v>589</v>
      </c>
    </row>
    <row r="591" spans="1:205" x14ac:dyDescent="0.3">
      <c r="A591" s="1">
        <v>45992.493007754631</v>
      </c>
      <c r="B591" s="1">
        <v>45992.498302662039</v>
      </c>
      <c r="H591" s="1">
        <v>45992</v>
      </c>
      <c r="I591" t="s">
        <v>546</v>
      </c>
      <c r="K591" s="1">
        <v>45989</v>
      </c>
      <c r="L591" t="s">
        <v>299</v>
      </c>
      <c r="M591" t="s">
        <v>547</v>
      </c>
      <c r="N591" t="s">
        <v>4873</v>
      </c>
      <c r="O591" t="s">
        <v>4874</v>
      </c>
      <c r="S591" t="s">
        <v>282</v>
      </c>
      <c r="U591" t="s">
        <v>249</v>
      </c>
      <c r="V591" t="s">
        <v>4881</v>
      </c>
      <c r="W591" t="s">
        <v>4882</v>
      </c>
      <c r="X591" t="s">
        <v>295</v>
      </c>
      <c r="Y591" t="s">
        <v>250</v>
      </c>
      <c r="Z591">
        <v>0</v>
      </c>
      <c r="AA591">
        <v>1</v>
      </c>
      <c r="AB591">
        <v>0</v>
      </c>
      <c r="AC591">
        <v>36</v>
      </c>
      <c r="AD591">
        <v>36</v>
      </c>
      <c r="AE591">
        <v>36</v>
      </c>
      <c r="AF591" t="s">
        <v>210</v>
      </c>
      <c r="AG591" t="s">
        <v>559</v>
      </c>
      <c r="AH591">
        <v>1</v>
      </c>
      <c r="AI591">
        <v>1</v>
      </c>
      <c r="AJ591">
        <v>0</v>
      </c>
      <c r="AK591">
        <v>0</v>
      </c>
      <c r="AL591">
        <v>1</v>
      </c>
      <c r="AM591">
        <v>1</v>
      </c>
      <c r="AN591">
        <v>1</v>
      </c>
      <c r="AO591">
        <v>1</v>
      </c>
      <c r="AP591">
        <v>0</v>
      </c>
      <c r="AR591" t="s">
        <v>282</v>
      </c>
      <c r="AS591">
        <v>13</v>
      </c>
      <c r="AT591">
        <v>11</v>
      </c>
      <c r="AU591" t="s">
        <v>407</v>
      </c>
      <c r="AV591" t="s">
        <v>213</v>
      </c>
      <c r="AW591">
        <v>1</v>
      </c>
      <c r="AX591">
        <v>0</v>
      </c>
      <c r="AY591">
        <v>0</v>
      </c>
      <c r="AZ591">
        <v>0</v>
      </c>
      <c r="BA591">
        <v>0</v>
      </c>
      <c r="BC591" t="s">
        <v>341</v>
      </c>
      <c r="BD591" t="s">
        <v>327</v>
      </c>
      <c r="BE591">
        <v>0</v>
      </c>
      <c r="BF591">
        <v>0</v>
      </c>
      <c r="BG591">
        <v>0</v>
      </c>
      <c r="BH591">
        <v>0</v>
      </c>
      <c r="BI591">
        <v>0</v>
      </c>
      <c r="BJ591">
        <v>1</v>
      </c>
      <c r="BK591" t="s">
        <v>285</v>
      </c>
      <c r="BL591" t="s">
        <v>255</v>
      </c>
      <c r="BM591" t="s">
        <v>218</v>
      </c>
      <c r="BN591" t="s">
        <v>219</v>
      </c>
      <c r="BO591" t="s">
        <v>220</v>
      </c>
      <c r="BP591" t="s">
        <v>221</v>
      </c>
      <c r="BQ591" t="s">
        <v>222</v>
      </c>
      <c r="BS591" t="s">
        <v>258</v>
      </c>
      <c r="BT591" t="s">
        <v>312</v>
      </c>
      <c r="BU591" t="s">
        <v>224</v>
      </c>
      <c r="BV591" t="s">
        <v>225</v>
      </c>
      <c r="BW591" t="s">
        <v>222</v>
      </c>
      <c r="CF591" t="s">
        <v>289</v>
      </c>
      <c r="CG591">
        <v>0</v>
      </c>
      <c r="CH591">
        <v>0</v>
      </c>
      <c r="CI591">
        <v>1</v>
      </c>
      <c r="CJ591">
        <v>1</v>
      </c>
      <c r="CK591">
        <v>0</v>
      </c>
      <c r="CL591" t="s">
        <v>263</v>
      </c>
      <c r="CM591" t="s">
        <v>228</v>
      </c>
      <c r="CN591" t="s">
        <v>229</v>
      </c>
      <c r="CO591" t="s">
        <v>230</v>
      </c>
      <c r="CP591" t="s">
        <v>266</v>
      </c>
      <c r="CQ591">
        <v>11</v>
      </c>
      <c r="CR591" t="s">
        <v>222</v>
      </c>
      <c r="CV591" t="s">
        <v>232</v>
      </c>
      <c r="CW591" t="s">
        <v>233</v>
      </c>
      <c r="CX591" t="s">
        <v>234</v>
      </c>
      <c r="GC591" t="s">
        <v>4883</v>
      </c>
      <c r="GD591" t="s">
        <v>4884</v>
      </c>
      <c r="GE591" t="s">
        <v>295</v>
      </c>
      <c r="GM591">
        <v>728252339</v>
      </c>
      <c r="GN591" t="s">
        <v>4885</v>
      </c>
      <c r="GO591" s="1">
        <v>45992.269143518519</v>
      </c>
      <c r="GR591" t="s">
        <v>240</v>
      </c>
      <c r="GT591" t="s">
        <v>4085</v>
      </c>
      <c r="GV591" t="s">
        <v>4886</v>
      </c>
      <c r="GW591">
        <v>590</v>
      </c>
    </row>
    <row r="592" spans="1:205" x14ac:dyDescent="0.3">
      <c r="A592" s="1">
        <v>45990.500036423611</v>
      </c>
      <c r="B592" s="1">
        <v>45992.590294560177</v>
      </c>
      <c r="H592" s="1">
        <v>45990</v>
      </c>
      <c r="I592" t="s">
        <v>772</v>
      </c>
      <c r="K592" s="1">
        <v>45989</v>
      </c>
      <c r="L592" t="s">
        <v>299</v>
      </c>
      <c r="M592" t="s">
        <v>890</v>
      </c>
      <c r="N592" t="s">
        <v>4809</v>
      </c>
      <c r="O592" t="s">
        <v>4849</v>
      </c>
      <c r="S592" t="s">
        <v>302</v>
      </c>
      <c r="U592" t="s">
        <v>249</v>
      </c>
      <c r="V592" t="s">
        <v>4887</v>
      </c>
      <c r="W592" t="s">
        <v>4888</v>
      </c>
      <c r="X592" t="s">
        <v>295</v>
      </c>
      <c r="Y592" t="s">
        <v>281</v>
      </c>
      <c r="Z592">
        <v>1</v>
      </c>
      <c r="AA592">
        <v>0</v>
      </c>
      <c r="AB592">
        <v>0</v>
      </c>
      <c r="AC592">
        <v>36</v>
      </c>
      <c r="AD592">
        <v>36</v>
      </c>
      <c r="AE592">
        <v>36</v>
      </c>
      <c r="AF592" t="s">
        <v>434</v>
      </c>
      <c r="AG592" t="s">
        <v>251</v>
      </c>
      <c r="AH592">
        <v>0</v>
      </c>
      <c r="AI592">
        <v>0</v>
      </c>
      <c r="AJ592">
        <v>0</v>
      </c>
      <c r="AK592">
        <v>0</v>
      </c>
      <c r="AL592">
        <v>0</v>
      </c>
      <c r="AM592">
        <v>0</v>
      </c>
      <c r="AN592">
        <v>0</v>
      </c>
      <c r="AO592">
        <v>0</v>
      </c>
      <c r="AP592">
        <v>1</v>
      </c>
      <c r="AR592" t="s">
        <v>302</v>
      </c>
      <c r="AS592">
        <v>15</v>
      </c>
      <c r="AT592">
        <v>6</v>
      </c>
      <c r="AU592" t="s">
        <v>407</v>
      </c>
      <c r="AV592" t="s">
        <v>213</v>
      </c>
      <c r="AW592">
        <v>1</v>
      </c>
      <c r="AX592">
        <v>0</v>
      </c>
      <c r="AY592">
        <v>0</v>
      </c>
      <c r="AZ592">
        <v>0</v>
      </c>
      <c r="BA592">
        <v>0</v>
      </c>
      <c r="BC592" t="s">
        <v>214</v>
      </c>
      <c r="BD592" t="s">
        <v>327</v>
      </c>
      <c r="BE592">
        <v>0</v>
      </c>
      <c r="BF592">
        <v>0</v>
      </c>
      <c r="BG592">
        <v>0</v>
      </c>
      <c r="BH592">
        <v>0</v>
      </c>
      <c r="BI592">
        <v>0</v>
      </c>
      <c r="BJ592">
        <v>1</v>
      </c>
      <c r="BK592" t="s">
        <v>285</v>
      </c>
      <c r="BL592" t="s">
        <v>408</v>
      </c>
      <c r="BM592" t="s">
        <v>286</v>
      </c>
      <c r="BN592" t="s">
        <v>219</v>
      </c>
      <c r="BO592" t="s">
        <v>257</v>
      </c>
      <c r="BP592" t="s">
        <v>221</v>
      </c>
      <c r="BQ592" t="s">
        <v>222</v>
      </c>
      <c r="BS592" t="s">
        <v>258</v>
      </c>
      <c r="BT592" t="s">
        <v>223</v>
      </c>
      <c r="BU592" t="s">
        <v>224</v>
      </c>
      <c r="BV592" t="s">
        <v>225</v>
      </c>
      <c r="BW592" t="s">
        <v>222</v>
      </c>
      <c r="CF592" t="s">
        <v>479</v>
      </c>
      <c r="CG592">
        <v>0</v>
      </c>
      <c r="CH592">
        <v>0</v>
      </c>
      <c r="CI592">
        <v>0</v>
      </c>
      <c r="CJ592">
        <v>1</v>
      </c>
      <c r="CK592">
        <v>0</v>
      </c>
      <c r="CL592" t="s">
        <v>345</v>
      </c>
      <c r="CM592" t="s">
        <v>228</v>
      </c>
      <c r="CN592" t="s">
        <v>229</v>
      </c>
      <c r="CO592" t="s">
        <v>313</v>
      </c>
      <c r="CP592" t="s">
        <v>266</v>
      </c>
      <c r="CQ592">
        <v>6</v>
      </c>
      <c r="CR592" t="s">
        <v>222</v>
      </c>
      <c r="CV592" t="s">
        <v>267</v>
      </c>
      <c r="CW592" t="s">
        <v>367</v>
      </c>
      <c r="CX592" t="s">
        <v>368</v>
      </c>
      <c r="GC592" t="s">
        <v>4889</v>
      </c>
      <c r="GD592" t="s">
        <v>4890</v>
      </c>
      <c r="GE592" t="s">
        <v>4891</v>
      </c>
      <c r="GM592">
        <v>728302186</v>
      </c>
      <c r="GN592" t="s">
        <v>4892</v>
      </c>
      <c r="GO592" s="1">
        <v>45992.361226851863</v>
      </c>
      <c r="GR592" t="s">
        <v>240</v>
      </c>
      <c r="GT592" t="s">
        <v>4085</v>
      </c>
      <c r="GV592" t="s">
        <v>4893</v>
      </c>
      <c r="GW592">
        <v>591</v>
      </c>
    </row>
    <row r="593" spans="1:205" x14ac:dyDescent="0.3">
      <c r="A593" s="1">
        <v>45992.59290171296</v>
      </c>
      <c r="B593" s="1">
        <v>45992.607011712957</v>
      </c>
      <c r="C593" t="s">
        <v>4894</v>
      </c>
      <c r="D593">
        <v>23.213304999999998</v>
      </c>
      <c r="E593">
        <v>77.439696999999995</v>
      </c>
      <c r="F593">
        <v>0</v>
      </c>
      <c r="G593">
        <v>14.83</v>
      </c>
      <c r="H593" s="1">
        <v>45992</v>
      </c>
      <c r="I593" t="s">
        <v>1212</v>
      </c>
      <c r="L593" t="s">
        <v>299</v>
      </c>
      <c r="M593" t="s">
        <v>547</v>
      </c>
      <c r="N593" t="s">
        <v>548</v>
      </c>
      <c r="O593" t="s">
        <v>4764</v>
      </c>
      <c r="S593" t="s">
        <v>488</v>
      </c>
      <c r="U593" t="s">
        <v>208</v>
      </c>
      <c r="V593" t="s">
        <v>4895</v>
      </c>
      <c r="W593" t="s">
        <v>4896</v>
      </c>
      <c r="X593" t="s">
        <v>295</v>
      </c>
      <c r="Y593" t="s">
        <v>250</v>
      </c>
      <c r="Z593">
        <v>0</v>
      </c>
      <c r="AA593">
        <v>1</v>
      </c>
      <c r="AB593">
        <v>0</v>
      </c>
      <c r="AC593">
        <v>444</v>
      </c>
      <c r="AD593">
        <v>360</v>
      </c>
      <c r="AE593">
        <v>7</v>
      </c>
      <c r="AF593" t="s">
        <v>210</v>
      </c>
      <c r="AG593" t="s">
        <v>282</v>
      </c>
      <c r="AH593">
        <v>0</v>
      </c>
      <c r="AI593">
        <v>0</v>
      </c>
      <c r="AJ593">
        <v>0</v>
      </c>
      <c r="AK593">
        <v>0</v>
      </c>
      <c r="AL593">
        <v>0</v>
      </c>
      <c r="AM593">
        <v>0</v>
      </c>
      <c r="AN593">
        <v>0</v>
      </c>
      <c r="AO593">
        <v>1</v>
      </c>
      <c r="AP593">
        <v>0</v>
      </c>
      <c r="AR593" t="s">
        <v>488</v>
      </c>
      <c r="AS593">
        <v>15</v>
      </c>
      <c r="AT593">
        <v>9</v>
      </c>
      <c r="AU593" t="s">
        <v>407</v>
      </c>
      <c r="AV593" t="s">
        <v>284</v>
      </c>
      <c r="AW593">
        <v>1</v>
      </c>
      <c r="AX593">
        <v>1</v>
      </c>
      <c r="AY593">
        <v>0</v>
      </c>
      <c r="AZ593">
        <v>0</v>
      </c>
      <c r="BA593">
        <v>0</v>
      </c>
      <c r="BC593" t="s">
        <v>214</v>
      </c>
      <c r="BD593" t="s">
        <v>327</v>
      </c>
      <c r="BE593">
        <v>0</v>
      </c>
      <c r="BF593">
        <v>0</v>
      </c>
      <c r="BG593">
        <v>0</v>
      </c>
      <c r="BH593">
        <v>0</v>
      </c>
      <c r="BI593">
        <v>0</v>
      </c>
      <c r="BJ593">
        <v>1</v>
      </c>
      <c r="BK593" t="s">
        <v>285</v>
      </c>
      <c r="BL593" t="s">
        <v>217</v>
      </c>
      <c r="BM593" t="s">
        <v>286</v>
      </c>
      <c r="BN593" t="s">
        <v>287</v>
      </c>
      <c r="BO593" t="s">
        <v>220</v>
      </c>
      <c r="BP593" t="s">
        <v>221</v>
      </c>
      <c r="BQ593" t="s">
        <v>222</v>
      </c>
      <c r="BS593" t="s">
        <v>258</v>
      </c>
      <c r="BT593" t="s">
        <v>223</v>
      </c>
      <c r="BU593" t="s">
        <v>224</v>
      </c>
      <c r="BV593" t="s">
        <v>225</v>
      </c>
      <c r="BW593" t="s">
        <v>222</v>
      </c>
      <c r="CF593" t="s">
        <v>479</v>
      </c>
      <c r="CG593">
        <v>0</v>
      </c>
      <c r="CH593">
        <v>0</v>
      </c>
      <c r="CI593">
        <v>0</v>
      </c>
      <c r="CJ593">
        <v>1</v>
      </c>
      <c r="CK593">
        <v>0</v>
      </c>
      <c r="CL593" t="s">
        <v>345</v>
      </c>
      <c r="CM593" t="s">
        <v>346</v>
      </c>
      <c r="CN593" t="s">
        <v>229</v>
      </c>
      <c r="CO593" t="s">
        <v>230</v>
      </c>
      <c r="CP593" t="s">
        <v>381</v>
      </c>
      <c r="CQ593">
        <v>7</v>
      </c>
      <c r="CR593" t="s">
        <v>222</v>
      </c>
      <c r="CV593" t="s">
        <v>398</v>
      </c>
      <c r="CW593" t="s">
        <v>367</v>
      </c>
      <c r="CX593" t="s">
        <v>368</v>
      </c>
      <c r="GC593" t="s">
        <v>4897</v>
      </c>
      <c r="GD593" t="s">
        <v>4898</v>
      </c>
      <c r="GE593" t="s">
        <v>4899</v>
      </c>
      <c r="GF593" t="s">
        <v>295</v>
      </c>
      <c r="GM593">
        <v>728312033</v>
      </c>
      <c r="GN593" t="s">
        <v>4900</v>
      </c>
      <c r="GO593" s="1">
        <v>45992.377916666657</v>
      </c>
      <c r="GR593" t="s">
        <v>240</v>
      </c>
      <c r="GT593" t="s">
        <v>1943</v>
      </c>
      <c r="GV593" t="s">
        <v>4901</v>
      </c>
      <c r="GW593">
        <v>592</v>
      </c>
    </row>
    <row r="594" spans="1:205" x14ac:dyDescent="0.3">
      <c r="A594" s="1">
        <v>45992.607012291657</v>
      </c>
      <c r="B594" s="1">
        <v>45992.620183981482</v>
      </c>
      <c r="C594" t="s">
        <v>4902</v>
      </c>
      <c r="D594">
        <v>23.213311000000001</v>
      </c>
      <c r="E594">
        <v>77.439670000000007</v>
      </c>
      <c r="F594">
        <v>0</v>
      </c>
      <c r="G594">
        <v>13.818</v>
      </c>
      <c r="H594" s="1">
        <v>45992</v>
      </c>
      <c r="I594" t="s">
        <v>1212</v>
      </c>
      <c r="L594" t="s">
        <v>299</v>
      </c>
      <c r="M594" t="s">
        <v>1967</v>
      </c>
      <c r="N594" t="s">
        <v>4756</v>
      </c>
      <c r="O594" t="s">
        <v>4757</v>
      </c>
      <c r="S594" t="s">
        <v>282</v>
      </c>
      <c r="U594" t="s">
        <v>208</v>
      </c>
      <c r="V594" t="s">
        <v>4903</v>
      </c>
      <c r="W594" t="s">
        <v>4904</v>
      </c>
      <c r="X594" t="s">
        <v>207</v>
      </c>
      <c r="Y594" t="s">
        <v>250</v>
      </c>
      <c r="Z594">
        <v>0</v>
      </c>
      <c r="AA594">
        <v>1</v>
      </c>
      <c r="AB594">
        <v>0</v>
      </c>
      <c r="AC594">
        <v>192</v>
      </c>
      <c r="AD594">
        <v>192</v>
      </c>
      <c r="AE594">
        <v>192</v>
      </c>
      <c r="AF594" t="s">
        <v>434</v>
      </c>
      <c r="AG594" t="s">
        <v>282</v>
      </c>
      <c r="AH594">
        <v>0</v>
      </c>
      <c r="AI594">
        <v>0</v>
      </c>
      <c r="AJ594">
        <v>0</v>
      </c>
      <c r="AK594">
        <v>0</v>
      </c>
      <c r="AL594">
        <v>0</v>
      </c>
      <c r="AM594">
        <v>0</v>
      </c>
      <c r="AN594">
        <v>0</v>
      </c>
      <c r="AO594">
        <v>1</v>
      </c>
      <c r="AP594">
        <v>0</v>
      </c>
      <c r="AR594" t="s">
        <v>282</v>
      </c>
      <c r="AS594">
        <v>31</v>
      </c>
      <c r="AT594">
        <v>25</v>
      </c>
      <c r="AU594" t="s">
        <v>306</v>
      </c>
      <c r="AV594" t="s">
        <v>284</v>
      </c>
      <c r="AW594">
        <v>1</v>
      </c>
      <c r="AX594">
        <v>1</v>
      </c>
      <c r="AY594">
        <v>0</v>
      </c>
      <c r="AZ594">
        <v>0</v>
      </c>
      <c r="BA594">
        <v>0</v>
      </c>
      <c r="BC594" t="s">
        <v>341</v>
      </c>
      <c r="BD594" t="s">
        <v>327</v>
      </c>
      <c r="BE594">
        <v>0</v>
      </c>
      <c r="BF594">
        <v>0</v>
      </c>
      <c r="BG594">
        <v>0</v>
      </c>
      <c r="BH594">
        <v>0</v>
      </c>
      <c r="BI594">
        <v>0</v>
      </c>
      <c r="BJ594">
        <v>1</v>
      </c>
      <c r="BK594" t="s">
        <v>285</v>
      </c>
      <c r="BL594" t="s">
        <v>217</v>
      </c>
      <c r="BM594" t="s">
        <v>286</v>
      </c>
      <c r="BN594" t="s">
        <v>287</v>
      </c>
      <c r="BO594" t="s">
        <v>288</v>
      </c>
      <c r="BP594" t="s">
        <v>221</v>
      </c>
      <c r="BQ594" t="s">
        <v>222</v>
      </c>
      <c r="BS594" t="s">
        <v>222</v>
      </c>
      <c r="BT594" t="s">
        <v>223</v>
      </c>
      <c r="BU594" t="s">
        <v>224</v>
      </c>
      <c r="BV594" t="s">
        <v>225</v>
      </c>
      <c r="BW594" t="s">
        <v>222</v>
      </c>
      <c r="CF594" t="s">
        <v>355</v>
      </c>
      <c r="CG594">
        <v>0</v>
      </c>
      <c r="CH594">
        <v>0</v>
      </c>
      <c r="CI594">
        <v>0</v>
      </c>
      <c r="CJ594">
        <v>0</v>
      </c>
      <c r="CK594">
        <v>1</v>
      </c>
      <c r="CL594" t="s">
        <v>345</v>
      </c>
      <c r="CM594" t="s">
        <v>346</v>
      </c>
      <c r="CN594" t="s">
        <v>229</v>
      </c>
      <c r="CO594" t="s">
        <v>230</v>
      </c>
      <c r="CP594" t="s">
        <v>266</v>
      </c>
      <c r="CQ594">
        <v>18</v>
      </c>
      <c r="CR594" t="s">
        <v>258</v>
      </c>
      <c r="CS594" t="s">
        <v>382</v>
      </c>
      <c r="CT594" t="s">
        <v>291</v>
      </c>
      <c r="CU594" t="s">
        <v>366</v>
      </c>
      <c r="CV594" t="s">
        <v>232</v>
      </c>
      <c r="CW594" t="s">
        <v>233</v>
      </c>
      <c r="CX594" t="s">
        <v>234</v>
      </c>
      <c r="GC594" t="s">
        <v>4905</v>
      </c>
      <c r="GD594" t="s">
        <v>4906</v>
      </c>
      <c r="GE594" t="s">
        <v>4907</v>
      </c>
      <c r="GF594" t="s">
        <v>295</v>
      </c>
      <c r="GM594">
        <v>728324054</v>
      </c>
      <c r="GN594" t="s">
        <v>4908</v>
      </c>
      <c r="GO594" s="1">
        <v>45992.391087962962</v>
      </c>
      <c r="GR594" t="s">
        <v>240</v>
      </c>
      <c r="GT594" t="s">
        <v>1943</v>
      </c>
      <c r="GV594" t="s">
        <v>4909</v>
      </c>
      <c r="GW594">
        <v>593</v>
      </c>
    </row>
    <row r="595" spans="1:205" x14ac:dyDescent="0.3">
      <c r="A595" s="1">
        <v>45989.807014143516</v>
      </c>
      <c r="B595" s="1">
        <v>45992.728947152777</v>
      </c>
      <c r="H595" s="1">
        <v>45989</v>
      </c>
      <c r="I595" t="s">
        <v>298</v>
      </c>
      <c r="K595" s="1">
        <v>45992</v>
      </c>
      <c r="L595" t="s">
        <v>299</v>
      </c>
      <c r="M595" t="s">
        <v>429</v>
      </c>
      <c r="N595" t="s">
        <v>604</v>
      </c>
      <c r="O595" t="s">
        <v>4910</v>
      </c>
      <c r="S595" t="s">
        <v>283</v>
      </c>
      <c r="U595" t="s">
        <v>208</v>
      </c>
      <c r="V595" t="s">
        <v>4911</v>
      </c>
      <c r="W595" t="s">
        <v>4912</v>
      </c>
      <c r="X595" t="s">
        <v>295</v>
      </c>
      <c r="Y595" t="s">
        <v>281</v>
      </c>
      <c r="Z595">
        <v>1</v>
      </c>
      <c r="AA595">
        <v>0</v>
      </c>
      <c r="AB595">
        <v>0</v>
      </c>
      <c r="AC595">
        <v>96</v>
      </c>
      <c r="AD595">
        <v>96</v>
      </c>
      <c r="AE595">
        <v>96</v>
      </c>
      <c r="AF595" t="s">
        <v>210</v>
      </c>
      <c r="AG595" t="s">
        <v>283</v>
      </c>
      <c r="AH595">
        <v>1</v>
      </c>
      <c r="AI595">
        <v>0</v>
      </c>
      <c r="AJ595">
        <v>0</v>
      </c>
      <c r="AK595">
        <v>0</v>
      </c>
      <c r="AL595">
        <v>0</v>
      </c>
      <c r="AM595">
        <v>0</v>
      </c>
      <c r="AN595">
        <v>0</v>
      </c>
      <c r="AO595">
        <v>0</v>
      </c>
      <c r="AP595">
        <v>0</v>
      </c>
      <c r="AR595" t="s">
        <v>283</v>
      </c>
      <c r="AS595">
        <v>56</v>
      </c>
      <c r="AT595">
        <v>32</v>
      </c>
      <c r="AU595" t="s">
        <v>306</v>
      </c>
      <c r="AV595" t="s">
        <v>858</v>
      </c>
      <c r="AW595">
        <v>0</v>
      </c>
      <c r="AX595">
        <v>0</v>
      </c>
      <c r="AY595">
        <v>0</v>
      </c>
      <c r="AZ595">
        <v>0</v>
      </c>
      <c r="BA595">
        <v>1</v>
      </c>
      <c r="BB595" t="s">
        <v>4913</v>
      </c>
      <c r="BC595" t="s">
        <v>308</v>
      </c>
      <c r="BD595" t="s">
        <v>327</v>
      </c>
      <c r="BE595">
        <v>0</v>
      </c>
      <c r="BF595">
        <v>0</v>
      </c>
      <c r="BG595">
        <v>0</v>
      </c>
      <c r="BH595">
        <v>0</v>
      </c>
      <c r="BI595">
        <v>0</v>
      </c>
      <c r="BJ595">
        <v>1</v>
      </c>
      <c r="BK595" t="s">
        <v>446</v>
      </c>
      <c r="BN595" t="s">
        <v>287</v>
      </c>
      <c r="BO595" t="s">
        <v>257</v>
      </c>
      <c r="BP595" t="s">
        <v>221</v>
      </c>
      <c r="BQ595" t="s">
        <v>222</v>
      </c>
      <c r="BS595" t="s">
        <v>222</v>
      </c>
      <c r="BT595" t="s">
        <v>223</v>
      </c>
      <c r="BU595" t="s">
        <v>224</v>
      </c>
      <c r="BV595" t="s">
        <v>225</v>
      </c>
      <c r="BW595" t="s">
        <v>222</v>
      </c>
      <c r="CF595" t="s">
        <v>355</v>
      </c>
      <c r="CG595">
        <v>0</v>
      </c>
      <c r="CH595">
        <v>0</v>
      </c>
      <c r="CI595">
        <v>0</v>
      </c>
      <c r="CJ595">
        <v>0</v>
      </c>
      <c r="CK595">
        <v>1</v>
      </c>
      <c r="CL595" t="s">
        <v>345</v>
      </c>
      <c r="CM595" t="s">
        <v>228</v>
      </c>
      <c r="CN595" t="s">
        <v>229</v>
      </c>
      <c r="CO595" t="s">
        <v>230</v>
      </c>
      <c r="CP595" t="s">
        <v>266</v>
      </c>
      <c r="CQ595">
        <v>30</v>
      </c>
      <c r="CR595" t="s">
        <v>222</v>
      </c>
      <c r="CV595" t="s">
        <v>232</v>
      </c>
      <c r="CW595" t="s">
        <v>329</v>
      </c>
      <c r="CX595" t="s">
        <v>368</v>
      </c>
      <c r="GC595" t="s">
        <v>4914</v>
      </c>
      <c r="GD595" t="s">
        <v>4915</v>
      </c>
      <c r="GE595" t="s">
        <v>295</v>
      </c>
      <c r="GM595">
        <v>728402477</v>
      </c>
      <c r="GN595" t="s">
        <v>4916</v>
      </c>
      <c r="GO595" s="1">
        <v>45992.499791666669</v>
      </c>
      <c r="GR595" t="s">
        <v>240</v>
      </c>
      <c r="GT595" t="s">
        <v>4085</v>
      </c>
      <c r="GV595" t="s">
        <v>4917</v>
      </c>
      <c r="GW595">
        <v>594</v>
      </c>
    </row>
    <row r="596" spans="1:205" x14ac:dyDescent="0.3">
      <c r="A596" s="1">
        <v>45992.728948518517</v>
      </c>
      <c r="B596" s="1">
        <v>45992.733360196762</v>
      </c>
      <c r="H596" s="1">
        <v>45992</v>
      </c>
      <c r="I596" t="s">
        <v>298</v>
      </c>
      <c r="K596" s="1">
        <v>45992</v>
      </c>
      <c r="L596" t="s">
        <v>299</v>
      </c>
      <c r="M596" t="s">
        <v>429</v>
      </c>
      <c r="N596" t="s">
        <v>604</v>
      </c>
      <c r="O596" t="s">
        <v>4910</v>
      </c>
      <c r="S596" t="s">
        <v>302</v>
      </c>
      <c r="U596" t="s">
        <v>208</v>
      </c>
      <c r="V596" t="s">
        <v>4918</v>
      </c>
      <c r="W596" t="s">
        <v>4919</v>
      </c>
      <c r="X596" t="s">
        <v>295</v>
      </c>
      <c r="Y596" t="s">
        <v>209</v>
      </c>
      <c r="Z596">
        <v>0</v>
      </c>
      <c r="AA596">
        <v>0</v>
      </c>
      <c r="AB596">
        <v>1</v>
      </c>
      <c r="AC596">
        <v>396</v>
      </c>
      <c r="AD596">
        <v>144</v>
      </c>
      <c r="AE596">
        <v>396</v>
      </c>
      <c r="AF596" t="s">
        <v>210</v>
      </c>
      <c r="AG596" t="s">
        <v>302</v>
      </c>
      <c r="AH596">
        <v>0</v>
      </c>
      <c r="AI596">
        <v>0</v>
      </c>
      <c r="AJ596">
        <v>0</v>
      </c>
      <c r="AK596">
        <v>0</v>
      </c>
      <c r="AL596">
        <v>0</v>
      </c>
      <c r="AM596">
        <v>1</v>
      </c>
      <c r="AN596">
        <v>0</v>
      </c>
      <c r="AO596">
        <v>0</v>
      </c>
      <c r="AP596">
        <v>0</v>
      </c>
      <c r="AR596" t="s">
        <v>302</v>
      </c>
      <c r="AS596">
        <v>70</v>
      </c>
      <c r="AT596">
        <v>44</v>
      </c>
      <c r="AU596" t="s">
        <v>407</v>
      </c>
      <c r="AV596" t="s">
        <v>213</v>
      </c>
      <c r="AW596">
        <v>1</v>
      </c>
      <c r="AX596">
        <v>0</v>
      </c>
      <c r="AY596">
        <v>0</v>
      </c>
      <c r="AZ596">
        <v>0</v>
      </c>
      <c r="BA596">
        <v>0</v>
      </c>
      <c r="BC596" t="s">
        <v>308</v>
      </c>
      <c r="BD596" t="s">
        <v>327</v>
      </c>
      <c r="BE596">
        <v>0</v>
      </c>
      <c r="BF596">
        <v>0</v>
      </c>
      <c r="BG596">
        <v>0</v>
      </c>
      <c r="BH596">
        <v>0</v>
      </c>
      <c r="BI596">
        <v>0</v>
      </c>
      <c r="BJ596">
        <v>1</v>
      </c>
      <c r="BK596" t="s">
        <v>285</v>
      </c>
      <c r="BL596" t="s">
        <v>255</v>
      </c>
      <c r="BM596" t="s">
        <v>218</v>
      </c>
      <c r="BN596" t="s">
        <v>219</v>
      </c>
      <c r="BO596" t="s">
        <v>257</v>
      </c>
      <c r="BP596" t="s">
        <v>221</v>
      </c>
      <c r="BQ596" t="s">
        <v>222</v>
      </c>
      <c r="BS596" t="s">
        <v>258</v>
      </c>
      <c r="BT596" t="s">
        <v>223</v>
      </c>
      <c r="BU596" t="s">
        <v>224</v>
      </c>
      <c r="BV596" t="s">
        <v>225</v>
      </c>
      <c r="BW596" t="s">
        <v>222</v>
      </c>
      <c r="CF596" t="s">
        <v>289</v>
      </c>
      <c r="CG596">
        <v>0</v>
      </c>
      <c r="CH596">
        <v>0</v>
      </c>
      <c r="CI596">
        <v>1</v>
      </c>
      <c r="CJ596">
        <v>1</v>
      </c>
      <c r="CK596">
        <v>0</v>
      </c>
      <c r="CL596" t="s">
        <v>345</v>
      </c>
      <c r="CM596" t="s">
        <v>346</v>
      </c>
      <c r="CN596" t="s">
        <v>229</v>
      </c>
      <c r="CO596" t="s">
        <v>230</v>
      </c>
      <c r="CP596" t="s">
        <v>266</v>
      </c>
      <c r="CQ596">
        <v>40</v>
      </c>
      <c r="CR596" t="s">
        <v>222</v>
      </c>
      <c r="CV596" t="s">
        <v>267</v>
      </c>
      <c r="CW596" t="s">
        <v>268</v>
      </c>
      <c r="CX596" t="s">
        <v>269</v>
      </c>
      <c r="GC596" t="s">
        <v>4920</v>
      </c>
      <c r="GD596" t="s">
        <v>4921</v>
      </c>
      <c r="GE596" t="s">
        <v>299</v>
      </c>
      <c r="GM596">
        <v>728405781</v>
      </c>
      <c r="GN596" t="s">
        <v>4922</v>
      </c>
      <c r="GO596" s="1">
        <v>45992.504212962973</v>
      </c>
      <c r="GR596" t="s">
        <v>240</v>
      </c>
      <c r="GT596" t="s">
        <v>4085</v>
      </c>
      <c r="GV596" t="s">
        <v>4923</v>
      </c>
      <c r="GW596">
        <v>595</v>
      </c>
    </row>
    <row r="597" spans="1:205" x14ac:dyDescent="0.3">
      <c r="A597" s="1">
        <v>45992.733361412043</v>
      </c>
      <c r="B597" s="1">
        <v>45993.609639699083</v>
      </c>
      <c r="H597" s="1">
        <v>45992</v>
      </c>
      <c r="I597" t="s">
        <v>298</v>
      </c>
      <c r="K597" s="1">
        <v>45993</v>
      </c>
      <c r="L597" t="s">
        <v>299</v>
      </c>
      <c r="M597" t="s">
        <v>645</v>
      </c>
      <c r="N597" t="s">
        <v>645</v>
      </c>
      <c r="O597" t="s">
        <v>4924</v>
      </c>
      <c r="S597" t="s">
        <v>302</v>
      </c>
      <c r="U597" t="s">
        <v>208</v>
      </c>
      <c r="V597" t="s">
        <v>4925</v>
      </c>
      <c r="W597" t="s">
        <v>4926</v>
      </c>
      <c r="X597" t="s">
        <v>295</v>
      </c>
      <c r="Y597" t="s">
        <v>281</v>
      </c>
      <c r="Z597">
        <v>1</v>
      </c>
      <c r="AA597">
        <v>0</v>
      </c>
      <c r="AB597">
        <v>0</v>
      </c>
      <c r="AC597">
        <v>192</v>
      </c>
      <c r="AD597">
        <v>192</v>
      </c>
      <c r="AE597">
        <v>192</v>
      </c>
      <c r="AF597" t="s">
        <v>210</v>
      </c>
      <c r="AG597" t="s">
        <v>302</v>
      </c>
      <c r="AH597">
        <v>0</v>
      </c>
      <c r="AI597">
        <v>0</v>
      </c>
      <c r="AJ597">
        <v>0</v>
      </c>
      <c r="AK597">
        <v>0</v>
      </c>
      <c r="AL597">
        <v>0</v>
      </c>
      <c r="AM597">
        <v>1</v>
      </c>
      <c r="AN597">
        <v>0</v>
      </c>
      <c r="AO597">
        <v>0</v>
      </c>
      <c r="AP597">
        <v>0</v>
      </c>
      <c r="AR597" t="s">
        <v>302</v>
      </c>
      <c r="AS597">
        <v>22</v>
      </c>
      <c r="AT597">
        <v>16</v>
      </c>
      <c r="AU597" t="s">
        <v>212</v>
      </c>
      <c r="AV597" t="s">
        <v>213</v>
      </c>
      <c r="AW597">
        <v>1</v>
      </c>
      <c r="AX597">
        <v>0</v>
      </c>
      <c r="AY597">
        <v>0</v>
      </c>
      <c r="AZ597">
        <v>0</v>
      </c>
      <c r="BA597">
        <v>0</v>
      </c>
      <c r="BC597" t="s">
        <v>308</v>
      </c>
      <c r="BD597" t="s">
        <v>379</v>
      </c>
      <c r="BE597">
        <v>1</v>
      </c>
      <c r="BF597">
        <v>0</v>
      </c>
      <c r="BG597">
        <v>0</v>
      </c>
      <c r="BH597">
        <v>0</v>
      </c>
      <c r="BI597">
        <v>1</v>
      </c>
      <c r="BJ597">
        <v>0</v>
      </c>
      <c r="BK597" t="s">
        <v>285</v>
      </c>
      <c r="BL597" t="s">
        <v>255</v>
      </c>
      <c r="BM597" t="s">
        <v>286</v>
      </c>
      <c r="BN597" t="s">
        <v>409</v>
      </c>
      <c r="BO597" t="s">
        <v>257</v>
      </c>
      <c r="BP597" t="s">
        <v>221</v>
      </c>
      <c r="BQ597" t="s">
        <v>222</v>
      </c>
      <c r="BS597" t="s">
        <v>258</v>
      </c>
      <c r="BT597" t="s">
        <v>223</v>
      </c>
      <c r="BU597" t="s">
        <v>224</v>
      </c>
      <c r="BV597" t="s">
        <v>225</v>
      </c>
      <c r="BW597" t="s">
        <v>222</v>
      </c>
      <c r="CF597" t="s">
        <v>289</v>
      </c>
      <c r="CG597">
        <v>0</v>
      </c>
      <c r="CH597">
        <v>0</v>
      </c>
      <c r="CI597">
        <v>1</v>
      </c>
      <c r="CJ597">
        <v>1</v>
      </c>
      <c r="CK597">
        <v>0</v>
      </c>
      <c r="CL597" t="s">
        <v>345</v>
      </c>
      <c r="CM597" t="s">
        <v>346</v>
      </c>
      <c r="CN597" t="s">
        <v>229</v>
      </c>
      <c r="CO597" t="s">
        <v>230</v>
      </c>
      <c r="CP597" t="s">
        <v>266</v>
      </c>
      <c r="CQ597">
        <v>15</v>
      </c>
      <c r="CR597" t="s">
        <v>258</v>
      </c>
      <c r="CS597" t="s">
        <v>290</v>
      </c>
      <c r="CT597" t="s">
        <v>291</v>
      </c>
      <c r="CU597" t="s">
        <v>366</v>
      </c>
      <c r="CV597" t="s">
        <v>398</v>
      </c>
      <c r="CW597" t="s">
        <v>367</v>
      </c>
      <c r="CX597" t="s">
        <v>368</v>
      </c>
      <c r="GC597" t="s">
        <v>4927</v>
      </c>
      <c r="GD597" t="s">
        <v>4928</v>
      </c>
      <c r="GE597" t="s">
        <v>295</v>
      </c>
      <c r="GM597">
        <v>728719197</v>
      </c>
      <c r="GN597" t="s">
        <v>4929</v>
      </c>
      <c r="GO597" s="1">
        <v>45993.380486111113</v>
      </c>
      <c r="GR597" t="s">
        <v>240</v>
      </c>
      <c r="GT597" t="s">
        <v>4085</v>
      </c>
      <c r="GV597" t="s">
        <v>4930</v>
      </c>
      <c r="GW597">
        <v>596</v>
      </c>
    </row>
    <row r="598" spans="1:205" x14ac:dyDescent="0.3">
      <c r="A598" s="1">
        <v>45993.609641134259</v>
      </c>
      <c r="B598" s="1">
        <v>45993.630275567128</v>
      </c>
      <c r="H598" s="1">
        <v>45993</v>
      </c>
      <c r="I598" t="s">
        <v>298</v>
      </c>
      <c r="K598" s="1">
        <v>45993</v>
      </c>
      <c r="L598" t="s">
        <v>299</v>
      </c>
      <c r="M598" t="s">
        <v>645</v>
      </c>
      <c r="N598" t="s">
        <v>645</v>
      </c>
      <c r="O598" t="s">
        <v>4924</v>
      </c>
      <c r="S598" t="s">
        <v>282</v>
      </c>
      <c r="U598" t="s">
        <v>208</v>
      </c>
      <c r="V598" t="s">
        <v>4931</v>
      </c>
      <c r="W598" t="s">
        <v>4932</v>
      </c>
      <c r="X598" t="s">
        <v>295</v>
      </c>
      <c r="Y598" t="s">
        <v>209</v>
      </c>
      <c r="Z598">
        <v>0</v>
      </c>
      <c r="AA598">
        <v>0</v>
      </c>
      <c r="AB598">
        <v>1</v>
      </c>
      <c r="AC598">
        <v>180</v>
      </c>
      <c r="AD598">
        <v>48</v>
      </c>
      <c r="AE598">
        <v>48</v>
      </c>
      <c r="AF598" t="s">
        <v>210</v>
      </c>
      <c r="AG598" t="s">
        <v>282</v>
      </c>
      <c r="AH598">
        <v>0</v>
      </c>
      <c r="AI598">
        <v>0</v>
      </c>
      <c r="AJ598">
        <v>0</v>
      </c>
      <c r="AK598">
        <v>0</v>
      </c>
      <c r="AL598">
        <v>0</v>
      </c>
      <c r="AM598">
        <v>0</v>
      </c>
      <c r="AN598">
        <v>0</v>
      </c>
      <c r="AO598">
        <v>1</v>
      </c>
      <c r="AP598">
        <v>0</v>
      </c>
      <c r="AR598" t="s">
        <v>282</v>
      </c>
      <c r="AS598">
        <v>31</v>
      </c>
      <c r="AT598">
        <v>20</v>
      </c>
      <c r="AU598" t="s">
        <v>407</v>
      </c>
      <c r="AV598" t="s">
        <v>502</v>
      </c>
      <c r="AW598">
        <v>1</v>
      </c>
      <c r="AX598">
        <v>0</v>
      </c>
      <c r="AY598">
        <v>0</v>
      </c>
      <c r="AZ598">
        <v>1</v>
      </c>
      <c r="BA598">
        <v>0</v>
      </c>
      <c r="BC598" t="s">
        <v>308</v>
      </c>
      <c r="BD598" t="s">
        <v>574</v>
      </c>
      <c r="BE598">
        <v>0</v>
      </c>
      <c r="BF598">
        <v>0</v>
      </c>
      <c r="BG598">
        <v>1</v>
      </c>
      <c r="BH598">
        <v>0</v>
      </c>
      <c r="BI598">
        <v>0</v>
      </c>
      <c r="BJ598">
        <v>0</v>
      </c>
      <c r="BK598" t="s">
        <v>446</v>
      </c>
      <c r="BN598" t="s">
        <v>287</v>
      </c>
      <c r="BO598" t="s">
        <v>220</v>
      </c>
      <c r="BP598" t="s">
        <v>311</v>
      </c>
      <c r="BQ598" t="s">
        <v>222</v>
      </c>
      <c r="BS598" t="s">
        <v>258</v>
      </c>
      <c r="BT598" t="s">
        <v>223</v>
      </c>
      <c r="BU598" t="s">
        <v>224</v>
      </c>
      <c r="BV598" t="s">
        <v>225</v>
      </c>
      <c r="BW598" t="s">
        <v>222</v>
      </c>
      <c r="CF598" t="s">
        <v>1093</v>
      </c>
      <c r="CG598">
        <v>0</v>
      </c>
      <c r="CH598">
        <v>1</v>
      </c>
      <c r="CI598">
        <v>0</v>
      </c>
      <c r="CJ598">
        <v>1</v>
      </c>
      <c r="CK598">
        <v>0</v>
      </c>
      <c r="CL598" t="s">
        <v>345</v>
      </c>
      <c r="CM598" t="s">
        <v>228</v>
      </c>
      <c r="CN598" t="s">
        <v>229</v>
      </c>
      <c r="CO598" t="s">
        <v>230</v>
      </c>
      <c r="CP598" t="s">
        <v>266</v>
      </c>
      <c r="CQ598">
        <v>20</v>
      </c>
      <c r="CR598" t="s">
        <v>258</v>
      </c>
      <c r="CS598" t="s">
        <v>290</v>
      </c>
      <c r="CT598" t="s">
        <v>291</v>
      </c>
      <c r="CU598" t="s">
        <v>564</v>
      </c>
      <c r="CV598" t="s">
        <v>398</v>
      </c>
      <c r="CW598" t="s">
        <v>367</v>
      </c>
      <c r="CX598" t="s">
        <v>330</v>
      </c>
      <c r="GC598" t="s">
        <v>4933</v>
      </c>
      <c r="GD598" t="s">
        <v>4934</v>
      </c>
      <c r="GE598" t="s">
        <v>659</v>
      </c>
      <c r="GM598">
        <v>728733926</v>
      </c>
      <c r="GN598" t="s">
        <v>4935</v>
      </c>
      <c r="GO598" s="1">
        <v>45993.401122685187</v>
      </c>
      <c r="GR598" t="s">
        <v>240</v>
      </c>
      <c r="GT598" t="s">
        <v>4085</v>
      </c>
      <c r="GV598" t="s">
        <v>4936</v>
      </c>
      <c r="GW598">
        <v>597</v>
      </c>
    </row>
    <row r="599" spans="1:205" x14ac:dyDescent="0.3">
      <c r="A599" s="1">
        <v>45993.516012256943</v>
      </c>
      <c r="B599" s="1">
        <v>45993.53355025463</v>
      </c>
      <c r="C599" t="s">
        <v>4937</v>
      </c>
      <c r="D599">
        <v>23.253291000000001</v>
      </c>
      <c r="E599">
        <v>75.820280999999994</v>
      </c>
      <c r="F599">
        <v>422.104736328125</v>
      </c>
      <c r="G599">
        <v>20.48900032043457</v>
      </c>
      <c r="H599" s="1">
        <v>45993</v>
      </c>
      <c r="I599" t="s">
        <v>244</v>
      </c>
      <c r="K599" s="1">
        <v>45993</v>
      </c>
      <c r="L599" t="s">
        <v>299</v>
      </c>
      <c r="M599" t="s">
        <v>245</v>
      </c>
      <c r="N599" t="s">
        <v>246</v>
      </c>
      <c r="O599" t="s">
        <v>4938</v>
      </c>
      <c r="S599" t="s">
        <v>282</v>
      </c>
      <c r="U599" t="s">
        <v>249</v>
      </c>
      <c r="V599" t="s">
        <v>4939</v>
      </c>
      <c r="W599" t="s">
        <v>4940</v>
      </c>
      <c r="X599" t="s">
        <v>295</v>
      </c>
      <c r="Y599" t="s">
        <v>250</v>
      </c>
      <c r="Z599">
        <v>0</v>
      </c>
      <c r="AA599">
        <v>1</v>
      </c>
      <c r="AB599">
        <v>0</v>
      </c>
      <c r="AC599">
        <v>314</v>
      </c>
      <c r="AD599">
        <v>180</v>
      </c>
      <c r="AE599">
        <v>144</v>
      </c>
      <c r="AF599" t="s">
        <v>210</v>
      </c>
      <c r="AG599" t="s">
        <v>282</v>
      </c>
      <c r="AH599">
        <v>0</v>
      </c>
      <c r="AI599">
        <v>0</v>
      </c>
      <c r="AJ599">
        <v>0</v>
      </c>
      <c r="AK599">
        <v>0</v>
      </c>
      <c r="AL599">
        <v>0</v>
      </c>
      <c r="AM599">
        <v>0</v>
      </c>
      <c r="AN599">
        <v>0</v>
      </c>
      <c r="AO599">
        <v>1</v>
      </c>
      <c r="AP599">
        <v>0</v>
      </c>
      <c r="AR599" t="s">
        <v>282</v>
      </c>
      <c r="AS599">
        <v>8</v>
      </c>
      <c r="AT599">
        <v>6</v>
      </c>
      <c r="AU599" t="s">
        <v>407</v>
      </c>
      <c r="AV599" t="s">
        <v>213</v>
      </c>
      <c r="AW599">
        <v>1</v>
      </c>
      <c r="AX599">
        <v>0</v>
      </c>
      <c r="AY599">
        <v>0</v>
      </c>
      <c r="AZ599">
        <v>0</v>
      </c>
      <c r="BA599">
        <v>0</v>
      </c>
      <c r="BC599" t="s">
        <v>308</v>
      </c>
      <c r="BD599" t="s">
        <v>215</v>
      </c>
      <c r="BE599">
        <v>1</v>
      </c>
      <c r="BF599">
        <v>0</v>
      </c>
      <c r="BG599">
        <v>0</v>
      </c>
      <c r="BH599">
        <v>0</v>
      </c>
      <c r="BI599">
        <v>0</v>
      </c>
      <c r="BJ599">
        <v>0</v>
      </c>
      <c r="BK599" t="s">
        <v>216</v>
      </c>
      <c r="BL599" t="s">
        <v>408</v>
      </c>
      <c r="BM599" t="s">
        <v>218</v>
      </c>
      <c r="BN599" t="s">
        <v>219</v>
      </c>
      <c r="BO599" t="s">
        <v>288</v>
      </c>
      <c r="BP599" t="s">
        <v>221</v>
      </c>
      <c r="BQ599" t="s">
        <v>222</v>
      </c>
      <c r="BS599" t="s">
        <v>258</v>
      </c>
      <c r="BT599" t="s">
        <v>259</v>
      </c>
      <c r="BU599" t="s">
        <v>224</v>
      </c>
      <c r="BV599" t="s">
        <v>225</v>
      </c>
      <c r="BW599" t="s">
        <v>222</v>
      </c>
      <c r="CF599" t="s">
        <v>289</v>
      </c>
      <c r="CG599">
        <v>0</v>
      </c>
      <c r="CH599">
        <v>0</v>
      </c>
      <c r="CI599">
        <v>1</v>
      </c>
      <c r="CJ599">
        <v>1</v>
      </c>
      <c r="CK599">
        <v>0</v>
      </c>
      <c r="CL599" t="s">
        <v>263</v>
      </c>
      <c r="CM599" t="s">
        <v>228</v>
      </c>
      <c r="CN599" t="s">
        <v>229</v>
      </c>
      <c r="CO599" t="s">
        <v>230</v>
      </c>
      <c r="CP599" t="s">
        <v>381</v>
      </c>
      <c r="CQ599">
        <v>5</v>
      </c>
      <c r="CR599" t="s">
        <v>258</v>
      </c>
      <c r="CS599" t="s">
        <v>382</v>
      </c>
      <c r="CT599" t="s">
        <v>422</v>
      </c>
      <c r="CU599" t="s">
        <v>366</v>
      </c>
      <c r="CV599" t="s">
        <v>232</v>
      </c>
      <c r="CW599" t="s">
        <v>367</v>
      </c>
      <c r="CX599" t="s">
        <v>368</v>
      </c>
      <c r="GC599" t="s">
        <v>4941</v>
      </c>
      <c r="GD599" t="s">
        <v>4942</v>
      </c>
      <c r="GE599" t="s">
        <v>252</v>
      </c>
      <c r="GF599" t="s">
        <v>252</v>
      </c>
      <c r="GM599">
        <v>728812100</v>
      </c>
      <c r="GN599" t="s">
        <v>4943</v>
      </c>
      <c r="GO599" s="1">
        <v>45993.519953703697</v>
      </c>
      <c r="GR599" t="s">
        <v>240</v>
      </c>
      <c r="GT599" t="s">
        <v>4085</v>
      </c>
      <c r="GV599" t="s">
        <v>4944</v>
      </c>
      <c r="GW599">
        <v>598</v>
      </c>
    </row>
    <row r="600" spans="1:205" x14ac:dyDescent="0.3">
      <c r="A600" s="1">
        <v>45991.93245670139</v>
      </c>
      <c r="B600" s="1">
        <v>45993.753830254631</v>
      </c>
      <c r="C600" t="s">
        <v>4945</v>
      </c>
      <c r="D600">
        <v>22.794533999999999</v>
      </c>
      <c r="E600">
        <v>75.853688000000005</v>
      </c>
      <c r="F600">
        <v>511.9000244140625</v>
      </c>
      <c r="G600">
        <v>100</v>
      </c>
      <c r="H600" s="1">
        <v>45991</v>
      </c>
      <c r="I600" t="s">
        <v>689</v>
      </c>
      <c r="K600" s="1">
        <v>45992</v>
      </c>
      <c r="L600" t="s">
        <v>201</v>
      </c>
      <c r="M600" t="s">
        <v>1213</v>
      </c>
      <c r="N600" t="s">
        <v>1213</v>
      </c>
      <c r="O600" t="s">
        <v>4946</v>
      </c>
      <c r="P600" t="s">
        <v>4947</v>
      </c>
      <c r="Q600" t="s">
        <v>500</v>
      </c>
      <c r="R600" t="s">
        <v>207</v>
      </c>
      <c r="U600" t="s">
        <v>249</v>
      </c>
      <c r="Y600" t="s">
        <v>209</v>
      </c>
      <c r="Z600">
        <v>0</v>
      </c>
      <c r="AA600">
        <v>0</v>
      </c>
      <c r="AB600">
        <v>1</v>
      </c>
      <c r="AC600">
        <v>180</v>
      </c>
      <c r="AD600">
        <v>180</v>
      </c>
      <c r="AE600">
        <v>180</v>
      </c>
      <c r="AF600" t="s">
        <v>210</v>
      </c>
      <c r="AG600" t="s">
        <v>325</v>
      </c>
      <c r="AH600">
        <v>0</v>
      </c>
      <c r="AI600">
        <v>0</v>
      </c>
      <c r="AJ600">
        <v>0</v>
      </c>
      <c r="AK600">
        <v>0</v>
      </c>
      <c r="AL600">
        <v>0</v>
      </c>
      <c r="AM600">
        <v>1</v>
      </c>
      <c r="AN600">
        <v>1</v>
      </c>
      <c r="AO600">
        <v>0</v>
      </c>
      <c r="AP600">
        <v>0</v>
      </c>
      <c r="AR600" t="s">
        <v>302</v>
      </c>
      <c r="AS600">
        <v>19</v>
      </c>
      <c r="AT600">
        <v>9</v>
      </c>
      <c r="AU600" t="s">
        <v>407</v>
      </c>
      <c r="AV600" t="s">
        <v>502</v>
      </c>
      <c r="AW600">
        <v>1</v>
      </c>
      <c r="AX600">
        <v>0</v>
      </c>
      <c r="AY600">
        <v>0</v>
      </c>
      <c r="AZ600">
        <v>1</v>
      </c>
      <c r="BA600">
        <v>0</v>
      </c>
      <c r="BC600" t="s">
        <v>308</v>
      </c>
      <c r="BD600" t="s">
        <v>503</v>
      </c>
      <c r="BE600">
        <v>0</v>
      </c>
      <c r="BF600">
        <v>0</v>
      </c>
      <c r="BG600">
        <v>0</v>
      </c>
      <c r="BH600">
        <v>0</v>
      </c>
      <c r="BI600">
        <v>1</v>
      </c>
      <c r="BJ600">
        <v>0</v>
      </c>
      <c r="BK600" t="s">
        <v>285</v>
      </c>
      <c r="BL600" t="s">
        <v>408</v>
      </c>
      <c r="BM600" t="s">
        <v>310</v>
      </c>
      <c r="BN600" t="s">
        <v>256</v>
      </c>
      <c r="BO600" t="s">
        <v>257</v>
      </c>
      <c r="BP600" t="s">
        <v>221</v>
      </c>
      <c r="BQ600" t="s">
        <v>222</v>
      </c>
      <c r="BS600" t="s">
        <v>258</v>
      </c>
      <c r="BT600" t="s">
        <v>259</v>
      </c>
      <c r="BU600" t="s">
        <v>224</v>
      </c>
      <c r="BV600" t="s">
        <v>225</v>
      </c>
      <c r="BW600" t="s">
        <v>222</v>
      </c>
      <c r="CF600" t="s">
        <v>640</v>
      </c>
      <c r="CG600">
        <v>0</v>
      </c>
      <c r="CH600">
        <v>1</v>
      </c>
      <c r="CI600">
        <v>1</v>
      </c>
      <c r="CJ600">
        <v>1</v>
      </c>
      <c r="CK600">
        <v>0</v>
      </c>
      <c r="CL600" t="s">
        <v>345</v>
      </c>
      <c r="CM600" t="s">
        <v>264</v>
      </c>
      <c r="CN600" t="s">
        <v>265</v>
      </c>
      <c r="CO600" t="s">
        <v>230</v>
      </c>
      <c r="CP600" t="s">
        <v>381</v>
      </c>
      <c r="CQ600">
        <v>4</v>
      </c>
      <c r="CR600" t="s">
        <v>258</v>
      </c>
      <c r="CS600" t="s">
        <v>290</v>
      </c>
      <c r="CT600" t="s">
        <v>563</v>
      </c>
      <c r="CU600" t="s">
        <v>292</v>
      </c>
      <c r="CV600" t="s">
        <v>232</v>
      </c>
      <c r="CW600" t="s">
        <v>233</v>
      </c>
      <c r="CX600" t="s">
        <v>234</v>
      </c>
      <c r="GC600" t="s">
        <v>4948</v>
      </c>
      <c r="GD600" t="s">
        <v>4949</v>
      </c>
      <c r="GE600" t="s">
        <v>299</v>
      </c>
      <c r="GF600" t="s">
        <v>4950</v>
      </c>
      <c r="GM600">
        <v>728815277</v>
      </c>
      <c r="GN600" t="s">
        <v>4951</v>
      </c>
      <c r="GO600" s="1">
        <v>45993.524699074071</v>
      </c>
      <c r="GR600" t="s">
        <v>240</v>
      </c>
      <c r="GT600" t="s">
        <v>4085</v>
      </c>
      <c r="GV600" t="s">
        <v>4952</v>
      </c>
      <c r="GW600">
        <v>599</v>
      </c>
    </row>
    <row r="601" spans="1:205" x14ac:dyDescent="0.3">
      <c r="A601" s="1">
        <v>45993.753832164351</v>
      </c>
      <c r="B601" s="1">
        <v>45993.759158402783</v>
      </c>
      <c r="C601" t="s">
        <v>4953</v>
      </c>
      <c r="D601">
        <v>23.420470999999999</v>
      </c>
      <c r="E601">
        <v>76.282848000000001</v>
      </c>
      <c r="F601">
        <v>0</v>
      </c>
      <c r="G601">
        <v>200</v>
      </c>
      <c r="H601" s="1">
        <v>45993</v>
      </c>
      <c r="I601" t="s">
        <v>689</v>
      </c>
      <c r="K601" s="1">
        <v>45992</v>
      </c>
      <c r="L601" t="s">
        <v>299</v>
      </c>
      <c r="M601" t="s">
        <v>1213</v>
      </c>
      <c r="N601" t="s">
        <v>1213</v>
      </c>
      <c r="O601" t="s">
        <v>4946</v>
      </c>
      <c r="S601" t="s">
        <v>282</v>
      </c>
      <c r="U601" t="s">
        <v>249</v>
      </c>
      <c r="V601" t="s">
        <v>4954</v>
      </c>
      <c r="W601" t="s">
        <v>4955</v>
      </c>
      <c r="X601" t="s">
        <v>295</v>
      </c>
      <c r="Y601" t="s">
        <v>281</v>
      </c>
      <c r="Z601">
        <v>1</v>
      </c>
      <c r="AA601">
        <v>0</v>
      </c>
      <c r="AB601">
        <v>0</v>
      </c>
      <c r="AC601">
        <v>144</v>
      </c>
      <c r="AD601">
        <v>144</v>
      </c>
      <c r="AE601">
        <v>144</v>
      </c>
      <c r="AF601" t="s">
        <v>210</v>
      </c>
      <c r="AG601" t="s">
        <v>283</v>
      </c>
      <c r="AH601">
        <v>1</v>
      </c>
      <c r="AI601">
        <v>0</v>
      </c>
      <c r="AJ601">
        <v>0</v>
      </c>
      <c r="AK601">
        <v>0</v>
      </c>
      <c r="AL601">
        <v>0</v>
      </c>
      <c r="AM601">
        <v>0</v>
      </c>
      <c r="AN601">
        <v>0</v>
      </c>
      <c r="AO601">
        <v>0</v>
      </c>
      <c r="AP601">
        <v>0</v>
      </c>
      <c r="AR601" t="s">
        <v>283</v>
      </c>
      <c r="AS601">
        <v>19</v>
      </c>
      <c r="AT601">
        <v>14</v>
      </c>
      <c r="AU601" t="s">
        <v>407</v>
      </c>
      <c r="AV601" t="s">
        <v>284</v>
      </c>
      <c r="AW601">
        <v>1</v>
      </c>
      <c r="AX601">
        <v>1</v>
      </c>
      <c r="AY601">
        <v>0</v>
      </c>
      <c r="AZ601">
        <v>0</v>
      </c>
      <c r="BA601">
        <v>0</v>
      </c>
      <c r="BC601" t="s">
        <v>214</v>
      </c>
      <c r="BD601" t="s">
        <v>503</v>
      </c>
      <c r="BE601">
        <v>0</v>
      </c>
      <c r="BF601">
        <v>0</v>
      </c>
      <c r="BG601">
        <v>0</v>
      </c>
      <c r="BH601">
        <v>0</v>
      </c>
      <c r="BI601">
        <v>1</v>
      </c>
      <c r="BJ601">
        <v>0</v>
      </c>
      <c r="BK601" t="s">
        <v>216</v>
      </c>
      <c r="BL601" t="s">
        <v>217</v>
      </c>
      <c r="BM601" t="s">
        <v>218</v>
      </c>
      <c r="BN601" t="s">
        <v>219</v>
      </c>
      <c r="BO601" t="s">
        <v>220</v>
      </c>
      <c r="BP601" t="s">
        <v>221</v>
      </c>
      <c r="BQ601" t="s">
        <v>222</v>
      </c>
      <c r="BS601" t="s">
        <v>258</v>
      </c>
      <c r="BT601" t="s">
        <v>259</v>
      </c>
      <c r="BU601" t="s">
        <v>224</v>
      </c>
      <c r="BV601" t="s">
        <v>225</v>
      </c>
      <c r="BW601" t="s">
        <v>222</v>
      </c>
      <c r="CF601" t="s">
        <v>1093</v>
      </c>
      <c r="CG601">
        <v>0</v>
      </c>
      <c r="CH601">
        <v>1</v>
      </c>
      <c r="CI601">
        <v>0</v>
      </c>
      <c r="CJ601">
        <v>1</v>
      </c>
      <c r="CK601">
        <v>0</v>
      </c>
      <c r="CL601" t="s">
        <v>345</v>
      </c>
      <c r="CM601" t="s">
        <v>346</v>
      </c>
      <c r="CN601" t="s">
        <v>265</v>
      </c>
      <c r="CO601" t="s">
        <v>230</v>
      </c>
      <c r="CP601" t="s">
        <v>381</v>
      </c>
      <c r="CQ601">
        <v>10</v>
      </c>
      <c r="CR601" t="s">
        <v>222</v>
      </c>
      <c r="CV601" t="s">
        <v>232</v>
      </c>
      <c r="CW601" t="s">
        <v>329</v>
      </c>
      <c r="CX601" t="s">
        <v>368</v>
      </c>
      <c r="GC601" t="s">
        <v>331</v>
      </c>
      <c r="GD601" t="s">
        <v>4956</v>
      </c>
      <c r="GE601" t="s">
        <v>299</v>
      </c>
      <c r="GF601" t="s">
        <v>4957</v>
      </c>
      <c r="GM601">
        <v>728818621</v>
      </c>
      <c r="GN601" t="s">
        <v>4958</v>
      </c>
      <c r="GO601" s="1">
        <v>45993.530023148152</v>
      </c>
      <c r="GR601" t="s">
        <v>240</v>
      </c>
      <c r="GT601" t="s">
        <v>4085</v>
      </c>
      <c r="GV601" t="s">
        <v>4959</v>
      </c>
      <c r="GW601">
        <v>600</v>
      </c>
    </row>
    <row r="602" spans="1:205" x14ac:dyDescent="0.3">
      <c r="A602" s="1">
        <v>45993.759160011577</v>
      </c>
      <c r="B602" s="1">
        <v>45993.769765358797</v>
      </c>
      <c r="C602" t="s">
        <v>4960</v>
      </c>
      <c r="D602">
        <v>23.420438999999998</v>
      </c>
      <c r="E602">
        <v>76.282487000000003</v>
      </c>
      <c r="F602">
        <v>0</v>
      </c>
      <c r="G602">
        <v>200</v>
      </c>
      <c r="H602" s="1">
        <v>45993</v>
      </c>
      <c r="I602" t="s">
        <v>689</v>
      </c>
      <c r="K602" s="1">
        <v>45993</v>
      </c>
      <c r="L602" t="s">
        <v>201</v>
      </c>
      <c r="M602" t="s">
        <v>1213</v>
      </c>
      <c r="N602" t="s">
        <v>4961</v>
      </c>
      <c r="O602" t="s">
        <v>4962</v>
      </c>
      <c r="P602" t="s">
        <v>4963</v>
      </c>
      <c r="Q602" t="s">
        <v>280</v>
      </c>
      <c r="R602" t="s">
        <v>207</v>
      </c>
      <c r="U602" t="s">
        <v>249</v>
      </c>
      <c r="Y602" t="s">
        <v>281</v>
      </c>
      <c r="Z602">
        <v>1</v>
      </c>
      <c r="AA602">
        <v>0</v>
      </c>
      <c r="AB602">
        <v>0</v>
      </c>
      <c r="AC602">
        <v>264</v>
      </c>
      <c r="AD602">
        <v>144</v>
      </c>
      <c r="AE602">
        <v>144</v>
      </c>
      <c r="AF602" t="s">
        <v>210</v>
      </c>
      <c r="AG602" t="s">
        <v>282</v>
      </c>
      <c r="AH602">
        <v>0</v>
      </c>
      <c r="AI602">
        <v>0</v>
      </c>
      <c r="AJ602">
        <v>0</v>
      </c>
      <c r="AK602">
        <v>0</v>
      </c>
      <c r="AL602">
        <v>0</v>
      </c>
      <c r="AM602">
        <v>0</v>
      </c>
      <c r="AN602">
        <v>0</v>
      </c>
      <c r="AO602">
        <v>1</v>
      </c>
      <c r="AP602">
        <v>0</v>
      </c>
      <c r="AR602" t="s">
        <v>283</v>
      </c>
      <c r="AS602">
        <v>25</v>
      </c>
      <c r="AT602">
        <v>19</v>
      </c>
      <c r="AU602" t="s">
        <v>407</v>
      </c>
      <c r="AV602" t="s">
        <v>284</v>
      </c>
      <c r="AW602">
        <v>1</v>
      </c>
      <c r="AX602">
        <v>1</v>
      </c>
      <c r="AY602">
        <v>0</v>
      </c>
      <c r="AZ602">
        <v>0</v>
      </c>
      <c r="BA602">
        <v>0</v>
      </c>
      <c r="BC602" t="s">
        <v>214</v>
      </c>
      <c r="BD602" t="s">
        <v>503</v>
      </c>
      <c r="BE602">
        <v>0</v>
      </c>
      <c r="BF602">
        <v>0</v>
      </c>
      <c r="BG602">
        <v>0</v>
      </c>
      <c r="BH602">
        <v>0</v>
      </c>
      <c r="BI602">
        <v>1</v>
      </c>
      <c r="BJ602">
        <v>0</v>
      </c>
      <c r="BK602" t="s">
        <v>446</v>
      </c>
      <c r="BN602" t="s">
        <v>219</v>
      </c>
      <c r="BO602" t="s">
        <v>220</v>
      </c>
      <c r="BP602" t="s">
        <v>221</v>
      </c>
      <c r="BQ602" t="s">
        <v>222</v>
      </c>
      <c r="BS602" t="s">
        <v>258</v>
      </c>
      <c r="BT602" t="s">
        <v>223</v>
      </c>
      <c r="BU602" t="s">
        <v>224</v>
      </c>
      <c r="BV602" t="s">
        <v>225</v>
      </c>
      <c r="BW602" t="s">
        <v>222</v>
      </c>
      <c r="CF602" t="s">
        <v>640</v>
      </c>
      <c r="CG602">
        <v>0</v>
      </c>
      <c r="CH602">
        <v>1</v>
      </c>
      <c r="CI602">
        <v>1</v>
      </c>
      <c r="CJ602">
        <v>1</v>
      </c>
      <c r="CK602">
        <v>0</v>
      </c>
      <c r="CL602" t="s">
        <v>345</v>
      </c>
      <c r="CM602" t="s">
        <v>264</v>
      </c>
      <c r="CN602" t="s">
        <v>265</v>
      </c>
      <c r="CO602" t="s">
        <v>230</v>
      </c>
      <c r="CP602" t="s">
        <v>381</v>
      </c>
      <c r="CQ602">
        <v>15</v>
      </c>
      <c r="CR602" t="s">
        <v>222</v>
      </c>
      <c r="CV602" t="s">
        <v>232</v>
      </c>
      <c r="CW602" t="s">
        <v>367</v>
      </c>
      <c r="CX602" t="s">
        <v>368</v>
      </c>
      <c r="GC602" t="s">
        <v>4964</v>
      </c>
      <c r="GD602" t="s">
        <v>4965</v>
      </c>
      <c r="GE602" t="s">
        <v>299</v>
      </c>
      <c r="GF602" t="s">
        <v>299</v>
      </c>
      <c r="GM602">
        <v>728825408</v>
      </c>
      <c r="GN602" t="s">
        <v>4966</v>
      </c>
      <c r="GO602" s="1">
        <v>45993.540636574071</v>
      </c>
      <c r="GR602" t="s">
        <v>240</v>
      </c>
      <c r="GT602" t="s">
        <v>4085</v>
      </c>
      <c r="GV602" t="s">
        <v>4967</v>
      </c>
      <c r="GW602">
        <v>601</v>
      </c>
    </row>
    <row r="603" spans="1:205" x14ac:dyDescent="0.3">
      <c r="A603" s="1">
        <v>45993.769767233804</v>
      </c>
      <c r="B603" s="1">
        <v>45993.777150173613</v>
      </c>
      <c r="C603" t="s">
        <v>4968</v>
      </c>
      <c r="D603">
        <v>23.420995999999999</v>
      </c>
      <c r="E603">
        <v>76.284657999999993</v>
      </c>
      <c r="F603">
        <v>0</v>
      </c>
      <c r="G603">
        <v>200</v>
      </c>
      <c r="H603" s="1">
        <v>45993</v>
      </c>
      <c r="I603" t="s">
        <v>689</v>
      </c>
      <c r="K603" s="1">
        <v>45993</v>
      </c>
      <c r="L603" t="s">
        <v>299</v>
      </c>
      <c r="M603" t="s">
        <v>1213</v>
      </c>
      <c r="N603" t="s">
        <v>4961</v>
      </c>
      <c r="O603" t="s">
        <v>4962</v>
      </c>
      <c r="S603" t="s">
        <v>302</v>
      </c>
      <c r="U603" t="s">
        <v>249</v>
      </c>
      <c r="V603" t="s">
        <v>4969</v>
      </c>
      <c r="W603" t="s">
        <v>4970</v>
      </c>
      <c r="X603" t="s">
        <v>295</v>
      </c>
      <c r="Y603" t="s">
        <v>716</v>
      </c>
      <c r="Z603">
        <v>0</v>
      </c>
      <c r="AA603">
        <v>1</v>
      </c>
      <c r="AB603">
        <v>1</v>
      </c>
      <c r="AC603">
        <v>84</v>
      </c>
      <c r="AD603">
        <v>24</v>
      </c>
      <c r="AE603">
        <v>24</v>
      </c>
      <c r="AF603" t="s">
        <v>210</v>
      </c>
      <c r="AG603" t="s">
        <v>302</v>
      </c>
      <c r="AH603">
        <v>0</v>
      </c>
      <c r="AI603">
        <v>0</v>
      </c>
      <c r="AJ603">
        <v>0</v>
      </c>
      <c r="AK603">
        <v>0</v>
      </c>
      <c r="AL603">
        <v>0</v>
      </c>
      <c r="AM603">
        <v>1</v>
      </c>
      <c r="AN603">
        <v>0</v>
      </c>
      <c r="AO603">
        <v>0</v>
      </c>
      <c r="AP603">
        <v>0</v>
      </c>
      <c r="AR603" t="s">
        <v>302</v>
      </c>
      <c r="AS603">
        <v>32</v>
      </c>
      <c r="AT603">
        <v>26</v>
      </c>
      <c r="AU603" t="s">
        <v>407</v>
      </c>
      <c r="AV603" t="s">
        <v>502</v>
      </c>
      <c r="AW603">
        <v>1</v>
      </c>
      <c r="AX603">
        <v>0</v>
      </c>
      <c r="AY603">
        <v>0</v>
      </c>
      <c r="AZ603">
        <v>1</v>
      </c>
      <c r="BA603">
        <v>0</v>
      </c>
      <c r="BC603" t="s">
        <v>214</v>
      </c>
      <c r="BD603" t="s">
        <v>327</v>
      </c>
      <c r="BE603">
        <v>0</v>
      </c>
      <c r="BF603">
        <v>0</v>
      </c>
      <c r="BG603">
        <v>0</v>
      </c>
      <c r="BH603">
        <v>0</v>
      </c>
      <c r="BI603">
        <v>0</v>
      </c>
      <c r="BJ603">
        <v>1</v>
      </c>
      <c r="BK603" t="s">
        <v>285</v>
      </c>
      <c r="BL603" t="s">
        <v>217</v>
      </c>
      <c r="BM603" t="s">
        <v>218</v>
      </c>
      <c r="BN603" t="s">
        <v>219</v>
      </c>
      <c r="BO603" t="s">
        <v>419</v>
      </c>
      <c r="BP603" t="s">
        <v>221</v>
      </c>
      <c r="BQ603" t="s">
        <v>222</v>
      </c>
      <c r="BS603" t="s">
        <v>258</v>
      </c>
      <c r="BT603" t="s">
        <v>490</v>
      </c>
      <c r="BU603" t="s">
        <v>224</v>
      </c>
      <c r="BV603" t="s">
        <v>225</v>
      </c>
      <c r="BW603" t="s">
        <v>222</v>
      </c>
      <c r="CF603" t="s">
        <v>640</v>
      </c>
      <c r="CG603">
        <v>0</v>
      </c>
      <c r="CH603">
        <v>1</v>
      </c>
      <c r="CI603">
        <v>1</v>
      </c>
      <c r="CJ603">
        <v>1</v>
      </c>
      <c r="CK603">
        <v>0</v>
      </c>
      <c r="CL603" t="s">
        <v>345</v>
      </c>
      <c r="CM603" t="s">
        <v>264</v>
      </c>
      <c r="CN603" t="s">
        <v>265</v>
      </c>
      <c r="CO603" t="s">
        <v>230</v>
      </c>
      <c r="CP603" t="s">
        <v>381</v>
      </c>
      <c r="CQ603">
        <v>24</v>
      </c>
      <c r="CR603" t="s">
        <v>222</v>
      </c>
      <c r="CV603" t="s">
        <v>267</v>
      </c>
      <c r="CW603" t="s">
        <v>268</v>
      </c>
      <c r="CX603" t="s">
        <v>269</v>
      </c>
      <c r="GC603" t="s">
        <v>4971</v>
      </c>
      <c r="GD603" t="s">
        <v>4972</v>
      </c>
      <c r="GE603" t="s">
        <v>299</v>
      </c>
      <c r="GF603" t="s">
        <v>4973</v>
      </c>
      <c r="GM603">
        <v>728829971</v>
      </c>
      <c r="GN603" t="s">
        <v>4974</v>
      </c>
      <c r="GO603" s="1">
        <v>45993.548055555562</v>
      </c>
      <c r="GR603" t="s">
        <v>240</v>
      </c>
      <c r="GT603" t="s">
        <v>4085</v>
      </c>
      <c r="GV603" t="s">
        <v>4975</v>
      </c>
      <c r="GW603">
        <v>602</v>
      </c>
    </row>
    <row r="604" spans="1:205" x14ac:dyDescent="0.3">
      <c r="A604" s="1">
        <v>45993.777152268522</v>
      </c>
      <c r="B604" s="1">
        <v>45993.791743888891</v>
      </c>
      <c r="C604" t="s">
        <v>4953</v>
      </c>
      <c r="D604">
        <v>23.420470999999999</v>
      </c>
      <c r="E604">
        <v>76.282848000000001</v>
      </c>
      <c r="F604">
        <v>0</v>
      </c>
      <c r="G604">
        <v>200</v>
      </c>
      <c r="H604" s="1">
        <v>45993</v>
      </c>
      <c r="I604" t="s">
        <v>689</v>
      </c>
      <c r="K604" s="1">
        <v>45993</v>
      </c>
      <c r="L604" t="s">
        <v>201</v>
      </c>
      <c r="M604" t="s">
        <v>1213</v>
      </c>
      <c r="N604" t="s">
        <v>4961</v>
      </c>
      <c r="O604" t="s">
        <v>4976</v>
      </c>
      <c r="P604" t="s">
        <v>4977</v>
      </c>
      <c r="Q604" t="s">
        <v>206</v>
      </c>
      <c r="R604" t="s">
        <v>207</v>
      </c>
      <c r="U604" t="s">
        <v>249</v>
      </c>
      <c r="Y604" t="s">
        <v>281</v>
      </c>
      <c r="Z604">
        <v>1</v>
      </c>
      <c r="AA604">
        <v>0</v>
      </c>
      <c r="AB604">
        <v>0</v>
      </c>
      <c r="AC604">
        <v>144</v>
      </c>
      <c r="AD604">
        <v>144</v>
      </c>
      <c r="AE604">
        <v>144</v>
      </c>
      <c r="AF604" t="s">
        <v>210</v>
      </c>
      <c r="AG604" t="s">
        <v>325</v>
      </c>
      <c r="AH604">
        <v>0</v>
      </c>
      <c r="AI604">
        <v>0</v>
      </c>
      <c r="AJ604">
        <v>0</v>
      </c>
      <c r="AK604">
        <v>0</v>
      </c>
      <c r="AL604">
        <v>0</v>
      </c>
      <c r="AM604">
        <v>1</v>
      </c>
      <c r="AN604">
        <v>1</v>
      </c>
      <c r="AO604">
        <v>0</v>
      </c>
      <c r="AP604">
        <v>0</v>
      </c>
      <c r="AR604" t="s">
        <v>211</v>
      </c>
      <c r="AS604">
        <v>9</v>
      </c>
      <c r="AT604">
        <v>6</v>
      </c>
      <c r="AU604" t="s">
        <v>407</v>
      </c>
      <c r="AV604" t="s">
        <v>532</v>
      </c>
      <c r="AW604">
        <v>1</v>
      </c>
      <c r="AX604">
        <v>1</v>
      </c>
      <c r="AY604">
        <v>1</v>
      </c>
      <c r="AZ604">
        <v>0</v>
      </c>
      <c r="BA604">
        <v>0</v>
      </c>
      <c r="BC604" t="s">
        <v>214</v>
      </c>
      <c r="BD604" t="s">
        <v>503</v>
      </c>
      <c r="BE604">
        <v>0</v>
      </c>
      <c r="BF604">
        <v>0</v>
      </c>
      <c r="BG604">
        <v>0</v>
      </c>
      <c r="BH604">
        <v>0</v>
      </c>
      <c r="BI604">
        <v>1</v>
      </c>
      <c r="BJ604">
        <v>0</v>
      </c>
      <c r="BK604" t="s">
        <v>285</v>
      </c>
      <c r="BL604" t="s">
        <v>217</v>
      </c>
      <c r="BM604" t="s">
        <v>218</v>
      </c>
      <c r="BN604" t="s">
        <v>256</v>
      </c>
      <c r="BO604" t="s">
        <v>288</v>
      </c>
      <c r="BP604" t="s">
        <v>221</v>
      </c>
      <c r="BQ604" t="s">
        <v>222</v>
      </c>
      <c r="BS604" t="s">
        <v>258</v>
      </c>
      <c r="BT604" t="s">
        <v>312</v>
      </c>
      <c r="BU604" t="s">
        <v>224</v>
      </c>
      <c r="BV604" t="s">
        <v>225</v>
      </c>
      <c r="BW604" t="s">
        <v>222</v>
      </c>
      <c r="CF604" t="s">
        <v>262</v>
      </c>
      <c r="CG604">
        <v>1</v>
      </c>
      <c r="CH604">
        <v>1</v>
      </c>
      <c r="CI604">
        <v>1</v>
      </c>
      <c r="CJ604">
        <v>1</v>
      </c>
      <c r="CK604">
        <v>0</v>
      </c>
      <c r="CL604" t="s">
        <v>345</v>
      </c>
      <c r="CM604" t="s">
        <v>346</v>
      </c>
      <c r="CN604" t="s">
        <v>265</v>
      </c>
      <c r="CO604" t="s">
        <v>230</v>
      </c>
      <c r="CP604" t="s">
        <v>381</v>
      </c>
      <c r="CQ604">
        <v>3</v>
      </c>
      <c r="CR604" t="s">
        <v>222</v>
      </c>
      <c r="CV604" t="s">
        <v>398</v>
      </c>
      <c r="CW604" t="s">
        <v>329</v>
      </c>
      <c r="CX604" t="s">
        <v>368</v>
      </c>
      <c r="GC604" t="s">
        <v>4978</v>
      </c>
      <c r="GD604" t="s">
        <v>4979</v>
      </c>
      <c r="GE604" t="s">
        <v>299</v>
      </c>
      <c r="GF604" t="s">
        <v>299</v>
      </c>
      <c r="GM604">
        <v>728838658</v>
      </c>
      <c r="GN604" t="s">
        <v>4980</v>
      </c>
      <c r="GO604" s="1">
        <v>45993.562662037039</v>
      </c>
      <c r="GR604" t="s">
        <v>240</v>
      </c>
      <c r="GT604" t="s">
        <v>4085</v>
      </c>
      <c r="GV604" t="s">
        <v>4981</v>
      </c>
      <c r="GW604">
        <v>603</v>
      </c>
    </row>
    <row r="605" spans="1:205" x14ac:dyDescent="0.3">
      <c r="A605" s="1">
        <v>45993.794829895844</v>
      </c>
      <c r="B605" s="1">
        <v>45993.799337048607</v>
      </c>
      <c r="C605" t="s">
        <v>4982</v>
      </c>
      <c r="D605">
        <v>23.206599000000001</v>
      </c>
      <c r="E605">
        <v>75.789816999999999</v>
      </c>
      <c r="F605">
        <v>447.5</v>
      </c>
      <c r="G605">
        <v>100</v>
      </c>
      <c r="H605" s="1">
        <v>45993</v>
      </c>
      <c r="I605" t="s">
        <v>244</v>
      </c>
      <c r="K605" s="1">
        <v>45993</v>
      </c>
      <c r="L605" t="s">
        <v>299</v>
      </c>
      <c r="M605" t="s">
        <v>245</v>
      </c>
      <c r="N605" t="s">
        <v>246</v>
      </c>
      <c r="O605" t="s">
        <v>4983</v>
      </c>
      <c r="S605" t="s">
        <v>282</v>
      </c>
      <c r="U605" t="s">
        <v>249</v>
      </c>
      <c r="V605" t="s">
        <v>4984</v>
      </c>
      <c r="W605" t="s">
        <v>4985</v>
      </c>
      <c r="X605" t="s">
        <v>295</v>
      </c>
      <c r="Y605" t="s">
        <v>209</v>
      </c>
      <c r="Z605">
        <v>0</v>
      </c>
      <c r="AA605">
        <v>0</v>
      </c>
      <c r="AB605">
        <v>1</v>
      </c>
      <c r="AC605">
        <v>492</v>
      </c>
      <c r="AD605">
        <v>12</v>
      </c>
      <c r="AE605">
        <v>12</v>
      </c>
      <c r="AF605" t="s">
        <v>210</v>
      </c>
      <c r="AG605" t="s">
        <v>282</v>
      </c>
      <c r="AH605">
        <v>0</v>
      </c>
      <c r="AI605">
        <v>0</v>
      </c>
      <c r="AJ605">
        <v>0</v>
      </c>
      <c r="AK605">
        <v>0</v>
      </c>
      <c r="AL605">
        <v>0</v>
      </c>
      <c r="AM605">
        <v>0</v>
      </c>
      <c r="AN605">
        <v>0</v>
      </c>
      <c r="AO605">
        <v>1</v>
      </c>
      <c r="AP605">
        <v>0</v>
      </c>
      <c r="AR605" t="s">
        <v>282</v>
      </c>
      <c r="AS605">
        <v>11</v>
      </c>
      <c r="AT605">
        <v>11</v>
      </c>
      <c r="AU605" t="s">
        <v>407</v>
      </c>
      <c r="AV605" t="s">
        <v>284</v>
      </c>
      <c r="AW605">
        <v>1</v>
      </c>
      <c r="AX605">
        <v>1</v>
      </c>
      <c r="AY605">
        <v>0</v>
      </c>
      <c r="AZ605">
        <v>0</v>
      </c>
      <c r="BA605">
        <v>0</v>
      </c>
      <c r="BC605" t="s">
        <v>308</v>
      </c>
      <c r="BD605" t="s">
        <v>215</v>
      </c>
      <c r="BE605">
        <v>1</v>
      </c>
      <c r="BF605">
        <v>0</v>
      </c>
      <c r="BG605">
        <v>0</v>
      </c>
      <c r="BH605">
        <v>0</v>
      </c>
      <c r="BI605">
        <v>0</v>
      </c>
      <c r="BJ605">
        <v>0</v>
      </c>
      <c r="BK605" t="s">
        <v>285</v>
      </c>
      <c r="BL605" t="s">
        <v>255</v>
      </c>
      <c r="BM605" t="s">
        <v>218</v>
      </c>
      <c r="BN605" t="s">
        <v>219</v>
      </c>
      <c r="BO605" t="s">
        <v>288</v>
      </c>
      <c r="BP605" t="s">
        <v>221</v>
      </c>
      <c r="BQ605" t="s">
        <v>222</v>
      </c>
      <c r="BS605" t="s">
        <v>258</v>
      </c>
      <c r="BT605" t="s">
        <v>490</v>
      </c>
      <c r="BU605" t="s">
        <v>224</v>
      </c>
      <c r="BV605" t="s">
        <v>225</v>
      </c>
      <c r="BW605" t="s">
        <v>222</v>
      </c>
      <c r="CF605" t="s">
        <v>289</v>
      </c>
      <c r="CG605">
        <v>0</v>
      </c>
      <c r="CH605">
        <v>0</v>
      </c>
      <c r="CI605">
        <v>1</v>
      </c>
      <c r="CJ605">
        <v>1</v>
      </c>
      <c r="CK605">
        <v>0</v>
      </c>
      <c r="CL605" t="s">
        <v>263</v>
      </c>
      <c r="CM605" t="s">
        <v>228</v>
      </c>
      <c r="CN605" t="s">
        <v>229</v>
      </c>
      <c r="CO605" t="s">
        <v>230</v>
      </c>
      <c r="CP605" t="s">
        <v>381</v>
      </c>
      <c r="CQ605">
        <v>11</v>
      </c>
      <c r="CR605" t="s">
        <v>258</v>
      </c>
      <c r="CS605" t="s">
        <v>382</v>
      </c>
      <c r="CT605" t="s">
        <v>422</v>
      </c>
      <c r="CU605" t="s">
        <v>366</v>
      </c>
      <c r="CV605" t="s">
        <v>232</v>
      </c>
      <c r="CW605" t="s">
        <v>367</v>
      </c>
      <c r="CX605" t="s">
        <v>368</v>
      </c>
      <c r="GC605" t="s">
        <v>4986</v>
      </c>
      <c r="GD605" t="s">
        <v>4987</v>
      </c>
      <c r="GE605" t="s">
        <v>252</v>
      </c>
      <c r="GF605" t="s">
        <v>252</v>
      </c>
      <c r="GM605">
        <v>728843295</v>
      </c>
      <c r="GN605" t="s">
        <v>4988</v>
      </c>
      <c r="GO605" s="1">
        <v>45993.570185185177</v>
      </c>
      <c r="GR605" t="s">
        <v>240</v>
      </c>
      <c r="GT605" t="s">
        <v>4085</v>
      </c>
      <c r="GV605" t="s">
        <v>4989</v>
      </c>
      <c r="GW605">
        <v>604</v>
      </c>
    </row>
    <row r="606" spans="1:205" x14ac:dyDescent="0.3">
      <c r="A606" s="1">
        <v>45993.799340196761</v>
      </c>
      <c r="B606" s="1">
        <v>45993.803606655092</v>
      </c>
      <c r="C606" t="s">
        <v>4990</v>
      </c>
      <c r="D606">
        <v>23.206558999999999</v>
      </c>
      <c r="E606">
        <v>75.789687000000001</v>
      </c>
      <c r="F606">
        <v>447.20001220703119</v>
      </c>
      <c r="G606">
        <v>100</v>
      </c>
      <c r="H606" s="1">
        <v>45993</v>
      </c>
      <c r="I606" t="s">
        <v>244</v>
      </c>
      <c r="K606" s="1">
        <v>45993</v>
      </c>
      <c r="L606" t="s">
        <v>299</v>
      </c>
      <c r="M606" t="s">
        <v>245</v>
      </c>
      <c r="N606" t="s">
        <v>246</v>
      </c>
      <c r="O606" t="s">
        <v>4983</v>
      </c>
      <c r="S606" t="s">
        <v>211</v>
      </c>
      <c r="U606" t="s">
        <v>249</v>
      </c>
      <c r="V606" t="s">
        <v>4991</v>
      </c>
      <c r="W606" t="s">
        <v>4992</v>
      </c>
      <c r="X606" t="s">
        <v>295</v>
      </c>
      <c r="Y606" t="s">
        <v>250</v>
      </c>
      <c r="Z606">
        <v>0</v>
      </c>
      <c r="AA606">
        <v>1</v>
      </c>
      <c r="AB606">
        <v>0</v>
      </c>
      <c r="AC606">
        <v>240</v>
      </c>
      <c r="AD606">
        <v>120</v>
      </c>
      <c r="AE606">
        <v>120</v>
      </c>
      <c r="AF606" t="s">
        <v>210</v>
      </c>
      <c r="AG606" t="s">
        <v>211</v>
      </c>
      <c r="AH606">
        <v>0</v>
      </c>
      <c r="AI606">
        <v>0</v>
      </c>
      <c r="AJ606">
        <v>0</v>
      </c>
      <c r="AK606">
        <v>0</v>
      </c>
      <c r="AL606">
        <v>0</v>
      </c>
      <c r="AM606">
        <v>0</v>
      </c>
      <c r="AN606">
        <v>1</v>
      </c>
      <c r="AO606">
        <v>0</v>
      </c>
      <c r="AP606">
        <v>0</v>
      </c>
      <c r="AR606" t="s">
        <v>211</v>
      </c>
      <c r="AS606">
        <v>5</v>
      </c>
      <c r="AT606">
        <v>4</v>
      </c>
      <c r="AU606" t="s">
        <v>253</v>
      </c>
      <c r="AV606" t="s">
        <v>502</v>
      </c>
      <c r="AW606">
        <v>1</v>
      </c>
      <c r="AX606">
        <v>0</v>
      </c>
      <c r="AY606">
        <v>0</v>
      </c>
      <c r="AZ606">
        <v>1</v>
      </c>
      <c r="BA606">
        <v>0</v>
      </c>
      <c r="BC606" t="s">
        <v>308</v>
      </c>
      <c r="BD606" t="s">
        <v>215</v>
      </c>
      <c r="BE606">
        <v>1</v>
      </c>
      <c r="BF606">
        <v>0</v>
      </c>
      <c r="BG606">
        <v>0</v>
      </c>
      <c r="BH606">
        <v>0</v>
      </c>
      <c r="BI606">
        <v>0</v>
      </c>
      <c r="BJ606">
        <v>0</v>
      </c>
      <c r="BK606" t="s">
        <v>216</v>
      </c>
      <c r="BL606" t="s">
        <v>255</v>
      </c>
      <c r="BM606" t="s">
        <v>218</v>
      </c>
      <c r="BN606" t="s">
        <v>219</v>
      </c>
      <c r="BO606" t="s">
        <v>220</v>
      </c>
      <c r="BP606" t="s">
        <v>221</v>
      </c>
      <c r="BQ606" t="s">
        <v>222</v>
      </c>
      <c r="BS606" t="s">
        <v>258</v>
      </c>
      <c r="BT606" t="s">
        <v>490</v>
      </c>
      <c r="BU606" t="s">
        <v>224</v>
      </c>
      <c r="BV606" t="s">
        <v>225</v>
      </c>
      <c r="BW606" t="s">
        <v>222</v>
      </c>
      <c r="CF606" t="s">
        <v>640</v>
      </c>
      <c r="CG606">
        <v>0</v>
      </c>
      <c r="CH606">
        <v>1</v>
      </c>
      <c r="CI606">
        <v>1</v>
      </c>
      <c r="CJ606">
        <v>1</v>
      </c>
      <c r="CK606">
        <v>0</v>
      </c>
      <c r="CL606" t="s">
        <v>263</v>
      </c>
      <c r="CM606" t="s">
        <v>346</v>
      </c>
      <c r="CN606" t="s">
        <v>265</v>
      </c>
      <c r="CO606" t="s">
        <v>230</v>
      </c>
      <c r="CP606" t="s">
        <v>266</v>
      </c>
      <c r="CQ606">
        <v>4</v>
      </c>
      <c r="CR606" t="s">
        <v>258</v>
      </c>
      <c r="CS606" t="s">
        <v>382</v>
      </c>
      <c r="CT606" t="s">
        <v>422</v>
      </c>
      <c r="CU606" t="s">
        <v>564</v>
      </c>
      <c r="CV606" t="s">
        <v>328</v>
      </c>
      <c r="CW606" t="s">
        <v>367</v>
      </c>
      <c r="CX606" t="s">
        <v>368</v>
      </c>
      <c r="GC606" t="s">
        <v>4993</v>
      </c>
      <c r="GD606" t="s">
        <v>4994</v>
      </c>
      <c r="GE606" t="s">
        <v>252</v>
      </c>
      <c r="GF606" t="s">
        <v>252</v>
      </c>
      <c r="GM606">
        <v>728845234</v>
      </c>
      <c r="GN606" t="s">
        <v>4995</v>
      </c>
      <c r="GO606" s="1">
        <v>45993.574456018519</v>
      </c>
      <c r="GR606" t="s">
        <v>240</v>
      </c>
      <c r="GT606" t="s">
        <v>4085</v>
      </c>
      <c r="GV606" t="s">
        <v>4996</v>
      </c>
      <c r="GW606">
        <v>605</v>
      </c>
    </row>
    <row r="607" spans="1:205" x14ac:dyDescent="0.3">
      <c r="A607" s="1">
        <v>45993.81732534722</v>
      </c>
      <c r="B607" s="1">
        <v>45993.821066018521</v>
      </c>
      <c r="C607" t="s">
        <v>4997</v>
      </c>
      <c r="D607">
        <v>22.738050000000001</v>
      </c>
      <c r="E607">
        <v>75.936785999999998</v>
      </c>
      <c r="F607">
        <v>0</v>
      </c>
      <c r="G607">
        <v>24.201000000000001</v>
      </c>
      <c r="H607" s="1">
        <v>45993</v>
      </c>
      <c r="I607" t="s">
        <v>829</v>
      </c>
      <c r="K607" s="1">
        <v>45993</v>
      </c>
      <c r="L607" t="s">
        <v>299</v>
      </c>
      <c r="M607" t="s">
        <v>690</v>
      </c>
      <c r="N607" t="s">
        <v>4050</v>
      </c>
      <c r="O607" t="s">
        <v>4998</v>
      </c>
      <c r="S607" t="s">
        <v>302</v>
      </c>
      <c r="U607" t="s">
        <v>208</v>
      </c>
      <c r="V607" t="s">
        <v>4999</v>
      </c>
      <c r="W607" t="s">
        <v>5000</v>
      </c>
      <c r="X607" t="s">
        <v>295</v>
      </c>
      <c r="Y607" t="s">
        <v>250</v>
      </c>
      <c r="Z607">
        <v>0</v>
      </c>
      <c r="AA607">
        <v>1</v>
      </c>
      <c r="AB607">
        <v>0</v>
      </c>
      <c r="AC607">
        <v>192</v>
      </c>
      <c r="AD607">
        <v>192</v>
      </c>
      <c r="AE607">
        <v>12</v>
      </c>
      <c r="AF607" t="s">
        <v>210</v>
      </c>
      <c r="AG607" t="s">
        <v>302</v>
      </c>
      <c r="AH607">
        <v>0</v>
      </c>
      <c r="AI607">
        <v>0</v>
      </c>
      <c r="AJ607">
        <v>0</v>
      </c>
      <c r="AK607">
        <v>0</v>
      </c>
      <c r="AL607">
        <v>0</v>
      </c>
      <c r="AM607">
        <v>1</v>
      </c>
      <c r="AN607">
        <v>0</v>
      </c>
      <c r="AO607">
        <v>0</v>
      </c>
      <c r="AP607">
        <v>0</v>
      </c>
      <c r="AR607" t="s">
        <v>302</v>
      </c>
      <c r="AS607">
        <v>6</v>
      </c>
      <c r="AT607">
        <v>5</v>
      </c>
      <c r="AU607" t="s">
        <v>253</v>
      </c>
      <c r="AV607" t="s">
        <v>737</v>
      </c>
      <c r="AW607">
        <v>0</v>
      </c>
      <c r="AX607">
        <v>0</v>
      </c>
      <c r="AY607">
        <v>1</v>
      </c>
      <c r="AZ607">
        <v>1</v>
      </c>
      <c r="BA607">
        <v>0</v>
      </c>
      <c r="BC607" t="s">
        <v>308</v>
      </c>
      <c r="BD607" t="s">
        <v>694</v>
      </c>
      <c r="BE607">
        <v>1</v>
      </c>
      <c r="BF607">
        <v>1</v>
      </c>
      <c r="BG607">
        <v>0</v>
      </c>
      <c r="BH607">
        <v>0</v>
      </c>
      <c r="BI607">
        <v>1</v>
      </c>
      <c r="BJ607">
        <v>0</v>
      </c>
      <c r="BK607" t="s">
        <v>216</v>
      </c>
      <c r="BL607" t="s">
        <v>255</v>
      </c>
      <c r="BM607" t="s">
        <v>310</v>
      </c>
      <c r="BN607" t="s">
        <v>409</v>
      </c>
      <c r="BO607" t="s">
        <v>419</v>
      </c>
      <c r="BP607" t="s">
        <v>221</v>
      </c>
      <c r="BQ607" t="s">
        <v>222</v>
      </c>
      <c r="BS607" t="s">
        <v>258</v>
      </c>
      <c r="BT607" t="s">
        <v>259</v>
      </c>
      <c r="BU607" t="s">
        <v>224</v>
      </c>
      <c r="BV607" t="s">
        <v>225</v>
      </c>
      <c r="BW607" t="s">
        <v>222</v>
      </c>
      <c r="CF607" t="s">
        <v>435</v>
      </c>
      <c r="CG607">
        <v>1</v>
      </c>
      <c r="CH607">
        <v>1</v>
      </c>
      <c r="CI607">
        <v>1</v>
      </c>
      <c r="CJ607">
        <v>0</v>
      </c>
      <c r="CK607">
        <v>0</v>
      </c>
      <c r="CL607" t="s">
        <v>263</v>
      </c>
      <c r="CM607" t="s">
        <v>264</v>
      </c>
      <c r="CN607" t="s">
        <v>436</v>
      </c>
      <c r="CO607" t="s">
        <v>421</v>
      </c>
      <c r="CP607" t="s">
        <v>266</v>
      </c>
      <c r="CQ607">
        <v>5</v>
      </c>
      <c r="CR607" t="s">
        <v>258</v>
      </c>
      <c r="CS607" t="s">
        <v>290</v>
      </c>
      <c r="CT607" t="s">
        <v>563</v>
      </c>
      <c r="CU607" t="s">
        <v>564</v>
      </c>
      <c r="CV607" t="s">
        <v>267</v>
      </c>
      <c r="CW607" t="s">
        <v>268</v>
      </c>
      <c r="CX607" t="s">
        <v>269</v>
      </c>
      <c r="GC607" t="s">
        <v>5001</v>
      </c>
      <c r="GD607" t="s">
        <v>5002</v>
      </c>
      <c r="GE607" t="s">
        <v>836</v>
      </c>
      <c r="GM607">
        <v>728855855</v>
      </c>
      <c r="GN607" t="s">
        <v>5003</v>
      </c>
      <c r="GO607" s="1">
        <v>45993.591898148137</v>
      </c>
      <c r="GR607" t="s">
        <v>240</v>
      </c>
      <c r="GT607" t="s">
        <v>4085</v>
      </c>
      <c r="GV607" t="s">
        <v>5004</v>
      </c>
      <c r="GW607">
        <v>606</v>
      </c>
    </row>
    <row r="608" spans="1:205" x14ac:dyDescent="0.3">
      <c r="A608" s="1">
        <v>45993.821067060177</v>
      </c>
      <c r="B608" s="1">
        <v>45993.824038530103</v>
      </c>
      <c r="C608" t="s">
        <v>5005</v>
      </c>
      <c r="D608">
        <v>22.793420999999999</v>
      </c>
      <c r="E608">
        <v>75.956224000000006</v>
      </c>
      <c r="F608">
        <v>0</v>
      </c>
      <c r="G608">
        <v>14000.857245201099</v>
      </c>
      <c r="H608" s="1">
        <v>45993</v>
      </c>
      <c r="I608" t="s">
        <v>829</v>
      </c>
      <c r="K608" s="1">
        <v>45993</v>
      </c>
      <c r="L608" t="s">
        <v>299</v>
      </c>
      <c r="M608" t="s">
        <v>690</v>
      </c>
      <c r="N608" t="s">
        <v>4050</v>
      </c>
      <c r="O608" t="s">
        <v>4998</v>
      </c>
      <c r="S608" t="s">
        <v>488</v>
      </c>
      <c r="U608" t="s">
        <v>208</v>
      </c>
      <c r="V608" t="s">
        <v>5006</v>
      </c>
      <c r="W608" t="s">
        <v>5007</v>
      </c>
      <c r="X608" t="s">
        <v>295</v>
      </c>
      <c r="Y608" t="s">
        <v>281</v>
      </c>
      <c r="Z608">
        <v>1</v>
      </c>
      <c r="AA608">
        <v>0</v>
      </c>
      <c r="AB608">
        <v>0</v>
      </c>
      <c r="AC608">
        <v>192</v>
      </c>
      <c r="AD608">
        <v>24</v>
      </c>
      <c r="AE608">
        <v>12</v>
      </c>
      <c r="AF608" t="s">
        <v>210</v>
      </c>
      <c r="AG608" t="s">
        <v>282</v>
      </c>
      <c r="AH608">
        <v>0</v>
      </c>
      <c r="AI608">
        <v>0</v>
      </c>
      <c r="AJ608">
        <v>0</v>
      </c>
      <c r="AK608">
        <v>0</v>
      </c>
      <c r="AL608">
        <v>0</v>
      </c>
      <c r="AM608">
        <v>0</v>
      </c>
      <c r="AN608">
        <v>0</v>
      </c>
      <c r="AO608">
        <v>1</v>
      </c>
      <c r="AP608">
        <v>0</v>
      </c>
      <c r="AR608" t="s">
        <v>282</v>
      </c>
      <c r="AS608">
        <v>8</v>
      </c>
      <c r="AT608">
        <v>6</v>
      </c>
      <c r="AU608" t="s">
        <v>253</v>
      </c>
      <c r="AV608" t="s">
        <v>797</v>
      </c>
      <c r="AW608">
        <v>1</v>
      </c>
      <c r="AX608">
        <v>1</v>
      </c>
      <c r="AY608">
        <v>1</v>
      </c>
      <c r="AZ608">
        <v>1</v>
      </c>
      <c r="BA608">
        <v>0</v>
      </c>
      <c r="BC608" t="s">
        <v>308</v>
      </c>
      <c r="BD608" t="s">
        <v>945</v>
      </c>
      <c r="BE608">
        <v>1</v>
      </c>
      <c r="BF608">
        <v>1</v>
      </c>
      <c r="BG608">
        <v>1</v>
      </c>
      <c r="BH608">
        <v>0</v>
      </c>
      <c r="BI608">
        <v>1</v>
      </c>
      <c r="BJ608">
        <v>0</v>
      </c>
      <c r="BK608" t="s">
        <v>216</v>
      </c>
      <c r="BL608" t="s">
        <v>255</v>
      </c>
      <c r="BM608" t="s">
        <v>310</v>
      </c>
      <c r="BN608" t="s">
        <v>409</v>
      </c>
      <c r="BO608" t="s">
        <v>257</v>
      </c>
      <c r="BP608" t="s">
        <v>311</v>
      </c>
      <c r="BQ608" t="s">
        <v>222</v>
      </c>
      <c r="BS608" t="s">
        <v>258</v>
      </c>
      <c r="BT608" t="s">
        <v>259</v>
      </c>
      <c r="BU608" t="s">
        <v>224</v>
      </c>
      <c r="BV608" t="s">
        <v>225</v>
      </c>
      <c r="BW608" t="s">
        <v>222</v>
      </c>
      <c r="CF608" t="s">
        <v>262</v>
      </c>
      <c r="CG608">
        <v>1</v>
      </c>
      <c r="CH608">
        <v>1</v>
      </c>
      <c r="CI608">
        <v>1</v>
      </c>
      <c r="CJ608">
        <v>1</v>
      </c>
      <c r="CK608">
        <v>0</v>
      </c>
      <c r="CL608" t="s">
        <v>263</v>
      </c>
      <c r="CM608" t="s">
        <v>264</v>
      </c>
      <c r="CN608" t="s">
        <v>436</v>
      </c>
      <c r="CO608" t="s">
        <v>421</v>
      </c>
      <c r="CP608" t="s">
        <v>266</v>
      </c>
      <c r="CQ608">
        <v>6</v>
      </c>
      <c r="CR608" t="s">
        <v>258</v>
      </c>
      <c r="CS608" t="s">
        <v>382</v>
      </c>
      <c r="CT608" t="s">
        <v>563</v>
      </c>
      <c r="CU608" t="s">
        <v>366</v>
      </c>
      <c r="CV608" t="s">
        <v>267</v>
      </c>
      <c r="CW608" t="s">
        <v>268</v>
      </c>
      <c r="CX608" t="s">
        <v>269</v>
      </c>
      <c r="GC608" t="s">
        <v>5008</v>
      </c>
      <c r="GD608" t="s">
        <v>5009</v>
      </c>
      <c r="GE608" t="s">
        <v>5010</v>
      </c>
      <c r="GM608">
        <v>728857597</v>
      </c>
      <c r="GN608" t="s">
        <v>5011</v>
      </c>
      <c r="GO608" s="1">
        <v>45993.594872685193</v>
      </c>
      <c r="GR608" t="s">
        <v>240</v>
      </c>
      <c r="GT608" t="s">
        <v>4085</v>
      </c>
      <c r="GV608" t="s">
        <v>5012</v>
      </c>
      <c r="GW608">
        <v>607</v>
      </c>
    </row>
    <row r="609" spans="1:205" x14ac:dyDescent="0.3">
      <c r="A609" s="1">
        <v>45988.81854388889</v>
      </c>
      <c r="B609" s="1">
        <v>45993.856970624998</v>
      </c>
      <c r="C609" t="s">
        <v>5013</v>
      </c>
      <c r="D609">
        <v>26.356368</v>
      </c>
      <c r="E609">
        <v>78.289090000000002</v>
      </c>
      <c r="F609">
        <v>127.558837890625</v>
      </c>
      <c r="G609">
        <v>6.8309998512268066</v>
      </c>
      <c r="H609" s="1">
        <v>45988</v>
      </c>
      <c r="I609" t="s">
        <v>899</v>
      </c>
      <c r="K609" s="1">
        <v>45987</v>
      </c>
      <c r="L609" t="s">
        <v>299</v>
      </c>
      <c r="M609" t="s">
        <v>1879</v>
      </c>
      <c r="N609" t="s">
        <v>2176</v>
      </c>
      <c r="O609" t="s">
        <v>5014</v>
      </c>
      <c r="S609" t="s">
        <v>282</v>
      </c>
      <c r="U609" t="s">
        <v>249</v>
      </c>
      <c r="V609" t="s">
        <v>5015</v>
      </c>
      <c r="W609" t="s">
        <v>5016</v>
      </c>
      <c r="X609" t="s">
        <v>295</v>
      </c>
      <c r="Y609" t="s">
        <v>281</v>
      </c>
      <c r="Z609">
        <v>1</v>
      </c>
      <c r="AA609">
        <v>0</v>
      </c>
      <c r="AB609">
        <v>0</v>
      </c>
      <c r="AC609">
        <v>144</v>
      </c>
      <c r="AD609">
        <v>144</v>
      </c>
      <c r="AE609">
        <v>144</v>
      </c>
      <c r="AF609" t="s">
        <v>434</v>
      </c>
      <c r="AG609" t="s">
        <v>282</v>
      </c>
      <c r="AH609">
        <v>0</v>
      </c>
      <c r="AI609">
        <v>0</v>
      </c>
      <c r="AJ609">
        <v>0</v>
      </c>
      <c r="AK609">
        <v>0</v>
      </c>
      <c r="AL609">
        <v>0</v>
      </c>
      <c r="AM609">
        <v>0</v>
      </c>
      <c r="AN609">
        <v>0</v>
      </c>
      <c r="AO609">
        <v>1</v>
      </c>
      <c r="AP609">
        <v>0</v>
      </c>
      <c r="AR609" t="s">
        <v>282</v>
      </c>
      <c r="AS609">
        <v>12</v>
      </c>
      <c r="AT609">
        <v>7</v>
      </c>
      <c r="AU609" t="s">
        <v>306</v>
      </c>
      <c r="AV609" t="s">
        <v>307</v>
      </c>
      <c r="AW609">
        <v>0</v>
      </c>
      <c r="AX609">
        <v>1</v>
      </c>
      <c r="AY609">
        <v>0</v>
      </c>
      <c r="AZ609">
        <v>0</v>
      </c>
      <c r="BA609">
        <v>0</v>
      </c>
      <c r="BC609" t="s">
        <v>214</v>
      </c>
      <c r="BD609" t="s">
        <v>327</v>
      </c>
      <c r="BE609">
        <v>0</v>
      </c>
      <c r="BF609">
        <v>0</v>
      </c>
      <c r="BG609">
        <v>0</v>
      </c>
      <c r="BH609">
        <v>0</v>
      </c>
      <c r="BI609">
        <v>0</v>
      </c>
      <c r="BJ609">
        <v>1</v>
      </c>
      <c r="BK609" t="s">
        <v>285</v>
      </c>
      <c r="BL609" t="s">
        <v>217</v>
      </c>
      <c r="BM609" t="s">
        <v>218</v>
      </c>
      <c r="BN609" t="s">
        <v>256</v>
      </c>
      <c r="BO609" t="s">
        <v>220</v>
      </c>
      <c r="BP609" t="s">
        <v>221</v>
      </c>
      <c r="BQ609" t="s">
        <v>222</v>
      </c>
      <c r="BS609" t="s">
        <v>258</v>
      </c>
      <c r="BT609" t="s">
        <v>223</v>
      </c>
      <c r="BU609" t="s">
        <v>224</v>
      </c>
      <c r="BV609" t="s">
        <v>225</v>
      </c>
      <c r="BW609" t="s">
        <v>222</v>
      </c>
      <c r="CF609" t="s">
        <v>990</v>
      </c>
      <c r="CG609">
        <v>0</v>
      </c>
      <c r="CH609">
        <v>1</v>
      </c>
      <c r="CI609">
        <v>0</v>
      </c>
      <c r="CJ609">
        <v>0</v>
      </c>
      <c r="CK609">
        <v>0</v>
      </c>
      <c r="CL609" t="s">
        <v>345</v>
      </c>
      <c r="CM609" t="s">
        <v>346</v>
      </c>
      <c r="CN609" t="s">
        <v>265</v>
      </c>
      <c r="CO609" t="s">
        <v>230</v>
      </c>
      <c r="CP609" t="s">
        <v>266</v>
      </c>
      <c r="CQ609">
        <v>7</v>
      </c>
      <c r="CR609" t="s">
        <v>222</v>
      </c>
      <c r="CV609" t="s">
        <v>398</v>
      </c>
      <c r="CW609" t="s">
        <v>233</v>
      </c>
      <c r="CX609" t="s">
        <v>234</v>
      </c>
      <c r="GC609" t="s">
        <v>4014</v>
      </c>
      <c r="GD609" t="s">
        <v>5017</v>
      </c>
      <c r="GE609" t="s">
        <v>5018</v>
      </c>
      <c r="GM609">
        <v>728877301</v>
      </c>
      <c r="GN609" t="s">
        <v>5019</v>
      </c>
      <c r="GO609" s="1">
        <v>45993.627870370372</v>
      </c>
      <c r="GR609" t="s">
        <v>240</v>
      </c>
      <c r="GT609" t="s">
        <v>4085</v>
      </c>
      <c r="GV609" t="s">
        <v>5020</v>
      </c>
      <c r="GW609">
        <v>608</v>
      </c>
    </row>
    <row r="610" spans="1:205" x14ac:dyDescent="0.3">
      <c r="A610" s="1">
        <v>45993.856972349538</v>
      </c>
      <c r="B610" s="1">
        <v>45993.860235277767</v>
      </c>
      <c r="C610" t="s">
        <v>5021</v>
      </c>
      <c r="D610">
        <v>26.356750000000002</v>
      </c>
      <c r="E610">
        <v>78.289441999999994</v>
      </c>
      <c r="F610">
        <v>129.90000915527341</v>
      </c>
      <c r="G610">
        <v>48.900001525878913</v>
      </c>
      <c r="H610" s="1">
        <v>45993</v>
      </c>
      <c r="I610" t="s">
        <v>899</v>
      </c>
      <c r="K610" s="1">
        <v>46017</v>
      </c>
      <c r="L610" t="s">
        <v>299</v>
      </c>
      <c r="M610" t="s">
        <v>1879</v>
      </c>
      <c r="N610" t="s">
        <v>2176</v>
      </c>
      <c r="O610" t="s">
        <v>5014</v>
      </c>
      <c r="S610" t="s">
        <v>488</v>
      </c>
      <c r="U610" t="s">
        <v>249</v>
      </c>
      <c r="V610" t="s">
        <v>5022</v>
      </c>
      <c r="W610" t="s">
        <v>5023</v>
      </c>
      <c r="X610" t="s">
        <v>295</v>
      </c>
      <c r="Y610" t="s">
        <v>281</v>
      </c>
      <c r="Z610">
        <v>1</v>
      </c>
      <c r="AA610">
        <v>0</v>
      </c>
      <c r="AB610">
        <v>0</v>
      </c>
      <c r="AC610">
        <v>144</v>
      </c>
      <c r="AD610">
        <v>36</v>
      </c>
      <c r="AE610">
        <v>36</v>
      </c>
      <c r="AF610" t="s">
        <v>434</v>
      </c>
      <c r="AG610" t="s">
        <v>283</v>
      </c>
      <c r="AH610">
        <v>1</v>
      </c>
      <c r="AI610">
        <v>0</v>
      </c>
      <c r="AJ610">
        <v>0</v>
      </c>
      <c r="AK610">
        <v>0</v>
      </c>
      <c r="AL610">
        <v>0</v>
      </c>
      <c r="AM610">
        <v>0</v>
      </c>
      <c r="AN610">
        <v>0</v>
      </c>
      <c r="AO610">
        <v>0</v>
      </c>
      <c r="AP610">
        <v>0</v>
      </c>
      <c r="AR610" t="s">
        <v>501</v>
      </c>
      <c r="AS610">
        <v>12</v>
      </c>
      <c r="AT610">
        <v>7</v>
      </c>
      <c r="AU610" t="s">
        <v>306</v>
      </c>
      <c r="AV610" t="s">
        <v>213</v>
      </c>
      <c r="AW610">
        <v>1</v>
      </c>
      <c r="AX610">
        <v>0</v>
      </c>
      <c r="AY610">
        <v>0</v>
      </c>
      <c r="AZ610">
        <v>0</v>
      </c>
      <c r="BA610">
        <v>0</v>
      </c>
      <c r="BC610" t="s">
        <v>214</v>
      </c>
      <c r="BD610" t="s">
        <v>327</v>
      </c>
      <c r="BE610">
        <v>0</v>
      </c>
      <c r="BF610">
        <v>0</v>
      </c>
      <c r="BG610">
        <v>0</v>
      </c>
      <c r="BH610">
        <v>0</v>
      </c>
      <c r="BI610">
        <v>0</v>
      </c>
      <c r="BJ610">
        <v>1</v>
      </c>
      <c r="BK610" t="s">
        <v>285</v>
      </c>
      <c r="BL610" t="s">
        <v>217</v>
      </c>
      <c r="BM610" t="s">
        <v>218</v>
      </c>
      <c r="BN610" t="s">
        <v>219</v>
      </c>
      <c r="BO610" t="s">
        <v>220</v>
      </c>
      <c r="BP610" t="s">
        <v>221</v>
      </c>
      <c r="BQ610" t="s">
        <v>222</v>
      </c>
      <c r="BS610" t="s">
        <v>258</v>
      </c>
      <c r="BT610" t="s">
        <v>223</v>
      </c>
      <c r="BU610" t="s">
        <v>224</v>
      </c>
      <c r="BV610" t="s">
        <v>225</v>
      </c>
      <c r="BW610" t="s">
        <v>222</v>
      </c>
      <c r="CF610" t="s">
        <v>990</v>
      </c>
      <c r="CG610">
        <v>0</v>
      </c>
      <c r="CH610">
        <v>1</v>
      </c>
      <c r="CI610">
        <v>0</v>
      </c>
      <c r="CJ610">
        <v>0</v>
      </c>
      <c r="CK610">
        <v>0</v>
      </c>
      <c r="CL610" t="s">
        <v>345</v>
      </c>
      <c r="CM610" t="s">
        <v>228</v>
      </c>
      <c r="CN610" t="s">
        <v>265</v>
      </c>
      <c r="CO610" t="s">
        <v>230</v>
      </c>
      <c r="CP610" t="s">
        <v>266</v>
      </c>
      <c r="CQ610">
        <v>7</v>
      </c>
      <c r="CR610" t="s">
        <v>222</v>
      </c>
      <c r="CV610" t="s">
        <v>232</v>
      </c>
      <c r="CW610" t="s">
        <v>233</v>
      </c>
      <c r="CX610" t="s">
        <v>234</v>
      </c>
      <c r="GC610" t="s">
        <v>5024</v>
      </c>
      <c r="GD610" t="s">
        <v>5025</v>
      </c>
      <c r="GE610" t="s">
        <v>5026</v>
      </c>
      <c r="GM610">
        <v>728879611</v>
      </c>
      <c r="GN610" t="s">
        <v>5027</v>
      </c>
      <c r="GO610" s="1">
        <v>45993.631111111114</v>
      </c>
      <c r="GR610" t="s">
        <v>240</v>
      </c>
      <c r="GT610" t="s">
        <v>4085</v>
      </c>
      <c r="GV610" t="s">
        <v>5028</v>
      </c>
      <c r="GW610">
        <v>609</v>
      </c>
    </row>
    <row r="611" spans="1:205" x14ac:dyDescent="0.3">
      <c r="A611" s="1">
        <v>45989.566956967603</v>
      </c>
      <c r="B611" s="1">
        <v>45993.870801365738</v>
      </c>
      <c r="H611" s="1">
        <v>45989</v>
      </c>
      <c r="I611" t="s">
        <v>662</v>
      </c>
      <c r="K611" s="1">
        <v>45987</v>
      </c>
      <c r="L611" t="s">
        <v>201</v>
      </c>
      <c r="M611" t="s">
        <v>663</v>
      </c>
      <c r="N611" t="s">
        <v>663</v>
      </c>
      <c r="O611" t="s">
        <v>5029</v>
      </c>
      <c r="P611" t="s">
        <v>5030</v>
      </c>
      <c r="Q611" t="s">
        <v>280</v>
      </c>
      <c r="R611" t="s">
        <v>207</v>
      </c>
      <c r="U611" t="s">
        <v>208</v>
      </c>
      <c r="Y611" t="s">
        <v>209</v>
      </c>
      <c r="Z611">
        <v>0</v>
      </c>
      <c r="AA611">
        <v>0</v>
      </c>
      <c r="AB611">
        <v>1</v>
      </c>
      <c r="AC611">
        <v>160</v>
      </c>
      <c r="AD611">
        <v>160</v>
      </c>
      <c r="AE611">
        <v>160</v>
      </c>
      <c r="AF611" t="s">
        <v>210</v>
      </c>
      <c r="AG611" t="s">
        <v>631</v>
      </c>
      <c r="AH611">
        <v>0</v>
      </c>
      <c r="AI611">
        <v>0</v>
      </c>
      <c r="AJ611">
        <v>0</v>
      </c>
      <c r="AK611">
        <v>0</v>
      </c>
      <c r="AL611">
        <v>0</v>
      </c>
      <c r="AM611">
        <v>0</v>
      </c>
      <c r="AN611">
        <v>0</v>
      </c>
      <c r="AO611">
        <v>1</v>
      </c>
      <c r="AP611">
        <v>1</v>
      </c>
      <c r="AR611" t="s">
        <v>282</v>
      </c>
      <c r="AS611">
        <v>10</v>
      </c>
      <c r="AT611">
        <v>7</v>
      </c>
      <c r="AU611" t="s">
        <v>253</v>
      </c>
      <c r="AV611" t="s">
        <v>307</v>
      </c>
      <c r="AW611">
        <v>0</v>
      </c>
      <c r="AX611">
        <v>1</v>
      </c>
      <c r="AY611">
        <v>0</v>
      </c>
      <c r="AZ611">
        <v>0</v>
      </c>
      <c r="BA611">
        <v>0</v>
      </c>
      <c r="BC611" t="s">
        <v>308</v>
      </c>
      <c r="BD611" t="s">
        <v>215</v>
      </c>
      <c r="BE611">
        <v>1</v>
      </c>
      <c r="BF611">
        <v>0</v>
      </c>
      <c r="BG611">
        <v>0</v>
      </c>
      <c r="BH611">
        <v>0</v>
      </c>
      <c r="BI611">
        <v>0</v>
      </c>
      <c r="BJ611">
        <v>0</v>
      </c>
      <c r="BK611" t="s">
        <v>216</v>
      </c>
      <c r="BL611" t="s">
        <v>408</v>
      </c>
      <c r="BM611" t="s">
        <v>286</v>
      </c>
      <c r="BN611" t="s">
        <v>256</v>
      </c>
      <c r="BO611" t="s">
        <v>257</v>
      </c>
      <c r="BP611" t="s">
        <v>221</v>
      </c>
      <c r="BQ611" t="s">
        <v>222</v>
      </c>
      <c r="BS611" t="s">
        <v>258</v>
      </c>
      <c r="BT611" t="s">
        <v>490</v>
      </c>
      <c r="BU611" t="s">
        <v>224</v>
      </c>
      <c r="BV611" t="s">
        <v>225</v>
      </c>
      <c r="BW611" t="s">
        <v>222</v>
      </c>
      <c r="CF611" t="s">
        <v>640</v>
      </c>
      <c r="CG611">
        <v>0</v>
      </c>
      <c r="CH611">
        <v>1</v>
      </c>
      <c r="CI611">
        <v>1</v>
      </c>
      <c r="CJ611">
        <v>1</v>
      </c>
      <c r="CK611">
        <v>0</v>
      </c>
      <c r="CL611" t="s">
        <v>263</v>
      </c>
      <c r="CM611" t="s">
        <v>264</v>
      </c>
      <c r="CN611" t="s">
        <v>265</v>
      </c>
      <c r="CO611" t="s">
        <v>313</v>
      </c>
      <c r="CP611" t="s">
        <v>266</v>
      </c>
      <c r="CQ611">
        <v>5</v>
      </c>
      <c r="CR611" t="s">
        <v>222</v>
      </c>
      <c r="CV611" t="s">
        <v>267</v>
      </c>
      <c r="CW611" t="s">
        <v>367</v>
      </c>
      <c r="CX611" t="s">
        <v>234</v>
      </c>
      <c r="GC611" t="s">
        <v>2416</v>
      </c>
      <c r="GD611" t="s">
        <v>5031</v>
      </c>
      <c r="GE611" t="s">
        <v>5032</v>
      </c>
      <c r="GF611" t="s">
        <v>252</v>
      </c>
      <c r="GM611">
        <v>728885566</v>
      </c>
      <c r="GN611" t="s">
        <v>5033</v>
      </c>
      <c r="GO611" s="1">
        <v>45993.64167824074</v>
      </c>
      <c r="GR611" t="s">
        <v>240</v>
      </c>
      <c r="GT611" t="s">
        <v>4085</v>
      </c>
      <c r="GV611" t="s">
        <v>5034</v>
      </c>
      <c r="GW611">
        <v>610</v>
      </c>
    </row>
    <row r="612" spans="1:205" x14ac:dyDescent="0.3">
      <c r="A612" s="1">
        <v>45993.860237939807</v>
      </c>
      <c r="B612" s="1">
        <v>45993.889347141201</v>
      </c>
      <c r="C612" t="s">
        <v>5035</v>
      </c>
      <c r="D612">
        <v>26.356750000000002</v>
      </c>
      <c r="E612">
        <v>78.289441999999994</v>
      </c>
      <c r="F612">
        <v>129.90000915527341</v>
      </c>
      <c r="G612">
        <v>100</v>
      </c>
      <c r="H612" s="1">
        <v>45993</v>
      </c>
      <c r="I612" t="s">
        <v>899</v>
      </c>
      <c r="K612" s="1">
        <v>45989</v>
      </c>
      <c r="L612" t="s">
        <v>299</v>
      </c>
      <c r="M612" t="s">
        <v>917</v>
      </c>
      <c r="N612" t="s">
        <v>2982</v>
      </c>
      <c r="O612" t="s">
        <v>5036</v>
      </c>
      <c r="S612" t="s">
        <v>211</v>
      </c>
      <c r="U612" t="s">
        <v>249</v>
      </c>
      <c r="V612" t="s">
        <v>5037</v>
      </c>
      <c r="W612" t="s">
        <v>5038</v>
      </c>
      <c r="X612" t="s">
        <v>207</v>
      </c>
      <c r="Y612" t="s">
        <v>281</v>
      </c>
      <c r="Z612">
        <v>1</v>
      </c>
      <c r="AA612">
        <v>0</v>
      </c>
      <c r="AB612">
        <v>0</v>
      </c>
      <c r="AC612">
        <v>156</v>
      </c>
      <c r="AD612">
        <v>156</v>
      </c>
      <c r="AE612">
        <v>156</v>
      </c>
      <c r="AF612" t="s">
        <v>434</v>
      </c>
      <c r="AG612" t="s">
        <v>211</v>
      </c>
      <c r="AH612">
        <v>0</v>
      </c>
      <c r="AI612">
        <v>0</v>
      </c>
      <c r="AJ612">
        <v>0</v>
      </c>
      <c r="AK612">
        <v>0</v>
      </c>
      <c r="AL612">
        <v>0</v>
      </c>
      <c r="AM612">
        <v>0</v>
      </c>
      <c r="AN612">
        <v>1</v>
      </c>
      <c r="AO612">
        <v>0</v>
      </c>
      <c r="AP612">
        <v>0</v>
      </c>
      <c r="AR612" t="s">
        <v>211</v>
      </c>
      <c r="AS612">
        <v>44</v>
      </c>
      <c r="AT612">
        <v>26</v>
      </c>
      <c r="AU612" t="s">
        <v>253</v>
      </c>
      <c r="AV612" t="s">
        <v>560</v>
      </c>
      <c r="AW612">
        <v>0</v>
      </c>
      <c r="AX612">
        <v>1</v>
      </c>
      <c r="AY612">
        <v>1</v>
      </c>
      <c r="AZ612">
        <v>0</v>
      </c>
      <c r="BA612">
        <v>0</v>
      </c>
      <c r="BC612" t="s">
        <v>214</v>
      </c>
      <c r="BD612" t="s">
        <v>215</v>
      </c>
      <c r="BE612">
        <v>1</v>
      </c>
      <c r="BF612">
        <v>0</v>
      </c>
      <c r="BG612">
        <v>0</v>
      </c>
      <c r="BH612">
        <v>0</v>
      </c>
      <c r="BI612">
        <v>0</v>
      </c>
      <c r="BJ612">
        <v>0</v>
      </c>
      <c r="BK612" t="s">
        <v>285</v>
      </c>
      <c r="BL612" t="s">
        <v>217</v>
      </c>
      <c r="BM612" t="s">
        <v>286</v>
      </c>
      <c r="BN612" t="s">
        <v>219</v>
      </c>
      <c r="BO612" t="s">
        <v>220</v>
      </c>
      <c r="BP612" t="s">
        <v>221</v>
      </c>
      <c r="BQ612" t="s">
        <v>222</v>
      </c>
      <c r="BS612" t="s">
        <v>258</v>
      </c>
      <c r="BT612" t="s">
        <v>223</v>
      </c>
      <c r="BU612" t="s">
        <v>224</v>
      </c>
      <c r="BV612" t="s">
        <v>225</v>
      </c>
      <c r="BW612" t="s">
        <v>222</v>
      </c>
      <c r="CF612" t="s">
        <v>990</v>
      </c>
      <c r="CG612">
        <v>0</v>
      </c>
      <c r="CH612">
        <v>1</v>
      </c>
      <c r="CI612">
        <v>0</v>
      </c>
      <c r="CJ612">
        <v>0</v>
      </c>
      <c r="CK612">
        <v>0</v>
      </c>
      <c r="CL612" t="s">
        <v>345</v>
      </c>
      <c r="CM612" t="s">
        <v>346</v>
      </c>
      <c r="CN612" t="s">
        <v>265</v>
      </c>
      <c r="CO612" t="s">
        <v>230</v>
      </c>
      <c r="CP612" t="s">
        <v>266</v>
      </c>
      <c r="CQ612">
        <v>25</v>
      </c>
      <c r="CR612" t="s">
        <v>222</v>
      </c>
      <c r="CV612" t="s">
        <v>398</v>
      </c>
      <c r="CW612" t="s">
        <v>367</v>
      </c>
      <c r="CX612" t="s">
        <v>368</v>
      </c>
      <c r="GC612" t="s">
        <v>5039</v>
      </c>
      <c r="GD612" t="s">
        <v>5040</v>
      </c>
      <c r="GE612" t="s">
        <v>5041</v>
      </c>
      <c r="GM612">
        <v>728895459</v>
      </c>
      <c r="GN612" t="s">
        <v>5042</v>
      </c>
      <c r="GO612" s="1">
        <v>45993.660231481481</v>
      </c>
      <c r="GR612" t="s">
        <v>240</v>
      </c>
      <c r="GT612" t="s">
        <v>4085</v>
      </c>
      <c r="GV612" t="s">
        <v>5043</v>
      </c>
      <c r="GW612">
        <v>611</v>
      </c>
    </row>
    <row r="613" spans="1:205" x14ac:dyDescent="0.3">
      <c r="A613" s="1">
        <v>45993.889348946759</v>
      </c>
      <c r="B613" s="1">
        <v>45993.893528020832</v>
      </c>
      <c r="C613" t="s">
        <v>5044</v>
      </c>
      <c r="D613">
        <v>26.356366000000001</v>
      </c>
      <c r="E613">
        <v>78.289083000000005</v>
      </c>
      <c r="F613">
        <v>129.90000915527341</v>
      </c>
      <c r="G613">
        <v>15.402999877929689</v>
      </c>
      <c r="H613" s="1">
        <v>45993</v>
      </c>
      <c r="I613" t="s">
        <v>899</v>
      </c>
      <c r="K613" s="1">
        <v>45989</v>
      </c>
      <c r="L613" t="s">
        <v>299</v>
      </c>
      <c r="M613" t="s">
        <v>917</v>
      </c>
      <c r="N613" t="s">
        <v>2982</v>
      </c>
      <c r="O613" t="s">
        <v>5036</v>
      </c>
      <c r="S613" t="s">
        <v>282</v>
      </c>
      <c r="U613" t="s">
        <v>249</v>
      </c>
      <c r="V613" t="s">
        <v>5045</v>
      </c>
      <c r="W613" t="s">
        <v>5046</v>
      </c>
      <c r="X613" t="s">
        <v>207</v>
      </c>
      <c r="Y613" t="s">
        <v>209</v>
      </c>
      <c r="Z613">
        <v>0</v>
      </c>
      <c r="AA613">
        <v>0</v>
      </c>
      <c r="AB613">
        <v>1</v>
      </c>
      <c r="AC613">
        <v>144</v>
      </c>
      <c r="AD613">
        <v>144</v>
      </c>
      <c r="AE613">
        <v>144</v>
      </c>
      <c r="AF613" t="s">
        <v>434</v>
      </c>
      <c r="AG613" t="s">
        <v>282</v>
      </c>
      <c r="AH613">
        <v>0</v>
      </c>
      <c r="AI613">
        <v>0</v>
      </c>
      <c r="AJ613">
        <v>0</v>
      </c>
      <c r="AK613">
        <v>0</v>
      </c>
      <c r="AL613">
        <v>0</v>
      </c>
      <c r="AM613">
        <v>0</v>
      </c>
      <c r="AN613">
        <v>0</v>
      </c>
      <c r="AO613">
        <v>1</v>
      </c>
      <c r="AP613">
        <v>0</v>
      </c>
      <c r="AR613" t="s">
        <v>282</v>
      </c>
      <c r="AS613">
        <v>65</v>
      </c>
      <c r="AT613">
        <v>17</v>
      </c>
      <c r="AU613" t="s">
        <v>253</v>
      </c>
      <c r="AV613" t="s">
        <v>213</v>
      </c>
      <c r="AW613">
        <v>1</v>
      </c>
      <c r="AX613">
        <v>0</v>
      </c>
      <c r="AY613">
        <v>0</v>
      </c>
      <c r="AZ613">
        <v>0</v>
      </c>
      <c r="BA613">
        <v>0</v>
      </c>
      <c r="BC613" t="s">
        <v>308</v>
      </c>
      <c r="BD613" t="s">
        <v>215</v>
      </c>
      <c r="BE613">
        <v>1</v>
      </c>
      <c r="BF613">
        <v>0</v>
      </c>
      <c r="BG613">
        <v>0</v>
      </c>
      <c r="BH613">
        <v>0</v>
      </c>
      <c r="BI613">
        <v>0</v>
      </c>
      <c r="BJ613">
        <v>0</v>
      </c>
      <c r="BK613" t="s">
        <v>216</v>
      </c>
      <c r="BL613" t="s">
        <v>408</v>
      </c>
      <c r="BM613" t="s">
        <v>286</v>
      </c>
      <c r="BN613" t="s">
        <v>409</v>
      </c>
      <c r="BO613" t="s">
        <v>220</v>
      </c>
      <c r="BP613" t="s">
        <v>221</v>
      </c>
      <c r="BQ613" t="s">
        <v>222</v>
      </c>
      <c r="BS613" t="s">
        <v>258</v>
      </c>
      <c r="BT613" t="s">
        <v>312</v>
      </c>
      <c r="BU613" t="s">
        <v>224</v>
      </c>
      <c r="BV613" t="s">
        <v>225</v>
      </c>
      <c r="BW613" t="s">
        <v>222</v>
      </c>
      <c r="CF613" t="s">
        <v>435</v>
      </c>
      <c r="CG613">
        <v>1</v>
      </c>
      <c r="CH613">
        <v>1</v>
      </c>
      <c r="CI613">
        <v>1</v>
      </c>
      <c r="CJ613">
        <v>0</v>
      </c>
      <c r="CK613">
        <v>0</v>
      </c>
      <c r="CL613" t="s">
        <v>345</v>
      </c>
      <c r="CM613" t="s">
        <v>228</v>
      </c>
      <c r="CN613" t="s">
        <v>265</v>
      </c>
      <c r="CO613" t="s">
        <v>230</v>
      </c>
      <c r="CP613" t="s">
        <v>266</v>
      </c>
      <c r="CQ613">
        <v>17</v>
      </c>
      <c r="CR613" t="s">
        <v>222</v>
      </c>
      <c r="CV613" t="s">
        <v>398</v>
      </c>
      <c r="CW613" t="s">
        <v>233</v>
      </c>
      <c r="CX613" t="s">
        <v>234</v>
      </c>
      <c r="GC613" t="s">
        <v>5047</v>
      </c>
      <c r="GD613" t="s">
        <v>4407</v>
      </c>
      <c r="GE613" t="s">
        <v>5048</v>
      </c>
      <c r="GM613">
        <v>728897924</v>
      </c>
      <c r="GN613" t="s">
        <v>5049</v>
      </c>
      <c r="GO613" s="1">
        <v>45993.664375</v>
      </c>
      <c r="GR613" t="s">
        <v>240</v>
      </c>
      <c r="GT613" t="s">
        <v>4085</v>
      </c>
      <c r="GV613" t="s">
        <v>5050</v>
      </c>
      <c r="GW613">
        <v>612</v>
      </c>
    </row>
    <row r="614" spans="1:205" x14ac:dyDescent="0.3">
      <c r="A614" s="1">
        <v>45993.89353011574</v>
      </c>
      <c r="B614" s="1">
        <v>45993.899373217588</v>
      </c>
      <c r="C614" t="s">
        <v>5051</v>
      </c>
      <c r="D614">
        <v>26.356366000000001</v>
      </c>
      <c r="E614">
        <v>78.289083000000005</v>
      </c>
      <c r="F614">
        <v>129.90000915527341</v>
      </c>
      <c r="G614">
        <v>100</v>
      </c>
      <c r="H614" s="1">
        <v>45993</v>
      </c>
      <c r="I614" t="s">
        <v>899</v>
      </c>
      <c r="K614" s="1">
        <v>45993</v>
      </c>
      <c r="L614" t="s">
        <v>299</v>
      </c>
      <c r="M614" t="s">
        <v>1879</v>
      </c>
      <c r="N614" t="s">
        <v>4004</v>
      </c>
      <c r="O614" t="s">
        <v>5052</v>
      </c>
      <c r="S614" t="s">
        <v>211</v>
      </c>
      <c r="U614" t="s">
        <v>208</v>
      </c>
      <c r="V614" t="s">
        <v>5053</v>
      </c>
      <c r="W614" t="s">
        <v>5054</v>
      </c>
      <c r="X614" t="s">
        <v>295</v>
      </c>
      <c r="Y614" t="s">
        <v>281</v>
      </c>
      <c r="Z614">
        <v>1</v>
      </c>
      <c r="AA614">
        <v>0</v>
      </c>
      <c r="AB614">
        <v>0</v>
      </c>
      <c r="AC614">
        <v>396</v>
      </c>
      <c r="AD614">
        <v>396</v>
      </c>
      <c r="AE614">
        <v>324</v>
      </c>
      <c r="AF614" t="s">
        <v>434</v>
      </c>
      <c r="AG614" t="s">
        <v>211</v>
      </c>
      <c r="AH614">
        <v>0</v>
      </c>
      <c r="AI614">
        <v>0</v>
      </c>
      <c r="AJ614">
        <v>0</v>
      </c>
      <c r="AK614">
        <v>0</v>
      </c>
      <c r="AL614">
        <v>0</v>
      </c>
      <c r="AM614">
        <v>0</v>
      </c>
      <c r="AN614">
        <v>1</v>
      </c>
      <c r="AO614">
        <v>0</v>
      </c>
      <c r="AP614">
        <v>0</v>
      </c>
      <c r="AR614" t="s">
        <v>211</v>
      </c>
      <c r="AS614">
        <v>39</v>
      </c>
      <c r="AT614">
        <v>22</v>
      </c>
      <c r="AU614" t="s">
        <v>306</v>
      </c>
      <c r="AV614" t="s">
        <v>213</v>
      </c>
      <c r="AW614">
        <v>1</v>
      </c>
      <c r="AX614">
        <v>0</v>
      </c>
      <c r="AY614">
        <v>0</v>
      </c>
      <c r="AZ614">
        <v>0</v>
      </c>
      <c r="BA614">
        <v>0</v>
      </c>
      <c r="BC614" t="s">
        <v>214</v>
      </c>
      <c r="BD614" t="s">
        <v>327</v>
      </c>
      <c r="BE614">
        <v>0</v>
      </c>
      <c r="BF614">
        <v>0</v>
      </c>
      <c r="BG614">
        <v>0</v>
      </c>
      <c r="BH614">
        <v>0</v>
      </c>
      <c r="BI614">
        <v>0</v>
      </c>
      <c r="BJ614">
        <v>1</v>
      </c>
      <c r="BK614" t="s">
        <v>285</v>
      </c>
      <c r="BL614" t="s">
        <v>217</v>
      </c>
      <c r="BM614" t="s">
        <v>218</v>
      </c>
      <c r="BN614" t="s">
        <v>219</v>
      </c>
      <c r="BO614" t="s">
        <v>220</v>
      </c>
      <c r="BP614" t="s">
        <v>221</v>
      </c>
      <c r="BQ614" t="s">
        <v>222</v>
      </c>
      <c r="BS614" t="s">
        <v>258</v>
      </c>
      <c r="BT614" t="s">
        <v>223</v>
      </c>
      <c r="BU614" t="s">
        <v>224</v>
      </c>
      <c r="BV614" t="s">
        <v>225</v>
      </c>
      <c r="BW614" t="s">
        <v>222</v>
      </c>
      <c r="CF614" t="s">
        <v>990</v>
      </c>
      <c r="CG614">
        <v>0</v>
      </c>
      <c r="CH614">
        <v>1</v>
      </c>
      <c r="CI614">
        <v>0</v>
      </c>
      <c r="CJ614">
        <v>0</v>
      </c>
      <c r="CK614">
        <v>0</v>
      </c>
      <c r="CL614" t="s">
        <v>263</v>
      </c>
      <c r="CM614" t="s">
        <v>346</v>
      </c>
      <c r="CN614" t="s">
        <v>265</v>
      </c>
      <c r="CO614" t="s">
        <v>230</v>
      </c>
      <c r="CP614" t="s">
        <v>266</v>
      </c>
      <c r="CQ614">
        <v>20</v>
      </c>
      <c r="CR614" t="s">
        <v>222</v>
      </c>
      <c r="CV614" t="s">
        <v>232</v>
      </c>
      <c r="CW614" t="s">
        <v>233</v>
      </c>
      <c r="CX614" t="s">
        <v>234</v>
      </c>
      <c r="GC614" t="s">
        <v>5055</v>
      </c>
      <c r="GD614" t="s">
        <v>5056</v>
      </c>
      <c r="GE614" t="s">
        <v>5057</v>
      </c>
      <c r="GM614">
        <v>728900893</v>
      </c>
      <c r="GN614" t="s">
        <v>5058</v>
      </c>
      <c r="GO614" s="1">
        <v>45993.670243055552</v>
      </c>
      <c r="GR614" t="s">
        <v>240</v>
      </c>
      <c r="GT614" t="s">
        <v>4085</v>
      </c>
      <c r="GV614" t="s">
        <v>5059</v>
      </c>
      <c r="GW614">
        <v>613</v>
      </c>
    </row>
    <row r="615" spans="1:205" x14ac:dyDescent="0.3">
      <c r="A615" s="1">
        <v>45993.899375381938</v>
      </c>
      <c r="B615" s="1">
        <v>45993.902941736109</v>
      </c>
      <c r="C615" t="s">
        <v>5060</v>
      </c>
      <c r="D615">
        <v>26.356324000000001</v>
      </c>
      <c r="E615">
        <v>78.289101000000002</v>
      </c>
      <c r="F615">
        <v>129.90000915527341</v>
      </c>
      <c r="G615">
        <v>11.72999954223633</v>
      </c>
      <c r="H615" s="1">
        <v>45993</v>
      </c>
      <c r="I615" t="s">
        <v>899</v>
      </c>
      <c r="K615" s="1">
        <v>45993</v>
      </c>
      <c r="L615" t="s">
        <v>299</v>
      </c>
      <c r="M615" t="s">
        <v>1879</v>
      </c>
      <c r="N615" t="s">
        <v>4004</v>
      </c>
      <c r="O615" t="s">
        <v>5052</v>
      </c>
      <c r="S615" t="s">
        <v>501</v>
      </c>
      <c r="U615" t="s">
        <v>208</v>
      </c>
      <c r="V615" t="s">
        <v>5061</v>
      </c>
      <c r="W615" t="s">
        <v>5062</v>
      </c>
      <c r="X615" t="s">
        <v>295</v>
      </c>
      <c r="Y615" t="s">
        <v>281</v>
      </c>
      <c r="Z615">
        <v>1</v>
      </c>
      <c r="AA615">
        <v>0</v>
      </c>
      <c r="AB615">
        <v>0</v>
      </c>
      <c r="AC615">
        <v>144</v>
      </c>
      <c r="AD615">
        <v>144</v>
      </c>
      <c r="AE615">
        <v>144</v>
      </c>
      <c r="AF615" t="s">
        <v>434</v>
      </c>
      <c r="AG615" t="s">
        <v>501</v>
      </c>
      <c r="AH615">
        <v>0</v>
      </c>
      <c r="AI615">
        <v>1</v>
      </c>
      <c r="AJ615">
        <v>0</v>
      </c>
      <c r="AK615">
        <v>0</v>
      </c>
      <c r="AL615">
        <v>0</v>
      </c>
      <c r="AM615">
        <v>0</v>
      </c>
      <c r="AN615">
        <v>0</v>
      </c>
      <c r="AO615">
        <v>0</v>
      </c>
      <c r="AP615">
        <v>0</v>
      </c>
      <c r="AR615" t="s">
        <v>501</v>
      </c>
      <c r="AS615">
        <v>39</v>
      </c>
      <c r="AT615">
        <v>22</v>
      </c>
      <c r="AU615" t="s">
        <v>306</v>
      </c>
      <c r="AV615" t="s">
        <v>213</v>
      </c>
      <c r="AW615">
        <v>1</v>
      </c>
      <c r="AX615">
        <v>0</v>
      </c>
      <c r="AY615">
        <v>0</v>
      </c>
      <c r="AZ615">
        <v>0</v>
      </c>
      <c r="BA615">
        <v>0</v>
      </c>
      <c r="BC615" t="s">
        <v>214</v>
      </c>
      <c r="BD615" t="s">
        <v>327</v>
      </c>
      <c r="BE615">
        <v>0</v>
      </c>
      <c r="BF615">
        <v>0</v>
      </c>
      <c r="BG615">
        <v>0</v>
      </c>
      <c r="BH615">
        <v>0</v>
      </c>
      <c r="BI615">
        <v>0</v>
      </c>
      <c r="BJ615">
        <v>1</v>
      </c>
      <c r="BK615" t="s">
        <v>285</v>
      </c>
      <c r="BL615" t="s">
        <v>217</v>
      </c>
      <c r="BM615" t="s">
        <v>218</v>
      </c>
      <c r="BN615" t="s">
        <v>219</v>
      </c>
      <c r="BO615" t="s">
        <v>220</v>
      </c>
      <c r="BP615" t="s">
        <v>221</v>
      </c>
      <c r="BQ615" t="s">
        <v>222</v>
      </c>
      <c r="BS615" t="s">
        <v>258</v>
      </c>
      <c r="BT615" t="s">
        <v>223</v>
      </c>
      <c r="BU615" t="s">
        <v>224</v>
      </c>
      <c r="BV615" t="s">
        <v>225</v>
      </c>
      <c r="BW615" t="s">
        <v>222</v>
      </c>
      <c r="CF615" t="s">
        <v>990</v>
      </c>
      <c r="CG615">
        <v>0</v>
      </c>
      <c r="CH615">
        <v>1</v>
      </c>
      <c r="CI615">
        <v>0</v>
      </c>
      <c r="CJ615">
        <v>0</v>
      </c>
      <c r="CK615">
        <v>0</v>
      </c>
      <c r="CL615" t="s">
        <v>263</v>
      </c>
      <c r="CM615" t="s">
        <v>346</v>
      </c>
      <c r="CN615" t="s">
        <v>265</v>
      </c>
      <c r="CO615" t="s">
        <v>230</v>
      </c>
      <c r="CP615" t="s">
        <v>266</v>
      </c>
      <c r="CQ615">
        <v>20</v>
      </c>
      <c r="CR615" t="s">
        <v>222</v>
      </c>
      <c r="CV615" t="s">
        <v>398</v>
      </c>
      <c r="CW615" t="s">
        <v>233</v>
      </c>
      <c r="CX615" t="s">
        <v>234</v>
      </c>
      <c r="GC615" t="s">
        <v>4014</v>
      </c>
      <c r="GD615" t="s">
        <v>5063</v>
      </c>
      <c r="GE615" t="s">
        <v>5064</v>
      </c>
      <c r="GM615">
        <v>728902838</v>
      </c>
      <c r="GN615" t="s">
        <v>5065</v>
      </c>
      <c r="GO615" s="1">
        <v>45993.673807870371</v>
      </c>
      <c r="GR615" t="s">
        <v>240</v>
      </c>
      <c r="GT615" t="s">
        <v>4085</v>
      </c>
      <c r="GV615" t="s">
        <v>5066</v>
      </c>
      <c r="GW615">
        <v>614</v>
      </c>
    </row>
    <row r="616" spans="1:205" x14ac:dyDescent="0.3">
      <c r="A616" s="1">
        <v>45993.906623645831</v>
      </c>
      <c r="B616" s="1">
        <v>45993.913238043977</v>
      </c>
      <c r="H616" s="1">
        <v>45993</v>
      </c>
      <c r="I616" t="s">
        <v>546</v>
      </c>
      <c r="K616" s="1">
        <v>45992</v>
      </c>
      <c r="L616" t="s">
        <v>299</v>
      </c>
      <c r="M616" t="s">
        <v>547</v>
      </c>
      <c r="N616" t="s">
        <v>588</v>
      </c>
      <c r="O616" t="s">
        <v>5067</v>
      </c>
      <c r="S616" t="s">
        <v>211</v>
      </c>
      <c r="U616" t="s">
        <v>249</v>
      </c>
      <c r="V616" t="s">
        <v>5068</v>
      </c>
      <c r="W616" t="s">
        <v>5069</v>
      </c>
      <c r="X616" t="s">
        <v>207</v>
      </c>
      <c r="Y616" t="s">
        <v>281</v>
      </c>
      <c r="Z616">
        <v>1</v>
      </c>
      <c r="AA616">
        <v>0</v>
      </c>
      <c r="AB616">
        <v>0</v>
      </c>
      <c r="AC616">
        <v>300</v>
      </c>
      <c r="AD616">
        <v>228</v>
      </c>
      <c r="AE616">
        <v>228</v>
      </c>
      <c r="AF616" t="s">
        <v>210</v>
      </c>
      <c r="AG616" t="s">
        <v>559</v>
      </c>
      <c r="AH616">
        <v>1</v>
      </c>
      <c r="AI616">
        <v>1</v>
      </c>
      <c r="AJ616">
        <v>0</v>
      </c>
      <c r="AK616">
        <v>0</v>
      </c>
      <c r="AL616">
        <v>1</v>
      </c>
      <c r="AM616">
        <v>1</v>
      </c>
      <c r="AN616">
        <v>1</v>
      </c>
      <c r="AO616">
        <v>1</v>
      </c>
      <c r="AP616">
        <v>0</v>
      </c>
      <c r="AR616" t="s">
        <v>211</v>
      </c>
      <c r="AS616">
        <v>41</v>
      </c>
      <c r="AT616">
        <v>35</v>
      </c>
      <c r="AU616" t="s">
        <v>253</v>
      </c>
      <c r="AV616" t="s">
        <v>560</v>
      </c>
      <c r="AW616">
        <v>0</v>
      </c>
      <c r="AX616">
        <v>1</v>
      </c>
      <c r="AY616">
        <v>1</v>
      </c>
      <c r="AZ616">
        <v>0</v>
      </c>
      <c r="BA616">
        <v>0</v>
      </c>
      <c r="BC616" t="s">
        <v>308</v>
      </c>
      <c r="BD616" t="s">
        <v>514</v>
      </c>
      <c r="BE616">
        <v>1</v>
      </c>
      <c r="BF616">
        <v>0</v>
      </c>
      <c r="BG616">
        <v>1</v>
      </c>
      <c r="BH616">
        <v>0</v>
      </c>
      <c r="BI616">
        <v>1</v>
      </c>
      <c r="BJ616">
        <v>0</v>
      </c>
      <c r="BK616" t="s">
        <v>216</v>
      </c>
      <c r="BL616" t="s">
        <v>255</v>
      </c>
      <c r="BM616" t="s">
        <v>310</v>
      </c>
      <c r="BN616" t="s">
        <v>409</v>
      </c>
      <c r="BO616" t="s">
        <v>220</v>
      </c>
      <c r="BP616" t="s">
        <v>311</v>
      </c>
      <c r="BQ616" t="s">
        <v>222</v>
      </c>
      <c r="BS616" t="s">
        <v>258</v>
      </c>
      <c r="BT616" t="s">
        <v>259</v>
      </c>
      <c r="BU616" t="s">
        <v>224</v>
      </c>
      <c r="BV616" t="s">
        <v>225</v>
      </c>
      <c r="BW616" t="s">
        <v>258</v>
      </c>
      <c r="BX616" t="s">
        <v>593</v>
      </c>
      <c r="BY616">
        <v>1</v>
      </c>
      <c r="BZ616">
        <v>1</v>
      </c>
      <c r="CA616">
        <v>1</v>
      </c>
      <c r="CB616">
        <v>1</v>
      </c>
      <c r="CC616">
        <v>1</v>
      </c>
      <c r="CD616">
        <v>0</v>
      </c>
      <c r="CE616" t="s">
        <v>261</v>
      </c>
      <c r="CF616" t="s">
        <v>562</v>
      </c>
      <c r="CG616">
        <v>1</v>
      </c>
      <c r="CH616">
        <v>0</v>
      </c>
      <c r="CI616">
        <v>1</v>
      </c>
      <c r="CJ616">
        <v>1</v>
      </c>
      <c r="CK616">
        <v>0</v>
      </c>
      <c r="CL616" t="s">
        <v>263</v>
      </c>
      <c r="CM616" t="s">
        <v>264</v>
      </c>
      <c r="CN616" t="s">
        <v>265</v>
      </c>
      <c r="CO616" t="s">
        <v>313</v>
      </c>
      <c r="CP616" t="s">
        <v>266</v>
      </c>
      <c r="CQ616">
        <v>35</v>
      </c>
      <c r="CR616" t="s">
        <v>258</v>
      </c>
      <c r="CS616" t="s">
        <v>290</v>
      </c>
      <c r="CT616" t="s">
        <v>563</v>
      </c>
      <c r="CU616" t="s">
        <v>564</v>
      </c>
      <c r="CV616" t="s">
        <v>267</v>
      </c>
      <c r="CW616" t="s">
        <v>233</v>
      </c>
      <c r="CX616" t="s">
        <v>234</v>
      </c>
      <c r="GC616" t="s">
        <v>5070</v>
      </c>
      <c r="GD616" t="s">
        <v>5071</v>
      </c>
      <c r="GE616" t="s">
        <v>295</v>
      </c>
      <c r="GM616">
        <v>728908735</v>
      </c>
      <c r="GN616" t="s">
        <v>5072</v>
      </c>
      <c r="GO616" s="1">
        <v>45993.68408564815</v>
      </c>
      <c r="GR616" t="s">
        <v>240</v>
      </c>
      <c r="GT616" t="s">
        <v>4085</v>
      </c>
      <c r="GV616" t="s">
        <v>5073</v>
      </c>
      <c r="GW616">
        <v>615</v>
      </c>
    </row>
    <row r="617" spans="1:205" x14ac:dyDescent="0.3">
      <c r="A617" s="1">
        <v>45993.870802986108</v>
      </c>
      <c r="B617" s="1">
        <v>45993.917621956018</v>
      </c>
      <c r="H617" s="1">
        <v>45993</v>
      </c>
      <c r="I617" t="s">
        <v>662</v>
      </c>
      <c r="K617" s="1">
        <v>45987</v>
      </c>
      <c r="L617" t="s">
        <v>299</v>
      </c>
      <c r="M617" t="s">
        <v>663</v>
      </c>
      <c r="N617" t="s">
        <v>663</v>
      </c>
      <c r="O617" t="s">
        <v>5029</v>
      </c>
      <c r="S617" t="s">
        <v>211</v>
      </c>
      <c r="U617" t="s">
        <v>249</v>
      </c>
      <c r="V617" t="s">
        <v>5074</v>
      </c>
      <c r="W617" t="s">
        <v>5075</v>
      </c>
      <c r="X617" t="s">
        <v>295</v>
      </c>
      <c r="Y617" t="s">
        <v>716</v>
      </c>
      <c r="Z617">
        <v>0</v>
      </c>
      <c r="AA617">
        <v>1</v>
      </c>
      <c r="AB617">
        <v>1</v>
      </c>
      <c r="AC617">
        <v>160</v>
      </c>
      <c r="AD617">
        <v>160</v>
      </c>
      <c r="AE617">
        <v>160</v>
      </c>
      <c r="AF617" t="s">
        <v>210</v>
      </c>
      <c r="AG617" t="s">
        <v>211</v>
      </c>
      <c r="AH617">
        <v>0</v>
      </c>
      <c r="AI617">
        <v>0</v>
      </c>
      <c r="AJ617">
        <v>0</v>
      </c>
      <c r="AK617">
        <v>0</v>
      </c>
      <c r="AL617">
        <v>0</v>
      </c>
      <c r="AM617">
        <v>0</v>
      </c>
      <c r="AN617">
        <v>1</v>
      </c>
      <c r="AO617">
        <v>0</v>
      </c>
      <c r="AP617">
        <v>0</v>
      </c>
      <c r="AR617" t="s">
        <v>302</v>
      </c>
      <c r="AS617">
        <v>13</v>
      </c>
      <c r="AT617">
        <v>7</v>
      </c>
      <c r="AU617" t="s">
        <v>253</v>
      </c>
      <c r="AV617" t="s">
        <v>284</v>
      </c>
      <c r="AW617">
        <v>1</v>
      </c>
      <c r="AX617">
        <v>1</v>
      </c>
      <c r="AY617">
        <v>0</v>
      </c>
      <c r="AZ617">
        <v>0</v>
      </c>
      <c r="BA617">
        <v>0</v>
      </c>
      <c r="BC617" t="s">
        <v>308</v>
      </c>
      <c r="BD617" t="s">
        <v>215</v>
      </c>
      <c r="BE617">
        <v>1</v>
      </c>
      <c r="BF617">
        <v>0</v>
      </c>
      <c r="BG617">
        <v>0</v>
      </c>
      <c r="BH617">
        <v>0</v>
      </c>
      <c r="BI617">
        <v>0</v>
      </c>
      <c r="BJ617">
        <v>0</v>
      </c>
      <c r="BK617" t="s">
        <v>285</v>
      </c>
      <c r="BL617" t="s">
        <v>408</v>
      </c>
      <c r="BM617" t="s">
        <v>286</v>
      </c>
      <c r="BN617" t="s">
        <v>256</v>
      </c>
      <c r="BO617" t="s">
        <v>257</v>
      </c>
      <c r="BP617" t="s">
        <v>221</v>
      </c>
      <c r="BQ617" t="s">
        <v>222</v>
      </c>
      <c r="BS617" t="s">
        <v>258</v>
      </c>
      <c r="BT617" t="s">
        <v>259</v>
      </c>
      <c r="BU617" t="s">
        <v>224</v>
      </c>
      <c r="BV617" t="s">
        <v>225</v>
      </c>
      <c r="BW617" t="s">
        <v>222</v>
      </c>
      <c r="CF617" t="s">
        <v>289</v>
      </c>
      <c r="CG617">
        <v>0</v>
      </c>
      <c r="CH617">
        <v>0</v>
      </c>
      <c r="CI617">
        <v>1</v>
      </c>
      <c r="CJ617">
        <v>1</v>
      </c>
      <c r="CK617">
        <v>0</v>
      </c>
      <c r="CL617" t="s">
        <v>263</v>
      </c>
      <c r="CM617" t="s">
        <v>264</v>
      </c>
      <c r="CN617" t="s">
        <v>436</v>
      </c>
      <c r="CO617" t="s">
        <v>313</v>
      </c>
      <c r="CP617" t="s">
        <v>266</v>
      </c>
      <c r="CQ617">
        <v>5</v>
      </c>
      <c r="CR617" t="s">
        <v>222</v>
      </c>
      <c r="CV617" t="s">
        <v>267</v>
      </c>
      <c r="CW617" t="s">
        <v>367</v>
      </c>
      <c r="CX617" t="s">
        <v>234</v>
      </c>
      <c r="GC617" t="s">
        <v>5076</v>
      </c>
      <c r="GD617" t="s">
        <v>2422</v>
      </c>
      <c r="GE617" t="s">
        <v>252</v>
      </c>
      <c r="GF617" t="s">
        <v>252</v>
      </c>
      <c r="GM617">
        <v>728911059</v>
      </c>
      <c r="GN617" t="s">
        <v>5077</v>
      </c>
      <c r="GO617" s="1">
        <v>45993.688483796293</v>
      </c>
      <c r="GR617" t="s">
        <v>240</v>
      </c>
      <c r="GT617" t="s">
        <v>4085</v>
      </c>
      <c r="GV617" t="s">
        <v>5078</v>
      </c>
      <c r="GW617">
        <v>616</v>
      </c>
    </row>
    <row r="618" spans="1:205" x14ac:dyDescent="0.3">
      <c r="A618" s="1">
        <v>45993.913238865738</v>
      </c>
      <c r="B618" s="1">
        <v>45993.918459803237</v>
      </c>
      <c r="H618" s="1">
        <v>45993</v>
      </c>
      <c r="I618" t="s">
        <v>546</v>
      </c>
      <c r="K618" s="1">
        <v>45992</v>
      </c>
      <c r="L618" t="s">
        <v>299</v>
      </c>
      <c r="M618" t="s">
        <v>547</v>
      </c>
      <c r="N618" t="s">
        <v>588</v>
      </c>
      <c r="O618" t="s">
        <v>5067</v>
      </c>
      <c r="S618" t="s">
        <v>282</v>
      </c>
      <c r="U618" t="s">
        <v>208</v>
      </c>
      <c r="V618" t="s">
        <v>5079</v>
      </c>
      <c r="W618" t="s">
        <v>5080</v>
      </c>
      <c r="X618" t="s">
        <v>295</v>
      </c>
      <c r="Y618" t="s">
        <v>250</v>
      </c>
      <c r="Z618">
        <v>0</v>
      </c>
      <c r="AA618">
        <v>1</v>
      </c>
      <c r="AB618">
        <v>0</v>
      </c>
      <c r="AC618">
        <v>324</v>
      </c>
      <c r="AD618">
        <v>24</v>
      </c>
      <c r="AE618">
        <v>24</v>
      </c>
      <c r="AF618" t="s">
        <v>210</v>
      </c>
      <c r="AG618" t="s">
        <v>559</v>
      </c>
      <c r="AH618">
        <v>1</v>
      </c>
      <c r="AI618">
        <v>1</v>
      </c>
      <c r="AJ618">
        <v>0</v>
      </c>
      <c r="AK618">
        <v>0</v>
      </c>
      <c r="AL618">
        <v>1</v>
      </c>
      <c r="AM618">
        <v>1</v>
      </c>
      <c r="AN618">
        <v>1</v>
      </c>
      <c r="AO618">
        <v>1</v>
      </c>
      <c r="AP618">
        <v>0</v>
      </c>
      <c r="AR618" t="s">
        <v>282</v>
      </c>
      <c r="AS618">
        <v>40</v>
      </c>
      <c r="AT618">
        <v>30</v>
      </c>
      <c r="AU618" t="s">
        <v>253</v>
      </c>
      <c r="AV618" t="s">
        <v>560</v>
      </c>
      <c r="AW618">
        <v>0</v>
      </c>
      <c r="AX618">
        <v>1</v>
      </c>
      <c r="AY618">
        <v>1</v>
      </c>
      <c r="AZ618">
        <v>0</v>
      </c>
      <c r="BA618">
        <v>0</v>
      </c>
      <c r="BC618" t="s">
        <v>308</v>
      </c>
      <c r="BD618" t="s">
        <v>694</v>
      </c>
      <c r="BE618">
        <v>1</v>
      </c>
      <c r="BF618">
        <v>1</v>
      </c>
      <c r="BG618">
        <v>0</v>
      </c>
      <c r="BH618">
        <v>0</v>
      </c>
      <c r="BI618">
        <v>1</v>
      </c>
      <c r="BJ618">
        <v>0</v>
      </c>
      <c r="BK618" t="s">
        <v>216</v>
      </c>
      <c r="BL618" t="s">
        <v>255</v>
      </c>
      <c r="BM618" t="s">
        <v>310</v>
      </c>
      <c r="BN618" t="s">
        <v>409</v>
      </c>
      <c r="BO618" t="s">
        <v>220</v>
      </c>
      <c r="BP618" t="s">
        <v>311</v>
      </c>
      <c r="BQ618" t="s">
        <v>222</v>
      </c>
      <c r="BS618" t="s">
        <v>258</v>
      </c>
      <c r="BT618" t="s">
        <v>259</v>
      </c>
      <c r="BU618" t="s">
        <v>224</v>
      </c>
      <c r="BV618" t="s">
        <v>225</v>
      </c>
      <c r="BW618" t="s">
        <v>222</v>
      </c>
      <c r="CF618" t="s">
        <v>562</v>
      </c>
      <c r="CG618">
        <v>1</v>
      </c>
      <c r="CH618">
        <v>0</v>
      </c>
      <c r="CI618">
        <v>1</v>
      </c>
      <c r="CJ618">
        <v>1</v>
      </c>
      <c r="CK618">
        <v>0</v>
      </c>
      <c r="CL618" t="s">
        <v>263</v>
      </c>
      <c r="CM618" t="s">
        <v>264</v>
      </c>
      <c r="CN618" t="s">
        <v>265</v>
      </c>
      <c r="CO618" t="s">
        <v>421</v>
      </c>
      <c r="CP618" t="s">
        <v>266</v>
      </c>
      <c r="CQ618">
        <v>30</v>
      </c>
      <c r="CR618" t="s">
        <v>258</v>
      </c>
      <c r="CS618" t="s">
        <v>290</v>
      </c>
      <c r="CT618" t="s">
        <v>563</v>
      </c>
      <c r="CU618" t="s">
        <v>564</v>
      </c>
      <c r="CV618" t="s">
        <v>267</v>
      </c>
      <c r="CW618" t="s">
        <v>233</v>
      </c>
      <c r="CX618" t="s">
        <v>269</v>
      </c>
      <c r="GC618" t="s">
        <v>5081</v>
      </c>
      <c r="GD618" t="s">
        <v>5082</v>
      </c>
      <c r="GE618" t="s">
        <v>295</v>
      </c>
      <c r="GM618">
        <v>728911626</v>
      </c>
      <c r="GN618" t="s">
        <v>5083</v>
      </c>
      <c r="GO618" s="1">
        <v>45993.689305555563</v>
      </c>
      <c r="GR618" t="s">
        <v>240</v>
      </c>
      <c r="GT618" t="s">
        <v>4085</v>
      </c>
      <c r="GV618" t="s">
        <v>5084</v>
      </c>
      <c r="GW618">
        <v>617</v>
      </c>
    </row>
    <row r="619" spans="1:205" x14ac:dyDescent="0.3">
      <c r="A619" s="1">
        <v>45993.917623564812</v>
      </c>
      <c r="B619" s="1">
        <v>45993.920455196763</v>
      </c>
      <c r="H619" s="1">
        <v>45993</v>
      </c>
      <c r="I619" t="s">
        <v>662</v>
      </c>
      <c r="K619" s="1">
        <v>45987</v>
      </c>
      <c r="L619" t="s">
        <v>299</v>
      </c>
      <c r="M619" t="s">
        <v>663</v>
      </c>
      <c r="N619" t="s">
        <v>663</v>
      </c>
      <c r="O619" t="s">
        <v>5029</v>
      </c>
      <c r="S619" t="s">
        <v>282</v>
      </c>
      <c r="U619" t="s">
        <v>208</v>
      </c>
      <c r="V619" t="s">
        <v>5085</v>
      </c>
      <c r="W619" t="s">
        <v>5086</v>
      </c>
      <c r="X619" t="s">
        <v>295</v>
      </c>
      <c r="Y619" t="s">
        <v>281</v>
      </c>
      <c r="Z619">
        <v>1</v>
      </c>
      <c r="AA619">
        <v>0</v>
      </c>
      <c r="AB619">
        <v>0</v>
      </c>
      <c r="AC619">
        <v>160</v>
      </c>
      <c r="AD619">
        <v>160</v>
      </c>
      <c r="AE619">
        <v>160</v>
      </c>
      <c r="AF619" t="s">
        <v>210</v>
      </c>
      <c r="AG619" t="s">
        <v>282</v>
      </c>
      <c r="AH619">
        <v>0</v>
      </c>
      <c r="AI619">
        <v>0</v>
      </c>
      <c r="AJ619">
        <v>0</v>
      </c>
      <c r="AK619">
        <v>0</v>
      </c>
      <c r="AL619">
        <v>0</v>
      </c>
      <c r="AM619">
        <v>0</v>
      </c>
      <c r="AN619">
        <v>0</v>
      </c>
      <c r="AO619">
        <v>1</v>
      </c>
      <c r="AP619">
        <v>0</v>
      </c>
      <c r="AR619" t="s">
        <v>282</v>
      </c>
      <c r="AS619">
        <v>12</v>
      </c>
      <c r="AT619">
        <v>9</v>
      </c>
      <c r="AU619" t="s">
        <v>306</v>
      </c>
      <c r="AV619" t="s">
        <v>284</v>
      </c>
      <c r="AW619">
        <v>1</v>
      </c>
      <c r="AX619">
        <v>1</v>
      </c>
      <c r="AY619">
        <v>0</v>
      </c>
      <c r="AZ619">
        <v>0</v>
      </c>
      <c r="BA619">
        <v>0</v>
      </c>
      <c r="BC619" t="s">
        <v>214</v>
      </c>
      <c r="BD619" t="s">
        <v>327</v>
      </c>
      <c r="BE619">
        <v>0</v>
      </c>
      <c r="BF619">
        <v>0</v>
      </c>
      <c r="BG619">
        <v>0</v>
      </c>
      <c r="BH619">
        <v>0</v>
      </c>
      <c r="BI619">
        <v>0</v>
      </c>
      <c r="BJ619">
        <v>1</v>
      </c>
      <c r="BK619" t="s">
        <v>285</v>
      </c>
      <c r="BL619" t="s">
        <v>408</v>
      </c>
      <c r="BM619" t="s">
        <v>218</v>
      </c>
      <c r="BN619" t="s">
        <v>219</v>
      </c>
      <c r="BO619" t="s">
        <v>419</v>
      </c>
      <c r="BP619" t="s">
        <v>221</v>
      </c>
      <c r="BQ619" t="s">
        <v>222</v>
      </c>
      <c r="BS619" t="s">
        <v>258</v>
      </c>
      <c r="BT619" t="s">
        <v>490</v>
      </c>
      <c r="BU619" t="s">
        <v>224</v>
      </c>
      <c r="BV619" t="s">
        <v>225</v>
      </c>
      <c r="BW619" t="s">
        <v>222</v>
      </c>
      <c r="CF619" t="s">
        <v>479</v>
      </c>
      <c r="CG619">
        <v>0</v>
      </c>
      <c r="CH619">
        <v>0</v>
      </c>
      <c r="CI619">
        <v>0</v>
      </c>
      <c r="CJ619">
        <v>1</v>
      </c>
      <c r="CK619">
        <v>0</v>
      </c>
      <c r="CL619" t="s">
        <v>263</v>
      </c>
      <c r="CM619" t="s">
        <v>346</v>
      </c>
      <c r="CN619" t="s">
        <v>265</v>
      </c>
      <c r="CO619" t="s">
        <v>313</v>
      </c>
      <c r="CP619" t="s">
        <v>381</v>
      </c>
      <c r="CQ619">
        <v>3</v>
      </c>
      <c r="CR619" t="s">
        <v>222</v>
      </c>
      <c r="CV619" t="s">
        <v>232</v>
      </c>
      <c r="CW619" t="s">
        <v>367</v>
      </c>
      <c r="CX619" t="s">
        <v>368</v>
      </c>
      <c r="GC619" t="s">
        <v>5087</v>
      </c>
      <c r="GD619" t="s">
        <v>5088</v>
      </c>
      <c r="GE619" t="s">
        <v>252</v>
      </c>
      <c r="GF619" t="s">
        <v>252</v>
      </c>
      <c r="GM619">
        <v>728912739</v>
      </c>
      <c r="GN619" t="s">
        <v>5089</v>
      </c>
      <c r="GO619" s="1">
        <v>45993.691319444442</v>
      </c>
      <c r="GR619" t="s">
        <v>240</v>
      </c>
      <c r="GT619" t="s">
        <v>4085</v>
      </c>
      <c r="GV619" t="s">
        <v>5090</v>
      </c>
      <c r="GW619">
        <v>618</v>
      </c>
    </row>
    <row r="620" spans="1:205" x14ac:dyDescent="0.3">
      <c r="A620" s="1">
        <v>45993.918460243047</v>
      </c>
      <c r="B620" s="1">
        <v>45993.922584039348</v>
      </c>
      <c r="H620" s="1">
        <v>45993</v>
      </c>
      <c r="I620" t="s">
        <v>546</v>
      </c>
      <c r="K620" s="1">
        <v>45993</v>
      </c>
      <c r="L620" t="s">
        <v>299</v>
      </c>
      <c r="M620" t="s">
        <v>547</v>
      </c>
      <c r="N620" t="s">
        <v>548</v>
      </c>
      <c r="O620" t="s">
        <v>5091</v>
      </c>
      <c r="S620" t="s">
        <v>488</v>
      </c>
      <c r="U620" t="s">
        <v>249</v>
      </c>
      <c r="V620" t="s">
        <v>5092</v>
      </c>
      <c r="W620" t="s">
        <v>5093</v>
      </c>
      <c r="X620" t="s">
        <v>353</v>
      </c>
      <c r="Y620" t="s">
        <v>281</v>
      </c>
      <c r="Z620">
        <v>1</v>
      </c>
      <c r="AA620">
        <v>0</v>
      </c>
      <c r="AB620">
        <v>0</v>
      </c>
      <c r="AC620">
        <v>360</v>
      </c>
      <c r="AD620">
        <v>24</v>
      </c>
      <c r="AE620">
        <v>24</v>
      </c>
      <c r="AF620" t="s">
        <v>210</v>
      </c>
      <c r="AG620" t="s">
        <v>559</v>
      </c>
      <c r="AH620">
        <v>1</v>
      </c>
      <c r="AI620">
        <v>1</v>
      </c>
      <c r="AJ620">
        <v>0</v>
      </c>
      <c r="AK620">
        <v>0</v>
      </c>
      <c r="AL620">
        <v>1</v>
      </c>
      <c r="AM620">
        <v>1</v>
      </c>
      <c r="AN620">
        <v>1</v>
      </c>
      <c r="AO620">
        <v>1</v>
      </c>
      <c r="AP620">
        <v>0</v>
      </c>
      <c r="AR620" t="s">
        <v>488</v>
      </c>
      <c r="AS620">
        <v>62</v>
      </c>
      <c r="AT620">
        <v>26</v>
      </c>
      <c r="AU620" t="s">
        <v>306</v>
      </c>
      <c r="AV620" t="s">
        <v>284</v>
      </c>
      <c r="AW620">
        <v>1</v>
      </c>
      <c r="AX620">
        <v>1</v>
      </c>
      <c r="AY620">
        <v>0</v>
      </c>
      <c r="AZ620">
        <v>0</v>
      </c>
      <c r="BA620">
        <v>0</v>
      </c>
      <c r="BC620" t="s">
        <v>341</v>
      </c>
      <c r="BD620" t="s">
        <v>327</v>
      </c>
      <c r="BE620">
        <v>0</v>
      </c>
      <c r="BF620">
        <v>0</v>
      </c>
      <c r="BG620">
        <v>0</v>
      </c>
      <c r="BH620">
        <v>0</v>
      </c>
      <c r="BI620">
        <v>0</v>
      </c>
      <c r="BJ620">
        <v>1</v>
      </c>
      <c r="BK620" t="s">
        <v>446</v>
      </c>
      <c r="BN620" t="s">
        <v>287</v>
      </c>
      <c r="BO620" t="s">
        <v>220</v>
      </c>
      <c r="BP620" t="s">
        <v>221</v>
      </c>
      <c r="BQ620" t="s">
        <v>222</v>
      </c>
      <c r="BS620" t="s">
        <v>258</v>
      </c>
      <c r="BT620" t="s">
        <v>490</v>
      </c>
      <c r="BU620" t="s">
        <v>224</v>
      </c>
      <c r="BV620" t="s">
        <v>225</v>
      </c>
      <c r="BW620" t="s">
        <v>222</v>
      </c>
      <c r="CF620" t="s">
        <v>355</v>
      </c>
      <c r="CG620">
        <v>0</v>
      </c>
      <c r="CH620">
        <v>0</v>
      </c>
      <c r="CI620">
        <v>0</v>
      </c>
      <c r="CJ620">
        <v>0</v>
      </c>
      <c r="CK620">
        <v>1</v>
      </c>
      <c r="CL620" t="s">
        <v>345</v>
      </c>
      <c r="CM620" t="s">
        <v>228</v>
      </c>
      <c r="CN620" t="s">
        <v>229</v>
      </c>
      <c r="CO620" t="s">
        <v>230</v>
      </c>
      <c r="CP620" t="s">
        <v>266</v>
      </c>
      <c r="CQ620">
        <v>25</v>
      </c>
      <c r="CR620" t="s">
        <v>222</v>
      </c>
      <c r="CV620" t="s">
        <v>328</v>
      </c>
      <c r="CW620" t="s">
        <v>329</v>
      </c>
      <c r="CX620" t="s">
        <v>330</v>
      </c>
      <c r="GC620" t="s">
        <v>5094</v>
      </c>
      <c r="GD620" t="s">
        <v>5095</v>
      </c>
      <c r="GE620" t="s">
        <v>295</v>
      </c>
      <c r="GM620">
        <v>728913808</v>
      </c>
      <c r="GN620" t="s">
        <v>5096</v>
      </c>
      <c r="GO620" s="1">
        <v>45993.693437499998</v>
      </c>
      <c r="GR620" t="s">
        <v>240</v>
      </c>
      <c r="GT620" t="s">
        <v>4085</v>
      </c>
      <c r="GV620" t="s">
        <v>5097</v>
      </c>
      <c r="GW620">
        <v>619</v>
      </c>
    </row>
    <row r="621" spans="1:205" x14ac:dyDescent="0.3">
      <c r="A621" s="1">
        <v>45993.922584502317</v>
      </c>
      <c r="B621" s="1">
        <v>45993.926666203697</v>
      </c>
      <c r="H621" s="1">
        <v>45993</v>
      </c>
      <c r="I621" t="s">
        <v>546</v>
      </c>
      <c r="K621" s="1">
        <v>45993</v>
      </c>
      <c r="L621" t="s">
        <v>299</v>
      </c>
      <c r="M621" t="s">
        <v>547</v>
      </c>
      <c r="N621" t="s">
        <v>548</v>
      </c>
      <c r="O621" t="s">
        <v>5091</v>
      </c>
      <c r="S621" t="s">
        <v>282</v>
      </c>
      <c r="U621" t="s">
        <v>249</v>
      </c>
      <c r="V621" t="s">
        <v>5098</v>
      </c>
      <c r="W621" t="s">
        <v>5099</v>
      </c>
      <c r="X621" t="s">
        <v>295</v>
      </c>
      <c r="Y621" t="s">
        <v>250</v>
      </c>
      <c r="Z621">
        <v>0</v>
      </c>
      <c r="AA621">
        <v>1</v>
      </c>
      <c r="AB621">
        <v>0</v>
      </c>
      <c r="AC621">
        <v>384</v>
      </c>
      <c r="AD621">
        <v>24</v>
      </c>
      <c r="AE621">
        <v>24</v>
      </c>
      <c r="AF621" t="s">
        <v>210</v>
      </c>
      <c r="AG621" t="s">
        <v>559</v>
      </c>
      <c r="AH621">
        <v>1</v>
      </c>
      <c r="AI621">
        <v>1</v>
      </c>
      <c r="AJ621">
        <v>0</v>
      </c>
      <c r="AK621">
        <v>0</v>
      </c>
      <c r="AL621">
        <v>1</v>
      </c>
      <c r="AM621">
        <v>1</v>
      </c>
      <c r="AN621">
        <v>1</v>
      </c>
      <c r="AO621">
        <v>1</v>
      </c>
      <c r="AP621">
        <v>0</v>
      </c>
      <c r="AR621" t="s">
        <v>302</v>
      </c>
      <c r="AS621">
        <v>64</v>
      </c>
      <c r="AT621">
        <v>29</v>
      </c>
      <c r="AU621" t="s">
        <v>253</v>
      </c>
      <c r="AV621" t="s">
        <v>1177</v>
      </c>
      <c r="AW621">
        <v>0</v>
      </c>
      <c r="AX621">
        <v>1</v>
      </c>
      <c r="AY621">
        <v>0</v>
      </c>
      <c r="AZ621">
        <v>1</v>
      </c>
      <c r="BA621">
        <v>0</v>
      </c>
      <c r="BC621" t="s">
        <v>308</v>
      </c>
      <c r="BD621" t="s">
        <v>215</v>
      </c>
      <c r="BE621">
        <v>1</v>
      </c>
      <c r="BF621">
        <v>0</v>
      </c>
      <c r="BG621">
        <v>0</v>
      </c>
      <c r="BH621">
        <v>0</v>
      </c>
      <c r="BI621">
        <v>0</v>
      </c>
      <c r="BJ621">
        <v>0</v>
      </c>
      <c r="BK621" t="s">
        <v>216</v>
      </c>
      <c r="BL621" t="s">
        <v>255</v>
      </c>
      <c r="BM621" t="s">
        <v>310</v>
      </c>
      <c r="BN621" t="s">
        <v>409</v>
      </c>
      <c r="BO621" t="s">
        <v>257</v>
      </c>
      <c r="BP621" t="s">
        <v>221</v>
      </c>
      <c r="BQ621" t="s">
        <v>222</v>
      </c>
      <c r="BS621" t="s">
        <v>258</v>
      </c>
      <c r="BT621" t="s">
        <v>259</v>
      </c>
      <c r="BU621" t="s">
        <v>224</v>
      </c>
      <c r="BV621" t="s">
        <v>225</v>
      </c>
      <c r="BW621" t="s">
        <v>222</v>
      </c>
      <c r="CF621" t="s">
        <v>640</v>
      </c>
      <c r="CG621">
        <v>0</v>
      </c>
      <c r="CH621">
        <v>1</v>
      </c>
      <c r="CI621">
        <v>1</v>
      </c>
      <c r="CJ621">
        <v>1</v>
      </c>
      <c r="CK621">
        <v>0</v>
      </c>
      <c r="CL621" t="s">
        <v>263</v>
      </c>
      <c r="CM621" t="s">
        <v>228</v>
      </c>
      <c r="CN621" t="s">
        <v>229</v>
      </c>
      <c r="CO621" t="s">
        <v>230</v>
      </c>
      <c r="CP621" t="s">
        <v>266</v>
      </c>
      <c r="CQ621">
        <v>29</v>
      </c>
      <c r="CR621" t="s">
        <v>222</v>
      </c>
      <c r="CV621" t="s">
        <v>267</v>
      </c>
      <c r="CW621" t="s">
        <v>233</v>
      </c>
      <c r="CX621" t="s">
        <v>234</v>
      </c>
      <c r="GC621" t="s">
        <v>5100</v>
      </c>
      <c r="GD621" t="s">
        <v>5101</v>
      </c>
      <c r="GE621" t="s">
        <v>295</v>
      </c>
      <c r="GM621">
        <v>728915653</v>
      </c>
      <c r="GN621" t="s">
        <v>5102</v>
      </c>
      <c r="GO621" s="1">
        <v>45993.697511574072</v>
      </c>
      <c r="GR621" t="s">
        <v>240</v>
      </c>
      <c r="GT621" t="s">
        <v>4085</v>
      </c>
      <c r="GV621" t="s">
        <v>5103</v>
      </c>
      <c r="GW621">
        <v>620</v>
      </c>
    </row>
    <row r="622" spans="1:205" x14ac:dyDescent="0.3">
      <c r="A622" s="1">
        <v>45993.926667002313</v>
      </c>
      <c r="B622" s="1">
        <v>45993.932703043982</v>
      </c>
      <c r="H622" s="1">
        <v>45993</v>
      </c>
      <c r="I622" t="s">
        <v>546</v>
      </c>
      <c r="K622" s="1">
        <v>45988</v>
      </c>
      <c r="L622" t="s">
        <v>299</v>
      </c>
      <c r="M622" t="s">
        <v>547</v>
      </c>
      <c r="N622" t="s">
        <v>4747</v>
      </c>
      <c r="O622" t="s">
        <v>5104</v>
      </c>
      <c r="S622" t="s">
        <v>302</v>
      </c>
      <c r="U622" t="s">
        <v>249</v>
      </c>
      <c r="V622" t="s">
        <v>5105</v>
      </c>
      <c r="W622" t="s">
        <v>5106</v>
      </c>
      <c r="X622" t="s">
        <v>207</v>
      </c>
      <c r="Y622" t="s">
        <v>281</v>
      </c>
      <c r="Z622">
        <v>1</v>
      </c>
      <c r="AA622">
        <v>0</v>
      </c>
      <c r="AB622">
        <v>0</v>
      </c>
      <c r="AC622">
        <v>216</v>
      </c>
      <c r="AD622">
        <v>72</v>
      </c>
      <c r="AE622">
        <v>72</v>
      </c>
      <c r="AF622" t="s">
        <v>210</v>
      </c>
      <c r="AG622" t="s">
        <v>559</v>
      </c>
      <c r="AH622">
        <v>1</v>
      </c>
      <c r="AI622">
        <v>1</v>
      </c>
      <c r="AJ622">
        <v>0</v>
      </c>
      <c r="AK622">
        <v>0</v>
      </c>
      <c r="AL622">
        <v>1</v>
      </c>
      <c r="AM622">
        <v>1</v>
      </c>
      <c r="AN622">
        <v>1</v>
      </c>
      <c r="AO622">
        <v>1</v>
      </c>
      <c r="AP622">
        <v>0</v>
      </c>
      <c r="AR622" t="s">
        <v>302</v>
      </c>
      <c r="AS622">
        <v>36</v>
      </c>
      <c r="AT622">
        <v>21</v>
      </c>
      <c r="AU622" t="s">
        <v>253</v>
      </c>
      <c r="AV622" t="s">
        <v>307</v>
      </c>
      <c r="AW622">
        <v>0</v>
      </c>
      <c r="AX622">
        <v>1</v>
      </c>
      <c r="AY622">
        <v>0</v>
      </c>
      <c r="AZ622">
        <v>0</v>
      </c>
      <c r="BA622">
        <v>0</v>
      </c>
      <c r="BC622" t="s">
        <v>214</v>
      </c>
      <c r="BD622" t="s">
        <v>215</v>
      </c>
      <c r="BE622">
        <v>1</v>
      </c>
      <c r="BF622">
        <v>0</v>
      </c>
      <c r="BG622">
        <v>0</v>
      </c>
      <c r="BH622">
        <v>0</v>
      </c>
      <c r="BI622">
        <v>0</v>
      </c>
      <c r="BJ622">
        <v>0</v>
      </c>
      <c r="BK622" t="s">
        <v>285</v>
      </c>
      <c r="BL622" t="s">
        <v>255</v>
      </c>
      <c r="BM622" t="s">
        <v>218</v>
      </c>
      <c r="BN622" t="s">
        <v>256</v>
      </c>
      <c r="BO622" t="s">
        <v>220</v>
      </c>
      <c r="BP622" t="s">
        <v>221</v>
      </c>
      <c r="BQ622" t="s">
        <v>222</v>
      </c>
      <c r="BS622" t="s">
        <v>258</v>
      </c>
      <c r="BT622" t="s">
        <v>490</v>
      </c>
      <c r="BU622" t="s">
        <v>224</v>
      </c>
      <c r="BV622" t="s">
        <v>225</v>
      </c>
      <c r="BW622" t="s">
        <v>222</v>
      </c>
      <c r="CF622" t="s">
        <v>380</v>
      </c>
      <c r="CG622">
        <v>0</v>
      </c>
      <c r="CH622">
        <v>1</v>
      </c>
      <c r="CI622">
        <v>1</v>
      </c>
      <c r="CJ622">
        <v>0</v>
      </c>
      <c r="CK622">
        <v>0</v>
      </c>
      <c r="CL622" t="s">
        <v>345</v>
      </c>
      <c r="CM622" t="s">
        <v>228</v>
      </c>
      <c r="CN622" t="s">
        <v>229</v>
      </c>
      <c r="CO622" t="s">
        <v>230</v>
      </c>
      <c r="CP622" t="s">
        <v>266</v>
      </c>
      <c r="CQ622">
        <v>20</v>
      </c>
      <c r="CR622" t="s">
        <v>222</v>
      </c>
      <c r="CV622" t="s">
        <v>232</v>
      </c>
      <c r="CW622" t="s">
        <v>233</v>
      </c>
      <c r="CX622" t="s">
        <v>234</v>
      </c>
      <c r="GC622" t="s">
        <v>5107</v>
      </c>
      <c r="GD622" t="s">
        <v>5108</v>
      </c>
      <c r="GE622" t="s">
        <v>295</v>
      </c>
      <c r="GM622">
        <v>728918440</v>
      </c>
      <c r="GN622" t="s">
        <v>5109</v>
      </c>
      <c r="GO622" s="1">
        <v>45993.703553240739</v>
      </c>
      <c r="GR622" t="s">
        <v>240</v>
      </c>
      <c r="GT622" t="s">
        <v>4085</v>
      </c>
      <c r="GV622" t="s">
        <v>5110</v>
      </c>
      <c r="GW622">
        <v>621</v>
      </c>
    </row>
    <row r="623" spans="1:205" x14ac:dyDescent="0.3">
      <c r="A623" s="1">
        <v>45994.686331145836</v>
      </c>
      <c r="B623" s="1">
        <v>45994.690192175927</v>
      </c>
      <c r="C623" t="s">
        <v>5111</v>
      </c>
      <c r="D623">
        <v>22.944330999999998</v>
      </c>
      <c r="E623">
        <v>79.202323000000007</v>
      </c>
      <c r="F623">
        <v>306.80001831054688</v>
      </c>
      <c r="G623">
        <v>18.083000183105469</v>
      </c>
      <c r="H623" s="1">
        <v>45994</v>
      </c>
      <c r="I623" t="s">
        <v>625</v>
      </c>
      <c r="K623" s="1">
        <v>45993</v>
      </c>
      <c r="L623" t="s">
        <v>299</v>
      </c>
      <c r="M623" t="s">
        <v>626</v>
      </c>
      <c r="N623" t="s">
        <v>626</v>
      </c>
      <c r="O623" t="s">
        <v>5112</v>
      </c>
      <c r="S623" t="s">
        <v>211</v>
      </c>
      <c r="U623" t="s">
        <v>249</v>
      </c>
      <c r="V623" t="s">
        <v>5113</v>
      </c>
      <c r="W623" t="s">
        <v>5114</v>
      </c>
      <c r="X623" t="s">
        <v>353</v>
      </c>
      <c r="Y623" t="s">
        <v>250</v>
      </c>
      <c r="Z623">
        <v>0</v>
      </c>
      <c r="AA623">
        <v>1</v>
      </c>
      <c r="AB623">
        <v>0</v>
      </c>
      <c r="AC623">
        <v>432</v>
      </c>
      <c r="AD623">
        <v>36</v>
      </c>
      <c r="AE623">
        <v>36</v>
      </c>
      <c r="AF623" t="s">
        <v>434</v>
      </c>
      <c r="AG623" t="s">
        <v>251</v>
      </c>
      <c r="AH623">
        <v>0</v>
      </c>
      <c r="AI623">
        <v>0</v>
      </c>
      <c r="AJ623">
        <v>0</v>
      </c>
      <c r="AK623">
        <v>0</v>
      </c>
      <c r="AL623">
        <v>0</v>
      </c>
      <c r="AM623">
        <v>0</v>
      </c>
      <c r="AN623">
        <v>0</v>
      </c>
      <c r="AO623">
        <v>0</v>
      </c>
      <c r="AP623">
        <v>1</v>
      </c>
      <c r="AQ623" t="s">
        <v>5115</v>
      </c>
      <c r="AR623" t="s">
        <v>211</v>
      </c>
      <c r="AS623">
        <v>60</v>
      </c>
      <c r="AT623">
        <v>40</v>
      </c>
      <c r="AU623" t="s">
        <v>306</v>
      </c>
      <c r="AV623" t="s">
        <v>213</v>
      </c>
      <c r="AW623">
        <v>1</v>
      </c>
      <c r="AX623">
        <v>0</v>
      </c>
      <c r="AY623">
        <v>0</v>
      </c>
      <c r="AZ623">
        <v>0</v>
      </c>
      <c r="BA623">
        <v>0</v>
      </c>
      <c r="BC623" t="s">
        <v>341</v>
      </c>
      <c r="BD623" t="s">
        <v>327</v>
      </c>
      <c r="BE623">
        <v>0</v>
      </c>
      <c r="BF623">
        <v>0</v>
      </c>
      <c r="BG623">
        <v>0</v>
      </c>
      <c r="BH623">
        <v>0</v>
      </c>
      <c r="BI623">
        <v>0</v>
      </c>
      <c r="BJ623">
        <v>1</v>
      </c>
      <c r="BK623" t="s">
        <v>285</v>
      </c>
      <c r="BL623" t="s">
        <v>217</v>
      </c>
      <c r="BM623" t="s">
        <v>218</v>
      </c>
      <c r="BN623" t="s">
        <v>219</v>
      </c>
      <c r="BO623" t="s">
        <v>220</v>
      </c>
      <c r="BP623" t="s">
        <v>221</v>
      </c>
      <c r="BQ623" t="s">
        <v>222</v>
      </c>
      <c r="BS623" t="s">
        <v>258</v>
      </c>
      <c r="BT623" t="s">
        <v>223</v>
      </c>
      <c r="BU623" t="s">
        <v>224</v>
      </c>
      <c r="BV623" t="s">
        <v>225</v>
      </c>
      <c r="BW623" t="s">
        <v>222</v>
      </c>
      <c r="CF623" t="s">
        <v>479</v>
      </c>
      <c r="CG623">
        <v>0</v>
      </c>
      <c r="CH623">
        <v>0</v>
      </c>
      <c r="CI623">
        <v>0</v>
      </c>
      <c r="CJ623">
        <v>1</v>
      </c>
      <c r="CK623">
        <v>0</v>
      </c>
      <c r="CL623" t="s">
        <v>345</v>
      </c>
      <c r="CM623" t="s">
        <v>228</v>
      </c>
      <c r="CN623" t="s">
        <v>229</v>
      </c>
      <c r="CO623" t="s">
        <v>230</v>
      </c>
      <c r="CP623" t="s">
        <v>231</v>
      </c>
      <c r="CQ623">
        <v>30</v>
      </c>
      <c r="CR623" t="s">
        <v>222</v>
      </c>
      <c r="CV623" t="s">
        <v>232</v>
      </c>
      <c r="CW623" t="s">
        <v>233</v>
      </c>
      <c r="CX623" t="s">
        <v>234</v>
      </c>
      <c r="GC623" t="s">
        <v>5116</v>
      </c>
      <c r="GD623" t="s">
        <v>5117</v>
      </c>
      <c r="GE623" t="s">
        <v>299</v>
      </c>
      <c r="GF623" t="s">
        <v>299</v>
      </c>
      <c r="GM623">
        <v>729151554</v>
      </c>
      <c r="GN623" t="s">
        <v>5118</v>
      </c>
      <c r="GO623" s="1">
        <v>45994.461111111108</v>
      </c>
      <c r="GR623" t="s">
        <v>240</v>
      </c>
      <c r="GT623" t="s">
        <v>4085</v>
      </c>
      <c r="GV623" t="s">
        <v>5119</v>
      </c>
      <c r="GW623">
        <v>622</v>
      </c>
    </row>
    <row r="624" spans="1:205" x14ac:dyDescent="0.3">
      <c r="A624" s="1">
        <v>45994.690195972224</v>
      </c>
      <c r="B624" s="1">
        <v>45994.693571018521</v>
      </c>
      <c r="C624" t="s">
        <v>5120</v>
      </c>
      <c r="D624">
        <v>22.944330999999998</v>
      </c>
      <c r="E624">
        <v>79.202323000000007</v>
      </c>
      <c r="F624">
        <v>306.80001831054688</v>
      </c>
      <c r="G624">
        <v>100</v>
      </c>
      <c r="H624" s="1">
        <v>45994</v>
      </c>
      <c r="I624" t="s">
        <v>625</v>
      </c>
      <c r="K624" s="1">
        <v>45993</v>
      </c>
      <c r="L624" t="s">
        <v>299</v>
      </c>
      <c r="M624" t="s">
        <v>626</v>
      </c>
      <c r="N624" t="s">
        <v>626</v>
      </c>
      <c r="O624" t="s">
        <v>5112</v>
      </c>
      <c r="S624" t="s">
        <v>211</v>
      </c>
      <c r="U624" t="s">
        <v>249</v>
      </c>
      <c r="V624" t="s">
        <v>5121</v>
      </c>
      <c r="W624" t="s">
        <v>5122</v>
      </c>
      <c r="X624" t="s">
        <v>295</v>
      </c>
      <c r="Y624" t="s">
        <v>281</v>
      </c>
      <c r="Z624">
        <v>1</v>
      </c>
      <c r="AA624">
        <v>0</v>
      </c>
      <c r="AB624">
        <v>0</v>
      </c>
      <c r="AC624">
        <v>324</v>
      </c>
      <c r="AD624">
        <v>324</v>
      </c>
      <c r="AE624">
        <v>324</v>
      </c>
      <c r="AF624" t="s">
        <v>210</v>
      </c>
      <c r="AG624" t="s">
        <v>211</v>
      </c>
      <c r="AH624">
        <v>0</v>
      </c>
      <c r="AI624">
        <v>0</v>
      </c>
      <c r="AJ624">
        <v>0</v>
      </c>
      <c r="AK624">
        <v>0</v>
      </c>
      <c r="AL624">
        <v>0</v>
      </c>
      <c r="AM624">
        <v>0</v>
      </c>
      <c r="AN624">
        <v>1</v>
      </c>
      <c r="AO624">
        <v>0</v>
      </c>
      <c r="AP624">
        <v>0</v>
      </c>
      <c r="AR624" t="s">
        <v>211</v>
      </c>
      <c r="AS624">
        <v>53</v>
      </c>
      <c r="AT624">
        <v>33</v>
      </c>
      <c r="AU624" t="s">
        <v>306</v>
      </c>
      <c r="AV624" t="s">
        <v>213</v>
      </c>
      <c r="AW624">
        <v>1</v>
      </c>
      <c r="AX624">
        <v>0</v>
      </c>
      <c r="AY624">
        <v>0</v>
      </c>
      <c r="AZ624">
        <v>0</v>
      </c>
      <c r="BA624">
        <v>0</v>
      </c>
      <c r="BC624" t="s">
        <v>341</v>
      </c>
      <c r="BD624" t="s">
        <v>327</v>
      </c>
      <c r="BE624">
        <v>0</v>
      </c>
      <c r="BF624">
        <v>0</v>
      </c>
      <c r="BG624">
        <v>0</v>
      </c>
      <c r="BH624">
        <v>0</v>
      </c>
      <c r="BI624">
        <v>0</v>
      </c>
      <c r="BJ624">
        <v>1</v>
      </c>
      <c r="BK624" t="s">
        <v>285</v>
      </c>
      <c r="BL624" t="s">
        <v>217</v>
      </c>
      <c r="BM624" t="s">
        <v>218</v>
      </c>
      <c r="BN624" t="s">
        <v>219</v>
      </c>
      <c r="BO624" t="s">
        <v>220</v>
      </c>
      <c r="BP624" t="s">
        <v>221</v>
      </c>
      <c r="BQ624" t="s">
        <v>222</v>
      </c>
      <c r="BS624" t="s">
        <v>258</v>
      </c>
      <c r="BT624" t="s">
        <v>223</v>
      </c>
      <c r="BU624" t="s">
        <v>224</v>
      </c>
      <c r="BV624" t="s">
        <v>225</v>
      </c>
      <c r="BW624" t="s">
        <v>222</v>
      </c>
      <c r="CF624" t="s">
        <v>640</v>
      </c>
      <c r="CG624">
        <v>0</v>
      </c>
      <c r="CH624">
        <v>1</v>
      </c>
      <c r="CI624">
        <v>1</v>
      </c>
      <c r="CJ624">
        <v>1</v>
      </c>
      <c r="CK624">
        <v>0</v>
      </c>
      <c r="CL624" t="s">
        <v>345</v>
      </c>
      <c r="CM624" t="s">
        <v>228</v>
      </c>
      <c r="CN624" t="s">
        <v>229</v>
      </c>
      <c r="CO624" t="s">
        <v>230</v>
      </c>
      <c r="CP624" t="s">
        <v>381</v>
      </c>
      <c r="CQ624">
        <v>33</v>
      </c>
      <c r="CR624" t="s">
        <v>222</v>
      </c>
      <c r="CV624" t="s">
        <v>267</v>
      </c>
      <c r="CW624" t="s">
        <v>268</v>
      </c>
      <c r="CX624" t="s">
        <v>330</v>
      </c>
      <c r="GC624" t="s">
        <v>5123</v>
      </c>
      <c r="GD624" t="s">
        <v>5124</v>
      </c>
      <c r="GE624" t="s">
        <v>299</v>
      </c>
      <c r="GF624" t="s">
        <v>299</v>
      </c>
      <c r="GM624">
        <v>729153033</v>
      </c>
      <c r="GN624" t="s">
        <v>5125</v>
      </c>
      <c r="GO624" s="1">
        <v>45994.464456018519</v>
      </c>
      <c r="GR624" t="s">
        <v>240</v>
      </c>
      <c r="GT624" t="s">
        <v>4085</v>
      </c>
      <c r="GV624" t="s">
        <v>5126</v>
      </c>
      <c r="GW624">
        <v>623</v>
      </c>
    </row>
    <row r="625" spans="1:205" x14ac:dyDescent="0.3">
      <c r="A625" s="1">
        <v>45994.730956550928</v>
      </c>
      <c r="B625" s="1">
        <v>45994.739926909722</v>
      </c>
      <c r="H625" s="1">
        <v>45994</v>
      </c>
      <c r="I625" t="s">
        <v>772</v>
      </c>
      <c r="K625" s="1">
        <v>45993</v>
      </c>
      <c r="L625" t="s">
        <v>201</v>
      </c>
      <c r="M625" t="s">
        <v>1089</v>
      </c>
      <c r="N625" t="s">
        <v>3107</v>
      </c>
      <c r="O625" t="s">
        <v>5127</v>
      </c>
      <c r="P625" t="s">
        <v>5128</v>
      </c>
      <c r="Q625" t="s">
        <v>280</v>
      </c>
      <c r="R625" t="s">
        <v>207</v>
      </c>
      <c r="U625" t="s">
        <v>249</v>
      </c>
      <c r="Y625" t="s">
        <v>250</v>
      </c>
      <c r="Z625">
        <v>0</v>
      </c>
      <c r="AA625">
        <v>1</v>
      </c>
      <c r="AB625">
        <v>0</v>
      </c>
      <c r="AC625">
        <v>360</v>
      </c>
      <c r="AD625">
        <v>204</v>
      </c>
      <c r="AE625">
        <v>204</v>
      </c>
      <c r="AF625" t="s">
        <v>210</v>
      </c>
      <c r="AG625" t="s">
        <v>251</v>
      </c>
      <c r="AH625">
        <v>0</v>
      </c>
      <c r="AI625">
        <v>0</v>
      </c>
      <c r="AJ625">
        <v>0</v>
      </c>
      <c r="AK625">
        <v>0</v>
      </c>
      <c r="AL625">
        <v>0</v>
      </c>
      <c r="AM625">
        <v>0</v>
      </c>
      <c r="AN625">
        <v>0</v>
      </c>
      <c r="AO625">
        <v>0</v>
      </c>
      <c r="AP625">
        <v>1</v>
      </c>
      <c r="AR625" t="s">
        <v>282</v>
      </c>
      <c r="AS625">
        <v>52</v>
      </c>
      <c r="AT625">
        <v>38</v>
      </c>
      <c r="AU625" t="s">
        <v>253</v>
      </c>
      <c r="AV625" t="s">
        <v>307</v>
      </c>
      <c r="AW625">
        <v>0</v>
      </c>
      <c r="AX625">
        <v>1</v>
      </c>
      <c r="AY625">
        <v>0</v>
      </c>
      <c r="AZ625">
        <v>0</v>
      </c>
      <c r="BA625">
        <v>0</v>
      </c>
      <c r="BC625" t="s">
        <v>214</v>
      </c>
      <c r="BD625" t="s">
        <v>215</v>
      </c>
      <c r="BE625">
        <v>1</v>
      </c>
      <c r="BF625">
        <v>0</v>
      </c>
      <c r="BG625">
        <v>0</v>
      </c>
      <c r="BH625">
        <v>0</v>
      </c>
      <c r="BI625">
        <v>0</v>
      </c>
      <c r="BJ625">
        <v>0</v>
      </c>
      <c r="BK625" t="s">
        <v>285</v>
      </c>
      <c r="BL625" t="s">
        <v>255</v>
      </c>
      <c r="BM625" t="s">
        <v>310</v>
      </c>
      <c r="BN625" t="s">
        <v>409</v>
      </c>
      <c r="BO625" t="s">
        <v>257</v>
      </c>
      <c r="BP625" t="s">
        <v>221</v>
      </c>
      <c r="BQ625" t="s">
        <v>222</v>
      </c>
      <c r="BS625" t="s">
        <v>258</v>
      </c>
      <c r="BT625" t="s">
        <v>312</v>
      </c>
      <c r="BU625" t="s">
        <v>224</v>
      </c>
      <c r="BV625" t="s">
        <v>225</v>
      </c>
      <c r="BW625" t="s">
        <v>222</v>
      </c>
      <c r="CF625" t="s">
        <v>289</v>
      </c>
      <c r="CG625">
        <v>0</v>
      </c>
      <c r="CH625">
        <v>0</v>
      </c>
      <c r="CI625">
        <v>1</v>
      </c>
      <c r="CJ625">
        <v>1</v>
      </c>
      <c r="CK625">
        <v>0</v>
      </c>
      <c r="CL625" t="s">
        <v>345</v>
      </c>
      <c r="CM625" t="s">
        <v>346</v>
      </c>
      <c r="CN625" t="s">
        <v>265</v>
      </c>
      <c r="CO625" t="s">
        <v>313</v>
      </c>
      <c r="CP625" t="s">
        <v>266</v>
      </c>
      <c r="CQ625">
        <v>38</v>
      </c>
      <c r="CR625" t="s">
        <v>222</v>
      </c>
      <c r="CV625" t="s">
        <v>267</v>
      </c>
      <c r="CW625" t="s">
        <v>367</v>
      </c>
      <c r="CX625" t="s">
        <v>368</v>
      </c>
      <c r="GC625" t="s">
        <v>5129</v>
      </c>
      <c r="GD625" t="s">
        <v>5130</v>
      </c>
      <c r="GE625" t="s">
        <v>5131</v>
      </c>
      <c r="GM625">
        <v>729178502</v>
      </c>
      <c r="GN625" t="s">
        <v>5132</v>
      </c>
      <c r="GO625" s="1">
        <v>45994.510775462957</v>
      </c>
      <c r="GR625" t="s">
        <v>240</v>
      </c>
      <c r="GT625" t="s">
        <v>4085</v>
      </c>
      <c r="GV625" t="s">
        <v>5133</v>
      </c>
      <c r="GW625">
        <v>624</v>
      </c>
    </row>
    <row r="626" spans="1:205" x14ac:dyDescent="0.3">
      <c r="A626" s="1">
        <v>45994.739927511568</v>
      </c>
      <c r="B626" s="1">
        <v>45994.751639814807</v>
      </c>
      <c r="H626" s="1">
        <v>45994</v>
      </c>
      <c r="I626" t="s">
        <v>772</v>
      </c>
      <c r="K626" s="1">
        <v>45993</v>
      </c>
      <c r="L626" t="s">
        <v>299</v>
      </c>
      <c r="M626" t="s">
        <v>1089</v>
      </c>
      <c r="N626" t="s">
        <v>3107</v>
      </c>
      <c r="O626" t="s">
        <v>5127</v>
      </c>
      <c r="S626" t="s">
        <v>302</v>
      </c>
      <c r="U626" t="s">
        <v>249</v>
      </c>
      <c r="V626" t="s">
        <v>5134</v>
      </c>
      <c r="W626" t="s">
        <v>5135</v>
      </c>
      <c r="X626" t="s">
        <v>295</v>
      </c>
      <c r="Y626" t="s">
        <v>281</v>
      </c>
      <c r="Z626">
        <v>1</v>
      </c>
      <c r="AA626">
        <v>0</v>
      </c>
      <c r="AB626">
        <v>0</v>
      </c>
      <c r="AC626">
        <v>264</v>
      </c>
      <c r="AD626">
        <v>264</v>
      </c>
      <c r="AE626">
        <v>264</v>
      </c>
      <c r="AF626" t="s">
        <v>210</v>
      </c>
      <c r="AG626" t="s">
        <v>302</v>
      </c>
      <c r="AH626">
        <v>0</v>
      </c>
      <c r="AI626">
        <v>0</v>
      </c>
      <c r="AJ626">
        <v>0</v>
      </c>
      <c r="AK626">
        <v>0</v>
      </c>
      <c r="AL626">
        <v>0</v>
      </c>
      <c r="AM626">
        <v>1</v>
      </c>
      <c r="AN626">
        <v>0</v>
      </c>
      <c r="AO626">
        <v>0</v>
      </c>
      <c r="AP626">
        <v>0</v>
      </c>
      <c r="AR626" t="s">
        <v>302</v>
      </c>
      <c r="AS626">
        <v>62</v>
      </c>
      <c r="AT626">
        <v>45</v>
      </c>
      <c r="AU626" t="s">
        <v>253</v>
      </c>
      <c r="AV626" t="s">
        <v>213</v>
      </c>
      <c r="AW626">
        <v>1</v>
      </c>
      <c r="AX626">
        <v>0</v>
      </c>
      <c r="AY626">
        <v>0</v>
      </c>
      <c r="AZ626">
        <v>0</v>
      </c>
      <c r="BA626">
        <v>0</v>
      </c>
      <c r="BC626" t="s">
        <v>214</v>
      </c>
      <c r="BD626" t="s">
        <v>215</v>
      </c>
      <c r="BE626">
        <v>1</v>
      </c>
      <c r="BF626">
        <v>0</v>
      </c>
      <c r="BG626">
        <v>0</v>
      </c>
      <c r="BH626">
        <v>0</v>
      </c>
      <c r="BI626">
        <v>0</v>
      </c>
      <c r="BJ626">
        <v>0</v>
      </c>
      <c r="BK626" t="s">
        <v>285</v>
      </c>
      <c r="BL626" t="s">
        <v>408</v>
      </c>
      <c r="BM626" t="s">
        <v>286</v>
      </c>
      <c r="BN626" t="s">
        <v>409</v>
      </c>
      <c r="BO626" t="s">
        <v>288</v>
      </c>
      <c r="BP626" t="s">
        <v>221</v>
      </c>
      <c r="BQ626" t="s">
        <v>222</v>
      </c>
      <c r="BS626" t="s">
        <v>258</v>
      </c>
      <c r="BT626" t="s">
        <v>312</v>
      </c>
      <c r="BU626" t="s">
        <v>224</v>
      </c>
      <c r="BV626" t="s">
        <v>225</v>
      </c>
      <c r="BW626" t="s">
        <v>222</v>
      </c>
      <c r="CF626" t="s">
        <v>289</v>
      </c>
      <c r="CG626">
        <v>0</v>
      </c>
      <c r="CH626">
        <v>0</v>
      </c>
      <c r="CI626">
        <v>1</v>
      </c>
      <c r="CJ626">
        <v>1</v>
      </c>
      <c r="CK626">
        <v>0</v>
      </c>
      <c r="CL626" t="s">
        <v>345</v>
      </c>
      <c r="CM626" t="s">
        <v>346</v>
      </c>
      <c r="CN626" t="s">
        <v>265</v>
      </c>
      <c r="CO626" t="s">
        <v>421</v>
      </c>
      <c r="CP626" t="s">
        <v>266</v>
      </c>
      <c r="CQ626">
        <v>43</v>
      </c>
      <c r="CR626" t="s">
        <v>222</v>
      </c>
      <c r="CV626" t="s">
        <v>232</v>
      </c>
      <c r="CW626" t="s">
        <v>367</v>
      </c>
      <c r="CX626" t="s">
        <v>368</v>
      </c>
      <c r="GC626" t="s">
        <v>5136</v>
      </c>
      <c r="GD626" t="s">
        <v>5137</v>
      </c>
      <c r="GE626" t="s">
        <v>5138</v>
      </c>
      <c r="GM626">
        <v>729185851</v>
      </c>
      <c r="GN626" t="s">
        <v>5139</v>
      </c>
      <c r="GO626" s="1">
        <v>45994.522488425922</v>
      </c>
      <c r="GR626" t="s">
        <v>240</v>
      </c>
      <c r="GT626" t="s">
        <v>4085</v>
      </c>
      <c r="GV626" t="s">
        <v>5140</v>
      </c>
      <c r="GW626">
        <v>625</v>
      </c>
    </row>
    <row r="627" spans="1:205" x14ac:dyDescent="0.3">
      <c r="A627" s="1">
        <v>45994.841239687499</v>
      </c>
      <c r="B627" s="1">
        <v>45994.845276550928</v>
      </c>
      <c r="C627" t="s">
        <v>5141</v>
      </c>
      <c r="D627">
        <v>23.196286000000001</v>
      </c>
      <c r="E627">
        <v>75.787428000000006</v>
      </c>
      <c r="F627">
        <v>452</v>
      </c>
      <c r="G627">
        <v>100</v>
      </c>
      <c r="H627" s="1">
        <v>45994</v>
      </c>
      <c r="I627" t="s">
        <v>244</v>
      </c>
      <c r="K627" s="1">
        <v>45994</v>
      </c>
      <c r="L627" t="s">
        <v>299</v>
      </c>
      <c r="M627" t="s">
        <v>245</v>
      </c>
      <c r="N627" t="s">
        <v>246</v>
      </c>
      <c r="O627" t="s">
        <v>5142</v>
      </c>
      <c r="S627" t="s">
        <v>211</v>
      </c>
      <c r="U627" t="s">
        <v>249</v>
      </c>
      <c r="V627" t="s">
        <v>5143</v>
      </c>
      <c r="W627" t="s">
        <v>5144</v>
      </c>
      <c r="X627" t="s">
        <v>295</v>
      </c>
      <c r="Y627" t="s">
        <v>281</v>
      </c>
      <c r="Z627">
        <v>1</v>
      </c>
      <c r="AA627">
        <v>0</v>
      </c>
      <c r="AB627">
        <v>0</v>
      </c>
      <c r="AC627">
        <v>300</v>
      </c>
      <c r="AD627">
        <v>72</v>
      </c>
      <c r="AE627">
        <v>72</v>
      </c>
      <c r="AF627" t="s">
        <v>210</v>
      </c>
      <c r="AG627" t="s">
        <v>211</v>
      </c>
      <c r="AH627">
        <v>0</v>
      </c>
      <c r="AI627">
        <v>0</v>
      </c>
      <c r="AJ627">
        <v>0</v>
      </c>
      <c r="AK627">
        <v>0</v>
      </c>
      <c r="AL627">
        <v>0</v>
      </c>
      <c r="AM627">
        <v>0</v>
      </c>
      <c r="AN627">
        <v>1</v>
      </c>
      <c r="AO627">
        <v>0</v>
      </c>
      <c r="AP627">
        <v>0</v>
      </c>
      <c r="AR627" t="s">
        <v>211</v>
      </c>
      <c r="AS627">
        <v>25</v>
      </c>
      <c r="AT627">
        <v>14</v>
      </c>
      <c r="AU627" t="s">
        <v>407</v>
      </c>
      <c r="AV627" t="s">
        <v>213</v>
      </c>
      <c r="AW627">
        <v>1</v>
      </c>
      <c r="AX627">
        <v>0</v>
      </c>
      <c r="AY627">
        <v>0</v>
      </c>
      <c r="AZ627">
        <v>0</v>
      </c>
      <c r="BA627">
        <v>0</v>
      </c>
      <c r="BC627" t="s">
        <v>308</v>
      </c>
      <c r="BD627" t="s">
        <v>215</v>
      </c>
      <c r="BE627">
        <v>1</v>
      </c>
      <c r="BF627">
        <v>0</v>
      </c>
      <c r="BG627">
        <v>0</v>
      </c>
      <c r="BH627">
        <v>0</v>
      </c>
      <c r="BI627">
        <v>0</v>
      </c>
      <c r="BJ627">
        <v>0</v>
      </c>
      <c r="BK627" t="s">
        <v>216</v>
      </c>
      <c r="BL627" t="s">
        <v>408</v>
      </c>
      <c r="BM627" t="s">
        <v>218</v>
      </c>
      <c r="BN627" t="s">
        <v>219</v>
      </c>
      <c r="BO627" t="s">
        <v>220</v>
      </c>
      <c r="BP627" t="s">
        <v>221</v>
      </c>
      <c r="BQ627" t="s">
        <v>222</v>
      </c>
      <c r="BS627" t="s">
        <v>258</v>
      </c>
      <c r="BT627" t="s">
        <v>259</v>
      </c>
      <c r="BU627" t="s">
        <v>224</v>
      </c>
      <c r="BV627" t="s">
        <v>225</v>
      </c>
      <c r="BW627" t="s">
        <v>222</v>
      </c>
      <c r="CF627" t="s">
        <v>289</v>
      </c>
      <c r="CG627">
        <v>0</v>
      </c>
      <c r="CH627">
        <v>0</v>
      </c>
      <c r="CI627">
        <v>1</v>
      </c>
      <c r="CJ627">
        <v>1</v>
      </c>
      <c r="CK627">
        <v>0</v>
      </c>
      <c r="CL627" t="s">
        <v>263</v>
      </c>
      <c r="CM627" t="s">
        <v>228</v>
      </c>
      <c r="CN627" t="s">
        <v>229</v>
      </c>
      <c r="CO627" t="s">
        <v>230</v>
      </c>
      <c r="CP627" t="s">
        <v>381</v>
      </c>
      <c r="CQ627">
        <v>7</v>
      </c>
      <c r="CR627" t="s">
        <v>222</v>
      </c>
      <c r="CV627" t="s">
        <v>267</v>
      </c>
      <c r="CW627" t="s">
        <v>367</v>
      </c>
      <c r="CX627" t="s">
        <v>234</v>
      </c>
      <c r="GC627" t="s">
        <v>5145</v>
      </c>
      <c r="GD627" t="s">
        <v>5146</v>
      </c>
      <c r="GE627" t="s">
        <v>252</v>
      </c>
      <c r="GF627" t="s">
        <v>252</v>
      </c>
      <c r="GM627">
        <v>729239664</v>
      </c>
      <c r="GN627" t="s">
        <v>5147</v>
      </c>
      <c r="GO627" s="1">
        <v>45994.61614583333</v>
      </c>
      <c r="GR627" t="s">
        <v>240</v>
      </c>
      <c r="GT627" t="s">
        <v>4085</v>
      </c>
      <c r="GV627" t="s">
        <v>5148</v>
      </c>
      <c r="GW627">
        <v>626</v>
      </c>
    </row>
    <row r="628" spans="1:205" x14ac:dyDescent="0.3">
      <c r="A628" s="1">
        <v>45994.845279513887</v>
      </c>
      <c r="B628" s="1">
        <v>45994.848419224538</v>
      </c>
      <c r="C628" t="s">
        <v>5149</v>
      </c>
      <c r="D628">
        <v>23.196297000000001</v>
      </c>
      <c r="E628">
        <v>75.787405000000007</v>
      </c>
      <c r="F628">
        <v>452</v>
      </c>
      <c r="G628">
        <v>100</v>
      </c>
      <c r="H628" s="1">
        <v>45994</v>
      </c>
      <c r="I628" t="s">
        <v>244</v>
      </c>
      <c r="K628" s="1">
        <v>45994</v>
      </c>
      <c r="L628" t="s">
        <v>299</v>
      </c>
      <c r="M628" t="s">
        <v>245</v>
      </c>
      <c r="N628" t="s">
        <v>246</v>
      </c>
      <c r="O628" t="s">
        <v>5142</v>
      </c>
      <c r="S628" t="s">
        <v>501</v>
      </c>
      <c r="U628" t="s">
        <v>249</v>
      </c>
      <c r="V628" t="s">
        <v>5150</v>
      </c>
      <c r="W628" t="s">
        <v>5151</v>
      </c>
      <c r="X628" t="s">
        <v>353</v>
      </c>
      <c r="Y628" t="s">
        <v>250</v>
      </c>
      <c r="Z628">
        <v>0</v>
      </c>
      <c r="AA628">
        <v>1</v>
      </c>
      <c r="AB628">
        <v>0</v>
      </c>
      <c r="AC628">
        <v>348</v>
      </c>
      <c r="AD628">
        <v>132</v>
      </c>
      <c r="AE628">
        <v>132</v>
      </c>
      <c r="AF628" t="s">
        <v>210</v>
      </c>
      <c r="AG628" t="s">
        <v>501</v>
      </c>
      <c r="AH628">
        <v>0</v>
      </c>
      <c r="AI628">
        <v>1</v>
      </c>
      <c r="AJ628">
        <v>0</v>
      </c>
      <c r="AK628">
        <v>0</v>
      </c>
      <c r="AL628">
        <v>0</v>
      </c>
      <c r="AM628">
        <v>0</v>
      </c>
      <c r="AN628">
        <v>0</v>
      </c>
      <c r="AO628">
        <v>0</v>
      </c>
      <c r="AP628">
        <v>0</v>
      </c>
      <c r="AR628" t="s">
        <v>501</v>
      </c>
      <c r="AS628">
        <v>25</v>
      </c>
      <c r="AT628">
        <v>15</v>
      </c>
      <c r="AU628" t="s">
        <v>407</v>
      </c>
      <c r="AV628" t="s">
        <v>284</v>
      </c>
      <c r="AW628">
        <v>1</v>
      </c>
      <c r="AX628">
        <v>1</v>
      </c>
      <c r="AY628">
        <v>0</v>
      </c>
      <c r="AZ628">
        <v>0</v>
      </c>
      <c r="BA628">
        <v>0</v>
      </c>
      <c r="BC628" t="s">
        <v>214</v>
      </c>
      <c r="BD628" t="s">
        <v>215</v>
      </c>
      <c r="BE628">
        <v>1</v>
      </c>
      <c r="BF628">
        <v>0</v>
      </c>
      <c r="BG628">
        <v>0</v>
      </c>
      <c r="BH628">
        <v>0</v>
      </c>
      <c r="BI628">
        <v>0</v>
      </c>
      <c r="BJ628">
        <v>0</v>
      </c>
      <c r="BK628" t="s">
        <v>216</v>
      </c>
      <c r="BL628" t="s">
        <v>255</v>
      </c>
      <c r="BM628" t="s">
        <v>218</v>
      </c>
      <c r="BN628" t="s">
        <v>219</v>
      </c>
      <c r="BO628" t="s">
        <v>257</v>
      </c>
      <c r="BP628" t="s">
        <v>221</v>
      </c>
      <c r="BQ628" t="s">
        <v>222</v>
      </c>
      <c r="BS628" t="s">
        <v>258</v>
      </c>
      <c r="BT628" t="s">
        <v>490</v>
      </c>
      <c r="BU628" t="s">
        <v>224</v>
      </c>
      <c r="BV628" t="s">
        <v>225</v>
      </c>
      <c r="BW628" t="s">
        <v>222</v>
      </c>
      <c r="CF628" t="s">
        <v>640</v>
      </c>
      <c r="CG628">
        <v>0</v>
      </c>
      <c r="CH628">
        <v>1</v>
      </c>
      <c r="CI628">
        <v>1</v>
      </c>
      <c r="CJ628">
        <v>1</v>
      </c>
      <c r="CK628">
        <v>0</v>
      </c>
      <c r="CL628" t="s">
        <v>263</v>
      </c>
      <c r="CM628" t="s">
        <v>228</v>
      </c>
      <c r="CN628" t="s">
        <v>229</v>
      </c>
      <c r="CO628" t="s">
        <v>230</v>
      </c>
      <c r="CP628" t="s">
        <v>381</v>
      </c>
      <c r="CQ628">
        <v>15</v>
      </c>
      <c r="CR628" t="s">
        <v>222</v>
      </c>
      <c r="CV628" t="s">
        <v>232</v>
      </c>
      <c r="CW628" t="s">
        <v>329</v>
      </c>
      <c r="CX628" t="s">
        <v>234</v>
      </c>
      <c r="GC628" t="s">
        <v>5152</v>
      </c>
      <c r="GD628" t="s">
        <v>5153</v>
      </c>
      <c r="GE628" t="s">
        <v>252</v>
      </c>
      <c r="GF628" t="s">
        <v>252</v>
      </c>
      <c r="GM628">
        <v>729241781</v>
      </c>
      <c r="GN628" t="s">
        <v>5154</v>
      </c>
      <c r="GO628" s="1">
        <v>45994.619293981479</v>
      </c>
      <c r="GR628" t="s">
        <v>240</v>
      </c>
      <c r="GT628" t="s">
        <v>4085</v>
      </c>
      <c r="GV628" t="s">
        <v>5155</v>
      </c>
      <c r="GW628">
        <v>627</v>
      </c>
    </row>
    <row r="629" spans="1:205" x14ac:dyDescent="0.3">
      <c r="A629" s="1">
        <v>45995.54993184028</v>
      </c>
      <c r="B629" s="1">
        <v>45995.554977650463</v>
      </c>
      <c r="H629" s="1">
        <v>45995</v>
      </c>
      <c r="I629" t="s">
        <v>772</v>
      </c>
      <c r="K629" s="1">
        <v>45994</v>
      </c>
      <c r="L629" t="s">
        <v>299</v>
      </c>
      <c r="M629" t="s">
        <v>1089</v>
      </c>
      <c r="N629" t="s">
        <v>5156</v>
      </c>
      <c r="O629" t="s">
        <v>5157</v>
      </c>
      <c r="S629" t="s">
        <v>302</v>
      </c>
      <c r="U629" t="s">
        <v>249</v>
      </c>
      <c r="V629" t="s">
        <v>5158</v>
      </c>
      <c r="W629" t="s">
        <v>5159</v>
      </c>
      <c r="X629" t="s">
        <v>295</v>
      </c>
      <c r="Y629" t="s">
        <v>281</v>
      </c>
      <c r="Z629">
        <v>1</v>
      </c>
      <c r="AA629">
        <v>0</v>
      </c>
      <c r="AB629">
        <v>0</v>
      </c>
      <c r="AC629">
        <v>144</v>
      </c>
      <c r="AD629">
        <v>144</v>
      </c>
      <c r="AE629">
        <v>144</v>
      </c>
      <c r="AF629" t="s">
        <v>210</v>
      </c>
      <c r="AG629" t="s">
        <v>251</v>
      </c>
      <c r="AH629">
        <v>0</v>
      </c>
      <c r="AI629">
        <v>0</v>
      </c>
      <c r="AJ629">
        <v>0</v>
      </c>
      <c r="AK629">
        <v>0</v>
      </c>
      <c r="AL629">
        <v>0</v>
      </c>
      <c r="AM629">
        <v>0</v>
      </c>
      <c r="AN629">
        <v>0</v>
      </c>
      <c r="AO629">
        <v>0</v>
      </c>
      <c r="AP629">
        <v>1</v>
      </c>
      <c r="AR629" t="s">
        <v>302</v>
      </c>
      <c r="AS629">
        <v>88</v>
      </c>
      <c r="AT629">
        <v>37</v>
      </c>
      <c r="AU629" t="s">
        <v>407</v>
      </c>
      <c r="AV629" t="s">
        <v>284</v>
      </c>
      <c r="AW629">
        <v>1</v>
      </c>
      <c r="AX629">
        <v>1</v>
      </c>
      <c r="AY629">
        <v>0</v>
      </c>
      <c r="AZ629">
        <v>0</v>
      </c>
      <c r="BA629">
        <v>0</v>
      </c>
      <c r="BC629" t="s">
        <v>214</v>
      </c>
      <c r="BD629" t="s">
        <v>327</v>
      </c>
      <c r="BE629">
        <v>0</v>
      </c>
      <c r="BF629">
        <v>0</v>
      </c>
      <c r="BG629">
        <v>0</v>
      </c>
      <c r="BH629">
        <v>0</v>
      </c>
      <c r="BI629">
        <v>0</v>
      </c>
      <c r="BJ629">
        <v>1</v>
      </c>
      <c r="BK629" t="s">
        <v>285</v>
      </c>
      <c r="BL629" t="s">
        <v>408</v>
      </c>
      <c r="BM629" t="s">
        <v>286</v>
      </c>
      <c r="BN629" t="s">
        <v>219</v>
      </c>
      <c r="BO629" t="s">
        <v>220</v>
      </c>
      <c r="BP629" t="s">
        <v>221</v>
      </c>
      <c r="BQ629" t="s">
        <v>222</v>
      </c>
      <c r="BS629" t="s">
        <v>258</v>
      </c>
      <c r="BT629" t="s">
        <v>223</v>
      </c>
      <c r="BU629" t="s">
        <v>224</v>
      </c>
      <c r="BV629" t="s">
        <v>225</v>
      </c>
      <c r="BW629" t="s">
        <v>222</v>
      </c>
      <c r="CF629" t="s">
        <v>289</v>
      </c>
      <c r="CG629">
        <v>0</v>
      </c>
      <c r="CH629">
        <v>0</v>
      </c>
      <c r="CI629">
        <v>1</v>
      </c>
      <c r="CJ629">
        <v>1</v>
      </c>
      <c r="CK629">
        <v>0</v>
      </c>
      <c r="CL629" t="s">
        <v>345</v>
      </c>
      <c r="CM629" t="s">
        <v>228</v>
      </c>
      <c r="CN629" t="s">
        <v>229</v>
      </c>
      <c r="CO629" t="s">
        <v>230</v>
      </c>
      <c r="CP629" t="s">
        <v>266</v>
      </c>
      <c r="CQ629">
        <v>37</v>
      </c>
      <c r="CR629" t="s">
        <v>222</v>
      </c>
      <c r="CV629" t="s">
        <v>232</v>
      </c>
      <c r="CW629" t="s">
        <v>367</v>
      </c>
      <c r="CX629" t="s">
        <v>330</v>
      </c>
      <c r="GC629" t="s">
        <v>5160</v>
      </c>
      <c r="GD629" t="s">
        <v>5161</v>
      </c>
      <c r="GE629" t="s">
        <v>5162</v>
      </c>
      <c r="GM629">
        <v>729419555</v>
      </c>
      <c r="GN629" t="s">
        <v>5163</v>
      </c>
      <c r="GO629" s="1">
        <v>45995.325844907413</v>
      </c>
      <c r="GR629" t="s">
        <v>240</v>
      </c>
      <c r="GT629" t="s">
        <v>4085</v>
      </c>
      <c r="GV629" t="s">
        <v>5164</v>
      </c>
      <c r="GW629">
        <v>628</v>
      </c>
    </row>
    <row r="630" spans="1:205" x14ac:dyDescent="0.3">
      <c r="A630" s="1">
        <v>45987.691024942127</v>
      </c>
      <c r="B630" s="1">
        <v>45995.556698229157</v>
      </c>
      <c r="C630" t="s">
        <v>5165</v>
      </c>
      <c r="D630">
        <v>23.213373000000001</v>
      </c>
      <c r="E630">
        <v>77.439593000000002</v>
      </c>
      <c r="F630">
        <v>0</v>
      </c>
      <c r="G630">
        <v>17.361000000000001</v>
      </c>
      <c r="H630" s="1">
        <v>45987</v>
      </c>
      <c r="I630" t="s">
        <v>319</v>
      </c>
      <c r="K630" s="1">
        <v>45989</v>
      </c>
      <c r="L630" t="s">
        <v>299</v>
      </c>
      <c r="M630" t="s">
        <v>1278</v>
      </c>
      <c r="N630" t="s">
        <v>5166</v>
      </c>
      <c r="O630" t="s">
        <v>5167</v>
      </c>
      <c r="S630" t="s">
        <v>211</v>
      </c>
      <c r="U630" t="s">
        <v>249</v>
      </c>
      <c r="V630" t="s">
        <v>5168</v>
      </c>
      <c r="W630" t="s">
        <v>5169</v>
      </c>
      <c r="X630" t="s">
        <v>207</v>
      </c>
      <c r="Y630" t="s">
        <v>209</v>
      </c>
      <c r="Z630">
        <v>0</v>
      </c>
      <c r="AA630">
        <v>0</v>
      </c>
      <c r="AB630">
        <v>1</v>
      </c>
      <c r="AC630">
        <v>120</v>
      </c>
      <c r="AD630">
        <v>120</v>
      </c>
      <c r="AE630">
        <v>120</v>
      </c>
      <c r="AF630" t="s">
        <v>210</v>
      </c>
      <c r="AG630" t="s">
        <v>211</v>
      </c>
      <c r="AH630">
        <v>0</v>
      </c>
      <c r="AI630">
        <v>0</v>
      </c>
      <c r="AJ630">
        <v>0</v>
      </c>
      <c r="AK630">
        <v>0</v>
      </c>
      <c r="AL630">
        <v>0</v>
      </c>
      <c r="AM630">
        <v>0</v>
      </c>
      <c r="AN630">
        <v>1</v>
      </c>
      <c r="AO630">
        <v>0</v>
      </c>
      <c r="AP630">
        <v>0</v>
      </c>
      <c r="AR630" t="s">
        <v>211</v>
      </c>
      <c r="AS630">
        <v>30</v>
      </c>
      <c r="AT630">
        <v>11</v>
      </c>
      <c r="AU630" t="s">
        <v>306</v>
      </c>
      <c r="AV630" t="s">
        <v>254</v>
      </c>
      <c r="AW630">
        <v>1</v>
      </c>
      <c r="AX630">
        <v>0</v>
      </c>
      <c r="AY630">
        <v>1</v>
      </c>
      <c r="AZ630">
        <v>1</v>
      </c>
      <c r="BA630">
        <v>0</v>
      </c>
      <c r="BC630" t="s">
        <v>308</v>
      </c>
      <c r="BD630" t="s">
        <v>2452</v>
      </c>
      <c r="BE630">
        <v>0</v>
      </c>
      <c r="BF630">
        <v>1</v>
      </c>
      <c r="BG630">
        <v>1</v>
      </c>
      <c r="BH630">
        <v>0</v>
      </c>
      <c r="BI630">
        <v>0</v>
      </c>
      <c r="BJ630">
        <v>0</v>
      </c>
      <c r="BK630" t="s">
        <v>285</v>
      </c>
      <c r="BL630" t="s">
        <v>217</v>
      </c>
      <c r="BM630" t="s">
        <v>218</v>
      </c>
      <c r="BN630" t="s">
        <v>409</v>
      </c>
      <c r="BO630" t="s">
        <v>257</v>
      </c>
      <c r="BP630" t="s">
        <v>504</v>
      </c>
      <c r="BQ630" t="s">
        <v>222</v>
      </c>
      <c r="BS630" t="s">
        <v>258</v>
      </c>
      <c r="BT630" t="s">
        <v>223</v>
      </c>
      <c r="BU630" t="s">
        <v>224</v>
      </c>
      <c r="BV630" t="s">
        <v>225</v>
      </c>
      <c r="BW630" t="s">
        <v>258</v>
      </c>
      <c r="BX630" t="s">
        <v>593</v>
      </c>
      <c r="BY630">
        <v>1</v>
      </c>
      <c r="BZ630">
        <v>1</v>
      </c>
      <c r="CA630">
        <v>1</v>
      </c>
      <c r="CB630">
        <v>1</v>
      </c>
      <c r="CC630">
        <v>1</v>
      </c>
      <c r="CD630">
        <v>0</v>
      </c>
      <c r="CE630" t="s">
        <v>261</v>
      </c>
      <c r="CF630" t="s">
        <v>262</v>
      </c>
      <c r="CG630">
        <v>1</v>
      </c>
      <c r="CH630">
        <v>1</v>
      </c>
      <c r="CI630">
        <v>1</v>
      </c>
      <c r="CJ630">
        <v>1</v>
      </c>
      <c r="CK630">
        <v>0</v>
      </c>
      <c r="CL630" t="s">
        <v>345</v>
      </c>
      <c r="CM630" t="s">
        <v>346</v>
      </c>
      <c r="CN630" t="s">
        <v>229</v>
      </c>
      <c r="CO630" t="s">
        <v>230</v>
      </c>
      <c r="CP630" t="s">
        <v>266</v>
      </c>
      <c r="CQ630">
        <v>11</v>
      </c>
      <c r="CR630" t="s">
        <v>222</v>
      </c>
      <c r="CV630" t="s">
        <v>232</v>
      </c>
      <c r="CW630" t="s">
        <v>367</v>
      </c>
      <c r="CX630" t="s">
        <v>368</v>
      </c>
      <c r="GC630" t="s">
        <v>5170</v>
      </c>
      <c r="GD630" t="s">
        <v>5171</v>
      </c>
      <c r="GE630" t="s">
        <v>252</v>
      </c>
      <c r="GM630">
        <v>729420431</v>
      </c>
      <c r="GN630" t="s">
        <v>5172</v>
      </c>
      <c r="GO630" s="1">
        <v>45995.327650462961</v>
      </c>
      <c r="GR630" t="s">
        <v>240</v>
      </c>
      <c r="GT630" t="s">
        <v>4085</v>
      </c>
      <c r="GV630" t="s">
        <v>5173</v>
      </c>
      <c r="GW630">
        <v>629</v>
      </c>
    </row>
    <row r="631" spans="1:205" x14ac:dyDescent="0.3">
      <c r="A631" s="1">
        <v>45995.556699166656</v>
      </c>
      <c r="B631" s="1">
        <v>45995.561760219913</v>
      </c>
      <c r="C631" t="s">
        <v>1345</v>
      </c>
      <c r="D631">
        <v>22.708196000000001</v>
      </c>
      <c r="E631">
        <v>75.882441999999998</v>
      </c>
      <c r="F631">
        <v>0</v>
      </c>
      <c r="G631">
        <v>587743.08950375055</v>
      </c>
      <c r="H631" s="1">
        <v>45995</v>
      </c>
      <c r="I631" t="s">
        <v>319</v>
      </c>
      <c r="K631" s="1">
        <v>45993</v>
      </c>
      <c r="L631" t="s">
        <v>299</v>
      </c>
      <c r="M631" t="s">
        <v>1278</v>
      </c>
      <c r="N631" t="s">
        <v>3842</v>
      </c>
      <c r="O631" t="s">
        <v>5174</v>
      </c>
      <c r="S631" t="s">
        <v>302</v>
      </c>
      <c r="U631" t="s">
        <v>208</v>
      </c>
      <c r="V631" t="s">
        <v>5175</v>
      </c>
      <c r="W631" t="s">
        <v>5176</v>
      </c>
      <c r="X631" t="s">
        <v>295</v>
      </c>
      <c r="Y631" t="s">
        <v>250</v>
      </c>
      <c r="Z631">
        <v>0</v>
      </c>
      <c r="AA631">
        <v>1</v>
      </c>
      <c r="AB631">
        <v>0</v>
      </c>
      <c r="AC631">
        <v>360</v>
      </c>
      <c r="AD631">
        <v>144</v>
      </c>
      <c r="AE631">
        <v>144</v>
      </c>
      <c r="AF631" t="s">
        <v>210</v>
      </c>
      <c r="AG631" t="s">
        <v>302</v>
      </c>
      <c r="AH631">
        <v>0</v>
      </c>
      <c r="AI631">
        <v>0</v>
      </c>
      <c r="AJ631">
        <v>0</v>
      </c>
      <c r="AK631">
        <v>0</v>
      </c>
      <c r="AL631">
        <v>0</v>
      </c>
      <c r="AM631">
        <v>1</v>
      </c>
      <c r="AN631">
        <v>0</v>
      </c>
      <c r="AO631">
        <v>0</v>
      </c>
      <c r="AP631">
        <v>0</v>
      </c>
      <c r="AR631" t="s">
        <v>302</v>
      </c>
      <c r="AS631">
        <v>15</v>
      </c>
      <c r="AT631">
        <v>10</v>
      </c>
      <c r="AU631" t="s">
        <v>306</v>
      </c>
      <c r="AV631" t="s">
        <v>213</v>
      </c>
      <c r="AW631">
        <v>1</v>
      </c>
      <c r="AX631">
        <v>0</v>
      </c>
      <c r="AY631">
        <v>0</v>
      </c>
      <c r="AZ631">
        <v>0</v>
      </c>
      <c r="BA631">
        <v>0</v>
      </c>
      <c r="BC631" t="s">
        <v>341</v>
      </c>
      <c r="BD631" t="s">
        <v>327</v>
      </c>
      <c r="BE631">
        <v>0</v>
      </c>
      <c r="BF631">
        <v>0</v>
      </c>
      <c r="BG631">
        <v>0</v>
      </c>
      <c r="BH631">
        <v>0</v>
      </c>
      <c r="BI631">
        <v>0</v>
      </c>
      <c r="BJ631">
        <v>1</v>
      </c>
      <c r="BK631" t="s">
        <v>285</v>
      </c>
      <c r="BL631" t="s">
        <v>217</v>
      </c>
      <c r="BM631" t="s">
        <v>218</v>
      </c>
      <c r="BN631" t="s">
        <v>219</v>
      </c>
      <c r="BO631" t="s">
        <v>220</v>
      </c>
      <c r="BP631" t="s">
        <v>221</v>
      </c>
      <c r="BQ631" t="s">
        <v>222</v>
      </c>
      <c r="BS631" t="s">
        <v>222</v>
      </c>
      <c r="BT631" t="s">
        <v>223</v>
      </c>
      <c r="BU631" t="s">
        <v>224</v>
      </c>
      <c r="BV631" t="s">
        <v>225</v>
      </c>
      <c r="BW631" t="s">
        <v>222</v>
      </c>
      <c r="CF631" t="s">
        <v>355</v>
      </c>
      <c r="CG631">
        <v>0</v>
      </c>
      <c r="CH631">
        <v>0</v>
      </c>
      <c r="CI631">
        <v>0</v>
      </c>
      <c r="CJ631">
        <v>0</v>
      </c>
      <c r="CK631">
        <v>1</v>
      </c>
      <c r="CL631" t="s">
        <v>345</v>
      </c>
      <c r="CM631" t="s">
        <v>346</v>
      </c>
      <c r="CN631" t="s">
        <v>229</v>
      </c>
      <c r="CO631" t="s">
        <v>230</v>
      </c>
      <c r="CP631" t="s">
        <v>266</v>
      </c>
      <c r="CQ631">
        <v>10</v>
      </c>
      <c r="CR631" t="s">
        <v>222</v>
      </c>
      <c r="CV631" t="s">
        <v>398</v>
      </c>
      <c r="CW631" t="s">
        <v>329</v>
      </c>
      <c r="CX631" t="s">
        <v>330</v>
      </c>
      <c r="GC631" t="s">
        <v>5177</v>
      </c>
      <c r="GD631" t="s">
        <v>5178</v>
      </c>
      <c r="GE631" t="s">
        <v>252</v>
      </c>
      <c r="GM631">
        <v>729422952</v>
      </c>
      <c r="GN631" t="s">
        <v>5179</v>
      </c>
      <c r="GO631" s="1">
        <v>45995.332800925928</v>
      </c>
      <c r="GR631" t="s">
        <v>240</v>
      </c>
      <c r="GT631" t="s">
        <v>4085</v>
      </c>
      <c r="GV631" t="s">
        <v>5180</v>
      </c>
      <c r="GW631">
        <v>630</v>
      </c>
    </row>
    <row r="632" spans="1:205" x14ac:dyDescent="0.3">
      <c r="A632" s="1">
        <v>45993.92045690972</v>
      </c>
      <c r="B632" s="1">
        <v>45995.664755613427</v>
      </c>
      <c r="H632" s="1">
        <v>45993</v>
      </c>
      <c r="I632" t="s">
        <v>662</v>
      </c>
      <c r="K632" s="1">
        <v>45964</v>
      </c>
      <c r="L632" t="s">
        <v>201</v>
      </c>
      <c r="M632" t="s">
        <v>1363</v>
      </c>
      <c r="N632" t="s">
        <v>5181</v>
      </c>
      <c r="O632" t="s">
        <v>5182</v>
      </c>
      <c r="P632" t="s">
        <v>5183</v>
      </c>
      <c r="Q632" t="s">
        <v>280</v>
      </c>
      <c r="R632" t="s">
        <v>207</v>
      </c>
      <c r="U632" t="s">
        <v>208</v>
      </c>
      <c r="Y632" t="s">
        <v>250</v>
      </c>
      <c r="Z632">
        <v>0</v>
      </c>
      <c r="AA632">
        <v>1</v>
      </c>
      <c r="AB632">
        <v>0</v>
      </c>
      <c r="AC632">
        <v>200</v>
      </c>
      <c r="AD632">
        <v>200</v>
      </c>
      <c r="AE632">
        <v>200</v>
      </c>
      <c r="AF632" t="s">
        <v>210</v>
      </c>
      <c r="AG632" t="s">
        <v>282</v>
      </c>
      <c r="AH632">
        <v>0</v>
      </c>
      <c r="AI632">
        <v>0</v>
      </c>
      <c r="AJ632">
        <v>0</v>
      </c>
      <c r="AK632">
        <v>0</v>
      </c>
      <c r="AL632">
        <v>0</v>
      </c>
      <c r="AM632">
        <v>0</v>
      </c>
      <c r="AN632">
        <v>0</v>
      </c>
      <c r="AO632">
        <v>1</v>
      </c>
      <c r="AP632">
        <v>0</v>
      </c>
      <c r="AR632" t="s">
        <v>282</v>
      </c>
      <c r="AS632">
        <v>32</v>
      </c>
      <c r="AT632">
        <v>20</v>
      </c>
      <c r="AU632" t="s">
        <v>253</v>
      </c>
      <c r="AV632" t="s">
        <v>213</v>
      </c>
      <c r="AW632">
        <v>1</v>
      </c>
      <c r="AX632">
        <v>0</v>
      </c>
      <c r="AY632">
        <v>0</v>
      </c>
      <c r="AZ632">
        <v>0</v>
      </c>
      <c r="BA632">
        <v>0</v>
      </c>
      <c r="BC632" t="s">
        <v>308</v>
      </c>
      <c r="BD632" t="s">
        <v>418</v>
      </c>
      <c r="BE632">
        <v>0</v>
      </c>
      <c r="BF632">
        <v>1</v>
      </c>
      <c r="BG632">
        <v>0</v>
      </c>
      <c r="BH632">
        <v>0</v>
      </c>
      <c r="BI632">
        <v>0</v>
      </c>
      <c r="BJ632">
        <v>0</v>
      </c>
      <c r="BK632" t="s">
        <v>285</v>
      </c>
      <c r="BL632" t="s">
        <v>255</v>
      </c>
      <c r="BM632" t="s">
        <v>286</v>
      </c>
      <c r="BN632" t="s">
        <v>287</v>
      </c>
      <c r="BO632" t="s">
        <v>288</v>
      </c>
      <c r="BP632" t="s">
        <v>221</v>
      </c>
      <c r="BQ632" t="s">
        <v>222</v>
      </c>
      <c r="BS632" t="s">
        <v>258</v>
      </c>
      <c r="BT632" t="s">
        <v>312</v>
      </c>
      <c r="BU632" t="s">
        <v>224</v>
      </c>
      <c r="BV632" t="s">
        <v>225</v>
      </c>
      <c r="BW632" t="s">
        <v>222</v>
      </c>
      <c r="CF632" t="s">
        <v>355</v>
      </c>
      <c r="CG632">
        <v>0</v>
      </c>
      <c r="CH632">
        <v>0</v>
      </c>
      <c r="CI632">
        <v>0</v>
      </c>
      <c r="CJ632">
        <v>0</v>
      </c>
      <c r="CK632">
        <v>1</v>
      </c>
      <c r="CL632" t="s">
        <v>263</v>
      </c>
      <c r="CM632" t="s">
        <v>346</v>
      </c>
      <c r="CN632" t="s">
        <v>265</v>
      </c>
      <c r="CO632" t="s">
        <v>313</v>
      </c>
      <c r="CP632" t="s">
        <v>381</v>
      </c>
      <c r="CQ632">
        <v>12</v>
      </c>
      <c r="CR632" t="s">
        <v>222</v>
      </c>
      <c r="CV632" t="s">
        <v>267</v>
      </c>
      <c r="CW632" t="s">
        <v>367</v>
      </c>
      <c r="CX632" t="s">
        <v>234</v>
      </c>
      <c r="GC632" t="s">
        <v>5184</v>
      </c>
      <c r="GD632" t="s">
        <v>5185</v>
      </c>
      <c r="GE632" t="s">
        <v>252</v>
      </c>
      <c r="GF632" t="s">
        <v>252</v>
      </c>
      <c r="GM632">
        <v>729478962</v>
      </c>
      <c r="GN632" t="s">
        <v>5186</v>
      </c>
      <c r="GO632" s="1">
        <v>45995.435624999998</v>
      </c>
      <c r="GR632" t="s">
        <v>240</v>
      </c>
      <c r="GT632" t="s">
        <v>4085</v>
      </c>
      <c r="GV632" t="s">
        <v>5187</v>
      </c>
      <c r="GW632">
        <v>631</v>
      </c>
    </row>
    <row r="633" spans="1:205" x14ac:dyDescent="0.3">
      <c r="A633" s="1">
        <v>45995.664757488426</v>
      </c>
      <c r="B633" s="1">
        <v>45995.667497743052</v>
      </c>
      <c r="H633" s="1">
        <v>45995</v>
      </c>
      <c r="I633" t="s">
        <v>662</v>
      </c>
      <c r="K633" s="1">
        <v>45990</v>
      </c>
      <c r="L633" t="s">
        <v>299</v>
      </c>
      <c r="M633" t="s">
        <v>663</v>
      </c>
      <c r="N633" t="s">
        <v>5188</v>
      </c>
      <c r="O633" t="s">
        <v>5189</v>
      </c>
      <c r="S633" t="s">
        <v>282</v>
      </c>
      <c r="U633" t="s">
        <v>208</v>
      </c>
      <c r="V633" t="s">
        <v>5190</v>
      </c>
      <c r="W633" t="s">
        <v>5191</v>
      </c>
      <c r="X633" t="s">
        <v>295</v>
      </c>
      <c r="Y633" t="s">
        <v>250</v>
      </c>
      <c r="Z633">
        <v>0</v>
      </c>
      <c r="AA633">
        <v>1</v>
      </c>
      <c r="AB633">
        <v>0</v>
      </c>
      <c r="AC633">
        <v>180</v>
      </c>
      <c r="AD633">
        <v>180</v>
      </c>
      <c r="AE633">
        <v>180</v>
      </c>
      <c r="AF633" t="s">
        <v>210</v>
      </c>
      <c r="AG633" t="s">
        <v>282</v>
      </c>
      <c r="AH633">
        <v>0</v>
      </c>
      <c r="AI633">
        <v>0</v>
      </c>
      <c r="AJ633">
        <v>0</v>
      </c>
      <c r="AK633">
        <v>0</v>
      </c>
      <c r="AL633">
        <v>0</v>
      </c>
      <c r="AM633">
        <v>0</v>
      </c>
      <c r="AN633">
        <v>0</v>
      </c>
      <c r="AO633">
        <v>1</v>
      </c>
      <c r="AP633">
        <v>0</v>
      </c>
      <c r="AR633" t="s">
        <v>282</v>
      </c>
      <c r="AS633">
        <v>42</v>
      </c>
      <c r="AT633">
        <v>31</v>
      </c>
      <c r="AU633" t="s">
        <v>306</v>
      </c>
      <c r="AV633" t="s">
        <v>213</v>
      </c>
      <c r="AW633">
        <v>1</v>
      </c>
      <c r="AX633">
        <v>0</v>
      </c>
      <c r="AY633">
        <v>0</v>
      </c>
      <c r="AZ633">
        <v>0</v>
      </c>
      <c r="BA633">
        <v>0</v>
      </c>
      <c r="BC633" t="s">
        <v>214</v>
      </c>
      <c r="BD633" t="s">
        <v>327</v>
      </c>
      <c r="BE633">
        <v>0</v>
      </c>
      <c r="BF633">
        <v>0</v>
      </c>
      <c r="BG633">
        <v>0</v>
      </c>
      <c r="BH633">
        <v>0</v>
      </c>
      <c r="BI633">
        <v>0</v>
      </c>
      <c r="BJ633">
        <v>1</v>
      </c>
      <c r="BK633" t="s">
        <v>285</v>
      </c>
      <c r="BL633" t="s">
        <v>217</v>
      </c>
      <c r="BM633" t="s">
        <v>218</v>
      </c>
      <c r="BN633" t="s">
        <v>287</v>
      </c>
      <c r="BO633" t="s">
        <v>220</v>
      </c>
      <c r="BP633" t="s">
        <v>221</v>
      </c>
      <c r="BQ633" t="s">
        <v>222</v>
      </c>
      <c r="BS633" t="s">
        <v>258</v>
      </c>
      <c r="BT633" t="s">
        <v>223</v>
      </c>
      <c r="BU633" t="s">
        <v>224</v>
      </c>
      <c r="BV633" t="s">
        <v>225</v>
      </c>
      <c r="BW633" t="s">
        <v>222</v>
      </c>
      <c r="CF633" t="s">
        <v>355</v>
      </c>
      <c r="CG633">
        <v>0</v>
      </c>
      <c r="CH633">
        <v>0</v>
      </c>
      <c r="CI633">
        <v>0</v>
      </c>
      <c r="CJ633">
        <v>0</v>
      </c>
      <c r="CK633">
        <v>1</v>
      </c>
      <c r="CL633" t="s">
        <v>227</v>
      </c>
      <c r="CP633" t="s">
        <v>381</v>
      </c>
      <c r="CQ633">
        <v>14</v>
      </c>
      <c r="CR633" t="s">
        <v>222</v>
      </c>
      <c r="CV633" t="s">
        <v>232</v>
      </c>
      <c r="CW633" t="s">
        <v>329</v>
      </c>
      <c r="CX633" t="s">
        <v>330</v>
      </c>
      <c r="GC633" t="s">
        <v>4530</v>
      </c>
      <c r="GD633" t="s">
        <v>5192</v>
      </c>
      <c r="GE633" t="s">
        <v>252</v>
      </c>
      <c r="GF633" t="s">
        <v>252</v>
      </c>
      <c r="GM633">
        <v>729481243</v>
      </c>
      <c r="GN633" t="s">
        <v>5193</v>
      </c>
      <c r="GO633" s="1">
        <v>45995.438368055547</v>
      </c>
      <c r="GR633" t="s">
        <v>240</v>
      </c>
      <c r="GT633" t="s">
        <v>4085</v>
      </c>
      <c r="GV633" t="s">
        <v>5194</v>
      </c>
      <c r="GW633">
        <v>632</v>
      </c>
    </row>
    <row r="634" spans="1:205" x14ac:dyDescent="0.3">
      <c r="A634" s="1">
        <v>45995.667499953714</v>
      </c>
      <c r="B634" s="1">
        <v>46069.588219039353</v>
      </c>
      <c r="H634" s="1">
        <v>45995</v>
      </c>
      <c r="I634" t="s">
        <v>662</v>
      </c>
      <c r="K634" s="1">
        <v>45990</v>
      </c>
      <c r="L634" t="s">
        <v>299</v>
      </c>
      <c r="M634" t="s">
        <v>663</v>
      </c>
      <c r="N634" t="s">
        <v>3958</v>
      </c>
      <c r="O634" t="s">
        <v>5189</v>
      </c>
      <c r="S634" t="s">
        <v>488</v>
      </c>
      <c r="U634" t="s">
        <v>208</v>
      </c>
      <c r="V634" t="s">
        <v>5195</v>
      </c>
      <c r="W634" t="s">
        <v>5196</v>
      </c>
      <c r="X634" t="s">
        <v>295</v>
      </c>
      <c r="Y634" t="s">
        <v>281</v>
      </c>
      <c r="Z634">
        <v>1</v>
      </c>
      <c r="AA634">
        <v>0</v>
      </c>
      <c r="AB634">
        <v>0</v>
      </c>
      <c r="AC634">
        <v>200</v>
      </c>
      <c r="AD634">
        <v>200</v>
      </c>
      <c r="AE634">
        <v>200</v>
      </c>
      <c r="AF634" t="s">
        <v>210</v>
      </c>
      <c r="AG634" t="s">
        <v>488</v>
      </c>
      <c r="AH634">
        <v>0</v>
      </c>
      <c r="AI634">
        <v>0</v>
      </c>
      <c r="AJ634">
        <v>0</v>
      </c>
      <c r="AK634">
        <v>0</v>
      </c>
      <c r="AL634">
        <v>1</v>
      </c>
      <c r="AM634">
        <v>0</v>
      </c>
      <c r="AN634">
        <v>0</v>
      </c>
      <c r="AO634">
        <v>0</v>
      </c>
      <c r="AP634">
        <v>0</v>
      </c>
      <c r="AR634" t="s">
        <v>283</v>
      </c>
      <c r="AS634">
        <v>32</v>
      </c>
      <c r="AT634">
        <v>23</v>
      </c>
      <c r="AU634" t="s">
        <v>407</v>
      </c>
      <c r="AV634" t="s">
        <v>213</v>
      </c>
      <c r="AW634">
        <v>1</v>
      </c>
      <c r="AX634">
        <v>0</v>
      </c>
      <c r="AY634">
        <v>0</v>
      </c>
      <c r="AZ634">
        <v>0</v>
      </c>
      <c r="BA634">
        <v>0</v>
      </c>
      <c r="BC634" t="s">
        <v>308</v>
      </c>
      <c r="BD634" t="s">
        <v>327</v>
      </c>
      <c r="BE634">
        <v>0</v>
      </c>
      <c r="BF634">
        <v>0</v>
      </c>
      <c r="BG634">
        <v>0</v>
      </c>
      <c r="BH634">
        <v>0</v>
      </c>
      <c r="BI634">
        <v>0</v>
      </c>
      <c r="BJ634">
        <v>1</v>
      </c>
      <c r="BK634" t="s">
        <v>446</v>
      </c>
      <c r="BN634" t="s">
        <v>287</v>
      </c>
      <c r="BO634" t="s">
        <v>220</v>
      </c>
      <c r="BP634" t="s">
        <v>221</v>
      </c>
      <c r="BQ634" t="s">
        <v>222</v>
      </c>
      <c r="BS634" t="s">
        <v>258</v>
      </c>
      <c r="BT634" t="s">
        <v>312</v>
      </c>
      <c r="BU634" t="s">
        <v>224</v>
      </c>
      <c r="BV634" t="s">
        <v>225</v>
      </c>
      <c r="BW634" t="s">
        <v>222</v>
      </c>
      <c r="CF634" t="s">
        <v>479</v>
      </c>
      <c r="CG634">
        <v>0</v>
      </c>
      <c r="CH634">
        <v>0</v>
      </c>
      <c r="CI634">
        <v>0</v>
      </c>
      <c r="CJ634">
        <v>1</v>
      </c>
      <c r="CK634">
        <v>0</v>
      </c>
      <c r="CL634" t="s">
        <v>227</v>
      </c>
      <c r="CP634" t="s">
        <v>381</v>
      </c>
      <c r="CQ634">
        <v>12</v>
      </c>
      <c r="CR634" t="s">
        <v>222</v>
      </c>
      <c r="CV634" t="s">
        <v>267</v>
      </c>
      <c r="CW634" t="s">
        <v>367</v>
      </c>
      <c r="CX634" t="s">
        <v>368</v>
      </c>
      <c r="GC634" t="s">
        <v>4530</v>
      </c>
      <c r="GD634" t="s">
        <v>5197</v>
      </c>
      <c r="GE634" t="s">
        <v>252</v>
      </c>
      <c r="GF634" t="s">
        <v>252</v>
      </c>
      <c r="GM634">
        <v>729527821</v>
      </c>
      <c r="GN634" t="s">
        <v>5198</v>
      </c>
      <c r="GO634" s="1">
        <v>45995.520740740743</v>
      </c>
      <c r="GR634" t="s">
        <v>240</v>
      </c>
      <c r="GT634" t="s">
        <v>4085</v>
      </c>
      <c r="GV634" t="s">
        <v>5199</v>
      </c>
      <c r="GW634">
        <v>633</v>
      </c>
    </row>
    <row r="635" spans="1:205" x14ac:dyDescent="0.3">
      <c r="A635" s="1">
        <v>45995.749875694448</v>
      </c>
      <c r="B635" s="1">
        <v>45995.76973417824</v>
      </c>
      <c r="H635" s="1">
        <v>45995</v>
      </c>
      <c r="I635" t="s">
        <v>662</v>
      </c>
      <c r="K635" s="1">
        <v>45989</v>
      </c>
      <c r="L635" t="s">
        <v>299</v>
      </c>
      <c r="M635" t="s">
        <v>663</v>
      </c>
      <c r="N635" t="s">
        <v>5188</v>
      </c>
      <c r="O635" t="s">
        <v>5200</v>
      </c>
      <c r="S635" t="s">
        <v>302</v>
      </c>
      <c r="U635" t="s">
        <v>249</v>
      </c>
      <c r="V635" t="s">
        <v>5201</v>
      </c>
      <c r="W635" t="s">
        <v>5202</v>
      </c>
      <c r="X635" t="s">
        <v>207</v>
      </c>
      <c r="Y635" t="s">
        <v>250</v>
      </c>
      <c r="Z635">
        <v>0</v>
      </c>
      <c r="AA635">
        <v>1</v>
      </c>
      <c r="AB635">
        <v>0</v>
      </c>
      <c r="AC635">
        <v>220</v>
      </c>
      <c r="AD635">
        <v>220</v>
      </c>
      <c r="AE635">
        <v>220</v>
      </c>
      <c r="AF635" t="s">
        <v>210</v>
      </c>
      <c r="AG635" t="s">
        <v>302</v>
      </c>
      <c r="AH635">
        <v>0</v>
      </c>
      <c r="AI635">
        <v>0</v>
      </c>
      <c r="AJ635">
        <v>0</v>
      </c>
      <c r="AK635">
        <v>0</v>
      </c>
      <c r="AL635">
        <v>0</v>
      </c>
      <c r="AM635">
        <v>1</v>
      </c>
      <c r="AN635">
        <v>0</v>
      </c>
      <c r="AO635">
        <v>0</v>
      </c>
      <c r="AP635">
        <v>0</v>
      </c>
      <c r="AR635" t="s">
        <v>302</v>
      </c>
      <c r="AS635">
        <v>30</v>
      </c>
      <c r="AT635">
        <v>14</v>
      </c>
      <c r="AU635" t="s">
        <v>407</v>
      </c>
      <c r="AV635" t="s">
        <v>284</v>
      </c>
      <c r="AW635">
        <v>1</v>
      </c>
      <c r="AX635">
        <v>1</v>
      </c>
      <c r="AY635">
        <v>0</v>
      </c>
      <c r="AZ635">
        <v>0</v>
      </c>
      <c r="BA635">
        <v>0</v>
      </c>
      <c r="BC635" t="s">
        <v>214</v>
      </c>
      <c r="BD635" t="s">
        <v>327</v>
      </c>
      <c r="BE635">
        <v>0</v>
      </c>
      <c r="BF635">
        <v>0</v>
      </c>
      <c r="BG635">
        <v>0</v>
      </c>
      <c r="BH635">
        <v>0</v>
      </c>
      <c r="BI635">
        <v>0</v>
      </c>
      <c r="BJ635">
        <v>1</v>
      </c>
      <c r="BK635" t="s">
        <v>285</v>
      </c>
      <c r="BL635" t="s">
        <v>408</v>
      </c>
      <c r="BM635" t="s">
        <v>218</v>
      </c>
      <c r="BN635" t="s">
        <v>219</v>
      </c>
      <c r="BO635" t="s">
        <v>220</v>
      </c>
      <c r="BP635" t="s">
        <v>221</v>
      </c>
      <c r="BQ635" t="s">
        <v>222</v>
      </c>
      <c r="BS635" t="s">
        <v>258</v>
      </c>
      <c r="BT635" t="s">
        <v>223</v>
      </c>
      <c r="BU635" t="s">
        <v>224</v>
      </c>
      <c r="BV635" t="s">
        <v>225</v>
      </c>
      <c r="BW635" t="s">
        <v>222</v>
      </c>
      <c r="CF635" t="s">
        <v>355</v>
      </c>
      <c r="CG635">
        <v>0</v>
      </c>
      <c r="CH635">
        <v>0</v>
      </c>
      <c r="CI635">
        <v>0</v>
      </c>
      <c r="CJ635">
        <v>0</v>
      </c>
      <c r="CK635">
        <v>1</v>
      </c>
      <c r="CL635" t="s">
        <v>345</v>
      </c>
      <c r="CM635" t="s">
        <v>346</v>
      </c>
      <c r="CN635" t="s">
        <v>265</v>
      </c>
      <c r="CO635" t="s">
        <v>230</v>
      </c>
      <c r="CP635" t="s">
        <v>381</v>
      </c>
      <c r="CQ635">
        <v>11</v>
      </c>
      <c r="CR635" t="s">
        <v>222</v>
      </c>
      <c r="CV635" t="s">
        <v>398</v>
      </c>
      <c r="CW635" t="s">
        <v>329</v>
      </c>
      <c r="CX635" t="s">
        <v>368</v>
      </c>
      <c r="GC635" t="s">
        <v>5203</v>
      </c>
      <c r="GD635" t="s">
        <v>5204</v>
      </c>
      <c r="GE635" t="s">
        <v>252</v>
      </c>
      <c r="GF635" t="s">
        <v>252</v>
      </c>
      <c r="GM635">
        <v>729539579</v>
      </c>
      <c r="GN635" t="s">
        <v>5205</v>
      </c>
      <c r="GO635" s="1">
        <v>45995.540613425917</v>
      </c>
      <c r="GR635" t="s">
        <v>240</v>
      </c>
      <c r="GT635" t="s">
        <v>4085</v>
      </c>
      <c r="GV635" t="s">
        <v>5206</v>
      </c>
      <c r="GW635">
        <v>634</v>
      </c>
    </row>
    <row r="636" spans="1:205" x14ac:dyDescent="0.3">
      <c r="A636" s="1">
        <v>45995.769736249997</v>
      </c>
      <c r="B636" s="1">
        <v>45995.771743576392</v>
      </c>
      <c r="H636" s="1">
        <v>45995</v>
      </c>
      <c r="I636" t="s">
        <v>662</v>
      </c>
      <c r="K636" s="1">
        <v>45989</v>
      </c>
      <c r="L636" t="s">
        <v>299</v>
      </c>
      <c r="M636" t="s">
        <v>663</v>
      </c>
      <c r="N636" t="s">
        <v>5188</v>
      </c>
      <c r="O636" t="s">
        <v>5200</v>
      </c>
      <c r="S636" t="s">
        <v>282</v>
      </c>
      <c r="U636" t="s">
        <v>249</v>
      </c>
      <c r="V636" t="s">
        <v>5207</v>
      </c>
      <c r="W636" t="s">
        <v>5208</v>
      </c>
      <c r="X636" t="s">
        <v>295</v>
      </c>
      <c r="Y636" t="s">
        <v>209</v>
      </c>
      <c r="Z636">
        <v>0</v>
      </c>
      <c r="AA636">
        <v>0</v>
      </c>
      <c r="AB636">
        <v>1</v>
      </c>
      <c r="AC636">
        <v>200</v>
      </c>
      <c r="AD636">
        <v>200</v>
      </c>
      <c r="AE636">
        <v>200</v>
      </c>
      <c r="AF636" t="s">
        <v>210</v>
      </c>
      <c r="AG636" t="s">
        <v>282</v>
      </c>
      <c r="AH636">
        <v>0</v>
      </c>
      <c r="AI636">
        <v>0</v>
      </c>
      <c r="AJ636">
        <v>0</v>
      </c>
      <c r="AK636">
        <v>0</v>
      </c>
      <c r="AL636">
        <v>0</v>
      </c>
      <c r="AM636">
        <v>0</v>
      </c>
      <c r="AN636">
        <v>0</v>
      </c>
      <c r="AO636">
        <v>1</v>
      </c>
      <c r="AP636">
        <v>0</v>
      </c>
      <c r="AR636" t="s">
        <v>282</v>
      </c>
      <c r="AS636">
        <v>27</v>
      </c>
      <c r="AT636">
        <v>17</v>
      </c>
      <c r="AU636" t="s">
        <v>407</v>
      </c>
      <c r="AV636" t="s">
        <v>213</v>
      </c>
      <c r="AW636">
        <v>1</v>
      </c>
      <c r="AX636">
        <v>0</v>
      </c>
      <c r="AY636">
        <v>0</v>
      </c>
      <c r="AZ636">
        <v>0</v>
      </c>
      <c r="BA636">
        <v>0</v>
      </c>
      <c r="BC636" t="s">
        <v>214</v>
      </c>
      <c r="BD636" t="s">
        <v>327</v>
      </c>
      <c r="BE636">
        <v>0</v>
      </c>
      <c r="BF636">
        <v>0</v>
      </c>
      <c r="BG636">
        <v>0</v>
      </c>
      <c r="BH636">
        <v>0</v>
      </c>
      <c r="BI636">
        <v>0</v>
      </c>
      <c r="BJ636">
        <v>1</v>
      </c>
      <c r="BK636" t="s">
        <v>285</v>
      </c>
      <c r="BL636" t="s">
        <v>217</v>
      </c>
      <c r="BM636" t="s">
        <v>218</v>
      </c>
      <c r="BN636" t="s">
        <v>287</v>
      </c>
      <c r="BO636" t="s">
        <v>220</v>
      </c>
      <c r="BP636" t="s">
        <v>221</v>
      </c>
      <c r="BQ636" t="s">
        <v>222</v>
      </c>
      <c r="BS636" t="s">
        <v>258</v>
      </c>
      <c r="BT636" t="s">
        <v>312</v>
      </c>
      <c r="BU636" t="s">
        <v>224</v>
      </c>
      <c r="BV636" t="s">
        <v>225</v>
      </c>
      <c r="BW636" t="s">
        <v>222</v>
      </c>
      <c r="CF636" t="s">
        <v>355</v>
      </c>
      <c r="CG636">
        <v>0</v>
      </c>
      <c r="CH636">
        <v>0</v>
      </c>
      <c r="CI636">
        <v>0</v>
      </c>
      <c r="CJ636">
        <v>0</v>
      </c>
      <c r="CK636">
        <v>1</v>
      </c>
      <c r="CL636" t="s">
        <v>345</v>
      </c>
      <c r="CM636" t="s">
        <v>228</v>
      </c>
      <c r="CN636" t="s">
        <v>265</v>
      </c>
      <c r="CO636" t="s">
        <v>230</v>
      </c>
      <c r="CP636" t="s">
        <v>381</v>
      </c>
      <c r="CQ636">
        <v>5</v>
      </c>
      <c r="CR636" t="s">
        <v>222</v>
      </c>
      <c r="CV636" t="s">
        <v>398</v>
      </c>
      <c r="CW636" t="s">
        <v>329</v>
      </c>
      <c r="CX636" t="s">
        <v>368</v>
      </c>
      <c r="GC636" t="s">
        <v>2714</v>
      </c>
      <c r="GD636" t="s">
        <v>5209</v>
      </c>
      <c r="GE636" t="s">
        <v>252</v>
      </c>
      <c r="GF636" t="s">
        <v>536</v>
      </c>
      <c r="GM636">
        <v>729540604</v>
      </c>
      <c r="GN636" t="s">
        <v>5210</v>
      </c>
      <c r="GO636" s="1">
        <v>45995.542615740742</v>
      </c>
      <c r="GR636" t="s">
        <v>240</v>
      </c>
      <c r="GT636" t="s">
        <v>4085</v>
      </c>
      <c r="GV636" t="s">
        <v>5211</v>
      </c>
      <c r="GW636">
        <v>635</v>
      </c>
    </row>
    <row r="637" spans="1:205" x14ac:dyDescent="0.3">
      <c r="A637" s="1">
        <v>45993.79174547454</v>
      </c>
      <c r="B637" s="1">
        <v>45995.905850717587</v>
      </c>
      <c r="C637" t="s">
        <v>4953</v>
      </c>
      <c r="D637">
        <v>23.420470999999999</v>
      </c>
      <c r="E637">
        <v>76.282848000000001</v>
      </c>
      <c r="F637">
        <v>0</v>
      </c>
      <c r="G637">
        <v>200</v>
      </c>
      <c r="H637" s="1">
        <v>45993</v>
      </c>
      <c r="I637" t="s">
        <v>689</v>
      </c>
      <c r="K637" s="1">
        <v>45995</v>
      </c>
      <c r="L637" t="s">
        <v>299</v>
      </c>
      <c r="M637" t="s">
        <v>690</v>
      </c>
      <c r="N637" t="s">
        <v>830</v>
      </c>
      <c r="O637" t="s">
        <v>5212</v>
      </c>
      <c r="S637" t="s">
        <v>211</v>
      </c>
      <c r="U637" t="s">
        <v>208</v>
      </c>
      <c r="V637" t="s">
        <v>5213</v>
      </c>
      <c r="W637" t="s">
        <v>5214</v>
      </c>
      <c r="X637" t="s">
        <v>295</v>
      </c>
      <c r="Y637" t="s">
        <v>209</v>
      </c>
      <c r="Z637">
        <v>0</v>
      </c>
      <c r="AA637">
        <v>0</v>
      </c>
      <c r="AB637">
        <v>1</v>
      </c>
      <c r="AC637">
        <v>228</v>
      </c>
      <c r="AD637">
        <v>228</v>
      </c>
      <c r="AE637">
        <v>228</v>
      </c>
      <c r="AF637" t="s">
        <v>434</v>
      </c>
      <c r="AG637" t="s">
        <v>211</v>
      </c>
      <c r="AH637">
        <v>0</v>
      </c>
      <c r="AI637">
        <v>0</v>
      </c>
      <c r="AJ637">
        <v>0</v>
      </c>
      <c r="AK637">
        <v>0</v>
      </c>
      <c r="AL637">
        <v>0</v>
      </c>
      <c r="AM637">
        <v>0</v>
      </c>
      <c r="AN637">
        <v>1</v>
      </c>
      <c r="AO637">
        <v>0</v>
      </c>
      <c r="AP637">
        <v>0</v>
      </c>
      <c r="AR637" t="s">
        <v>211</v>
      </c>
      <c r="AS637">
        <v>54</v>
      </c>
      <c r="AT637">
        <v>36</v>
      </c>
      <c r="AU637" t="s">
        <v>212</v>
      </c>
      <c r="AV637" t="s">
        <v>573</v>
      </c>
      <c r="AW637">
        <v>1</v>
      </c>
      <c r="AX637">
        <v>1</v>
      </c>
      <c r="AY637">
        <v>0</v>
      </c>
      <c r="AZ637">
        <v>1</v>
      </c>
      <c r="BA637">
        <v>0</v>
      </c>
      <c r="BC637" t="s">
        <v>214</v>
      </c>
      <c r="BD637" t="s">
        <v>327</v>
      </c>
      <c r="BE637">
        <v>0</v>
      </c>
      <c r="BF637">
        <v>0</v>
      </c>
      <c r="BG637">
        <v>0</v>
      </c>
      <c r="BH637">
        <v>0</v>
      </c>
      <c r="BI637">
        <v>0</v>
      </c>
      <c r="BJ637">
        <v>1</v>
      </c>
      <c r="BK637" t="s">
        <v>216</v>
      </c>
      <c r="BL637" t="s">
        <v>255</v>
      </c>
      <c r="BM637" t="s">
        <v>286</v>
      </c>
      <c r="BN637" t="s">
        <v>219</v>
      </c>
      <c r="BO637" t="s">
        <v>220</v>
      </c>
      <c r="BP637" t="s">
        <v>221</v>
      </c>
      <c r="BQ637" t="s">
        <v>222</v>
      </c>
      <c r="BS637" t="s">
        <v>258</v>
      </c>
      <c r="BT637" t="s">
        <v>259</v>
      </c>
      <c r="BU637" t="s">
        <v>224</v>
      </c>
      <c r="BV637" t="s">
        <v>225</v>
      </c>
      <c r="BW637" t="s">
        <v>222</v>
      </c>
      <c r="CF637" t="s">
        <v>262</v>
      </c>
      <c r="CG637">
        <v>1</v>
      </c>
      <c r="CH637">
        <v>1</v>
      </c>
      <c r="CI637">
        <v>1</v>
      </c>
      <c r="CJ637">
        <v>1</v>
      </c>
      <c r="CK637">
        <v>0</v>
      </c>
      <c r="CL637" t="s">
        <v>263</v>
      </c>
      <c r="CM637" t="s">
        <v>264</v>
      </c>
      <c r="CN637" t="s">
        <v>265</v>
      </c>
      <c r="CO637" t="s">
        <v>421</v>
      </c>
      <c r="CP637" t="s">
        <v>266</v>
      </c>
      <c r="CQ637">
        <v>30</v>
      </c>
      <c r="CR637" t="s">
        <v>258</v>
      </c>
      <c r="CS637" t="s">
        <v>290</v>
      </c>
      <c r="CT637" t="s">
        <v>291</v>
      </c>
      <c r="CU637" t="s">
        <v>564</v>
      </c>
      <c r="CV637" t="s">
        <v>267</v>
      </c>
      <c r="CW637" t="s">
        <v>233</v>
      </c>
      <c r="CX637" t="s">
        <v>234</v>
      </c>
      <c r="GC637" t="s">
        <v>5215</v>
      </c>
      <c r="GD637" t="s">
        <v>5216</v>
      </c>
      <c r="GE637" t="s">
        <v>299</v>
      </c>
      <c r="GF637" t="s">
        <v>299</v>
      </c>
      <c r="GM637">
        <v>729609593</v>
      </c>
      <c r="GN637" t="s">
        <v>5217</v>
      </c>
      <c r="GO637" s="1">
        <v>45995.676712962973</v>
      </c>
      <c r="GR637" t="s">
        <v>240</v>
      </c>
      <c r="GT637" t="s">
        <v>4085</v>
      </c>
      <c r="GV637" t="s">
        <v>5218</v>
      </c>
      <c r="GW637">
        <v>636</v>
      </c>
    </row>
    <row r="638" spans="1:205" x14ac:dyDescent="0.3">
      <c r="A638" s="1">
        <v>45995.905852384261</v>
      </c>
      <c r="B638" s="1">
        <v>45995.910461030093</v>
      </c>
      <c r="C638" t="s">
        <v>5219</v>
      </c>
      <c r="D638">
        <v>22.794626000000001</v>
      </c>
      <c r="E638">
        <v>75.853658999999993</v>
      </c>
      <c r="F638">
        <v>515.70001220703125</v>
      </c>
      <c r="G638">
        <v>100</v>
      </c>
      <c r="H638" s="1">
        <v>45995</v>
      </c>
      <c r="I638" t="s">
        <v>689</v>
      </c>
      <c r="K638" s="1">
        <v>45994</v>
      </c>
      <c r="L638" t="s">
        <v>201</v>
      </c>
      <c r="M638" t="s">
        <v>1213</v>
      </c>
      <c r="N638" t="s">
        <v>5220</v>
      </c>
      <c r="O638" t="s">
        <v>5221</v>
      </c>
      <c r="P638" t="s">
        <v>5222</v>
      </c>
      <c r="Q638" t="s">
        <v>500</v>
      </c>
      <c r="R638" t="s">
        <v>207</v>
      </c>
      <c r="U638" t="s">
        <v>249</v>
      </c>
      <c r="Y638" t="s">
        <v>209</v>
      </c>
      <c r="Z638">
        <v>0</v>
      </c>
      <c r="AA638">
        <v>0</v>
      </c>
      <c r="AB638">
        <v>1</v>
      </c>
      <c r="AC638">
        <v>216</v>
      </c>
      <c r="AD638">
        <v>216</v>
      </c>
      <c r="AE638">
        <v>216</v>
      </c>
      <c r="AF638" t="s">
        <v>210</v>
      </c>
      <c r="AG638" t="s">
        <v>302</v>
      </c>
      <c r="AH638">
        <v>0</v>
      </c>
      <c r="AI638">
        <v>0</v>
      </c>
      <c r="AJ638">
        <v>0</v>
      </c>
      <c r="AK638">
        <v>0</v>
      </c>
      <c r="AL638">
        <v>0</v>
      </c>
      <c r="AM638">
        <v>1</v>
      </c>
      <c r="AN638">
        <v>0</v>
      </c>
      <c r="AO638">
        <v>0</v>
      </c>
      <c r="AP638">
        <v>0</v>
      </c>
      <c r="AR638" t="s">
        <v>302</v>
      </c>
      <c r="AS638">
        <v>18</v>
      </c>
      <c r="AT638">
        <v>14</v>
      </c>
      <c r="AU638" t="s">
        <v>407</v>
      </c>
      <c r="AV638" t="s">
        <v>502</v>
      </c>
      <c r="AW638">
        <v>1</v>
      </c>
      <c r="AX638">
        <v>0</v>
      </c>
      <c r="AY638">
        <v>0</v>
      </c>
      <c r="AZ638">
        <v>1</v>
      </c>
      <c r="BA638">
        <v>0</v>
      </c>
      <c r="BC638" t="s">
        <v>214</v>
      </c>
      <c r="BD638" t="s">
        <v>327</v>
      </c>
      <c r="BE638">
        <v>0</v>
      </c>
      <c r="BF638">
        <v>0</v>
      </c>
      <c r="BG638">
        <v>0</v>
      </c>
      <c r="BH638">
        <v>0</v>
      </c>
      <c r="BI638">
        <v>0</v>
      </c>
      <c r="BJ638">
        <v>1</v>
      </c>
      <c r="BK638" t="s">
        <v>285</v>
      </c>
      <c r="BL638" t="s">
        <v>255</v>
      </c>
      <c r="BM638" t="s">
        <v>286</v>
      </c>
      <c r="BN638" t="s">
        <v>219</v>
      </c>
      <c r="BO638" t="s">
        <v>257</v>
      </c>
      <c r="BP638" t="s">
        <v>221</v>
      </c>
      <c r="BQ638" t="s">
        <v>222</v>
      </c>
      <c r="BS638" t="s">
        <v>258</v>
      </c>
      <c r="BT638" t="s">
        <v>312</v>
      </c>
      <c r="BU638" t="s">
        <v>224</v>
      </c>
      <c r="BV638" t="s">
        <v>225</v>
      </c>
      <c r="BW638" t="s">
        <v>222</v>
      </c>
      <c r="CF638" t="s">
        <v>640</v>
      </c>
      <c r="CG638">
        <v>0</v>
      </c>
      <c r="CH638">
        <v>1</v>
      </c>
      <c r="CI638">
        <v>1</v>
      </c>
      <c r="CJ638">
        <v>1</v>
      </c>
      <c r="CK638">
        <v>0</v>
      </c>
      <c r="CL638" t="s">
        <v>263</v>
      </c>
      <c r="CM638" t="s">
        <v>346</v>
      </c>
      <c r="CN638" t="s">
        <v>265</v>
      </c>
      <c r="CO638" t="s">
        <v>230</v>
      </c>
      <c r="CP638" t="s">
        <v>381</v>
      </c>
      <c r="CQ638">
        <v>10</v>
      </c>
      <c r="CR638" t="s">
        <v>222</v>
      </c>
      <c r="CV638" t="s">
        <v>267</v>
      </c>
      <c r="CW638" t="s">
        <v>233</v>
      </c>
      <c r="CX638" t="s">
        <v>234</v>
      </c>
      <c r="GC638" t="s">
        <v>4860</v>
      </c>
      <c r="GD638" t="s">
        <v>5223</v>
      </c>
      <c r="GE638" t="s">
        <v>299</v>
      </c>
      <c r="GF638" t="s">
        <v>5224</v>
      </c>
      <c r="GM638">
        <v>729611524</v>
      </c>
      <c r="GN638" t="s">
        <v>5225</v>
      </c>
      <c r="GO638" s="1">
        <v>45995.681319444448</v>
      </c>
      <c r="GR638" t="s">
        <v>240</v>
      </c>
      <c r="GT638" t="s">
        <v>4085</v>
      </c>
      <c r="GV638" t="s">
        <v>5226</v>
      </c>
      <c r="GW638">
        <v>637</v>
      </c>
    </row>
    <row r="639" spans="1:205" x14ac:dyDescent="0.3">
      <c r="A639" s="1">
        <v>45994.693574548612</v>
      </c>
      <c r="B639" s="1">
        <v>45995.911076701392</v>
      </c>
      <c r="C639" t="s">
        <v>5227</v>
      </c>
      <c r="D639">
        <v>22.944344000000001</v>
      </c>
      <c r="E639">
        <v>79.202324000000004</v>
      </c>
      <c r="F639">
        <v>306.80001831054688</v>
      </c>
      <c r="G639">
        <v>100</v>
      </c>
      <c r="H639" s="1">
        <v>45994</v>
      </c>
      <c r="I639" t="s">
        <v>625</v>
      </c>
      <c r="K639" s="1">
        <v>45995</v>
      </c>
      <c r="L639" t="s">
        <v>201</v>
      </c>
      <c r="M639" t="s">
        <v>1172</v>
      </c>
      <c r="N639" t="s">
        <v>5228</v>
      </c>
      <c r="O639" t="s">
        <v>5229</v>
      </c>
      <c r="P639" t="s">
        <v>5230</v>
      </c>
      <c r="Q639" t="s">
        <v>280</v>
      </c>
      <c r="R639" t="s">
        <v>207</v>
      </c>
      <c r="U639" t="s">
        <v>249</v>
      </c>
      <c r="Y639" t="s">
        <v>250</v>
      </c>
      <c r="Z639">
        <v>0</v>
      </c>
      <c r="AA639">
        <v>1</v>
      </c>
      <c r="AB639">
        <v>0</v>
      </c>
      <c r="AC639">
        <v>216</v>
      </c>
      <c r="AD639">
        <v>216</v>
      </c>
      <c r="AE639">
        <v>216</v>
      </c>
      <c r="AF639" t="s">
        <v>210</v>
      </c>
      <c r="AG639" t="s">
        <v>282</v>
      </c>
      <c r="AH639">
        <v>0</v>
      </c>
      <c r="AI639">
        <v>0</v>
      </c>
      <c r="AJ639">
        <v>0</v>
      </c>
      <c r="AK639">
        <v>0</v>
      </c>
      <c r="AL639">
        <v>0</v>
      </c>
      <c r="AM639">
        <v>0</v>
      </c>
      <c r="AN639">
        <v>0</v>
      </c>
      <c r="AO639">
        <v>1</v>
      </c>
      <c r="AP639">
        <v>0</v>
      </c>
      <c r="AR639" t="s">
        <v>282</v>
      </c>
      <c r="AS639">
        <v>10</v>
      </c>
      <c r="AT639">
        <v>4</v>
      </c>
      <c r="AU639" t="s">
        <v>306</v>
      </c>
      <c r="AV639" t="s">
        <v>213</v>
      </c>
      <c r="AW639">
        <v>1</v>
      </c>
      <c r="AX639">
        <v>0</v>
      </c>
      <c r="AY639">
        <v>0</v>
      </c>
      <c r="AZ639">
        <v>0</v>
      </c>
      <c r="BA639">
        <v>0</v>
      </c>
      <c r="BC639" t="s">
        <v>341</v>
      </c>
      <c r="BD639" t="s">
        <v>327</v>
      </c>
      <c r="BE639">
        <v>0</v>
      </c>
      <c r="BF639">
        <v>0</v>
      </c>
      <c r="BG639">
        <v>0</v>
      </c>
      <c r="BH639">
        <v>0</v>
      </c>
      <c r="BI639">
        <v>0</v>
      </c>
      <c r="BJ639">
        <v>1</v>
      </c>
      <c r="BK639" t="s">
        <v>446</v>
      </c>
      <c r="BN639" t="s">
        <v>219</v>
      </c>
      <c r="BO639" t="s">
        <v>220</v>
      </c>
      <c r="BP639" t="s">
        <v>221</v>
      </c>
      <c r="BQ639" t="s">
        <v>222</v>
      </c>
      <c r="BS639" t="s">
        <v>258</v>
      </c>
      <c r="BT639" t="s">
        <v>223</v>
      </c>
      <c r="BU639" t="s">
        <v>224</v>
      </c>
      <c r="BV639" t="s">
        <v>225</v>
      </c>
      <c r="BW639" t="s">
        <v>222</v>
      </c>
      <c r="CF639" t="s">
        <v>289</v>
      </c>
      <c r="CG639">
        <v>0</v>
      </c>
      <c r="CH639">
        <v>0</v>
      </c>
      <c r="CI639">
        <v>1</v>
      </c>
      <c r="CJ639">
        <v>1</v>
      </c>
      <c r="CK639">
        <v>0</v>
      </c>
      <c r="CL639" t="s">
        <v>227</v>
      </c>
      <c r="CP639" t="s">
        <v>231</v>
      </c>
      <c r="CQ639">
        <v>4</v>
      </c>
      <c r="CR639" t="s">
        <v>222</v>
      </c>
      <c r="CV639" t="s">
        <v>267</v>
      </c>
      <c r="CW639" t="s">
        <v>268</v>
      </c>
      <c r="CX639" t="s">
        <v>234</v>
      </c>
      <c r="GC639" t="s">
        <v>5231</v>
      </c>
      <c r="GD639" t="s">
        <v>5232</v>
      </c>
      <c r="GE639" t="s">
        <v>536</v>
      </c>
      <c r="GF639" t="s">
        <v>536</v>
      </c>
      <c r="GM639">
        <v>729611842</v>
      </c>
      <c r="GN639" t="s">
        <v>5233</v>
      </c>
      <c r="GO639" s="1">
        <v>45995.681956018518</v>
      </c>
      <c r="GR639" t="s">
        <v>240</v>
      </c>
      <c r="GT639" t="s">
        <v>4085</v>
      </c>
      <c r="GV639" t="s">
        <v>5234</v>
      </c>
      <c r="GW639">
        <v>638</v>
      </c>
    </row>
    <row r="640" spans="1:205" x14ac:dyDescent="0.3">
      <c r="A640" s="1">
        <v>45995.910462314823</v>
      </c>
      <c r="B640" s="1">
        <v>45995.914795763892</v>
      </c>
      <c r="C640" t="s">
        <v>5235</v>
      </c>
      <c r="D640">
        <v>22.794611</v>
      </c>
      <c r="E640">
        <v>75.853673999999998</v>
      </c>
      <c r="F640">
        <v>515.70001220703125</v>
      </c>
      <c r="G640">
        <v>100</v>
      </c>
      <c r="H640" s="1">
        <v>45995</v>
      </c>
      <c r="I640" t="s">
        <v>689</v>
      </c>
      <c r="K640" s="1">
        <v>45994</v>
      </c>
      <c r="L640" t="s">
        <v>201</v>
      </c>
      <c r="M640" t="s">
        <v>1213</v>
      </c>
      <c r="N640" t="s">
        <v>5220</v>
      </c>
      <c r="O640" t="s">
        <v>5236</v>
      </c>
      <c r="P640" t="s">
        <v>5237</v>
      </c>
      <c r="Q640" t="s">
        <v>500</v>
      </c>
      <c r="R640" t="s">
        <v>207</v>
      </c>
      <c r="U640" t="s">
        <v>249</v>
      </c>
      <c r="Y640" t="s">
        <v>209</v>
      </c>
      <c r="Z640">
        <v>0</v>
      </c>
      <c r="AA640">
        <v>0</v>
      </c>
      <c r="AB640">
        <v>1</v>
      </c>
      <c r="AC640">
        <v>144</v>
      </c>
      <c r="AD640">
        <v>144</v>
      </c>
      <c r="AE640">
        <v>144</v>
      </c>
      <c r="AF640" t="s">
        <v>434</v>
      </c>
      <c r="AG640" t="s">
        <v>302</v>
      </c>
      <c r="AH640">
        <v>0</v>
      </c>
      <c r="AI640">
        <v>0</v>
      </c>
      <c r="AJ640">
        <v>0</v>
      </c>
      <c r="AK640">
        <v>0</v>
      </c>
      <c r="AL640">
        <v>0</v>
      </c>
      <c r="AM640">
        <v>1</v>
      </c>
      <c r="AN640">
        <v>0</v>
      </c>
      <c r="AO640">
        <v>0</v>
      </c>
      <c r="AP640">
        <v>0</v>
      </c>
      <c r="AR640" t="s">
        <v>302</v>
      </c>
      <c r="AS640">
        <v>8</v>
      </c>
      <c r="AT640">
        <v>8</v>
      </c>
      <c r="AU640" t="s">
        <v>407</v>
      </c>
      <c r="AV640" t="s">
        <v>502</v>
      </c>
      <c r="AW640">
        <v>1</v>
      </c>
      <c r="AX640">
        <v>0</v>
      </c>
      <c r="AY640">
        <v>0</v>
      </c>
      <c r="AZ640">
        <v>1</v>
      </c>
      <c r="BA640">
        <v>0</v>
      </c>
      <c r="BC640" t="s">
        <v>214</v>
      </c>
      <c r="BD640" t="s">
        <v>327</v>
      </c>
      <c r="BE640">
        <v>0</v>
      </c>
      <c r="BF640">
        <v>0</v>
      </c>
      <c r="BG640">
        <v>0</v>
      </c>
      <c r="BH640">
        <v>0</v>
      </c>
      <c r="BI640">
        <v>0</v>
      </c>
      <c r="BJ640">
        <v>1</v>
      </c>
      <c r="BK640" t="s">
        <v>285</v>
      </c>
      <c r="BL640" t="s">
        <v>255</v>
      </c>
      <c r="BM640" t="s">
        <v>286</v>
      </c>
      <c r="BN640" t="s">
        <v>256</v>
      </c>
      <c r="BO640" t="s">
        <v>288</v>
      </c>
      <c r="BP640" t="s">
        <v>221</v>
      </c>
      <c r="BQ640" t="s">
        <v>222</v>
      </c>
      <c r="BS640" t="s">
        <v>258</v>
      </c>
      <c r="BT640" t="s">
        <v>259</v>
      </c>
      <c r="BU640" t="s">
        <v>224</v>
      </c>
      <c r="BV640" t="s">
        <v>225</v>
      </c>
      <c r="BW640" t="s">
        <v>222</v>
      </c>
      <c r="CF640" t="s">
        <v>640</v>
      </c>
      <c r="CG640">
        <v>0</v>
      </c>
      <c r="CH640">
        <v>1</v>
      </c>
      <c r="CI640">
        <v>1</v>
      </c>
      <c r="CJ640">
        <v>1</v>
      </c>
      <c r="CK640">
        <v>0</v>
      </c>
      <c r="CL640" t="s">
        <v>263</v>
      </c>
      <c r="CM640" t="s">
        <v>346</v>
      </c>
      <c r="CN640" t="s">
        <v>265</v>
      </c>
      <c r="CO640" t="s">
        <v>230</v>
      </c>
      <c r="CP640" t="s">
        <v>381</v>
      </c>
      <c r="CQ640">
        <v>7</v>
      </c>
      <c r="CR640" t="s">
        <v>222</v>
      </c>
      <c r="CV640" t="s">
        <v>232</v>
      </c>
      <c r="CW640" t="s">
        <v>367</v>
      </c>
      <c r="CX640" t="s">
        <v>234</v>
      </c>
      <c r="GC640" t="s">
        <v>5238</v>
      </c>
      <c r="GD640" t="s">
        <v>5239</v>
      </c>
      <c r="GE640" t="s">
        <v>299</v>
      </c>
      <c r="GF640" t="s">
        <v>299</v>
      </c>
      <c r="GM640">
        <v>729613641</v>
      </c>
      <c r="GN640" t="s">
        <v>5240</v>
      </c>
      <c r="GO640" s="1">
        <v>45995.685659722221</v>
      </c>
      <c r="GR640" t="s">
        <v>240</v>
      </c>
      <c r="GT640" t="s">
        <v>4085</v>
      </c>
      <c r="GV640" t="s">
        <v>5241</v>
      </c>
      <c r="GW640">
        <v>639</v>
      </c>
    </row>
    <row r="641" spans="1:205" x14ac:dyDescent="0.3">
      <c r="A641" s="1">
        <v>45995.911395347219</v>
      </c>
      <c r="B641" s="1">
        <v>45995.915729062501</v>
      </c>
      <c r="C641" t="s">
        <v>5242</v>
      </c>
      <c r="D641">
        <v>22.944345999999999</v>
      </c>
      <c r="E641">
        <v>79.202314000000001</v>
      </c>
      <c r="F641">
        <v>306.80001831054688</v>
      </c>
      <c r="G641">
        <v>14.74499988555908</v>
      </c>
      <c r="H641" s="1">
        <v>45995</v>
      </c>
      <c r="I641" t="s">
        <v>625</v>
      </c>
      <c r="K641" s="1">
        <v>45995</v>
      </c>
      <c r="L641" t="s">
        <v>201</v>
      </c>
      <c r="M641" t="s">
        <v>1172</v>
      </c>
      <c r="N641" t="s">
        <v>5228</v>
      </c>
      <c r="O641" t="s">
        <v>5243</v>
      </c>
      <c r="P641" t="s">
        <v>5244</v>
      </c>
      <c r="Q641" t="s">
        <v>280</v>
      </c>
      <c r="R641" t="s">
        <v>207</v>
      </c>
      <c r="U641" t="s">
        <v>249</v>
      </c>
      <c r="Y641" t="s">
        <v>250</v>
      </c>
      <c r="Z641">
        <v>0</v>
      </c>
      <c r="AA641">
        <v>1</v>
      </c>
      <c r="AB641">
        <v>0</v>
      </c>
      <c r="AC641">
        <v>300</v>
      </c>
      <c r="AD641">
        <v>12</v>
      </c>
      <c r="AE641">
        <v>12</v>
      </c>
      <c r="AF641" t="s">
        <v>210</v>
      </c>
      <c r="AG641" t="s">
        <v>354</v>
      </c>
      <c r="AH641">
        <v>1</v>
      </c>
      <c r="AI641">
        <v>0</v>
      </c>
      <c r="AJ641">
        <v>0</v>
      </c>
      <c r="AK641">
        <v>0</v>
      </c>
      <c r="AL641">
        <v>0</v>
      </c>
      <c r="AM641">
        <v>0</v>
      </c>
      <c r="AN641">
        <v>0</v>
      </c>
      <c r="AO641">
        <v>1</v>
      </c>
      <c r="AP641">
        <v>0</v>
      </c>
      <c r="AR641" t="s">
        <v>283</v>
      </c>
      <c r="AS641">
        <v>8</v>
      </c>
      <c r="AT641">
        <v>6</v>
      </c>
      <c r="AU641" t="s">
        <v>212</v>
      </c>
      <c r="AV641" t="s">
        <v>797</v>
      </c>
      <c r="AW641">
        <v>1</v>
      </c>
      <c r="AX641">
        <v>1</v>
      </c>
      <c r="AY641">
        <v>1</v>
      </c>
      <c r="AZ641">
        <v>1</v>
      </c>
      <c r="BA641">
        <v>0</v>
      </c>
      <c r="BC641" t="s">
        <v>214</v>
      </c>
      <c r="BD641" t="s">
        <v>1395</v>
      </c>
      <c r="BE641">
        <v>1</v>
      </c>
      <c r="BF641">
        <v>1</v>
      </c>
      <c r="BG641">
        <v>0</v>
      </c>
      <c r="BH641">
        <v>0</v>
      </c>
      <c r="BI641">
        <v>0</v>
      </c>
      <c r="BJ641">
        <v>0</v>
      </c>
      <c r="BK641" t="s">
        <v>216</v>
      </c>
      <c r="BL641" t="s">
        <v>255</v>
      </c>
      <c r="BM641" t="s">
        <v>286</v>
      </c>
      <c r="BN641" t="s">
        <v>256</v>
      </c>
      <c r="BO641" t="s">
        <v>220</v>
      </c>
      <c r="BP641" t="s">
        <v>420</v>
      </c>
      <c r="BQ641" t="s">
        <v>222</v>
      </c>
      <c r="BS641" t="s">
        <v>258</v>
      </c>
      <c r="BT641" t="s">
        <v>223</v>
      </c>
      <c r="BU641" t="s">
        <v>224</v>
      </c>
      <c r="BV641" t="s">
        <v>225</v>
      </c>
      <c r="BW641" t="s">
        <v>258</v>
      </c>
      <c r="BX641" t="s">
        <v>593</v>
      </c>
      <c r="BY641">
        <v>1</v>
      </c>
      <c r="BZ641">
        <v>1</v>
      </c>
      <c r="CA641">
        <v>1</v>
      </c>
      <c r="CB641">
        <v>1</v>
      </c>
      <c r="CC641">
        <v>1</v>
      </c>
      <c r="CD641">
        <v>0</v>
      </c>
      <c r="CE641" t="s">
        <v>823</v>
      </c>
      <c r="CF641" t="s">
        <v>262</v>
      </c>
      <c r="CG641">
        <v>1</v>
      </c>
      <c r="CH641">
        <v>1</v>
      </c>
      <c r="CI641">
        <v>1</v>
      </c>
      <c r="CJ641">
        <v>1</v>
      </c>
      <c r="CK641">
        <v>0</v>
      </c>
      <c r="CL641" t="s">
        <v>227</v>
      </c>
      <c r="CP641" t="s">
        <v>231</v>
      </c>
      <c r="CQ641">
        <v>6</v>
      </c>
      <c r="CR641" t="s">
        <v>222</v>
      </c>
      <c r="CV641" t="s">
        <v>232</v>
      </c>
      <c r="CW641" t="s">
        <v>367</v>
      </c>
      <c r="CX641" t="s">
        <v>368</v>
      </c>
      <c r="GC641" t="s">
        <v>5245</v>
      </c>
      <c r="GD641" t="s">
        <v>5246</v>
      </c>
      <c r="GE641" t="s">
        <v>536</v>
      </c>
      <c r="GF641" t="s">
        <v>536</v>
      </c>
      <c r="GM641">
        <v>729614102</v>
      </c>
      <c r="GN641" t="s">
        <v>5247</v>
      </c>
      <c r="GO641" s="1">
        <v>45995.686597222222</v>
      </c>
      <c r="GR641" t="s">
        <v>240</v>
      </c>
      <c r="GT641" t="s">
        <v>4085</v>
      </c>
      <c r="GV641" t="s">
        <v>5248</v>
      </c>
      <c r="GW641">
        <v>640</v>
      </c>
    </row>
    <row r="642" spans="1:205" x14ac:dyDescent="0.3">
      <c r="A642" s="1">
        <v>45995.914797013887</v>
      </c>
      <c r="B642" s="1">
        <v>45995.918432986109</v>
      </c>
      <c r="C642" t="s">
        <v>5249</v>
      </c>
      <c r="D642">
        <v>22.794626000000001</v>
      </c>
      <c r="E642">
        <v>75.853674999999996</v>
      </c>
      <c r="F642">
        <v>515.70001220703125</v>
      </c>
      <c r="G642">
        <v>100</v>
      </c>
      <c r="H642" s="1">
        <v>45995</v>
      </c>
      <c r="I642" t="s">
        <v>689</v>
      </c>
      <c r="K642" s="1">
        <v>45994</v>
      </c>
      <c r="L642" t="s">
        <v>201</v>
      </c>
      <c r="M642" t="s">
        <v>1213</v>
      </c>
      <c r="N642" t="s">
        <v>5220</v>
      </c>
      <c r="O642" t="s">
        <v>5250</v>
      </c>
      <c r="P642" t="s">
        <v>5251</v>
      </c>
      <c r="Q642" t="s">
        <v>280</v>
      </c>
      <c r="R642" t="s">
        <v>207</v>
      </c>
      <c r="U642" t="s">
        <v>249</v>
      </c>
      <c r="Y642" t="s">
        <v>281</v>
      </c>
      <c r="Z642">
        <v>1</v>
      </c>
      <c r="AA642">
        <v>0</v>
      </c>
      <c r="AB642">
        <v>0</v>
      </c>
      <c r="AC642">
        <v>276</v>
      </c>
      <c r="AD642">
        <v>276</v>
      </c>
      <c r="AE642">
        <v>276</v>
      </c>
      <c r="AF642" t="s">
        <v>210</v>
      </c>
      <c r="AG642" t="s">
        <v>251</v>
      </c>
      <c r="AH642">
        <v>0</v>
      </c>
      <c r="AI642">
        <v>0</v>
      </c>
      <c r="AJ642">
        <v>0</v>
      </c>
      <c r="AK642">
        <v>0</v>
      </c>
      <c r="AL642">
        <v>0</v>
      </c>
      <c r="AM642">
        <v>0</v>
      </c>
      <c r="AN642">
        <v>0</v>
      </c>
      <c r="AO642">
        <v>0</v>
      </c>
      <c r="AP642">
        <v>1</v>
      </c>
      <c r="AQ642" t="s">
        <v>5252</v>
      </c>
      <c r="AR642" t="s">
        <v>282</v>
      </c>
      <c r="AS642">
        <v>3</v>
      </c>
      <c r="AT642">
        <v>2</v>
      </c>
      <c r="AU642" t="s">
        <v>407</v>
      </c>
      <c r="AV642" t="s">
        <v>213</v>
      </c>
      <c r="AW642">
        <v>1</v>
      </c>
      <c r="AX642">
        <v>0</v>
      </c>
      <c r="AY642">
        <v>0</v>
      </c>
      <c r="AZ642">
        <v>0</v>
      </c>
      <c r="BA642">
        <v>0</v>
      </c>
      <c r="BC642" t="s">
        <v>308</v>
      </c>
      <c r="BD642" t="s">
        <v>327</v>
      </c>
      <c r="BE642">
        <v>0</v>
      </c>
      <c r="BF642">
        <v>0</v>
      </c>
      <c r="BG642">
        <v>0</v>
      </c>
      <c r="BH642">
        <v>0</v>
      </c>
      <c r="BI642">
        <v>0</v>
      </c>
      <c r="BJ642">
        <v>1</v>
      </c>
      <c r="BK642" t="s">
        <v>285</v>
      </c>
      <c r="BL642" t="s">
        <v>217</v>
      </c>
      <c r="BM642" t="s">
        <v>218</v>
      </c>
      <c r="BN642" t="s">
        <v>219</v>
      </c>
      <c r="BO642" t="s">
        <v>257</v>
      </c>
      <c r="BP642" t="s">
        <v>221</v>
      </c>
      <c r="BQ642" t="s">
        <v>222</v>
      </c>
      <c r="BS642" t="s">
        <v>258</v>
      </c>
      <c r="BT642" t="s">
        <v>223</v>
      </c>
      <c r="BU642" t="s">
        <v>224</v>
      </c>
      <c r="BV642" t="s">
        <v>225</v>
      </c>
      <c r="BW642" t="s">
        <v>222</v>
      </c>
      <c r="CF642" t="s">
        <v>640</v>
      </c>
      <c r="CG642">
        <v>0</v>
      </c>
      <c r="CH642">
        <v>1</v>
      </c>
      <c r="CI642">
        <v>1</v>
      </c>
      <c r="CJ642">
        <v>1</v>
      </c>
      <c r="CK642">
        <v>0</v>
      </c>
      <c r="CL642" t="s">
        <v>263</v>
      </c>
      <c r="CM642" t="s">
        <v>264</v>
      </c>
      <c r="CN642" t="s">
        <v>229</v>
      </c>
      <c r="CO642" t="s">
        <v>230</v>
      </c>
      <c r="CP642" t="s">
        <v>231</v>
      </c>
      <c r="CQ642">
        <v>2</v>
      </c>
      <c r="CR642" t="s">
        <v>222</v>
      </c>
      <c r="CV642" t="s">
        <v>398</v>
      </c>
      <c r="CW642" t="s">
        <v>367</v>
      </c>
      <c r="CX642" t="s">
        <v>368</v>
      </c>
      <c r="GC642" t="s">
        <v>536</v>
      </c>
      <c r="GD642" t="s">
        <v>536</v>
      </c>
      <c r="GE642" t="s">
        <v>536</v>
      </c>
      <c r="GF642" t="s">
        <v>5253</v>
      </c>
      <c r="GM642">
        <v>729615234</v>
      </c>
      <c r="GN642" t="s">
        <v>5254</v>
      </c>
      <c r="GO642" s="1">
        <v>45995.689282407409</v>
      </c>
      <c r="GR642" t="s">
        <v>240</v>
      </c>
      <c r="GT642" t="s">
        <v>4085</v>
      </c>
      <c r="GV642" t="s">
        <v>5255</v>
      </c>
      <c r="GW642">
        <v>641</v>
      </c>
    </row>
    <row r="643" spans="1:205" x14ac:dyDescent="0.3">
      <c r="A643" s="1">
        <v>45996.370393483798</v>
      </c>
      <c r="B643" s="1">
        <v>45996.376170902768</v>
      </c>
      <c r="H643" s="1">
        <v>45996</v>
      </c>
      <c r="I643" t="s">
        <v>772</v>
      </c>
      <c r="K643" s="1">
        <v>45995</v>
      </c>
      <c r="L643" t="s">
        <v>201</v>
      </c>
      <c r="M643" t="s">
        <v>773</v>
      </c>
      <c r="N643" t="s">
        <v>2304</v>
      </c>
      <c r="O643" t="s">
        <v>5256</v>
      </c>
      <c r="P643" t="s">
        <v>5257</v>
      </c>
      <c r="Q643" t="s">
        <v>206</v>
      </c>
      <c r="R643" t="s">
        <v>207</v>
      </c>
      <c r="U643" t="s">
        <v>249</v>
      </c>
      <c r="Y643" t="s">
        <v>209</v>
      </c>
      <c r="Z643">
        <v>0</v>
      </c>
      <c r="AA643">
        <v>0</v>
      </c>
      <c r="AB643">
        <v>1</v>
      </c>
      <c r="AC643">
        <v>132</v>
      </c>
      <c r="AD643">
        <v>132</v>
      </c>
      <c r="AE643">
        <v>132</v>
      </c>
      <c r="AF643" t="s">
        <v>210</v>
      </c>
      <c r="AG643" t="s">
        <v>251</v>
      </c>
      <c r="AH643">
        <v>0</v>
      </c>
      <c r="AI643">
        <v>0</v>
      </c>
      <c r="AJ643">
        <v>0</v>
      </c>
      <c r="AK643">
        <v>0</v>
      </c>
      <c r="AL643">
        <v>0</v>
      </c>
      <c r="AM643">
        <v>0</v>
      </c>
      <c r="AN643">
        <v>0</v>
      </c>
      <c r="AO643">
        <v>0</v>
      </c>
      <c r="AP643">
        <v>1</v>
      </c>
      <c r="AR643" t="s">
        <v>211</v>
      </c>
      <c r="AS643">
        <v>33</v>
      </c>
      <c r="AT643">
        <v>8</v>
      </c>
      <c r="AU643" t="s">
        <v>253</v>
      </c>
      <c r="AV643" t="s">
        <v>326</v>
      </c>
      <c r="AW643">
        <v>1</v>
      </c>
      <c r="AX643">
        <v>0</v>
      </c>
      <c r="AY643">
        <v>1</v>
      </c>
      <c r="AZ643">
        <v>0</v>
      </c>
      <c r="BA643">
        <v>0</v>
      </c>
      <c r="BC643" t="s">
        <v>308</v>
      </c>
      <c r="BD643" t="s">
        <v>215</v>
      </c>
      <c r="BE643">
        <v>1</v>
      </c>
      <c r="BF643">
        <v>0</v>
      </c>
      <c r="BG643">
        <v>0</v>
      </c>
      <c r="BH643">
        <v>0</v>
      </c>
      <c r="BI643">
        <v>0</v>
      </c>
      <c r="BJ643">
        <v>0</v>
      </c>
      <c r="BK643" t="s">
        <v>216</v>
      </c>
      <c r="BL643" t="s">
        <v>255</v>
      </c>
      <c r="BM643" t="s">
        <v>286</v>
      </c>
      <c r="BN643" t="s">
        <v>219</v>
      </c>
      <c r="BO643" t="s">
        <v>257</v>
      </c>
      <c r="BP643" t="s">
        <v>221</v>
      </c>
      <c r="BQ643" t="s">
        <v>222</v>
      </c>
      <c r="BS643" t="s">
        <v>258</v>
      </c>
      <c r="BT643" t="s">
        <v>223</v>
      </c>
      <c r="BU643" t="s">
        <v>224</v>
      </c>
      <c r="BV643" t="s">
        <v>225</v>
      </c>
      <c r="BW643" t="s">
        <v>222</v>
      </c>
      <c r="CF643" t="s">
        <v>262</v>
      </c>
      <c r="CG643">
        <v>1</v>
      </c>
      <c r="CH643">
        <v>1</v>
      </c>
      <c r="CI643">
        <v>1</v>
      </c>
      <c r="CJ643">
        <v>1</v>
      </c>
      <c r="CK643">
        <v>0</v>
      </c>
      <c r="CL643" t="s">
        <v>345</v>
      </c>
      <c r="CM643" t="s">
        <v>346</v>
      </c>
      <c r="CN643" t="s">
        <v>229</v>
      </c>
      <c r="CO643" t="s">
        <v>313</v>
      </c>
      <c r="CP643" t="s">
        <v>381</v>
      </c>
      <c r="CQ643">
        <v>8</v>
      </c>
      <c r="CR643" t="s">
        <v>222</v>
      </c>
      <c r="CV643" t="s">
        <v>232</v>
      </c>
      <c r="CW643" t="s">
        <v>367</v>
      </c>
      <c r="CX643" t="s">
        <v>368</v>
      </c>
      <c r="GC643" t="s">
        <v>5258</v>
      </c>
      <c r="GD643" t="s">
        <v>5259</v>
      </c>
      <c r="GE643" t="s">
        <v>5260</v>
      </c>
      <c r="GM643">
        <v>729701316</v>
      </c>
      <c r="GN643" t="s">
        <v>5261</v>
      </c>
      <c r="GO643" s="1">
        <v>45996.147002314807</v>
      </c>
      <c r="GR643" t="s">
        <v>240</v>
      </c>
      <c r="GT643" t="s">
        <v>4085</v>
      </c>
      <c r="GV643" t="s">
        <v>5262</v>
      </c>
      <c r="GW643">
        <v>642</v>
      </c>
    </row>
    <row r="644" spans="1:205" x14ac:dyDescent="0.3">
      <c r="A644" s="1">
        <v>45996.376171435193</v>
      </c>
      <c r="B644" s="1">
        <v>45996.38096574074</v>
      </c>
      <c r="H644" s="1">
        <v>45996</v>
      </c>
      <c r="I644" t="s">
        <v>772</v>
      </c>
      <c r="K644" s="1">
        <v>45995</v>
      </c>
      <c r="L644" t="s">
        <v>299</v>
      </c>
      <c r="M644" t="s">
        <v>773</v>
      </c>
      <c r="N644" t="s">
        <v>2304</v>
      </c>
      <c r="O644" t="s">
        <v>5256</v>
      </c>
      <c r="S644" t="s">
        <v>501</v>
      </c>
      <c r="U644" t="s">
        <v>208</v>
      </c>
      <c r="V644" t="s">
        <v>5263</v>
      </c>
      <c r="W644" t="s">
        <v>5264</v>
      </c>
      <c r="X644" t="s">
        <v>353</v>
      </c>
      <c r="Y644" t="s">
        <v>250</v>
      </c>
      <c r="Z644">
        <v>0</v>
      </c>
      <c r="AA644">
        <v>1</v>
      </c>
      <c r="AB644">
        <v>0</v>
      </c>
      <c r="AC644">
        <v>36</v>
      </c>
      <c r="AD644">
        <v>36</v>
      </c>
      <c r="AE644">
        <v>36</v>
      </c>
      <c r="AF644" t="s">
        <v>210</v>
      </c>
      <c r="AG644" t="s">
        <v>251</v>
      </c>
      <c r="AH644">
        <v>0</v>
      </c>
      <c r="AI644">
        <v>0</v>
      </c>
      <c r="AJ644">
        <v>0</v>
      </c>
      <c r="AK644">
        <v>0</v>
      </c>
      <c r="AL644">
        <v>0</v>
      </c>
      <c r="AM644">
        <v>0</v>
      </c>
      <c r="AN644">
        <v>0</v>
      </c>
      <c r="AO644">
        <v>0</v>
      </c>
      <c r="AP644">
        <v>1</v>
      </c>
      <c r="AR644" t="s">
        <v>488</v>
      </c>
      <c r="AS644">
        <v>38</v>
      </c>
      <c r="AT644">
        <v>13</v>
      </c>
      <c r="AU644" t="s">
        <v>253</v>
      </c>
      <c r="AV644" t="s">
        <v>284</v>
      </c>
      <c r="AW644">
        <v>1</v>
      </c>
      <c r="AX644">
        <v>1</v>
      </c>
      <c r="AY644">
        <v>0</v>
      </c>
      <c r="AZ644">
        <v>0</v>
      </c>
      <c r="BA644">
        <v>0</v>
      </c>
      <c r="BC644" t="s">
        <v>308</v>
      </c>
      <c r="BD644" t="s">
        <v>215</v>
      </c>
      <c r="BE644">
        <v>1</v>
      </c>
      <c r="BF644">
        <v>0</v>
      </c>
      <c r="BG644">
        <v>0</v>
      </c>
      <c r="BH644">
        <v>0</v>
      </c>
      <c r="BI644">
        <v>0</v>
      </c>
      <c r="BJ644">
        <v>0</v>
      </c>
      <c r="BK644" t="s">
        <v>216</v>
      </c>
      <c r="BL644" t="s">
        <v>255</v>
      </c>
      <c r="BM644" t="s">
        <v>286</v>
      </c>
      <c r="BN644" t="s">
        <v>409</v>
      </c>
      <c r="BO644" t="s">
        <v>257</v>
      </c>
      <c r="BP644" t="s">
        <v>221</v>
      </c>
      <c r="BQ644" t="s">
        <v>222</v>
      </c>
      <c r="BS644" t="s">
        <v>258</v>
      </c>
      <c r="BT644" t="s">
        <v>223</v>
      </c>
      <c r="BU644" t="s">
        <v>224</v>
      </c>
      <c r="BV644" t="s">
        <v>225</v>
      </c>
      <c r="BW644" t="s">
        <v>222</v>
      </c>
      <c r="CF644" t="s">
        <v>640</v>
      </c>
      <c r="CG644">
        <v>0</v>
      </c>
      <c r="CH644">
        <v>1</v>
      </c>
      <c r="CI644">
        <v>1</v>
      </c>
      <c r="CJ644">
        <v>1</v>
      </c>
      <c r="CK644">
        <v>0</v>
      </c>
      <c r="CL644" t="s">
        <v>345</v>
      </c>
      <c r="CM644" t="s">
        <v>264</v>
      </c>
      <c r="CN644" t="s">
        <v>265</v>
      </c>
      <c r="CO644" t="s">
        <v>421</v>
      </c>
      <c r="CP644" t="s">
        <v>381</v>
      </c>
      <c r="CQ644">
        <v>13</v>
      </c>
      <c r="CR644" t="s">
        <v>222</v>
      </c>
      <c r="CV644" t="s">
        <v>232</v>
      </c>
      <c r="CW644" t="s">
        <v>367</v>
      </c>
      <c r="CX644" t="s">
        <v>368</v>
      </c>
      <c r="GC644" t="s">
        <v>5265</v>
      </c>
      <c r="GD644" t="s">
        <v>5266</v>
      </c>
      <c r="GE644" t="s">
        <v>5267</v>
      </c>
      <c r="GM644">
        <v>729701730</v>
      </c>
      <c r="GN644" t="s">
        <v>5268</v>
      </c>
      <c r="GO644" s="1">
        <v>45996.15179398148</v>
      </c>
      <c r="GR644" t="s">
        <v>240</v>
      </c>
      <c r="GT644" t="s">
        <v>4085</v>
      </c>
      <c r="GV644" t="s">
        <v>5269</v>
      </c>
      <c r="GW644">
        <v>643</v>
      </c>
    </row>
    <row r="645" spans="1:205" x14ac:dyDescent="0.3">
      <c r="A645" s="1">
        <v>45993.630277326389</v>
      </c>
      <c r="B645" s="1">
        <v>45996.683406504628</v>
      </c>
      <c r="H645" s="1">
        <v>45993</v>
      </c>
      <c r="I645" t="s">
        <v>298</v>
      </c>
      <c r="K645" s="1">
        <v>45994</v>
      </c>
      <c r="L645" t="s">
        <v>299</v>
      </c>
      <c r="M645" t="s">
        <v>818</v>
      </c>
      <c r="N645" t="s">
        <v>2441</v>
      </c>
      <c r="O645" t="s">
        <v>5270</v>
      </c>
      <c r="S645" t="s">
        <v>211</v>
      </c>
      <c r="U645" t="s">
        <v>208</v>
      </c>
      <c r="V645" t="s">
        <v>5271</v>
      </c>
      <c r="W645" t="s">
        <v>5272</v>
      </c>
      <c r="X645" t="s">
        <v>295</v>
      </c>
      <c r="Y645" t="s">
        <v>209</v>
      </c>
      <c r="Z645">
        <v>0</v>
      </c>
      <c r="AA645">
        <v>0</v>
      </c>
      <c r="AB645">
        <v>1</v>
      </c>
      <c r="AC645">
        <v>384</v>
      </c>
      <c r="AD645">
        <v>384</v>
      </c>
      <c r="AE645">
        <v>384</v>
      </c>
      <c r="AF645" t="s">
        <v>434</v>
      </c>
      <c r="AG645" t="s">
        <v>211</v>
      </c>
      <c r="AH645">
        <v>0</v>
      </c>
      <c r="AI645">
        <v>0</v>
      </c>
      <c r="AJ645">
        <v>0</v>
      </c>
      <c r="AK645">
        <v>0</v>
      </c>
      <c r="AL645">
        <v>0</v>
      </c>
      <c r="AM645">
        <v>0</v>
      </c>
      <c r="AN645">
        <v>1</v>
      </c>
      <c r="AO645">
        <v>0</v>
      </c>
      <c r="AP645">
        <v>0</v>
      </c>
      <c r="AR645" t="s">
        <v>211</v>
      </c>
      <c r="AS645">
        <v>108</v>
      </c>
      <c r="AT645">
        <v>71</v>
      </c>
      <c r="AU645" t="s">
        <v>407</v>
      </c>
      <c r="AV645" t="s">
        <v>213</v>
      </c>
      <c r="AW645">
        <v>1</v>
      </c>
      <c r="AX645">
        <v>0</v>
      </c>
      <c r="AY645">
        <v>0</v>
      </c>
      <c r="AZ645">
        <v>0</v>
      </c>
      <c r="BA645">
        <v>0</v>
      </c>
      <c r="BC645" t="s">
        <v>308</v>
      </c>
      <c r="BD645" t="s">
        <v>327</v>
      </c>
      <c r="BE645">
        <v>0</v>
      </c>
      <c r="BF645">
        <v>0</v>
      </c>
      <c r="BG645">
        <v>0</v>
      </c>
      <c r="BH645">
        <v>0</v>
      </c>
      <c r="BI645">
        <v>0</v>
      </c>
      <c r="BJ645">
        <v>1</v>
      </c>
      <c r="BK645" t="s">
        <v>216</v>
      </c>
      <c r="BL645" t="s">
        <v>255</v>
      </c>
      <c r="BM645" t="s">
        <v>286</v>
      </c>
      <c r="BN645" t="s">
        <v>219</v>
      </c>
      <c r="BO645" t="s">
        <v>220</v>
      </c>
      <c r="BP645" t="s">
        <v>221</v>
      </c>
      <c r="BQ645" t="s">
        <v>222</v>
      </c>
      <c r="BS645" t="s">
        <v>258</v>
      </c>
      <c r="BT645" t="s">
        <v>223</v>
      </c>
      <c r="BU645" t="s">
        <v>224</v>
      </c>
      <c r="BV645" t="s">
        <v>225</v>
      </c>
      <c r="BW645" t="s">
        <v>222</v>
      </c>
      <c r="CF645" t="s">
        <v>226</v>
      </c>
      <c r="CG645">
        <v>0</v>
      </c>
      <c r="CH645">
        <v>0</v>
      </c>
      <c r="CI645">
        <v>1</v>
      </c>
      <c r="CJ645">
        <v>0</v>
      </c>
      <c r="CK645">
        <v>0</v>
      </c>
      <c r="CL645" t="s">
        <v>345</v>
      </c>
      <c r="CM645" t="s">
        <v>228</v>
      </c>
      <c r="CN645" t="s">
        <v>229</v>
      </c>
      <c r="CO645" t="s">
        <v>230</v>
      </c>
      <c r="CP645" t="s">
        <v>266</v>
      </c>
      <c r="CQ645">
        <v>70</v>
      </c>
      <c r="CR645" t="s">
        <v>222</v>
      </c>
      <c r="CV645" t="s">
        <v>267</v>
      </c>
      <c r="CW645" t="s">
        <v>233</v>
      </c>
      <c r="CX645" t="s">
        <v>269</v>
      </c>
      <c r="GC645" t="s">
        <v>5273</v>
      </c>
      <c r="GD645" t="s">
        <v>5273</v>
      </c>
      <c r="GE645" t="s">
        <v>5274</v>
      </c>
      <c r="GM645">
        <v>729789327</v>
      </c>
      <c r="GN645" t="s">
        <v>5275</v>
      </c>
      <c r="GO645" s="1">
        <v>45996.454247685193</v>
      </c>
      <c r="GR645" t="s">
        <v>240</v>
      </c>
      <c r="GT645" t="s">
        <v>4085</v>
      </c>
      <c r="GV645" t="s">
        <v>5276</v>
      </c>
      <c r="GW645">
        <v>644</v>
      </c>
    </row>
    <row r="646" spans="1:205" x14ac:dyDescent="0.3">
      <c r="A646" s="1">
        <v>45996.683407974539</v>
      </c>
      <c r="B646" s="1">
        <v>45996.693237962972</v>
      </c>
      <c r="H646" s="1">
        <v>45996</v>
      </c>
      <c r="I646" t="s">
        <v>298</v>
      </c>
      <c r="K646" s="1">
        <v>45994</v>
      </c>
      <c r="L646" t="s">
        <v>299</v>
      </c>
      <c r="M646" t="s">
        <v>818</v>
      </c>
      <c r="N646" t="s">
        <v>2441</v>
      </c>
      <c r="O646" t="s">
        <v>5277</v>
      </c>
      <c r="S646" t="s">
        <v>302</v>
      </c>
      <c r="U646" t="s">
        <v>208</v>
      </c>
      <c r="V646" t="s">
        <v>5278</v>
      </c>
      <c r="W646" t="s">
        <v>5279</v>
      </c>
      <c r="X646" t="s">
        <v>295</v>
      </c>
      <c r="Y646" t="s">
        <v>281</v>
      </c>
      <c r="Z646">
        <v>1</v>
      </c>
      <c r="AA646">
        <v>0</v>
      </c>
      <c r="AB646">
        <v>0</v>
      </c>
      <c r="AC646">
        <v>216</v>
      </c>
      <c r="AD646">
        <v>216</v>
      </c>
      <c r="AE646">
        <v>216</v>
      </c>
      <c r="AF646" t="s">
        <v>434</v>
      </c>
      <c r="AG646" t="s">
        <v>302</v>
      </c>
      <c r="AH646">
        <v>0</v>
      </c>
      <c r="AI646">
        <v>0</v>
      </c>
      <c r="AJ646">
        <v>0</v>
      </c>
      <c r="AK646">
        <v>0</v>
      </c>
      <c r="AL646">
        <v>0</v>
      </c>
      <c r="AM646">
        <v>1</v>
      </c>
      <c r="AN646">
        <v>0</v>
      </c>
      <c r="AO646">
        <v>0</v>
      </c>
      <c r="AP646">
        <v>0</v>
      </c>
      <c r="AR646" t="s">
        <v>302</v>
      </c>
      <c r="AS646">
        <v>47</v>
      </c>
      <c r="AT646">
        <v>19</v>
      </c>
      <c r="AU646" t="s">
        <v>306</v>
      </c>
      <c r="AV646" t="s">
        <v>213</v>
      </c>
      <c r="AW646">
        <v>1</v>
      </c>
      <c r="AX646">
        <v>0</v>
      </c>
      <c r="AY646">
        <v>0</v>
      </c>
      <c r="AZ646">
        <v>0</v>
      </c>
      <c r="BA646">
        <v>0</v>
      </c>
      <c r="BC646" t="s">
        <v>341</v>
      </c>
      <c r="BD646" t="s">
        <v>327</v>
      </c>
      <c r="BE646">
        <v>0</v>
      </c>
      <c r="BF646">
        <v>0</v>
      </c>
      <c r="BG646">
        <v>0</v>
      </c>
      <c r="BH646">
        <v>0</v>
      </c>
      <c r="BI646">
        <v>0</v>
      </c>
      <c r="BJ646">
        <v>1</v>
      </c>
      <c r="BK646" t="s">
        <v>446</v>
      </c>
      <c r="BN646" t="s">
        <v>287</v>
      </c>
      <c r="BO646" t="s">
        <v>220</v>
      </c>
      <c r="BP646" t="s">
        <v>221</v>
      </c>
      <c r="BQ646" t="s">
        <v>222</v>
      </c>
      <c r="BS646" t="s">
        <v>222</v>
      </c>
      <c r="BT646" t="s">
        <v>223</v>
      </c>
      <c r="BU646" t="s">
        <v>224</v>
      </c>
      <c r="BV646" t="s">
        <v>225</v>
      </c>
      <c r="BW646" t="s">
        <v>222</v>
      </c>
      <c r="CF646" t="s">
        <v>355</v>
      </c>
      <c r="CG646">
        <v>0</v>
      </c>
      <c r="CH646">
        <v>0</v>
      </c>
      <c r="CI646">
        <v>0</v>
      </c>
      <c r="CJ646">
        <v>0</v>
      </c>
      <c r="CK646">
        <v>1</v>
      </c>
      <c r="CL646" t="s">
        <v>345</v>
      </c>
      <c r="CM646" t="s">
        <v>228</v>
      </c>
      <c r="CN646" t="s">
        <v>229</v>
      </c>
      <c r="CO646" t="s">
        <v>230</v>
      </c>
      <c r="CP646" t="s">
        <v>266</v>
      </c>
      <c r="CQ646">
        <v>19</v>
      </c>
      <c r="CR646" t="s">
        <v>222</v>
      </c>
      <c r="CV646" t="s">
        <v>398</v>
      </c>
      <c r="CW646" t="s">
        <v>329</v>
      </c>
      <c r="CX646" t="s">
        <v>368</v>
      </c>
      <c r="GC646" t="s">
        <v>5273</v>
      </c>
      <c r="GD646" t="s">
        <v>5273</v>
      </c>
      <c r="GE646" t="s">
        <v>295</v>
      </c>
      <c r="GM646">
        <v>729793620</v>
      </c>
      <c r="GN646" t="s">
        <v>5280</v>
      </c>
      <c r="GO646" s="1">
        <v>45996.464085648149</v>
      </c>
      <c r="GR646" t="s">
        <v>240</v>
      </c>
      <c r="GT646" t="s">
        <v>4085</v>
      </c>
      <c r="GV646" t="s">
        <v>5281</v>
      </c>
      <c r="GW646">
        <v>645</v>
      </c>
    </row>
    <row r="647" spans="1:205" x14ac:dyDescent="0.3">
      <c r="A647" s="1">
        <v>45996.693239907407</v>
      </c>
      <c r="B647" s="1">
        <v>45996.696466435184</v>
      </c>
      <c r="H647" s="1">
        <v>45996</v>
      </c>
      <c r="I647" t="s">
        <v>298</v>
      </c>
      <c r="K647" s="1">
        <v>45994</v>
      </c>
      <c r="L647" t="s">
        <v>299</v>
      </c>
      <c r="M647" t="s">
        <v>818</v>
      </c>
      <c r="N647" t="s">
        <v>2441</v>
      </c>
      <c r="O647" t="s">
        <v>5277</v>
      </c>
      <c r="S647" t="s">
        <v>211</v>
      </c>
      <c r="U647" t="s">
        <v>208</v>
      </c>
      <c r="V647" t="s">
        <v>5282</v>
      </c>
      <c r="W647" t="s">
        <v>5283</v>
      </c>
      <c r="X647" t="s">
        <v>295</v>
      </c>
      <c r="Y647" t="s">
        <v>250</v>
      </c>
      <c r="Z647">
        <v>0</v>
      </c>
      <c r="AA647">
        <v>1</v>
      </c>
      <c r="AB647">
        <v>0</v>
      </c>
      <c r="AC647">
        <v>192</v>
      </c>
      <c r="AD647">
        <v>192</v>
      </c>
      <c r="AE647">
        <v>192</v>
      </c>
      <c r="AF647" t="s">
        <v>434</v>
      </c>
      <c r="AG647" t="s">
        <v>211</v>
      </c>
      <c r="AH647">
        <v>0</v>
      </c>
      <c r="AI647">
        <v>0</v>
      </c>
      <c r="AJ647">
        <v>0</v>
      </c>
      <c r="AK647">
        <v>0</v>
      </c>
      <c r="AL647">
        <v>0</v>
      </c>
      <c r="AM647">
        <v>0</v>
      </c>
      <c r="AN647">
        <v>1</v>
      </c>
      <c r="AO647">
        <v>0</v>
      </c>
      <c r="AP647">
        <v>0</v>
      </c>
      <c r="AR647" t="s">
        <v>211</v>
      </c>
      <c r="AS647">
        <v>56</v>
      </c>
      <c r="AT647">
        <v>28</v>
      </c>
      <c r="AU647" t="s">
        <v>212</v>
      </c>
      <c r="AV647" t="s">
        <v>502</v>
      </c>
      <c r="AW647">
        <v>1</v>
      </c>
      <c r="AX647">
        <v>0</v>
      </c>
      <c r="AY647">
        <v>0</v>
      </c>
      <c r="AZ647">
        <v>1</v>
      </c>
      <c r="BA647">
        <v>0</v>
      </c>
      <c r="BC647" t="s">
        <v>308</v>
      </c>
      <c r="BD647" t="s">
        <v>215</v>
      </c>
      <c r="BE647">
        <v>1</v>
      </c>
      <c r="BF647">
        <v>0</v>
      </c>
      <c r="BG647">
        <v>0</v>
      </c>
      <c r="BH647">
        <v>0</v>
      </c>
      <c r="BI647">
        <v>0</v>
      </c>
      <c r="BJ647">
        <v>0</v>
      </c>
      <c r="BK647" t="s">
        <v>285</v>
      </c>
      <c r="BL647" t="s">
        <v>255</v>
      </c>
      <c r="BM647" t="s">
        <v>286</v>
      </c>
      <c r="BN647" t="s">
        <v>219</v>
      </c>
      <c r="BO647" t="s">
        <v>220</v>
      </c>
      <c r="BP647" t="s">
        <v>221</v>
      </c>
      <c r="BQ647" t="s">
        <v>222</v>
      </c>
      <c r="BS647" t="s">
        <v>258</v>
      </c>
      <c r="BT647" t="s">
        <v>223</v>
      </c>
      <c r="BU647" t="s">
        <v>224</v>
      </c>
      <c r="BV647" t="s">
        <v>225</v>
      </c>
      <c r="BW647" t="s">
        <v>222</v>
      </c>
      <c r="CF647" t="s">
        <v>289</v>
      </c>
      <c r="CG647">
        <v>0</v>
      </c>
      <c r="CH647">
        <v>0</v>
      </c>
      <c r="CI647">
        <v>1</v>
      </c>
      <c r="CJ647">
        <v>1</v>
      </c>
      <c r="CK647">
        <v>0</v>
      </c>
      <c r="CL647" t="s">
        <v>227</v>
      </c>
      <c r="CP647" t="s">
        <v>266</v>
      </c>
      <c r="CQ647">
        <v>28</v>
      </c>
      <c r="CR647" t="s">
        <v>258</v>
      </c>
      <c r="CS647" t="s">
        <v>290</v>
      </c>
      <c r="CT647" t="s">
        <v>291</v>
      </c>
      <c r="CU647" t="s">
        <v>564</v>
      </c>
      <c r="CV647" t="s">
        <v>398</v>
      </c>
      <c r="CW647" t="s">
        <v>367</v>
      </c>
      <c r="CX647" t="s">
        <v>368</v>
      </c>
      <c r="GC647" t="s">
        <v>5273</v>
      </c>
      <c r="GD647" t="s">
        <v>5273</v>
      </c>
      <c r="GE647" t="s">
        <v>295</v>
      </c>
      <c r="GM647">
        <v>729794714</v>
      </c>
      <c r="GN647" t="s">
        <v>5284</v>
      </c>
      <c r="GO647" s="1">
        <v>45996.467314814807</v>
      </c>
      <c r="GR647" t="s">
        <v>240</v>
      </c>
      <c r="GT647" t="s">
        <v>4085</v>
      </c>
      <c r="GV647" t="s">
        <v>5285</v>
      </c>
      <c r="GW647">
        <v>646</v>
      </c>
    </row>
    <row r="648" spans="1:205" x14ac:dyDescent="0.3">
      <c r="A648" s="1">
        <v>45996.696468275462</v>
      </c>
      <c r="B648" s="1">
        <v>45996.726425289351</v>
      </c>
      <c r="H648" s="1">
        <v>45996</v>
      </c>
      <c r="I648" t="s">
        <v>298</v>
      </c>
      <c r="K648" s="1">
        <v>45995</v>
      </c>
      <c r="L648" t="s">
        <v>299</v>
      </c>
      <c r="M648" t="s">
        <v>818</v>
      </c>
      <c r="N648" t="s">
        <v>2330</v>
      </c>
      <c r="O648" t="s">
        <v>5286</v>
      </c>
      <c r="S648" t="s">
        <v>302</v>
      </c>
      <c r="U648" t="s">
        <v>249</v>
      </c>
      <c r="V648" t="s">
        <v>5287</v>
      </c>
      <c r="W648" t="s">
        <v>5288</v>
      </c>
      <c r="X648" t="s">
        <v>295</v>
      </c>
      <c r="Y648" t="s">
        <v>209</v>
      </c>
      <c r="Z648">
        <v>0</v>
      </c>
      <c r="AA648">
        <v>0</v>
      </c>
      <c r="AB648">
        <v>1</v>
      </c>
      <c r="AC648">
        <v>196</v>
      </c>
      <c r="AD648">
        <v>144</v>
      </c>
      <c r="AE648">
        <v>144</v>
      </c>
      <c r="AF648" t="s">
        <v>434</v>
      </c>
      <c r="AG648" t="s">
        <v>302</v>
      </c>
      <c r="AH648">
        <v>0</v>
      </c>
      <c r="AI648">
        <v>0</v>
      </c>
      <c r="AJ648">
        <v>0</v>
      </c>
      <c r="AK648">
        <v>0</v>
      </c>
      <c r="AL648">
        <v>0</v>
      </c>
      <c r="AM648">
        <v>1</v>
      </c>
      <c r="AN648">
        <v>0</v>
      </c>
      <c r="AO648">
        <v>0</v>
      </c>
      <c r="AP648">
        <v>0</v>
      </c>
      <c r="AR648" t="s">
        <v>302</v>
      </c>
      <c r="AS648">
        <v>53</v>
      </c>
      <c r="AT648">
        <v>19</v>
      </c>
      <c r="AU648" t="s">
        <v>407</v>
      </c>
      <c r="AV648" t="s">
        <v>213</v>
      </c>
      <c r="AW648">
        <v>1</v>
      </c>
      <c r="AX648">
        <v>0</v>
      </c>
      <c r="AY648">
        <v>0</v>
      </c>
      <c r="AZ648">
        <v>0</v>
      </c>
      <c r="BA648">
        <v>0</v>
      </c>
      <c r="BC648" t="s">
        <v>308</v>
      </c>
      <c r="BD648" t="s">
        <v>327</v>
      </c>
      <c r="BE648">
        <v>0</v>
      </c>
      <c r="BF648">
        <v>0</v>
      </c>
      <c r="BG648">
        <v>0</v>
      </c>
      <c r="BH648">
        <v>0</v>
      </c>
      <c r="BI648">
        <v>0</v>
      </c>
      <c r="BJ648">
        <v>1</v>
      </c>
      <c r="BK648" t="s">
        <v>446</v>
      </c>
      <c r="BN648" t="s">
        <v>287</v>
      </c>
      <c r="BO648" t="s">
        <v>220</v>
      </c>
      <c r="BP648" t="s">
        <v>221</v>
      </c>
      <c r="BQ648" t="s">
        <v>222</v>
      </c>
      <c r="BS648" t="s">
        <v>258</v>
      </c>
      <c r="BT648" t="s">
        <v>223</v>
      </c>
      <c r="BU648" t="s">
        <v>224</v>
      </c>
      <c r="BV648" t="s">
        <v>225</v>
      </c>
      <c r="BW648" t="s">
        <v>222</v>
      </c>
      <c r="CF648" t="s">
        <v>479</v>
      </c>
      <c r="CG648">
        <v>0</v>
      </c>
      <c r="CH648">
        <v>0</v>
      </c>
      <c r="CI648">
        <v>0</v>
      </c>
      <c r="CJ648">
        <v>1</v>
      </c>
      <c r="CK648">
        <v>0</v>
      </c>
      <c r="CL648" t="s">
        <v>345</v>
      </c>
      <c r="CM648" t="s">
        <v>228</v>
      </c>
      <c r="CN648" t="s">
        <v>229</v>
      </c>
      <c r="CO648" t="s">
        <v>230</v>
      </c>
      <c r="CP648" t="s">
        <v>266</v>
      </c>
      <c r="CQ648">
        <v>19</v>
      </c>
      <c r="CR648" t="s">
        <v>222</v>
      </c>
      <c r="CV648" t="s">
        <v>232</v>
      </c>
      <c r="CW648" t="s">
        <v>233</v>
      </c>
      <c r="CX648" t="s">
        <v>234</v>
      </c>
      <c r="GC648" t="s">
        <v>5273</v>
      </c>
      <c r="GD648" t="s">
        <v>5273</v>
      </c>
      <c r="GE648" t="s">
        <v>295</v>
      </c>
      <c r="GM648">
        <v>729807228</v>
      </c>
      <c r="GN648" t="s">
        <v>5289</v>
      </c>
      <c r="GO648" s="1">
        <v>45996.49726851852</v>
      </c>
      <c r="GR648" t="s">
        <v>240</v>
      </c>
      <c r="GT648" t="s">
        <v>4085</v>
      </c>
      <c r="GV648" t="s">
        <v>5290</v>
      </c>
      <c r="GW648">
        <v>647</v>
      </c>
    </row>
    <row r="649" spans="1:205" x14ac:dyDescent="0.3">
      <c r="A649" s="1">
        <v>45996.72642684028</v>
      </c>
      <c r="B649" s="1">
        <v>45996.74609591435</v>
      </c>
      <c r="H649" s="1">
        <v>45996</v>
      </c>
      <c r="I649" t="s">
        <v>298</v>
      </c>
      <c r="K649" s="1">
        <v>45996</v>
      </c>
      <c r="L649" t="s">
        <v>299</v>
      </c>
      <c r="M649" t="s">
        <v>429</v>
      </c>
      <c r="N649" t="s">
        <v>604</v>
      </c>
      <c r="O649" t="s">
        <v>5291</v>
      </c>
      <c r="S649" t="s">
        <v>282</v>
      </c>
      <c r="U649" t="s">
        <v>208</v>
      </c>
      <c r="V649" t="s">
        <v>5292</v>
      </c>
      <c r="W649" t="s">
        <v>5293</v>
      </c>
      <c r="X649" t="s">
        <v>207</v>
      </c>
      <c r="Y649" t="s">
        <v>281</v>
      </c>
      <c r="Z649">
        <v>1</v>
      </c>
      <c r="AA649">
        <v>0</v>
      </c>
      <c r="AB649">
        <v>0</v>
      </c>
      <c r="AC649">
        <v>196</v>
      </c>
      <c r="AD649">
        <v>144</v>
      </c>
      <c r="AE649">
        <v>144</v>
      </c>
      <c r="AF649" t="s">
        <v>434</v>
      </c>
      <c r="AG649" t="s">
        <v>282</v>
      </c>
      <c r="AH649">
        <v>0</v>
      </c>
      <c r="AI649">
        <v>0</v>
      </c>
      <c r="AJ649">
        <v>0</v>
      </c>
      <c r="AK649">
        <v>0</v>
      </c>
      <c r="AL649">
        <v>0</v>
      </c>
      <c r="AM649">
        <v>0</v>
      </c>
      <c r="AN649">
        <v>0</v>
      </c>
      <c r="AO649">
        <v>1</v>
      </c>
      <c r="AP649">
        <v>0</v>
      </c>
      <c r="AR649" t="s">
        <v>282</v>
      </c>
      <c r="AS649">
        <v>25</v>
      </c>
      <c r="AT649">
        <v>18</v>
      </c>
      <c r="AU649" t="s">
        <v>407</v>
      </c>
      <c r="AV649" t="s">
        <v>284</v>
      </c>
      <c r="AW649">
        <v>1</v>
      </c>
      <c r="AX649">
        <v>1</v>
      </c>
      <c r="AY649">
        <v>0</v>
      </c>
      <c r="AZ649">
        <v>0</v>
      </c>
      <c r="BA649">
        <v>0</v>
      </c>
      <c r="BC649" t="s">
        <v>308</v>
      </c>
      <c r="BD649" t="s">
        <v>327</v>
      </c>
      <c r="BE649">
        <v>0</v>
      </c>
      <c r="BF649">
        <v>0</v>
      </c>
      <c r="BG649">
        <v>0</v>
      </c>
      <c r="BH649">
        <v>0</v>
      </c>
      <c r="BI649">
        <v>0</v>
      </c>
      <c r="BJ649">
        <v>1</v>
      </c>
      <c r="BK649" t="s">
        <v>285</v>
      </c>
      <c r="BL649" t="s">
        <v>255</v>
      </c>
      <c r="BM649" t="s">
        <v>286</v>
      </c>
      <c r="BN649" t="s">
        <v>219</v>
      </c>
      <c r="BO649" t="s">
        <v>220</v>
      </c>
      <c r="BP649" t="s">
        <v>221</v>
      </c>
      <c r="BQ649" t="s">
        <v>222</v>
      </c>
      <c r="BS649" t="s">
        <v>258</v>
      </c>
      <c r="BT649" t="s">
        <v>223</v>
      </c>
      <c r="BU649" t="s">
        <v>224</v>
      </c>
      <c r="BV649" t="s">
        <v>225</v>
      </c>
      <c r="BW649" t="s">
        <v>222</v>
      </c>
      <c r="CF649" t="s">
        <v>289</v>
      </c>
      <c r="CG649">
        <v>0</v>
      </c>
      <c r="CH649">
        <v>0</v>
      </c>
      <c r="CI649">
        <v>1</v>
      </c>
      <c r="CJ649">
        <v>1</v>
      </c>
      <c r="CK649">
        <v>0</v>
      </c>
      <c r="CL649" t="s">
        <v>345</v>
      </c>
      <c r="CM649" t="s">
        <v>228</v>
      </c>
      <c r="CN649" t="s">
        <v>229</v>
      </c>
      <c r="CO649" t="s">
        <v>230</v>
      </c>
      <c r="CP649" t="s">
        <v>266</v>
      </c>
      <c r="CQ649">
        <v>18</v>
      </c>
      <c r="CR649" t="s">
        <v>222</v>
      </c>
      <c r="CV649" t="s">
        <v>398</v>
      </c>
      <c r="CW649" t="s">
        <v>329</v>
      </c>
      <c r="CX649" t="s">
        <v>368</v>
      </c>
      <c r="GC649" t="s">
        <v>5273</v>
      </c>
      <c r="GD649" t="s">
        <v>5273</v>
      </c>
      <c r="GE649" t="s">
        <v>295</v>
      </c>
      <c r="GM649">
        <v>729815767</v>
      </c>
      <c r="GN649" t="s">
        <v>5294</v>
      </c>
      <c r="GO649" s="1">
        <v>45996.516944444447</v>
      </c>
      <c r="GR649" t="s">
        <v>240</v>
      </c>
      <c r="GT649" t="s">
        <v>4085</v>
      </c>
      <c r="GV649" t="s">
        <v>5295</v>
      </c>
      <c r="GW649">
        <v>648</v>
      </c>
    </row>
    <row r="650" spans="1:205" x14ac:dyDescent="0.3">
      <c r="A650" s="1">
        <v>45996.772546770837</v>
      </c>
      <c r="B650" s="1">
        <v>45996.776423067131</v>
      </c>
      <c r="C650" t="s">
        <v>5296</v>
      </c>
      <c r="D650">
        <v>22.738109999999999</v>
      </c>
      <c r="E650">
        <v>75.936895000000007</v>
      </c>
      <c r="F650">
        <v>0</v>
      </c>
      <c r="G650">
        <v>14.045</v>
      </c>
      <c r="H650" s="1">
        <v>45996</v>
      </c>
      <c r="I650" t="s">
        <v>829</v>
      </c>
      <c r="K650" s="1">
        <v>45995</v>
      </c>
      <c r="L650" t="s">
        <v>299</v>
      </c>
      <c r="M650" t="s">
        <v>690</v>
      </c>
      <c r="N650" t="s">
        <v>830</v>
      </c>
      <c r="O650" t="s">
        <v>5212</v>
      </c>
      <c r="S650" t="s">
        <v>211</v>
      </c>
      <c r="U650" t="s">
        <v>208</v>
      </c>
      <c r="V650" t="s">
        <v>5297</v>
      </c>
      <c r="W650" t="s">
        <v>5298</v>
      </c>
      <c r="X650" t="s">
        <v>295</v>
      </c>
      <c r="Y650" t="s">
        <v>281</v>
      </c>
      <c r="Z650">
        <v>1</v>
      </c>
      <c r="AA650">
        <v>0</v>
      </c>
      <c r="AB650">
        <v>0</v>
      </c>
      <c r="AC650">
        <v>96</v>
      </c>
      <c r="AD650">
        <v>96</v>
      </c>
      <c r="AE650">
        <v>24</v>
      </c>
      <c r="AF650" t="s">
        <v>210</v>
      </c>
      <c r="AG650" t="s">
        <v>211</v>
      </c>
      <c r="AH650">
        <v>0</v>
      </c>
      <c r="AI650">
        <v>0</v>
      </c>
      <c r="AJ650">
        <v>0</v>
      </c>
      <c r="AK650">
        <v>0</v>
      </c>
      <c r="AL650">
        <v>0</v>
      </c>
      <c r="AM650">
        <v>0</v>
      </c>
      <c r="AN650">
        <v>1</v>
      </c>
      <c r="AO650">
        <v>0</v>
      </c>
      <c r="AP650">
        <v>0</v>
      </c>
      <c r="AR650" t="s">
        <v>211</v>
      </c>
      <c r="AS650">
        <v>49</v>
      </c>
      <c r="AT650">
        <v>35</v>
      </c>
      <c r="AU650" t="s">
        <v>306</v>
      </c>
      <c r="AV650" t="s">
        <v>284</v>
      </c>
      <c r="AW650">
        <v>1</v>
      </c>
      <c r="AX650">
        <v>1</v>
      </c>
      <c r="AY650">
        <v>0</v>
      </c>
      <c r="AZ650">
        <v>0</v>
      </c>
      <c r="BA650">
        <v>0</v>
      </c>
      <c r="BC650" t="s">
        <v>308</v>
      </c>
      <c r="BD650" t="s">
        <v>327</v>
      </c>
      <c r="BE650">
        <v>0</v>
      </c>
      <c r="BF650">
        <v>0</v>
      </c>
      <c r="BG650">
        <v>0</v>
      </c>
      <c r="BH650">
        <v>0</v>
      </c>
      <c r="BI650">
        <v>0</v>
      </c>
      <c r="BJ650">
        <v>1</v>
      </c>
      <c r="BK650" t="s">
        <v>285</v>
      </c>
      <c r="BL650" t="s">
        <v>217</v>
      </c>
      <c r="BM650" t="s">
        <v>218</v>
      </c>
      <c r="BN650" t="s">
        <v>219</v>
      </c>
      <c r="BO650" t="s">
        <v>220</v>
      </c>
      <c r="BP650" t="s">
        <v>221</v>
      </c>
      <c r="BQ650" t="s">
        <v>222</v>
      </c>
      <c r="BS650" t="s">
        <v>258</v>
      </c>
      <c r="BT650" t="s">
        <v>223</v>
      </c>
      <c r="BU650" t="s">
        <v>224</v>
      </c>
      <c r="BV650" t="s">
        <v>225</v>
      </c>
      <c r="BW650" t="s">
        <v>222</v>
      </c>
      <c r="CF650" t="s">
        <v>355</v>
      </c>
      <c r="CG650">
        <v>0</v>
      </c>
      <c r="CH650">
        <v>0</v>
      </c>
      <c r="CI650">
        <v>0</v>
      </c>
      <c r="CJ650">
        <v>0</v>
      </c>
      <c r="CK650">
        <v>1</v>
      </c>
      <c r="CL650" t="s">
        <v>345</v>
      </c>
      <c r="CM650" t="s">
        <v>228</v>
      </c>
      <c r="CN650" t="s">
        <v>229</v>
      </c>
      <c r="CO650" t="s">
        <v>230</v>
      </c>
      <c r="CP650" t="s">
        <v>266</v>
      </c>
      <c r="CQ650">
        <v>35</v>
      </c>
      <c r="CR650" t="s">
        <v>258</v>
      </c>
      <c r="CS650" t="s">
        <v>382</v>
      </c>
      <c r="CT650" t="s">
        <v>563</v>
      </c>
      <c r="CU650" t="s">
        <v>292</v>
      </c>
      <c r="CV650" t="s">
        <v>267</v>
      </c>
      <c r="CW650" t="s">
        <v>233</v>
      </c>
      <c r="CX650" t="s">
        <v>234</v>
      </c>
      <c r="GC650" t="s">
        <v>5299</v>
      </c>
      <c r="GD650" t="s">
        <v>5300</v>
      </c>
      <c r="GE650" t="s">
        <v>5301</v>
      </c>
      <c r="GM650">
        <v>729828536</v>
      </c>
      <c r="GN650" t="s">
        <v>5302</v>
      </c>
      <c r="GO650" s="1">
        <v>45996.547256944446</v>
      </c>
      <c r="GR650" t="s">
        <v>240</v>
      </c>
      <c r="GT650" t="s">
        <v>4085</v>
      </c>
      <c r="GV650" t="s">
        <v>5303</v>
      </c>
      <c r="GW650">
        <v>649</v>
      </c>
    </row>
    <row r="651" spans="1:205" x14ac:dyDescent="0.3">
      <c r="A651" s="1">
        <v>45996.776424224539</v>
      </c>
      <c r="B651" s="1">
        <v>45996.781549710649</v>
      </c>
      <c r="C651" t="s">
        <v>5304</v>
      </c>
      <c r="D651">
        <v>22.738112000000001</v>
      </c>
      <c r="E651">
        <v>75.936892999999998</v>
      </c>
      <c r="F651">
        <v>0</v>
      </c>
      <c r="G651">
        <v>20</v>
      </c>
      <c r="H651" s="1">
        <v>45996</v>
      </c>
      <c r="I651" t="s">
        <v>829</v>
      </c>
      <c r="K651" s="1">
        <v>45996</v>
      </c>
      <c r="L651" t="s">
        <v>299</v>
      </c>
      <c r="M651" t="s">
        <v>690</v>
      </c>
      <c r="N651" t="s">
        <v>4122</v>
      </c>
      <c r="O651" t="s">
        <v>5305</v>
      </c>
      <c r="S651" t="s">
        <v>501</v>
      </c>
      <c r="U651" t="s">
        <v>249</v>
      </c>
      <c r="V651" t="s">
        <v>5306</v>
      </c>
      <c r="W651" t="s">
        <v>5307</v>
      </c>
      <c r="X651" t="s">
        <v>295</v>
      </c>
      <c r="Y651" t="s">
        <v>281</v>
      </c>
      <c r="Z651">
        <v>1</v>
      </c>
      <c r="AA651">
        <v>0</v>
      </c>
      <c r="AB651">
        <v>0</v>
      </c>
      <c r="AC651">
        <v>324</v>
      </c>
      <c r="AD651">
        <v>324</v>
      </c>
      <c r="AE651">
        <v>324</v>
      </c>
      <c r="AF651" t="s">
        <v>210</v>
      </c>
      <c r="AG651" t="s">
        <v>501</v>
      </c>
      <c r="AH651">
        <v>0</v>
      </c>
      <c r="AI651">
        <v>1</v>
      </c>
      <c r="AJ651">
        <v>0</v>
      </c>
      <c r="AK651">
        <v>0</v>
      </c>
      <c r="AL651">
        <v>0</v>
      </c>
      <c r="AM651">
        <v>0</v>
      </c>
      <c r="AN651">
        <v>0</v>
      </c>
      <c r="AO651">
        <v>0</v>
      </c>
      <c r="AP651">
        <v>0</v>
      </c>
      <c r="AR651" t="s">
        <v>501</v>
      </c>
      <c r="AS651">
        <v>16</v>
      </c>
      <c r="AT651">
        <v>10</v>
      </c>
      <c r="AU651" t="s">
        <v>306</v>
      </c>
      <c r="AV651" t="s">
        <v>284</v>
      </c>
      <c r="AW651">
        <v>1</v>
      </c>
      <c r="AX651">
        <v>1</v>
      </c>
      <c r="AY651">
        <v>0</v>
      </c>
      <c r="AZ651">
        <v>0</v>
      </c>
      <c r="BA651">
        <v>0</v>
      </c>
      <c r="BC651" t="s">
        <v>308</v>
      </c>
      <c r="BD651" t="s">
        <v>327</v>
      </c>
      <c r="BE651">
        <v>0</v>
      </c>
      <c r="BF651">
        <v>0</v>
      </c>
      <c r="BG651">
        <v>0</v>
      </c>
      <c r="BH651">
        <v>0</v>
      </c>
      <c r="BI651">
        <v>0</v>
      </c>
      <c r="BJ651">
        <v>1</v>
      </c>
      <c r="BK651" t="s">
        <v>285</v>
      </c>
      <c r="BL651" t="s">
        <v>217</v>
      </c>
      <c r="BM651" t="s">
        <v>218</v>
      </c>
      <c r="BN651" t="s">
        <v>219</v>
      </c>
      <c r="BO651" t="s">
        <v>220</v>
      </c>
      <c r="BP651" t="s">
        <v>221</v>
      </c>
      <c r="BQ651" t="s">
        <v>222</v>
      </c>
      <c r="BS651" t="s">
        <v>258</v>
      </c>
      <c r="BT651" t="s">
        <v>490</v>
      </c>
      <c r="BU651" t="s">
        <v>224</v>
      </c>
      <c r="BV651" t="s">
        <v>225</v>
      </c>
      <c r="BW651" t="s">
        <v>222</v>
      </c>
      <c r="CF651" t="s">
        <v>226</v>
      </c>
      <c r="CG651">
        <v>0</v>
      </c>
      <c r="CH651">
        <v>0</v>
      </c>
      <c r="CI651">
        <v>1</v>
      </c>
      <c r="CJ651">
        <v>0</v>
      </c>
      <c r="CK651">
        <v>0</v>
      </c>
      <c r="CL651" t="s">
        <v>263</v>
      </c>
      <c r="CM651" t="s">
        <v>346</v>
      </c>
      <c r="CN651" t="s">
        <v>265</v>
      </c>
      <c r="CO651" t="s">
        <v>313</v>
      </c>
      <c r="CP651" t="s">
        <v>266</v>
      </c>
      <c r="CQ651">
        <v>10</v>
      </c>
      <c r="CR651" t="s">
        <v>258</v>
      </c>
      <c r="CS651" t="s">
        <v>290</v>
      </c>
      <c r="CT651" t="s">
        <v>291</v>
      </c>
      <c r="CU651" t="s">
        <v>564</v>
      </c>
      <c r="CV651" t="s">
        <v>232</v>
      </c>
      <c r="CW651" t="s">
        <v>367</v>
      </c>
      <c r="CX651" t="s">
        <v>368</v>
      </c>
      <c r="GC651" t="s">
        <v>5308</v>
      </c>
      <c r="GD651" t="s">
        <v>5309</v>
      </c>
      <c r="GE651" t="s">
        <v>5301</v>
      </c>
      <c r="GM651">
        <v>729830640</v>
      </c>
      <c r="GN651" t="s">
        <v>5310</v>
      </c>
      <c r="GO651" s="1">
        <v>45996.552453703713</v>
      </c>
      <c r="GR651" t="s">
        <v>240</v>
      </c>
      <c r="GT651" t="s">
        <v>4085</v>
      </c>
      <c r="GV651" t="s">
        <v>5311</v>
      </c>
      <c r="GW651">
        <v>650</v>
      </c>
    </row>
    <row r="652" spans="1:205" x14ac:dyDescent="0.3">
      <c r="A652" s="1">
        <v>45996.781551273147</v>
      </c>
      <c r="B652" s="1">
        <v>45996.785101412039</v>
      </c>
      <c r="C652" t="s">
        <v>5304</v>
      </c>
      <c r="D652">
        <v>22.738112000000001</v>
      </c>
      <c r="E652">
        <v>75.936892999999998</v>
      </c>
      <c r="F652">
        <v>0</v>
      </c>
      <c r="G652">
        <v>20</v>
      </c>
      <c r="H652" s="1">
        <v>45996</v>
      </c>
      <c r="I652" t="s">
        <v>829</v>
      </c>
      <c r="K652" s="1">
        <v>45996</v>
      </c>
      <c r="L652" t="s">
        <v>299</v>
      </c>
      <c r="M652" t="s">
        <v>690</v>
      </c>
      <c r="N652" t="s">
        <v>2270</v>
      </c>
      <c r="O652" t="s">
        <v>5312</v>
      </c>
      <c r="S652" t="s">
        <v>282</v>
      </c>
      <c r="U652" t="s">
        <v>249</v>
      </c>
      <c r="V652" t="s">
        <v>5313</v>
      </c>
      <c r="W652" t="s">
        <v>5314</v>
      </c>
      <c r="X652" t="s">
        <v>295</v>
      </c>
      <c r="Y652" t="s">
        <v>209</v>
      </c>
      <c r="Z652">
        <v>0</v>
      </c>
      <c r="AA652">
        <v>0</v>
      </c>
      <c r="AB652">
        <v>1</v>
      </c>
      <c r="AC652">
        <v>300</v>
      </c>
      <c r="AD652">
        <v>300</v>
      </c>
      <c r="AE652">
        <v>300</v>
      </c>
      <c r="AF652" t="s">
        <v>210</v>
      </c>
      <c r="AG652" t="s">
        <v>282</v>
      </c>
      <c r="AH652">
        <v>0</v>
      </c>
      <c r="AI652">
        <v>0</v>
      </c>
      <c r="AJ652">
        <v>0</v>
      </c>
      <c r="AK652">
        <v>0</v>
      </c>
      <c r="AL652">
        <v>0</v>
      </c>
      <c r="AM652">
        <v>0</v>
      </c>
      <c r="AN652">
        <v>0</v>
      </c>
      <c r="AO652">
        <v>1</v>
      </c>
      <c r="AP652">
        <v>0</v>
      </c>
      <c r="AR652" t="s">
        <v>282</v>
      </c>
      <c r="AS652">
        <v>17</v>
      </c>
      <c r="AT652">
        <v>13</v>
      </c>
      <c r="AU652" t="s">
        <v>253</v>
      </c>
      <c r="AV652" t="s">
        <v>284</v>
      </c>
      <c r="AW652">
        <v>1</v>
      </c>
      <c r="AX652">
        <v>1</v>
      </c>
      <c r="AY652">
        <v>0</v>
      </c>
      <c r="AZ652">
        <v>0</v>
      </c>
      <c r="BA652">
        <v>0</v>
      </c>
      <c r="BC652" t="s">
        <v>308</v>
      </c>
      <c r="BD652" t="s">
        <v>327</v>
      </c>
      <c r="BE652">
        <v>0</v>
      </c>
      <c r="BF652">
        <v>0</v>
      </c>
      <c r="BG652">
        <v>0</v>
      </c>
      <c r="BH652">
        <v>0</v>
      </c>
      <c r="BI652">
        <v>0</v>
      </c>
      <c r="BJ652">
        <v>1</v>
      </c>
      <c r="BK652" t="s">
        <v>216</v>
      </c>
      <c r="BL652" t="s">
        <v>408</v>
      </c>
      <c r="BM652" t="s">
        <v>286</v>
      </c>
      <c r="BN652" t="s">
        <v>409</v>
      </c>
      <c r="BO652" t="s">
        <v>220</v>
      </c>
      <c r="BP652" t="s">
        <v>221</v>
      </c>
      <c r="BQ652" t="s">
        <v>222</v>
      </c>
      <c r="BS652" t="s">
        <v>258</v>
      </c>
      <c r="BT652" t="s">
        <v>259</v>
      </c>
      <c r="BU652" t="s">
        <v>224</v>
      </c>
      <c r="BV652" t="s">
        <v>225</v>
      </c>
      <c r="BW652" t="s">
        <v>222</v>
      </c>
      <c r="CF652" t="s">
        <v>640</v>
      </c>
      <c r="CG652">
        <v>0</v>
      </c>
      <c r="CH652">
        <v>1</v>
      </c>
      <c r="CI652">
        <v>1</v>
      </c>
      <c r="CJ652">
        <v>1</v>
      </c>
      <c r="CK652">
        <v>0</v>
      </c>
      <c r="CL652" t="s">
        <v>263</v>
      </c>
      <c r="CM652" t="s">
        <v>264</v>
      </c>
      <c r="CN652" t="s">
        <v>436</v>
      </c>
      <c r="CO652" t="s">
        <v>313</v>
      </c>
      <c r="CP652" t="s">
        <v>266</v>
      </c>
      <c r="CQ652">
        <v>13</v>
      </c>
      <c r="CR652" t="s">
        <v>258</v>
      </c>
      <c r="CS652" t="s">
        <v>290</v>
      </c>
      <c r="CT652" t="s">
        <v>422</v>
      </c>
      <c r="CU652" t="s">
        <v>564</v>
      </c>
      <c r="CV652" t="s">
        <v>267</v>
      </c>
      <c r="CW652" t="s">
        <v>233</v>
      </c>
      <c r="CX652" t="s">
        <v>234</v>
      </c>
      <c r="GC652" t="s">
        <v>5315</v>
      </c>
      <c r="GD652" t="s">
        <v>5316</v>
      </c>
      <c r="GE652" t="s">
        <v>5301</v>
      </c>
      <c r="GM652">
        <v>729832281</v>
      </c>
      <c r="GN652" t="s">
        <v>5317</v>
      </c>
      <c r="GO652" s="1">
        <v>45996.556018518517</v>
      </c>
      <c r="GR652" t="s">
        <v>240</v>
      </c>
      <c r="GT652" t="s">
        <v>4085</v>
      </c>
      <c r="GV652" t="s">
        <v>5318</v>
      </c>
      <c r="GW652">
        <v>651</v>
      </c>
    </row>
    <row r="653" spans="1:205" x14ac:dyDescent="0.3">
      <c r="A653" s="1">
        <v>45996.788940358798</v>
      </c>
      <c r="B653" s="1">
        <v>45996.792244340279</v>
      </c>
      <c r="C653" t="s">
        <v>5319</v>
      </c>
      <c r="D653">
        <v>23.206593999999999</v>
      </c>
      <c r="E653">
        <v>75.789911000000004</v>
      </c>
      <c r="F653">
        <v>447.5</v>
      </c>
      <c r="G653">
        <v>100</v>
      </c>
      <c r="H653" s="1">
        <v>45996</v>
      </c>
      <c r="I653" t="s">
        <v>244</v>
      </c>
      <c r="K653" s="1">
        <v>45992</v>
      </c>
      <c r="L653" t="s">
        <v>299</v>
      </c>
      <c r="M653" t="s">
        <v>245</v>
      </c>
      <c r="N653" t="s">
        <v>246</v>
      </c>
      <c r="O653" t="s">
        <v>5320</v>
      </c>
      <c r="S653" t="s">
        <v>211</v>
      </c>
      <c r="U653" t="s">
        <v>208</v>
      </c>
      <c r="V653" t="s">
        <v>5321</v>
      </c>
      <c r="W653" t="s">
        <v>5322</v>
      </c>
      <c r="X653" t="s">
        <v>295</v>
      </c>
      <c r="Y653" t="s">
        <v>281</v>
      </c>
      <c r="Z653">
        <v>1</v>
      </c>
      <c r="AA653">
        <v>0</v>
      </c>
      <c r="AB653">
        <v>0</v>
      </c>
      <c r="AC653">
        <v>288</v>
      </c>
      <c r="AD653">
        <v>216</v>
      </c>
      <c r="AE653">
        <v>72</v>
      </c>
      <c r="AF653" t="s">
        <v>210</v>
      </c>
      <c r="AG653" t="s">
        <v>211</v>
      </c>
      <c r="AH653">
        <v>0</v>
      </c>
      <c r="AI653">
        <v>0</v>
      </c>
      <c r="AJ653">
        <v>0</v>
      </c>
      <c r="AK653">
        <v>0</v>
      </c>
      <c r="AL653">
        <v>0</v>
      </c>
      <c r="AM653">
        <v>0</v>
      </c>
      <c r="AN653">
        <v>1</v>
      </c>
      <c r="AO653">
        <v>0</v>
      </c>
      <c r="AP653">
        <v>0</v>
      </c>
      <c r="AR653" t="s">
        <v>211</v>
      </c>
      <c r="AS653">
        <v>12</v>
      </c>
      <c r="AT653">
        <v>7</v>
      </c>
      <c r="AU653" t="s">
        <v>407</v>
      </c>
      <c r="AV653" t="s">
        <v>502</v>
      </c>
      <c r="AW653">
        <v>1</v>
      </c>
      <c r="AX653">
        <v>0</v>
      </c>
      <c r="AY653">
        <v>0</v>
      </c>
      <c r="AZ653">
        <v>1</v>
      </c>
      <c r="BA653">
        <v>0</v>
      </c>
      <c r="BC653" t="s">
        <v>308</v>
      </c>
      <c r="BD653" t="s">
        <v>215</v>
      </c>
      <c r="BE653">
        <v>1</v>
      </c>
      <c r="BF653">
        <v>0</v>
      </c>
      <c r="BG653">
        <v>0</v>
      </c>
      <c r="BH653">
        <v>0</v>
      </c>
      <c r="BI653">
        <v>0</v>
      </c>
      <c r="BJ653">
        <v>0</v>
      </c>
      <c r="BK653" t="s">
        <v>216</v>
      </c>
      <c r="BL653" t="s">
        <v>255</v>
      </c>
      <c r="BM653" t="s">
        <v>218</v>
      </c>
      <c r="BN653" t="s">
        <v>219</v>
      </c>
      <c r="BO653" t="s">
        <v>220</v>
      </c>
      <c r="BP653" t="s">
        <v>221</v>
      </c>
      <c r="BQ653" t="s">
        <v>222</v>
      </c>
      <c r="BS653" t="s">
        <v>258</v>
      </c>
      <c r="BT653" t="s">
        <v>259</v>
      </c>
      <c r="BU653" t="s">
        <v>224</v>
      </c>
      <c r="BV653" t="s">
        <v>225</v>
      </c>
      <c r="BW653" t="s">
        <v>222</v>
      </c>
      <c r="CF653" t="s">
        <v>640</v>
      </c>
      <c r="CG653">
        <v>0</v>
      </c>
      <c r="CH653">
        <v>1</v>
      </c>
      <c r="CI653">
        <v>1</v>
      </c>
      <c r="CJ653">
        <v>1</v>
      </c>
      <c r="CK653">
        <v>0</v>
      </c>
      <c r="CL653" t="s">
        <v>345</v>
      </c>
      <c r="CM653" t="s">
        <v>228</v>
      </c>
      <c r="CN653" t="s">
        <v>229</v>
      </c>
      <c r="CO653" t="s">
        <v>230</v>
      </c>
      <c r="CP653" t="s">
        <v>266</v>
      </c>
      <c r="CQ653">
        <v>7</v>
      </c>
      <c r="CR653" t="s">
        <v>222</v>
      </c>
      <c r="CV653" t="s">
        <v>232</v>
      </c>
      <c r="CW653" t="s">
        <v>367</v>
      </c>
      <c r="CX653" t="s">
        <v>368</v>
      </c>
      <c r="GC653" t="s">
        <v>5323</v>
      </c>
      <c r="GD653" t="s">
        <v>5324</v>
      </c>
      <c r="GE653" t="s">
        <v>252</v>
      </c>
      <c r="GF653" t="s">
        <v>252</v>
      </c>
      <c r="GM653">
        <v>729835237</v>
      </c>
      <c r="GN653" t="s">
        <v>5325</v>
      </c>
      <c r="GO653" s="1">
        <v>45996.563101851847</v>
      </c>
      <c r="GR653" t="s">
        <v>240</v>
      </c>
      <c r="GT653" t="s">
        <v>4085</v>
      </c>
      <c r="GV653" t="s">
        <v>5326</v>
      </c>
      <c r="GW653">
        <v>652</v>
      </c>
    </row>
    <row r="654" spans="1:205" x14ac:dyDescent="0.3">
      <c r="A654" s="1">
        <v>45996.792247847217</v>
      </c>
      <c r="B654" s="1">
        <v>45996.795781712957</v>
      </c>
      <c r="C654" t="s">
        <v>5327</v>
      </c>
      <c r="D654">
        <v>23.206565999999999</v>
      </c>
      <c r="E654">
        <v>75.789674000000005</v>
      </c>
      <c r="F654">
        <v>447.20001220703119</v>
      </c>
      <c r="G654">
        <v>100</v>
      </c>
      <c r="H654" s="1">
        <v>45996</v>
      </c>
      <c r="I654" t="s">
        <v>244</v>
      </c>
      <c r="K654" s="1">
        <v>45992</v>
      </c>
      <c r="L654" t="s">
        <v>299</v>
      </c>
      <c r="M654" t="s">
        <v>245</v>
      </c>
      <c r="N654" t="s">
        <v>246</v>
      </c>
      <c r="O654" t="s">
        <v>5320</v>
      </c>
      <c r="S654" t="s">
        <v>282</v>
      </c>
      <c r="U654" t="s">
        <v>249</v>
      </c>
      <c r="V654" t="s">
        <v>5328</v>
      </c>
      <c r="W654" t="s">
        <v>5329</v>
      </c>
      <c r="X654" t="s">
        <v>295</v>
      </c>
      <c r="Y654" t="s">
        <v>250</v>
      </c>
      <c r="Z654">
        <v>0</v>
      </c>
      <c r="AA654">
        <v>1</v>
      </c>
      <c r="AB654">
        <v>0</v>
      </c>
      <c r="AC654">
        <v>180</v>
      </c>
      <c r="AD654">
        <v>180</v>
      </c>
      <c r="AE654">
        <v>180</v>
      </c>
      <c r="AF654" t="s">
        <v>210</v>
      </c>
      <c r="AG654" t="s">
        <v>282</v>
      </c>
      <c r="AH654">
        <v>0</v>
      </c>
      <c r="AI654">
        <v>0</v>
      </c>
      <c r="AJ654">
        <v>0</v>
      </c>
      <c r="AK654">
        <v>0</v>
      </c>
      <c r="AL654">
        <v>0</v>
      </c>
      <c r="AM654">
        <v>0</v>
      </c>
      <c r="AN654">
        <v>0</v>
      </c>
      <c r="AO654">
        <v>1</v>
      </c>
      <c r="AP654">
        <v>0</v>
      </c>
      <c r="AR654" t="s">
        <v>282</v>
      </c>
      <c r="AS654">
        <v>12</v>
      </c>
      <c r="AT654">
        <v>7</v>
      </c>
      <c r="AU654" t="s">
        <v>253</v>
      </c>
      <c r="AV654" t="s">
        <v>213</v>
      </c>
      <c r="AW654">
        <v>1</v>
      </c>
      <c r="AX654">
        <v>0</v>
      </c>
      <c r="AY654">
        <v>0</v>
      </c>
      <c r="AZ654">
        <v>0</v>
      </c>
      <c r="BA654">
        <v>0</v>
      </c>
      <c r="BC654" t="s">
        <v>308</v>
      </c>
      <c r="BD654" t="s">
        <v>215</v>
      </c>
      <c r="BE654">
        <v>1</v>
      </c>
      <c r="BF654">
        <v>0</v>
      </c>
      <c r="BG654">
        <v>0</v>
      </c>
      <c r="BH654">
        <v>0</v>
      </c>
      <c r="BI654">
        <v>0</v>
      </c>
      <c r="BJ654">
        <v>0</v>
      </c>
      <c r="BK654" t="s">
        <v>216</v>
      </c>
      <c r="BL654" t="s">
        <v>255</v>
      </c>
      <c r="BM654" t="s">
        <v>218</v>
      </c>
      <c r="BN654" t="s">
        <v>219</v>
      </c>
      <c r="BO654" t="s">
        <v>288</v>
      </c>
      <c r="BP654" t="s">
        <v>221</v>
      </c>
      <c r="BQ654" t="s">
        <v>222</v>
      </c>
      <c r="BS654" t="s">
        <v>258</v>
      </c>
      <c r="BT654" t="s">
        <v>490</v>
      </c>
      <c r="BU654" t="s">
        <v>224</v>
      </c>
      <c r="BV654" t="s">
        <v>225</v>
      </c>
      <c r="BW654" t="s">
        <v>222</v>
      </c>
      <c r="CF654" t="s">
        <v>640</v>
      </c>
      <c r="CG654">
        <v>0</v>
      </c>
      <c r="CH654">
        <v>1</v>
      </c>
      <c r="CI654">
        <v>1</v>
      </c>
      <c r="CJ654">
        <v>1</v>
      </c>
      <c r="CK654">
        <v>0</v>
      </c>
      <c r="CL654" t="s">
        <v>345</v>
      </c>
      <c r="CM654" t="s">
        <v>228</v>
      </c>
      <c r="CN654" t="s">
        <v>229</v>
      </c>
      <c r="CO654" t="s">
        <v>230</v>
      </c>
      <c r="CP654" t="s">
        <v>266</v>
      </c>
      <c r="CQ654">
        <v>7</v>
      </c>
      <c r="CR654" t="s">
        <v>222</v>
      </c>
      <c r="CV654" t="s">
        <v>267</v>
      </c>
      <c r="CW654" t="s">
        <v>367</v>
      </c>
      <c r="CX654" t="s">
        <v>234</v>
      </c>
      <c r="GC654" t="s">
        <v>5330</v>
      </c>
      <c r="GD654" t="s">
        <v>5331</v>
      </c>
      <c r="GE654" t="s">
        <v>252</v>
      </c>
      <c r="GF654" t="s">
        <v>252</v>
      </c>
      <c r="GM654">
        <v>729836922</v>
      </c>
      <c r="GN654" t="s">
        <v>5332</v>
      </c>
      <c r="GO654" s="1">
        <v>45996.566631944443</v>
      </c>
      <c r="GR654" t="s">
        <v>240</v>
      </c>
      <c r="GT654" t="s">
        <v>4085</v>
      </c>
      <c r="GV654" t="s">
        <v>5333</v>
      </c>
      <c r="GW654">
        <v>653</v>
      </c>
    </row>
    <row r="655" spans="1:205" x14ac:dyDescent="0.3">
      <c r="A655" s="1">
        <v>45996.813018518522</v>
      </c>
      <c r="B655" s="1">
        <v>45996.819575335649</v>
      </c>
      <c r="C655" t="s">
        <v>5334</v>
      </c>
      <c r="D655">
        <v>22.944375000000001</v>
      </c>
      <c r="E655">
        <v>79.202428999999995</v>
      </c>
      <c r="F655">
        <v>306.5</v>
      </c>
      <c r="G655">
        <v>20</v>
      </c>
      <c r="H655" s="1">
        <v>45996</v>
      </c>
      <c r="I655" t="s">
        <v>625</v>
      </c>
      <c r="K655" s="1">
        <v>45996</v>
      </c>
      <c r="L655" t="s">
        <v>299</v>
      </c>
      <c r="M655" t="s">
        <v>1172</v>
      </c>
      <c r="N655" t="s">
        <v>1172</v>
      </c>
      <c r="O655" t="s">
        <v>5335</v>
      </c>
      <c r="S655" t="s">
        <v>302</v>
      </c>
      <c r="U655" t="s">
        <v>249</v>
      </c>
      <c r="V655" t="s">
        <v>5336</v>
      </c>
      <c r="W655" t="s">
        <v>5337</v>
      </c>
      <c r="X655" t="s">
        <v>295</v>
      </c>
      <c r="Y655" t="s">
        <v>209</v>
      </c>
      <c r="Z655">
        <v>0</v>
      </c>
      <c r="AA655">
        <v>0</v>
      </c>
      <c r="AB655">
        <v>1</v>
      </c>
      <c r="AC655">
        <v>192</v>
      </c>
      <c r="AD655">
        <v>60</v>
      </c>
      <c r="AE655">
        <v>132</v>
      </c>
      <c r="AF655" t="s">
        <v>210</v>
      </c>
      <c r="AG655" t="s">
        <v>325</v>
      </c>
      <c r="AH655">
        <v>0</v>
      </c>
      <c r="AI655">
        <v>0</v>
      </c>
      <c r="AJ655">
        <v>0</v>
      </c>
      <c r="AK655">
        <v>0</v>
      </c>
      <c r="AL655">
        <v>0</v>
      </c>
      <c r="AM655">
        <v>1</v>
      </c>
      <c r="AN655">
        <v>1</v>
      </c>
      <c r="AO655">
        <v>0</v>
      </c>
      <c r="AP655">
        <v>0</v>
      </c>
      <c r="AR655" t="s">
        <v>302</v>
      </c>
      <c r="AS655">
        <v>75</v>
      </c>
      <c r="AT655">
        <v>45</v>
      </c>
      <c r="AU655" t="s">
        <v>306</v>
      </c>
      <c r="AV655" t="s">
        <v>213</v>
      </c>
      <c r="AW655">
        <v>1</v>
      </c>
      <c r="AX655">
        <v>0</v>
      </c>
      <c r="AY655">
        <v>0</v>
      </c>
      <c r="AZ655">
        <v>0</v>
      </c>
      <c r="BA655">
        <v>0</v>
      </c>
      <c r="BC655" t="s">
        <v>341</v>
      </c>
      <c r="BD655" t="s">
        <v>327</v>
      </c>
      <c r="BE655">
        <v>0</v>
      </c>
      <c r="BF655">
        <v>0</v>
      </c>
      <c r="BG655">
        <v>0</v>
      </c>
      <c r="BH655">
        <v>0</v>
      </c>
      <c r="BI655">
        <v>0</v>
      </c>
      <c r="BJ655">
        <v>1</v>
      </c>
      <c r="BK655" t="s">
        <v>285</v>
      </c>
      <c r="BL655" t="s">
        <v>217</v>
      </c>
      <c r="BM655" t="s">
        <v>218</v>
      </c>
      <c r="BN655" t="s">
        <v>219</v>
      </c>
      <c r="BO655" t="s">
        <v>220</v>
      </c>
      <c r="BP655" t="s">
        <v>221</v>
      </c>
      <c r="BQ655" t="s">
        <v>222</v>
      </c>
      <c r="BS655" t="s">
        <v>258</v>
      </c>
      <c r="BT655" t="s">
        <v>223</v>
      </c>
      <c r="BU655" t="s">
        <v>224</v>
      </c>
      <c r="BV655" t="s">
        <v>225</v>
      </c>
      <c r="BW655" t="s">
        <v>222</v>
      </c>
      <c r="CF655" t="s">
        <v>289</v>
      </c>
      <c r="CG655">
        <v>0</v>
      </c>
      <c r="CH655">
        <v>0</v>
      </c>
      <c r="CI655">
        <v>1</v>
      </c>
      <c r="CJ655">
        <v>1</v>
      </c>
      <c r="CK655">
        <v>0</v>
      </c>
      <c r="CL655" t="s">
        <v>345</v>
      </c>
      <c r="CM655" t="s">
        <v>228</v>
      </c>
      <c r="CN655" t="s">
        <v>229</v>
      </c>
      <c r="CO655" t="s">
        <v>230</v>
      </c>
      <c r="CP655" t="s">
        <v>231</v>
      </c>
      <c r="CQ655">
        <v>45</v>
      </c>
      <c r="CR655" t="s">
        <v>222</v>
      </c>
      <c r="CV655" t="s">
        <v>398</v>
      </c>
      <c r="CW655" t="s">
        <v>329</v>
      </c>
      <c r="CX655" t="s">
        <v>330</v>
      </c>
      <c r="GC655" t="s">
        <v>5338</v>
      </c>
      <c r="GD655" t="s">
        <v>5339</v>
      </c>
      <c r="GE655" t="s">
        <v>295</v>
      </c>
      <c r="GF655" t="s">
        <v>295</v>
      </c>
      <c r="GM655">
        <v>729847354</v>
      </c>
      <c r="GN655" t="s">
        <v>5340</v>
      </c>
      <c r="GO655" s="1">
        <v>45996.590439814812</v>
      </c>
      <c r="GR655" t="s">
        <v>240</v>
      </c>
      <c r="GT655" t="s">
        <v>4085</v>
      </c>
      <c r="GV655" t="s">
        <v>5341</v>
      </c>
      <c r="GW655">
        <v>654</v>
      </c>
    </row>
    <row r="656" spans="1:205" x14ac:dyDescent="0.3">
      <c r="A656" s="1">
        <v>45995.918434942127</v>
      </c>
      <c r="B656" s="1">
        <v>45996.82946872685</v>
      </c>
      <c r="C656" t="s">
        <v>5342</v>
      </c>
      <c r="D656">
        <v>22.794609000000001</v>
      </c>
      <c r="E656">
        <v>75.853660000000005</v>
      </c>
      <c r="F656">
        <v>515.70001220703125</v>
      </c>
      <c r="G656">
        <v>100</v>
      </c>
      <c r="H656" s="1">
        <v>45995</v>
      </c>
      <c r="I656" t="s">
        <v>689</v>
      </c>
      <c r="K656" s="1">
        <v>45996</v>
      </c>
      <c r="L656" t="s">
        <v>299</v>
      </c>
      <c r="M656" t="s">
        <v>690</v>
      </c>
      <c r="N656" t="s">
        <v>2270</v>
      </c>
      <c r="O656" t="s">
        <v>5305</v>
      </c>
      <c r="S656" t="s">
        <v>211</v>
      </c>
      <c r="U656" t="s">
        <v>249</v>
      </c>
      <c r="V656" t="s">
        <v>5343</v>
      </c>
      <c r="W656" t="s">
        <v>5344</v>
      </c>
      <c r="X656" t="s">
        <v>295</v>
      </c>
      <c r="Y656" t="s">
        <v>281</v>
      </c>
      <c r="Z656">
        <v>1</v>
      </c>
      <c r="AA656">
        <v>0</v>
      </c>
      <c r="AB656">
        <v>0</v>
      </c>
      <c r="AC656">
        <v>288</v>
      </c>
      <c r="AD656">
        <v>288</v>
      </c>
      <c r="AE656">
        <v>288</v>
      </c>
      <c r="AF656" t="s">
        <v>210</v>
      </c>
      <c r="AG656" t="s">
        <v>211</v>
      </c>
      <c r="AH656">
        <v>0</v>
      </c>
      <c r="AI656">
        <v>0</v>
      </c>
      <c r="AJ656">
        <v>0</v>
      </c>
      <c r="AK656">
        <v>0</v>
      </c>
      <c r="AL656">
        <v>0</v>
      </c>
      <c r="AM656">
        <v>0</v>
      </c>
      <c r="AN656">
        <v>1</v>
      </c>
      <c r="AO656">
        <v>0</v>
      </c>
      <c r="AP656">
        <v>0</v>
      </c>
      <c r="AR656" t="s">
        <v>211</v>
      </c>
      <c r="AS656">
        <v>12</v>
      </c>
      <c r="AT656">
        <v>12</v>
      </c>
      <c r="AU656" t="s">
        <v>212</v>
      </c>
      <c r="AV656" t="s">
        <v>284</v>
      </c>
      <c r="AW656">
        <v>1</v>
      </c>
      <c r="AX656">
        <v>1</v>
      </c>
      <c r="AY656">
        <v>0</v>
      </c>
      <c r="AZ656">
        <v>0</v>
      </c>
      <c r="BA656">
        <v>0</v>
      </c>
      <c r="BC656" t="s">
        <v>308</v>
      </c>
      <c r="BD656" t="s">
        <v>379</v>
      </c>
      <c r="BE656">
        <v>1</v>
      </c>
      <c r="BF656">
        <v>0</v>
      </c>
      <c r="BG656">
        <v>0</v>
      </c>
      <c r="BH656">
        <v>0</v>
      </c>
      <c r="BI656">
        <v>1</v>
      </c>
      <c r="BJ656">
        <v>0</v>
      </c>
      <c r="BK656" t="s">
        <v>216</v>
      </c>
      <c r="BL656" t="s">
        <v>255</v>
      </c>
      <c r="BM656" t="s">
        <v>286</v>
      </c>
      <c r="BN656" t="s">
        <v>409</v>
      </c>
      <c r="BO656" t="s">
        <v>257</v>
      </c>
      <c r="BP656" t="s">
        <v>221</v>
      </c>
      <c r="BQ656" t="s">
        <v>222</v>
      </c>
      <c r="BS656" t="s">
        <v>258</v>
      </c>
      <c r="BT656" t="s">
        <v>259</v>
      </c>
      <c r="BU656" t="s">
        <v>224</v>
      </c>
      <c r="BV656" t="s">
        <v>225</v>
      </c>
      <c r="BW656" t="s">
        <v>258</v>
      </c>
      <c r="BX656" t="s">
        <v>1164</v>
      </c>
      <c r="BY656">
        <v>1</v>
      </c>
      <c r="BZ656">
        <v>0</v>
      </c>
      <c r="CA656">
        <v>1</v>
      </c>
      <c r="CB656">
        <v>1</v>
      </c>
      <c r="CC656">
        <v>1</v>
      </c>
      <c r="CD656">
        <v>0</v>
      </c>
      <c r="CE656" t="s">
        <v>261</v>
      </c>
      <c r="CF656" t="s">
        <v>640</v>
      </c>
      <c r="CG656">
        <v>0</v>
      </c>
      <c r="CH656">
        <v>1</v>
      </c>
      <c r="CI656">
        <v>1</v>
      </c>
      <c r="CJ656">
        <v>1</v>
      </c>
      <c r="CK656">
        <v>0</v>
      </c>
      <c r="CL656" t="s">
        <v>263</v>
      </c>
      <c r="CM656" t="s">
        <v>264</v>
      </c>
      <c r="CN656" t="s">
        <v>265</v>
      </c>
      <c r="CO656" t="s">
        <v>421</v>
      </c>
      <c r="CP656" t="s">
        <v>266</v>
      </c>
      <c r="CQ656">
        <v>12</v>
      </c>
      <c r="CR656" t="s">
        <v>222</v>
      </c>
      <c r="CV656" t="s">
        <v>232</v>
      </c>
      <c r="CW656" t="s">
        <v>233</v>
      </c>
      <c r="CX656" t="s">
        <v>368</v>
      </c>
      <c r="GC656" t="s">
        <v>5345</v>
      </c>
      <c r="GD656" t="s">
        <v>178</v>
      </c>
      <c r="GE656" t="s">
        <v>299</v>
      </c>
      <c r="GF656" t="s">
        <v>5346</v>
      </c>
      <c r="GM656">
        <v>729852891</v>
      </c>
      <c r="GN656" t="s">
        <v>5347</v>
      </c>
      <c r="GO656" s="1">
        <v>45996.600324074083</v>
      </c>
      <c r="GR656" t="s">
        <v>240</v>
      </c>
      <c r="GT656" t="s">
        <v>4085</v>
      </c>
      <c r="GV656" t="s">
        <v>5348</v>
      </c>
      <c r="GW656">
        <v>655</v>
      </c>
    </row>
    <row r="657" spans="1:205" x14ac:dyDescent="0.3">
      <c r="A657" s="1">
        <v>45996.847386747693</v>
      </c>
      <c r="B657" s="1">
        <v>45996.850796250001</v>
      </c>
      <c r="C657" t="s">
        <v>5349</v>
      </c>
      <c r="D657">
        <v>23.143899000000001</v>
      </c>
      <c r="E657">
        <v>75.547689000000005</v>
      </c>
      <c r="F657">
        <v>459.80001831054688</v>
      </c>
      <c r="G657">
        <v>8.1739997863769531</v>
      </c>
      <c r="H657" s="1">
        <v>45996</v>
      </c>
      <c r="I657" t="s">
        <v>244</v>
      </c>
      <c r="K657" s="1">
        <v>45995</v>
      </c>
      <c r="L657" t="s">
        <v>299</v>
      </c>
      <c r="M657" t="s">
        <v>527</v>
      </c>
      <c r="N657" t="s">
        <v>4161</v>
      </c>
      <c r="O657" t="s">
        <v>5350</v>
      </c>
      <c r="S657" t="s">
        <v>211</v>
      </c>
      <c r="U657" t="s">
        <v>249</v>
      </c>
      <c r="V657" t="s">
        <v>5351</v>
      </c>
      <c r="W657" t="s">
        <v>5352</v>
      </c>
      <c r="X657" t="s">
        <v>207</v>
      </c>
      <c r="Y657" t="s">
        <v>209</v>
      </c>
      <c r="Z657">
        <v>0</v>
      </c>
      <c r="AA657">
        <v>0</v>
      </c>
      <c r="AB657">
        <v>1</v>
      </c>
      <c r="AC657">
        <v>216</v>
      </c>
      <c r="AD657">
        <v>192</v>
      </c>
      <c r="AE657">
        <v>192</v>
      </c>
      <c r="AF657" t="s">
        <v>210</v>
      </c>
      <c r="AG657" t="s">
        <v>211</v>
      </c>
      <c r="AH657">
        <v>0</v>
      </c>
      <c r="AI657">
        <v>0</v>
      </c>
      <c r="AJ657">
        <v>0</v>
      </c>
      <c r="AK657">
        <v>0</v>
      </c>
      <c r="AL657">
        <v>0</v>
      </c>
      <c r="AM657">
        <v>0</v>
      </c>
      <c r="AN657">
        <v>1</v>
      </c>
      <c r="AO657">
        <v>0</v>
      </c>
      <c r="AP657">
        <v>0</v>
      </c>
      <c r="AR657" t="s">
        <v>211</v>
      </c>
      <c r="AS657">
        <v>21</v>
      </c>
      <c r="AT657">
        <v>4</v>
      </c>
      <c r="AU657" t="s">
        <v>253</v>
      </c>
      <c r="AV657" t="s">
        <v>213</v>
      </c>
      <c r="AW657">
        <v>1</v>
      </c>
      <c r="AX657">
        <v>0</v>
      </c>
      <c r="AY657">
        <v>0</v>
      </c>
      <c r="AZ657">
        <v>0</v>
      </c>
      <c r="BA657">
        <v>0</v>
      </c>
      <c r="BC657" t="s">
        <v>308</v>
      </c>
      <c r="BD657" t="s">
        <v>215</v>
      </c>
      <c r="BE657">
        <v>1</v>
      </c>
      <c r="BF657">
        <v>0</v>
      </c>
      <c r="BG657">
        <v>0</v>
      </c>
      <c r="BH657">
        <v>0</v>
      </c>
      <c r="BI657">
        <v>0</v>
      </c>
      <c r="BJ657">
        <v>0</v>
      </c>
      <c r="BK657" t="s">
        <v>216</v>
      </c>
      <c r="BL657" t="s">
        <v>255</v>
      </c>
      <c r="BM657" t="s">
        <v>218</v>
      </c>
      <c r="BN657" t="s">
        <v>219</v>
      </c>
      <c r="BO657" t="s">
        <v>419</v>
      </c>
      <c r="BP657" t="s">
        <v>221</v>
      </c>
      <c r="BQ657" t="s">
        <v>222</v>
      </c>
      <c r="BS657" t="s">
        <v>258</v>
      </c>
      <c r="BT657" t="s">
        <v>259</v>
      </c>
      <c r="BU657" t="s">
        <v>224</v>
      </c>
      <c r="BV657" t="s">
        <v>225</v>
      </c>
      <c r="BW657" t="s">
        <v>222</v>
      </c>
      <c r="CF657" t="s">
        <v>640</v>
      </c>
      <c r="CG657">
        <v>0</v>
      </c>
      <c r="CH657">
        <v>1</v>
      </c>
      <c r="CI657">
        <v>1</v>
      </c>
      <c r="CJ657">
        <v>1</v>
      </c>
      <c r="CK657">
        <v>0</v>
      </c>
      <c r="CL657" t="s">
        <v>345</v>
      </c>
      <c r="CM657" t="s">
        <v>228</v>
      </c>
      <c r="CN657" t="s">
        <v>229</v>
      </c>
      <c r="CO657" t="s">
        <v>230</v>
      </c>
      <c r="CP657" t="s">
        <v>266</v>
      </c>
      <c r="CQ657">
        <v>4</v>
      </c>
      <c r="CR657" t="s">
        <v>222</v>
      </c>
      <c r="CV657" t="s">
        <v>267</v>
      </c>
      <c r="CW657" t="s">
        <v>233</v>
      </c>
      <c r="CX657" t="s">
        <v>269</v>
      </c>
      <c r="GC657" t="s">
        <v>5353</v>
      </c>
      <c r="GD657" t="s">
        <v>5354</v>
      </c>
      <c r="GE657" t="s">
        <v>252</v>
      </c>
      <c r="GF657" t="s">
        <v>252</v>
      </c>
      <c r="GM657">
        <v>729862653</v>
      </c>
      <c r="GN657" t="s">
        <v>5355</v>
      </c>
      <c r="GO657" s="1">
        <v>45996.62164351852</v>
      </c>
      <c r="GR657" t="s">
        <v>240</v>
      </c>
      <c r="GT657" t="s">
        <v>4085</v>
      </c>
      <c r="GV657" t="s">
        <v>5356</v>
      </c>
      <c r="GW657">
        <v>656</v>
      </c>
    </row>
    <row r="658" spans="1:205" x14ac:dyDescent="0.3">
      <c r="A658" s="1">
        <v>45996.974311979167</v>
      </c>
      <c r="B658" s="1">
        <v>45996.9894378588</v>
      </c>
      <c r="H658" s="1">
        <v>45996</v>
      </c>
      <c r="I658" t="s">
        <v>1159</v>
      </c>
      <c r="K658" s="1">
        <v>45995</v>
      </c>
      <c r="L658" t="s">
        <v>299</v>
      </c>
      <c r="M658" t="s">
        <v>1246</v>
      </c>
      <c r="N658" t="s">
        <v>2621</v>
      </c>
      <c r="O658" t="s">
        <v>5357</v>
      </c>
      <c r="S658" t="s">
        <v>211</v>
      </c>
      <c r="U658" t="s">
        <v>249</v>
      </c>
      <c r="V658" t="s">
        <v>5358</v>
      </c>
      <c r="W658" t="s">
        <v>5359</v>
      </c>
      <c r="X658" t="s">
        <v>207</v>
      </c>
      <c r="Y658" t="s">
        <v>209</v>
      </c>
      <c r="Z658">
        <v>0</v>
      </c>
      <c r="AA658">
        <v>0</v>
      </c>
      <c r="AB658">
        <v>1</v>
      </c>
      <c r="AC658">
        <v>324</v>
      </c>
      <c r="AD658">
        <v>144</v>
      </c>
      <c r="AE658">
        <v>144</v>
      </c>
      <c r="AF658" t="s">
        <v>210</v>
      </c>
      <c r="AG658" t="s">
        <v>211</v>
      </c>
      <c r="AH658">
        <v>0</v>
      </c>
      <c r="AI658">
        <v>0</v>
      </c>
      <c r="AJ658">
        <v>0</v>
      </c>
      <c r="AK658">
        <v>0</v>
      </c>
      <c r="AL658">
        <v>0</v>
      </c>
      <c r="AM658">
        <v>0</v>
      </c>
      <c r="AN658">
        <v>1</v>
      </c>
      <c r="AO658">
        <v>0</v>
      </c>
      <c r="AP658">
        <v>0</v>
      </c>
      <c r="AR658" t="s">
        <v>211</v>
      </c>
      <c r="AS658">
        <v>20</v>
      </c>
      <c r="AT658">
        <v>15</v>
      </c>
      <c r="AU658" t="s">
        <v>306</v>
      </c>
      <c r="AV658" t="s">
        <v>284</v>
      </c>
      <c r="AW658">
        <v>1</v>
      </c>
      <c r="AX658">
        <v>1</v>
      </c>
      <c r="AY658">
        <v>0</v>
      </c>
      <c r="AZ658">
        <v>0</v>
      </c>
      <c r="BA658">
        <v>0</v>
      </c>
      <c r="BC658" t="s">
        <v>214</v>
      </c>
      <c r="BD658" t="s">
        <v>327</v>
      </c>
      <c r="BE658">
        <v>0</v>
      </c>
      <c r="BF658">
        <v>0</v>
      </c>
      <c r="BG658">
        <v>0</v>
      </c>
      <c r="BH658">
        <v>0</v>
      </c>
      <c r="BI658">
        <v>0</v>
      </c>
      <c r="BJ658">
        <v>1</v>
      </c>
      <c r="BK658" t="s">
        <v>216</v>
      </c>
      <c r="BL658" t="s">
        <v>217</v>
      </c>
      <c r="BM658" t="s">
        <v>218</v>
      </c>
      <c r="BN658" t="s">
        <v>287</v>
      </c>
      <c r="BO658" t="s">
        <v>220</v>
      </c>
      <c r="BP658" t="s">
        <v>221</v>
      </c>
      <c r="BQ658" t="s">
        <v>222</v>
      </c>
      <c r="BS658" t="s">
        <v>222</v>
      </c>
      <c r="BT658" t="s">
        <v>223</v>
      </c>
      <c r="BU658" t="s">
        <v>224</v>
      </c>
      <c r="BV658" t="s">
        <v>225</v>
      </c>
      <c r="BW658" t="s">
        <v>222</v>
      </c>
      <c r="CF658" t="s">
        <v>479</v>
      </c>
      <c r="CG658">
        <v>0</v>
      </c>
      <c r="CH658">
        <v>0</v>
      </c>
      <c r="CI658">
        <v>0</v>
      </c>
      <c r="CJ658">
        <v>1</v>
      </c>
      <c r="CK658">
        <v>0</v>
      </c>
      <c r="CL658" t="s">
        <v>227</v>
      </c>
      <c r="CP658" t="s">
        <v>231</v>
      </c>
      <c r="CQ658">
        <v>11</v>
      </c>
      <c r="CR658" t="s">
        <v>222</v>
      </c>
      <c r="CV658" t="s">
        <v>398</v>
      </c>
      <c r="CW658" t="s">
        <v>367</v>
      </c>
      <c r="CX658" t="s">
        <v>234</v>
      </c>
      <c r="GC658" t="s">
        <v>5360</v>
      </c>
      <c r="GD658" t="s">
        <v>5361</v>
      </c>
      <c r="GE658" t="s">
        <v>295</v>
      </c>
      <c r="GM658">
        <v>729918647</v>
      </c>
      <c r="GN658" t="s">
        <v>5362</v>
      </c>
      <c r="GO658" s="1">
        <v>45996.760300925933</v>
      </c>
      <c r="GR658" t="s">
        <v>240</v>
      </c>
      <c r="GT658" t="s">
        <v>4085</v>
      </c>
      <c r="GV658" t="s">
        <v>5363</v>
      </c>
      <c r="GW658">
        <v>657</v>
      </c>
    </row>
    <row r="659" spans="1:205" x14ac:dyDescent="0.3">
      <c r="A659" s="1">
        <v>45996.989445219908</v>
      </c>
      <c r="B659" s="1">
        <v>45996.993523506942</v>
      </c>
      <c r="H659" s="1">
        <v>45996</v>
      </c>
      <c r="I659" t="s">
        <v>1159</v>
      </c>
      <c r="K659" s="1">
        <v>45995</v>
      </c>
      <c r="L659" t="s">
        <v>299</v>
      </c>
      <c r="M659" t="s">
        <v>1246</v>
      </c>
      <c r="N659" t="s">
        <v>2621</v>
      </c>
      <c r="O659" t="s">
        <v>5357</v>
      </c>
      <c r="S659" t="s">
        <v>283</v>
      </c>
      <c r="U659" t="s">
        <v>208</v>
      </c>
      <c r="V659" t="s">
        <v>5364</v>
      </c>
      <c r="W659" t="s">
        <v>5365</v>
      </c>
      <c r="X659" t="s">
        <v>295</v>
      </c>
      <c r="Y659" t="s">
        <v>209</v>
      </c>
      <c r="Z659">
        <v>0</v>
      </c>
      <c r="AA659">
        <v>0</v>
      </c>
      <c r="AB659">
        <v>1</v>
      </c>
      <c r="AC659">
        <v>324</v>
      </c>
      <c r="AD659">
        <v>144</v>
      </c>
      <c r="AE659">
        <v>144</v>
      </c>
      <c r="AF659" t="s">
        <v>210</v>
      </c>
      <c r="AG659" t="s">
        <v>283</v>
      </c>
      <c r="AH659">
        <v>1</v>
      </c>
      <c r="AI659">
        <v>0</v>
      </c>
      <c r="AJ659">
        <v>0</v>
      </c>
      <c r="AK659">
        <v>0</v>
      </c>
      <c r="AL659">
        <v>0</v>
      </c>
      <c r="AM659">
        <v>0</v>
      </c>
      <c r="AN659">
        <v>0</v>
      </c>
      <c r="AO659">
        <v>0</v>
      </c>
      <c r="AP659">
        <v>0</v>
      </c>
      <c r="AR659" t="s">
        <v>283</v>
      </c>
      <c r="AS659">
        <v>20</v>
      </c>
      <c r="AT659">
        <v>15</v>
      </c>
      <c r="AU659" t="s">
        <v>306</v>
      </c>
      <c r="AV659" t="s">
        <v>213</v>
      </c>
      <c r="AW659">
        <v>1</v>
      </c>
      <c r="AX659">
        <v>0</v>
      </c>
      <c r="AY659">
        <v>0</v>
      </c>
      <c r="AZ659">
        <v>0</v>
      </c>
      <c r="BA659">
        <v>0</v>
      </c>
      <c r="BC659" t="s">
        <v>341</v>
      </c>
      <c r="BD659" t="s">
        <v>327</v>
      </c>
      <c r="BE659">
        <v>0</v>
      </c>
      <c r="BF659">
        <v>0</v>
      </c>
      <c r="BG659">
        <v>0</v>
      </c>
      <c r="BH659">
        <v>0</v>
      </c>
      <c r="BI659">
        <v>0</v>
      </c>
      <c r="BJ659">
        <v>1</v>
      </c>
      <c r="BK659" t="s">
        <v>446</v>
      </c>
      <c r="BN659" t="s">
        <v>287</v>
      </c>
      <c r="BO659" t="s">
        <v>220</v>
      </c>
      <c r="BP659" t="s">
        <v>221</v>
      </c>
      <c r="BQ659" t="s">
        <v>222</v>
      </c>
      <c r="BS659" t="s">
        <v>222</v>
      </c>
      <c r="BT659" t="s">
        <v>223</v>
      </c>
      <c r="BU659" t="s">
        <v>224</v>
      </c>
      <c r="BV659" t="s">
        <v>225</v>
      </c>
      <c r="BW659" t="s">
        <v>222</v>
      </c>
      <c r="CF659" t="s">
        <v>355</v>
      </c>
      <c r="CG659">
        <v>0</v>
      </c>
      <c r="CH659">
        <v>0</v>
      </c>
      <c r="CI659">
        <v>0</v>
      </c>
      <c r="CJ659">
        <v>0</v>
      </c>
      <c r="CK659">
        <v>1</v>
      </c>
      <c r="CL659" t="s">
        <v>227</v>
      </c>
      <c r="CP659" t="s">
        <v>231</v>
      </c>
      <c r="CQ659">
        <v>12</v>
      </c>
      <c r="CR659" t="s">
        <v>222</v>
      </c>
      <c r="CV659" t="s">
        <v>398</v>
      </c>
      <c r="CW659" t="s">
        <v>367</v>
      </c>
      <c r="CX659" t="s">
        <v>368</v>
      </c>
      <c r="GC659" t="s">
        <v>5366</v>
      </c>
      <c r="GD659" t="s">
        <v>5367</v>
      </c>
      <c r="GE659" t="s">
        <v>295</v>
      </c>
      <c r="GM659">
        <v>729920000</v>
      </c>
      <c r="GN659" t="s">
        <v>5368</v>
      </c>
      <c r="GO659" s="1">
        <v>45996.764386574083</v>
      </c>
      <c r="GR659" t="s">
        <v>240</v>
      </c>
      <c r="GT659" t="s">
        <v>4085</v>
      </c>
      <c r="GV659" t="s">
        <v>5369</v>
      </c>
      <c r="GW659">
        <v>658</v>
      </c>
    </row>
    <row r="660" spans="1:205" x14ac:dyDescent="0.3">
      <c r="A660" s="1">
        <v>45996.993530046297</v>
      </c>
      <c r="B660" s="1">
        <v>45997.000480277777</v>
      </c>
      <c r="H660" s="1">
        <v>45996</v>
      </c>
      <c r="I660" t="s">
        <v>1159</v>
      </c>
      <c r="K660" s="1">
        <v>45994</v>
      </c>
      <c r="L660" t="s">
        <v>299</v>
      </c>
      <c r="M660" t="s">
        <v>337</v>
      </c>
      <c r="N660" t="s">
        <v>3232</v>
      </c>
      <c r="O660" t="s">
        <v>5370</v>
      </c>
      <c r="S660" t="s">
        <v>302</v>
      </c>
      <c r="U660" t="s">
        <v>208</v>
      </c>
      <c r="V660" t="s">
        <v>5371</v>
      </c>
      <c r="W660" t="s">
        <v>5372</v>
      </c>
      <c r="X660" t="s">
        <v>295</v>
      </c>
      <c r="Y660" t="s">
        <v>281</v>
      </c>
      <c r="Z660">
        <v>1</v>
      </c>
      <c r="AA660">
        <v>0</v>
      </c>
      <c r="AB660">
        <v>0</v>
      </c>
      <c r="AC660">
        <v>192</v>
      </c>
      <c r="AD660">
        <v>192</v>
      </c>
      <c r="AE660">
        <v>192</v>
      </c>
      <c r="AF660" t="s">
        <v>210</v>
      </c>
      <c r="AG660" t="s">
        <v>302</v>
      </c>
      <c r="AH660">
        <v>0</v>
      </c>
      <c r="AI660">
        <v>0</v>
      </c>
      <c r="AJ660">
        <v>0</v>
      </c>
      <c r="AK660">
        <v>0</v>
      </c>
      <c r="AL660">
        <v>0</v>
      </c>
      <c r="AM660">
        <v>1</v>
      </c>
      <c r="AN660">
        <v>0</v>
      </c>
      <c r="AO660">
        <v>0</v>
      </c>
      <c r="AP660">
        <v>0</v>
      </c>
      <c r="AR660" t="s">
        <v>302</v>
      </c>
      <c r="AS660">
        <v>58</v>
      </c>
      <c r="AT660">
        <v>40</v>
      </c>
      <c r="AU660" t="s">
        <v>253</v>
      </c>
      <c r="AV660" t="s">
        <v>797</v>
      </c>
      <c r="AW660">
        <v>1</v>
      </c>
      <c r="AX660">
        <v>1</v>
      </c>
      <c r="AY660">
        <v>1</v>
      </c>
      <c r="AZ660">
        <v>1</v>
      </c>
      <c r="BA660">
        <v>0</v>
      </c>
      <c r="BC660" t="s">
        <v>308</v>
      </c>
      <c r="BD660" t="s">
        <v>514</v>
      </c>
      <c r="BE660">
        <v>1</v>
      </c>
      <c r="BF660">
        <v>0</v>
      </c>
      <c r="BG660">
        <v>1</v>
      </c>
      <c r="BH660">
        <v>0</v>
      </c>
      <c r="BI660">
        <v>1</v>
      </c>
      <c r="BJ660">
        <v>0</v>
      </c>
      <c r="BK660" t="s">
        <v>216</v>
      </c>
      <c r="BL660" t="s">
        <v>408</v>
      </c>
      <c r="BM660" t="s">
        <v>310</v>
      </c>
      <c r="BN660" t="s">
        <v>409</v>
      </c>
      <c r="BO660" t="s">
        <v>257</v>
      </c>
      <c r="BP660" t="s">
        <v>311</v>
      </c>
      <c r="BQ660" t="s">
        <v>222</v>
      </c>
      <c r="BS660" t="s">
        <v>258</v>
      </c>
      <c r="BT660" t="s">
        <v>223</v>
      </c>
      <c r="BU660" t="s">
        <v>224</v>
      </c>
      <c r="BV660" t="s">
        <v>225</v>
      </c>
      <c r="BW660" t="s">
        <v>222</v>
      </c>
      <c r="CF660" t="s">
        <v>262</v>
      </c>
      <c r="CG660">
        <v>1</v>
      </c>
      <c r="CH660">
        <v>1</v>
      </c>
      <c r="CI660">
        <v>1</v>
      </c>
      <c r="CJ660">
        <v>1</v>
      </c>
      <c r="CK660">
        <v>0</v>
      </c>
      <c r="CL660" t="s">
        <v>263</v>
      </c>
      <c r="CM660" t="s">
        <v>346</v>
      </c>
      <c r="CN660" t="s">
        <v>436</v>
      </c>
      <c r="CO660" t="s">
        <v>230</v>
      </c>
      <c r="CP660" t="s">
        <v>266</v>
      </c>
      <c r="CQ660">
        <v>38</v>
      </c>
      <c r="CR660" t="s">
        <v>222</v>
      </c>
      <c r="CV660" t="s">
        <v>398</v>
      </c>
      <c r="CW660" t="s">
        <v>233</v>
      </c>
      <c r="CX660" t="s">
        <v>234</v>
      </c>
      <c r="GC660" t="s">
        <v>5373</v>
      </c>
      <c r="GD660" t="s">
        <v>5374</v>
      </c>
      <c r="GE660" t="s">
        <v>295</v>
      </c>
      <c r="GM660">
        <v>729922005</v>
      </c>
      <c r="GN660" t="s">
        <v>5375</v>
      </c>
      <c r="GO660" s="1">
        <v>45996.77134259259</v>
      </c>
      <c r="GR660" t="s">
        <v>240</v>
      </c>
      <c r="GT660" t="s">
        <v>4085</v>
      </c>
      <c r="GV660" t="s">
        <v>5376</v>
      </c>
      <c r="GW660">
        <v>659</v>
      </c>
    </row>
    <row r="661" spans="1:205" x14ac:dyDescent="0.3">
      <c r="A661" s="1">
        <v>45997.000486724537</v>
      </c>
      <c r="B661" s="1">
        <v>45997.006102280087</v>
      </c>
      <c r="H661" s="1">
        <v>45997</v>
      </c>
      <c r="I661" t="s">
        <v>1159</v>
      </c>
      <c r="K661" s="1">
        <v>45994</v>
      </c>
      <c r="L661" t="s">
        <v>299</v>
      </c>
      <c r="M661" t="s">
        <v>337</v>
      </c>
      <c r="N661" t="s">
        <v>3232</v>
      </c>
      <c r="O661" t="s">
        <v>5370</v>
      </c>
      <c r="S661" t="s">
        <v>211</v>
      </c>
      <c r="U661" t="s">
        <v>208</v>
      </c>
      <c r="V661" t="s">
        <v>5377</v>
      </c>
      <c r="W661" t="s">
        <v>5378</v>
      </c>
      <c r="X661" t="s">
        <v>295</v>
      </c>
      <c r="Y661" t="s">
        <v>281</v>
      </c>
      <c r="Z661">
        <v>1</v>
      </c>
      <c r="AA661">
        <v>0</v>
      </c>
      <c r="AB661">
        <v>0</v>
      </c>
      <c r="AC661">
        <v>361</v>
      </c>
      <c r="AD661">
        <v>361</v>
      </c>
      <c r="AE661">
        <v>361</v>
      </c>
      <c r="AF661" t="s">
        <v>210</v>
      </c>
      <c r="AG661" t="s">
        <v>211</v>
      </c>
      <c r="AH661">
        <v>0</v>
      </c>
      <c r="AI661">
        <v>0</v>
      </c>
      <c r="AJ661">
        <v>0</v>
      </c>
      <c r="AK661">
        <v>0</v>
      </c>
      <c r="AL661">
        <v>0</v>
      </c>
      <c r="AM661">
        <v>0</v>
      </c>
      <c r="AN661">
        <v>1</v>
      </c>
      <c r="AO661">
        <v>0</v>
      </c>
      <c r="AP661">
        <v>0</v>
      </c>
      <c r="AR661" t="s">
        <v>211</v>
      </c>
      <c r="AS661">
        <v>58</v>
      </c>
      <c r="AT661">
        <v>40</v>
      </c>
      <c r="AU661" t="s">
        <v>253</v>
      </c>
      <c r="AV661" t="s">
        <v>532</v>
      </c>
      <c r="AW661">
        <v>1</v>
      </c>
      <c r="AX661">
        <v>1</v>
      </c>
      <c r="AY661">
        <v>1</v>
      </c>
      <c r="AZ661">
        <v>0</v>
      </c>
      <c r="BA661">
        <v>0</v>
      </c>
      <c r="BC661" t="s">
        <v>214</v>
      </c>
      <c r="BD661" t="s">
        <v>215</v>
      </c>
      <c r="BE661">
        <v>1</v>
      </c>
      <c r="BF661">
        <v>0</v>
      </c>
      <c r="BG661">
        <v>0</v>
      </c>
      <c r="BH661">
        <v>0</v>
      </c>
      <c r="BI661">
        <v>0</v>
      </c>
      <c r="BJ661">
        <v>0</v>
      </c>
      <c r="BK661" t="s">
        <v>216</v>
      </c>
      <c r="BL661" t="s">
        <v>217</v>
      </c>
      <c r="BM661" t="s">
        <v>218</v>
      </c>
      <c r="BN661" t="s">
        <v>287</v>
      </c>
      <c r="BO661" t="s">
        <v>288</v>
      </c>
      <c r="BP661" t="s">
        <v>221</v>
      </c>
      <c r="BQ661" t="s">
        <v>222</v>
      </c>
      <c r="BS661" t="s">
        <v>222</v>
      </c>
      <c r="BT661" t="s">
        <v>223</v>
      </c>
      <c r="BU661" t="s">
        <v>224</v>
      </c>
      <c r="BV661" t="s">
        <v>225</v>
      </c>
      <c r="BW661" t="s">
        <v>222</v>
      </c>
      <c r="CF661" t="s">
        <v>1587</v>
      </c>
      <c r="CG661">
        <v>1</v>
      </c>
      <c r="CH661">
        <v>0</v>
      </c>
      <c r="CI661">
        <v>0</v>
      </c>
      <c r="CJ661">
        <v>1</v>
      </c>
      <c r="CK661">
        <v>0</v>
      </c>
      <c r="CL661" t="s">
        <v>227</v>
      </c>
      <c r="CP661" t="s">
        <v>231</v>
      </c>
      <c r="CQ661">
        <v>40</v>
      </c>
      <c r="CR661" t="s">
        <v>222</v>
      </c>
      <c r="CV661" t="s">
        <v>398</v>
      </c>
      <c r="CW661" t="s">
        <v>233</v>
      </c>
      <c r="CX661" t="s">
        <v>368</v>
      </c>
      <c r="GC661" t="s">
        <v>5379</v>
      </c>
      <c r="GD661" t="s">
        <v>5380</v>
      </c>
      <c r="GE661" t="s">
        <v>295</v>
      </c>
      <c r="GM661">
        <v>729923838</v>
      </c>
      <c r="GN661" t="s">
        <v>5381</v>
      </c>
      <c r="GO661" s="1">
        <v>45996.776967592603</v>
      </c>
      <c r="GR661" t="s">
        <v>240</v>
      </c>
      <c r="GT661" t="s">
        <v>4085</v>
      </c>
      <c r="GV661" t="s">
        <v>5382</v>
      </c>
      <c r="GW661">
        <v>660</v>
      </c>
    </row>
    <row r="662" spans="1:205" x14ac:dyDescent="0.3">
      <c r="A662" s="1">
        <v>45996.380966238423</v>
      </c>
      <c r="B662" s="1">
        <v>45997.350241944441</v>
      </c>
      <c r="H662" s="1">
        <v>45996</v>
      </c>
      <c r="I662" t="s">
        <v>772</v>
      </c>
      <c r="K662" s="1">
        <v>45996</v>
      </c>
      <c r="L662" t="s">
        <v>299</v>
      </c>
      <c r="M662" t="s">
        <v>773</v>
      </c>
      <c r="N662" t="s">
        <v>1782</v>
      </c>
      <c r="O662" t="s">
        <v>5383</v>
      </c>
      <c r="S662" t="s">
        <v>282</v>
      </c>
      <c r="U662" t="s">
        <v>249</v>
      </c>
      <c r="V662" t="s">
        <v>5384</v>
      </c>
      <c r="W662" t="s">
        <v>5385</v>
      </c>
      <c r="X662" t="s">
        <v>207</v>
      </c>
      <c r="Y662" t="s">
        <v>209</v>
      </c>
      <c r="Z662">
        <v>0</v>
      </c>
      <c r="AA662">
        <v>0</v>
      </c>
      <c r="AB662">
        <v>1</v>
      </c>
      <c r="AC662">
        <v>180</v>
      </c>
      <c r="AD662">
        <v>180</v>
      </c>
      <c r="AE662">
        <v>180</v>
      </c>
      <c r="AF662" t="s">
        <v>210</v>
      </c>
      <c r="AG662" t="s">
        <v>282</v>
      </c>
      <c r="AH662">
        <v>0</v>
      </c>
      <c r="AI662">
        <v>0</v>
      </c>
      <c r="AJ662">
        <v>0</v>
      </c>
      <c r="AK662">
        <v>0</v>
      </c>
      <c r="AL662">
        <v>0</v>
      </c>
      <c r="AM662">
        <v>0</v>
      </c>
      <c r="AN662">
        <v>0</v>
      </c>
      <c r="AO662">
        <v>1</v>
      </c>
      <c r="AP662">
        <v>0</v>
      </c>
      <c r="AR662" t="s">
        <v>282</v>
      </c>
      <c r="AS662">
        <v>26</v>
      </c>
      <c r="AT662">
        <v>21</v>
      </c>
      <c r="AU662" t="s">
        <v>253</v>
      </c>
      <c r="AV662" t="s">
        <v>213</v>
      </c>
      <c r="AW662">
        <v>1</v>
      </c>
      <c r="AX662">
        <v>0</v>
      </c>
      <c r="AY662">
        <v>0</v>
      </c>
      <c r="AZ662">
        <v>0</v>
      </c>
      <c r="BA662">
        <v>0</v>
      </c>
      <c r="BC662" t="s">
        <v>214</v>
      </c>
      <c r="BD662" t="s">
        <v>215</v>
      </c>
      <c r="BE662">
        <v>1</v>
      </c>
      <c r="BF662">
        <v>0</v>
      </c>
      <c r="BG662">
        <v>0</v>
      </c>
      <c r="BH662">
        <v>0</v>
      </c>
      <c r="BI662">
        <v>0</v>
      </c>
      <c r="BJ662">
        <v>0</v>
      </c>
      <c r="BK662" t="s">
        <v>285</v>
      </c>
      <c r="BL662" t="s">
        <v>408</v>
      </c>
      <c r="BM662" t="s">
        <v>286</v>
      </c>
      <c r="BN662" t="s">
        <v>219</v>
      </c>
      <c r="BO662" t="s">
        <v>220</v>
      </c>
      <c r="BP662" t="s">
        <v>221</v>
      </c>
      <c r="BQ662" t="s">
        <v>222</v>
      </c>
      <c r="BS662" t="s">
        <v>258</v>
      </c>
      <c r="BT662" t="s">
        <v>490</v>
      </c>
      <c r="BU662" t="s">
        <v>224</v>
      </c>
      <c r="BV662" t="s">
        <v>225</v>
      </c>
      <c r="BW662" t="s">
        <v>222</v>
      </c>
      <c r="CF662" t="s">
        <v>289</v>
      </c>
      <c r="CG662">
        <v>0</v>
      </c>
      <c r="CH662">
        <v>0</v>
      </c>
      <c r="CI662">
        <v>1</v>
      </c>
      <c r="CJ662">
        <v>1</v>
      </c>
      <c r="CK662">
        <v>0</v>
      </c>
      <c r="CL662" t="s">
        <v>345</v>
      </c>
      <c r="CM662" t="s">
        <v>346</v>
      </c>
      <c r="CN662" t="s">
        <v>265</v>
      </c>
      <c r="CO662" t="s">
        <v>313</v>
      </c>
      <c r="CP662" t="s">
        <v>381</v>
      </c>
      <c r="CQ662">
        <v>16</v>
      </c>
      <c r="CR662" t="s">
        <v>222</v>
      </c>
      <c r="CV662" t="s">
        <v>398</v>
      </c>
      <c r="CW662" t="s">
        <v>367</v>
      </c>
      <c r="CX662" t="s">
        <v>330</v>
      </c>
      <c r="GC662" t="s">
        <v>5386</v>
      </c>
      <c r="GD662" t="s">
        <v>5387</v>
      </c>
      <c r="GE662" t="s">
        <v>5388</v>
      </c>
      <c r="GM662">
        <v>729969534</v>
      </c>
      <c r="GN662" t="s">
        <v>5389</v>
      </c>
      <c r="GO662" s="1">
        <v>45997.121076388888</v>
      </c>
      <c r="GR662" t="s">
        <v>240</v>
      </c>
      <c r="GT662" t="s">
        <v>4085</v>
      </c>
      <c r="GV662" t="s">
        <v>5390</v>
      </c>
      <c r="GW662">
        <v>661</v>
      </c>
    </row>
    <row r="663" spans="1:205" x14ac:dyDescent="0.3">
      <c r="A663" s="1">
        <v>45997.350243125002</v>
      </c>
      <c r="B663" s="1">
        <v>45997.354492418977</v>
      </c>
      <c r="H663" s="1">
        <v>45997</v>
      </c>
      <c r="I663" t="s">
        <v>772</v>
      </c>
      <c r="K663" s="1">
        <v>45996</v>
      </c>
      <c r="L663" t="s">
        <v>299</v>
      </c>
      <c r="M663" t="s">
        <v>773</v>
      </c>
      <c r="N663" t="s">
        <v>1782</v>
      </c>
      <c r="O663" t="s">
        <v>5383</v>
      </c>
      <c r="S663" t="s">
        <v>302</v>
      </c>
      <c r="U663" t="s">
        <v>208</v>
      </c>
      <c r="V663" t="s">
        <v>5391</v>
      </c>
      <c r="W663" t="s">
        <v>5392</v>
      </c>
      <c r="X663" t="s">
        <v>295</v>
      </c>
      <c r="Y663" t="s">
        <v>250</v>
      </c>
      <c r="Z663">
        <v>0</v>
      </c>
      <c r="AA663">
        <v>1</v>
      </c>
      <c r="AB663">
        <v>0</v>
      </c>
      <c r="AC663">
        <v>204</v>
      </c>
      <c r="AD663">
        <v>204</v>
      </c>
      <c r="AE663">
        <v>204</v>
      </c>
      <c r="AF663" t="s">
        <v>434</v>
      </c>
      <c r="AG663" t="s">
        <v>251</v>
      </c>
      <c r="AH663">
        <v>0</v>
      </c>
      <c r="AI663">
        <v>0</v>
      </c>
      <c r="AJ663">
        <v>0</v>
      </c>
      <c r="AK663">
        <v>0</v>
      </c>
      <c r="AL663">
        <v>0</v>
      </c>
      <c r="AM663">
        <v>0</v>
      </c>
      <c r="AN663">
        <v>0</v>
      </c>
      <c r="AO663">
        <v>0</v>
      </c>
      <c r="AP663">
        <v>1</v>
      </c>
      <c r="AR663" t="s">
        <v>302</v>
      </c>
      <c r="AS663">
        <v>23</v>
      </c>
      <c r="AT663">
        <v>20</v>
      </c>
      <c r="AU663" t="s">
        <v>407</v>
      </c>
      <c r="AV663" t="s">
        <v>213</v>
      </c>
      <c r="AW663">
        <v>1</v>
      </c>
      <c r="AX663">
        <v>0</v>
      </c>
      <c r="AY663">
        <v>0</v>
      </c>
      <c r="AZ663">
        <v>0</v>
      </c>
      <c r="BA663">
        <v>0</v>
      </c>
      <c r="BC663" t="s">
        <v>214</v>
      </c>
      <c r="BD663" t="s">
        <v>327</v>
      </c>
      <c r="BE663">
        <v>0</v>
      </c>
      <c r="BF663">
        <v>0</v>
      </c>
      <c r="BG663">
        <v>0</v>
      </c>
      <c r="BH663">
        <v>0</v>
      </c>
      <c r="BI663">
        <v>0</v>
      </c>
      <c r="BJ663">
        <v>1</v>
      </c>
      <c r="BK663" t="s">
        <v>446</v>
      </c>
      <c r="BN663" t="s">
        <v>219</v>
      </c>
      <c r="BO663" t="s">
        <v>288</v>
      </c>
      <c r="BP663" t="s">
        <v>221</v>
      </c>
      <c r="BQ663" t="s">
        <v>222</v>
      </c>
      <c r="BS663" t="s">
        <v>258</v>
      </c>
      <c r="BT663" t="s">
        <v>223</v>
      </c>
      <c r="BU663" t="s">
        <v>224</v>
      </c>
      <c r="BV663" t="s">
        <v>225</v>
      </c>
      <c r="BW663" t="s">
        <v>222</v>
      </c>
      <c r="CF663" t="s">
        <v>289</v>
      </c>
      <c r="CG663">
        <v>0</v>
      </c>
      <c r="CH663">
        <v>0</v>
      </c>
      <c r="CI663">
        <v>1</v>
      </c>
      <c r="CJ663">
        <v>1</v>
      </c>
      <c r="CK663">
        <v>0</v>
      </c>
      <c r="CL663" t="s">
        <v>345</v>
      </c>
      <c r="CM663" t="s">
        <v>228</v>
      </c>
      <c r="CN663" t="s">
        <v>229</v>
      </c>
      <c r="CO663" t="s">
        <v>230</v>
      </c>
      <c r="CP663" t="s">
        <v>266</v>
      </c>
      <c r="CQ663">
        <v>20</v>
      </c>
      <c r="CR663" t="s">
        <v>222</v>
      </c>
      <c r="CV663" t="s">
        <v>232</v>
      </c>
      <c r="CW663" t="s">
        <v>367</v>
      </c>
      <c r="CX663" t="s">
        <v>330</v>
      </c>
      <c r="GC663" t="s">
        <v>5393</v>
      </c>
      <c r="GD663" t="s">
        <v>5394</v>
      </c>
      <c r="GE663" t="s">
        <v>5395</v>
      </c>
      <c r="GM663">
        <v>729969957</v>
      </c>
      <c r="GN663" t="s">
        <v>5396</v>
      </c>
      <c r="GO663" s="1">
        <v>45997.125324074077</v>
      </c>
      <c r="GR663" t="s">
        <v>240</v>
      </c>
      <c r="GT663" t="s">
        <v>4085</v>
      </c>
      <c r="GV663" t="s">
        <v>5397</v>
      </c>
      <c r="GW663">
        <v>662</v>
      </c>
    </row>
    <row r="664" spans="1:205" x14ac:dyDescent="0.3">
      <c r="A664" s="1">
        <v>45995.561761307872</v>
      </c>
      <c r="B664" s="1">
        <v>45998.00754003472</v>
      </c>
      <c r="C664" t="s">
        <v>1345</v>
      </c>
      <c r="D664">
        <v>22.708196000000001</v>
      </c>
      <c r="E664">
        <v>75.882441999999998</v>
      </c>
      <c r="F664">
        <v>0</v>
      </c>
      <c r="G664">
        <v>587743.08950375055</v>
      </c>
      <c r="H664" s="1">
        <v>45995</v>
      </c>
      <c r="I664" t="s">
        <v>319</v>
      </c>
      <c r="K664" s="1">
        <v>45996</v>
      </c>
      <c r="L664" t="s">
        <v>299</v>
      </c>
      <c r="M664" t="s">
        <v>1278</v>
      </c>
      <c r="N664" t="s">
        <v>2280</v>
      </c>
      <c r="O664" t="s">
        <v>5398</v>
      </c>
      <c r="S664" t="s">
        <v>501</v>
      </c>
      <c r="U664" t="s">
        <v>208</v>
      </c>
      <c r="V664" t="s">
        <v>5399</v>
      </c>
      <c r="W664" t="s">
        <v>5400</v>
      </c>
      <c r="X664" t="s">
        <v>353</v>
      </c>
      <c r="Y664" t="s">
        <v>209</v>
      </c>
      <c r="Z664">
        <v>0</v>
      </c>
      <c r="AA664">
        <v>0</v>
      </c>
      <c r="AB664">
        <v>1</v>
      </c>
      <c r="AC664">
        <v>156</v>
      </c>
      <c r="AD664">
        <v>12</v>
      </c>
      <c r="AE664">
        <v>156</v>
      </c>
      <c r="AF664" t="s">
        <v>210</v>
      </c>
      <c r="AG664" t="s">
        <v>501</v>
      </c>
      <c r="AH664">
        <v>0</v>
      </c>
      <c r="AI664">
        <v>1</v>
      </c>
      <c r="AJ664">
        <v>0</v>
      </c>
      <c r="AK664">
        <v>0</v>
      </c>
      <c r="AL664">
        <v>0</v>
      </c>
      <c r="AM664">
        <v>0</v>
      </c>
      <c r="AN664">
        <v>0</v>
      </c>
      <c r="AO664">
        <v>0</v>
      </c>
      <c r="AP664">
        <v>0</v>
      </c>
      <c r="AR664" t="s">
        <v>501</v>
      </c>
      <c r="AS664">
        <v>15</v>
      </c>
      <c r="AT664">
        <v>11</v>
      </c>
      <c r="AU664" t="s">
        <v>306</v>
      </c>
      <c r="AV664" t="s">
        <v>213</v>
      </c>
      <c r="AW664">
        <v>1</v>
      </c>
      <c r="AX664">
        <v>0</v>
      </c>
      <c r="AY664">
        <v>0</v>
      </c>
      <c r="AZ664">
        <v>0</v>
      </c>
      <c r="BA664">
        <v>0</v>
      </c>
      <c r="BC664" t="s">
        <v>341</v>
      </c>
      <c r="BD664" t="s">
        <v>327</v>
      </c>
      <c r="BE664">
        <v>0</v>
      </c>
      <c r="BF664">
        <v>0</v>
      </c>
      <c r="BG664">
        <v>0</v>
      </c>
      <c r="BH664">
        <v>0</v>
      </c>
      <c r="BI664">
        <v>0</v>
      </c>
      <c r="BJ664">
        <v>1</v>
      </c>
      <c r="BK664" t="s">
        <v>285</v>
      </c>
      <c r="BL664" t="s">
        <v>217</v>
      </c>
      <c r="BM664" t="s">
        <v>218</v>
      </c>
      <c r="BN664" t="s">
        <v>219</v>
      </c>
      <c r="BO664" t="s">
        <v>220</v>
      </c>
      <c r="BP664" t="s">
        <v>221</v>
      </c>
      <c r="BQ664" t="s">
        <v>222</v>
      </c>
      <c r="BS664" t="s">
        <v>258</v>
      </c>
      <c r="BT664" t="s">
        <v>223</v>
      </c>
      <c r="BU664" t="s">
        <v>224</v>
      </c>
      <c r="BV664" t="s">
        <v>225</v>
      </c>
      <c r="BW664" t="s">
        <v>222</v>
      </c>
      <c r="CF664" t="s">
        <v>355</v>
      </c>
      <c r="CG664">
        <v>0</v>
      </c>
      <c r="CH664">
        <v>0</v>
      </c>
      <c r="CI664">
        <v>0</v>
      </c>
      <c r="CJ664">
        <v>0</v>
      </c>
      <c r="CK664">
        <v>1</v>
      </c>
      <c r="CL664" t="s">
        <v>263</v>
      </c>
      <c r="CM664" t="s">
        <v>346</v>
      </c>
      <c r="CN664" t="s">
        <v>265</v>
      </c>
      <c r="CO664" t="s">
        <v>230</v>
      </c>
      <c r="CP664" t="s">
        <v>266</v>
      </c>
      <c r="CQ664">
        <v>11</v>
      </c>
      <c r="CR664" t="s">
        <v>258</v>
      </c>
      <c r="CS664" t="s">
        <v>290</v>
      </c>
      <c r="CT664" t="s">
        <v>291</v>
      </c>
      <c r="CU664" t="s">
        <v>366</v>
      </c>
      <c r="CV664" t="s">
        <v>232</v>
      </c>
      <c r="CW664" t="s">
        <v>367</v>
      </c>
      <c r="CX664" t="s">
        <v>368</v>
      </c>
      <c r="GC664" t="s">
        <v>5401</v>
      </c>
      <c r="GD664" t="s">
        <v>5402</v>
      </c>
      <c r="GE664" t="s">
        <v>252</v>
      </c>
      <c r="GM664">
        <v>730146672</v>
      </c>
      <c r="GN664" t="s">
        <v>5403</v>
      </c>
      <c r="GO664" s="1">
        <v>45997.778368055559</v>
      </c>
      <c r="GR664" t="s">
        <v>240</v>
      </c>
      <c r="GT664" t="s">
        <v>4085</v>
      </c>
      <c r="GV664" t="s">
        <v>5404</v>
      </c>
      <c r="GW664">
        <v>663</v>
      </c>
    </row>
    <row r="665" spans="1:205" x14ac:dyDescent="0.3">
      <c r="A665" s="1">
        <v>45998.007541180552</v>
      </c>
      <c r="B665" s="1">
        <v>45998.015508668977</v>
      </c>
      <c r="C665" t="s">
        <v>2471</v>
      </c>
      <c r="D665">
        <v>22.719569</v>
      </c>
      <c r="E665">
        <v>75.857726</v>
      </c>
      <c r="F665">
        <v>0</v>
      </c>
      <c r="G665">
        <v>700919.71912507853</v>
      </c>
      <c r="H665" s="1">
        <v>45998</v>
      </c>
      <c r="I665" t="s">
        <v>319</v>
      </c>
      <c r="K665" s="1">
        <v>45997</v>
      </c>
      <c r="L665" t="s">
        <v>299</v>
      </c>
      <c r="M665" t="s">
        <v>1278</v>
      </c>
      <c r="N665" t="s">
        <v>5166</v>
      </c>
      <c r="O665" t="s">
        <v>5405</v>
      </c>
      <c r="S665" t="s">
        <v>282</v>
      </c>
      <c r="U665" t="s">
        <v>249</v>
      </c>
      <c r="V665" t="s">
        <v>5406</v>
      </c>
      <c r="W665" t="s">
        <v>5407</v>
      </c>
      <c r="X665" t="s">
        <v>295</v>
      </c>
      <c r="Y665" t="s">
        <v>281</v>
      </c>
      <c r="Z665">
        <v>1</v>
      </c>
      <c r="AA665">
        <v>0</v>
      </c>
      <c r="AB665">
        <v>0</v>
      </c>
      <c r="AC665">
        <v>240</v>
      </c>
      <c r="AD665">
        <v>240</v>
      </c>
      <c r="AE665">
        <v>240</v>
      </c>
      <c r="AF665" t="s">
        <v>434</v>
      </c>
      <c r="AG665" t="s">
        <v>282</v>
      </c>
      <c r="AH665">
        <v>0</v>
      </c>
      <c r="AI665">
        <v>0</v>
      </c>
      <c r="AJ665">
        <v>0</v>
      </c>
      <c r="AK665">
        <v>0</v>
      </c>
      <c r="AL665">
        <v>0</v>
      </c>
      <c r="AM665">
        <v>0</v>
      </c>
      <c r="AN665">
        <v>0</v>
      </c>
      <c r="AO665">
        <v>1</v>
      </c>
      <c r="AP665">
        <v>0</v>
      </c>
      <c r="AR665" t="s">
        <v>282</v>
      </c>
      <c r="AS665">
        <v>22</v>
      </c>
      <c r="AT665">
        <v>13</v>
      </c>
      <c r="AU665" t="s">
        <v>306</v>
      </c>
      <c r="AV665" t="s">
        <v>213</v>
      </c>
      <c r="AW665">
        <v>1</v>
      </c>
      <c r="AX665">
        <v>0</v>
      </c>
      <c r="AY665">
        <v>0</v>
      </c>
      <c r="AZ665">
        <v>0</v>
      </c>
      <c r="BA665">
        <v>0</v>
      </c>
      <c r="BC665" t="s">
        <v>341</v>
      </c>
      <c r="BD665" t="s">
        <v>327</v>
      </c>
      <c r="BE665">
        <v>0</v>
      </c>
      <c r="BF665">
        <v>0</v>
      </c>
      <c r="BG665">
        <v>0</v>
      </c>
      <c r="BH665">
        <v>0</v>
      </c>
      <c r="BI665">
        <v>0</v>
      </c>
      <c r="BJ665">
        <v>1</v>
      </c>
      <c r="BK665" t="s">
        <v>285</v>
      </c>
      <c r="BL665" t="s">
        <v>217</v>
      </c>
      <c r="BM665" t="s">
        <v>218</v>
      </c>
      <c r="BN665" t="s">
        <v>219</v>
      </c>
      <c r="BO665" t="s">
        <v>220</v>
      </c>
      <c r="BP665" t="s">
        <v>221</v>
      </c>
      <c r="BQ665" t="s">
        <v>222</v>
      </c>
      <c r="BS665" t="s">
        <v>258</v>
      </c>
      <c r="BT665" t="s">
        <v>223</v>
      </c>
      <c r="BU665" t="s">
        <v>224</v>
      </c>
      <c r="BV665" t="s">
        <v>225</v>
      </c>
      <c r="BW665" t="s">
        <v>222</v>
      </c>
      <c r="CF665" t="s">
        <v>355</v>
      </c>
      <c r="CG665">
        <v>0</v>
      </c>
      <c r="CH665">
        <v>0</v>
      </c>
      <c r="CI665">
        <v>0</v>
      </c>
      <c r="CJ665">
        <v>0</v>
      </c>
      <c r="CK665">
        <v>1</v>
      </c>
      <c r="CL665" t="s">
        <v>345</v>
      </c>
      <c r="CM665" t="s">
        <v>346</v>
      </c>
      <c r="CN665" t="s">
        <v>265</v>
      </c>
      <c r="CO665" t="s">
        <v>230</v>
      </c>
      <c r="CP665" t="s">
        <v>266</v>
      </c>
      <c r="CQ665">
        <v>13</v>
      </c>
      <c r="CR665" t="s">
        <v>222</v>
      </c>
      <c r="CV665" t="s">
        <v>398</v>
      </c>
      <c r="CW665" t="s">
        <v>329</v>
      </c>
      <c r="CX665" t="s">
        <v>330</v>
      </c>
      <c r="GC665" t="s">
        <v>5408</v>
      </c>
      <c r="GD665" t="s">
        <v>5409</v>
      </c>
      <c r="GE665" t="s">
        <v>252</v>
      </c>
      <c r="GM665">
        <v>730148150</v>
      </c>
      <c r="GN665" t="s">
        <v>5410</v>
      </c>
      <c r="GO665" s="1">
        <v>45997.78634259259</v>
      </c>
      <c r="GR665" t="s">
        <v>240</v>
      </c>
      <c r="GT665" t="s">
        <v>4085</v>
      </c>
      <c r="GV665" t="s">
        <v>5411</v>
      </c>
      <c r="GW665">
        <v>664</v>
      </c>
    </row>
    <row r="666" spans="1:205" x14ac:dyDescent="0.3">
      <c r="A666" s="1">
        <v>45997.006109525457</v>
      </c>
      <c r="B666" s="1">
        <v>45998.025901898152</v>
      </c>
      <c r="H666" s="1">
        <v>45997</v>
      </c>
      <c r="I666" t="s">
        <v>1159</v>
      </c>
      <c r="K666" s="1">
        <v>45992</v>
      </c>
      <c r="L666" t="s">
        <v>299</v>
      </c>
      <c r="M666" t="s">
        <v>337</v>
      </c>
      <c r="N666" t="s">
        <v>337</v>
      </c>
      <c r="O666" t="s">
        <v>5412</v>
      </c>
      <c r="S666" t="s">
        <v>211</v>
      </c>
      <c r="U666" t="s">
        <v>208</v>
      </c>
      <c r="V666" t="s">
        <v>5413</v>
      </c>
      <c r="W666" t="s">
        <v>5414</v>
      </c>
      <c r="X666" t="s">
        <v>295</v>
      </c>
      <c r="Y666" t="s">
        <v>209</v>
      </c>
      <c r="Z666">
        <v>0</v>
      </c>
      <c r="AA666">
        <v>0</v>
      </c>
      <c r="AB666">
        <v>1</v>
      </c>
      <c r="AC666">
        <v>144</v>
      </c>
      <c r="AD666">
        <v>144</v>
      </c>
      <c r="AE666">
        <v>144</v>
      </c>
      <c r="AF666" t="s">
        <v>210</v>
      </c>
      <c r="AG666" t="s">
        <v>211</v>
      </c>
      <c r="AH666">
        <v>0</v>
      </c>
      <c r="AI666">
        <v>0</v>
      </c>
      <c r="AJ666">
        <v>0</v>
      </c>
      <c r="AK666">
        <v>0</v>
      </c>
      <c r="AL666">
        <v>0</v>
      </c>
      <c r="AM666">
        <v>0</v>
      </c>
      <c r="AN666">
        <v>1</v>
      </c>
      <c r="AO666">
        <v>0</v>
      </c>
      <c r="AP666">
        <v>0</v>
      </c>
      <c r="AR666" t="s">
        <v>211</v>
      </c>
      <c r="AS666">
        <v>45</v>
      </c>
      <c r="AT666">
        <v>25</v>
      </c>
      <c r="AU666" t="s">
        <v>253</v>
      </c>
      <c r="AV666" t="s">
        <v>797</v>
      </c>
      <c r="AW666">
        <v>1</v>
      </c>
      <c r="AX666">
        <v>1</v>
      </c>
      <c r="AY666">
        <v>1</v>
      </c>
      <c r="AZ666">
        <v>1</v>
      </c>
      <c r="BA666">
        <v>0</v>
      </c>
      <c r="BC666" t="s">
        <v>308</v>
      </c>
      <c r="BD666" t="s">
        <v>379</v>
      </c>
      <c r="BE666">
        <v>1</v>
      </c>
      <c r="BF666">
        <v>0</v>
      </c>
      <c r="BG666">
        <v>0</v>
      </c>
      <c r="BH666">
        <v>0</v>
      </c>
      <c r="BI666">
        <v>1</v>
      </c>
      <c r="BJ666">
        <v>0</v>
      </c>
      <c r="BK666" t="s">
        <v>216</v>
      </c>
      <c r="BL666" t="s">
        <v>408</v>
      </c>
      <c r="BM666" t="s">
        <v>286</v>
      </c>
      <c r="BN666" t="s">
        <v>409</v>
      </c>
      <c r="BO666" t="s">
        <v>220</v>
      </c>
      <c r="BP666" t="s">
        <v>221</v>
      </c>
      <c r="BQ666" t="s">
        <v>222</v>
      </c>
      <c r="BS666" t="s">
        <v>258</v>
      </c>
      <c r="BT666" t="s">
        <v>223</v>
      </c>
      <c r="BU666" t="s">
        <v>224</v>
      </c>
      <c r="BV666" t="s">
        <v>225</v>
      </c>
      <c r="BW666" t="s">
        <v>222</v>
      </c>
      <c r="CF666" t="s">
        <v>262</v>
      </c>
      <c r="CG666">
        <v>1</v>
      </c>
      <c r="CH666">
        <v>1</v>
      </c>
      <c r="CI666">
        <v>1</v>
      </c>
      <c r="CJ666">
        <v>1</v>
      </c>
      <c r="CK666">
        <v>0</v>
      </c>
      <c r="CL666" t="s">
        <v>227</v>
      </c>
      <c r="CP666" t="s">
        <v>231</v>
      </c>
      <c r="CQ666">
        <v>19</v>
      </c>
      <c r="CR666" t="s">
        <v>258</v>
      </c>
      <c r="CS666" t="s">
        <v>290</v>
      </c>
      <c r="CT666" t="s">
        <v>291</v>
      </c>
      <c r="CU666" t="s">
        <v>366</v>
      </c>
      <c r="CV666" t="s">
        <v>232</v>
      </c>
      <c r="CW666" t="s">
        <v>268</v>
      </c>
      <c r="CX666" t="s">
        <v>234</v>
      </c>
      <c r="GC666" t="s">
        <v>5379</v>
      </c>
      <c r="GD666" t="s">
        <v>5415</v>
      </c>
      <c r="GE666" t="s">
        <v>295</v>
      </c>
      <c r="GM666">
        <v>730150120</v>
      </c>
      <c r="GN666" t="s">
        <v>5416</v>
      </c>
      <c r="GO666" s="1">
        <v>45997.796759259261</v>
      </c>
      <c r="GR666" t="s">
        <v>240</v>
      </c>
      <c r="GT666" t="s">
        <v>4085</v>
      </c>
      <c r="GV666" t="s">
        <v>5417</v>
      </c>
      <c r="GW666">
        <v>665</v>
      </c>
    </row>
    <row r="667" spans="1:205" x14ac:dyDescent="0.3">
      <c r="A667" s="1">
        <v>45998.025908993062</v>
      </c>
      <c r="B667" s="1">
        <v>45998.032660775461</v>
      </c>
      <c r="H667" s="1">
        <v>45998</v>
      </c>
      <c r="I667" t="s">
        <v>1159</v>
      </c>
      <c r="K667" s="1">
        <v>45992</v>
      </c>
      <c r="L667" t="s">
        <v>299</v>
      </c>
      <c r="M667" t="s">
        <v>337</v>
      </c>
      <c r="N667" t="s">
        <v>337</v>
      </c>
      <c r="O667" t="s">
        <v>5412</v>
      </c>
      <c r="S667" t="s">
        <v>488</v>
      </c>
      <c r="U667" t="s">
        <v>208</v>
      </c>
      <c r="V667" t="s">
        <v>5418</v>
      </c>
      <c r="W667" t="s">
        <v>5419</v>
      </c>
      <c r="X667" t="s">
        <v>295</v>
      </c>
      <c r="Y667" t="s">
        <v>209</v>
      </c>
      <c r="Z667">
        <v>0</v>
      </c>
      <c r="AA667">
        <v>0</v>
      </c>
      <c r="AB667">
        <v>1</v>
      </c>
      <c r="AC667">
        <v>192</v>
      </c>
      <c r="AD667">
        <v>144</v>
      </c>
      <c r="AE667">
        <v>144</v>
      </c>
      <c r="AF667" t="s">
        <v>210</v>
      </c>
      <c r="AG667" t="s">
        <v>488</v>
      </c>
      <c r="AH667">
        <v>0</v>
      </c>
      <c r="AI667">
        <v>0</v>
      </c>
      <c r="AJ667">
        <v>0</v>
      </c>
      <c r="AK667">
        <v>0</v>
      </c>
      <c r="AL667">
        <v>1</v>
      </c>
      <c r="AM667">
        <v>0</v>
      </c>
      <c r="AN667">
        <v>0</v>
      </c>
      <c r="AO667">
        <v>0</v>
      </c>
      <c r="AP667">
        <v>0</v>
      </c>
      <c r="AR667" t="s">
        <v>488</v>
      </c>
      <c r="AS667">
        <v>45</v>
      </c>
      <c r="AT667">
        <v>25</v>
      </c>
      <c r="AU667" t="s">
        <v>306</v>
      </c>
      <c r="AV667" t="s">
        <v>284</v>
      </c>
      <c r="AW667">
        <v>1</v>
      </c>
      <c r="AX667">
        <v>1</v>
      </c>
      <c r="AY667">
        <v>0</v>
      </c>
      <c r="AZ667">
        <v>0</v>
      </c>
      <c r="BA667">
        <v>0</v>
      </c>
      <c r="BC667" t="s">
        <v>214</v>
      </c>
      <c r="BD667" t="s">
        <v>503</v>
      </c>
      <c r="BE667">
        <v>0</v>
      </c>
      <c r="BF667">
        <v>0</v>
      </c>
      <c r="BG667">
        <v>0</v>
      </c>
      <c r="BH667">
        <v>0</v>
      </c>
      <c r="BI667">
        <v>1</v>
      </c>
      <c r="BJ667">
        <v>0</v>
      </c>
      <c r="BK667" t="s">
        <v>285</v>
      </c>
      <c r="BL667" t="s">
        <v>217</v>
      </c>
      <c r="BM667" t="s">
        <v>218</v>
      </c>
      <c r="BN667" t="s">
        <v>409</v>
      </c>
      <c r="BO667" t="s">
        <v>288</v>
      </c>
      <c r="BP667" t="s">
        <v>221</v>
      </c>
      <c r="BQ667" t="s">
        <v>222</v>
      </c>
      <c r="BS667" t="s">
        <v>222</v>
      </c>
      <c r="BT667" t="s">
        <v>223</v>
      </c>
      <c r="BU667" t="s">
        <v>224</v>
      </c>
      <c r="BV667" t="s">
        <v>225</v>
      </c>
      <c r="BW667" t="s">
        <v>222</v>
      </c>
      <c r="CF667" t="s">
        <v>289</v>
      </c>
      <c r="CG667">
        <v>0</v>
      </c>
      <c r="CH667">
        <v>0</v>
      </c>
      <c r="CI667">
        <v>1</v>
      </c>
      <c r="CJ667">
        <v>1</v>
      </c>
      <c r="CK667">
        <v>0</v>
      </c>
      <c r="CL667" t="s">
        <v>345</v>
      </c>
      <c r="CM667" t="s">
        <v>346</v>
      </c>
      <c r="CN667" t="s">
        <v>265</v>
      </c>
      <c r="CO667" t="s">
        <v>230</v>
      </c>
      <c r="CP667" t="s">
        <v>266</v>
      </c>
      <c r="CQ667">
        <v>9</v>
      </c>
      <c r="CR667" t="s">
        <v>258</v>
      </c>
      <c r="CS667" t="s">
        <v>290</v>
      </c>
      <c r="CT667" t="s">
        <v>291</v>
      </c>
      <c r="CU667" t="s">
        <v>366</v>
      </c>
      <c r="CV667" t="s">
        <v>232</v>
      </c>
      <c r="CW667" t="s">
        <v>268</v>
      </c>
      <c r="CX667" t="s">
        <v>234</v>
      </c>
      <c r="GC667" t="s">
        <v>5420</v>
      </c>
      <c r="GD667" t="s">
        <v>5421</v>
      </c>
      <c r="GE667" t="s">
        <v>295</v>
      </c>
      <c r="GM667">
        <v>730151525</v>
      </c>
      <c r="GN667" t="s">
        <v>5422</v>
      </c>
      <c r="GO667" s="1">
        <v>45997.803518518522</v>
      </c>
      <c r="GR667" t="s">
        <v>240</v>
      </c>
      <c r="GT667" t="s">
        <v>4085</v>
      </c>
      <c r="GV667" t="s">
        <v>5423</v>
      </c>
      <c r="GW667">
        <v>666</v>
      </c>
    </row>
    <row r="668" spans="1:205" x14ac:dyDescent="0.3">
      <c r="A668" s="1">
        <v>45998.467318055547</v>
      </c>
      <c r="B668" s="1">
        <v>45998.471902986108</v>
      </c>
      <c r="C668" t="s">
        <v>5424</v>
      </c>
      <c r="D668">
        <v>22.073018999999999</v>
      </c>
      <c r="E668">
        <v>78.944432000000006</v>
      </c>
      <c r="F668">
        <v>647.39996337890625</v>
      </c>
      <c r="G668">
        <v>156.8999938964844</v>
      </c>
      <c r="H668" s="1">
        <v>45998</v>
      </c>
      <c r="I668" t="s">
        <v>625</v>
      </c>
      <c r="K668" s="1">
        <v>45997</v>
      </c>
      <c r="L668" t="s">
        <v>201</v>
      </c>
      <c r="M668" t="s">
        <v>1172</v>
      </c>
      <c r="N668" t="s">
        <v>5425</v>
      </c>
      <c r="O668" t="s">
        <v>5335</v>
      </c>
      <c r="P668" t="s">
        <v>5426</v>
      </c>
      <c r="Q668" t="s">
        <v>280</v>
      </c>
      <c r="R668" t="s">
        <v>207</v>
      </c>
      <c r="U668" t="s">
        <v>249</v>
      </c>
      <c r="Y668" t="s">
        <v>209</v>
      </c>
      <c r="Z668">
        <v>0</v>
      </c>
      <c r="AA668">
        <v>0</v>
      </c>
      <c r="AB668">
        <v>1</v>
      </c>
      <c r="AC668">
        <v>336</v>
      </c>
      <c r="AD668">
        <v>132</v>
      </c>
      <c r="AE668">
        <v>132</v>
      </c>
      <c r="AF668" t="s">
        <v>210</v>
      </c>
      <c r="AG668" t="s">
        <v>282</v>
      </c>
      <c r="AH668">
        <v>0</v>
      </c>
      <c r="AI668">
        <v>0</v>
      </c>
      <c r="AJ668">
        <v>0</v>
      </c>
      <c r="AK668">
        <v>0</v>
      </c>
      <c r="AL668">
        <v>0</v>
      </c>
      <c r="AM668">
        <v>0</v>
      </c>
      <c r="AN668">
        <v>0</v>
      </c>
      <c r="AO668">
        <v>1</v>
      </c>
      <c r="AP668">
        <v>0</v>
      </c>
      <c r="AR668" t="s">
        <v>282</v>
      </c>
      <c r="AS668">
        <v>15</v>
      </c>
      <c r="AT668">
        <v>10</v>
      </c>
      <c r="AU668" t="s">
        <v>253</v>
      </c>
      <c r="AV668" t="s">
        <v>284</v>
      </c>
      <c r="AW668">
        <v>1</v>
      </c>
      <c r="AX668">
        <v>1</v>
      </c>
      <c r="AY668">
        <v>0</v>
      </c>
      <c r="AZ668">
        <v>0</v>
      </c>
      <c r="BA668">
        <v>0</v>
      </c>
      <c r="BC668" t="s">
        <v>214</v>
      </c>
      <c r="BD668" t="s">
        <v>215</v>
      </c>
      <c r="BE668">
        <v>1</v>
      </c>
      <c r="BF668">
        <v>0</v>
      </c>
      <c r="BG668">
        <v>0</v>
      </c>
      <c r="BH668">
        <v>0</v>
      </c>
      <c r="BI668">
        <v>0</v>
      </c>
      <c r="BJ668">
        <v>0</v>
      </c>
      <c r="BK668" t="s">
        <v>285</v>
      </c>
      <c r="BL668" t="s">
        <v>217</v>
      </c>
      <c r="BM668" t="s">
        <v>286</v>
      </c>
      <c r="BN668" t="s">
        <v>219</v>
      </c>
      <c r="BO668" t="s">
        <v>220</v>
      </c>
      <c r="BP668" t="s">
        <v>221</v>
      </c>
      <c r="BQ668" t="s">
        <v>222</v>
      </c>
      <c r="BS668" t="s">
        <v>258</v>
      </c>
      <c r="BT668" t="s">
        <v>223</v>
      </c>
      <c r="BU668" t="s">
        <v>224</v>
      </c>
      <c r="BV668" t="s">
        <v>225</v>
      </c>
      <c r="BW668" t="s">
        <v>222</v>
      </c>
      <c r="CF668" t="s">
        <v>640</v>
      </c>
      <c r="CG668">
        <v>0</v>
      </c>
      <c r="CH668">
        <v>1</v>
      </c>
      <c r="CI668">
        <v>1</v>
      </c>
      <c r="CJ668">
        <v>1</v>
      </c>
      <c r="CK668">
        <v>0</v>
      </c>
      <c r="CL668" t="s">
        <v>345</v>
      </c>
      <c r="CM668" t="s">
        <v>228</v>
      </c>
      <c r="CN668" t="s">
        <v>229</v>
      </c>
      <c r="CO668" t="s">
        <v>230</v>
      </c>
      <c r="CP668" t="s">
        <v>231</v>
      </c>
      <c r="CQ668">
        <v>10</v>
      </c>
      <c r="CR668" t="s">
        <v>222</v>
      </c>
      <c r="CV668" t="s">
        <v>267</v>
      </c>
      <c r="CW668" t="s">
        <v>367</v>
      </c>
      <c r="CX668" t="s">
        <v>234</v>
      </c>
      <c r="GC668" t="s">
        <v>5427</v>
      </c>
      <c r="GD668" t="s">
        <v>5428</v>
      </c>
      <c r="GE668" t="s">
        <v>295</v>
      </c>
      <c r="GF668" t="s">
        <v>295</v>
      </c>
      <c r="GM668">
        <v>730191248</v>
      </c>
      <c r="GN668" t="s">
        <v>5429</v>
      </c>
      <c r="GO668" s="1">
        <v>45998.242766203701</v>
      </c>
      <c r="GR668" t="s">
        <v>240</v>
      </c>
      <c r="GT668" t="s">
        <v>4085</v>
      </c>
      <c r="GV668" t="s">
        <v>5430</v>
      </c>
      <c r="GW668">
        <v>667</v>
      </c>
    </row>
    <row r="669" spans="1:205" x14ac:dyDescent="0.3">
      <c r="A669" s="1">
        <v>45998.471904548613</v>
      </c>
      <c r="B669" s="1">
        <v>45998.487166724539</v>
      </c>
      <c r="C669" t="s">
        <v>5431</v>
      </c>
      <c r="D669">
        <v>22.074297000000001</v>
      </c>
      <c r="E669">
        <v>78.944911000000005</v>
      </c>
      <c r="F669">
        <v>647.39996337890625</v>
      </c>
      <c r="G669">
        <v>300</v>
      </c>
      <c r="H669" s="1">
        <v>45998</v>
      </c>
      <c r="I669" t="s">
        <v>625</v>
      </c>
      <c r="K669" s="1">
        <v>45997</v>
      </c>
      <c r="L669" t="s">
        <v>299</v>
      </c>
      <c r="M669" t="s">
        <v>1172</v>
      </c>
      <c r="N669" t="s">
        <v>5425</v>
      </c>
      <c r="O669" t="s">
        <v>5432</v>
      </c>
      <c r="S669" t="s">
        <v>302</v>
      </c>
      <c r="U669" t="s">
        <v>208</v>
      </c>
      <c r="V669" t="s">
        <v>5433</v>
      </c>
      <c r="W669" t="s">
        <v>5434</v>
      </c>
      <c r="X669" t="s">
        <v>353</v>
      </c>
      <c r="Y669" t="s">
        <v>250</v>
      </c>
      <c r="Z669">
        <v>0</v>
      </c>
      <c r="AA669">
        <v>1</v>
      </c>
      <c r="AB669">
        <v>0</v>
      </c>
      <c r="AC669">
        <v>72</v>
      </c>
      <c r="AD669">
        <v>12</v>
      </c>
      <c r="AE669">
        <v>12</v>
      </c>
      <c r="AF669" t="s">
        <v>210</v>
      </c>
      <c r="AG669" t="s">
        <v>251</v>
      </c>
      <c r="AH669">
        <v>0</v>
      </c>
      <c r="AI669">
        <v>0</v>
      </c>
      <c r="AJ669">
        <v>0</v>
      </c>
      <c r="AK669">
        <v>0</v>
      </c>
      <c r="AL669">
        <v>0</v>
      </c>
      <c r="AM669">
        <v>0</v>
      </c>
      <c r="AN669">
        <v>0</v>
      </c>
      <c r="AO669">
        <v>0</v>
      </c>
      <c r="AP669">
        <v>1</v>
      </c>
      <c r="AQ669" t="s">
        <v>5435</v>
      </c>
      <c r="AR669" t="s">
        <v>302</v>
      </c>
      <c r="AS669">
        <v>35</v>
      </c>
      <c r="AT669">
        <v>26</v>
      </c>
      <c r="AU669" t="s">
        <v>306</v>
      </c>
      <c r="AV669" t="s">
        <v>213</v>
      </c>
      <c r="AW669">
        <v>1</v>
      </c>
      <c r="AX669">
        <v>0</v>
      </c>
      <c r="AY669">
        <v>0</v>
      </c>
      <c r="AZ669">
        <v>0</v>
      </c>
      <c r="BA669">
        <v>0</v>
      </c>
      <c r="BC669" t="s">
        <v>341</v>
      </c>
      <c r="BD669" t="s">
        <v>327</v>
      </c>
      <c r="BE669">
        <v>0</v>
      </c>
      <c r="BF669">
        <v>0</v>
      </c>
      <c r="BG669">
        <v>0</v>
      </c>
      <c r="BH669">
        <v>0</v>
      </c>
      <c r="BI669">
        <v>0</v>
      </c>
      <c r="BJ669">
        <v>1</v>
      </c>
      <c r="BK669" t="s">
        <v>446</v>
      </c>
      <c r="BN669" t="s">
        <v>219</v>
      </c>
      <c r="BO669" t="s">
        <v>220</v>
      </c>
      <c r="BP669" t="s">
        <v>221</v>
      </c>
      <c r="BQ669" t="s">
        <v>222</v>
      </c>
      <c r="BS669" t="s">
        <v>258</v>
      </c>
      <c r="BT669" t="s">
        <v>223</v>
      </c>
      <c r="BU669" t="s">
        <v>224</v>
      </c>
      <c r="BV669" t="s">
        <v>225</v>
      </c>
      <c r="BW669" t="s">
        <v>222</v>
      </c>
      <c r="CF669" t="s">
        <v>380</v>
      </c>
      <c r="CG669">
        <v>0</v>
      </c>
      <c r="CH669">
        <v>1</v>
      </c>
      <c r="CI669">
        <v>1</v>
      </c>
      <c r="CJ669">
        <v>0</v>
      </c>
      <c r="CK669">
        <v>0</v>
      </c>
      <c r="CL669" t="s">
        <v>263</v>
      </c>
      <c r="CM669" t="s">
        <v>346</v>
      </c>
      <c r="CN669" t="s">
        <v>436</v>
      </c>
      <c r="CO669" t="s">
        <v>230</v>
      </c>
      <c r="CP669" t="s">
        <v>231</v>
      </c>
      <c r="CQ669">
        <v>26</v>
      </c>
      <c r="CR669" t="s">
        <v>222</v>
      </c>
      <c r="CV669" t="s">
        <v>232</v>
      </c>
      <c r="CW669" t="s">
        <v>233</v>
      </c>
      <c r="CX669" t="s">
        <v>368</v>
      </c>
      <c r="GC669" t="s">
        <v>5436</v>
      </c>
      <c r="GD669" t="s">
        <v>5437</v>
      </c>
      <c r="GE669" t="s">
        <v>5438</v>
      </c>
      <c r="GF669" t="s">
        <v>5439</v>
      </c>
      <c r="GM669">
        <v>730193981</v>
      </c>
      <c r="GN669" t="s">
        <v>5440</v>
      </c>
      <c r="GO669" s="1">
        <v>45998.258032407408</v>
      </c>
      <c r="GR669" t="s">
        <v>240</v>
      </c>
      <c r="GT669" t="s">
        <v>4085</v>
      </c>
      <c r="GV669" t="s">
        <v>5441</v>
      </c>
      <c r="GW669">
        <v>668</v>
      </c>
    </row>
    <row r="670" spans="1:205" x14ac:dyDescent="0.3">
      <c r="A670" s="1">
        <v>45998.55667888889</v>
      </c>
      <c r="B670" s="1">
        <v>45998.561759814816</v>
      </c>
      <c r="H670" s="1">
        <v>45998</v>
      </c>
      <c r="I670" t="s">
        <v>546</v>
      </c>
      <c r="K670" s="1">
        <v>45995</v>
      </c>
      <c r="L670" t="s">
        <v>299</v>
      </c>
      <c r="M670" t="s">
        <v>547</v>
      </c>
      <c r="N670" t="s">
        <v>547</v>
      </c>
      <c r="O670" t="s">
        <v>5442</v>
      </c>
      <c r="S670" t="s">
        <v>501</v>
      </c>
      <c r="U670" t="s">
        <v>208</v>
      </c>
      <c r="V670" t="s">
        <v>3166</v>
      </c>
      <c r="W670" t="s">
        <v>5443</v>
      </c>
      <c r="X670" t="s">
        <v>295</v>
      </c>
      <c r="Y670" t="s">
        <v>209</v>
      </c>
      <c r="Z670">
        <v>0</v>
      </c>
      <c r="AA670">
        <v>0</v>
      </c>
      <c r="AB670">
        <v>1</v>
      </c>
      <c r="AC670">
        <v>348</v>
      </c>
      <c r="AD670">
        <v>348</v>
      </c>
      <c r="AE670">
        <v>348</v>
      </c>
      <c r="AF670" t="s">
        <v>210</v>
      </c>
      <c r="AG670" t="s">
        <v>559</v>
      </c>
      <c r="AH670">
        <v>1</v>
      </c>
      <c r="AI670">
        <v>1</v>
      </c>
      <c r="AJ670">
        <v>0</v>
      </c>
      <c r="AK670">
        <v>0</v>
      </c>
      <c r="AL670">
        <v>1</v>
      </c>
      <c r="AM670">
        <v>1</v>
      </c>
      <c r="AN670">
        <v>1</v>
      </c>
      <c r="AO670">
        <v>1</v>
      </c>
      <c r="AP670">
        <v>0</v>
      </c>
      <c r="AR670" t="s">
        <v>501</v>
      </c>
      <c r="AS670">
        <v>49</v>
      </c>
      <c r="AT670">
        <v>21</v>
      </c>
      <c r="AU670" t="s">
        <v>306</v>
      </c>
      <c r="AV670" t="s">
        <v>213</v>
      </c>
      <c r="AW670">
        <v>1</v>
      </c>
      <c r="AX670">
        <v>0</v>
      </c>
      <c r="AY670">
        <v>0</v>
      </c>
      <c r="AZ670">
        <v>0</v>
      </c>
      <c r="BA670">
        <v>0</v>
      </c>
      <c r="BC670" t="s">
        <v>214</v>
      </c>
      <c r="BD670" t="s">
        <v>327</v>
      </c>
      <c r="BE670">
        <v>0</v>
      </c>
      <c r="BF670">
        <v>0</v>
      </c>
      <c r="BG670">
        <v>0</v>
      </c>
      <c r="BH670">
        <v>0</v>
      </c>
      <c r="BI670">
        <v>0</v>
      </c>
      <c r="BJ670">
        <v>1</v>
      </c>
      <c r="BK670" t="s">
        <v>216</v>
      </c>
      <c r="BL670" t="s">
        <v>408</v>
      </c>
      <c r="BM670" t="s">
        <v>218</v>
      </c>
      <c r="BN670" t="s">
        <v>409</v>
      </c>
      <c r="BO670" t="s">
        <v>220</v>
      </c>
      <c r="BP670" t="s">
        <v>221</v>
      </c>
      <c r="BQ670" t="s">
        <v>222</v>
      </c>
      <c r="BS670" t="s">
        <v>258</v>
      </c>
      <c r="BT670" t="s">
        <v>490</v>
      </c>
      <c r="BU670" t="s">
        <v>224</v>
      </c>
      <c r="BV670" t="s">
        <v>225</v>
      </c>
      <c r="BW670" t="s">
        <v>222</v>
      </c>
      <c r="CF670" t="s">
        <v>226</v>
      </c>
      <c r="CG670">
        <v>0</v>
      </c>
      <c r="CH670">
        <v>0</v>
      </c>
      <c r="CI670">
        <v>1</v>
      </c>
      <c r="CJ670">
        <v>0</v>
      </c>
      <c r="CK670">
        <v>0</v>
      </c>
      <c r="CL670" t="s">
        <v>345</v>
      </c>
      <c r="CM670" t="s">
        <v>228</v>
      </c>
      <c r="CN670" t="s">
        <v>229</v>
      </c>
      <c r="CO670" t="s">
        <v>230</v>
      </c>
      <c r="CP670" t="s">
        <v>231</v>
      </c>
      <c r="CQ670">
        <v>21</v>
      </c>
      <c r="CR670" t="s">
        <v>222</v>
      </c>
      <c r="CV670" t="s">
        <v>328</v>
      </c>
      <c r="CW670" t="s">
        <v>329</v>
      </c>
      <c r="CX670" t="s">
        <v>330</v>
      </c>
      <c r="GC670" t="s">
        <v>5444</v>
      </c>
      <c r="GD670" t="s">
        <v>5445</v>
      </c>
      <c r="GE670" t="s">
        <v>295</v>
      </c>
      <c r="GM670">
        <v>730213967</v>
      </c>
      <c r="GN670" t="s">
        <v>5446</v>
      </c>
      <c r="GO670" s="1">
        <v>45998.332604166673</v>
      </c>
      <c r="GR670" t="s">
        <v>240</v>
      </c>
      <c r="GT670" t="s">
        <v>4085</v>
      </c>
      <c r="GV670" t="s">
        <v>5447</v>
      </c>
      <c r="GW670">
        <v>669</v>
      </c>
    </row>
    <row r="671" spans="1:205" x14ac:dyDescent="0.3">
      <c r="A671" s="1">
        <v>45998.570119918979</v>
      </c>
      <c r="B671" s="1">
        <v>45998.57447053241</v>
      </c>
      <c r="H671" s="1">
        <v>45998</v>
      </c>
      <c r="I671" t="s">
        <v>546</v>
      </c>
      <c r="K671" s="1">
        <v>45996</v>
      </c>
      <c r="L671" t="s">
        <v>299</v>
      </c>
      <c r="M671" t="s">
        <v>547</v>
      </c>
      <c r="N671" t="s">
        <v>547</v>
      </c>
      <c r="O671" t="s">
        <v>5448</v>
      </c>
      <c r="S671" t="s">
        <v>211</v>
      </c>
      <c r="U671" t="s">
        <v>208</v>
      </c>
      <c r="V671" t="s">
        <v>5449</v>
      </c>
      <c r="W671" t="s">
        <v>5450</v>
      </c>
      <c r="X671" t="s">
        <v>295</v>
      </c>
      <c r="Y671" t="s">
        <v>250</v>
      </c>
      <c r="Z671">
        <v>0</v>
      </c>
      <c r="AA671">
        <v>1</v>
      </c>
      <c r="AB671">
        <v>0</v>
      </c>
      <c r="AC671">
        <v>228</v>
      </c>
      <c r="AD671">
        <v>228</v>
      </c>
      <c r="AE671">
        <v>228</v>
      </c>
      <c r="AF671" t="s">
        <v>210</v>
      </c>
      <c r="AG671" t="s">
        <v>559</v>
      </c>
      <c r="AH671">
        <v>1</v>
      </c>
      <c r="AI671">
        <v>1</v>
      </c>
      <c r="AJ671">
        <v>0</v>
      </c>
      <c r="AK671">
        <v>0</v>
      </c>
      <c r="AL671">
        <v>1</v>
      </c>
      <c r="AM671">
        <v>1</v>
      </c>
      <c r="AN671">
        <v>1</v>
      </c>
      <c r="AO671">
        <v>1</v>
      </c>
      <c r="AP671">
        <v>0</v>
      </c>
      <c r="AR671" t="s">
        <v>211</v>
      </c>
      <c r="AS671">
        <v>61</v>
      </c>
      <c r="AT671">
        <v>13</v>
      </c>
      <c r="AU671" t="s">
        <v>253</v>
      </c>
      <c r="AV671" t="s">
        <v>213</v>
      </c>
      <c r="AW671">
        <v>1</v>
      </c>
      <c r="AX671">
        <v>0</v>
      </c>
      <c r="AY671">
        <v>0</v>
      </c>
      <c r="AZ671">
        <v>0</v>
      </c>
      <c r="BA671">
        <v>0</v>
      </c>
      <c r="BC671" t="s">
        <v>214</v>
      </c>
      <c r="BD671" t="s">
        <v>215</v>
      </c>
      <c r="BE671">
        <v>1</v>
      </c>
      <c r="BF671">
        <v>0</v>
      </c>
      <c r="BG671">
        <v>0</v>
      </c>
      <c r="BH671">
        <v>0</v>
      </c>
      <c r="BI671">
        <v>0</v>
      </c>
      <c r="BJ671">
        <v>0</v>
      </c>
      <c r="BK671" t="s">
        <v>285</v>
      </c>
      <c r="BL671" t="s">
        <v>255</v>
      </c>
      <c r="BM671" t="s">
        <v>310</v>
      </c>
      <c r="BN671" t="s">
        <v>409</v>
      </c>
      <c r="BO671" t="s">
        <v>220</v>
      </c>
      <c r="BP671" t="s">
        <v>221</v>
      </c>
      <c r="BQ671" t="s">
        <v>222</v>
      </c>
      <c r="BS671" t="s">
        <v>258</v>
      </c>
      <c r="BT671" t="s">
        <v>259</v>
      </c>
      <c r="BU671" t="s">
        <v>224</v>
      </c>
      <c r="BV671" t="s">
        <v>225</v>
      </c>
      <c r="BW671" t="s">
        <v>222</v>
      </c>
      <c r="CF671" t="s">
        <v>226</v>
      </c>
      <c r="CG671">
        <v>0</v>
      </c>
      <c r="CH671">
        <v>0</v>
      </c>
      <c r="CI671">
        <v>1</v>
      </c>
      <c r="CJ671">
        <v>0</v>
      </c>
      <c r="CK671">
        <v>0</v>
      </c>
      <c r="CL671" t="s">
        <v>263</v>
      </c>
      <c r="CM671" t="s">
        <v>346</v>
      </c>
      <c r="CN671" t="s">
        <v>265</v>
      </c>
      <c r="CO671" t="s">
        <v>230</v>
      </c>
      <c r="CP671" t="s">
        <v>266</v>
      </c>
      <c r="CQ671">
        <v>13</v>
      </c>
      <c r="CR671" t="s">
        <v>222</v>
      </c>
      <c r="CV671" t="s">
        <v>267</v>
      </c>
      <c r="CW671" t="s">
        <v>268</v>
      </c>
      <c r="CX671" t="s">
        <v>269</v>
      </c>
      <c r="GC671" t="s">
        <v>5451</v>
      </c>
      <c r="GD671" t="s">
        <v>5452</v>
      </c>
      <c r="GE671" t="s">
        <v>295</v>
      </c>
      <c r="GM671">
        <v>730217755</v>
      </c>
      <c r="GN671" t="s">
        <v>5453</v>
      </c>
      <c r="GO671" s="1">
        <v>45998.345324074071</v>
      </c>
      <c r="GR671" t="s">
        <v>240</v>
      </c>
      <c r="GT671" t="s">
        <v>4085</v>
      </c>
      <c r="GV671" t="s">
        <v>5454</v>
      </c>
      <c r="GW671">
        <v>670</v>
      </c>
    </row>
    <row r="672" spans="1:205" x14ac:dyDescent="0.3">
      <c r="A672" s="1">
        <v>45998.57447097222</v>
      </c>
      <c r="B672" s="1">
        <v>45998.578242060183</v>
      </c>
      <c r="H672" s="1">
        <v>45998</v>
      </c>
      <c r="I672" t="s">
        <v>546</v>
      </c>
      <c r="K672" s="1">
        <v>45996</v>
      </c>
      <c r="L672" t="s">
        <v>299</v>
      </c>
      <c r="M672" t="s">
        <v>547</v>
      </c>
      <c r="N672" t="s">
        <v>547</v>
      </c>
      <c r="O672" t="s">
        <v>5448</v>
      </c>
      <c r="S672" t="s">
        <v>488</v>
      </c>
      <c r="U672" t="s">
        <v>208</v>
      </c>
      <c r="V672" t="s">
        <v>5455</v>
      </c>
      <c r="W672" t="s">
        <v>5456</v>
      </c>
      <c r="X672" t="s">
        <v>353</v>
      </c>
      <c r="Y672" t="s">
        <v>209</v>
      </c>
      <c r="Z672">
        <v>0</v>
      </c>
      <c r="AA672">
        <v>0</v>
      </c>
      <c r="AB672">
        <v>1</v>
      </c>
      <c r="AC672">
        <v>324</v>
      </c>
      <c r="AD672">
        <v>24</v>
      </c>
      <c r="AE672">
        <v>24</v>
      </c>
      <c r="AF672" t="s">
        <v>210</v>
      </c>
      <c r="AG672" t="s">
        <v>5457</v>
      </c>
      <c r="AH672">
        <v>1</v>
      </c>
      <c r="AI672">
        <v>1</v>
      </c>
      <c r="AJ672">
        <v>0</v>
      </c>
      <c r="AK672">
        <v>0</v>
      </c>
      <c r="AL672">
        <v>1</v>
      </c>
      <c r="AM672">
        <v>1</v>
      </c>
      <c r="AN672">
        <v>1</v>
      </c>
      <c r="AO672">
        <v>1</v>
      </c>
      <c r="AP672">
        <v>1</v>
      </c>
      <c r="AR672" t="s">
        <v>488</v>
      </c>
      <c r="AS672">
        <v>38</v>
      </c>
      <c r="AT672">
        <v>14</v>
      </c>
      <c r="AU672" t="s">
        <v>253</v>
      </c>
      <c r="AV672" t="s">
        <v>284</v>
      </c>
      <c r="AW672">
        <v>1</v>
      </c>
      <c r="AX672">
        <v>1</v>
      </c>
      <c r="AY672">
        <v>0</v>
      </c>
      <c r="AZ672">
        <v>0</v>
      </c>
      <c r="BA672">
        <v>0</v>
      </c>
      <c r="BC672" t="s">
        <v>214</v>
      </c>
      <c r="BD672" t="s">
        <v>215</v>
      </c>
      <c r="BE672">
        <v>1</v>
      </c>
      <c r="BF672">
        <v>0</v>
      </c>
      <c r="BG672">
        <v>0</v>
      </c>
      <c r="BH672">
        <v>0</v>
      </c>
      <c r="BI672">
        <v>0</v>
      </c>
      <c r="BJ672">
        <v>0</v>
      </c>
      <c r="BK672" t="s">
        <v>285</v>
      </c>
      <c r="BL672" t="s">
        <v>255</v>
      </c>
      <c r="BM672" t="s">
        <v>310</v>
      </c>
      <c r="BN672" t="s">
        <v>409</v>
      </c>
      <c r="BO672" t="s">
        <v>220</v>
      </c>
      <c r="BP672" t="s">
        <v>221</v>
      </c>
      <c r="BQ672" t="s">
        <v>222</v>
      </c>
      <c r="BS672" t="s">
        <v>258</v>
      </c>
      <c r="BT672" t="s">
        <v>259</v>
      </c>
      <c r="BU672" t="s">
        <v>224</v>
      </c>
      <c r="BV672" t="s">
        <v>225</v>
      </c>
      <c r="BW672" t="s">
        <v>222</v>
      </c>
      <c r="CF672" t="s">
        <v>289</v>
      </c>
      <c r="CG672">
        <v>0</v>
      </c>
      <c r="CH672">
        <v>0</v>
      </c>
      <c r="CI672">
        <v>1</v>
      </c>
      <c r="CJ672">
        <v>1</v>
      </c>
      <c r="CK672">
        <v>0</v>
      </c>
      <c r="CL672" t="s">
        <v>263</v>
      </c>
      <c r="CM672" t="s">
        <v>264</v>
      </c>
      <c r="CN672" t="s">
        <v>265</v>
      </c>
      <c r="CO672" t="s">
        <v>313</v>
      </c>
      <c r="CP672" t="s">
        <v>266</v>
      </c>
      <c r="CQ672">
        <v>13</v>
      </c>
      <c r="CR672" t="s">
        <v>258</v>
      </c>
      <c r="CS672" t="s">
        <v>382</v>
      </c>
      <c r="CT672" t="s">
        <v>563</v>
      </c>
      <c r="CU672" t="s">
        <v>366</v>
      </c>
      <c r="CV672" t="s">
        <v>267</v>
      </c>
      <c r="CW672" t="s">
        <v>268</v>
      </c>
      <c r="CX672" t="s">
        <v>234</v>
      </c>
      <c r="GC672" t="s">
        <v>5458</v>
      </c>
      <c r="GD672" t="s">
        <v>5459</v>
      </c>
      <c r="GE672" t="s">
        <v>295</v>
      </c>
      <c r="GM672">
        <v>730218676</v>
      </c>
      <c r="GN672" t="s">
        <v>5460</v>
      </c>
      <c r="GO672" s="1">
        <v>45998.349120370367</v>
      </c>
      <c r="GR672" t="s">
        <v>240</v>
      </c>
      <c r="GT672" t="s">
        <v>4085</v>
      </c>
      <c r="GV672" t="s">
        <v>5461</v>
      </c>
      <c r="GW672">
        <v>671</v>
      </c>
    </row>
    <row r="673" spans="1:205" x14ac:dyDescent="0.3">
      <c r="A673" s="1">
        <v>45993.902943530091</v>
      </c>
      <c r="B673" s="1">
        <v>45998.612554247688</v>
      </c>
      <c r="C673" t="s">
        <v>5462</v>
      </c>
      <c r="D673">
        <v>26.358322000000001</v>
      </c>
      <c r="E673">
        <v>78.289789999999996</v>
      </c>
      <c r="F673">
        <v>129.90000915527341</v>
      </c>
      <c r="G673">
        <v>300</v>
      </c>
      <c r="H673" s="1">
        <v>45993</v>
      </c>
      <c r="I673" t="s">
        <v>899</v>
      </c>
      <c r="K673" s="1">
        <v>45994</v>
      </c>
      <c r="L673" t="s">
        <v>299</v>
      </c>
      <c r="M673" t="s">
        <v>1879</v>
      </c>
      <c r="N673" t="s">
        <v>4004</v>
      </c>
      <c r="O673" t="s">
        <v>5052</v>
      </c>
      <c r="S673" t="s">
        <v>302</v>
      </c>
      <c r="U673" t="s">
        <v>249</v>
      </c>
      <c r="V673" t="s">
        <v>5463</v>
      </c>
      <c r="W673" t="s">
        <v>5464</v>
      </c>
      <c r="X673" t="s">
        <v>295</v>
      </c>
      <c r="Y673" t="s">
        <v>250</v>
      </c>
      <c r="Z673">
        <v>0</v>
      </c>
      <c r="AA673">
        <v>1</v>
      </c>
      <c r="AB673">
        <v>0</v>
      </c>
      <c r="AC673">
        <v>444</v>
      </c>
      <c r="AD673">
        <v>444</v>
      </c>
      <c r="AE673">
        <v>444</v>
      </c>
      <c r="AF673" t="s">
        <v>434</v>
      </c>
      <c r="AG673" t="s">
        <v>302</v>
      </c>
      <c r="AH673">
        <v>0</v>
      </c>
      <c r="AI673">
        <v>0</v>
      </c>
      <c r="AJ673">
        <v>0</v>
      </c>
      <c r="AK673">
        <v>0</v>
      </c>
      <c r="AL673">
        <v>0</v>
      </c>
      <c r="AM673">
        <v>1</v>
      </c>
      <c r="AN673">
        <v>0</v>
      </c>
      <c r="AO673">
        <v>0</v>
      </c>
      <c r="AP673">
        <v>0</v>
      </c>
      <c r="AR673" t="s">
        <v>302</v>
      </c>
      <c r="AS673">
        <v>47</v>
      </c>
      <c r="AT673">
        <v>27</v>
      </c>
      <c r="AU673" t="s">
        <v>407</v>
      </c>
      <c r="AV673" t="s">
        <v>213</v>
      </c>
      <c r="AW673">
        <v>1</v>
      </c>
      <c r="AX673">
        <v>0</v>
      </c>
      <c r="AY673">
        <v>0</v>
      </c>
      <c r="AZ673">
        <v>0</v>
      </c>
      <c r="BA673">
        <v>0</v>
      </c>
      <c r="BC673" t="s">
        <v>214</v>
      </c>
      <c r="BD673" t="s">
        <v>327</v>
      </c>
      <c r="BE673">
        <v>0</v>
      </c>
      <c r="BF673">
        <v>0</v>
      </c>
      <c r="BG673">
        <v>0</v>
      </c>
      <c r="BH673">
        <v>0</v>
      </c>
      <c r="BI673">
        <v>0</v>
      </c>
      <c r="BJ673">
        <v>1</v>
      </c>
      <c r="BK673" t="s">
        <v>285</v>
      </c>
      <c r="BL673" t="s">
        <v>217</v>
      </c>
      <c r="BM673" t="s">
        <v>218</v>
      </c>
      <c r="BN673" t="s">
        <v>219</v>
      </c>
      <c r="BO673" t="s">
        <v>288</v>
      </c>
      <c r="BP673" t="s">
        <v>221</v>
      </c>
      <c r="BQ673" t="s">
        <v>222</v>
      </c>
      <c r="BS673" t="s">
        <v>258</v>
      </c>
      <c r="BT673" t="s">
        <v>223</v>
      </c>
      <c r="BU673" t="s">
        <v>224</v>
      </c>
      <c r="BV673" t="s">
        <v>225</v>
      </c>
      <c r="BW673" t="s">
        <v>222</v>
      </c>
      <c r="CF673" t="s">
        <v>990</v>
      </c>
      <c r="CG673">
        <v>0</v>
      </c>
      <c r="CH673">
        <v>1</v>
      </c>
      <c r="CI673">
        <v>0</v>
      </c>
      <c r="CJ673">
        <v>0</v>
      </c>
      <c r="CK673">
        <v>0</v>
      </c>
      <c r="CL673" t="s">
        <v>345</v>
      </c>
      <c r="CM673" t="s">
        <v>346</v>
      </c>
      <c r="CN673" t="s">
        <v>229</v>
      </c>
      <c r="CO673" t="s">
        <v>230</v>
      </c>
      <c r="CP673" t="s">
        <v>266</v>
      </c>
      <c r="CQ673">
        <v>26</v>
      </c>
      <c r="CR673" t="s">
        <v>222</v>
      </c>
      <c r="CV673" t="s">
        <v>232</v>
      </c>
      <c r="CW673" t="s">
        <v>233</v>
      </c>
      <c r="CX673" t="s">
        <v>234</v>
      </c>
      <c r="GC673" t="s">
        <v>4014</v>
      </c>
      <c r="GD673" t="s">
        <v>5017</v>
      </c>
      <c r="GE673" t="s">
        <v>5465</v>
      </c>
      <c r="GM673">
        <v>730227953</v>
      </c>
      <c r="GN673" t="s">
        <v>5466</v>
      </c>
      <c r="GO673" s="1">
        <v>45998.383402777778</v>
      </c>
      <c r="GR673" t="s">
        <v>240</v>
      </c>
      <c r="GT673" t="s">
        <v>4085</v>
      </c>
      <c r="GV673" t="s">
        <v>5467</v>
      </c>
      <c r="GW673">
        <v>672</v>
      </c>
    </row>
    <row r="674" spans="1:205" x14ac:dyDescent="0.3">
      <c r="A674" s="1">
        <v>45998.612556759261</v>
      </c>
      <c r="B674" s="1">
        <v>45998.620682905093</v>
      </c>
      <c r="C674" t="s">
        <v>5468</v>
      </c>
      <c r="D674">
        <v>26.356552000000001</v>
      </c>
      <c r="E674">
        <v>78.288957999999994</v>
      </c>
      <c r="F674">
        <v>124.71356201171881</v>
      </c>
      <c r="G674">
        <v>24.431999206542969</v>
      </c>
      <c r="H674" s="1">
        <v>45998</v>
      </c>
      <c r="I674" t="s">
        <v>899</v>
      </c>
      <c r="K674" s="1">
        <v>45996</v>
      </c>
      <c r="L674" t="s">
        <v>299</v>
      </c>
      <c r="M674" t="s">
        <v>1879</v>
      </c>
      <c r="N674" t="s">
        <v>3184</v>
      </c>
      <c r="O674" t="s">
        <v>3185</v>
      </c>
      <c r="S674" t="s">
        <v>282</v>
      </c>
      <c r="U674" t="s">
        <v>249</v>
      </c>
      <c r="V674" t="s">
        <v>5469</v>
      </c>
      <c r="W674" t="s">
        <v>5470</v>
      </c>
      <c r="X674" t="s">
        <v>295</v>
      </c>
      <c r="Y674" t="s">
        <v>281</v>
      </c>
      <c r="Z674">
        <v>1</v>
      </c>
      <c r="AA674">
        <v>0</v>
      </c>
      <c r="AB674">
        <v>0</v>
      </c>
      <c r="AC674">
        <v>144</v>
      </c>
      <c r="AD674">
        <v>144</v>
      </c>
      <c r="AE674">
        <v>144</v>
      </c>
      <c r="AF674" t="s">
        <v>434</v>
      </c>
      <c r="AG674" t="s">
        <v>282</v>
      </c>
      <c r="AH674">
        <v>0</v>
      </c>
      <c r="AI674">
        <v>0</v>
      </c>
      <c r="AJ674">
        <v>0</v>
      </c>
      <c r="AK674">
        <v>0</v>
      </c>
      <c r="AL674">
        <v>0</v>
      </c>
      <c r="AM674">
        <v>0</v>
      </c>
      <c r="AN674">
        <v>0</v>
      </c>
      <c r="AO674">
        <v>1</v>
      </c>
      <c r="AP674">
        <v>0</v>
      </c>
      <c r="AR674" t="s">
        <v>282</v>
      </c>
      <c r="AS674">
        <v>12</v>
      </c>
      <c r="AT674">
        <v>7</v>
      </c>
      <c r="AU674" t="s">
        <v>306</v>
      </c>
      <c r="AV674" t="s">
        <v>213</v>
      </c>
      <c r="AW674">
        <v>1</v>
      </c>
      <c r="AX674">
        <v>0</v>
      </c>
      <c r="AY674">
        <v>0</v>
      </c>
      <c r="AZ674">
        <v>0</v>
      </c>
      <c r="BA674">
        <v>0</v>
      </c>
      <c r="BC674" t="s">
        <v>214</v>
      </c>
      <c r="BD674" t="s">
        <v>327</v>
      </c>
      <c r="BE674">
        <v>0</v>
      </c>
      <c r="BF674">
        <v>0</v>
      </c>
      <c r="BG674">
        <v>0</v>
      </c>
      <c r="BH674">
        <v>0</v>
      </c>
      <c r="BI674">
        <v>0</v>
      </c>
      <c r="BJ674">
        <v>1</v>
      </c>
      <c r="BK674" t="s">
        <v>446</v>
      </c>
      <c r="BN674" t="s">
        <v>219</v>
      </c>
      <c r="BO674" t="s">
        <v>220</v>
      </c>
      <c r="BP674" t="s">
        <v>221</v>
      </c>
      <c r="BQ674" t="s">
        <v>222</v>
      </c>
      <c r="BS674" t="s">
        <v>258</v>
      </c>
      <c r="BT674" t="s">
        <v>223</v>
      </c>
      <c r="BU674" t="s">
        <v>224</v>
      </c>
      <c r="BV674" t="s">
        <v>225</v>
      </c>
      <c r="BW674" t="s">
        <v>222</v>
      </c>
      <c r="CF674" t="s">
        <v>990</v>
      </c>
      <c r="CG674">
        <v>0</v>
      </c>
      <c r="CH674">
        <v>1</v>
      </c>
      <c r="CI674">
        <v>0</v>
      </c>
      <c r="CJ674">
        <v>0</v>
      </c>
      <c r="CK674">
        <v>0</v>
      </c>
      <c r="CL674" t="s">
        <v>263</v>
      </c>
      <c r="CM674" t="s">
        <v>228</v>
      </c>
      <c r="CN674" t="s">
        <v>229</v>
      </c>
      <c r="CO674" t="s">
        <v>230</v>
      </c>
      <c r="CP674" t="s">
        <v>266</v>
      </c>
      <c r="CQ674">
        <v>6</v>
      </c>
      <c r="CR674" t="s">
        <v>222</v>
      </c>
      <c r="CV674" t="s">
        <v>232</v>
      </c>
      <c r="CW674" t="s">
        <v>233</v>
      </c>
      <c r="CX674" t="s">
        <v>234</v>
      </c>
      <c r="GC674" t="s">
        <v>5471</v>
      </c>
      <c r="GD674" t="s">
        <v>5472</v>
      </c>
      <c r="GE674" t="s">
        <v>5473</v>
      </c>
      <c r="GM674">
        <v>730230772</v>
      </c>
      <c r="GN674" t="s">
        <v>5474</v>
      </c>
      <c r="GO674" s="1">
        <v>45998.391539351847</v>
      </c>
      <c r="GR674" t="s">
        <v>240</v>
      </c>
      <c r="GT674" t="s">
        <v>4085</v>
      </c>
      <c r="GV674" t="s">
        <v>5475</v>
      </c>
      <c r="GW674">
        <v>673</v>
      </c>
    </row>
    <row r="675" spans="1:205" x14ac:dyDescent="0.3">
      <c r="A675" s="1">
        <v>45998.620685092603</v>
      </c>
      <c r="B675" s="1">
        <v>45998.624992025463</v>
      </c>
      <c r="C675" t="s">
        <v>5476</v>
      </c>
      <c r="D675">
        <v>26.356552000000001</v>
      </c>
      <c r="E675">
        <v>78.288957999999994</v>
      </c>
      <c r="F675">
        <v>124.71356201171881</v>
      </c>
      <c r="G675">
        <v>100</v>
      </c>
      <c r="H675" s="1">
        <v>45998</v>
      </c>
      <c r="I675" t="s">
        <v>899</v>
      </c>
      <c r="K675" s="1">
        <v>45995</v>
      </c>
      <c r="L675" t="s">
        <v>299</v>
      </c>
      <c r="M675" t="s">
        <v>1879</v>
      </c>
      <c r="N675" t="s">
        <v>2967</v>
      </c>
      <c r="O675" t="s">
        <v>5477</v>
      </c>
      <c r="S675" t="s">
        <v>211</v>
      </c>
      <c r="U675" t="s">
        <v>208</v>
      </c>
      <c r="V675" t="s">
        <v>5478</v>
      </c>
      <c r="W675" t="s">
        <v>5479</v>
      </c>
      <c r="X675" t="s">
        <v>207</v>
      </c>
      <c r="Y675" t="s">
        <v>209</v>
      </c>
      <c r="Z675">
        <v>0</v>
      </c>
      <c r="AA675">
        <v>0</v>
      </c>
      <c r="AB675">
        <v>1</v>
      </c>
      <c r="AC675">
        <v>144</v>
      </c>
      <c r="AD675">
        <v>12</v>
      </c>
      <c r="AE675">
        <v>12</v>
      </c>
      <c r="AF675" t="s">
        <v>434</v>
      </c>
      <c r="AG675" t="s">
        <v>211</v>
      </c>
      <c r="AH675">
        <v>0</v>
      </c>
      <c r="AI675">
        <v>0</v>
      </c>
      <c r="AJ675">
        <v>0</v>
      </c>
      <c r="AK675">
        <v>0</v>
      </c>
      <c r="AL675">
        <v>0</v>
      </c>
      <c r="AM675">
        <v>0</v>
      </c>
      <c r="AN675">
        <v>1</v>
      </c>
      <c r="AO675">
        <v>0</v>
      </c>
      <c r="AP675">
        <v>0</v>
      </c>
      <c r="AR675" t="s">
        <v>211</v>
      </c>
      <c r="AS675">
        <v>40</v>
      </c>
      <c r="AT675">
        <v>24</v>
      </c>
      <c r="AU675" t="s">
        <v>407</v>
      </c>
      <c r="AV675" t="s">
        <v>213</v>
      </c>
      <c r="AW675">
        <v>1</v>
      </c>
      <c r="AX675">
        <v>0</v>
      </c>
      <c r="AY675">
        <v>0</v>
      </c>
      <c r="AZ675">
        <v>0</v>
      </c>
      <c r="BA675">
        <v>0</v>
      </c>
      <c r="BC675" t="s">
        <v>214</v>
      </c>
      <c r="BD675" t="s">
        <v>327</v>
      </c>
      <c r="BE675">
        <v>0</v>
      </c>
      <c r="BF675">
        <v>0</v>
      </c>
      <c r="BG675">
        <v>0</v>
      </c>
      <c r="BH675">
        <v>0</v>
      </c>
      <c r="BI675">
        <v>0</v>
      </c>
      <c r="BJ675">
        <v>1</v>
      </c>
      <c r="BK675" t="s">
        <v>285</v>
      </c>
      <c r="BL675" t="s">
        <v>217</v>
      </c>
      <c r="BM675" t="s">
        <v>218</v>
      </c>
      <c r="BN675" t="s">
        <v>219</v>
      </c>
      <c r="BO675" t="s">
        <v>220</v>
      </c>
      <c r="BP675" t="s">
        <v>221</v>
      </c>
      <c r="BQ675" t="s">
        <v>222</v>
      </c>
      <c r="BS675" t="s">
        <v>258</v>
      </c>
      <c r="BT675" t="s">
        <v>223</v>
      </c>
      <c r="BU675" t="s">
        <v>224</v>
      </c>
      <c r="BV675" t="s">
        <v>225</v>
      </c>
      <c r="BW675" t="s">
        <v>222</v>
      </c>
      <c r="CF675" t="s">
        <v>990</v>
      </c>
      <c r="CG675">
        <v>0</v>
      </c>
      <c r="CH675">
        <v>1</v>
      </c>
      <c r="CI675">
        <v>0</v>
      </c>
      <c r="CJ675">
        <v>0</v>
      </c>
      <c r="CK675">
        <v>0</v>
      </c>
      <c r="CL675" t="s">
        <v>263</v>
      </c>
      <c r="CM675" t="s">
        <v>346</v>
      </c>
      <c r="CN675" t="s">
        <v>265</v>
      </c>
      <c r="CO675" t="s">
        <v>230</v>
      </c>
      <c r="CP675" t="s">
        <v>266</v>
      </c>
      <c r="CQ675">
        <v>22</v>
      </c>
      <c r="CR675" t="s">
        <v>222</v>
      </c>
      <c r="CV675" t="s">
        <v>232</v>
      </c>
      <c r="CW675" t="s">
        <v>233</v>
      </c>
      <c r="CX675" t="s">
        <v>234</v>
      </c>
      <c r="GC675" t="s">
        <v>5480</v>
      </c>
      <c r="GD675" t="s">
        <v>5481</v>
      </c>
      <c r="GE675" t="s">
        <v>5473</v>
      </c>
      <c r="GM675">
        <v>730232486</v>
      </c>
      <c r="GN675" t="s">
        <v>5482</v>
      </c>
      <c r="GO675" s="1">
        <v>45998.395844907413</v>
      </c>
      <c r="GR675" t="s">
        <v>240</v>
      </c>
      <c r="GT675" t="s">
        <v>4085</v>
      </c>
      <c r="GV675" t="s">
        <v>5483</v>
      </c>
      <c r="GW675">
        <v>674</v>
      </c>
    </row>
    <row r="676" spans="1:205" x14ac:dyDescent="0.3">
      <c r="A676" s="1">
        <v>45998.578242465279</v>
      </c>
      <c r="B676" s="1">
        <v>45999.363441134257</v>
      </c>
      <c r="H676" s="1">
        <v>45998</v>
      </c>
      <c r="I676" t="s">
        <v>546</v>
      </c>
      <c r="K676" s="1">
        <v>45995</v>
      </c>
      <c r="L676" t="s">
        <v>299</v>
      </c>
      <c r="M676" t="s">
        <v>547</v>
      </c>
      <c r="N676" t="s">
        <v>547</v>
      </c>
      <c r="O676" t="s">
        <v>5442</v>
      </c>
      <c r="S676" t="s">
        <v>282</v>
      </c>
      <c r="U676" t="s">
        <v>208</v>
      </c>
      <c r="V676" t="s">
        <v>5484</v>
      </c>
      <c r="W676" t="s">
        <v>5485</v>
      </c>
      <c r="X676" t="s">
        <v>295</v>
      </c>
      <c r="Y676" t="s">
        <v>250</v>
      </c>
      <c r="Z676">
        <v>0</v>
      </c>
      <c r="AA676">
        <v>1</v>
      </c>
      <c r="AB676">
        <v>0</v>
      </c>
      <c r="AC676">
        <v>132</v>
      </c>
      <c r="AD676">
        <v>12</v>
      </c>
      <c r="AE676">
        <v>12</v>
      </c>
      <c r="AF676" t="s">
        <v>210</v>
      </c>
      <c r="AG676" t="s">
        <v>559</v>
      </c>
      <c r="AH676">
        <v>1</v>
      </c>
      <c r="AI676">
        <v>1</v>
      </c>
      <c r="AJ676">
        <v>0</v>
      </c>
      <c r="AK676">
        <v>0</v>
      </c>
      <c r="AL676">
        <v>1</v>
      </c>
      <c r="AM676">
        <v>1</v>
      </c>
      <c r="AN676">
        <v>1</v>
      </c>
      <c r="AO676">
        <v>1</v>
      </c>
      <c r="AP676">
        <v>0</v>
      </c>
      <c r="AR676" t="s">
        <v>283</v>
      </c>
      <c r="AS676">
        <v>29</v>
      </c>
      <c r="AT676">
        <v>17</v>
      </c>
      <c r="AU676" t="s">
        <v>253</v>
      </c>
      <c r="AV676" t="s">
        <v>307</v>
      </c>
      <c r="AW676">
        <v>0</v>
      </c>
      <c r="AX676">
        <v>1</v>
      </c>
      <c r="AY676">
        <v>0</v>
      </c>
      <c r="AZ676">
        <v>0</v>
      </c>
      <c r="BA676">
        <v>0</v>
      </c>
      <c r="BC676" t="s">
        <v>214</v>
      </c>
      <c r="BD676" t="s">
        <v>215</v>
      </c>
      <c r="BE676">
        <v>1</v>
      </c>
      <c r="BF676">
        <v>0</v>
      </c>
      <c r="BG676">
        <v>0</v>
      </c>
      <c r="BH676">
        <v>0</v>
      </c>
      <c r="BI676">
        <v>0</v>
      </c>
      <c r="BJ676">
        <v>0</v>
      </c>
      <c r="BK676" t="s">
        <v>285</v>
      </c>
      <c r="BL676" t="s">
        <v>255</v>
      </c>
      <c r="BM676" t="s">
        <v>310</v>
      </c>
      <c r="BN676" t="s">
        <v>409</v>
      </c>
      <c r="BO676" t="s">
        <v>220</v>
      </c>
      <c r="BP676" t="s">
        <v>221</v>
      </c>
      <c r="BQ676" t="s">
        <v>222</v>
      </c>
      <c r="BS676" t="s">
        <v>258</v>
      </c>
      <c r="BT676" t="s">
        <v>490</v>
      </c>
      <c r="BU676" t="s">
        <v>224</v>
      </c>
      <c r="BV676" t="s">
        <v>225</v>
      </c>
      <c r="BW676" t="s">
        <v>222</v>
      </c>
      <c r="CF676" t="s">
        <v>289</v>
      </c>
      <c r="CG676">
        <v>0</v>
      </c>
      <c r="CH676">
        <v>0</v>
      </c>
      <c r="CI676">
        <v>1</v>
      </c>
      <c r="CJ676">
        <v>1</v>
      </c>
      <c r="CK676">
        <v>0</v>
      </c>
      <c r="CL676" t="s">
        <v>263</v>
      </c>
      <c r="CM676" t="s">
        <v>228</v>
      </c>
      <c r="CN676" t="s">
        <v>229</v>
      </c>
      <c r="CO676" t="s">
        <v>230</v>
      </c>
      <c r="CP676" t="s">
        <v>266</v>
      </c>
      <c r="CQ676">
        <v>17</v>
      </c>
      <c r="CR676" t="s">
        <v>222</v>
      </c>
      <c r="CV676" t="s">
        <v>232</v>
      </c>
      <c r="CW676" t="s">
        <v>233</v>
      </c>
      <c r="CX676" t="s">
        <v>234</v>
      </c>
      <c r="GC676" t="s">
        <v>5486</v>
      </c>
      <c r="GD676" t="s">
        <v>5487</v>
      </c>
      <c r="GE676" t="s">
        <v>295</v>
      </c>
      <c r="GM676">
        <v>730361877</v>
      </c>
      <c r="GN676" t="s">
        <v>5488</v>
      </c>
      <c r="GO676" s="1">
        <v>45999.134282407409</v>
      </c>
      <c r="GR676" t="s">
        <v>240</v>
      </c>
      <c r="GT676" t="s">
        <v>4085</v>
      </c>
      <c r="GV676" t="s">
        <v>5489</v>
      </c>
      <c r="GW676">
        <v>675</v>
      </c>
    </row>
    <row r="677" spans="1:205" x14ac:dyDescent="0.3">
      <c r="A677" s="1">
        <v>45996.746097314812</v>
      </c>
      <c r="B677" s="1">
        <v>45999.722924131936</v>
      </c>
      <c r="H677" s="1">
        <v>45996</v>
      </c>
      <c r="I677" t="s">
        <v>298</v>
      </c>
      <c r="K677" s="1">
        <v>45995</v>
      </c>
      <c r="L677" t="s">
        <v>201</v>
      </c>
      <c r="M677" t="s">
        <v>818</v>
      </c>
      <c r="N677" t="s">
        <v>5490</v>
      </c>
      <c r="O677" t="s">
        <v>5286</v>
      </c>
      <c r="P677" t="s">
        <v>5491</v>
      </c>
      <c r="Q677" t="s">
        <v>500</v>
      </c>
      <c r="R677" t="s">
        <v>207</v>
      </c>
      <c r="U677" t="s">
        <v>249</v>
      </c>
      <c r="Y677" t="s">
        <v>209</v>
      </c>
      <c r="Z677">
        <v>0</v>
      </c>
      <c r="AA677">
        <v>0</v>
      </c>
      <c r="AB677">
        <v>1</v>
      </c>
      <c r="AC677">
        <v>196</v>
      </c>
      <c r="AD677">
        <v>196</v>
      </c>
      <c r="AE677">
        <v>196</v>
      </c>
      <c r="AF677" t="s">
        <v>210</v>
      </c>
      <c r="AG677" t="s">
        <v>302</v>
      </c>
      <c r="AH677">
        <v>0</v>
      </c>
      <c r="AI677">
        <v>0</v>
      </c>
      <c r="AJ677">
        <v>0</v>
      </c>
      <c r="AK677">
        <v>0</v>
      </c>
      <c r="AL677">
        <v>0</v>
      </c>
      <c r="AM677">
        <v>1</v>
      </c>
      <c r="AN677">
        <v>0</v>
      </c>
      <c r="AO677">
        <v>0</v>
      </c>
      <c r="AP677">
        <v>0</v>
      </c>
      <c r="AR677" t="s">
        <v>302</v>
      </c>
      <c r="AS677">
        <v>24</v>
      </c>
      <c r="AT677">
        <v>6</v>
      </c>
      <c r="AU677" t="s">
        <v>306</v>
      </c>
      <c r="AV677" t="s">
        <v>213</v>
      </c>
      <c r="AW677">
        <v>1</v>
      </c>
      <c r="AX677">
        <v>0</v>
      </c>
      <c r="AY677">
        <v>0</v>
      </c>
      <c r="AZ677">
        <v>0</v>
      </c>
      <c r="BA677">
        <v>0</v>
      </c>
      <c r="BC677" t="s">
        <v>308</v>
      </c>
      <c r="BD677" t="s">
        <v>327</v>
      </c>
      <c r="BE677">
        <v>0</v>
      </c>
      <c r="BF677">
        <v>0</v>
      </c>
      <c r="BG677">
        <v>0</v>
      </c>
      <c r="BH677">
        <v>0</v>
      </c>
      <c r="BI677">
        <v>0</v>
      </c>
      <c r="BJ677">
        <v>1</v>
      </c>
      <c r="BK677" t="s">
        <v>446</v>
      </c>
      <c r="BN677" t="s">
        <v>287</v>
      </c>
      <c r="BO677" t="s">
        <v>220</v>
      </c>
      <c r="BP677" t="s">
        <v>221</v>
      </c>
      <c r="BQ677" t="s">
        <v>222</v>
      </c>
      <c r="BS677" t="s">
        <v>222</v>
      </c>
      <c r="BT677" t="s">
        <v>223</v>
      </c>
      <c r="BU677" t="s">
        <v>224</v>
      </c>
      <c r="BV677" t="s">
        <v>225</v>
      </c>
      <c r="BW677" t="s">
        <v>222</v>
      </c>
      <c r="CF677" t="s">
        <v>479</v>
      </c>
      <c r="CG677">
        <v>0</v>
      </c>
      <c r="CH677">
        <v>0</v>
      </c>
      <c r="CI677">
        <v>0</v>
      </c>
      <c r="CJ677">
        <v>1</v>
      </c>
      <c r="CK677">
        <v>0</v>
      </c>
      <c r="CL677" t="s">
        <v>345</v>
      </c>
      <c r="CM677" t="s">
        <v>228</v>
      </c>
      <c r="CN677" t="s">
        <v>265</v>
      </c>
      <c r="CO677" t="s">
        <v>230</v>
      </c>
      <c r="CP677" t="s">
        <v>266</v>
      </c>
      <c r="CQ677">
        <v>6</v>
      </c>
      <c r="CR677" t="s">
        <v>222</v>
      </c>
      <c r="CV677" t="s">
        <v>232</v>
      </c>
      <c r="CW677" t="s">
        <v>367</v>
      </c>
      <c r="CX677" t="s">
        <v>330</v>
      </c>
      <c r="GC677" t="s">
        <v>4833</v>
      </c>
      <c r="GD677" t="s">
        <v>5492</v>
      </c>
      <c r="GE677" t="s">
        <v>800</v>
      </c>
      <c r="GM677">
        <v>730511343</v>
      </c>
      <c r="GN677" t="s">
        <v>5493</v>
      </c>
      <c r="GO677" s="1">
        <v>45999.493773148148</v>
      </c>
      <c r="GR677" t="s">
        <v>240</v>
      </c>
      <c r="GT677" t="s">
        <v>5494</v>
      </c>
      <c r="GV677" t="s">
        <v>5495</v>
      </c>
      <c r="GW677">
        <v>676</v>
      </c>
    </row>
    <row r="678" spans="1:205" x14ac:dyDescent="0.3">
      <c r="A678" s="1">
        <v>45999.722925972223</v>
      </c>
      <c r="B678" s="1">
        <v>45999.727168703706</v>
      </c>
      <c r="H678" s="1">
        <v>45999</v>
      </c>
      <c r="I678" t="s">
        <v>298</v>
      </c>
      <c r="K678" s="1">
        <v>45995</v>
      </c>
      <c r="L678" t="s">
        <v>201</v>
      </c>
      <c r="M678" t="s">
        <v>818</v>
      </c>
      <c r="N678" t="s">
        <v>2330</v>
      </c>
      <c r="O678" t="s">
        <v>5496</v>
      </c>
      <c r="P678" t="s">
        <v>5497</v>
      </c>
      <c r="Q678" t="s">
        <v>206</v>
      </c>
      <c r="R678" t="s">
        <v>207</v>
      </c>
      <c r="U678" t="s">
        <v>249</v>
      </c>
      <c r="Y678" t="s">
        <v>250</v>
      </c>
      <c r="Z678">
        <v>0</v>
      </c>
      <c r="AA678">
        <v>1</v>
      </c>
      <c r="AB678">
        <v>0</v>
      </c>
      <c r="AC678">
        <v>132</v>
      </c>
      <c r="AD678">
        <v>132</v>
      </c>
      <c r="AE678">
        <v>132</v>
      </c>
      <c r="AF678" t="s">
        <v>210</v>
      </c>
      <c r="AG678" t="s">
        <v>211</v>
      </c>
      <c r="AH678">
        <v>0</v>
      </c>
      <c r="AI678">
        <v>0</v>
      </c>
      <c r="AJ678">
        <v>0</v>
      </c>
      <c r="AK678">
        <v>0</v>
      </c>
      <c r="AL678">
        <v>0</v>
      </c>
      <c r="AM678">
        <v>0</v>
      </c>
      <c r="AN678">
        <v>1</v>
      </c>
      <c r="AO678">
        <v>0</v>
      </c>
      <c r="AP678">
        <v>0</v>
      </c>
      <c r="AR678" t="s">
        <v>211</v>
      </c>
      <c r="AS678">
        <v>40</v>
      </c>
      <c r="AT678">
        <v>21</v>
      </c>
      <c r="AU678" t="s">
        <v>407</v>
      </c>
      <c r="AV678" t="s">
        <v>326</v>
      </c>
      <c r="AW678">
        <v>1</v>
      </c>
      <c r="AX678">
        <v>0</v>
      </c>
      <c r="AY678">
        <v>1</v>
      </c>
      <c r="AZ678">
        <v>0</v>
      </c>
      <c r="BA678">
        <v>0</v>
      </c>
      <c r="BC678" t="s">
        <v>308</v>
      </c>
      <c r="BD678" t="s">
        <v>215</v>
      </c>
      <c r="BE678">
        <v>1</v>
      </c>
      <c r="BF678">
        <v>0</v>
      </c>
      <c r="BG678">
        <v>0</v>
      </c>
      <c r="BH678">
        <v>0</v>
      </c>
      <c r="BI678">
        <v>0</v>
      </c>
      <c r="BJ678">
        <v>0</v>
      </c>
      <c r="BK678" t="s">
        <v>216</v>
      </c>
      <c r="BL678" t="s">
        <v>255</v>
      </c>
      <c r="BM678" t="s">
        <v>218</v>
      </c>
      <c r="BN678" t="s">
        <v>219</v>
      </c>
      <c r="BO678" t="s">
        <v>220</v>
      </c>
      <c r="BP678" t="s">
        <v>221</v>
      </c>
      <c r="BQ678" t="s">
        <v>222</v>
      </c>
      <c r="BS678" t="s">
        <v>258</v>
      </c>
      <c r="BT678" t="s">
        <v>223</v>
      </c>
      <c r="BU678" t="s">
        <v>224</v>
      </c>
      <c r="BV678" t="s">
        <v>225</v>
      </c>
      <c r="BW678" t="s">
        <v>222</v>
      </c>
      <c r="CF678" t="s">
        <v>562</v>
      </c>
      <c r="CG678">
        <v>1</v>
      </c>
      <c r="CH678">
        <v>0</v>
      </c>
      <c r="CI678">
        <v>1</v>
      </c>
      <c r="CJ678">
        <v>1</v>
      </c>
      <c r="CK678">
        <v>0</v>
      </c>
      <c r="CL678" t="s">
        <v>345</v>
      </c>
      <c r="CM678" t="s">
        <v>228</v>
      </c>
      <c r="CN678" t="s">
        <v>229</v>
      </c>
      <c r="CO678" t="s">
        <v>230</v>
      </c>
      <c r="CP678" t="s">
        <v>231</v>
      </c>
      <c r="CQ678">
        <v>21</v>
      </c>
      <c r="CR678" t="s">
        <v>222</v>
      </c>
      <c r="CV678" t="s">
        <v>232</v>
      </c>
      <c r="CW678" t="s">
        <v>233</v>
      </c>
      <c r="CX678" t="s">
        <v>330</v>
      </c>
      <c r="GC678" t="s">
        <v>5498</v>
      </c>
      <c r="GD678" t="s">
        <v>5499</v>
      </c>
      <c r="GE678" t="s">
        <v>800</v>
      </c>
      <c r="GM678">
        <v>730513739</v>
      </c>
      <c r="GN678" t="s">
        <v>5500</v>
      </c>
      <c r="GO678" s="1">
        <v>45999.498020833344</v>
      </c>
      <c r="GR678" t="s">
        <v>240</v>
      </c>
      <c r="GT678" t="s">
        <v>5494</v>
      </c>
      <c r="GV678" t="s">
        <v>5501</v>
      </c>
      <c r="GW678">
        <v>677</v>
      </c>
    </row>
    <row r="679" spans="1:205" x14ac:dyDescent="0.3">
      <c r="A679" s="1">
        <v>46002.719269074078</v>
      </c>
      <c r="B679" s="1">
        <v>46002.730357025473</v>
      </c>
      <c r="H679" s="1">
        <v>46002</v>
      </c>
      <c r="I679" t="s">
        <v>1159</v>
      </c>
      <c r="K679" s="1">
        <v>45987</v>
      </c>
      <c r="L679" t="s">
        <v>299</v>
      </c>
      <c r="M679" t="s">
        <v>337</v>
      </c>
      <c r="N679" t="s">
        <v>337</v>
      </c>
      <c r="O679" t="s">
        <v>5502</v>
      </c>
      <c r="S679" t="s">
        <v>282</v>
      </c>
      <c r="U679" t="s">
        <v>208</v>
      </c>
      <c r="V679" t="s">
        <v>5503</v>
      </c>
      <c r="W679" t="s">
        <v>5504</v>
      </c>
      <c r="X679" t="s">
        <v>295</v>
      </c>
      <c r="Y679" t="s">
        <v>716</v>
      </c>
      <c r="Z679">
        <v>0</v>
      </c>
      <c r="AA679">
        <v>1</v>
      </c>
      <c r="AB679">
        <v>1</v>
      </c>
      <c r="AC679">
        <v>288</v>
      </c>
      <c r="AD679">
        <v>288</v>
      </c>
      <c r="AE679">
        <v>288</v>
      </c>
      <c r="AF679" t="s">
        <v>210</v>
      </c>
      <c r="AG679" t="s">
        <v>282</v>
      </c>
      <c r="AH679">
        <v>0</v>
      </c>
      <c r="AI679">
        <v>0</v>
      </c>
      <c r="AJ679">
        <v>0</v>
      </c>
      <c r="AK679">
        <v>0</v>
      </c>
      <c r="AL679">
        <v>0</v>
      </c>
      <c r="AM679">
        <v>0</v>
      </c>
      <c r="AN679">
        <v>0</v>
      </c>
      <c r="AO679">
        <v>1</v>
      </c>
      <c r="AP679">
        <v>0</v>
      </c>
      <c r="AR679" t="s">
        <v>282</v>
      </c>
      <c r="AS679">
        <v>36</v>
      </c>
      <c r="AT679">
        <v>32</v>
      </c>
      <c r="AU679" t="s">
        <v>212</v>
      </c>
      <c r="AV679" t="s">
        <v>284</v>
      </c>
      <c r="AW679">
        <v>1</v>
      </c>
      <c r="AX679">
        <v>1</v>
      </c>
      <c r="AY679">
        <v>0</v>
      </c>
      <c r="AZ679">
        <v>0</v>
      </c>
      <c r="BA679">
        <v>0</v>
      </c>
      <c r="BC679" t="s">
        <v>214</v>
      </c>
      <c r="BD679" t="s">
        <v>379</v>
      </c>
      <c r="BE679">
        <v>1</v>
      </c>
      <c r="BF679">
        <v>0</v>
      </c>
      <c r="BG679">
        <v>0</v>
      </c>
      <c r="BH679">
        <v>0</v>
      </c>
      <c r="BI679">
        <v>1</v>
      </c>
      <c r="BJ679">
        <v>0</v>
      </c>
      <c r="BK679" t="s">
        <v>216</v>
      </c>
      <c r="BL679" t="s">
        <v>217</v>
      </c>
      <c r="BM679" t="s">
        <v>218</v>
      </c>
      <c r="BN679" t="s">
        <v>287</v>
      </c>
      <c r="BO679" t="s">
        <v>220</v>
      </c>
      <c r="BP679" t="s">
        <v>221</v>
      </c>
      <c r="BQ679" t="s">
        <v>222</v>
      </c>
      <c r="BS679" t="s">
        <v>258</v>
      </c>
      <c r="BT679" t="s">
        <v>223</v>
      </c>
      <c r="BU679" t="s">
        <v>224</v>
      </c>
      <c r="BV679" t="s">
        <v>225</v>
      </c>
      <c r="BW679" t="s">
        <v>222</v>
      </c>
      <c r="CF679" t="s">
        <v>479</v>
      </c>
      <c r="CG679">
        <v>0</v>
      </c>
      <c r="CH679">
        <v>0</v>
      </c>
      <c r="CI679">
        <v>0</v>
      </c>
      <c r="CJ679">
        <v>1</v>
      </c>
      <c r="CK679">
        <v>0</v>
      </c>
      <c r="CL679" t="s">
        <v>263</v>
      </c>
      <c r="CM679" t="s">
        <v>346</v>
      </c>
      <c r="CN679" t="s">
        <v>229</v>
      </c>
      <c r="CO679" t="s">
        <v>230</v>
      </c>
      <c r="CP679" t="s">
        <v>381</v>
      </c>
      <c r="CQ679">
        <v>21</v>
      </c>
      <c r="CR679" t="s">
        <v>222</v>
      </c>
      <c r="CV679" t="s">
        <v>232</v>
      </c>
      <c r="CW679" t="s">
        <v>367</v>
      </c>
      <c r="CX679" t="s">
        <v>234</v>
      </c>
      <c r="GC679" t="s">
        <v>5505</v>
      </c>
      <c r="GD679" t="s">
        <v>5506</v>
      </c>
      <c r="GE679" t="s">
        <v>295</v>
      </c>
      <c r="GM679">
        <v>731609201</v>
      </c>
      <c r="GN679" t="s">
        <v>5507</v>
      </c>
      <c r="GO679" s="1">
        <v>46002.501203703701</v>
      </c>
      <c r="GR679" t="s">
        <v>240</v>
      </c>
      <c r="GT679" t="s">
        <v>5494</v>
      </c>
      <c r="GV679" t="s">
        <v>5508</v>
      </c>
      <c r="GW679">
        <v>678</v>
      </c>
    </row>
    <row r="680" spans="1:205" x14ac:dyDescent="0.3">
      <c r="A680" s="1">
        <v>46002.730359513887</v>
      </c>
      <c r="B680" s="1">
        <v>46002.736347233797</v>
      </c>
      <c r="H680" s="1">
        <v>46002</v>
      </c>
      <c r="I680" t="s">
        <v>1159</v>
      </c>
      <c r="K680" s="1">
        <v>45987</v>
      </c>
      <c r="L680" t="s">
        <v>299</v>
      </c>
      <c r="M680" t="s">
        <v>337</v>
      </c>
      <c r="N680" t="s">
        <v>337</v>
      </c>
      <c r="O680" t="s">
        <v>5502</v>
      </c>
      <c r="S680" t="s">
        <v>283</v>
      </c>
      <c r="U680" t="s">
        <v>249</v>
      </c>
      <c r="V680" t="s">
        <v>5509</v>
      </c>
      <c r="W680" t="s">
        <v>5510</v>
      </c>
      <c r="X680" t="s">
        <v>295</v>
      </c>
      <c r="Y680" t="s">
        <v>209</v>
      </c>
      <c r="Z680">
        <v>0</v>
      </c>
      <c r="AA680">
        <v>0</v>
      </c>
      <c r="AB680">
        <v>1</v>
      </c>
      <c r="AC680">
        <v>336</v>
      </c>
      <c r="AD680">
        <v>132</v>
      </c>
      <c r="AE680">
        <v>24</v>
      </c>
      <c r="AF680" t="s">
        <v>210</v>
      </c>
      <c r="AG680" t="s">
        <v>283</v>
      </c>
      <c r="AH680">
        <v>1</v>
      </c>
      <c r="AI680">
        <v>0</v>
      </c>
      <c r="AJ680">
        <v>0</v>
      </c>
      <c r="AK680">
        <v>0</v>
      </c>
      <c r="AL680">
        <v>0</v>
      </c>
      <c r="AM680">
        <v>0</v>
      </c>
      <c r="AN680">
        <v>0</v>
      </c>
      <c r="AO680">
        <v>0</v>
      </c>
      <c r="AP680">
        <v>0</v>
      </c>
      <c r="AR680" t="s">
        <v>283</v>
      </c>
      <c r="AS680">
        <v>24</v>
      </c>
      <c r="AT680">
        <v>20</v>
      </c>
      <c r="AU680" t="s">
        <v>212</v>
      </c>
      <c r="AV680" t="s">
        <v>284</v>
      </c>
      <c r="AW680">
        <v>1</v>
      </c>
      <c r="AX680">
        <v>1</v>
      </c>
      <c r="AY680">
        <v>0</v>
      </c>
      <c r="AZ680">
        <v>0</v>
      </c>
      <c r="BA680">
        <v>0</v>
      </c>
      <c r="BC680" t="s">
        <v>214</v>
      </c>
      <c r="BD680" t="s">
        <v>215</v>
      </c>
      <c r="BE680">
        <v>1</v>
      </c>
      <c r="BF680">
        <v>0</v>
      </c>
      <c r="BG680">
        <v>0</v>
      </c>
      <c r="BH680">
        <v>0</v>
      </c>
      <c r="BI680">
        <v>0</v>
      </c>
      <c r="BJ680">
        <v>0</v>
      </c>
      <c r="BK680" t="s">
        <v>216</v>
      </c>
      <c r="BL680" t="s">
        <v>217</v>
      </c>
      <c r="BM680" t="s">
        <v>286</v>
      </c>
      <c r="BN680" t="s">
        <v>287</v>
      </c>
      <c r="BO680" t="s">
        <v>220</v>
      </c>
      <c r="BP680" t="s">
        <v>221</v>
      </c>
      <c r="BQ680" t="s">
        <v>222</v>
      </c>
      <c r="BS680" t="s">
        <v>222</v>
      </c>
      <c r="BT680" t="s">
        <v>223</v>
      </c>
      <c r="BU680" t="s">
        <v>224</v>
      </c>
      <c r="BV680" t="s">
        <v>225</v>
      </c>
      <c r="BW680" t="s">
        <v>222</v>
      </c>
      <c r="CF680" t="s">
        <v>479</v>
      </c>
      <c r="CG680">
        <v>0</v>
      </c>
      <c r="CH680">
        <v>0</v>
      </c>
      <c r="CI680">
        <v>0</v>
      </c>
      <c r="CJ680">
        <v>1</v>
      </c>
      <c r="CK680">
        <v>0</v>
      </c>
      <c r="CL680" t="s">
        <v>227</v>
      </c>
      <c r="CP680" t="s">
        <v>231</v>
      </c>
      <c r="CQ680">
        <v>19</v>
      </c>
      <c r="CR680" t="s">
        <v>222</v>
      </c>
      <c r="CV680" t="s">
        <v>232</v>
      </c>
      <c r="CW680" t="s">
        <v>367</v>
      </c>
      <c r="CX680" t="s">
        <v>234</v>
      </c>
      <c r="GC680" t="s">
        <v>5511</v>
      </c>
      <c r="GD680" t="s">
        <v>5512</v>
      </c>
      <c r="GE680" t="s">
        <v>295</v>
      </c>
      <c r="GM680">
        <v>731612096</v>
      </c>
      <c r="GN680" t="s">
        <v>5513</v>
      </c>
      <c r="GO680" s="1">
        <v>46002.507199074083</v>
      </c>
      <c r="GR680" t="s">
        <v>240</v>
      </c>
      <c r="GT680" t="s">
        <v>5494</v>
      </c>
      <c r="GV680" t="s">
        <v>5514</v>
      </c>
      <c r="GW680">
        <v>679</v>
      </c>
    </row>
    <row r="681" spans="1:205" x14ac:dyDescent="0.3">
      <c r="A681" s="1">
        <v>46002.736349907413</v>
      </c>
      <c r="B681" s="1">
        <v>46002.743510277767</v>
      </c>
      <c r="H681" s="1">
        <v>46002</v>
      </c>
      <c r="I681" t="s">
        <v>1159</v>
      </c>
      <c r="K681" s="1">
        <v>45988</v>
      </c>
      <c r="L681" t="s">
        <v>299</v>
      </c>
      <c r="M681" t="s">
        <v>1246</v>
      </c>
      <c r="N681" t="s">
        <v>2621</v>
      </c>
      <c r="O681" t="s">
        <v>5515</v>
      </c>
      <c r="S681" t="s">
        <v>302</v>
      </c>
      <c r="U681" t="s">
        <v>208</v>
      </c>
      <c r="V681" t="s">
        <v>5516</v>
      </c>
      <c r="W681" t="s">
        <v>5517</v>
      </c>
      <c r="X681" t="s">
        <v>207</v>
      </c>
      <c r="Y681" t="s">
        <v>944</v>
      </c>
      <c r="Z681">
        <v>1</v>
      </c>
      <c r="AA681">
        <v>1</v>
      </c>
      <c r="AB681">
        <v>0</v>
      </c>
      <c r="AC681">
        <v>264</v>
      </c>
      <c r="AD681">
        <v>264</v>
      </c>
      <c r="AE681">
        <v>48</v>
      </c>
      <c r="AF681" t="s">
        <v>210</v>
      </c>
      <c r="AG681" t="s">
        <v>325</v>
      </c>
      <c r="AH681">
        <v>0</v>
      </c>
      <c r="AI681">
        <v>0</v>
      </c>
      <c r="AJ681">
        <v>0</v>
      </c>
      <c r="AK681">
        <v>0</v>
      </c>
      <c r="AL681">
        <v>0</v>
      </c>
      <c r="AM681">
        <v>1</v>
      </c>
      <c r="AN681">
        <v>1</v>
      </c>
      <c r="AO681">
        <v>0</v>
      </c>
      <c r="AP681">
        <v>0</v>
      </c>
      <c r="AR681" t="s">
        <v>302</v>
      </c>
      <c r="AS681">
        <v>34</v>
      </c>
      <c r="AT681">
        <v>16</v>
      </c>
      <c r="AU681" t="s">
        <v>253</v>
      </c>
      <c r="AV681" t="s">
        <v>797</v>
      </c>
      <c r="AW681">
        <v>1</v>
      </c>
      <c r="AX681">
        <v>1</v>
      </c>
      <c r="AY681">
        <v>1</v>
      </c>
      <c r="AZ681">
        <v>1</v>
      </c>
      <c r="BA681">
        <v>0</v>
      </c>
      <c r="BC681" t="s">
        <v>308</v>
      </c>
      <c r="BD681" t="s">
        <v>945</v>
      </c>
      <c r="BE681">
        <v>1</v>
      </c>
      <c r="BF681">
        <v>1</v>
      </c>
      <c r="BG681">
        <v>1</v>
      </c>
      <c r="BH681">
        <v>0</v>
      </c>
      <c r="BI681">
        <v>1</v>
      </c>
      <c r="BJ681">
        <v>0</v>
      </c>
      <c r="BK681" t="s">
        <v>216</v>
      </c>
      <c r="BL681" t="s">
        <v>408</v>
      </c>
      <c r="BM681" t="s">
        <v>310</v>
      </c>
      <c r="BN681" t="s">
        <v>409</v>
      </c>
      <c r="BO681" t="s">
        <v>419</v>
      </c>
      <c r="BP681" t="s">
        <v>221</v>
      </c>
      <c r="BQ681" t="s">
        <v>222</v>
      </c>
      <c r="BS681" t="s">
        <v>258</v>
      </c>
      <c r="BT681" t="s">
        <v>223</v>
      </c>
      <c r="BU681" t="s">
        <v>224</v>
      </c>
      <c r="BV681" t="s">
        <v>225</v>
      </c>
      <c r="BW681" t="s">
        <v>258</v>
      </c>
      <c r="BX681" t="s">
        <v>260</v>
      </c>
      <c r="BY681">
        <v>0</v>
      </c>
      <c r="BZ681">
        <v>1</v>
      </c>
      <c r="CA681">
        <v>1</v>
      </c>
      <c r="CB681">
        <v>1</v>
      </c>
      <c r="CC681">
        <v>1</v>
      </c>
      <c r="CD681">
        <v>0</v>
      </c>
      <c r="CE681" t="s">
        <v>261</v>
      </c>
      <c r="CF681" t="s">
        <v>262</v>
      </c>
      <c r="CG681">
        <v>1</v>
      </c>
      <c r="CH681">
        <v>1</v>
      </c>
      <c r="CI681">
        <v>1</v>
      </c>
      <c r="CJ681">
        <v>1</v>
      </c>
      <c r="CK681">
        <v>0</v>
      </c>
      <c r="CL681" t="s">
        <v>227</v>
      </c>
      <c r="CP681" t="s">
        <v>231</v>
      </c>
      <c r="CQ681">
        <v>11</v>
      </c>
      <c r="CR681" t="s">
        <v>222</v>
      </c>
      <c r="CV681" t="s">
        <v>267</v>
      </c>
      <c r="CW681" t="s">
        <v>233</v>
      </c>
      <c r="CX681" t="s">
        <v>269</v>
      </c>
      <c r="GC681" t="s">
        <v>5518</v>
      </c>
      <c r="GD681" t="s">
        <v>5519</v>
      </c>
      <c r="GE681" t="s">
        <v>295</v>
      </c>
      <c r="GM681">
        <v>731615474</v>
      </c>
      <c r="GN681" t="s">
        <v>5520</v>
      </c>
      <c r="GO681" s="1">
        <v>46002.514351851853</v>
      </c>
      <c r="GR681" t="s">
        <v>240</v>
      </c>
      <c r="GT681" t="s">
        <v>5494</v>
      </c>
      <c r="GV681" t="s">
        <v>5521</v>
      </c>
      <c r="GW681">
        <v>680</v>
      </c>
    </row>
    <row r="682" spans="1:205" x14ac:dyDescent="0.3">
      <c r="A682" s="1">
        <v>46002.74351241898</v>
      </c>
      <c r="B682" s="1">
        <v>46002.748144895842</v>
      </c>
      <c r="H682" s="1">
        <v>46002</v>
      </c>
      <c r="I682" t="s">
        <v>1159</v>
      </c>
      <c r="K682" s="1">
        <v>45988</v>
      </c>
      <c r="L682" t="s">
        <v>299</v>
      </c>
      <c r="M682" t="s">
        <v>1246</v>
      </c>
      <c r="N682" t="s">
        <v>2621</v>
      </c>
      <c r="O682" t="s">
        <v>5515</v>
      </c>
      <c r="S682" t="s">
        <v>282</v>
      </c>
      <c r="U682" t="s">
        <v>208</v>
      </c>
      <c r="V682" t="s">
        <v>5522</v>
      </c>
      <c r="W682" t="s">
        <v>5523</v>
      </c>
      <c r="X682" t="s">
        <v>295</v>
      </c>
      <c r="Y682" t="s">
        <v>944</v>
      </c>
      <c r="Z682">
        <v>1</v>
      </c>
      <c r="AA682">
        <v>1</v>
      </c>
      <c r="AB682">
        <v>0</v>
      </c>
      <c r="AC682">
        <v>240</v>
      </c>
      <c r="AD682">
        <v>240</v>
      </c>
      <c r="AE682">
        <v>240</v>
      </c>
      <c r="AF682" t="s">
        <v>210</v>
      </c>
      <c r="AG682" t="s">
        <v>282</v>
      </c>
      <c r="AH682">
        <v>0</v>
      </c>
      <c r="AI682">
        <v>0</v>
      </c>
      <c r="AJ682">
        <v>0</v>
      </c>
      <c r="AK682">
        <v>0</v>
      </c>
      <c r="AL682">
        <v>0</v>
      </c>
      <c r="AM682">
        <v>0</v>
      </c>
      <c r="AN682">
        <v>0</v>
      </c>
      <c r="AO682">
        <v>1</v>
      </c>
      <c r="AP682">
        <v>0</v>
      </c>
      <c r="AR682" t="s">
        <v>282</v>
      </c>
      <c r="AS682">
        <v>24</v>
      </c>
      <c r="AT682">
        <v>16</v>
      </c>
      <c r="AU682" t="s">
        <v>253</v>
      </c>
      <c r="AV682" t="s">
        <v>532</v>
      </c>
      <c r="AW682">
        <v>1</v>
      </c>
      <c r="AX682">
        <v>1</v>
      </c>
      <c r="AY682">
        <v>1</v>
      </c>
      <c r="AZ682">
        <v>0</v>
      </c>
      <c r="BA682">
        <v>0</v>
      </c>
      <c r="BC682" t="s">
        <v>308</v>
      </c>
      <c r="BD682" t="s">
        <v>379</v>
      </c>
      <c r="BE682">
        <v>1</v>
      </c>
      <c r="BF682">
        <v>0</v>
      </c>
      <c r="BG682">
        <v>0</v>
      </c>
      <c r="BH682">
        <v>0</v>
      </c>
      <c r="BI682">
        <v>1</v>
      </c>
      <c r="BJ682">
        <v>0</v>
      </c>
      <c r="BK682" t="s">
        <v>216</v>
      </c>
      <c r="BL682" t="s">
        <v>255</v>
      </c>
      <c r="BM682" t="s">
        <v>310</v>
      </c>
      <c r="BN682" t="s">
        <v>287</v>
      </c>
      <c r="BO682" t="s">
        <v>419</v>
      </c>
      <c r="BP682" t="s">
        <v>221</v>
      </c>
      <c r="BQ682" t="s">
        <v>222</v>
      </c>
      <c r="BS682" t="s">
        <v>258</v>
      </c>
      <c r="BT682" t="s">
        <v>223</v>
      </c>
      <c r="BU682" t="s">
        <v>1111</v>
      </c>
      <c r="BV682" t="s">
        <v>225</v>
      </c>
      <c r="BW682" t="s">
        <v>222</v>
      </c>
      <c r="CF682" t="s">
        <v>1587</v>
      </c>
      <c r="CG682">
        <v>1</v>
      </c>
      <c r="CH682">
        <v>0</v>
      </c>
      <c r="CI682">
        <v>0</v>
      </c>
      <c r="CJ682">
        <v>1</v>
      </c>
      <c r="CK682">
        <v>0</v>
      </c>
      <c r="CL682" t="s">
        <v>227</v>
      </c>
      <c r="CP682" t="s">
        <v>231</v>
      </c>
      <c r="CQ682">
        <v>8</v>
      </c>
      <c r="CR682" t="s">
        <v>222</v>
      </c>
      <c r="CV682" t="s">
        <v>267</v>
      </c>
      <c r="CW682" t="s">
        <v>233</v>
      </c>
      <c r="CX682" t="s">
        <v>234</v>
      </c>
      <c r="GC682" t="s">
        <v>5524</v>
      </c>
      <c r="GD682" t="s">
        <v>5525</v>
      </c>
      <c r="GE682" t="s">
        <v>295</v>
      </c>
      <c r="GM682">
        <v>731617926</v>
      </c>
      <c r="GN682" t="s">
        <v>5526</v>
      </c>
      <c r="GO682" s="1">
        <v>46002.518993055557</v>
      </c>
      <c r="GR682" t="s">
        <v>240</v>
      </c>
      <c r="GT682" t="s">
        <v>5494</v>
      </c>
      <c r="GV682" t="s">
        <v>5527</v>
      </c>
      <c r="GW682">
        <v>681</v>
      </c>
    </row>
    <row r="683" spans="1:205" x14ac:dyDescent="0.3">
      <c r="A683" s="1">
        <v>45982.914667743047</v>
      </c>
      <c r="B683" s="1">
        <v>46006.844662129632</v>
      </c>
      <c r="H683" s="1">
        <v>45982</v>
      </c>
      <c r="I683" t="s">
        <v>275</v>
      </c>
      <c r="K683" s="1">
        <v>46006</v>
      </c>
      <c r="L683" t="s">
        <v>299</v>
      </c>
      <c r="M683" t="s">
        <v>569</v>
      </c>
      <c r="N683" t="s">
        <v>1512</v>
      </c>
      <c r="O683" t="s">
        <v>5528</v>
      </c>
      <c r="S683" t="s">
        <v>283</v>
      </c>
      <c r="U683" t="s">
        <v>249</v>
      </c>
      <c r="V683" t="s">
        <v>5529</v>
      </c>
      <c r="W683" t="s">
        <v>5530</v>
      </c>
      <c r="X683" t="s">
        <v>207</v>
      </c>
      <c r="Y683" t="s">
        <v>209</v>
      </c>
      <c r="Z683">
        <v>0</v>
      </c>
      <c r="AA683">
        <v>0</v>
      </c>
      <c r="AB683">
        <v>1</v>
      </c>
      <c r="AC683">
        <v>144</v>
      </c>
      <c r="AD683">
        <v>24</v>
      </c>
      <c r="AE683">
        <v>24</v>
      </c>
      <c r="AF683" t="s">
        <v>434</v>
      </c>
      <c r="AG683" t="s">
        <v>2512</v>
      </c>
      <c r="AH683">
        <v>0</v>
      </c>
      <c r="AI683">
        <v>1</v>
      </c>
      <c r="AJ683">
        <v>0</v>
      </c>
      <c r="AK683">
        <v>0</v>
      </c>
      <c r="AL683">
        <v>0</v>
      </c>
      <c r="AM683">
        <v>0</v>
      </c>
      <c r="AN683">
        <v>0</v>
      </c>
      <c r="AO683">
        <v>0</v>
      </c>
      <c r="AP683">
        <v>1</v>
      </c>
      <c r="AQ683" t="s">
        <v>252</v>
      </c>
      <c r="AR683" t="s">
        <v>501</v>
      </c>
      <c r="AS683">
        <v>40</v>
      </c>
      <c r="AT683">
        <v>12</v>
      </c>
      <c r="AU683" t="s">
        <v>306</v>
      </c>
      <c r="AV683" t="s">
        <v>284</v>
      </c>
      <c r="AW683">
        <v>1</v>
      </c>
      <c r="AX683">
        <v>1</v>
      </c>
      <c r="AY683">
        <v>0</v>
      </c>
      <c r="AZ683">
        <v>0</v>
      </c>
      <c r="BA683">
        <v>0</v>
      </c>
      <c r="BC683" t="s">
        <v>308</v>
      </c>
      <c r="BD683" t="s">
        <v>327</v>
      </c>
      <c r="BE683">
        <v>0</v>
      </c>
      <c r="BF683">
        <v>0</v>
      </c>
      <c r="BG683">
        <v>0</v>
      </c>
      <c r="BH683">
        <v>0</v>
      </c>
      <c r="BI683">
        <v>0</v>
      </c>
      <c r="BJ683">
        <v>1</v>
      </c>
      <c r="BK683" t="s">
        <v>216</v>
      </c>
      <c r="BL683" t="s">
        <v>217</v>
      </c>
      <c r="BM683" t="s">
        <v>218</v>
      </c>
      <c r="BN683" t="s">
        <v>287</v>
      </c>
      <c r="BO683" t="s">
        <v>220</v>
      </c>
      <c r="BP683" t="s">
        <v>221</v>
      </c>
      <c r="BQ683" t="s">
        <v>222</v>
      </c>
      <c r="BS683" t="s">
        <v>258</v>
      </c>
      <c r="BT683" t="s">
        <v>223</v>
      </c>
      <c r="BU683" t="s">
        <v>224</v>
      </c>
      <c r="BV683" t="s">
        <v>225</v>
      </c>
      <c r="BW683" t="s">
        <v>222</v>
      </c>
      <c r="CF683" t="s">
        <v>355</v>
      </c>
      <c r="CG683">
        <v>0</v>
      </c>
      <c r="CH683">
        <v>0</v>
      </c>
      <c r="CI683">
        <v>0</v>
      </c>
      <c r="CJ683">
        <v>0</v>
      </c>
      <c r="CK683">
        <v>1</v>
      </c>
      <c r="CL683" t="s">
        <v>345</v>
      </c>
      <c r="CM683" t="s">
        <v>346</v>
      </c>
      <c r="CN683" t="s">
        <v>229</v>
      </c>
      <c r="CO683" t="s">
        <v>230</v>
      </c>
      <c r="CP683" t="s">
        <v>231</v>
      </c>
      <c r="CQ683">
        <v>12</v>
      </c>
      <c r="CR683" t="s">
        <v>222</v>
      </c>
      <c r="CV683" t="s">
        <v>398</v>
      </c>
      <c r="CW683" t="s">
        <v>367</v>
      </c>
      <c r="CX683" t="s">
        <v>368</v>
      </c>
      <c r="GC683" t="s">
        <v>5531</v>
      </c>
      <c r="GD683" t="s">
        <v>3681</v>
      </c>
      <c r="GE683" t="s">
        <v>252</v>
      </c>
      <c r="GM683">
        <v>732739357</v>
      </c>
      <c r="GN683" t="s">
        <v>5532</v>
      </c>
      <c r="GO683" s="1">
        <v>46006.61550925926</v>
      </c>
      <c r="GR683" t="s">
        <v>240</v>
      </c>
      <c r="GT683" t="s">
        <v>5494</v>
      </c>
      <c r="GV683" t="s">
        <v>5533</v>
      </c>
      <c r="GW683">
        <v>682</v>
      </c>
    </row>
    <row r="684" spans="1:205" x14ac:dyDescent="0.3">
      <c r="A684" s="1">
        <v>46006.844664421304</v>
      </c>
      <c r="B684" s="1">
        <v>46006.849406909721</v>
      </c>
      <c r="H684" s="1">
        <v>46006</v>
      </c>
      <c r="I684" t="s">
        <v>275</v>
      </c>
      <c r="K684" s="1">
        <v>46006</v>
      </c>
      <c r="L684" t="s">
        <v>299</v>
      </c>
      <c r="M684" t="s">
        <v>569</v>
      </c>
      <c r="N684" t="s">
        <v>1512</v>
      </c>
      <c r="O684" t="s">
        <v>5528</v>
      </c>
      <c r="S684" t="s">
        <v>211</v>
      </c>
      <c r="U684" t="s">
        <v>249</v>
      </c>
      <c r="V684" t="s">
        <v>5534</v>
      </c>
      <c r="W684" t="s">
        <v>5535</v>
      </c>
      <c r="X684" t="s">
        <v>295</v>
      </c>
      <c r="Y684" t="s">
        <v>281</v>
      </c>
      <c r="Z684">
        <v>1</v>
      </c>
      <c r="AA684">
        <v>0</v>
      </c>
      <c r="AB684">
        <v>0</v>
      </c>
      <c r="AC684">
        <v>336</v>
      </c>
      <c r="AD684">
        <v>54</v>
      </c>
      <c r="AE684">
        <v>54</v>
      </c>
      <c r="AF684" t="s">
        <v>434</v>
      </c>
      <c r="AG684" t="s">
        <v>251</v>
      </c>
      <c r="AH684">
        <v>0</v>
      </c>
      <c r="AI684">
        <v>0</v>
      </c>
      <c r="AJ684">
        <v>0</v>
      </c>
      <c r="AK684">
        <v>0</v>
      </c>
      <c r="AL684">
        <v>0</v>
      </c>
      <c r="AM684">
        <v>0</v>
      </c>
      <c r="AN684">
        <v>0</v>
      </c>
      <c r="AO684">
        <v>0</v>
      </c>
      <c r="AP684">
        <v>1</v>
      </c>
      <c r="AQ684" t="s">
        <v>252</v>
      </c>
      <c r="AR684" t="s">
        <v>211</v>
      </c>
      <c r="AS684">
        <v>38</v>
      </c>
      <c r="AT684">
        <v>18</v>
      </c>
      <c r="AU684" t="s">
        <v>306</v>
      </c>
      <c r="AV684" t="s">
        <v>284</v>
      </c>
      <c r="AW684">
        <v>1</v>
      </c>
      <c r="AX684">
        <v>1</v>
      </c>
      <c r="AY684">
        <v>0</v>
      </c>
      <c r="AZ684">
        <v>0</v>
      </c>
      <c r="BA684">
        <v>0</v>
      </c>
      <c r="BC684" t="s">
        <v>214</v>
      </c>
      <c r="BD684" t="s">
        <v>327</v>
      </c>
      <c r="BE684">
        <v>0</v>
      </c>
      <c r="BF684">
        <v>0</v>
      </c>
      <c r="BG684">
        <v>0</v>
      </c>
      <c r="BH684">
        <v>0</v>
      </c>
      <c r="BI684">
        <v>0</v>
      </c>
      <c r="BJ684">
        <v>1</v>
      </c>
      <c r="BK684" t="s">
        <v>446</v>
      </c>
      <c r="BN684" t="s">
        <v>287</v>
      </c>
      <c r="BO684" t="s">
        <v>220</v>
      </c>
      <c r="BP684" t="s">
        <v>221</v>
      </c>
      <c r="BQ684" t="s">
        <v>222</v>
      </c>
      <c r="BS684" t="s">
        <v>222</v>
      </c>
      <c r="BT684" t="s">
        <v>223</v>
      </c>
      <c r="BU684" t="s">
        <v>224</v>
      </c>
      <c r="BV684" t="s">
        <v>225</v>
      </c>
      <c r="BW684" t="s">
        <v>222</v>
      </c>
      <c r="CF684" t="s">
        <v>355</v>
      </c>
      <c r="CG684">
        <v>0</v>
      </c>
      <c r="CH684">
        <v>0</v>
      </c>
      <c r="CI684">
        <v>0</v>
      </c>
      <c r="CJ684">
        <v>0</v>
      </c>
      <c r="CK684">
        <v>1</v>
      </c>
      <c r="CL684" t="s">
        <v>345</v>
      </c>
      <c r="CM684" t="s">
        <v>346</v>
      </c>
      <c r="CN684" t="s">
        <v>229</v>
      </c>
      <c r="CO684" t="s">
        <v>230</v>
      </c>
      <c r="CP684" t="s">
        <v>231</v>
      </c>
      <c r="CQ684">
        <v>18</v>
      </c>
      <c r="CR684" t="s">
        <v>222</v>
      </c>
      <c r="CV684" t="s">
        <v>398</v>
      </c>
      <c r="CW684" t="s">
        <v>367</v>
      </c>
      <c r="CX684" t="s">
        <v>330</v>
      </c>
      <c r="GC684" t="s">
        <v>293</v>
      </c>
      <c r="GD684" t="s">
        <v>3681</v>
      </c>
      <c r="GE684" t="s">
        <v>252</v>
      </c>
      <c r="GM684">
        <v>732742314</v>
      </c>
      <c r="GN684" t="s">
        <v>5536</v>
      </c>
      <c r="GO684" s="1">
        <v>46006.620243055557</v>
      </c>
      <c r="GR684" t="s">
        <v>240</v>
      </c>
      <c r="GT684" t="s">
        <v>5494</v>
      </c>
      <c r="GV684" t="s">
        <v>5537</v>
      </c>
      <c r="GW684">
        <v>683</v>
      </c>
    </row>
    <row r="685" spans="1:205" x14ac:dyDescent="0.3">
      <c r="A685" s="1">
        <v>46006.943617546298</v>
      </c>
      <c r="B685" s="1">
        <v>46006.94797011574</v>
      </c>
      <c r="C685" t="s">
        <v>5538</v>
      </c>
      <c r="D685">
        <v>21.811150000000001</v>
      </c>
      <c r="E685">
        <v>80.192214000000007</v>
      </c>
      <c r="F685">
        <v>267.70001220703119</v>
      </c>
      <c r="G685">
        <v>200</v>
      </c>
      <c r="H685" s="1">
        <v>46006</v>
      </c>
      <c r="I685" t="s">
        <v>625</v>
      </c>
      <c r="K685" s="1">
        <v>46006</v>
      </c>
      <c r="L685" t="s">
        <v>299</v>
      </c>
      <c r="M685" t="s">
        <v>626</v>
      </c>
      <c r="N685" t="s">
        <v>5539</v>
      </c>
      <c r="O685" t="s">
        <v>5540</v>
      </c>
      <c r="S685" t="s">
        <v>283</v>
      </c>
      <c r="U685" t="s">
        <v>208</v>
      </c>
      <c r="V685" t="s">
        <v>5541</v>
      </c>
      <c r="W685" t="s">
        <v>5542</v>
      </c>
      <c r="X685" t="s">
        <v>295</v>
      </c>
      <c r="Y685" t="s">
        <v>1189</v>
      </c>
      <c r="Z685">
        <v>1</v>
      </c>
      <c r="AA685">
        <v>1</v>
      </c>
      <c r="AB685">
        <v>1</v>
      </c>
      <c r="AC685">
        <v>144</v>
      </c>
      <c r="AD685">
        <v>48</v>
      </c>
      <c r="AE685">
        <v>24</v>
      </c>
      <c r="AF685" t="s">
        <v>434</v>
      </c>
      <c r="AG685" t="s">
        <v>251</v>
      </c>
      <c r="AH685">
        <v>0</v>
      </c>
      <c r="AI685">
        <v>0</v>
      </c>
      <c r="AJ685">
        <v>0</v>
      </c>
      <c r="AK685">
        <v>0</v>
      </c>
      <c r="AL685">
        <v>0</v>
      </c>
      <c r="AM685">
        <v>0</v>
      </c>
      <c r="AN685">
        <v>0</v>
      </c>
      <c r="AO685">
        <v>0</v>
      </c>
      <c r="AP685">
        <v>1</v>
      </c>
      <c r="AQ685" t="s">
        <v>5435</v>
      </c>
      <c r="AR685" t="s">
        <v>302</v>
      </c>
      <c r="AS685">
        <v>113</v>
      </c>
      <c r="AT685">
        <v>17</v>
      </c>
      <c r="AU685" t="s">
        <v>306</v>
      </c>
      <c r="AV685" t="s">
        <v>213</v>
      </c>
      <c r="AW685">
        <v>1</v>
      </c>
      <c r="AX685">
        <v>0</v>
      </c>
      <c r="AY685">
        <v>0</v>
      </c>
      <c r="AZ685">
        <v>0</v>
      </c>
      <c r="BA685">
        <v>0</v>
      </c>
      <c r="BC685" t="s">
        <v>341</v>
      </c>
      <c r="BD685" t="s">
        <v>327</v>
      </c>
      <c r="BE685">
        <v>0</v>
      </c>
      <c r="BF685">
        <v>0</v>
      </c>
      <c r="BG685">
        <v>0</v>
      </c>
      <c r="BH685">
        <v>0</v>
      </c>
      <c r="BI685">
        <v>0</v>
      </c>
      <c r="BJ685">
        <v>1</v>
      </c>
      <c r="BK685" t="s">
        <v>285</v>
      </c>
      <c r="BL685" t="s">
        <v>217</v>
      </c>
      <c r="BM685" t="s">
        <v>218</v>
      </c>
      <c r="BN685" t="s">
        <v>287</v>
      </c>
      <c r="BO685" t="s">
        <v>220</v>
      </c>
      <c r="BP685" t="s">
        <v>221</v>
      </c>
      <c r="BQ685" t="s">
        <v>222</v>
      </c>
      <c r="BS685" t="s">
        <v>258</v>
      </c>
      <c r="BT685" t="s">
        <v>223</v>
      </c>
      <c r="BU685" t="s">
        <v>224</v>
      </c>
      <c r="BV685" t="s">
        <v>225</v>
      </c>
      <c r="BW685" t="s">
        <v>222</v>
      </c>
      <c r="CF685" t="s">
        <v>990</v>
      </c>
      <c r="CG685">
        <v>0</v>
      </c>
      <c r="CH685">
        <v>1</v>
      </c>
      <c r="CI685">
        <v>0</v>
      </c>
      <c r="CJ685">
        <v>0</v>
      </c>
      <c r="CK685">
        <v>0</v>
      </c>
      <c r="CL685" t="s">
        <v>263</v>
      </c>
      <c r="CM685" t="s">
        <v>264</v>
      </c>
      <c r="CN685" t="s">
        <v>265</v>
      </c>
      <c r="CO685" t="s">
        <v>230</v>
      </c>
      <c r="CP685" t="s">
        <v>381</v>
      </c>
      <c r="CQ685">
        <v>15</v>
      </c>
      <c r="CR685" t="s">
        <v>222</v>
      </c>
      <c r="CV685" t="s">
        <v>267</v>
      </c>
      <c r="CW685" t="s">
        <v>268</v>
      </c>
      <c r="CX685" t="s">
        <v>234</v>
      </c>
      <c r="GC685" t="s">
        <v>5543</v>
      </c>
      <c r="GD685" t="s">
        <v>5544</v>
      </c>
      <c r="GE685" t="s">
        <v>295</v>
      </c>
      <c r="GF685" t="s">
        <v>295</v>
      </c>
      <c r="GM685">
        <v>732788049</v>
      </c>
      <c r="GN685" t="s">
        <v>5545</v>
      </c>
      <c r="GO685" s="1">
        <v>46006.718831018523</v>
      </c>
      <c r="GR685" t="s">
        <v>240</v>
      </c>
      <c r="GT685" t="s">
        <v>5494</v>
      </c>
      <c r="GV685" t="s">
        <v>5546</v>
      </c>
      <c r="GW685">
        <v>684</v>
      </c>
    </row>
    <row r="686" spans="1:205" x14ac:dyDescent="0.3">
      <c r="A686" s="1">
        <v>45997.354493101862</v>
      </c>
      <c r="B686" s="1">
        <v>46007.381885717587</v>
      </c>
      <c r="H686" s="1">
        <v>45997</v>
      </c>
      <c r="I686" t="s">
        <v>772</v>
      </c>
      <c r="K686" s="1">
        <v>46006</v>
      </c>
      <c r="L686" t="s">
        <v>201</v>
      </c>
      <c r="M686" t="s">
        <v>773</v>
      </c>
      <c r="N686" t="s">
        <v>5547</v>
      </c>
      <c r="O686" t="s">
        <v>5548</v>
      </c>
      <c r="P686" t="s">
        <v>5549</v>
      </c>
      <c r="Q686" t="s">
        <v>206</v>
      </c>
      <c r="R686" t="s">
        <v>207</v>
      </c>
      <c r="U686" t="s">
        <v>249</v>
      </c>
      <c r="Y686" t="s">
        <v>209</v>
      </c>
      <c r="Z686">
        <v>0</v>
      </c>
      <c r="AA686">
        <v>0</v>
      </c>
      <c r="AB686">
        <v>1</v>
      </c>
      <c r="AC686">
        <v>228</v>
      </c>
      <c r="AD686">
        <v>18</v>
      </c>
      <c r="AE686">
        <v>18</v>
      </c>
      <c r="AF686" t="s">
        <v>210</v>
      </c>
      <c r="AG686" t="s">
        <v>251</v>
      </c>
      <c r="AH686">
        <v>0</v>
      </c>
      <c r="AI686">
        <v>0</v>
      </c>
      <c r="AJ686">
        <v>0</v>
      </c>
      <c r="AK686">
        <v>0</v>
      </c>
      <c r="AL686">
        <v>0</v>
      </c>
      <c r="AM686">
        <v>0</v>
      </c>
      <c r="AN686">
        <v>0</v>
      </c>
      <c r="AO686">
        <v>0</v>
      </c>
      <c r="AP686">
        <v>1</v>
      </c>
      <c r="AR686" t="s">
        <v>211</v>
      </c>
      <c r="AS686">
        <v>9</v>
      </c>
      <c r="AT686">
        <v>7</v>
      </c>
      <c r="AU686" t="s">
        <v>253</v>
      </c>
      <c r="AV686" t="s">
        <v>284</v>
      </c>
      <c r="AW686">
        <v>1</v>
      </c>
      <c r="AX686">
        <v>1</v>
      </c>
      <c r="AY686">
        <v>0</v>
      </c>
      <c r="AZ686">
        <v>0</v>
      </c>
      <c r="BA686">
        <v>0</v>
      </c>
      <c r="BC686" t="s">
        <v>308</v>
      </c>
      <c r="BD686" t="s">
        <v>1395</v>
      </c>
      <c r="BE686">
        <v>1</v>
      </c>
      <c r="BF686">
        <v>1</v>
      </c>
      <c r="BG686">
        <v>0</v>
      </c>
      <c r="BH686">
        <v>0</v>
      </c>
      <c r="BI686">
        <v>0</v>
      </c>
      <c r="BJ686">
        <v>0</v>
      </c>
      <c r="BK686" t="s">
        <v>285</v>
      </c>
      <c r="BL686" t="s">
        <v>408</v>
      </c>
      <c r="BM686" t="s">
        <v>218</v>
      </c>
      <c r="BN686" t="s">
        <v>219</v>
      </c>
      <c r="BO686" t="s">
        <v>220</v>
      </c>
      <c r="BP686" t="s">
        <v>221</v>
      </c>
      <c r="BQ686" t="s">
        <v>222</v>
      </c>
      <c r="BS686" t="s">
        <v>258</v>
      </c>
      <c r="BT686" t="s">
        <v>223</v>
      </c>
      <c r="BU686" t="s">
        <v>224</v>
      </c>
      <c r="BV686" t="s">
        <v>225</v>
      </c>
      <c r="BW686" t="s">
        <v>222</v>
      </c>
      <c r="CF686" t="s">
        <v>479</v>
      </c>
      <c r="CG686">
        <v>0</v>
      </c>
      <c r="CH686">
        <v>0</v>
      </c>
      <c r="CI686">
        <v>0</v>
      </c>
      <c r="CJ686">
        <v>1</v>
      </c>
      <c r="CK686">
        <v>0</v>
      </c>
      <c r="CL686" t="s">
        <v>345</v>
      </c>
      <c r="CM686" t="s">
        <v>346</v>
      </c>
      <c r="CN686" t="s">
        <v>265</v>
      </c>
      <c r="CO686" t="s">
        <v>313</v>
      </c>
      <c r="CP686" t="s">
        <v>381</v>
      </c>
      <c r="CQ686">
        <v>7</v>
      </c>
      <c r="CR686" t="s">
        <v>222</v>
      </c>
      <c r="CV686" t="s">
        <v>267</v>
      </c>
      <c r="CW686" t="s">
        <v>367</v>
      </c>
      <c r="CX686" t="s">
        <v>368</v>
      </c>
      <c r="GC686" t="s">
        <v>5550</v>
      </c>
      <c r="GD686" t="s">
        <v>5551</v>
      </c>
      <c r="GE686" t="s">
        <v>5552</v>
      </c>
      <c r="GM686">
        <v>732862321</v>
      </c>
      <c r="GN686" t="s">
        <v>5553</v>
      </c>
      <c r="GO686" s="1">
        <v>46007.152731481481</v>
      </c>
      <c r="GR686" t="s">
        <v>240</v>
      </c>
      <c r="GT686" t="s">
        <v>4085</v>
      </c>
      <c r="GV686" t="s">
        <v>5554</v>
      </c>
      <c r="GW686">
        <v>685</v>
      </c>
    </row>
    <row r="687" spans="1:205" x14ac:dyDescent="0.3">
      <c r="A687" s="1">
        <v>46007.381886527779</v>
      </c>
      <c r="B687" s="1">
        <v>46007.388108530089</v>
      </c>
      <c r="H687" s="1">
        <v>46007</v>
      </c>
      <c r="I687" t="s">
        <v>772</v>
      </c>
      <c r="K687" s="1">
        <v>46006</v>
      </c>
      <c r="L687" t="s">
        <v>299</v>
      </c>
      <c r="M687" t="s">
        <v>773</v>
      </c>
      <c r="N687" t="s">
        <v>773</v>
      </c>
      <c r="O687" t="s">
        <v>5548</v>
      </c>
      <c r="S687" t="s">
        <v>282</v>
      </c>
      <c r="U687" t="s">
        <v>249</v>
      </c>
      <c r="V687" t="s">
        <v>5555</v>
      </c>
      <c r="W687" t="s">
        <v>5556</v>
      </c>
      <c r="X687" t="s">
        <v>353</v>
      </c>
      <c r="Y687" t="s">
        <v>250</v>
      </c>
      <c r="Z687">
        <v>0</v>
      </c>
      <c r="AA687">
        <v>1</v>
      </c>
      <c r="AB687">
        <v>0</v>
      </c>
      <c r="AC687">
        <v>228</v>
      </c>
      <c r="AD687">
        <v>228</v>
      </c>
      <c r="AE687">
        <v>228</v>
      </c>
      <c r="AF687" t="s">
        <v>210</v>
      </c>
      <c r="AG687" t="s">
        <v>251</v>
      </c>
      <c r="AH687">
        <v>0</v>
      </c>
      <c r="AI687">
        <v>0</v>
      </c>
      <c r="AJ687">
        <v>0</v>
      </c>
      <c r="AK687">
        <v>0</v>
      </c>
      <c r="AL687">
        <v>0</v>
      </c>
      <c r="AM687">
        <v>0</v>
      </c>
      <c r="AN687">
        <v>0</v>
      </c>
      <c r="AO687">
        <v>0</v>
      </c>
      <c r="AP687">
        <v>1</v>
      </c>
      <c r="AR687" t="s">
        <v>282</v>
      </c>
      <c r="AS687">
        <v>8</v>
      </c>
      <c r="AT687">
        <v>7</v>
      </c>
      <c r="AU687" t="s">
        <v>407</v>
      </c>
      <c r="AV687" t="s">
        <v>284</v>
      </c>
      <c r="AW687">
        <v>1</v>
      </c>
      <c r="AX687">
        <v>1</v>
      </c>
      <c r="AY687">
        <v>0</v>
      </c>
      <c r="AZ687">
        <v>0</v>
      </c>
      <c r="BA687">
        <v>0</v>
      </c>
      <c r="BC687" t="s">
        <v>214</v>
      </c>
      <c r="BD687" t="s">
        <v>327</v>
      </c>
      <c r="BE687">
        <v>0</v>
      </c>
      <c r="BF687">
        <v>0</v>
      </c>
      <c r="BG687">
        <v>0</v>
      </c>
      <c r="BH687">
        <v>0</v>
      </c>
      <c r="BI687">
        <v>0</v>
      </c>
      <c r="BJ687">
        <v>1</v>
      </c>
      <c r="BK687" t="s">
        <v>216</v>
      </c>
      <c r="BL687" t="s">
        <v>408</v>
      </c>
      <c r="BM687" t="s">
        <v>218</v>
      </c>
      <c r="BN687" t="s">
        <v>219</v>
      </c>
      <c r="BO687" t="s">
        <v>220</v>
      </c>
      <c r="BP687" t="s">
        <v>221</v>
      </c>
      <c r="BQ687" t="s">
        <v>222</v>
      </c>
      <c r="BS687" t="s">
        <v>258</v>
      </c>
      <c r="BT687" t="s">
        <v>223</v>
      </c>
      <c r="BU687" t="s">
        <v>224</v>
      </c>
      <c r="BV687" t="s">
        <v>225</v>
      </c>
      <c r="BW687" t="s">
        <v>222</v>
      </c>
      <c r="CF687" t="s">
        <v>479</v>
      </c>
      <c r="CG687">
        <v>0</v>
      </c>
      <c r="CH687">
        <v>0</v>
      </c>
      <c r="CI687">
        <v>0</v>
      </c>
      <c r="CJ687">
        <v>1</v>
      </c>
      <c r="CK687">
        <v>0</v>
      </c>
      <c r="CL687" t="s">
        <v>345</v>
      </c>
      <c r="CM687" t="s">
        <v>346</v>
      </c>
      <c r="CN687" t="s">
        <v>229</v>
      </c>
      <c r="CO687" t="s">
        <v>230</v>
      </c>
      <c r="CP687" t="s">
        <v>381</v>
      </c>
      <c r="CQ687">
        <v>7</v>
      </c>
      <c r="CR687" t="s">
        <v>222</v>
      </c>
      <c r="CV687" t="s">
        <v>267</v>
      </c>
      <c r="CW687" t="s">
        <v>367</v>
      </c>
      <c r="CX687" t="s">
        <v>330</v>
      </c>
      <c r="GC687" t="s">
        <v>5557</v>
      </c>
      <c r="GD687" t="s">
        <v>5558</v>
      </c>
      <c r="GE687" t="s">
        <v>5559</v>
      </c>
      <c r="GM687">
        <v>732863109</v>
      </c>
      <c r="GN687" t="s">
        <v>5560</v>
      </c>
      <c r="GO687" s="1">
        <v>46007.158958333333</v>
      </c>
      <c r="GR687" t="s">
        <v>240</v>
      </c>
      <c r="GT687" t="s">
        <v>4085</v>
      </c>
      <c r="GV687" t="s">
        <v>5561</v>
      </c>
      <c r="GW687">
        <v>686</v>
      </c>
    </row>
    <row r="688" spans="1:205" x14ac:dyDescent="0.3">
      <c r="A688" s="1">
        <v>46007.431086689823</v>
      </c>
      <c r="B688" s="1">
        <v>46007.437561145831</v>
      </c>
      <c r="C688" t="s">
        <v>5562</v>
      </c>
      <c r="D688">
        <v>22.710940000000001</v>
      </c>
      <c r="E688">
        <v>75.833613999999997</v>
      </c>
      <c r="F688">
        <v>510.9000244140625</v>
      </c>
      <c r="G688">
        <v>3.7899999618530269</v>
      </c>
      <c r="H688" s="1">
        <v>46007</v>
      </c>
      <c r="I688" t="s">
        <v>689</v>
      </c>
      <c r="K688" s="1">
        <v>45996</v>
      </c>
      <c r="L688" t="s">
        <v>201</v>
      </c>
      <c r="M688" t="s">
        <v>690</v>
      </c>
      <c r="N688" t="s">
        <v>4122</v>
      </c>
      <c r="O688" t="s">
        <v>5305</v>
      </c>
      <c r="P688" t="s">
        <v>5563</v>
      </c>
      <c r="Q688" t="s">
        <v>280</v>
      </c>
      <c r="R688" t="s">
        <v>295</v>
      </c>
      <c r="S688" t="s">
        <v>501</v>
      </c>
      <c r="U688" t="s">
        <v>249</v>
      </c>
      <c r="Y688" t="s">
        <v>209</v>
      </c>
      <c r="Z688">
        <v>0</v>
      </c>
      <c r="AA688">
        <v>0</v>
      </c>
      <c r="AB688">
        <v>1</v>
      </c>
      <c r="AC688">
        <v>324</v>
      </c>
      <c r="AD688">
        <v>324</v>
      </c>
      <c r="AE688">
        <v>324</v>
      </c>
      <c r="AF688" t="s">
        <v>210</v>
      </c>
      <c r="AG688" t="s">
        <v>501</v>
      </c>
      <c r="AH688">
        <v>0</v>
      </c>
      <c r="AI688">
        <v>1</v>
      </c>
      <c r="AJ688">
        <v>0</v>
      </c>
      <c r="AK688">
        <v>0</v>
      </c>
      <c r="AL688">
        <v>0</v>
      </c>
      <c r="AM688">
        <v>0</v>
      </c>
      <c r="AN688">
        <v>0</v>
      </c>
      <c r="AO688">
        <v>0</v>
      </c>
      <c r="AP688">
        <v>0</v>
      </c>
      <c r="AR688" t="s">
        <v>501</v>
      </c>
      <c r="AS688">
        <v>17</v>
      </c>
      <c r="AT688">
        <v>13</v>
      </c>
      <c r="AU688" t="s">
        <v>253</v>
      </c>
      <c r="AV688" t="s">
        <v>284</v>
      </c>
      <c r="AW688">
        <v>1</v>
      </c>
      <c r="AX688">
        <v>1</v>
      </c>
      <c r="AY688">
        <v>0</v>
      </c>
      <c r="AZ688">
        <v>0</v>
      </c>
      <c r="BA688">
        <v>0</v>
      </c>
      <c r="BC688" t="s">
        <v>214</v>
      </c>
      <c r="BD688" t="s">
        <v>215</v>
      </c>
      <c r="BE688">
        <v>1</v>
      </c>
      <c r="BF688">
        <v>0</v>
      </c>
      <c r="BG688">
        <v>0</v>
      </c>
      <c r="BH688">
        <v>0</v>
      </c>
      <c r="BI688">
        <v>0</v>
      </c>
      <c r="BJ688">
        <v>0</v>
      </c>
      <c r="BK688" t="s">
        <v>285</v>
      </c>
      <c r="BL688" t="s">
        <v>408</v>
      </c>
      <c r="BM688" t="s">
        <v>286</v>
      </c>
      <c r="BN688" t="s">
        <v>219</v>
      </c>
      <c r="BO688" t="s">
        <v>220</v>
      </c>
      <c r="BP688" t="s">
        <v>221</v>
      </c>
      <c r="BQ688" t="s">
        <v>222</v>
      </c>
      <c r="BS688" t="s">
        <v>258</v>
      </c>
      <c r="BT688" t="s">
        <v>259</v>
      </c>
      <c r="BU688" t="s">
        <v>224</v>
      </c>
      <c r="BV688" t="s">
        <v>225</v>
      </c>
      <c r="BW688" t="s">
        <v>222</v>
      </c>
      <c r="CF688" t="s">
        <v>640</v>
      </c>
      <c r="CG688">
        <v>0</v>
      </c>
      <c r="CH688">
        <v>1</v>
      </c>
      <c r="CI688">
        <v>1</v>
      </c>
      <c r="CJ688">
        <v>1</v>
      </c>
      <c r="CK688">
        <v>0</v>
      </c>
      <c r="CL688" t="s">
        <v>263</v>
      </c>
      <c r="CM688" t="s">
        <v>264</v>
      </c>
      <c r="CN688" t="s">
        <v>265</v>
      </c>
      <c r="CO688" t="s">
        <v>421</v>
      </c>
      <c r="CP688" t="s">
        <v>381</v>
      </c>
      <c r="CQ688">
        <v>12</v>
      </c>
      <c r="CR688" t="s">
        <v>222</v>
      </c>
      <c r="CV688" t="s">
        <v>232</v>
      </c>
      <c r="CW688" t="s">
        <v>367</v>
      </c>
      <c r="CX688" t="s">
        <v>368</v>
      </c>
      <c r="GC688" t="s">
        <v>5564</v>
      </c>
      <c r="GD688" t="s">
        <v>5565</v>
      </c>
      <c r="GE688" t="s">
        <v>299</v>
      </c>
      <c r="GF688" t="s">
        <v>5566</v>
      </c>
      <c r="GM688">
        <v>732872726</v>
      </c>
      <c r="GN688" t="s">
        <v>5567</v>
      </c>
      <c r="GO688" s="1">
        <v>46007.208425925928</v>
      </c>
      <c r="GR688" t="s">
        <v>240</v>
      </c>
      <c r="GT688" t="s">
        <v>5494</v>
      </c>
      <c r="GV688" t="s">
        <v>5568</v>
      </c>
      <c r="GW688">
        <v>687</v>
      </c>
    </row>
    <row r="689" spans="1:205" x14ac:dyDescent="0.3">
      <c r="A689" s="1">
        <v>45999.727170497688</v>
      </c>
      <c r="B689" s="1">
        <v>46007.646864374998</v>
      </c>
      <c r="H689" s="1">
        <v>45999</v>
      </c>
      <c r="I689" t="s">
        <v>298</v>
      </c>
      <c r="K689" s="1">
        <v>46006</v>
      </c>
      <c r="L689" t="s">
        <v>201</v>
      </c>
      <c r="M689" t="s">
        <v>2741</v>
      </c>
      <c r="N689" t="s">
        <v>5569</v>
      </c>
      <c r="O689" t="s">
        <v>5570</v>
      </c>
      <c r="P689" t="s">
        <v>5571</v>
      </c>
      <c r="Q689" t="s">
        <v>500</v>
      </c>
      <c r="R689" t="s">
        <v>207</v>
      </c>
      <c r="U689" t="s">
        <v>249</v>
      </c>
      <c r="Y689" t="s">
        <v>250</v>
      </c>
      <c r="Z689">
        <v>0</v>
      </c>
      <c r="AA689">
        <v>1</v>
      </c>
      <c r="AB689">
        <v>0</v>
      </c>
      <c r="AC689">
        <v>196</v>
      </c>
      <c r="AD689">
        <v>196</v>
      </c>
      <c r="AE689">
        <v>196</v>
      </c>
      <c r="AF689" t="s">
        <v>210</v>
      </c>
      <c r="AG689" t="s">
        <v>302</v>
      </c>
      <c r="AH689">
        <v>0</v>
      </c>
      <c r="AI689">
        <v>0</v>
      </c>
      <c r="AJ689">
        <v>0</v>
      </c>
      <c r="AK689">
        <v>0</v>
      </c>
      <c r="AL689">
        <v>0</v>
      </c>
      <c r="AM689">
        <v>1</v>
      </c>
      <c r="AN689">
        <v>0</v>
      </c>
      <c r="AO689">
        <v>0</v>
      </c>
      <c r="AP689">
        <v>0</v>
      </c>
      <c r="AR689" t="s">
        <v>302</v>
      </c>
      <c r="AS689">
        <v>23</v>
      </c>
      <c r="AT689">
        <v>19</v>
      </c>
      <c r="AU689" t="s">
        <v>253</v>
      </c>
      <c r="AV689" t="s">
        <v>326</v>
      </c>
      <c r="AW689">
        <v>1</v>
      </c>
      <c r="AX689">
        <v>0</v>
      </c>
      <c r="AY689">
        <v>1</v>
      </c>
      <c r="AZ689">
        <v>0</v>
      </c>
      <c r="BA689">
        <v>0</v>
      </c>
      <c r="BC689" t="s">
        <v>308</v>
      </c>
      <c r="BD689" t="s">
        <v>379</v>
      </c>
      <c r="BE689">
        <v>1</v>
      </c>
      <c r="BF689">
        <v>0</v>
      </c>
      <c r="BG689">
        <v>0</v>
      </c>
      <c r="BH689">
        <v>0</v>
      </c>
      <c r="BI689">
        <v>1</v>
      </c>
      <c r="BJ689">
        <v>0</v>
      </c>
      <c r="BK689" t="s">
        <v>285</v>
      </c>
      <c r="BL689" t="s">
        <v>255</v>
      </c>
      <c r="BM689" t="s">
        <v>310</v>
      </c>
      <c r="BN689" t="s">
        <v>409</v>
      </c>
      <c r="BO689" t="s">
        <v>257</v>
      </c>
      <c r="BP689" t="s">
        <v>221</v>
      </c>
      <c r="BQ689" t="s">
        <v>222</v>
      </c>
      <c r="BS689" t="s">
        <v>258</v>
      </c>
      <c r="BT689" t="s">
        <v>223</v>
      </c>
      <c r="BU689" t="s">
        <v>224</v>
      </c>
      <c r="BV689" t="s">
        <v>225</v>
      </c>
      <c r="BW689" t="s">
        <v>222</v>
      </c>
      <c r="CF689" t="s">
        <v>262</v>
      </c>
      <c r="CG689">
        <v>1</v>
      </c>
      <c r="CH689">
        <v>1</v>
      </c>
      <c r="CI689">
        <v>1</v>
      </c>
      <c r="CJ689">
        <v>1</v>
      </c>
      <c r="CK689">
        <v>0</v>
      </c>
      <c r="CL689" t="s">
        <v>263</v>
      </c>
      <c r="CM689" t="s">
        <v>228</v>
      </c>
      <c r="CN689" t="s">
        <v>229</v>
      </c>
      <c r="CO689" t="s">
        <v>230</v>
      </c>
      <c r="CP689" t="s">
        <v>266</v>
      </c>
      <c r="CQ689">
        <v>19</v>
      </c>
      <c r="CR689" t="s">
        <v>222</v>
      </c>
      <c r="CV689" t="s">
        <v>232</v>
      </c>
      <c r="CW689" t="s">
        <v>367</v>
      </c>
      <c r="CX689" t="s">
        <v>234</v>
      </c>
      <c r="GC689" t="s">
        <v>5273</v>
      </c>
      <c r="GD689" t="s">
        <v>5273</v>
      </c>
      <c r="GE689" t="s">
        <v>5273</v>
      </c>
      <c r="GM689">
        <v>733000571</v>
      </c>
      <c r="GN689" t="s">
        <v>5572</v>
      </c>
      <c r="GO689" s="1">
        <v>46007.417719907397</v>
      </c>
      <c r="GR689" t="s">
        <v>240</v>
      </c>
      <c r="GT689" t="s">
        <v>5494</v>
      </c>
      <c r="GV689" t="s">
        <v>5573</v>
      </c>
      <c r="GW689">
        <v>688</v>
      </c>
    </row>
    <row r="690" spans="1:205" x14ac:dyDescent="0.3">
      <c r="A690" s="1">
        <v>46007.646866157411</v>
      </c>
      <c r="B690" s="1">
        <v>46007.649417627312</v>
      </c>
      <c r="H690" s="1">
        <v>46007</v>
      </c>
      <c r="I690" t="s">
        <v>298</v>
      </c>
      <c r="K690" s="1">
        <v>46006</v>
      </c>
      <c r="L690" t="s">
        <v>299</v>
      </c>
      <c r="M690" t="s">
        <v>2741</v>
      </c>
      <c r="N690" t="s">
        <v>5569</v>
      </c>
      <c r="O690" t="s">
        <v>5570</v>
      </c>
      <c r="S690" t="s">
        <v>283</v>
      </c>
      <c r="U690" t="s">
        <v>208</v>
      </c>
      <c r="V690" t="s">
        <v>5574</v>
      </c>
      <c r="W690" t="s">
        <v>5575</v>
      </c>
      <c r="X690" t="s">
        <v>353</v>
      </c>
      <c r="Y690" t="s">
        <v>209</v>
      </c>
      <c r="Z690">
        <v>0</v>
      </c>
      <c r="AA690">
        <v>0</v>
      </c>
      <c r="AB690">
        <v>1</v>
      </c>
      <c r="AC690">
        <v>300</v>
      </c>
      <c r="AD690">
        <v>300</v>
      </c>
      <c r="AE690">
        <v>300</v>
      </c>
      <c r="AF690" t="s">
        <v>210</v>
      </c>
      <c r="AG690" t="s">
        <v>283</v>
      </c>
      <c r="AH690">
        <v>1</v>
      </c>
      <c r="AI690">
        <v>0</v>
      </c>
      <c r="AJ690">
        <v>0</v>
      </c>
      <c r="AK690">
        <v>0</v>
      </c>
      <c r="AL690">
        <v>0</v>
      </c>
      <c r="AM690">
        <v>0</v>
      </c>
      <c r="AN690">
        <v>0</v>
      </c>
      <c r="AO690">
        <v>0</v>
      </c>
      <c r="AP690">
        <v>0</v>
      </c>
      <c r="AR690" t="s">
        <v>283</v>
      </c>
      <c r="AS690">
        <v>24</v>
      </c>
      <c r="AT690">
        <v>19</v>
      </c>
      <c r="AU690" t="s">
        <v>306</v>
      </c>
      <c r="AV690" t="s">
        <v>284</v>
      </c>
      <c r="AW690">
        <v>1</v>
      </c>
      <c r="AX690">
        <v>1</v>
      </c>
      <c r="AY690">
        <v>0</v>
      </c>
      <c r="AZ690">
        <v>0</v>
      </c>
      <c r="BA690">
        <v>0</v>
      </c>
      <c r="BC690" t="s">
        <v>214</v>
      </c>
      <c r="BD690" t="s">
        <v>327</v>
      </c>
      <c r="BE690">
        <v>0</v>
      </c>
      <c r="BF690">
        <v>0</v>
      </c>
      <c r="BG690">
        <v>0</v>
      </c>
      <c r="BH690">
        <v>0</v>
      </c>
      <c r="BI690">
        <v>0</v>
      </c>
      <c r="BJ690">
        <v>1</v>
      </c>
      <c r="BK690" t="s">
        <v>446</v>
      </c>
      <c r="BN690" t="s">
        <v>287</v>
      </c>
      <c r="BO690" t="s">
        <v>220</v>
      </c>
      <c r="BP690" t="s">
        <v>221</v>
      </c>
      <c r="BQ690" t="s">
        <v>222</v>
      </c>
      <c r="BS690" t="s">
        <v>222</v>
      </c>
      <c r="BT690" t="s">
        <v>223</v>
      </c>
      <c r="BU690" t="s">
        <v>224</v>
      </c>
      <c r="BV690" t="s">
        <v>225</v>
      </c>
      <c r="BW690" t="s">
        <v>222</v>
      </c>
      <c r="CF690" t="s">
        <v>355</v>
      </c>
      <c r="CG690">
        <v>0</v>
      </c>
      <c r="CH690">
        <v>0</v>
      </c>
      <c r="CI690">
        <v>0</v>
      </c>
      <c r="CJ690">
        <v>0</v>
      </c>
      <c r="CK690">
        <v>1</v>
      </c>
      <c r="CL690" t="s">
        <v>345</v>
      </c>
      <c r="CM690" t="s">
        <v>228</v>
      </c>
      <c r="CN690" t="s">
        <v>229</v>
      </c>
      <c r="CO690" t="s">
        <v>230</v>
      </c>
      <c r="CP690" t="s">
        <v>231</v>
      </c>
      <c r="CQ690">
        <v>19</v>
      </c>
      <c r="CR690" t="s">
        <v>222</v>
      </c>
      <c r="CV690" t="s">
        <v>267</v>
      </c>
      <c r="CW690" t="s">
        <v>233</v>
      </c>
      <c r="CX690" t="s">
        <v>234</v>
      </c>
      <c r="GC690" t="s">
        <v>5273</v>
      </c>
      <c r="GD690" t="s">
        <v>5273</v>
      </c>
      <c r="GE690" t="s">
        <v>5273</v>
      </c>
      <c r="GM690">
        <v>733002347</v>
      </c>
      <c r="GN690" t="s">
        <v>5576</v>
      </c>
      <c r="GO690" s="1">
        <v>46007.420266203713</v>
      </c>
      <c r="GR690" t="s">
        <v>240</v>
      </c>
      <c r="GT690" t="s">
        <v>5494</v>
      </c>
      <c r="GV690" t="s">
        <v>5577</v>
      </c>
      <c r="GW690">
        <v>689</v>
      </c>
    </row>
    <row r="691" spans="1:205" x14ac:dyDescent="0.3">
      <c r="A691" s="1">
        <v>46007.64941928241</v>
      </c>
      <c r="B691" s="1">
        <v>46007.652537106478</v>
      </c>
      <c r="H691" s="1">
        <v>46007</v>
      </c>
      <c r="I691" t="s">
        <v>298</v>
      </c>
      <c r="K691" s="1">
        <v>46007</v>
      </c>
      <c r="L691" t="s">
        <v>299</v>
      </c>
      <c r="M691" t="s">
        <v>645</v>
      </c>
      <c r="N691" t="s">
        <v>645</v>
      </c>
      <c r="O691" t="s">
        <v>5578</v>
      </c>
      <c r="S691" t="s">
        <v>302</v>
      </c>
      <c r="U691" t="s">
        <v>208</v>
      </c>
      <c r="V691" t="s">
        <v>5579</v>
      </c>
      <c r="W691" t="s">
        <v>5580</v>
      </c>
      <c r="X691" t="s">
        <v>295</v>
      </c>
      <c r="Y691" t="s">
        <v>209</v>
      </c>
      <c r="Z691">
        <v>0</v>
      </c>
      <c r="AA691">
        <v>0</v>
      </c>
      <c r="AB691">
        <v>1</v>
      </c>
      <c r="AC691">
        <v>262</v>
      </c>
      <c r="AD691">
        <v>262</v>
      </c>
      <c r="AE691">
        <v>262</v>
      </c>
      <c r="AF691" t="s">
        <v>210</v>
      </c>
      <c r="AG691" t="s">
        <v>302</v>
      </c>
      <c r="AH691">
        <v>0</v>
      </c>
      <c r="AI691">
        <v>0</v>
      </c>
      <c r="AJ691">
        <v>0</v>
      </c>
      <c r="AK691">
        <v>0</v>
      </c>
      <c r="AL691">
        <v>0</v>
      </c>
      <c r="AM691">
        <v>1</v>
      </c>
      <c r="AN691">
        <v>0</v>
      </c>
      <c r="AO691">
        <v>0</v>
      </c>
      <c r="AP691">
        <v>0</v>
      </c>
      <c r="AR691" t="s">
        <v>302</v>
      </c>
      <c r="AS691">
        <v>41</v>
      </c>
      <c r="AT691">
        <v>17</v>
      </c>
      <c r="AU691" t="s">
        <v>407</v>
      </c>
      <c r="AV691" t="s">
        <v>213</v>
      </c>
      <c r="AW691">
        <v>1</v>
      </c>
      <c r="AX691">
        <v>0</v>
      </c>
      <c r="AY691">
        <v>0</v>
      </c>
      <c r="AZ691">
        <v>0</v>
      </c>
      <c r="BA691">
        <v>0</v>
      </c>
      <c r="BC691" t="s">
        <v>308</v>
      </c>
      <c r="BD691" t="s">
        <v>327</v>
      </c>
      <c r="BE691">
        <v>0</v>
      </c>
      <c r="BF691">
        <v>0</v>
      </c>
      <c r="BG691">
        <v>0</v>
      </c>
      <c r="BH691">
        <v>0</v>
      </c>
      <c r="BI691">
        <v>0</v>
      </c>
      <c r="BJ691">
        <v>1</v>
      </c>
      <c r="BK691" t="s">
        <v>446</v>
      </c>
      <c r="BN691" t="s">
        <v>287</v>
      </c>
      <c r="BO691" t="s">
        <v>257</v>
      </c>
      <c r="BP691" t="s">
        <v>221</v>
      </c>
      <c r="BQ691" t="s">
        <v>222</v>
      </c>
      <c r="BS691" t="s">
        <v>258</v>
      </c>
      <c r="BT691" t="s">
        <v>223</v>
      </c>
      <c r="BU691" t="s">
        <v>224</v>
      </c>
      <c r="BV691" t="s">
        <v>225</v>
      </c>
      <c r="BW691" t="s">
        <v>222</v>
      </c>
      <c r="CF691" t="s">
        <v>479</v>
      </c>
      <c r="CG691">
        <v>0</v>
      </c>
      <c r="CH691">
        <v>0</v>
      </c>
      <c r="CI691">
        <v>0</v>
      </c>
      <c r="CJ691">
        <v>1</v>
      </c>
      <c r="CK691">
        <v>0</v>
      </c>
      <c r="CL691" t="s">
        <v>345</v>
      </c>
      <c r="CM691" t="s">
        <v>228</v>
      </c>
      <c r="CN691" t="s">
        <v>229</v>
      </c>
      <c r="CO691" t="s">
        <v>230</v>
      </c>
      <c r="CP691" t="s">
        <v>266</v>
      </c>
      <c r="CQ691">
        <v>10</v>
      </c>
      <c r="CR691" t="s">
        <v>222</v>
      </c>
      <c r="CV691" t="s">
        <v>232</v>
      </c>
      <c r="CW691" t="s">
        <v>233</v>
      </c>
      <c r="CX691" t="s">
        <v>234</v>
      </c>
      <c r="GC691" t="s">
        <v>5273</v>
      </c>
      <c r="GD691" t="s">
        <v>5273</v>
      </c>
      <c r="GE691" t="s">
        <v>5273</v>
      </c>
      <c r="GM691">
        <v>733004225</v>
      </c>
      <c r="GN691" t="s">
        <v>5581</v>
      </c>
      <c r="GO691" s="1">
        <v>46007.423391203702</v>
      </c>
      <c r="GR691" t="s">
        <v>240</v>
      </c>
      <c r="GT691" t="s">
        <v>5494</v>
      </c>
      <c r="GV691" t="s">
        <v>5582</v>
      </c>
      <c r="GW691">
        <v>690</v>
      </c>
    </row>
    <row r="692" spans="1:205" x14ac:dyDescent="0.3">
      <c r="A692" s="1">
        <v>46006.947971365742</v>
      </c>
      <c r="B692" s="1">
        <v>46007.807083518521</v>
      </c>
      <c r="C692" t="s">
        <v>5583</v>
      </c>
      <c r="D692">
        <v>21.811171000000002</v>
      </c>
      <c r="E692">
        <v>80.192214000000007</v>
      </c>
      <c r="F692">
        <v>267.70001220703119</v>
      </c>
      <c r="G692">
        <v>200</v>
      </c>
      <c r="H692" s="1">
        <v>46006</v>
      </c>
      <c r="I692" t="s">
        <v>625</v>
      </c>
      <c r="K692" s="1">
        <v>46007</v>
      </c>
      <c r="L692" t="s">
        <v>201</v>
      </c>
      <c r="M692" t="s">
        <v>1125</v>
      </c>
      <c r="N692" t="s">
        <v>4455</v>
      </c>
      <c r="O692" t="s">
        <v>5584</v>
      </c>
      <c r="P692" t="s">
        <v>5585</v>
      </c>
      <c r="Q692" t="s">
        <v>280</v>
      </c>
      <c r="R692" t="s">
        <v>207</v>
      </c>
      <c r="U692" t="s">
        <v>208</v>
      </c>
      <c r="Y692" t="s">
        <v>281</v>
      </c>
      <c r="Z692">
        <v>1</v>
      </c>
      <c r="AA692">
        <v>0</v>
      </c>
      <c r="AB692">
        <v>0</v>
      </c>
      <c r="AC692">
        <v>192</v>
      </c>
      <c r="AD692">
        <v>192</v>
      </c>
      <c r="AE692">
        <v>192</v>
      </c>
      <c r="AF692" t="s">
        <v>210</v>
      </c>
      <c r="AG692" t="s">
        <v>282</v>
      </c>
      <c r="AH692">
        <v>0</v>
      </c>
      <c r="AI692">
        <v>0</v>
      </c>
      <c r="AJ692">
        <v>0</v>
      </c>
      <c r="AK692">
        <v>0</v>
      </c>
      <c r="AL692">
        <v>0</v>
      </c>
      <c r="AM692">
        <v>0</v>
      </c>
      <c r="AN692">
        <v>0</v>
      </c>
      <c r="AO692">
        <v>1</v>
      </c>
      <c r="AP692">
        <v>0</v>
      </c>
      <c r="AR692" t="s">
        <v>282</v>
      </c>
      <c r="AS692">
        <v>17</v>
      </c>
      <c r="AT692">
        <v>16</v>
      </c>
      <c r="AU692" t="s">
        <v>212</v>
      </c>
      <c r="AV692" t="s">
        <v>213</v>
      </c>
      <c r="AW692">
        <v>1</v>
      </c>
      <c r="AX692">
        <v>0</v>
      </c>
      <c r="AY692">
        <v>0</v>
      </c>
      <c r="AZ692">
        <v>0</v>
      </c>
      <c r="BA692">
        <v>0</v>
      </c>
      <c r="BC692" t="s">
        <v>308</v>
      </c>
      <c r="BD692" t="s">
        <v>215</v>
      </c>
      <c r="BE692">
        <v>1</v>
      </c>
      <c r="BF692">
        <v>0</v>
      </c>
      <c r="BG692">
        <v>0</v>
      </c>
      <c r="BH692">
        <v>0</v>
      </c>
      <c r="BI692">
        <v>0</v>
      </c>
      <c r="BJ692">
        <v>0</v>
      </c>
      <c r="BK692" t="s">
        <v>216</v>
      </c>
      <c r="BL692" t="s">
        <v>408</v>
      </c>
      <c r="BM692" t="s">
        <v>310</v>
      </c>
      <c r="BN692" t="s">
        <v>219</v>
      </c>
      <c r="BO692" t="s">
        <v>288</v>
      </c>
      <c r="BP692" t="s">
        <v>221</v>
      </c>
      <c r="BQ692" t="s">
        <v>222</v>
      </c>
      <c r="BS692" t="s">
        <v>258</v>
      </c>
      <c r="BT692" t="s">
        <v>223</v>
      </c>
      <c r="BU692" t="s">
        <v>224</v>
      </c>
      <c r="BV692" t="s">
        <v>225</v>
      </c>
      <c r="BW692" t="s">
        <v>222</v>
      </c>
      <c r="CF692" t="s">
        <v>640</v>
      </c>
      <c r="CG692">
        <v>0</v>
      </c>
      <c r="CH692">
        <v>1</v>
      </c>
      <c r="CI692">
        <v>1</v>
      </c>
      <c r="CJ692">
        <v>1</v>
      </c>
      <c r="CK692">
        <v>0</v>
      </c>
      <c r="CL692" t="s">
        <v>263</v>
      </c>
      <c r="CM692" t="s">
        <v>346</v>
      </c>
      <c r="CN692" t="s">
        <v>229</v>
      </c>
      <c r="CO692" t="s">
        <v>230</v>
      </c>
      <c r="CP692" t="s">
        <v>231</v>
      </c>
      <c r="CQ692">
        <v>16</v>
      </c>
      <c r="CR692" t="s">
        <v>222</v>
      </c>
      <c r="CV692" t="s">
        <v>267</v>
      </c>
      <c r="CW692" t="s">
        <v>233</v>
      </c>
      <c r="CX692" t="s">
        <v>330</v>
      </c>
      <c r="GC692" t="s">
        <v>5586</v>
      </c>
      <c r="GD692" t="s">
        <v>5587</v>
      </c>
      <c r="GE692" t="s">
        <v>295</v>
      </c>
      <c r="GF692" t="s">
        <v>295</v>
      </c>
      <c r="GM692">
        <v>733086249</v>
      </c>
      <c r="GN692" t="s">
        <v>5588</v>
      </c>
      <c r="GO692" s="1">
        <v>46007.577928240738</v>
      </c>
      <c r="GR692" t="s">
        <v>240</v>
      </c>
      <c r="GT692" t="s">
        <v>5494</v>
      </c>
      <c r="GV692" t="s">
        <v>5589</v>
      </c>
      <c r="GW692">
        <v>691</v>
      </c>
    </row>
    <row r="693" spans="1:205" x14ac:dyDescent="0.3">
      <c r="A693" s="1">
        <v>46008.663363171298</v>
      </c>
      <c r="B693" s="1">
        <v>46008.668150821759</v>
      </c>
      <c r="C693" t="s">
        <v>5590</v>
      </c>
      <c r="D693">
        <v>23.541297</v>
      </c>
      <c r="E693">
        <v>80.854384999999994</v>
      </c>
      <c r="F693">
        <v>0</v>
      </c>
      <c r="G693">
        <v>927959.66823580826</v>
      </c>
      <c r="H693" s="1">
        <v>46008</v>
      </c>
      <c r="I693" t="s">
        <v>829</v>
      </c>
      <c r="K693" s="1">
        <v>46007</v>
      </c>
      <c r="L693" t="s">
        <v>299</v>
      </c>
      <c r="M693" t="s">
        <v>773</v>
      </c>
      <c r="N693" t="s">
        <v>773</v>
      </c>
      <c r="O693" t="s">
        <v>5591</v>
      </c>
      <c r="S693" t="s">
        <v>302</v>
      </c>
      <c r="U693" t="s">
        <v>249</v>
      </c>
      <c r="V693" t="s">
        <v>5592</v>
      </c>
      <c r="W693" t="s">
        <v>5593</v>
      </c>
      <c r="X693" t="s">
        <v>295</v>
      </c>
      <c r="Y693" t="s">
        <v>281</v>
      </c>
      <c r="Z693">
        <v>1</v>
      </c>
      <c r="AA693">
        <v>0</v>
      </c>
      <c r="AB693">
        <v>0</v>
      </c>
      <c r="AC693">
        <v>264</v>
      </c>
      <c r="AD693">
        <v>264</v>
      </c>
      <c r="AE693">
        <v>264</v>
      </c>
      <c r="AF693" t="s">
        <v>210</v>
      </c>
      <c r="AG693" t="s">
        <v>251</v>
      </c>
      <c r="AH693">
        <v>0</v>
      </c>
      <c r="AI693">
        <v>0</v>
      </c>
      <c r="AJ693">
        <v>0</v>
      </c>
      <c r="AK693">
        <v>0</v>
      </c>
      <c r="AL693">
        <v>0</v>
      </c>
      <c r="AM693">
        <v>0</v>
      </c>
      <c r="AN693">
        <v>0</v>
      </c>
      <c r="AO693">
        <v>0</v>
      </c>
      <c r="AP693">
        <v>1</v>
      </c>
      <c r="AQ693" t="s">
        <v>5594</v>
      </c>
      <c r="AR693" t="s">
        <v>302</v>
      </c>
      <c r="AS693">
        <v>12</v>
      </c>
      <c r="AT693">
        <v>5</v>
      </c>
      <c r="AU693" t="s">
        <v>212</v>
      </c>
      <c r="AV693" t="s">
        <v>326</v>
      </c>
      <c r="AW693">
        <v>1</v>
      </c>
      <c r="AX693">
        <v>0</v>
      </c>
      <c r="AY693">
        <v>1</v>
      </c>
      <c r="AZ693">
        <v>0</v>
      </c>
      <c r="BA693">
        <v>0</v>
      </c>
      <c r="BC693" t="s">
        <v>341</v>
      </c>
      <c r="BD693" t="s">
        <v>215</v>
      </c>
      <c r="BE693">
        <v>1</v>
      </c>
      <c r="BF693">
        <v>0</v>
      </c>
      <c r="BG693">
        <v>0</v>
      </c>
      <c r="BH693">
        <v>0</v>
      </c>
      <c r="BI693">
        <v>0</v>
      </c>
      <c r="BJ693">
        <v>0</v>
      </c>
      <c r="BK693" t="s">
        <v>285</v>
      </c>
      <c r="BL693" t="s">
        <v>217</v>
      </c>
      <c r="BM693" t="s">
        <v>310</v>
      </c>
      <c r="BN693" t="s">
        <v>219</v>
      </c>
      <c r="BO693" t="s">
        <v>220</v>
      </c>
      <c r="BP693" t="s">
        <v>221</v>
      </c>
      <c r="BQ693" t="s">
        <v>222</v>
      </c>
      <c r="BS693" t="s">
        <v>258</v>
      </c>
      <c r="BT693" t="s">
        <v>223</v>
      </c>
      <c r="BU693" t="s">
        <v>224</v>
      </c>
      <c r="BV693" t="s">
        <v>225</v>
      </c>
      <c r="BW693" t="s">
        <v>222</v>
      </c>
      <c r="CF693" t="s">
        <v>226</v>
      </c>
      <c r="CG693">
        <v>0</v>
      </c>
      <c r="CH693">
        <v>0</v>
      </c>
      <c r="CI693">
        <v>1</v>
      </c>
      <c r="CJ693">
        <v>0</v>
      </c>
      <c r="CK693">
        <v>0</v>
      </c>
      <c r="CL693" t="s">
        <v>345</v>
      </c>
      <c r="CM693" t="s">
        <v>346</v>
      </c>
      <c r="CN693" t="s">
        <v>265</v>
      </c>
      <c r="CO693" t="s">
        <v>230</v>
      </c>
      <c r="CP693" t="s">
        <v>231</v>
      </c>
      <c r="CQ693">
        <v>5</v>
      </c>
      <c r="CR693" t="s">
        <v>222</v>
      </c>
      <c r="CV693" t="s">
        <v>232</v>
      </c>
      <c r="CW693" t="s">
        <v>367</v>
      </c>
      <c r="CX693" t="s">
        <v>269</v>
      </c>
      <c r="GC693" t="s">
        <v>5595</v>
      </c>
      <c r="GD693" t="s">
        <v>5596</v>
      </c>
      <c r="GE693" t="s">
        <v>5301</v>
      </c>
      <c r="GM693">
        <v>733386441</v>
      </c>
      <c r="GN693" t="s">
        <v>5597</v>
      </c>
      <c r="GO693" s="1">
        <v>46008.438981481479</v>
      </c>
      <c r="GR693" t="s">
        <v>240</v>
      </c>
      <c r="GT693" t="s">
        <v>5494</v>
      </c>
      <c r="GV693" t="s">
        <v>5598</v>
      </c>
      <c r="GW693">
        <v>692</v>
      </c>
    </row>
    <row r="694" spans="1:205" x14ac:dyDescent="0.3">
      <c r="A694" s="1">
        <v>46008.668151585647</v>
      </c>
      <c r="B694" s="1">
        <v>46008.671470358793</v>
      </c>
      <c r="C694" t="s">
        <v>5590</v>
      </c>
      <c r="D694">
        <v>23.541297</v>
      </c>
      <c r="E694">
        <v>80.854384999999994</v>
      </c>
      <c r="F694">
        <v>0</v>
      </c>
      <c r="G694">
        <v>927959.66823580826</v>
      </c>
      <c r="H694" s="1">
        <v>46008</v>
      </c>
      <c r="I694" t="s">
        <v>829</v>
      </c>
      <c r="K694" s="1">
        <v>46007</v>
      </c>
      <c r="L694" t="s">
        <v>201</v>
      </c>
      <c r="M694" t="s">
        <v>773</v>
      </c>
      <c r="N694" t="s">
        <v>5599</v>
      </c>
      <c r="O694" t="s">
        <v>5600</v>
      </c>
      <c r="P694" t="s">
        <v>5601</v>
      </c>
      <c r="Q694" t="s">
        <v>206</v>
      </c>
      <c r="R694" t="s">
        <v>207</v>
      </c>
      <c r="U694" t="s">
        <v>249</v>
      </c>
      <c r="Y694" t="s">
        <v>281</v>
      </c>
      <c r="Z694">
        <v>1</v>
      </c>
      <c r="AA694">
        <v>0</v>
      </c>
      <c r="AB694">
        <v>0</v>
      </c>
      <c r="AC694">
        <v>24</v>
      </c>
      <c r="AD694">
        <v>24</v>
      </c>
      <c r="AE694">
        <v>24</v>
      </c>
      <c r="AF694" t="s">
        <v>210</v>
      </c>
      <c r="AG694" t="s">
        <v>211</v>
      </c>
      <c r="AH694">
        <v>0</v>
      </c>
      <c r="AI694">
        <v>0</v>
      </c>
      <c r="AJ694">
        <v>0</v>
      </c>
      <c r="AK694">
        <v>0</v>
      </c>
      <c r="AL694">
        <v>0</v>
      </c>
      <c r="AM694">
        <v>0</v>
      </c>
      <c r="AN694">
        <v>1</v>
      </c>
      <c r="AO694">
        <v>0</v>
      </c>
      <c r="AP694">
        <v>0</v>
      </c>
      <c r="AR694" t="s">
        <v>211</v>
      </c>
      <c r="AS694">
        <v>3</v>
      </c>
      <c r="AT694">
        <v>3</v>
      </c>
      <c r="AU694" t="s">
        <v>253</v>
      </c>
      <c r="AV694" t="s">
        <v>797</v>
      </c>
      <c r="AW694">
        <v>1</v>
      </c>
      <c r="AX694">
        <v>1</v>
      </c>
      <c r="AY694">
        <v>1</v>
      </c>
      <c r="AZ694">
        <v>1</v>
      </c>
      <c r="BA694">
        <v>0</v>
      </c>
      <c r="BC694" t="s">
        <v>308</v>
      </c>
      <c r="BD694" t="s">
        <v>379</v>
      </c>
      <c r="BE694">
        <v>1</v>
      </c>
      <c r="BF694">
        <v>0</v>
      </c>
      <c r="BG694">
        <v>0</v>
      </c>
      <c r="BH694">
        <v>0</v>
      </c>
      <c r="BI694">
        <v>1</v>
      </c>
      <c r="BJ694">
        <v>0</v>
      </c>
      <c r="BK694" t="s">
        <v>216</v>
      </c>
      <c r="BL694" t="s">
        <v>408</v>
      </c>
      <c r="BM694" t="s">
        <v>286</v>
      </c>
      <c r="BN694" t="s">
        <v>219</v>
      </c>
      <c r="BO694" t="s">
        <v>288</v>
      </c>
      <c r="BP694" t="s">
        <v>504</v>
      </c>
      <c r="BQ694" t="s">
        <v>222</v>
      </c>
      <c r="BS694" t="s">
        <v>258</v>
      </c>
      <c r="BT694" t="s">
        <v>312</v>
      </c>
      <c r="BU694" t="s">
        <v>224</v>
      </c>
      <c r="BV694" t="s">
        <v>225</v>
      </c>
      <c r="BW694" t="s">
        <v>222</v>
      </c>
      <c r="CF694" t="s">
        <v>380</v>
      </c>
      <c r="CG694">
        <v>0</v>
      </c>
      <c r="CH694">
        <v>1</v>
      </c>
      <c r="CI694">
        <v>1</v>
      </c>
      <c r="CJ694">
        <v>0</v>
      </c>
      <c r="CK694">
        <v>0</v>
      </c>
      <c r="CL694" t="s">
        <v>263</v>
      </c>
      <c r="CM694" t="s">
        <v>264</v>
      </c>
      <c r="CN694" t="s">
        <v>265</v>
      </c>
      <c r="CO694" t="s">
        <v>230</v>
      </c>
      <c r="CP694" t="s">
        <v>266</v>
      </c>
      <c r="CQ694">
        <v>3</v>
      </c>
      <c r="CR694" t="s">
        <v>222</v>
      </c>
      <c r="CV694" t="s">
        <v>267</v>
      </c>
      <c r="CW694" t="s">
        <v>233</v>
      </c>
      <c r="CX694" t="s">
        <v>269</v>
      </c>
      <c r="GC694" t="s">
        <v>5602</v>
      </c>
      <c r="GD694" t="s">
        <v>5603</v>
      </c>
      <c r="GE694" t="s">
        <v>5301</v>
      </c>
      <c r="GM694">
        <v>733388755</v>
      </c>
      <c r="GN694" t="s">
        <v>5604</v>
      </c>
      <c r="GO694" s="1">
        <v>46008.442303240743</v>
      </c>
      <c r="GR694" t="s">
        <v>240</v>
      </c>
      <c r="GT694" t="s">
        <v>5494</v>
      </c>
      <c r="GV694" t="s">
        <v>5605</v>
      </c>
      <c r="GW694">
        <v>693</v>
      </c>
    </row>
    <row r="695" spans="1:205" x14ac:dyDescent="0.3">
      <c r="A695" s="1">
        <v>46008.891887407408</v>
      </c>
      <c r="B695" s="1">
        <v>46008.900723657411</v>
      </c>
      <c r="H695" s="1">
        <v>46008</v>
      </c>
      <c r="I695" t="s">
        <v>546</v>
      </c>
      <c r="K695" s="1">
        <v>46006</v>
      </c>
      <c r="L695" t="s">
        <v>201</v>
      </c>
      <c r="M695" t="s">
        <v>1967</v>
      </c>
      <c r="N695" t="s">
        <v>2297</v>
      </c>
      <c r="O695" t="s">
        <v>5606</v>
      </c>
      <c r="P695" t="s">
        <v>5607</v>
      </c>
      <c r="Q695" t="s">
        <v>280</v>
      </c>
      <c r="R695" t="s">
        <v>207</v>
      </c>
      <c r="U695" t="s">
        <v>249</v>
      </c>
      <c r="Y695" t="s">
        <v>281</v>
      </c>
      <c r="Z695">
        <v>1</v>
      </c>
      <c r="AA695">
        <v>0</v>
      </c>
      <c r="AB695">
        <v>0</v>
      </c>
      <c r="AC695">
        <v>324</v>
      </c>
      <c r="AD695">
        <v>180</v>
      </c>
      <c r="AE695">
        <v>180</v>
      </c>
      <c r="AF695" t="s">
        <v>210</v>
      </c>
      <c r="AG695" t="s">
        <v>559</v>
      </c>
      <c r="AH695">
        <v>1</v>
      </c>
      <c r="AI695">
        <v>1</v>
      </c>
      <c r="AJ695">
        <v>0</v>
      </c>
      <c r="AK695">
        <v>0</v>
      </c>
      <c r="AL695">
        <v>1</v>
      </c>
      <c r="AM695">
        <v>1</v>
      </c>
      <c r="AN695">
        <v>1</v>
      </c>
      <c r="AO695">
        <v>1</v>
      </c>
      <c r="AP695">
        <v>0</v>
      </c>
      <c r="AR695" t="s">
        <v>282</v>
      </c>
      <c r="AS695">
        <v>38</v>
      </c>
      <c r="AT695">
        <v>4</v>
      </c>
      <c r="AU695" t="s">
        <v>306</v>
      </c>
      <c r="AV695" t="s">
        <v>213</v>
      </c>
      <c r="AW695">
        <v>1</v>
      </c>
      <c r="AX695">
        <v>0</v>
      </c>
      <c r="AY695">
        <v>0</v>
      </c>
      <c r="AZ695">
        <v>0</v>
      </c>
      <c r="BA695">
        <v>0</v>
      </c>
      <c r="BC695" t="s">
        <v>341</v>
      </c>
      <c r="BD695" t="s">
        <v>327</v>
      </c>
      <c r="BE695">
        <v>0</v>
      </c>
      <c r="BF695">
        <v>0</v>
      </c>
      <c r="BG695">
        <v>0</v>
      </c>
      <c r="BH695">
        <v>0</v>
      </c>
      <c r="BI695">
        <v>0</v>
      </c>
      <c r="BJ695">
        <v>1</v>
      </c>
      <c r="BK695" t="s">
        <v>446</v>
      </c>
      <c r="BN695" t="s">
        <v>287</v>
      </c>
      <c r="BO695" t="s">
        <v>220</v>
      </c>
      <c r="BP695" t="s">
        <v>221</v>
      </c>
      <c r="BQ695" t="s">
        <v>222</v>
      </c>
      <c r="BS695" t="s">
        <v>258</v>
      </c>
      <c r="BT695" t="s">
        <v>223</v>
      </c>
      <c r="BU695" t="s">
        <v>224</v>
      </c>
      <c r="BV695" t="s">
        <v>225</v>
      </c>
      <c r="BW695" t="s">
        <v>222</v>
      </c>
      <c r="CF695" t="s">
        <v>990</v>
      </c>
      <c r="CG695">
        <v>0</v>
      </c>
      <c r="CH695">
        <v>1</v>
      </c>
      <c r="CI695">
        <v>0</v>
      </c>
      <c r="CJ695">
        <v>0</v>
      </c>
      <c r="CK695">
        <v>0</v>
      </c>
      <c r="CL695" t="s">
        <v>227</v>
      </c>
      <c r="CP695" t="s">
        <v>231</v>
      </c>
      <c r="CQ695">
        <v>4</v>
      </c>
      <c r="CR695" t="s">
        <v>222</v>
      </c>
      <c r="CV695" t="s">
        <v>398</v>
      </c>
      <c r="CW695" t="s">
        <v>329</v>
      </c>
      <c r="CX695" t="s">
        <v>330</v>
      </c>
      <c r="GC695" t="s">
        <v>5608</v>
      </c>
      <c r="GD695" t="s">
        <v>5609</v>
      </c>
      <c r="GE695" t="s">
        <v>295</v>
      </c>
      <c r="GM695">
        <v>733512384</v>
      </c>
      <c r="GN695" t="s">
        <v>5610</v>
      </c>
      <c r="GO695" s="1">
        <v>46008.671574074076</v>
      </c>
      <c r="GR695" t="s">
        <v>240</v>
      </c>
      <c r="GT695" t="s">
        <v>4085</v>
      </c>
      <c r="GV695" t="s">
        <v>5611</v>
      </c>
      <c r="GW695">
        <v>694</v>
      </c>
    </row>
    <row r="696" spans="1:205" x14ac:dyDescent="0.3">
      <c r="A696" s="1">
        <v>46008.900724189807</v>
      </c>
      <c r="B696" s="1">
        <v>46008.903992083331</v>
      </c>
      <c r="H696" s="1">
        <v>46008</v>
      </c>
      <c r="I696" t="s">
        <v>546</v>
      </c>
      <c r="K696" s="1">
        <v>46006</v>
      </c>
      <c r="L696" t="s">
        <v>299</v>
      </c>
      <c r="M696" t="s">
        <v>1967</v>
      </c>
      <c r="N696" t="s">
        <v>2297</v>
      </c>
      <c r="O696" t="s">
        <v>5606</v>
      </c>
      <c r="S696" t="s">
        <v>283</v>
      </c>
      <c r="U696" t="s">
        <v>208</v>
      </c>
      <c r="V696" t="s">
        <v>5612</v>
      </c>
      <c r="W696" t="s">
        <v>5613</v>
      </c>
      <c r="X696" t="s">
        <v>353</v>
      </c>
      <c r="Y696" t="s">
        <v>250</v>
      </c>
      <c r="Z696">
        <v>0</v>
      </c>
      <c r="AA696">
        <v>1</v>
      </c>
      <c r="AB696">
        <v>0</v>
      </c>
      <c r="AC696">
        <v>240</v>
      </c>
      <c r="AD696">
        <v>144</v>
      </c>
      <c r="AE696">
        <v>144</v>
      </c>
      <c r="AF696" t="s">
        <v>210</v>
      </c>
      <c r="AG696" t="s">
        <v>559</v>
      </c>
      <c r="AH696">
        <v>1</v>
      </c>
      <c r="AI696">
        <v>1</v>
      </c>
      <c r="AJ696">
        <v>0</v>
      </c>
      <c r="AK696">
        <v>0</v>
      </c>
      <c r="AL696">
        <v>1</v>
      </c>
      <c r="AM696">
        <v>1</v>
      </c>
      <c r="AN696">
        <v>1</v>
      </c>
      <c r="AO696">
        <v>1</v>
      </c>
      <c r="AP696">
        <v>0</v>
      </c>
      <c r="AR696" t="s">
        <v>283</v>
      </c>
      <c r="AS696">
        <v>24</v>
      </c>
      <c r="AT696">
        <v>3</v>
      </c>
      <c r="AU696" t="s">
        <v>306</v>
      </c>
      <c r="AV696" t="s">
        <v>213</v>
      </c>
      <c r="AW696">
        <v>1</v>
      </c>
      <c r="AX696">
        <v>0</v>
      </c>
      <c r="AY696">
        <v>0</v>
      </c>
      <c r="AZ696">
        <v>0</v>
      </c>
      <c r="BA696">
        <v>0</v>
      </c>
      <c r="BC696" t="s">
        <v>341</v>
      </c>
      <c r="BD696" t="s">
        <v>327</v>
      </c>
      <c r="BE696">
        <v>0</v>
      </c>
      <c r="BF696">
        <v>0</v>
      </c>
      <c r="BG696">
        <v>0</v>
      </c>
      <c r="BH696">
        <v>0</v>
      </c>
      <c r="BI696">
        <v>0</v>
      </c>
      <c r="BJ696">
        <v>1</v>
      </c>
      <c r="BK696" t="s">
        <v>446</v>
      </c>
      <c r="BN696" t="s">
        <v>287</v>
      </c>
      <c r="BO696" t="s">
        <v>220</v>
      </c>
      <c r="BP696" t="s">
        <v>221</v>
      </c>
      <c r="BQ696" t="s">
        <v>222</v>
      </c>
      <c r="BS696" t="s">
        <v>258</v>
      </c>
      <c r="BT696" t="s">
        <v>223</v>
      </c>
      <c r="BU696" t="s">
        <v>224</v>
      </c>
      <c r="BV696" t="s">
        <v>225</v>
      </c>
      <c r="BW696" t="s">
        <v>222</v>
      </c>
      <c r="CF696" t="s">
        <v>990</v>
      </c>
      <c r="CG696">
        <v>0</v>
      </c>
      <c r="CH696">
        <v>1</v>
      </c>
      <c r="CI696">
        <v>0</v>
      </c>
      <c r="CJ696">
        <v>0</v>
      </c>
      <c r="CK696">
        <v>0</v>
      </c>
      <c r="CL696" t="s">
        <v>227</v>
      </c>
      <c r="CP696" t="s">
        <v>231</v>
      </c>
      <c r="CQ696">
        <v>3</v>
      </c>
      <c r="CR696" t="s">
        <v>222</v>
      </c>
      <c r="CV696" t="s">
        <v>398</v>
      </c>
      <c r="CW696" t="s">
        <v>329</v>
      </c>
      <c r="CX696" t="s">
        <v>330</v>
      </c>
      <c r="GC696" t="s">
        <v>1717</v>
      </c>
      <c r="GD696" t="s">
        <v>5614</v>
      </c>
      <c r="GE696" t="s">
        <v>295</v>
      </c>
      <c r="GM696">
        <v>733513759</v>
      </c>
      <c r="GN696" t="s">
        <v>5615</v>
      </c>
      <c r="GO696" s="1">
        <v>46008.674849537027</v>
      </c>
      <c r="GR696" t="s">
        <v>240</v>
      </c>
      <c r="GT696" t="s">
        <v>4085</v>
      </c>
      <c r="GV696" t="s">
        <v>5616</v>
      </c>
      <c r="GW696">
        <v>695</v>
      </c>
    </row>
    <row r="697" spans="1:205" x14ac:dyDescent="0.3">
      <c r="A697" s="1">
        <v>46008.927040208328</v>
      </c>
      <c r="B697" s="1">
        <v>46008.932775243047</v>
      </c>
      <c r="C697" t="s">
        <v>5617</v>
      </c>
      <c r="D697">
        <v>21.812695999999999</v>
      </c>
      <c r="E697">
        <v>80.192103000000003</v>
      </c>
      <c r="F697">
        <v>267.70001220703119</v>
      </c>
      <c r="G697">
        <v>82.5</v>
      </c>
      <c r="H697" s="1">
        <v>46008</v>
      </c>
      <c r="I697" t="s">
        <v>625</v>
      </c>
      <c r="K697" s="1">
        <v>46008</v>
      </c>
      <c r="L697" t="s">
        <v>201</v>
      </c>
      <c r="M697" t="s">
        <v>1125</v>
      </c>
      <c r="N697" t="s">
        <v>1911</v>
      </c>
      <c r="O697" t="s">
        <v>1912</v>
      </c>
      <c r="P697" t="s">
        <v>5618</v>
      </c>
      <c r="Q697" t="s">
        <v>280</v>
      </c>
      <c r="R697" t="s">
        <v>207</v>
      </c>
      <c r="U697" t="s">
        <v>249</v>
      </c>
      <c r="Y697" t="s">
        <v>209</v>
      </c>
      <c r="Z697">
        <v>0</v>
      </c>
      <c r="AA697">
        <v>0</v>
      </c>
      <c r="AB697">
        <v>1</v>
      </c>
      <c r="AC697">
        <v>324</v>
      </c>
      <c r="AD697">
        <v>36</v>
      </c>
      <c r="AE697">
        <v>12</v>
      </c>
      <c r="AF697" t="s">
        <v>434</v>
      </c>
      <c r="AG697" t="s">
        <v>251</v>
      </c>
      <c r="AH697">
        <v>0</v>
      </c>
      <c r="AI697">
        <v>0</v>
      </c>
      <c r="AJ697">
        <v>0</v>
      </c>
      <c r="AK697">
        <v>0</v>
      </c>
      <c r="AL697">
        <v>0</v>
      </c>
      <c r="AM697">
        <v>0</v>
      </c>
      <c r="AN697">
        <v>0</v>
      </c>
      <c r="AO697">
        <v>0</v>
      </c>
      <c r="AP697">
        <v>1</v>
      </c>
      <c r="AQ697" t="s">
        <v>3112</v>
      </c>
      <c r="AR697" t="s">
        <v>283</v>
      </c>
      <c r="AS697">
        <v>29</v>
      </c>
      <c r="AT697">
        <v>19</v>
      </c>
      <c r="AU697" t="s">
        <v>306</v>
      </c>
      <c r="AV697" t="s">
        <v>213</v>
      </c>
      <c r="AW697">
        <v>1</v>
      </c>
      <c r="AX697">
        <v>0</v>
      </c>
      <c r="AY697">
        <v>0</v>
      </c>
      <c r="AZ697">
        <v>0</v>
      </c>
      <c r="BA697">
        <v>0</v>
      </c>
      <c r="BC697" t="s">
        <v>214</v>
      </c>
      <c r="BD697" t="s">
        <v>327</v>
      </c>
      <c r="BE697">
        <v>0</v>
      </c>
      <c r="BF697">
        <v>0</v>
      </c>
      <c r="BG697">
        <v>0</v>
      </c>
      <c r="BH697">
        <v>0</v>
      </c>
      <c r="BI697">
        <v>0</v>
      </c>
      <c r="BJ697">
        <v>1</v>
      </c>
      <c r="BK697" t="s">
        <v>285</v>
      </c>
      <c r="BL697" t="s">
        <v>217</v>
      </c>
      <c r="BM697" t="s">
        <v>218</v>
      </c>
      <c r="BN697" t="s">
        <v>219</v>
      </c>
      <c r="BO697" t="s">
        <v>220</v>
      </c>
      <c r="BP697" t="s">
        <v>221</v>
      </c>
      <c r="BQ697" t="s">
        <v>222</v>
      </c>
      <c r="BS697" t="s">
        <v>258</v>
      </c>
      <c r="BT697" t="s">
        <v>223</v>
      </c>
      <c r="BU697" t="s">
        <v>224</v>
      </c>
      <c r="BV697" t="s">
        <v>225</v>
      </c>
      <c r="BW697" t="s">
        <v>222</v>
      </c>
      <c r="CF697" t="s">
        <v>289</v>
      </c>
      <c r="CG697">
        <v>0</v>
      </c>
      <c r="CH697">
        <v>0</v>
      </c>
      <c r="CI697">
        <v>1</v>
      </c>
      <c r="CJ697">
        <v>1</v>
      </c>
      <c r="CK697">
        <v>0</v>
      </c>
      <c r="CL697" t="s">
        <v>263</v>
      </c>
      <c r="CM697" t="s">
        <v>228</v>
      </c>
      <c r="CN697" t="s">
        <v>229</v>
      </c>
      <c r="CO697" t="s">
        <v>230</v>
      </c>
      <c r="CP697" t="s">
        <v>231</v>
      </c>
      <c r="CQ697">
        <v>19</v>
      </c>
      <c r="CR697" t="s">
        <v>222</v>
      </c>
      <c r="CV697" t="s">
        <v>232</v>
      </c>
      <c r="CW697" t="s">
        <v>233</v>
      </c>
      <c r="CX697" t="s">
        <v>330</v>
      </c>
      <c r="GC697" t="s">
        <v>5619</v>
      </c>
      <c r="GD697" t="s">
        <v>5620</v>
      </c>
      <c r="GE697" t="s">
        <v>295</v>
      </c>
      <c r="GF697" t="s">
        <v>295</v>
      </c>
      <c r="GM697">
        <v>733524815</v>
      </c>
      <c r="GN697" t="s">
        <v>5621</v>
      </c>
      <c r="GO697" s="1">
        <v>46008.703622685192</v>
      </c>
      <c r="GR697" t="s">
        <v>240</v>
      </c>
      <c r="GT697" t="s">
        <v>5494</v>
      </c>
      <c r="GV697" t="s">
        <v>5622</v>
      </c>
      <c r="GW697">
        <v>696</v>
      </c>
    </row>
    <row r="698" spans="1:205" x14ac:dyDescent="0.3">
      <c r="A698" s="1">
        <v>46008.932776319452</v>
      </c>
      <c r="B698" s="1">
        <v>46008.936819756942</v>
      </c>
      <c r="C698" t="s">
        <v>5623</v>
      </c>
      <c r="D698">
        <v>21.812656</v>
      </c>
      <c r="E698">
        <v>80.192081000000002</v>
      </c>
      <c r="F698">
        <v>267.70001220703119</v>
      </c>
      <c r="G698">
        <v>139.3269958496094</v>
      </c>
      <c r="H698" s="1">
        <v>46008</v>
      </c>
      <c r="I698" t="s">
        <v>625</v>
      </c>
      <c r="K698" s="1">
        <v>46008</v>
      </c>
      <c r="L698" t="s">
        <v>201</v>
      </c>
      <c r="M698" t="s">
        <v>1125</v>
      </c>
      <c r="N698" t="s">
        <v>1911</v>
      </c>
      <c r="O698" t="s">
        <v>5624</v>
      </c>
      <c r="P698" t="s">
        <v>5625</v>
      </c>
      <c r="Q698" t="s">
        <v>280</v>
      </c>
      <c r="R698" t="s">
        <v>207</v>
      </c>
      <c r="U698" t="s">
        <v>249</v>
      </c>
      <c r="Y698" t="s">
        <v>281</v>
      </c>
      <c r="Z698">
        <v>1</v>
      </c>
      <c r="AA698">
        <v>0</v>
      </c>
      <c r="AB698">
        <v>0</v>
      </c>
      <c r="AC698">
        <v>264</v>
      </c>
      <c r="AD698">
        <v>264</v>
      </c>
      <c r="AE698">
        <v>180</v>
      </c>
      <c r="AF698" t="s">
        <v>434</v>
      </c>
      <c r="AG698" t="s">
        <v>211</v>
      </c>
      <c r="AH698">
        <v>0</v>
      </c>
      <c r="AI698">
        <v>0</v>
      </c>
      <c r="AJ698">
        <v>0</v>
      </c>
      <c r="AK698">
        <v>0</v>
      </c>
      <c r="AL698">
        <v>0</v>
      </c>
      <c r="AM698">
        <v>0</v>
      </c>
      <c r="AN698">
        <v>1</v>
      </c>
      <c r="AO698">
        <v>0</v>
      </c>
      <c r="AP698">
        <v>0</v>
      </c>
      <c r="AR698" t="s">
        <v>211</v>
      </c>
      <c r="AS698">
        <v>15</v>
      </c>
      <c r="AT698">
        <v>9</v>
      </c>
      <c r="AU698" t="s">
        <v>306</v>
      </c>
      <c r="AV698" t="s">
        <v>213</v>
      </c>
      <c r="AW698">
        <v>1</v>
      </c>
      <c r="AX698">
        <v>0</v>
      </c>
      <c r="AY698">
        <v>0</v>
      </c>
      <c r="AZ698">
        <v>0</v>
      </c>
      <c r="BA698">
        <v>0</v>
      </c>
      <c r="BC698" t="s">
        <v>341</v>
      </c>
      <c r="BD698" t="s">
        <v>327</v>
      </c>
      <c r="BE698">
        <v>0</v>
      </c>
      <c r="BF698">
        <v>0</v>
      </c>
      <c r="BG698">
        <v>0</v>
      </c>
      <c r="BH698">
        <v>0</v>
      </c>
      <c r="BI698">
        <v>0</v>
      </c>
      <c r="BJ698">
        <v>1</v>
      </c>
      <c r="BK698" t="s">
        <v>285</v>
      </c>
      <c r="BL698" t="s">
        <v>217</v>
      </c>
      <c r="BM698" t="s">
        <v>218</v>
      </c>
      <c r="BN698" t="s">
        <v>219</v>
      </c>
      <c r="BO698" t="s">
        <v>220</v>
      </c>
      <c r="BP698" t="s">
        <v>221</v>
      </c>
      <c r="BQ698" t="s">
        <v>222</v>
      </c>
      <c r="BS698" t="s">
        <v>222</v>
      </c>
      <c r="BT698" t="s">
        <v>223</v>
      </c>
      <c r="BU698" t="s">
        <v>224</v>
      </c>
      <c r="BV698" t="s">
        <v>225</v>
      </c>
      <c r="BW698" t="s">
        <v>222</v>
      </c>
      <c r="CF698" t="s">
        <v>640</v>
      </c>
      <c r="CG698">
        <v>0</v>
      </c>
      <c r="CH698">
        <v>1</v>
      </c>
      <c r="CI698">
        <v>1</v>
      </c>
      <c r="CJ698">
        <v>1</v>
      </c>
      <c r="CK698">
        <v>0</v>
      </c>
      <c r="CL698" t="s">
        <v>263</v>
      </c>
      <c r="CM698" t="s">
        <v>228</v>
      </c>
      <c r="CN698" t="s">
        <v>229</v>
      </c>
      <c r="CO698" t="s">
        <v>230</v>
      </c>
      <c r="CP698" t="s">
        <v>231</v>
      </c>
      <c r="CQ698">
        <v>9</v>
      </c>
      <c r="CR698" t="s">
        <v>222</v>
      </c>
      <c r="CV698" t="s">
        <v>398</v>
      </c>
      <c r="CW698" t="s">
        <v>367</v>
      </c>
      <c r="CX698" t="s">
        <v>368</v>
      </c>
      <c r="GC698" t="s">
        <v>5626</v>
      </c>
      <c r="GD698" t="s">
        <v>5627</v>
      </c>
      <c r="GE698" t="s">
        <v>295</v>
      </c>
      <c r="GF698" t="s">
        <v>295</v>
      </c>
      <c r="GM698">
        <v>733526197</v>
      </c>
      <c r="GN698" t="s">
        <v>5628</v>
      </c>
      <c r="GO698" s="1">
        <v>46008.707673611112</v>
      </c>
      <c r="GR698" t="s">
        <v>240</v>
      </c>
      <c r="GT698" t="s">
        <v>5494</v>
      </c>
      <c r="GV698" t="s">
        <v>5629</v>
      </c>
      <c r="GW698">
        <v>697</v>
      </c>
    </row>
    <row r="699" spans="1:205" x14ac:dyDescent="0.3">
      <c r="A699" s="1">
        <v>46009.627678900462</v>
      </c>
      <c r="B699" s="1">
        <v>46009.633425196756</v>
      </c>
      <c r="C699" t="s">
        <v>5630</v>
      </c>
      <c r="D699">
        <v>22.672098999999999</v>
      </c>
      <c r="E699">
        <v>75.833716999999993</v>
      </c>
      <c r="F699">
        <v>527.29998779296875</v>
      </c>
      <c r="G699">
        <v>14.91899967193604</v>
      </c>
      <c r="H699" s="1">
        <v>46009</v>
      </c>
      <c r="I699" t="s">
        <v>689</v>
      </c>
      <c r="K699" s="1">
        <v>46006</v>
      </c>
      <c r="L699" t="s">
        <v>299</v>
      </c>
      <c r="M699" t="s">
        <v>690</v>
      </c>
      <c r="N699" t="s">
        <v>830</v>
      </c>
      <c r="O699" t="s">
        <v>5631</v>
      </c>
      <c r="S699" t="s">
        <v>302</v>
      </c>
      <c r="U699" t="s">
        <v>208</v>
      </c>
      <c r="V699" t="s">
        <v>5632</v>
      </c>
      <c r="W699" t="s">
        <v>5633</v>
      </c>
      <c r="X699" t="s">
        <v>295</v>
      </c>
      <c r="Y699" t="s">
        <v>209</v>
      </c>
      <c r="Z699">
        <v>0</v>
      </c>
      <c r="AA699">
        <v>0</v>
      </c>
      <c r="AB699">
        <v>1</v>
      </c>
      <c r="AC699">
        <v>48</v>
      </c>
      <c r="AD699">
        <v>48</v>
      </c>
      <c r="AE699">
        <v>48</v>
      </c>
      <c r="AF699" t="s">
        <v>210</v>
      </c>
      <c r="AG699" t="s">
        <v>302</v>
      </c>
      <c r="AH699">
        <v>0</v>
      </c>
      <c r="AI699">
        <v>0</v>
      </c>
      <c r="AJ699">
        <v>0</v>
      </c>
      <c r="AK699">
        <v>0</v>
      </c>
      <c r="AL699">
        <v>0</v>
      </c>
      <c r="AM699">
        <v>1</v>
      </c>
      <c r="AN699">
        <v>0</v>
      </c>
      <c r="AO699">
        <v>0</v>
      </c>
      <c r="AP699">
        <v>0</v>
      </c>
      <c r="AR699" t="s">
        <v>302</v>
      </c>
      <c r="AS699">
        <v>70</v>
      </c>
      <c r="AT699">
        <v>23</v>
      </c>
      <c r="AU699" t="s">
        <v>212</v>
      </c>
      <c r="AV699" t="s">
        <v>573</v>
      </c>
      <c r="AW699">
        <v>1</v>
      </c>
      <c r="AX699">
        <v>1</v>
      </c>
      <c r="AY699">
        <v>0</v>
      </c>
      <c r="AZ699">
        <v>1</v>
      </c>
      <c r="BA699">
        <v>0</v>
      </c>
      <c r="BC699" t="s">
        <v>308</v>
      </c>
      <c r="BD699" t="s">
        <v>379</v>
      </c>
      <c r="BE699">
        <v>1</v>
      </c>
      <c r="BF699">
        <v>0</v>
      </c>
      <c r="BG699">
        <v>0</v>
      </c>
      <c r="BH699">
        <v>0</v>
      </c>
      <c r="BI699">
        <v>1</v>
      </c>
      <c r="BJ699">
        <v>0</v>
      </c>
      <c r="BK699" t="s">
        <v>216</v>
      </c>
      <c r="BL699" t="s">
        <v>255</v>
      </c>
      <c r="BM699" t="s">
        <v>286</v>
      </c>
      <c r="BN699" t="s">
        <v>409</v>
      </c>
      <c r="BO699" t="s">
        <v>257</v>
      </c>
      <c r="BP699" t="s">
        <v>221</v>
      </c>
      <c r="BQ699" t="s">
        <v>222</v>
      </c>
      <c r="BS699" t="s">
        <v>258</v>
      </c>
      <c r="BT699" t="s">
        <v>259</v>
      </c>
      <c r="BU699" t="s">
        <v>224</v>
      </c>
      <c r="BV699" t="s">
        <v>225</v>
      </c>
      <c r="BW699" t="s">
        <v>222</v>
      </c>
      <c r="CF699" t="s">
        <v>640</v>
      </c>
      <c r="CG699">
        <v>0</v>
      </c>
      <c r="CH699">
        <v>1</v>
      </c>
      <c r="CI699">
        <v>1</v>
      </c>
      <c r="CJ699">
        <v>1</v>
      </c>
      <c r="CK699">
        <v>0</v>
      </c>
      <c r="CL699" t="s">
        <v>263</v>
      </c>
      <c r="CM699" t="s">
        <v>264</v>
      </c>
      <c r="CN699" t="s">
        <v>265</v>
      </c>
      <c r="CO699" t="s">
        <v>313</v>
      </c>
      <c r="CP699" t="s">
        <v>266</v>
      </c>
      <c r="CQ699">
        <v>20</v>
      </c>
      <c r="CR699" t="s">
        <v>222</v>
      </c>
      <c r="CV699" t="s">
        <v>232</v>
      </c>
      <c r="CW699" t="s">
        <v>367</v>
      </c>
      <c r="CX699" t="s">
        <v>234</v>
      </c>
      <c r="GC699" t="s">
        <v>5634</v>
      </c>
      <c r="GD699" t="s">
        <v>5223</v>
      </c>
      <c r="GE699" t="s">
        <v>299</v>
      </c>
      <c r="GF699" t="s">
        <v>5635</v>
      </c>
      <c r="GM699">
        <v>733742119</v>
      </c>
      <c r="GN699" t="s">
        <v>5636</v>
      </c>
      <c r="GO699" s="1">
        <v>46009.404293981483</v>
      </c>
      <c r="GR699" t="s">
        <v>240</v>
      </c>
      <c r="GT699" t="s">
        <v>5494</v>
      </c>
      <c r="GV699" t="s">
        <v>5637</v>
      </c>
      <c r="GW699">
        <v>698</v>
      </c>
    </row>
    <row r="700" spans="1:205" x14ac:dyDescent="0.3">
      <c r="A700" s="1">
        <v>46009.633427187502</v>
      </c>
      <c r="B700" s="1">
        <v>46009.636882511571</v>
      </c>
      <c r="C700" t="s">
        <v>5638</v>
      </c>
      <c r="D700">
        <v>22.672097999999998</v>
      </c>
      <c r="E700">
        <v>75.833714999999998</v>
      </c>
      <c r="F700">
        <v>527.29998779296875</v>
      </c>
      <c r="G700">
        <v>15.74199962615967</v>
      </c>
      <c r="H700" s="1">
        <v>46009</v>
      </c>
      <c r="I700" t="s">
        <v>689</v>
      </c>
      <c r="K700" s="1">
        <v>46006</v>
      </c>
      <c r="L700" t="s">
        <v>299</v>
      </c>
      <c r="M700" t="s">
        <v>690</v>
      </c>
      <c r="N700" t="s">
        <v>830</v>
      </c>
      <c r="O700" t="s">
        <v>5631</v>
      </c>
      <c r="S700" t="s">
        <v>211</v>
      </c>
      <c r="U700" t="s">
        <v>208</v>
      </c>
      <c r="V700" t="s">
        <v>5639</v>
      </c>
      <c r="W700" t="s">
        <v>5633</v>
      </c>
      <c r="X700" t="s">
        <v>353</v>
      </c>
      <c r="Y700" t="s">
        <v>250</v>
      </c>
      <c r="Z700">
        <v>0</v>
      </c>
      <c r="AA700">
        <v>1</v>
      </c>
      <c r="AB700">
        <v>0</v>
      </c>
      <c r="AC700">
        <v>288</v>
      </c>
      <c r="AD700">
        <v>288</v>
      </c>
      <c r="AE700">
        <v>288</v>
      </c>
      <c r="AF700" t="s">
        <v>210</v>
      </c>
      <c r="AG700" t="s">
        <v>325</v>
      </c>
      <c r="AH700">
        <v>0</v>
      </c>
      <c r="AI700">
        <v>0</v>
      </c>
      <c r="AJ700">
        <v>0</v>
      </c>
      <c r="AK700">
        <v>0</v>
      </c>
      <c r="AL700">
        <v>0</v>
      </c>
      <c r="AM700">
        <v>1</v>
      </c>
      <c r="AN700">
        <v>1</v>
      </c>
      <c r="AO700">
        <v>0</v>
      </c>
      <c r="AP700">
        <v>0</v>
      </c>
      <c r="AR700" t="s">
        <v>211</v>
      </c>
      <c r="AS700">
        <v>72</v>
      </c>
      <c r="AT700">
        <v>21</v>
      </c>
      <c r="AU700" t="s">
        <v>407</v>
      </c>
      <c r="AV700" t="s">
        <v>573</v>
      </c>
      <c r="AW700">
        <v>1</v>
      </c>
      <c r="AX700">
        <v>1</v>
      </c>
      <c r="AY700">
        <v>0</v>
      </c>
      <c r="AZ700">
        <v>1</v>
      </c>
      <c r="BA700">
        <v>0</v>
      </c>
      <c r="BC700" t="s">
        <v>308</v>
      </c>
      <c r="BD700" t="s">
        <v>379</v>
      </c>
      <c r="BE700">
        <v>1</v>
      </c>
      <c r="BF700">
        <v>0</v>
      </c>
      <c r="BG700">
        <v>0</v>
      </c>
      <c r="BH700">
        <v>0</v>
      </c>
      <c r="BI700">
        <v>1</v>
      </c>
      <c r="BJ700">
        <v>0</v>
      </c>
      <c r="BK700" t="s">
        <v>216</v>
      </c>
      <c r="BL700" t="s">
        <v>408</v>
      </c>
      <c r="BM700" t="s">
        <v>286</v>
      </c>
      <c r="BN700" t="s">
        <v>409</v>
      </c>
      <c r="BO700" t="s">
        <v>220</v>
      </c>
      <c r="BP700" t="s">
        <v>221</v>
      </c>
      <c r="BQ700" t="s">
        <v>222</v>
      </c>
      <c r="BS700" t="s">
        <v>258</v>
      </c>
      <c r="BT700" t="s">
        <v>259</v>
      </c>
      <c r="BU700" t="s">
        <v>224</v>
      </c>
      <c r="BV700" t="s">
        <v>225</v>
      </c>
      <c r="BW700" t="s">
        <v>222</v>
      </c>
      <c r="CF700" t="s">
        <v>640</v>
      </c>
      <c r="CG700">
        <v>0</v>
      </c>
      <c r="CH700">
        <v>1</v>
      </c>
      <c r="CI700">
        <v>1</v>
      </c>
      <c r="CJ700">
        <v>1</v>
      </c>
      <c r="CK700">
        <v>0</v>
      </c>
      <c r="CL700" t="s">
        <v>345</v>
      </c>
      <c r="CM700" t="s">
        <v>346</v>
      </c>
      <c r="CN700" t="s">
        <v>265</v>
      </c>
      <c r="CO700" t="s">
        <v>230</v>
      </c>
      <c r="CP700" t="s">
        <v>381</v>
      </c>
      <c r="CQ700">
        <v>20</v>
      </c>
      <c r="CR700" t="s">
        <v>222</v>
      </c>
      <c r="CV700" t="s">
        <v>232</v>
      </c>
      <c r="CW700" t="s">
        <v>367</v>
      </c>
      <c r="CX700" t="s">
        <v>234</v>
      </c>
      <c r="GC700" t="s">
        <v>5640</v>
      </c>
      <c r="GD700" t="s">
        <v>5641</v>
      </c>
      <c r="GE700" t="s">
        <v>299</v>
      </c>
      <c r="GF700" t="s">
        <v>299</v>
      </c>
      <c r="GM700">
        <v>733744785</v>
      </c>
      <c r="GN700" t="s">
        <v>5642</v>
      </c>
      <c r="GO700" s="1">
        <v>46009.407743055563</v>
      </c>
      <c r="GR700" t="s">
        <v>240</v>
      </c>
      <c r="GT700" t="s">
        <v>5494</v>
      </c>
      <c r="GV700" t="s">
        <v>5643</v>
      </c>
      <c r="GW700">
        <v>699</v>
      </c>
    </row>
    <row r="701" spans="1:205" x14ac:dyDescent="0.3">
      <c r="A701" s="1">
        <v>46009.636884050917</v>
      </c>
      <c r="B701" s="1">
        <v>46009.640842696761</v>
      </c>
      <c r="C701" t="s">
        <v>5644</v>
      </c>
      <c r="D701">
        <v>22.672097999999998</v>
      </c>
      <c r="E701">
        <v>75.833714999999998</v>
      </c>
      <c r="F701">
        <v>527.29998779296875</v>
      </c>
      <c r="G701">
        <v>100</v>
      </c>
      <c r="H701" s="1">
        <v>46009</v>
      </c>
      <c r="I701" t="s">
        <v>689</v>
      </c>
      <c r="K701" s="1">
        <v>46007</v>
      </c>
      <c r="L701" t="s">
        <v>201</v>
      </c>
      <c r="M701" t="s">
        <v>773</v>
      </c>
      <c r="N701" t="s">
        <v>773</v>
      </c>
      <c r="O701" t="s">
        <v>5591</v>
      </c>
      <c r="P701" t="s">
        <v>5645</v>
      </c>
      <c r="Q701" t="s">
        <v>206</v>
      </c>
      <c r="R701" t="s">
        <v>207</v>
      </c>
      <c r="U701" t="s">
        <v>249</v>
      </c>
      <c r="Y701" t="s">
        <v>716</v>
      </c>
      <c r="Z701">
        <v>0</v>
      </c>
      <c r="AA701">
        <v>1</v>
      </c>
      <c r="AB701">
        <v>1</v>
      </c>
      <c r="AC701">
        <v>216</v>
      </c>
      <c r="AD701">
        <v>216</v>
      </c>
      <c r="AE701">
        <v>216</v>
      </c>
      <c r="AF701" t="s">
        <v>210</v>
      </c>
      <c r="AG701" t="s">
        <v>211</v>
      </c>
      <c r="AH701">
        <v>0</v>
      </c>
      <c r="AI701">
        <v>0</v>
      </c>
      <c r="AJ701">
        <v>0</v>
      </c>
      <c r="AK701">
        <v>0</v>
      </c>
      <c r="AL701">
        <v>0</v>
      </c>
      <c r="AM701">
        <v>0</v>
      </c>
      <c r="AN701">
        <v>1</v>
      </c>
      <c r="AO701">
        <v>0</v>
      </c>
      <c r="AP701">
        <v>0</v>
      </c>
      <c r="AR701" t="s">
        <v>211</v>
      </c>
      <c r="AS701">
        <v>21</v>
      </c>
      <c r="AT701">
        <v>8</v>
      </c>
      <c r="AU701" t="s">
        <v>253</v>
      </c>
      <c r="AV701" t="s">
        <v>213</v>
      </c>
      <c r="AW701">
        <v>1</v>
      </c>
      <c r="AX701">
        <v>0</v>
      </c>
      <c r="AY701">
        <v>0</v>
      </c>
      <c r="AZ701">
        <v>0</v>
      </c>
      <c r="BA701">
        <v>0</v>
      </c>
      <c r="BC701" t="s">
        <v>341</v>
      </c>
      <c r="BD701" t="s">
        <v>215</v>
      </c>
      <c r="BE701">
        <v>1</v>
      </c>
      <c r="BF701">
        <v>0</v>
      </c>
      <c r="BG701">
        <v>0</v>
      </c>
      <c r="BH701">
        <v>0</v>
      </c>
      <c r="BI701">
        <v>0</v>
      </c>
      <c r="BJ701">
        <v>0</v>
      </c>
      <c r="BK701" t="s">
        <v>285</v>
      </c>
      <c r="BL701" t="s">
        <v>408</v>
      </c>
      <c r="BM701" t="s">
        <v>218</v>
      </c>
      <c r="BN701" t="s">
        <v>219</v>
      </c>
      <c r="BO701" t="s">
        <v>220</v>
      </c>
      <c r="BP701" t="s">
        <v>221</v>
      </c>
      <c r="BQ701" t="s">
        <v>222</v>
      </c>
      <c r="BS701" t="s">
        <v>258</v>
      </c>
      <c r="BT701" t="s">
        <v>312</v>
      </c>
      <c r="BU701" t="s">
        <v>224</v>
      </c>
      <c r="BV701" t="s">
        <v>225</v>
      </c>
      <c r="BW701" t="s">
        <v>222</v>
      </c>
      <c r="CF701" t="s">
        <v>640</v>
      </c>
      <c r="CG701">
        <v>0</v>
      </c>
      <c r="CH701">
        <v>1</v>
      </c>
      <c r="CI701">
        <v>1</v>
      </c>
      <c r="CJ701">
        <v>1</v>
      </c>
      <c r="CK701">
        <v>0</v>
      </c>
      <c r="CL701" t="s">
        <v>345</v>
      </c>
      <c r="CM701" t="s">
        <v>346</v>
      </c>
      <c r="CN701" t="s">
        <v>229</v>
      </c>
      <c r="CO701" t="s">
        <v>230</v>
      </c>
      <c r="CP701" t="s">
        <v>231</v>
      </c>
      <c r="CQ701">
        <v>1</v>
      </c>
      <c r="CR701" t="s">
        <v>222</v>
      </c>
      <c r="CV701" t="s">
        <v>398</v>
      </c>
      <c r="CW701" t="s">
        <v>329</v>
      </c>
      <c r="CX701" t="s">
        <v>368</v>
      </c>
      <c r="GC701" t="s">
        <v>536</v>
      </c>
      <c r="GD701" t="s">
        <v>536</v>
      </c>
      <c r="GE701" t="s">
        <v>299</v>
      </c>
      <c r="GF701" t="s">
        <v>299</v>
      </c>
      <c r="GM701">
        <v>733747554</v>
      </c>
      <c r="GN701" t="s">
        <v>5646</v>
      </c>
      <c r="GO701" s="1">
        <v>46009.411724537043</v>
      </c>
      <c r="GR701" t="s">
        <v>240</v>
      </c>
      <c r="GT701" t="s">
        <v>5494</v>
      </c>
      <c r="GV701" t="s">
        <v>5647</v>
      </c>
      <c r="GW701">
        <v>700</v>
      </c>
    </row>
    <row r="702" spans="1:205" x14ac:dyDescent="0.3">
      <c r="A702" s="1">
        <v>46009.640844733804</v>
      </c>
      <c r="B702" s="1">
        <v>46009.646468738429</v>
      </c>
      <c r="C702" t="s">
        <v>5648</v>
      </c>
      <c r="D702">
        <v>22.672098999999999</v>
      </c>
      <c r="E702">
        <v>75.833729000000005</v>
      </c>
      <c r="F702">
        <v>527.29998779296875</v>
      </c>
      <c r="G702">
        <v>15.63000011444092</v>
      </c>
      <c r="H702" s="1">
        <v>46009</v>
      </c>
      <c r="I702" t="s">
        <v>689</v>
      </c>
      <c r="K702" s="1">
        <v>46007</v>
      </c>
      <c r="L702" t="s">
        <v>299</v>
      </c>
      <c r="M702" t="s">
        <v>773</v>
      </c>
      <c r="N702" t="s">
        <v>773</v>
      </c>
      <c r="O702" t="s">
        <v>5600</v>
      </c>
      <c r="S702" t="s">
        <v>283</v>
      </c>
      <c r="U702" t="s">
        <v>208</v>
      </c>
      <c r="V702" t="s">
        <v>5649</v>
      </c>
      <c r="W702" t="s">
        <v>5650</v>
      </c>
      <c r="X702" t="s">
        <v>353</v>
      </c>
      <c r="Y702" t="s">
        <v>716</v>
      </c>
      <c r="Z702">
        <v>0</v>
      </c>
      <c r="AA702">
        <v>1</v>
      </c>
      <c r="AB702">
        <v>1</v>
      </c>
      <c r="AC702">
        <v>288</v>
      </c>
      <c r="AD702">
        <v>288</v>
      </c>
      <c r="AE702">
        <v>288</v>
      </c>
      <c r="AF702" t="s">
        <v>434</v>
      </c>
      <c r="AG702" t="s">
        <v>211</v>
      </c>
      <c r="AH702">
        <v>0</v>
      </c>
      <c r="AI702">
        <v>0</v>
      </c>
      <c r="AJ702">
        <v>0</v>
      </c>
      <c r="AK702">
        <v>0</v>
      </c>
      <c r="AL702">
        <v>0</v>
      </c>
      <c r="AM702">
        <v>0</v>
      </c>
      <c r="AN702">
        <v>1</v>
      </c>
      <c r="AO702">
        <v>0</v>
      </c>
      <c r="AP702">
        <v>0</v>
      </c>
      <c r="AR702" t="s">
        <v>283</v>
      </c>
      <c r="AS702">
        <v>20</v>
      </c>
      <c r="AT702">
        <v>5</v>
      </c>
      <c r="AU702" t="s">
        <v>306</v>
      </c>
      <c r="AV702" t="s">
        <v>307</v>
      </c>
      <c r="AW702">
        <v>0</v>
      </c>
      <c r="AX702">
        <v>1</v>
      </c>
      <c r="AY702">
        <v>0</v>
      </c>
      <c r="AZ702">
        <v>0</v>
      </c>
      <c r="BA702">
        <v>0</v>
      </c>
      <c r="BC702" t="s">
        <v>308</v>
      </c>
      <c r="BD702" t="s">
        <v>327</v>
      </c>
      <c r="BE702">
        <v>0</v>
      </c>
      <c r="BF702">
        <v>0</v>
      </c>
      <c r="BG702">
        <v>0</v>
      </c>
      <c r="BH702">
        <v>0</v>
      </c>
      <c r="BI702">
        <v>0</v>
      </c>
      <c r="BJ702">
        <v>1</v>
      </c>
      <c r="BK702" t="s">
        <v>285</v>
      </c>
      <c r="BL702" t="s">
        <v>217</v>
      </c>
      <c r="BM702" t="s">
        <v>286</v>
      </c>
      <c r="BN702" t="s">
        <v>409</v>
      </c>
      <c r="BO702" t="s">
        <v>220</v>
      </c>
      <c r="BP702" t="s">
        <v>221</v>
      </c>
      <c r="BQ702" t="s">
        <v>222</v>
      </c>
      <c r="BS702" t="s">
        <v>258</v>
      </c>
      <c r="BT702" t="s">
        <v>223</v>
      </c>
      <c r="BU702" t="s">
        <v>224</v>
      </c>
      <c r="BV702" t="s">
        <v>225</v>
      </c>
      <c r="BW702" t="s">
        <v>222</v>
      </c>
      <c r="CF702" t="s">
        <v>355</v>
      </c>
      <c r="CG702">
        <v>0</v>
      </c>
      <c r="CH702">
        <v>0</v>
      </c>
      <c r="CI702">
        <v>0</v>
      </c>
      <c r="CJ702">
        <v>0</v>
      </c>
      <c r="CK702">
        <v>1</v>
      </c>
      <c r="CL702" t="s">
        <v>227</v>
      </c>
      <c r="CP702" t="s">
        <v>231</v>
      </c>
      <c r="CQ702">
        <v>0</v>
      </c>
      <c r="CR702" t="s">
        <v>222</v>
      </c>
      <c r="CV702" t="s">
        <v>267</v>
      </c>
      <c r="CW702" t="s">
        <v>329</v>
      </c>
      <c r="CX702" t="s">
        <v>234</v>
      </c>
      <c r="GC702" t="s">
        <v>5651</v>
      </c>
      <c r="GD702" t="s">
        <v>5652</v>
      </c>
      <c r="GE702" t="s">
        <v>299</v>
      </c>
      <c r="GF702" t="s">
        <v>299</v>
      </c>
      <c r="GM702">
        <v>733751165</v>
      </c>
      <c r="GN702" t="s">
        <v>5653</v>
      </c>
      <c r="GO702" s="1">
        <v>46009.417349537027</v>
      </c>
      <c r="GR702" t="s">
        <v>240</v>
      </c>
      <c r="GT702" t="s">
        <v>5494</v>
      </c>
      <c r="GV702" t="s">
        <v>5654</v>
      </c>
      <c r="GW702">
        <v>701</v>
      </c>
    </row>
    <row r="703" spans="1:205" x14ac:dyDescent="0.3">
      <c r="A703" s="1">
        <v>46009.646470532411</v>
      </c>
      <c r="B703" s="1">
        <v>46009.658039849543</v>
      </c>
      <c r="C703" t="s">
        <v>5655</v>
      </c>
      <c r="D703">
        <v>22.672098999999999</v>
      </c>
      <c r="E703">
        <v>75.833729000000005</v>
      </c>
      <c r="F703">
        <v>527.29998779296875</v>
      </c>
      <c r="G703">
        <v>100</v>
      </c>
      <c r="H703" s="1">
        <v>46009</v>
      </c>
      <c r="I703" t="s">
        <v>689</v>
      </c>
      <c r="K703" s="1">
        <v>46008</v>
      </c>
      <c r="L703" t="s">
        <v>201</v>
      </c>
      <c r="M703" t="s">
        <v>773</v>
      </c>
      <c r="N703" t="s">
        <v>5656</v>
      </c>
      <c r="O703" t="s">
        <v>5657</v>
      </c>
      <c r="P703" t="s">
        <v>5658</v>
      </c>
      <c r="Q703" t="s">
        <v>280</v>
      </c>
      <c r="R703" t="s">
        <v>207</v>
      </c>
      <c r="U703" t="s">
        <v>249</v>
      </c>
      <c r="Y703" t="s">
        <v>281</v>
      </c>
      <c r="Z703">
        <v>1</v>
      </c>
      <c r="AA703">
        <v>0</v>
      </c>
      <c r="AB703">
        <v>0</v>
      </c>
      <c r="AC703">
        <v>121</v>
      </c>
      <c r="AD703">
        <v>121</v>
      </c>
      <c r="AE703">
        <v>121</v>
      </c>
      <c r="AF703" t="s">
        <v>210</v>
      </c>
      <c r="AG703" t="s">
        <v>282</v>
      </c>
      <c r="AH703">
        <v>0</v>
      </c>
      <c r="AI703">
        <v>0</v>
      </c>
      <c r="AJ703">
        <v>0</v>
      </c>
      <c r="AK703">
        <v>0</v>
      </c>
      <c r="AL703">
        <v>0</v>
      </c>
      <c r="AM703">
        <v>0</v>
      </c>
      <c r="AN703">
        <v>0</v>
      </c>
      <c r="AO703">
        <v>1</v>
      </c>
      <c r="AP703">
        <v>0</v>
      </c>
      <c r="AR703" t="s">
        <v>282</v>
      </c>
      <c r="AS703">
        <v>31</v>
      </c>
      <c r="AT703">
        <v>20</v>
      </c>
      <c r="AU703" t="s">
        <v>212</v>
      </c>
      <c r="AV703" t="s">
        <v>502</v>
      </c>
      <c r="AW703">
        <v>1</v>
      </c>
      <c r="AX703">
        <v>0</v>
      </c>
      <c r="AY703">
        <v>0</v>
      </c>
      <c r="AZ703">
        <v>1</v>
      </c>
      <c r="BA703">
        <v>0</v>
      </c>
      <c r="BC703" t="s">
        <v>308</v>
      </c>
      <c r="BD703" t="s">
        <v>379</v>
      </c>
      <c r="BE703">
        <v>1</v>
      </c>
      <c r="BF703">
        <v>0</v>
      </c>
      <c r="BG703">
        <v>0</v>
      </c>
      <c r="BH703">
        <v>0</v>
      </c>
      <c r="BI703">
        <v>1</v>
      </c>
      <c r="BJ703">
        <v>0</v>
      </c>
      <c r="BK703" t="s">
        <v>216</v>
      </c>
      <c r="BL703" t="s">
        <v>255</v>
      </c>
      <c r="BM703" t="s">
        <v>286</v>
      </c>
      <c r="BN703" t="s">
        <v>409</v>
      </c>
      <c r="BO703" t="s">
        <v>220</v>
      </c>
      <c r="BP703" t="s">
        <v>221</v>
      </c>
      <c r="BQ703" t="s">
        <v>222</v>
      </c>
      <c r="BS703" t="s">
        <v>258</v>
      </c>
      <c r="BT703" t="s">
        <v>259</v>
      </c>
      <c r="BU703" t="s">
        <v>224</v>
      </c>
      <c r="BV703" t="s">
        <v>225</v>
      </c>
      <c r="BW703" t="s">
        <v>258</v>
      </c>
      <c r="BX703" t="s">
        <v>1164</v>
      </c>
      <c r="BY703">
        <v>1</v>
      </c>
      <c r="BZ703">
        <v>0</v>
      </c>
      <c r="CA703">
        <v>1</v>
      </c>
      <c r="CB703">
        <v>1</v>
      </c>
      <c r="CC703">
        <v>1</v>
      </c>
      <c r="CD703">
        <v>0</v>
      </c>
      <c r="CE703" t="s">
        <v>261</v>
      </c>
      <c r="CF703" t="s">
        <v>262</v>
      </c>
      <c r="CG703">
        <v>1</v>
      </c>
      <c r="CH703">
        <v>1</v>
      </c>
      <c r="CI703">
        <v>1</v>
      </c>
      <c r="CJ703">
        <v>1</v>
      </c>
      <c r="CK703">
        <v>0</v>
      </c>
      <c r="CL703" t="s">
        <v>263</v>
      </c>
      <c r="CM703" t="s">
        <v>346</v>
      </c>
      <c r="CN703" t="s">
        <v>265</v>
      </c>
      <c r="CO703" t="s">
        <v>313</v>
      </c>
      <c r="CP703" t="s">
        <v>381</v>
      </c>
      <c r="CQ703">
        <v>10</v>
      </c>
      <c r="CR703" t="s">
        <v>222</v>
      </c>
      <c r="CV703" t="s">
        <v>267</v>
      </c>
      <c r="CW703" t="s">
        <v>329</v>
      </c>
      <c r="CX703" t="s">
        <v>234</v>
      </c>
      <c r="GC703" t="s">
        <v>331</v>
      </c>
      <c r="GD703" t="s">
        <v>299</v>
      </c>
      <c r="GE703" t="s">
        <v>299</v>
      </c>
      <c r="GF703" t="s">
        <v>5659</v>
      </c>
      <c r="GM703">
        <v>733759519</v>
      </c>
      <c r="GN703" t="s">
        <v>5660</v>
      </c>
      <c r="GO703" s="1">
        <v>46009.428900462961</v>
      </c>
      <c r="GR703" t="s">
        <v>240</v>
      </c>
      <c r="GT703" t="s">
        <v>5494</v>
      </c>
      <c r="GV703" t="s">
        <v>5661</v>
      </c>
      <c r="GW703">
        <v>702</v>
      </c>
    </row>
    <row r="704" spans="1:205" x14ac:dyDescent="0.3">
      <c r="A704" s="1">
        <v>46009.658041840281</v>
      </c>
      <c r="B704" s="1">
        <v>46009.670784502312</v>
      </c>
      <c r="C704" t="s">
        <v>5662</v>
      </c>
      <c r="D704">
        <v>22.6721</v>
      </c>
      <c r="E704">
        <v>75.833714000000001</v>
      </c>
      <c r="F704">
        <v>527.29998779296875</v>
      </c>
      <c r="G704">
        <v>15.215999603271481</v>
      </c>
      <c r="H704" s="1">
        <v>46009</v>
      </c>
      <c r="I704" t="s">
        <v>689</v>
      </c>
      <c r="K704" s="1">
        <v>46008</v>
      </c>
      <c r="L704" t="s">
        <v>299</v>
      </c>
      <c r="M704" t="s">
        <v>773</v>
      </c>
      <c r="N704" t="s">
        <v>5656</v>
      </c>
      <c r="O704" t="s">
        <v>5657</v>
      </c>
      <c r="S704" t="s">
        <v>211</v>
      </c>
      <c r="U704" t="s">
        <v>249</v>
      </c>
      <c r="V704" t="s">
        <v>5663</v>
      </c>
      <c r="W704" t="s">
        <v>5664</v>
      </c>
      <c r="X704" t="s">
        <v>295</v>
      </c>
      <c r="Y704" t="s">
        <v>209</v>
      </c>
      <c r="Z704">
        <v>0</v>
      </c>
      <c r="AA704">
        <v>0</v>
      </c>
      <c r="AB704">
        <v>1</v>
      </c>
      <c r="AC704">
        <v>192</v>
      </c>
      <c r="AD704">
        <v>192</v>
      </c>
      <c r="AE704">
        <v>192</v>
      </c>
      <c r="AF704" t="s">
        <v>210</v>
      </c>
      <c r="AG704" t="s">
        <v>325</v>
      </c>
      <c r="AH704">
        <v>0</v>
      </c>
      <c r="AI704">
        <v>0</v>
      </c>
      <c r="AJ704">
        <v>0</v>
      </c>
      <c r="AK704">
        <v>0</v>
      </c>
      <c r="AL704">
        <v>0</v>
      </c>
      <c r="AM704">
        <v>1</v>
      </c>
      <c r="AN704">
        <v>1</v>
      </c>
      <c r="AO704">
        <v>0</v>
      </c>
      <c r="AP704">
        <v>0</v>
      </c>
      <c r="AR704" t="s">
        <v>302</v>
      </c>
      <c r="AS704">
        <v>23</v>
      </c>
      <c r="AT704">
        <v>14</v>
      </c>
      <c r="AU704" t="s">
        <v>253</v>
      </c>
      <c r="AV704" t="s">
        <v>502</v>
      </c>
      <c r="AW704">
        <v>1</v>
      </c>
      <c r="AX704">
        <v>0</v>
      </c>
      <c r="AY704">
        <v>0</v>
      </c>
      <c r="AZ704">
        <v>1</v>
      </c>
      <c r="BA704">
        <v>0</v>
      </c>
      <c r="BC704" t="s">
        <v>214</v>
      </c>
      <c r="BD704" t="s">
        <v>379</v>
      </c>
      <c r="BE704">
        <v>1</v>
      </c>
      <c r="BF704">
        <v>0</v>
      </c>
      <c r="BG704">
        <v>0</v>
      </c>
      <c r="BH704">
        <v>0</v>
      </c>
      <c r="BI704">
        <v>1</v>
      </c>
      <c r="BJ704">
        <v>0</v>
      </c>
      <c r="BK704" t="s">
        <v>216</v>
      </c>
      <c r="BL704" t="s">
        <v>217</v>
      </c>
      <c r="BM704" t="s">
        <v>310</v>
      </c>
      <c r="BN704" t="s">
        <v>409</v>
      </c>
      <c r="BO704" t="s">
        <v>288</v>
      </c>
      <c r="BP704" t="s">
        <v>221</v>
      </c>
      <c r="BQ704" t="s">
        <v>222</v>
      </c>
      <c r="BS704" t="s">
        <v>258</v>
      </c>
      <c r="BT704" t="s">
        <v>259</v>
      </c>
      <c r="BU704" t="s">
        <v>224</v>
      </c>
      <c r="BV704" t="s">
        <v>225</v>
      </c>
      <c r="BW704" t="s">
        <v>222</v>
      </c>
      <c r="CF704" t="s">
        <v>640</v>
      </c>
      <c r="CG704">
        <v>0</v>
      </c>
      <c r="CH704">
        <v>1</v>
      </c>
      <c r="CI704">
        <v>1</v>
      </c>
      <c r="CJ704">
        <v>1</v>
      </c>
      <c r="CK704">
        <v>0</v>
      </c>
      <c r="CL704" t="s">
        <v>345</v>
      </c>
      <c r="CM704" t="s">
        <v>264</v>
      </c>
      <c r="CN704" t="s">
        <v>436</v>
      </c>
      <c r="CO704" t="s">
        <v>230</v>
      </c>
      <c r="CP704" t="s">
        <v>231</v>
      </c>
      <c r="CQ704">
        <v>10</v>
      </c>
      <c r="CR704" t="s">
        <v>222</v>
      </c>
      <c r="CV704" t="s">
        <v>232</v>
      </c>
      <c r="CW704" t="s">
        <v>329</v>
      </c>
      <c r="CX704" t="s">
        <v>368</v>
      </c>
      <c r="GC704" t="s">
        <v>5665</v>
      </c>
      <c r="GD704" t="s">
        <v>5666</v>
      </c>
      <c r="GE704" t="s">
        <v>299</v>
      </c>
      <c r="GF704" t="s">
        <v>299</v>
      </c>
      <c r="GM704">
        <v>733768584</v>
      </c>
      <c r="GN704" t="s">
        <v>5667</v>
      </c>
      <c r="GO704" s="1">
        <v>46009.441655092603</v>
      </c>
      <c r="GR704" t="s">
        <v>240</v>
      </c>
      <c r="GT704" t="s">
        <v>5494</v>
      </c>
      <c r="GV704" t="s">
        <v>5668</v>
      </c>
      <c r="GW704">
        <v>703</v>
      </c>
    </row>
    <row r="705" spans="1:205" x14ac:dyDescent="0.3">
      <c r="A705" s="1">
        <v>45890.543907280087</v>
      </c>
      <c r="B705" s="1">
        <v>46009.827463946764</v>
      </c>
      <c r="C705" t="s">
        <v>5669</v>
      </c>
      <c r="D705">
        <v>23.213284000000002</v>
      </c>
      <c r="E705">
        <v>77.439566999999997</v>
      </c>
      <c r="F705">
        <v>451.9000244140625</v>
      </c>
      <c r="G705">
        <v>72.604995727539063</v>
      </c>
      <c r="H705" s="1">
        <v>45890</v>
      </c>
      <c r="I705" t="s">
        <v>2678</v>
      </c>
      <c r="K705" s="1">
        <v>46008</v>
      </c>
      <c r="L705" t="s">
        <v>201</v>
      </c>
      <c r="M705" t="s">
        <v>773</v>
      </c>
      <c r="N705" t="s">
        <v>5670</v>
      </c>
      <c r="O705" t="s">
        <v>5671</v>
      </c>
      <c r="P705" t="s">
        <v>5672</v>
      </c>
      <c r="Q705" t="s">
        <v>206</v>
      </c>
      <c r="R705" t="s">
        <v>207</v>
      </c>
      <c r="U705" t="s">
        <v>249</v>
      </c>
      <c r="Y705" t="s">
        <v>209</v>
      </c>
      <c r="Z705">
        <v>0</v>
      </c>
      <c r="AA705">
        <v>0</v>
      </c>
      <c r="AB705">
        <v>1</v>
      </c>
      <c r="AC705">
        <v>72</v>
      </c>
      <c r="AD705">
        <v>72</v>
      </c>
      <c r="AE705">
        <v>72</v>
      </c>
      <c r="AF705" t="s">
        <v>434</v>
      </c>
      <c r="AG705" t="s">
        <v>211</v>
      </c>
      <c r="AH705">
        <v>0</v>
      </c>
      <c r="AI705">
        <v>0</v>
      </c>
      <c r="AJ705">
        <v>0</v>
      </c>
      <c r="AK705">
        <v>0</v>
      </c>
      <c r="AL705">
        <v>0</v>
      </c>
      <c r="AM705">
        <v>0</v>
      </c>
      <c r="AN705">
        <v>1</v>
      </c>
      <c r="AO705">
        <v>0</v>
      </c>
      <c r="AP705">
        <v>0</v>
      </c>
      <c r="AR705" t="s">
        <v>211</v>
      </c>
      <c r="AS705">
        <v>65</v>
      </c>
      <c r="AT705">
        <v>20</v>
      </c>
      <c r="AU705" t="s">
        <v>253</v>
      </c>
      <c r="AV705" t="s">
        <v>213</v>
      </c>
      <c r="AW705">
        <v>1</v>
      </c>
      <c r="AX705">
        <v>0</v>
      </c>
      <c r="AY705">
        <v>0</v>
      </c>
      <c r="AZ705">
        <v>0</v>
      </c>
      <c r="BA705">
        <v>0</v>
      </c>
      <c r="BC705" t="s">
        <v>341</v>
      </c>
      <c r="BD705" t="s">
        <v>215</v>
      </c>
      <c r="BE705">
        <v>1</v>
      </c>
      <c r="BF705">
        <v>0</v>
      </c>
      <c r="BG705">
        <v>0</v>
      </c>
      <c r="BH705">
        <v>0</v>
      </c>
      <c r="BI705">
        <v>0</v>
      </c>
      <c r="BJ705">
        <v>0</v>
      </c>
      <c r="BK705" t="s">
        <v>285</v>
      </c>
      <c r="BL705" t="s">
        <v>255</v>
      </c>
      <c r="BM705" t="s">
        <v>218</v>
      </c>
      <c r="BN705" t="s">
        <v>256</v>
      </c>
      <c r="BO705" t="s">
        <v>220</v>
      </c>
      <c r="BP705" t="s">
        <v>221</v>
      </c>
      <c r="BQ705" t="s">
        <v>222</v>
      </c>
      <c r="BS705" t="s">
        <v>258</v>
      </c>
      <c r="BT705" t="s">
        <v>490</v>
      </c>
      <c r="BU705" t="s">
        <v>224</v>
      </c>
      <c r="BV705" t="s">
        <v>225</v>
      </c>
      <c r="BW705" t="s">
        <v>222</v>
      </c>
      <c r="CF705" t="s">
        <v>289</v>
      </c>
      <c r="CG705">
        <v>0</v>
      </c>
      <c r="CH705">
        <v>0</v>
      </c>
      <c r="CI705">
        <v>1</v>
      </c>
      <c r="CJ705">
        <v>1</v>
      </c>
      <c r="CK705">
        <v>0</v>
      </c>
      <c r="CL705" t="s">
        <v>345</v>
      </c>
      <c r="CM705" t="s">
        <v>346</v>
      </c>
      <c r="CN705" t="s">
        <v>229</v>
      </c>
      <c r="CO705" t="s">
        <v>230</v>
      </c>
      <c r="CP705" t="s">
        <v>231</v>
      </c>
      <c r="CQ705">
        <v>5</v>
      </c>
      <c r="CR705" t="s">
        <v>222</v>
      </c>
      <c r="CV705" t="s">
        <v>267</v>
      </c>
      <c r="CW705" t="s">
        <v>367</v>
      </c>
      <c r="CX705" t="s">
        <v>234</v>
      </c>
      <c r="GC705" t="s">
        <v>5673</v>
      </c>
      <c r="GD705" t="s">
        <v>5674</v>
      </c>
      <c r="GE705" t="s">
        <v>5675</v>
      </c>
      <c r="GM705">
        <v>733856310</v>
      </c>
      <c r="GN705" t="s">
        <v>5676</v>
      </c>
      <c r="GO705" s="1">
        <v>46009.598333333342</v>
      </c>
      <c r="GR705" t="s">
        <v>240</v>
      </c>
      <c r="GT705" t="s">
        <v>3076</v>
      </c>
      <c r="GV705" t="s">
        <v>5677</v>
      </c>
      <c r="GW705">
        <v>704</v>
      </c>
    </row>
    <row r="706" spans="1:205" x14ac:dyDescent="0.3">
      <c r="A706" s="1">
        <v>45998.624994293983</v>
      </c>
      <c r="B706" s="1">
        <v>46009.828360509258</v>
      </c>
      <c r="C706" t="s">
        <v>5678</v>
      </c>
      <c r="D706">
        <v>26.356376999999998</v>
      </c>
      <c r="E706">
        <v>78.289294999999996</v>
      </c>
      <c r="F706">
        <v>92.695556640625</v>
      </c>
      <c r="G706">
        <v>6.3819999694824219</v>
      </c>
      <c r="H706" s="1">
        <v>45998</v>
      </c>
      <c r="I706" t="s">
        <v>899</v>
      </c>
      <c r="K706" s="1">
        <v>46007</v>
      </c>
      <c r="L706" t="s">
        <v>201</v>
      </c>
      <c r="M706" t="s">
        <v>931</v>
      </c>
      <c r="N706" t="s">
        <v>5679</v>
      </c>
      <c r="O706" t="s">
        <v>5680</v>
      </c>
      <c r="P706" t="s">
        <v>5681</v>
      </c>
      <c r="Q706" t="s">
        <v>280</v>
      </c>
      <c r="R706" t="s">
        <v>207</v>
      </c>
      <c r="U706" t="s">
        <v>249</v>
      </c>
      <c r="Y706" t="s">
        <v>281</v>
      </c>
      <c r="Z706">
        <v>1</v>
      </c>
      <c r="AA706">
        <v>0</v>
      </c>
      <c r="AB706">
        <v>0</v>
      </c>
      <c r="AC706">
        <v>212</v>
      </c>
      <c r="AD706">
        <v>212</v>
      </c>
      <c r="AE706">
        <v>212</v>
      </c>
      <c r="AF706" t="s">
        <v>434</v>
      </c>
      <c r="AG706" t="s">
        <v>282</v>
      </c>
      <c r="AH706">
        <v>0</v>
      </c>
      <c r="AI706">
        <v>0</v>
      </c>
      <c r="AJ706">
        <v>0</v>
      </c>
      <c r="AK706">
        <v>0</v>
      </c>
      <c r="AL706">
        <v>0</v>
      </c>
      <c r="AM706">
        <v>0</v>
      </c>
      <c r="AN706">
        <v>0</v>
      </c>
      <c r="AO706">
        <v>1</v>
      </c>
      <c r="AP706">
        <v>0</v>
      </c>
      <c r="AR706" t="s">
        <v>282</v>
      </c>
      <c r="AS706">
        <v>9</v>
      </c>
      <c r="AT706">
        <v>6</v>
      </c>
      <c r="AU706" t="s">
        <v>253</v>
      </c>
      <c r="AV706" t="s">
        <v>284</v>
      </c>
      <c r="AW706">
        <v>1</v>
      </c>
      <c r="AX706">
        <v>1</v>
      </c>
      <c r="AY706">
        <v>0</v>
      </c>
      <c r="AZ706">
        <v>0</v>
      </c>
      <c r="BA706">
        <v>0</v>
      </c>
      <c r="BC706" t="s">
        <v>308</v>
      </c>
      <c r="BD706" t="s">
        <v>1395</v>
      </c>
      <c r="BE706">
        <v>1</v>
      </c>
      <c r="BF706">
        <v>1</v>
      </c>
      <c r="BG706">
        <v>0</v>
      </c>
      <c r="BH706">
        <v>0</v>
      </c>
      <c r="BI706">
        <v>0</v>
      </c>
      <c r="BJ706">
        <v>0</v>
      </c>
      <c r="BK706" t="s">
        <v>216</v>
      </c>
      <c r="BL706" t="s">
        <v>217</v>
      </c>
      <c r="BM706" t="s">
        <v>310</v>
      </c>
      <c r="BN706" t="s">
        <v>409</v>
      </c>
      <c r="BO706" t="s">
        <v>220</v>
      </c>
      <c r="BP706" t="s">
        <v>420</v>
      </c>
      <c r="BQ706" t="s">
        <v>222</v>
      </c>
      <c r="BS706" t="s">
        <v>258</v>
      </c>
      <c r="BT706" t="s">
        <v>259</v>
      </c>
      <c r="BU706" t="s">
        <v>224</v>
      </c>
      <c r="BV706" t="s">
        <v>225</v>
      </c>
      <c r="BW706" t="s">
        <v>222</v>
      </c>
      <c r="CF706" t="s">
        <v>380</v>
      </c>
      <c r="CG706">
        <v>0</v>
      </c>
      <c r="CH706">
        <v>1</v>
      </c>
      <c r="CI706">
        <v>1</v>
      </c>
      <c r="CJ706">
        <v>0</v>
      </c>
      <c r="CK706">
        <v>0</v>
      </c>
      <c r="CL706" t="s">
        <v>263</v>
      </c>
      <c r="CM706" t="s">
        <v>346</v>
      </c>
      <c r="CN706" t="s">
        <v>265</v>
      </c>
      <c r="CO706" t="s">
        <v>230</v>
      </c>
      <c r="CP706" t="s">
        <v>266</v>
      </c>
      <c r="CQ706">
        <v>6</v>
      </c>
      <c r="CR706" t="s">
        <v>222</v>
      </c>
      <c r="CV706" t="s">
        <v>232</v>
      </c>
      <c r="CW706" t="s">
        <v>233</v>
      </c>
      <c r="CX706" t="s">
        <v>234</v>
      </c>
      <c r="GC706" t="s">
        <v>5682</v>
      </c>
      <c r="GD706" t="s">
        <v>5683</v>
      </c>
      <c r="GE706" t="s">
        <v>295</v>
      </c>
      <c r="GF706" t="s">
        <v>5684</v>
      </c>
      <c r="GM706">
        <v>733856794</v>
      </c>
      <c r="GN706" t="s">
        <v>5685</v>
      </c>
      <c r="GO706" s="1">
        <v>46009.599212962959</v>
      </c>
      <c r="GR706" t="s">
        <v>240</v>
      </c>
      <c r="GT706" t="s">
        <v>5494</v>
      </c>
      <c r="GV706" t="s">
        <v>5686</v>
      </c>
      <c r="GW706">
        <v>705</v>
      </c>
    </row>
    <row r="707" spans="1:205" x14ac:dyDescent="0.3">
      <c r="A707" s="1">
        <v>46009.828363136578</v>
      </c>
      <c r="B707" s="1">
        <v>46009.8333040625</v>
      </c>
      <c r="C707" t="s">
        <v>5687</v>
      </c>
      <c r="D707">
        <v>26.356363000000002</v>
      </c>
      <c r="E707">
        <v>78.289102</v>
      </c>
      <c r="F707">
        <v>107.111083984375</v>
      </c>
      <c r="G707">
        <v>8.8280000686645508</v>
      </c>
      <c r="H707" s="1">
        <v>46009</v>
      </c>
      <c r="I707" t="s">
        <v>899</v>
      </c>
      <c r="K707" s="1">
        <v>46007</v>
      </c>
      <c r="L707" t="s">
        <v>299</v>
      </c>
      <c r="M707" t="s">
        <v>931</v>
      </c>
      <c r="N707" t="s">
        <v>5679</v>
      </c>
      <c r="O707" t="s">
        <v>5688</v>
      </c>
      <c r="S707" t="s">
        <v>211</v>
      </c>
      <c r="U707" t="s">
        <v>208</v>
      </c>
      <c r="V707" t="s">
        <v>5689</v>
      </c>
      <c r="W707" t="s">
        <v>5690</v>
      </c>
      <c r="X707" t="s">
        <v>295</v>
      </c>
      <c r="Y707" t="s">
        <v>281</v>
      </c>
      <c r="Z707">
        <v>1</v>
      </c>
      <c r="AA707">
        <v>0</v>
      </c>
      <c r="AB707">
        <v>0</v>
      </c>
      <c r="AC707">
        <v>168</v>
      </c>
      <c r="AD707">
        <v>168</v>
      </c>
      <c r="AE707">
        <v>168</v>
      </c>
      <c r="AF707" t="s">
        <v>434</v>
      </c>
      <c r="AG707" t="s">
        <v>211</v>
      </c>
      <c r="AH707">
        <v>0</v>
      </c>
      <c r="AI707">
        <v>0</v>
      </c>
      <c r="AJ707">
        <v>0</v>
      </c>
      <c r="AK707">
        <v>0</v>
      </c>
      <c r="AL707">
        <v>0</v>
      </c>
      <c r="AM707">
        <v>0</v>
      </c>
      <c r="AN707">
        <v>1</v>
      </c>
      <c r="AO707">
        <v>0</v>
      </c>
      <c r="AP707">
        <v>0</v>
      </c>
      <c r="AR707" t="s">
        <v>211</v>
      </c>
      <c r="AS707">
        <v>41</v>
      </c>
      <c r="AT707">
        <v>15</v>
      </c>
      <c r="AU707" t="s">
        <v>306</v>
      </c>
      <c r="AV707" t="s">
        <v>213</v>
      </c>
      <c r="AW707">
        <v>1</v>
      </c>
      <c r="AX707">
        <v>0</v>
      </c>
      <c r="AY707">
        <v>0</v>
      </c>
      <c r="AZ707">
        <v>0</v>
      </c>
      <c r="BA707">
        <v>0</v>
      </c>
      <c r="BC707" t="s">
        <v>214</v>
      </c>
      <c r="BD707" t="s">
        <v>327</v>
      </c>
      <c r="BE707">
        <v>0</v>
      </c>
      <c r="BF707">
        <v>0</v>
      </c>
      <c r="BG707">
        <v>0</v>
      </c>
      <c r="BH707">
        <v>0</v>
      </c>
      <c r="BI707">
        <v>0</v>
      </c>
      <c r="BJ707">
        <v>1</v>
      </c>
      <c r="BK707" t="s">
        <v>285</v>
      </c>
      <c r="BL707" t="s">
        <v>217</v>
      </c>
      <c r="BM707" t="s">
        <v>218</v>
      </c>
      <c r="BN707" t="s">
        <v>219</v>
      </c>
      <c r="BO707" t="s">
        <v>220</v>
      </c>
      <c r="BP707" t="s">
        <v>221</v>
      </c>
      <c r="BQ707" t="s">
        <v>222</v>
      </c>
      <c r="BS707" t="s">
        <v>222</v>
      </c>
      <c r="BT707" t="s">
        <v>223</v>
      </c>
      <c r="BU707" t="s">
        <v>224</v>
      </c>
      <c r="BV707" t="s">
        <v>225</v>
      </c>
      <c r="BW707" t="s">
        <v>222</v>
      </c>
      <c r="CF707" t="s">
        <v>990</v>
      </c>
      <c r="CG707">
        <v>0</v>
      </c>
      <c r="CH707">
        <v>1</v>
      </c>
      <c r="CI707">
        <v>0</v>
      </c>
      <c r="CJ707">
        <v>0</v>
      </c>
      <c r="CK707">
        <v>0</v>
      </c>
      <c r="CL707" t="s">
        <v>345</v>
      </c>
      <c r="CM707" t="s">
        <v>228</v>
      </c>
      <c r="CN707" t="s">
        <v>229</v>
      </c>
      <c r="CO707" t="s">
        <v>230</v>
      </c>
      <c r="CP707" t="s">
        <v>266</v>
      </c>
      <c r="CQ707">
        <v>14</v>
      </c>
      <c r="CR707" t="s">
        <v>222</v>
      </c>
      <c r="CV707" t="s">
        <v>398</v>
      </c>
      <c r="CW707" t="s">
        <v>367</v>
      </c>
      <c r="CX707" t="s">
        <v>368</v>
      </c>
      <c r="GC707" t="s">
        <v>3447</v>
      </c>
      <c r="GD707" t="s">
        <v>5691</v>
      </c>
      <c r="GE707" t="s">
        <v>5692</v>
      </c>
      <c r="GF707" t="s">
        <v>5693</v>
      </c>
      <c r="GM707">
        <v>733859090</v>
      </c>
      <c r="GN707" t="s">
        <v>5694</v>
      </c>
      <c r="GO707" s="1">
        <v>46009.604155092587</v>
      </c>
      <c r="GR707" t="s">
        <v>240</v>
      </c>
      <c r="GT707" t="s">
        <v>5494</v>
      </c>
      <c r="GV707" t="s">
        <v>5695</v>
      </c>
      <c r="GW707">
        <v>706</v>
      </c>
    </row>
    <row r="708" spans="1:205" x14ac:dyDescent="0.3">
      <c r="A708" s="1">
        <v>46009.827465509261</v>
      </c>
      <c r="B708" s="1">
        <v>46009.833826574068</v>
      </c>
      <c r="C708" t="s">
        <v>5696</v>
      </c>
      <c r="D708">
        <v>22.607596000000001</v>
      </c>
      <c r="E708">
        <v>75.332775999999996</v>
      </c>
      <c r="F708">
        <v>544.39996337890625</v>
      </c>
      <c r="G708">
        <v>100</v>
      </c>
      <c r="H708" s="1">
        <v>46009</v>
      </c>
      <c r="I708" t="s">
        <v>2678</v>
      </c>
      <c r="K708" s="1">
        <v>46009</v>
      </c>
      <c r="L708" t="s">
        <v>201</v>
      </c>
      <c r="M708" t="s">
        <v>773</v>
      </c>
      <c r="N708" t="s">
        <v>5697</v>
      </c>
      <c r="O708" t="s">
        <v>5698</v>
      </c>
      <c r="P708" t="s">
        <v>5699</v>
      </c>
      <c r="Q708" t="s">
        <v>500</v>
      </c>
      <c r="R708" t="s">
        <v>207</v>
      </c>
      <c r="U708" t="s">
        <v>249</v>
      </c>
      <c r="Y708" t="s">
        <v>209</v>
      </c>
      <c r="Z708">
        <v>0</v>
      </c>
      <c r="AA708">
        <v>0</v>
      </c>
      <c r="AB708">
        <v>1</v>
      </c>
      <c r="AC708">
        <v>180</v>
      </c>
      <c r="AD708">
        <v>120</v>
      </c>
      <c r="AE708">
        <v>180</v>
      </c>
      <c r="AF708" t="s">
        <v>434</v>
      </c>
      <c r="AG708" t="s">
        <v>752</v>
      </c>
      <c r="AH708">
        <v>0</v>
      </c>
      <c r="AI708">
        <v>0</v>
      </c>
      <c r="AJ708">
        <v>0</v>
      </c>
      <c r="AK708">
        <v>0</v>
      </c>
      <c r="AL708">
        <v>0</v>
      </c>
      <c r="AM708">
        <v>1</v>
      </c>
      <c r="AN708">
        <v>0</v>
      </c>
      <c r="AO708">
        <v>0</v>
      </c>
      <c r="AP708">
        <v>1</v>
      </c>
      <c r="AR708" t="s">
        <v>302</v>
      </c>
      <c r="AS708">
        <v>20</v>
      </c>
      <c r="AT708">
        <v>12</v>
      </c>
      <c r="AU708" t="s">
        <v>306</v>
      </c>
      <c r="AV708" t="s">
        <v>213</v>
      </c>
      <c r="AW708">
        <v>1</v>
      </c>
      <c r="AX708">
        <v>0</v>
      </c>
      <c r="AY708">
        <v>0</v>
      </c>
      <c r="AZ708">
        <v>0</v>
      </c>
      <c r="BA708">
        <v>0</v>
      </c>
      <c r="BC708" t="s">
        <v>308</v>
      </c>
      <c r="BD708" t="s">
        <v>327</v>
      </c>
      <c r="BE708">
        <v>0</v>
      </c>
      <c r="BF708">
        <v>0</v>
      </c>
      <c r="BG708">
        <v>0</v>
      </c>
      <c r="BH708">
        <v>0</v>
      </c>
      <c r="BI708">
        <v>0</v>
      </c>
      <c r="BJ708">
        <v>1</v>
      </c>
      <c r="BK708" t="s">
        <v>285</v>
      </c>
      <c r="BL708" t="s">
        <v>255</v>
      </c>
      <c r="BM708" t="s">
        <v>218</v>
      </c>
      <c r="BN708" t="s">
        <v>409</v>
      </c>
      <c r="BO708" t="s">
        <v>288</v>
      </c>
      <c r="BP708" t="s">
        <v>221</v>
      </c>
      <c r="BQ708" t="s">
        <v>222</v>
      </c>
      <c r="BS708" t="s">
        <v>258</v>
      </c>
      <c r="BT708" t="s">
        <v>312</v>
      </c>
      <c r="BU708" t="s">
        <v>224</v>
      </c>
      <c r="BV708" t="s">
        <v>225</v>
      </c>
      <c r="BW708" t="s">
        <v>222</v>
      </c>
      <c r="CF708" t="s">
        <v>355</v>
      </c>
      <c r="CG708">
        <v>0</v>
      </c>
      <c r="CH708">
        <v>0</v>
      </c>
      <c r="CI708">
        <v>0</v>
      </c>
      <c r="CJ708">
        <v>0</v>
      </c>
      <c r="CK708">
        <v>1</v>
      </c>
      <c r="CL708" t="s">
        <v>345</v>
      </c>
      <c r="CM708" t="s">
        <v>346</v>
      </c>
      <c r="CN708" t="s">
        <v>265</v>
      </c>
      <c r="CO708" t="s">
        <v>230</v>
      </c>
      <c r="CP708" t="s">
        <v>381</v>
      </c>
      <c r="CQ708">
        <v>8</v>
      </c>
      <c r="CR708" t="s">
        <v>222</v>
      </c>
      <c r="CV708" t="s">
        <v>232</v>
      </c>
      <c r="CW708" t="s">
        <v>233</v>
      </c>
      <c r="CX708" t="s">
        <v>269</v>
      </c>
      <c r="GC708" t="s">
        <v>5700</v>
      </c>
      <c r="GD708" t="s">
        <v>5701</v>
      </c>
      <c r="GE708" t="s">
        <v>299</v>
      </c>
      <c r="GM708">
        <v>733859358</v>
      </c>
      <c r="GN708" t="s">
        <v>5702</v>
      </c>
      <c r="GO708" s="1">
        <v>46009.604675925933</v>
      </c>
      <c r="GR708" t="s">
        <v>240</v>
      </c>
      <c r="GT708" t="s">
        <v>3076</v>
      </c>
      <c r="GV708" t="s">
        <v>5703</v>
      </c>
      <c r="GW708">
        <v>707</v>
      </c>
    </row>
    <row r="709" spans="1:205" x14ac:dyDescent="0.3">
      <c r="A709" s="1">
        <v>46009.849998356483</v>
      </c>
      <c r="B709" s="1">
        <v>46009.853940624998</v>
      </c>
      <c r="H709" s="1">
        <v>46009</v>
      </c>
      <c r="I709" t="s">
        <v>546</v>
      </c>
      <c r="K709" s="1">
        <v>46009</v>
      </c>
      <c r="L709" t="s">
        <v>201</v>
      </c>
      <c r="M709" t="s">
        <v>1967</v>
      </c>
      <c r="N709" t="s">
        <v>5704</v>
      </c>
      <c r="O709" t="s">
        <v>5705</v>
      </c>
      <c r="P709" t="s">
        <v>5706</v>
      </c>
      <c r="Q709" t="s">
        <v>280</v>
      </c>
      <c r="R709" t="s">
        <v>207</v>
      </c>
      <c r="U709" t="s">
        <v>249</v>
      </c>
      <c r="Y709" t="s">
        <v>250</v>
      </c>
      <c r="Z709">
        <v>0</v>
      </c>
      <c r="AA709">
        <v>1</v>
      </c>
      <c r="AB709">
        <v>0</v>
      </c>
      <c r="AC709">
        <v>180</v>
      </c>
      <c r="AD709">
        <v>36</v>
      </c>
      <c r="AE709">
        <v>36</v>
      </c>
      <c r="AF709" t="s">
        <v>434</v>
      </c>
      <c r="AG709" t="s">
        <v>559</v>
      </c>
      <c r="AH709">
        <v>1</v>
      </c>
      <c r="AI709">
        <v>1</v>
      </c>
      <c r="AJ709">
        <v>0</v>
      </c>
      <c r="AK709">
        <v>0</v>
      </c>
      <c r="AL709">
        <v>1</v>
      </c>
      <c r="AM709">
        <v>1</v>
      </c>
      <c r="AN709">
        <v>1</v>
      </c>
      <c r="AO709">
        <v>1</v>
      </c>
      <c r="AP709">
        <v>0</v>
      </c>
      <c r="AR709" t="s">
        <v>282</v>
      </c>
      <c r="AS709">
        <v>35</v>
      </c>
      <c r="AT709">
        <v>12</v>
      </c>
      <c r="AU709" t="s">
        <v>253</v>
      </c>
      <c r="AV709" t="s">
        <v>213</v>
      </c>
      <c r="AW709">
        <v>1</v>
      </c>
      <c r="AX709">
        <v>0</v>
      </c>
      <c r="AY709">
        <v>0</v>
      </c>
      <c r="AZ709">
        <v>0</v>
      </c>
      <c r="BA709">
        <v>0</v>
      </c>
      <c r="BC709" t="s">
        <v>308</v>
      </c>
      <c r="BD709" t="s">
        <v>215</v>
      </c>
      <c r="BE709">
        <v>1</v>
      </c>
      <c r="BF709">
        <v>0</v>
      </c>
      <c r="BG709">
        <v>0</v>
      </c>
      <c r="BH709">
        <v>0</v>
      </c>
      <c r="BI709">
        <v>0</v>
      </c>
      <c r="BJ709">
        <v>0</v>
      </c>
      <c r="BK709" t="s">
        <v>285</v>
      </c>
      <c r="BL709" t="s">
        <v>255</v>
      </c>
      <c r="BM709" t="s">
        <v>310</v>
      </c>
      <c r="BN709" t="s">
        <v>409</v>
      </c>
      <c r="BO709" t="s">
        <v>220</v>
      </c>
      <c r="BP709" t="s">
        <v>221</v>
      </c>
      <c r="BQ709" t="s">
        <v>222</v>
      </c>
      <c r="BS709" t="s">
        <v>258</v>
      </c>
      <c r="BT709" t="s">
        <v>259</v>
      </c>
      <c r="BU709" t="s">
        <v>224</v>
      </c>
      <c r="BV709" t="s">
        <v>225</v>
      </c>
      <c r="BW709" t="s">
        <v>222</v>
      </c>
      <c r="CF709" t="s">
        <v>226</v>
      </c>
      <c r="CG709">
        <v>0</v>
      </c>
      <c r="CH709">
        <v>0</v>
      </c>
      <c r="CI709">
        <v>1</v>
      </c>
      <c r="CJ709">
        <v>0</v>
      </c>
      <c r="CK709">
        <v>0</v>
      </c>
      <c r="CL709" t="s">
        <v>345</v>
      </c>
      <c r="CM709" t="s">
        <v>228</v>
      </c>
      <c r="CN709" t="s">
        <v>265</v>
      </c>
      <c r="CO709" t="s">
        <v>230</v>
      </c>
      <c r="CP709" t="s">
        <v>381</v>
      </c>
      <c r="CQ709">
        <v>12</v>
      </c>
      <c r="CR709" t="s">
        <v>222</v>
      </c>
      <c r="CV709" t="s">
        <v>232</v>
      </c>
      <c r="CW709" t="s">
        <v>367</v>
      </c>
      <c r="CX709" t="s">
        <v>330</v>
      </c>
      <c r="GC709" t="s">
        <v>5707</v>
      </c>
      <c r="GD709" t="s">
        <v>5708</v>
      </c>
      <c r="GE709" t="s">
        <v>295</v>
      </c>
      <c r="GM709">
        <v>733868944</v>
      </c>
      <c r="GN709" t="s">
        <v>5709</v>
      </c>
      <c r="GO709" s="1">
        <v>46009.624791666669</v>
      </c>
      <c r="GR709" t="s">
        <v>240</v>
      </c>
      <c r="GT709" t="s">
        <v>5494</v>
      </c>
      <c r="GV709" t="s">
        <v>5710</v>
      </c>
      <c r="GW709">
        <v>708</v>
      </c>
    </row>
    <row r="710" spans="1:205" x14ac:dyDescent="0.3">
      <c r="A710" s="1">
        <v>46009.833828599527</v>
      </c>
      <c r="B710" s="1">
        <v>46009.861338506948</v>
      </c>
      <c r="C710" t="s">
        <v>5711</v>
      </c>
      <c r="D710">
        <v>22.607585</v>
      </c>
      <c r="E710">
        <v>75.332784000000004</v>
      </c>
      <c r="F710">
        <v>544.39996337890625</v>
      </c>
      <c r="G710">
        <v>100</v>
      </c>
      <c r="H710" s="1">
        <v>46009</v>
      </c>
      <c r="I710" t="s">
        <v>2678</v>
      </c>
      <c r="K710" s="1">
        <v>46009</v>
      </c>
      <c r="L710" t="s">
        <v>299</v>
      </c>
      <c r="M710" t="s">
        <v>773</v>
      </c>
      <c r="N710" t="s">
        <v>5697</v>
      </c>
      <c r="O710" t="s">
        <v>5698</v>
      </c>
      <c r="S710" t="s">
        <v>282</v>
      </c>
      <c r="U710" t="s">
        <v>249</v>
      </c>
      <c r="V710" t="s">
        <v>5712</v>
      </c>
      <c r="W710" t="s">
        <v>5713</v>
      </c>
      <c r="X710" t="s">
        <v>295</v>
      </c>
      <c r="Y710" t="s">
        <v>935</v>
      </c>
      <c r="Z710">
        <v>1</v>
      </c>
      <c r="AA710">
        <v>0</v>
      </c>
      <c r="AB710">
        <v>1</v>
      </c>
      <c r="AC710">
        <v>180</v>
      </c>
      <c r="AD710">
        <v>180</v>
      </c>
      <c r="AE710">
        <v>180</v>
      </c>
      <c r="AF710" t="s">
        <v>210</v>
      </c>
      <c r="AG710" t="s">
        <v>631</v>
      </c>
      <c r="AH710">
        <v>0</v>
      </c>
      <c r="AI710">
        <v>0</v>
      </c>
      <c r="AJ710">
        <v>0</v>
      </c>
      <c r="AK710">
        <v>0</v>
      </c>
      <c r="AL710">
        <v>0</v>
      </c>
      <c r="AM710">
        <v>0</v>
      </c>
      <c r="AN710">
        <v>0</v>
      </c>
      <c r="AO710">
        <v>1</v>
      </c>
      <c r="AP710">
        <v>1</v>
      </c>
      <c r="AR710" t="s">
        <v>282</v>
      </c>
      <c r="AS710">
        <v>22</v>
      </c>
      <c r="AT710">
        <v>11</v>
      </c>
      <c r="AU710" t="s">
        <v>306</v>
      </c>
      <c r="AV710" t="s">
        <v>213</v>
      </c>
      <c r="AW710">
        <v>1</v>
      </c>
      <c r="AX710">
        <v>0</v>
      </c>
      <c r="AY710">
        <v>0</v>
      </c>
      <c r="AZ710">
        <v>0</v>
      </c>
      <c r="BA710">
        <v>0</v>
      </c>
      <c r="BC710" t="s">
        <v>341</v>
      </c>
      <c r="BD710" t="s">
        <v>327</v>
      </c>
      <c r="BE710">
        <v>0</v>
      </c>
      <c r="BF710">
        <v>0</v>
      </c>
      <c r="BG710">
        <v>0</v>
      </c>
      <c r="BH710">
        <v>0</v>
      </c>
      <c r="BI710">
        <v>0</v>
      </c>
      <c r="BJ710">
        <v>1</v>
      </c>
      <c r="BK710" t="s">
        <v>285</v>
      </c>
      <c r="BL710" t="s">
        <v>408</v>
      </c>
      <c r="BM710" t="s">
        <v>218</v>
      </c>
      <c r="BN710" t="s">
        <v>219</v>
      </c>
      <c r="BO710" t="s">
        <v>220</v>
      </c>
      <c r="BP710" t="s">
        <v>221</v>
      </c>
      <c r="BQ710" t="s">
        <v>222</v>
      </c>
      <c r="BS710" t="s">
        <v>258</v>
      </c>
      <c r="BT710" t="s">
        <v>223</v>
      </c>
      <c r="BU710" t="s">
        <v>224</v>
      </c>
      <c r="BV710" t="s">
        <v>225</v>
      </c>
      <c r="BW710" t="s">
        <v>222</v>
      </c>
      <c r="CF710" t="s">
        <v>355</v>
      </c>
      <c r="CG710">
        <v>0</v>
      </c>
      <c r="CH710">
        <v>0</v>
      </c>
      <c r="CI710">
        <v>0</v>
      </c>
      <c r="CJ710">
        <v>0</v>
      </c>
      <c r="CK710">
        <v>1</v>
      </c>
      <c r="CL710" t="s">
        <v>345</v>
      </c>
      <c r="CM710" t="s">
        <v>346</v>
      </c>
      <c r="CN710" t="s">
        <v>229</v>
      </c>
      <c r="CO710" t="s">
        <v>230</v>
      </c>
      <c r="CP710" t="s">
        <v>381</v>
      </c>
      <c r="CQ710">
        <v>5</v>
      </c>
      <c r="CR710" t="s">
        <v>222</v>
      </c>
      <c r="CV710" t="s">
        <v>267</v>
      </c>
      <c r="CW710" t="s">
        <v>268</v>
      </c>
      <c r="CX710" t="s">
        <v>269</v>
      </c>
      <c r="GC710" t="s">
        <v>5714</v>
      </c>
      <c r="GD710" t="s">
        <v>5715</v>
      </c>
      <c r="GE710" t="s">
        <v>536</v>
      </c>
      <c r="GM710">
        <v>733872533</v>
      </c>
      <c r="GN710" t="s">
        <v>5716</v>
      </c>
      <c r="GO710" s="1">
        <v>46009.632210648153</v>
      </c>
      <c r="GR710" t="s">
        <v>240</v>
      </c>
      <c r="GT710" t="s">
        <v>3076</v>
      </c>
      <c r="GV710" t="s">
        <v>5717</v>
      </c>
      <c r="GW710">
        <v>709</v>
      </c>
    </row>
    <row r="711" spans="1:205" x14ac:dyDescent="0.3">
      <c r="A711" s="1">
        <v>46009.861340439813</v>
      </c>
      <c r="B711" s="1">
        <v>46010.582076250001</v>
      </c>
      <c r="H711" s="1">
        <v>46009</v>
      </c>
      <c r="I711" t="s">
        <v>2678</v>
      </c>
      <c r="K711" s="1">
        <v>46010</v>
      </c>
      <c r="L711" t="s">
        <v>299</v>
      </c>
      <c r="M711" t="s">
        <v>773</v>
      </c>
      <c r="N711" t="s">
        <v>773</v>
      </c>
      <c r="O711" t="s">
        <v>5718</v>
      </c>
      <c r="S711" t="s">
        <v>282</v>
      </c>
      <c r="U711" t="s">
        <v>249</v>
      </c>
      <c r="V711" t="s">
        <v>5719</v>
      </c>
      <c r="W711" t="s">
        <v>5720</v>
      </c>
      <c r="X711" t="s">
        <v>207</v>
      </c>
      <c r="Y711" t="s">
        <v>281</v>
      </c>
      <c r="Z711">
        <v>1</v>
      </c>
      <c r="AA711">
        <v>0</v>
      </c>
      <c r="AB711">
        <v>0</v>
      </c>
      <c r="AC711">
        <v>144</v>
      </c>
      <c r="AD711">
        <v>144</v>
      </c>
      <c r="AE711">
        <v>24</v>
      </c>
      <c r="AF711" t="s">
        <v>210</v>
      </c>
      <c r="AG711" t="s">
        <v>283</v>
      </c>
      <c r="AH711">
        <v>1</v>
      </c>
      <c r="AI711">
        <v>0</v>
      </c>
      <c r="AJ711">
        <v>0</v>
      </c>
      <c r="AK711">
        <v>0</v>
      </c>
      <c r="AL711">
        <v>0</v>
      </c>
      <c r="AM711">
        <v>0</v>
      </c>
      <c r="AN711">
        <v>0</v>
      </c>
      <c r="AO711">
        <v>0</v>
      </c>
      <c r="AP711">
        <v>0</v>
      </c>
      <c r="AR711" t="s">
        <v>283</v>
      </c>
      <c r="AS711">
        <v>60</v>
      </c>
      <c r="AT711">
        <v>36</v>
      </c>
      <c r="AU711" t="s">
        <v>306</v>
      </c>
      <c r="AV711" t="s">
        <v>213</v>
      </c>
      <c r="AW711">
        <v>1</v>
      </c>
      <c r="AX711">
        <v>0</v>
      </c>
      <c r="AY711">
        <v>0</v>
      </c>
      <c r="AZ711">
        <v>0</v>
      </c>
      <c r="BA711">
        <v>0</v>
      </c>
      <c r="BC711" t="s">
        <v>214</v>
      </c>
      <c r="BD711" t="s">
        <v>327</v>
      </c>
      <c r="BE711">
        <v>0</v>
      </c>
      <c r="BF711">
        <v>0</v>
      </c>
      <c r="BG711">
        <v>0</v>
      </c>
      <c r="BH711">
        <v>0</v>
      </c>
      <c r="BI711">
        <v>0</v>
      </c>
      <c r="BJ711">
        <v>1</v>
      </c>
      <c r="BK711" t="s">
        <v>285</v>
      </c>
      <c r="BL711" t="s">
        <v>217</v>
      </c>
      <c r="BM711" t="s">
        <v>218</v>
      </c>
      <c r="BN711" t="s">
        <v>256</v>
      </c>
      <c r="BO711" t="s">
        <v>220</v>
      </c>
      <c r="BP711" t="s">
        <v>221</v>
      </c>
      <c r="BQ711" t="s">
        <v>222</v>
      </c>
      <c r="BS711" t="s">
        <v>258</v>
      </c>
      <c r="BT711" t="s">
        <v>312</v>
      </c>
      <c r="BU711" t="s">
        <v>224</v>
      </c>
      <c r="BV711" t="s">
        <v>225</v>
      </c>
      <c r="BW711" t="s">
        <v>222</v>
      </c>
      <c r="CF711" t="s">
        <v>226</v>
      </c>
      <c r="CG711">
        <v>0</v>
      </c>
      <c r="CH711">
        <v>0</v>
      </c>
      <c r="CI711">
        <v>1</v>
      </c>
      <c r="CJ711">
        <v>0</v>
      </c>
      <c r="CK711">
        <v>0</v>
      </c>
      <c r="CL711" t="s">
        <v>227</v>
      </c>
      <c r="CP711" t="s">
        <v>381</v>
      </c>
      <c r="CQ711">
        <v>21</v>
      </c>
      <c r="CR711" t="s">
        <v>258</v>
      </c>
      <c r="CS711" t="s">
        <v>290</v>
      </c>
      <c r="CT711" t="s">
        <v>291</v>
      </c>
      <c r="CU711" t="s">
        <v>366</v>
      </c>
      <c r="CV711" t="s">
        <v>267</v>
      </c>
      <c r="CW711" t="s">
        <v>233</v>
      </c>
      <c r="CX711" t="s">
        <v>269</v>
      </c>
      <c r="GC711" t="s">
        <v>5721</v>
      </c>
      <c r="GD711" t="s">
        <v>5722</v>
      </c>
      <c r="GE711" t="s">
        <v>299</v>
      </c>
      <c r="GM711">
        <v>734033043</v>
      </c>
      <c r="GN711" t="s">
        <v>5723</v>
      </c>
      <c r="GO711" s="1">
        <v>46010.352939814817</v>
      </c>
      <c r="GR711" t="s">
        <v>240</v>
      </c>
      <c r="GT711" t="s">
        <v>5494</v>
      </c>
      <c r="GV711" t="s">
        <v>5724</v>
      </c>
      <c r="GW711">
        <v>710</v>
      </c>
    </row>
    <row r="712" spans="1:205" x14ac:dyDescent="0.3">
      <c r="A712" s="1">
        <v>46010.582077673607</v>
      </c>
      <c r="B712" s="1">
        <v>46010.592227511574</v>
      </c>
      <c r="C712" t="s">
        <v>5725</v>
      </c>
      <c r="D712">
        <v>22.681944999999999</v>
      </c>
      <c r="E712">
        <v>75.725982000000002</v>
      </c>
      <c r="F712">
        <v>478.4</v>
      </c>
      <c r="G712">
        <v>1.7400000095367429</v>
      </c>
      <c r="H712" s="1">
        <v>46010</v>
      </c>
      <c r="I712" t="s">
        <v>2678</v>
      </c>
      <c r="K712" s="1">
        <v>46010</v>
      </c>
      <c r="L712" t="s">
        <v>299</v>
      </c>
      <c r="M712" t="s">
        <v>773</v>
      </c>
      <c r="N712" t="s">
        <v>773</v>
      </c>
      <c r="O712" t="s">
        <v>5718</v>
      </c>
      <c r="S712" t="s">
        <v>211</v>
      </c>
      <c r="U712" t="s">
        <v>249</v>
      </c>
      <c r="V712" t="s">
        <v>5726</v>
      </c>
      <c r="W712" t="s">
        <v>5727</v>
      </c>
      <c r="X712" t="s">
        <v>295</v>
      </c>
      <c r="Y712" t="s">
        <v>250</v>
      </c>
      <c r="Z712">
        <v>0</v>
      </c>
      <c r="AA712">
        <v>1</v>
      </c>
      <c r="AB712">
        <v>0</v>
      </c>
      <c r="AC712">
        <v>300</v>
      </c>
      <c r="AD712">
        <v>300</v>
      </c>
      <c r="AE712">
        <v>24</v>
      </c>
      <c r="AF712" t="s">
        <v>434</v>
      </c>
      <c r="AG712" t="s">
        <v>211</v>
      </c>
      <c r="AH712">
        <v>0</v>
      </c>
      <c r="AI712">
        <v>0</v>
      </c>
      <c r="AJ712">
        <v>0</v>
      </c>
      <c r="AK712">
        <v>0</v>
      </c>
      <c r="AL712">
        <v>0</v>
      </c>
      <c r="AM712">
        <v>0</v>
      </c>
      <c r="AN712">
        <v>1</v>
      </c>
      <c r="AO712">
        <v>0</v>
      </c>
      <c r="AP712">
        <v>0</v>
      </c>
      <c r="AR712" t="s">
        <v>302</v>
      </c>
      <c r="AS712">
        <v>74</v>
      </c>
      <c r="AT712">
        <v>43</v>
      </c>
      <c r="AU712" t="s">
        <v>306</v>
      </c>
      <c r="AV712" t="s">
        <v>858</v>
      </c>
      <c r="AW712">
        <v>0</v>
      </c>
      <c r="AX712">
        <v>0</v>
      </c>
      <c r="AY712">
        <v>0</v>
      </c>
      <c r="AZ712">
        <v>0</v>
      </c>
      <c r="BA712">
        <v>1</v>
      </c>
      <c r="BB712" t="s">
        <v>5728</v>
      </c>
      <c r="BC712" t="s">
        <v>308</v>
      </c>
      <c r="BD712" t="s">
        <v>327</v>
      </c>
      <c r="BE712">
        <v>0</v>
      </c>
      <c r="BF712">
        <v>0</v>
      </c>
      <c r="BG712">
        <v>0</v>
      </c>
      <c r="BH712">
        <v>0</v>
      </c>
      <c r="BI712">
        <v>0</v>
      </c>
      <c r="BJ712">
        <v>1</v>
      </c>
      <c r="BK712" t="s">
        <v>285</v>
      </c>
      <c r="BL712" t="s">
        <v>408</v>
      </c>
      <c r="BM712" t="s">
        <v>286</v>
      </c>
      <c r="BN712" t="s">
        <v>287</v>
      </c>
      <c r="BO712" t="s">
        <v>220</v>
      </c>
      <c r="BP712" t="s">
        <v>221</v>
      </c>
      <c r="BQ712" t="s">
        <v>222</v>
      </c>
      <c r="BS712" t="s">
        <v>258</v>
      </c>
      <c r="BT712" t="s">
        <v>312</v>
      </c>
      <c r="BU712" t="s">
        <v>224</v>
      </c>
      <c r="BV712" t="s">
        <v>225</v>
      </c>
      <c r="BW712" t="s">
        <v>222</v>
      </c>
      <c r="CF712" t="s">
        <v>355</v>
      </c>
      <c r="CG712">
        <v>0</v>
      </c>
      <c r="CH712">
        <v>0</v>
      </c>
      <c r="CI712">
        <v>0</v>
      </c>
      <c r="CJ712">
        <v>0</v>
      </c>
      <c r="CK712">
        <v>1</v>
      </c>
      <c r="CL712" t="s">
        <v>227</v>
      </c>
      <c r="CP712" t="s">
        <v>231</v>
      </c>
      <c r="CQ712">
        <v>25</v>
      </c>
      <c r="CR712" t="s">
        <v>258</v>
      </c>
      <c r="CS712" t="s">
        <v>290</v>
      </c>
      <c r="CT712" t="s">
        <v>291</v>
      </c>
      <c r="CU712" t="s">
        <v>366</v>
      </c>
      <c r="CV712" t="s">
        <v>267</v>
      </c>
      <c r="CW712" t="s">
        <v>233</v>
      </c>
      <c r="CX712" t="s">
        <v>234</v>
      </c>
      <c r="GC712" t="s">
        <v>5729</v>
      </c>
      <c r="GD712" t="s">
        <v>5730</v>
      </c>
      <c r="GE712" t="s">
        <v>536</v>
      </c>
      <c r="GM712">
        <v>734037812</v>
      </c>
      <c r="GN712" t="s">
        <v>5731</v>
      </c>
      <c r="GO712" s="1">
        <v>46010.363078703696</v>
      </c>
      <c r="GR712" t="s">
        <v>240</v>
      </c>
      <c r="GT712" t="s">
        <v>5494</v>
      </c>
      <c r="GV712" t="s">
        <v>5732</v>
      </c>
      <c r="GW712">
        <v>711</v>
      </c>
    </row>
    <row r="713" spans="1:205" x14ac:dyDescent="0.3">
      <c r="A713" s="1">
        <v>46010.592228993053</v>
      </c>
      <c r="B713" s="1">
        <v>46011.637577696762</v>
      </c>
      <c r="C713" t="s">
        <v>5733</v>
      </c>
      <c r="D713">
        <v>22.706596999999999</v>
      </c>
      <c r="E713">
        <v>75.764200000000002</v>
      </c>
      <c r="F713">
        <v>485.6</v>
      </c>
      <c r="G713">
        <v>5.6659998893737793</v>
      </c>
      <c r="H713" s="1">
        <v>46010</v>
      </c>
      <c r="I713" t="s">
        <v>2678</v>
      </c>
      <c r="K713" s="1">
        <v>46010</v>
      </c>
      <c r="L713" t="s">
        <v>299</v>
      </c>
      <c r="M713" t="s">
        <v>773</v>
      </c>
      <c r="N713" t="s">
        <v>773</v>
      </c>
      <c r="O713" t="s">
        <v>5718</v>
      </c>
      <c r="S713" t="s">
        <v>302</v>
      </c>
      <c r="U713" t="s">
        <v>249</v>
      </c>
      <c r="V713" t="s">
        <v>5734</v>
      </c>
      <c r="W713" t="s">
        <v>5735</v>
      </c>
      <c r="X713" t="s">
        <v>295</v>
      </c>
      <c r="Y713" t="s">
        <v>935</v>
      </c>
      <c r="Z713">
        <v>1</v>
      </c>
      <c r="AA713">
        <v>0</v>
      </c>
      <c r="AB713">
        <v>1</v>
      </c>
      <c r="AC713">
        <v>300</v>
      </c>
      <c r="AD713">
        <v>300</v>
      </c>
      <c r="AE713">
        <v>300</v>
      </c>
      <c r="AF713" t="s">
        <v>434</v>
      </c>
      <c r="AG713" t="s">
        <v>302</v>
      </c>
      <c r="AH713">
        <v>0</v>
      </c>
      <c r="AI713">
        <v>0</v>
      </c>
      <c r="AJ713">
        <v>0</v>
      </c>
      <c r="AK713">
        <v>0</v>
      </c>
      <c r="AL713">
        <v>0</v>
      </c>
      <c r="AM713">
        <v>1</v>
      </c>
      <c r="AN713">
        <v>0</v>
      </c>
      <c r="AO713">
        <v>0</v>
      </c>
      <c r="AP713">
        <v>0</v>
      </c>
      <c r="AR713" t="s">
        <v>302</v>
      </c>
      <c r="AS713">
        <v>90</v>
      </c>
      <c r="AT713">
        <v>46</v>
      </c>
      <c r="AU713" t="s">
        <v>306</v>
      </c>
      <c r="AV713" t="s">
        <v>213</v>
      </c>
      <c r="AW713">
        <v>1</v>
      </c>
      <c r="AX713">
        <v>0</v>
      </c>
      <c r="AY713">
        <v>0</v>
      </c>
      <c r="AZ713">
        <v>0</v>
      </c>
      <c r="BA713">
        <v>0</v>
      </c>
      <c r="BC713" t="s">
        <v>214</v>
      </c>
      <c r="BD713" t="s">
        <v>327</v>
      </c>
      <c r="BE713">
        <v>0</v>
      </c>
      <c r="BF713">
        <v>0</v>
      </c>
      <c r="BG713">
        <v>0</v>
      </c>
      <c r="BH713">
        <v>0</v>
      </c>
      <c r="BI713">
        <v>0</v>
      </c>
      <c r="BJ713">
        <v>1</v>
      </c>
      <c r="BK713" t="s">
        <v>285</v>
      </c>
      <c r="BL713" t="s">
        <v>255</v>
      </c>
      <c r="BM713" t="s">
        <v>218</v>
      </c>
      <c r="BN713" t="s">
        <v>256</v>
      </c>
      <c r="BO713" t="s">
        <v>288</v>
      </c>
      <c r="BP713" t="s">
        <v>221</v>
      </c>
      <c r="BQ713" t="s">
        <v>222</v>
      </c>
      <c r="BS713" t="s">
        <v>258</v>
      </c>
      <c r="BT713" t="s">
        <v>312</v>
      </c>
      <c r="BU713" t="s">
        <v>224</v>
      </c>
      <c r="BV713" t="s">
        <v>225</v>
      </c>
      <c r="BW713" t="s">
        <v>222</v>
      </c>
      <c r="CF713" t="s">
        <v>289</v>
      </c>
      <c r="CG713">
        <v>0</v>
      </c>
      <c r="CH713">
        <v>0</v>
      </c>
      <c r="CI713">
        <v>1</v>
      </c>
      <c r="CJ713">
        <v>1</v>
      </c>
      <c r="CK713">
        <v>0</v>
      </c>
      <c r="CL713" t="s">
        <v>345</v>
      </c>
      <c r="CM713" t="s">
        <v>346</v>
      </c>
      <c r="CN713" t="s">
        <v>265</v>
      </c>
      <c r="CO713" t="s">
        <v>230</v>
      </c>
      <c r="CP713" t="s">
        <v>381</v>
      </c>
      <c r="CQ713">
        <v>20</v>
      </c>
      <c r="CR713" t="s">
        <v>258</v>
      </c>
      <c r="CS713" t="s">
        <v>290</v>
      </c>
      <c r="CT713" t="s">
        <v>291</v>
      </c>
      <c r="CU713" t="s">
        <v>366</v>
      </c>
      <c r="CV713" t="s">
        <v>267</v>
      </c>
      <c r="CW713" t="s">
        <v>268</v>
      </c>
      <c r="CX713" t="s">
        <v>269</v>
      </c>
      <c r="GC713" t="s">
        <v>5736</v>
      </c>
      <c r="GD713" t="s">
        <v>5737</v>
      </c>
      <c r="GE713" t="s">
        <v>536</v>
      </c>
      <c r="GM713">
        <v>734332148</v>
      </c>
      <c r="GN713" t="s">
        <v>5738</v>
      </c>
      <c r="GO713" s="1">
        <v>46011.408425925933</v>
      </c>
      <c r="GR713" t="s">
        <v>240</v>
      </c>
      <c r="GT713" t="s">
        <v>5494</v>
      </c>
      <c r="GV713" t="s">
        <v>5739</v>
      </c>
      <c r="GW713">
        <v>712</v>
      </c>
    </row>
    <row r="714" spans="1:205" x14ac:dyDescent="0.3">
      <c r="A714" s="1">
        <v>46011.63757903935</v>
      </c>
      <c r="B714" s="1">
        <v>46011.642064490741</v>
      </c>
      <c r="C714" t="s">
        <v>5740</v>
      </c>
      <c r="D714">
        <v>23.180541000000002</v>
      </c>
      <c r="E714">
        <v>77.437100999999998</v>
      </c>
      <c r="F714">
        <v>435</v>
      </c>
      <c r="G714">
        <v>16.6609992980957</v>
      </c>
      <c r="H714" s="1">
        <v>46011</v>
      </c>
      <c r="I714" t="s">
        <v>2678</v>
      </c>
      <c r="K714" s="1">
        <v>46009</v>
      </c>
      <c r="L714" t="s">
        <v>299</v>
      </c>
      <c r="M714" t="s">
        <v>773</v>
      </c>
      <c r="N714" t="s">
        <v>5697</v>
      </c>
      <c r="O714" t="s">
        <v>5741</v>
      </c>
      <c r="S714" t="s">
        <v>282</v>
      </c>
      <c r="U714" t="s">
        <v>249</v>
      </c>
      <c r="V714" t="s">
        <v>5742</v>
      </c>
      <c r="W714" t="s">
        <v>5743</v>
      </c>
      <c r="X714" t="s">
        <v>295</v>
      </c>
      <c r="Y714" t="s">
        <v>281</v>
      </c>
      <c r="Z714">
        <v>1</v>
      </c>
      <c r="AA714">
        <v>0</v>
      </c>
      <c r="AB714">
        <v>0</v>
      </c>
      <c r="AC714">
        <v>180</v>
      </c>
      <c r="AD714">
        <v>180</v>
      </c>
      <c r="AE714">
        <v>180</v>
      </c>
      <c r="AF714" t="s">
        <v>210</v>
      </c>
      <c r="AG714" t="s">
        <v>282</v>
      </c>
      <c r="AH714">
        <v>0</v>
      </c>
      <c r="AI714">
        <v>0</v>
      </c>
      <c r="AJ714">
        <v>0</v>
      </c>
      <c r="AK714">
        <v>0</v>
      </c>
      <c r="AL714">
        <v>0</v>
      </c>
      <c r="AM714">
        <v>0</v>
      </c>
      <c r="AN714">
        <v>0</v>
      </c>
      <c r="AO714">
        <v>1</v>
      </c>
      <c r="AP714">
        <v>0</v>
      </c>
      <c r="AR714" t="s">
        <v>282</v>
      </c>
      <c r="AS714">
        <v>22</v>
      </c>
      <c r="AT714">
        <v>11</v>
      </c>
      <c r="AU714" t="s">
        <v>253</v>
      </c>
      <c r="AV714" t="s">
        <v>284</v>
      </c>
      <c r="AW714">
        <v>1</v>
      </c>
      <c r="AX714">
        <v>1</v>
      </c>
      <c r="AY714">
        <v>0</v>
      </c>
      <c r="AZ714">
        <v>0</v>
      </c>
      <c r="BA714">
        <v>0</v>
      </c>
      <c r="BC714" t="s">
        <v>214</v>
      </c>
      <c r="BD714" t="s">
        <v>215</v>
      </c>
      <c r="BE714">
        <v>1</v>
      </c>
      <c r="BF714">
        <v>0</v>
      </c>
      <c r="BG714">
        <v>0</v>
      </c>
      <c r="BH714">
        <v>0</v>
      </c>
      <c r="BI714">
        <v>0</v>
      </c>
      <c r="BJ714">
        <v>0</v>
      </c>
      <c r="BK714" t="s">
        <v>285</v>
      </c>
      <c r="BL714" t="s">
        <v>255</v>
      </c>
      <c r="BM714" t="s">
        <v>218</v>
      </c>
      <c r="BN714" t="s">
        <v>287</v>
      </c>
      <c r="BO714" t="s">
        <v>220</v>
      </c>
      <c r="BP714" t="s">
        <v>221</v>
      </c>
      <c r="BQ714" t="s">
        <v>222</v>
      </c>
      <c r="BS714" t="s">
        <v>258</v>
      </c>
      <c r="BT714" t="s">
        <v>223</v>
      </c>
      <c r="BU714" t="s">
        <v>224</v>
      </c>
      <c r="BV714" t="s">
        <v>225</v>
      </c>
      <c r="BW714" t="s">
        <v>222</v>
      </c>
      <c r="CF714" t="s">
        <v>355</v>
      </c>
      <c r="CG714">
        <v>0</v>
      </c>
      <c r="CH714">
        <v>0</v>
      </c>
      <c r="CI714">
        <v>0</v>
      </c>
      <c r="CJ714">
        <v>0</v>
      </c>
      <c r="CK714">
        <v>1</v>
      </c>
      <c r="CL714" t="s">
        <v>227</v>
      </c>
      <c r="CP714" t="s">
        <v>231</v>
      </c>
      <c r="CQ714">
        <v>2</v>
      </c>
      <c r="CR714" t="s">
        <v>222</v>
      </c>
      <c r="CV714" t="s">
        <v>232</v>
      </c>
      <c r="CW714" t="s">
        <v>233</v>
      </c>
      <c r="CX714" t="s">
        <v>234</v>
      </c>
      <c r="GC714" t="s">
        <v>5744</v>
      </c>
      <c r="GD714" t="s">
        <v>5745</v>
      </c>
      <c r="GE714" t="s">
        <v>536</v>
      </c>
      <c r="GM714">
        <v>734334315</v>
      </c>
      <c r="GN714" t="s">
        <v>5746</v>
      </c>
      <c r="GO714" s="1">
        <v>46011.412916666668</v>
      </c>
      <c r="GR714" t="s">
        <v>240</v>
      </c>
      <c r="GT714" t="s">
        <v>5494</v>
      </c>
      <c r="GV714" t="s">
        <v>5747</v>
      </c>
      <c r="GW714">
        <v>713</v>
      </c>
    </row>
    <row r="715" spans="1:205" x14ac:dyDescent="0.3">
      <c r="A715" s="1">
        <v>46013.330540925926</v>
      </c>
      <c r="B715" s="1">
        <v>46013.338100451387</v>
      </c>
      <c r="H715" s="1">
        <v>46013</v>
      </c>
      <c r="I715" t="s">
        <v>772</v>
      </c>
      <c r="K715" s="1">
        <v>46007</v>
      </c>
      <c r="L715" t="s">
        <v>299</v>
      </c>
      <c r="M715" t="s">
        <v>1089</v>
      </c>
      <c r="N715" t="s">
        <v>5156</v>
      </c>
      <c r="O715" t="s">
        <v>5748</v>
      </c>
      <c r="S715" t="s">
        <v>211</v>
      </c>
      <c r="U715" t="s">
        <v>249</v>
      </c>
      <c r="V715" t="s">
        <v>5749</v>
      </c>
      <c r="W715" t="s">
        <v>5750</v>
      </c>
      <c r="X715" t="s">
        <v>207</v>
      </c>
      <c r="Y715" t="s">
        <v>209</v>
      </c>
      <c r="Z715">
        <v>0</v>
      </c>
      <c r="AA715">
        <v>0</v>
      </c>
      <c r="AB715">
        <v>1</v>
      </c>
      <c r="AC715">
        <v>144</v>
      </c>
      <c r="AD715">
        <v>144</v>
      </c>
      <c r="AE715">
        <v>144</v>
      </c>
      <c r="AF715" t="s">
        <v>210</v>
      </c>
      <c r="AG715" t="s">
        <v>211</v>
      </c>
      <c r="AH715">
        <v>0</v>
      </c>
      <c r="AI715">
        <v>0</v>
      </c>
      <c r="AJ715">
        <v>0</v>
      </c>
      <c r="AK715">
        <v>0</v>
      </c>
      <c r="AL715">
        <v>0</v>
      </c>
      <c r="AM715">
        <v>0</v>
      </c>
      <c r="AN715">
        <v>1</v>
      </c>
      <c r="AO715">
        <v>0</v>
      </c>
      <c r="AP715">
        <v>0</v>
      </c>
      <c r="AR715" t="s">
        <v>302</v>
      </c>
      <c r="AS715">
        <v>9</v>
      </c>
      <c r="AT715">
        <v>7</v>
      </c>
      <c r="AU715" t="s">
        <v>253</v>
      </c>
      <c r="AV715" t="s">
        <v>532</v>
      </c>
      <c r="AW715">
        <v>1</v>
      </c>
      <c r="AX715">
        <v>1</v>
      </c>
      <c r="AY715">
        <v>1</v>
      </c>
      <c r="AZ715">
        <v>0</v>
      </c>
      <c r="BA715">
        <v>0</v>
      </c>
      <c r="BC715" t="s">
        <v>308</v>
      </c>
      <c r="BD715" t="s">
        <v>215</v>
      </c>
      <c r="BE715">
        <v>1</v>
      </c>
      <c r="BF715">
        <v>0</v>
      </c>
      <c r="BG715">
        <v>0</v>
      </c>
      <c r="BH715">
        <v>0</v>
      </c>
      <c r="BI715">
        <v>0</v>
      </c>
      <c r="BJ715">
        <v>0</v>
      </c>
      <c r="BK715" t="s">
        <v>216</v>
      </c>
      <c r="BL715" t="s">
        <v>255</v>
      </c>
      <c r="BM715" t="s">
        <v>286</v>
      </c>
      <c r="BN715" t="s">
        <v>256</v>
      </c>
      <c r="BO715" t="s">
        <v>220</v>
      </c>
      <c r="BP715" t="s">
        <v>221</v>
      </c>
      <c r="BQ715" t="s">
        <v>222</v>
      </c>
      <c r="BS715" t="s">
        <v>258</v>
      </c>
      <c r="BT715" t="s">
        <v>312</v>
      </c>
      <c r="BU715" t="s">
        <v>224</v>
      </c>
      <c r="BV715" t="s">
        <v>225</v>
      </c>
      <c r="BW715" t="s">
        <v>222</v>
      </c>
      <c r="CF715" t="s">
        <v>389</v>
      </c>
      <c r="CG715">
        <v>1</v>
      </c>
      <c r="CH715">
        <v>1</v>
      </c>
      <c r="CI715">
        <v>0</v>
      </c>
      <c r="CJ715">
        <v>1</v>
      </c>
      <c r="CK715">
        <v>0</v>
      </c>
      <c r="CL715" t="s">
        <v>263</v>
      </c>
      <c r="CM715" t="s">
        <v>346</v>
      </c>
      <c r="CN715" t="s">
        <v>265</v>
      </c>
      <c r="CO715" t="s">
        <v>313</v>
      </c>
      <c r="CP715" t="s">
        <v>266</v>
      </c>
      <c r="CQ715">
        <v>7</v>
      </c>
      <c r="CR715" t="s">
        <v>222</v>
      </c>
      <c r="CV715" t="s">
        <v>232</v>
      </c>
      <c r="CW715" t="s">
        <v>367</v>
      </c>
      <c r="CX715" t="s">
        <v>330</v>
      </c>
      <c r="GC715" t="s">
        <v>5751</v>
      </c>
      <c r="GD715" t="s">
        <v>5752</v>
      </c>
      <c r="GE715" t="s">
        <v>5753</v>
      </c>
      <c r="GM715">
        <v>734752004</v>
      </c>
      <c r="GN715" t="s">
        <v>5754</v>
      </c>
      <c r="GO715" s="1">
        <v>46013.108946759261</v>
      </c>
      <c r="GR715" t="s">
        <v>240</v>
      </c>
      <c r="GT715" t="s">
        <v>5494</v>
      </c>
      <c r="GV715" t="s">
        <v>5755</v>
      </c>
      <c r="GW715">
        <v>714</v>
      </c>
    </row>
    <row r="716" spans="1:205" x14ac:dyDescent="0.3">
      <c r="A716" s="1">
        <v>46013.338101296293</v>
      </c>
      <c r="B716" s="1">
        <v>46013.345756296287</v>
      </c>
      <c r="H716" s="1">
        <v>46013</v>
      </c>
      <c r="I716" t="s">
        <v>772</v>
      </c>
      <c r="K716" s="1">
        <v>46007</v>
      </c>
      <c r="L716" t="s">
        <v>299</v>
      </c>
      <c r="M716" t="s">
        <v>1089</v>
      </c>
      <c r="N716" t="s">
        <v>5156</v>
      </c>
      <c r="O716" t="s">
        <v>5748</v>
      </c>
      <c r="S716" t="s">
        <v>488</v>
      </c>
      <c r="U716" t="s">
        <v>208</v>
      </c>
      <c r="V716" t="s">
        <v>5756</v>
      </c>
      <c r="W716" t="s">
        <v>5757</v>
      </c>
      <c r="X716" t="s">
        <v>295</v>
      </c>
      <c r="Y716" t="s">
        <v>250</v>
      </c>
      <c r="Z716">
        <v>0</v>
      </c>
      <c r="AA716">
        <v>1</v>
      </c>
      <c r="AB716">
        <v>0</v>
      </c>
      <c r="AC716">
        <v>264</v>
      </c>
      <c r="AD716">
        <v>264</v>
      </c>
      <c r="AE716">
        <v>132</v>
      </c>
      <c r="AF716" t="s">
        <v>210</v>
      </c>
      <c r="AG716" t="s">
        <v>488</v>
      </c>
      <c r="AH716">
        <v>0</v>
      </c>
      <c r="AI716">
        <v>0</v>
      </c>
      <c r="AJ716">
        <v>0</v>
      </c>
      <c r="AK716">
        <v>0</v>
      </c>
      <c r="AL716">
        <v>1</v>
      </c>
      <c r="AM716">
        <v>0</v>
      </c>
      <c r="AN716">
        <v>0</v>
      </c>
      <c r="AO716">
        <v>0</v>
      </c>
      <c r="AP716">
        <v>0</v>
      </c>
      <c r="AR716" t="s">
        <v>283</v>
      </c>
      <c r="AS716">
        <v>13</v>
      </c>
      <c r="AT716">
        <v>10</v>
      </c>
      <c r="AU716" t="s">
        <v>306</v>
      </c>
      <c r="AV716" t="s">
        <v>307</v>
      </c>
      <c r="AW716">
        <v>0</v>
      </c>
      <c r="AX716">
        <v>1</v>
      </c>
      <c r="AY716">
        <v>0</v>
      </c>
      <c r="AZ716">
        <v>0</v>
      </c>
      <c r="BA716">
        <v>0</v>
      </c>
      <c r="BC716" t="s">
        <v>308</v>
      </c>
      <c r="BD716" t="s">
        <v>327</v>
      </c>
      <c r="BE716">
        <v>0</v>
      </c>
      <c r="BF716">
        <v>0</v>
      </c>
      <c r="BG716">
        <v>0</v>
      </c>
      <c r="BH716">
        <v>0</v>
      </c>
      <c r="BI716">
        <v>0</v>
      </c>
      <c r="BJ716">
        <v>1</v>
      </c>
      <c r="BK716" t="s">
        <v>285</v>
      </c>
      <c r="BL716" t="s">
        <v>408</v>
      </c>
      <c r="BM716" t="s">
        <v>286</v>
      </c>
      <c r="BN716" t="s">
        <v>219</v>
      </c>
      <c r="BO716" t="s">
        <v>220</v>
      </c>
      <c r="BP716" t="s">
        <v>221</v>
      </c>
      <c r="BQ716" t="s">
        <v>222</v>
      </c>
      <c r="BS716" t="s">
        <v>258</v>
      </c>
      <c r="BT716" t="s">
        <v>223</v>
      </c>
      <c r="BU716" t="s">
        <v>224</v>
      </c>
      <c r="BV716" t="s">
        <v>225</v>
      </c>
      <c r="BW716" t="s">
        <v>222</v>
      </c>
      <c r="CF716" t="s">
        <v>479</v>
      </c>
      <c r="CG716">
        <v>0</v>
      </c>
      <c r="CH716">
        <v>0</v>
      </c>
      <c r="CI716">
        <v>0</v>
      </c>
      <c r="CJ716">
        <v>1</v>
      </c>
      <c r="CK716">
        <v>0</v>
      </c>
      <c r="CL716" t="s">
        <v>345</v>
      </c>
      <c r="CM716" t="s">
        <v>264</v>
      </c>
      <c r="CN716" t="s">
        <v>265</v>
      </c>
      <c r="CO716" t="s">
        <v>230</v>
      </c>
      <c r="CP716" t="s">
        <v>266</v>
      </c>
      <c r="CQ716">
        <v>10</v>
      </c>
      <c r="CR716" t="s">
        <v>222</v>
      </c>
      <c r="CV716" t="s">
        <v>398</v>
      </c>
      <c r="CW716" t="s">
        <v>329</v>
      </c>
      <c r="CX716" t="s">
        <v>330</v>
      </c>
      <c r="GC716" t="s">
        <v>5758</v>
      </c>
      <c r="GD716" t="s">
        <v>5759</v>
      </c>
      <c r="GE716" t="s">
        <v>5760</v>
      </c>
      <c r="GM716">
        <v>734752641</v>
      </c>
      <c r="GN716" t="s">
        <v>5761</v>
      </c>
      <c r="GO716" s="1">
        <v>46013.116597222222</v>
      </c>
      <c r="GR716" t="s">
        <v>240</v>
      </c>
      <c r="GT716" t="s">
        <v>5494</v>
      </c>
      <c r="GV716" t="s">
        <v>5762</v>
      </c>
      <c r="GW716">
        <v>715</v>
      </c>
    </row>
    <row r="717" spans="1:205" x14ac:dyDescent="0.3">
      <c r="A717" s="1">
        <v>46013.408146967588</v>
      </c>
      <c r="B717" s="1">
        <v>46013.415176944443</v>
      </c>
      <c r="H717" s="1">
        <v>46013</v>
      </c>
      <c r="I717" t="s">
        <v>275</v>
      </c>
      <c r="K717" s="1">
        <v>46010</v>
      </c>
      <c r="L717" t="s">
        <v>299</v>
      </c>
      <c r="M717" t="s">
        <v>569</v>
      </c>
      <c r="N717" t="s">
        <v>1636</v>
      </c>
      <c r="O717" t="s">
        <v>5763</v>
      </c>
      <c r="S717" t="s">
        <v>211</v>
      </c>
      <c r="U717" t="s">
        <v>208</v>
      </c>
      <c r="V717" t="s">
        <v>5764</v>
      </c>
      <c r="W717" t="s">
        <v>5765</v>
      </c>
      <c r="X717" t="s">
        <v>295</v>
      </c>
      <c r="Y717" t="s">
        <v>209</v>
      </c>
      <c r="Z717">
        <v>0</v>
      </c>
      <c r="AA717">
        <v>0</v>
      </c>
      <c r="AB717">
        <v>1</v>
      </c>
      <c r="AC717">
        <v>396</v>
      </c>
      <c r="AD717">
        <v>228</v>
      </c>
      <c r="AE717">
        <v>228</v>
      </c>
      <c r="AF717" t="s">
        <v>210</v>
      </c>
      <c r="AG717" t="s">
        <v>607</v>
      </c>
      <c r="AH717">
        <v>0</v>
      </c>
      <c r="AI717">
        <v>0</v>
      </c>
      <c r="AJ717">
        <v>0</v>
      </c>
      <c r="AK717">
        <v>0</v>
      </c>
      <c r="AL717">
        <v>0</v>
      </c>
      <c r="AM717">
        <v>0</v>
      </c>
      <c r="AN717">
        <v>1</v>
      </c>
      <c r="AO717">
        <v>0</v>
      </c>
      <c r="AP717">
        <v>1</v>
      </c>
      <c r="AQ717" t="s">
        <v>252</v>
      </c>
      <c r="AR717" t="s">
        <v>211</v>
      </c>
      <c r="AS717">
        <v>14</v>
      </c>
      <c r="AT717">
        <v>9</v>
      </c>
      <c r="AU717" t="s">
        <v>407</v>
      </c>
      <c r="AV717" t="s">
        <v>284</v>
      </c>
      <c r="AW717">
        <v>1</v>
      </c>
      <c r="AX717">
        <v>1</v>
      </c>
      <c r="AY717">
        <v>0</v>
      </c>
      <c r="AZ717">
        <v>0</v>
      </c>
      <c r="BA717">
        <v>0</v>
      </c>
      <c r="BC717" t="s">
        <v>214</v>
      </c>
      <c r="BD717" t="s">
        <v>327</v>
      </c>
      <c r="BE717">
        <v>0</v>
      </c>
      <c r="BF717">
        <v>0</v>
      </c>
      <c r="BG717">
        <v>0</v>
      </c>
      <c r="BH717">
        <v>0</v>
      </c>
      <c r="BI717">
        <v>0</v>
      </c>
      <c r="BJ717">
        <v>1</v>
      </c>
      <c r="BK717" t="s">
        <v>216</v>
      </c>
      <c r="BL717" t="s">
        <v>217</v>
      </c>
      <c r="BM717" t="s">
        <v>218</v>
      </c>
      <c r="BN717" t="s">
        <v>287</v>
      </c>
      <c r="BO717" t="s">
        <v>220</v>
      </c>
      <c r="BP717" t="s">
        <v>221</v>
      </c>
      <c r="BQ717" t="s">
        <v>222</v>
      </c>
      <c r="BS717" t="s">
        <v>258</v>
      </c>
      <c r="BT717" t="s">
        <v>223</v>
      </c>
      <c r="BU717" t="s">
        <v>224</v>
      </c>
      <c r="BV717" t="s">
        <v>225</v>
      </c>
      <c r="BW717" t="s">
        <v>222</v>
      </c>
      <c r="CF717" t="s">
        <v>479</v>
      </c>
      <c r="CG717">
        <v>0</v>
      </c>
      <c r="CH717">
        <v>0</v>
      </c>
      <c r="CI717">
        <v>0</v>
      </c>
      <c r="CJ717">
        <v>1</v>
      </c>
      <c r="CK717">
        <v>0</v>
      </c>
      <c r="CL717" t="s">
        <v>263</v>
      </c>
      <c r="CM717" t="s">
        <v>346</v>
      </c>
      <c r="CN717" t="s">
        <v>229</v>
      </c>
      <c r="CO717" t="s">
        <v>230</v>
      </c>
      <c r="CP717" t="s">
        <v>231</v>
      </c>
      <c r="CQ717">
        <v>9</v>
      </c>
      <c r="CR717" t="s">
        <v>258</v>
      </c>
      <c r="CS717" t="s">
        <v>290</v>
      </c>
      <c r="CT717" t="s">
        <v>291</v>
      </c>
      <c r="CU717" t="s">
        <v>564</v>
      </c>
      <c r="CV717" t="s">
        <v>267</v>
      </c>
      <c r="CW717" t="s">
        <v>268</v>
      </c>
      <c r="CX717" t="s">
        <v>269</v>
      </c>
      <c r="GC717" t="s">
        <v>5766</v>
      </c>
      <c r="GD717" t="s">
        <v>5767</v>
      </c>
      <c r="GE717" t="s">
        <v>252</v>
      </c>
      <c r="GM717">
        <v>734766295</v>
      </c>
      <c r="GN717" t="s">
        <v>5768</v>
      </c>
      <c r="GO717" s="1">
        <v>46013.186030092591</v>
      </c>
      <c r="GR717" t="s">
        <v>240</v>
      </c>
      <c r="GT717" t="s">
        <v>5494</v>
      </c>
      <c r="GV717" t="s">
        <v>5769</v>
      </c>
      <c r="GW717">
        <v>716</v>
      </c>
    </row>
    <row r="718" spans="1:205" x14ac:dyDescent="0.3">
      <c r="A718" s="1">
        <v>46013.415179178242</v>
      </c>
      <c r="B718" s="1">
        <v>46013.42142579861</v>
      </c>
      <c r="H718" s="1">
        <v>46013</v>
      </c>
      <c r="I718" t="s">
        <v>275</v>
      </c>
      <c r="K718" s="1">
        <v>46010</v>
      </c>
      <c r="L718" t="s">
        <v>299</v>
      </c>
      <c r="M718" t="s">
        <v>569</v>
      </c>
      <c r="N718" t="s">
        <v>1636</v>
      </c>
      <c r="O718" t="s">
        <v>5763</v>
      </c>
      <c r="S718" t="s">
        <v>501</v>
      </c>
      <c r="U718" t="s">
        <v>249</v>
      </c>
      <c r="V718" t="s">
        <v>5770</v>
      </c>
      <c r="W718" t="s">
        <v>5771</v>
      </c>
      <c r="X718" t="s">
        <v>295</v>
      </c>
      <c r="Y718" t="s">
        <v>281</v>
      </c>
      <c r="Z718">
        <v>1</v>
      </c>
      <c r="AA718">
        <v>0</v>
      </c>
      <c r="AB718">
        <v>0</v>
      </c>
      <c r="AC718">
        <v>144</v>
      </c>
      <c r="AD718">
        <v>24</v>
      </c>
      <c r="AE718">
        <v>24</v>
      </c>
      <c r="AF718" t="s">
        <v>210</v>
      </c>
      <c r="AG718" t="s">
        <v>501</v>
      </c>
      <c r="AH718">
        <v>0</v>
      </c>
      <c r="AI718">
        <v>1</v>
      </c>
      <c r="AJ718">
        <v>0</v>
      </c>
      <c r="AK718">
        <v>0</v>
      </c>
      <c r="AL718">
        <v>0</v>
      </c>
      <c r="AM718">
        <v>0</v>
      </c>
      <c r="AN718">
        <v>0</v>
      </c>
      <c r="AO718">
        <v>0</v>
      </c>
      <c r="AP718">
        <v>0</v>
      </c>
      <c r="AR718" t="s">
        <v>501</v>
      </c>
      <c r="AS718">
        <v>21</v>
      </c>
      <c r="AT718">
        <v>13</v>
      </c>
      <c r="AU718" t="s">
        <v>306</v>
      </c>
      <c r="AV718" t="s">
        <v>284</v>
      </c>
      <c r="AW718">
        <v>1</v>
      </c>
      <c r="AX718">
        <v>1</v>
      </c>
      <c r="AY718">
        <v>0</v>
      </c>
      <c r="AZ718">
        <v>0</v>
      </c>
      <c r="BA718">
        <v>0</v>
      </c>
      <c r="BC718" t="s">
        <v>341</v>
      </c>
      <c r="BD718" t="s">
        <v>327</v>
      </c>
      <c r="BE718">
        <v>0</v>
      </c>
      <c r="BF718">
        <v>0</v>
      </c>
      <c r="BG718">
        <v>0</v>
      </c>
      <c r="BH718">
        <v>0</v>
      </c>
      <c r="BI718">
        <v>0</v>
      </c>
      <c r="BJ718">
        <v>1</v>
      </c>
      <c r="BK718" t="s">
        <v>446</v>
      </c>
      <c r="BN718" t="s">
        <v>287</v>
      </c>
      <c r="BO718" t="s">
        <v>220</v>
      </c>
      <c r="BP718" t="s">
        <v>221</v>
      </c>
      <c r="BQ718" t="s">
        <v>222</v>
      </c>
      <c r="BS718" t="s">
        <v>258</v>
      </c>
      <c r="BT718" t="s">
        <v>223</v>
      </c>
      <c r="BU718" t="s">
        <v>224</v>
      </c>
      <c r="BV718" t="s">
        <v>225</v>
      </c>
      <c r="BW718" t="s">
        <v>222</v>
      </c>
      <c r="CF718" t="s">
        <v>355</v>
      </c>
      <c r="CG718">
        <v>0</v>
      </c>
      <c r="CH718">
        <v>0</v>
      </c>
      <c r="CI718">
        <v>0</v>
      </c>
      <c r="CJ718">
        <v>0</v>
      </c>
      <c r="CK718">
        <v>1</v>
      </c>
      <c r="CL718" t="s">
        <v>345</v>
      </c>
      <c r="CM718" t="s">
        <v>346</v>
      </c>
      <c r="CN718" t="s">
        <v>229</v>
      </c>
      <c r="CO718" t="s">
        <v>230</v>
      </c>
      <c r="CP718" t="s">
        <v>231</v>
      </c>
      <c r="CQ718">
        <v>13</v>
      </c>
      <c r="CR718" t="s">
        <v>222</v>
      </c>
      <c r="CV718" t="s">
        <v>267</v>
      </c>
      <c r="CW718" t="s">
        <v>268</v>
      </c>
      <c r="CX718" t="s">
        <v>234</v>
      </c>
      <c r="GC718" t="s">
        <v>5772</v>
      </c>
      <c r="GD718" t="s">
        <v>5773</v>
      </c>
      <c r="GE718" t="s">
        <v>252</v>
      </c>
      <c r="GM718">
        <v>734768684</v>
      </c>
      <c r="GN718" t="s">
        <v>5774</v>
      </c>
      <c r="GO718" s="1">
        <v>46013.192280092589</v>
      </c>
      <c r="GR718" t="s">
        <v>240</v>
      </c>
      <c r="GT718" t="s">
        <v>5494</v>
      </c>
      <c r="GV718" t="s">
        <v>5775</v>
      </c>
      <c r="GW718">
        <v>717</v>
      </c>
    </row>
    <row r="719" spans="1:205" x14ac:dyDescent="0.3">
      <c r="A719" s="1">
        <v>46013.446637685192</v>
      </c>
      <c r="B719" s="1">
        <v>46049.668601157413</v>
      </c>
      <c r="H719" s="1">
        <v>46013</v>
      </c>
      <c r="I719" t="s">
        <v>546</v>
      </c>
      <c r="K719" s="1">
        <v>46010</v>
      </c>
      <c r="L719" t="s">
        <v>299</v>
      </c>
      <c r="M719" t="s">
        <v>1967</v>
      </c>
      <c r="N719" t="s">
        <v>5776</v>
      </c>
      <c r="O719" t="s">
        <v>5777</v>
      </c>
      <c r="S719" t="s">
        <v>302</v>
      </c>
      <c r="U719" t="s">
        <v>249</v>
      </c>
      <c r="V719" t="s">
        <v>5778</v>
      </c>
      <c r="W719" t="s">
        <v>5779</v>
      </c>
      <c r="X719" t="s">
        <v>207</v>
      </c>
      <c r="Y719" t="s">
        <v>281</v>
      </c>
      <c r="Z719">
        <v>1</v>
      </c>
      <c r="AA719">
        <v>0</v>
      </c>
      <c r="AB719">
        <v>0</v>
      </c>
      <c r="AC719">
        <v>228</v>
      </c>
      <c r="AD719">
        <v>204</v>
      </c>
      <c r="AE719">
        <v>204</v>
      </c>
      <c r="AF719" t="s">
        <v>210</v>
      </c>
      <c r="AG719" t="s">
        <v>559</v>
      </c>
      <c r="AH719">
        <v>1</v>
      </c>
      <c r="AI719">
        <v>1</v>
      </c>
      <c r="AJ719">
        <v>0</v>
      </c>
      <c r="AK719">
        <v>0</v>
      </c>
      <c r="AL719">
        <v>1</v>
      </c>
      <c r="AM719">
        <v>1</v>
      </c>
      <c r="AN719">
        <v>1</v>
      </c>
      <c r="AO719">
        <v>1</v>
      </c>
      <c r="AP719">
        <v>0</v>
      </c>
      <c r="AR719" t="s">
        <v>302</v>
      </c>
      <c r="AS719">
        <v>35</v>
      </c>
      <c r="AT719">
        <v>25</v>
      </c>
      <c r="AU719" t="s">
        <v>253</v>
      </c>
      <c r="AV719" t="s">
        <v>560</v>
      </c>
      <c r="AW719">
        <v>0</v>
      </c>
      <c r="AX719">
        <v>1</v>
      </c>
      <c r="AY719">
        <v>1</v>
      </c>
      <c r="AZ719">
        <v>0</v>
      </c>
      <c r="BA719">
        <v>0</v>
      </c>
      <c r="BC719" t="s">
        <v>214</v>
      </c>
      <c r="BD719" t="s">
        <v>215</v>
      </c>
      <c r="BE719">
        <v>1</v>
      </c>
      <c r="BF719">
        <v>0</v>
      </c>
      <c r="BG719">
        <v>0</v>
      </c>
      <c r="BH719">
        <v>0</v>
      </c>
      <c r="BI719">
        <v>0</v>
      </c>
      <c r="BJ719">
        <v>0</v>
      </c>
      <c r="BK719" t="s">
        <v>285</v>
      </c>
      <c r="BL719" t="s">
        <v>255</v>
      </c>
      <c r="BM719" t="s">
        <v>310</v>
      </c>
      <c r="BN719" t="s">
        <v>409</v>
      </c>
      <c r="BO719" t="s">
        <v>257</v>
      </c>
      <c r="BP719" t="s">
        <v>221</v>
      </c>
      <c r="BQ719" t="s">
        <v>222</v>
      </c>
      <c r="BS719" t="s">
        <v>258</v>
      </c>
      <c r="BT719" t="s">
        <v>259</v>
      </c>
      <c r="BU719" t="s">
        <v>224</v>
      </c>
      <c r="BV719" t="s">
        <v>225</v>
      </c>
      <c r="BW719" t="s">
        <v>222</v>
      </c>
      <c r="CF719" t="s">
        <v>562</v>
      </c>
      <c r="CG719">
        <v>1</v>
      </c>
      <c r="CH719">
        <v>0</v>
      </c>
      <c r="CI719">
        <v>1</v>
      </c>
      <c r="CJ719">
        <v>1</v>
      </c>
      <c r="CK719">
        <v>0</v>
      </c>
      <c r="CL719" t="s">
        <v>227</v>
      </c>
      <c r="CP719" t="s">
        <v>231</v>
      </c>
      <c r="CQ719">
        <v>14</v>
      </c>
      <c r="CR719" t="s">
        <v>222</v>
      </c>
      <c r="CV719" t="s">
        <v>267</v>
      </c>
      <c r="CW719" t="s">
        <v>233</v>
      </c>
      <c r="CX719" t="s">
        <v>368</v>
      </c>
      <c r="GC719" t="s">
        <v>5780</v>
      </c>
      <c r="GD719" t="s">
        <v>5781</v>
      </c>
      <c r="GE719" t="s">
        <v>295</v>
      </c>
      <c r="GM719">
        <v>734815730</v>
      </c>
      <c r="GN719" t="s">
        <v>5782</v>
      </c>
      <c r="GO719" s="1">
        <v>46013.288888888892</v>
      </c>
      <c r="GR719" t="s">
        <v>240</v>
      </c>
      <c r="GT719" t="s">
        <v>5494</v>
      </c>
      <c r="GV719" t="s">
        <v>5783</v>
      </c>
      <c r="GW719">
        <v>718</v>
      </c>
    </row>
    <row r="720" spans="1:205" x14ac:dyDescent="0.3">
      <c r="A720" s="1">
        <v>46013.518045671299</v>
      </c>
      <c r="B720" s="1">
        <v>46049.669077546299</v>
      </c>
      <c r="H720" s="1">
        <v>46013</v>
      </c>
      <c r="I720" t="s">
        <v>546</v>
      </c>
      <c r="K720" s="1">
        <v>46010</v>
      </c>
      <c r="L720" t="s">
        <v>299</v>
      </c>
      <c r="M720" t="s">
        <v>1967</v>
      </c>
      <c r="N720" t="s">
        <v>5776</v>
      </c>
      <c r="O720" t="s">
        <v>5777</v>
      </c>
      <c r="S720" t="s">
        <v>488</v>
      </c>
      <c r="U720" t="s">
        <v>249</v>
      </c>
      <c r="V720" t="s">
        <v>5784</v>
      </c>
      <c r="W720" t="s">
        <v>5785</v>
      </c>
      <c r="X720" t="s">
        <v>353</v>
      </c>
      <c r="Y720" t="s">
        <v>250</v>
      </c>
      <c r="Z720">
        <v>0</v>
      </c>
      <c r="AA720">
        <v>1</v>
      </c>
      <c r="AB720">
        <v>0</v>
      </c>
      <c r="AC720">
        <v>324</v>
      </c>
      <c r="AD720">
        <v>180</v>
      </c>
      <c r="AE720">
        <v>180</v>
      </c>
      <c r="AF720" t="s">
        <v>210</v>
      </c>
      <c r="AG720" t="s">
        <v>559</v>
      </c>
      <c r="AH720">
        <v>1</v>
      </c>
      <c r="AI720">
        <v>1</v>
      </c>
      <c r="AJ720">
        <v>0</v>
      </c>
      <c r="AK720">
        <v>0</v>
      </c>
      <c r="AL720">
        <v>1</v>
      </c>
      <c r="AM720">
        <v>1</v>
      </c>
      <c r="AN720">
        <v>1</v>
      </c>
      <c r="AO720">
        <v>1</v>
      </c>
      <c r="AP720">
        <v>0</v>
      </c>
      <c r="AR720" t="s">
        <v>488</v>
      </c>
      <c r="AS720">
        <v>40</v>
      </c>
      <c r="AT720">
        <v>29</v>
      </c>
      <c r="AU720" t="s">
        <v>306</v>
      </c>
      <c r="AV720" t="s">
        <v>213</v>
      </c>
      <c r="AW720">
        <v>1</v>
      </c>
      <c r="AX720">
        <v>0</v>
      </c>
      <c r="AY720">
        <v>0</v>
      </c>
      <c r="AZ720">
        <v>0</v>
      </c>
      <c r="BA720">
        <v>0</v>
      </c>
      <c r="BC720" t="s">
        <v>341</v>
      </c>
      <c r="BD720" t="s">
        <v>327</v>
      </c>
      <c r="BE720">
        <v>0</v>
      </c>
      <c r="BF720">
        <v>0</v>
      </c>
      <c r="BG720">
        <v>0</v>
      </c>
      <c r="BH720">
        <v>0</v>
      </c>
      <c r="BI720">
        <v>0</v>
      </c>
      <c r="BJ720">
        <v>1</v>
      </c>
      <c r="BK720" t="s">
        <v>446</v>
      </c>
      <c r="BN720" t="s">
        <v>219</v>
      </c>
      <c r="BO720" t="s">
        <v>220</v>
      </c>
      <c r="BP720" t="s">
        <v>221</v>
      </c>
      <c r="BQ720" t="s">
        <v>222</v>
      </c>
      <c r="BS720" t="s">
        <v>258</v>
      </c>
      <c r="BT720" t="s">
        <v>490</v>
      </c>
      <c r="BU720" t="s">
        <v>224</v>
      </c>
      <c r="BV720" t="s">
        <v>225</v>
      </c>
      <c r="BW720" t="s">
        <v>222</v>
      </c>
      <c r="CF720" t="s">
        <v>355</v>
      </c>
      <c r="CG720">
        <v>0</v>
      </c>
      <c r="CH720">
        <v>0</v>
      </c>
      <c r="CI720">
        <v>0</v>
      </c>
      <c r="CJ720">
        <v>0</v>
      </c>
      <c r="CK720">
        <v>1</v>
      </c>
      <c r="CL720" t="s">
        <v>227</v>
      </c>
      <c r="CP720" t="s">
        <v>231</v>
      </c>
      <c r="CQ720">
        <v>24</v>
      </c>
      <c r="CR720" t="s">
        <v>222</v>
      </c>
      <c r="CV720" t="s">
        <v>398</v>
      </c>
      <c r="CW720" t="s">
        <v>329</v>
      </c>
      <c r="CX720" t="s">
        <v>330</v>
      </c>
      <c r="GC720" t="s">
        <v>5786</v>
      </c>
      <c r="GD720" t="s">
        <v>5787</v>
      </c>
      <c r="GE720" t="s">
        <v>295</v>
      </c>
      <c r="GM720">
        <v>734818472</v>
      </c>
      <c r="GN720" t="s">
        <v>5788</v>
      </c>
      <c r="GO720" s="1">
        <v>46013.292199074072</v>
      </c>
      <c r="GR720" t="s">
        <v>240</v>
      </c>
      <c r="GT720" t="s">
        <v>5494</v>
      </c>
      <c r="GV720" t="s">
        <v>5789</v>
      </c>
      <c r="GW720">
        <v>719</v>
      </c>
    </row>
    <row r="721" spans="1:205" x14ac:dyDescent="0.3">
      <c r="A721" s="1">
        <v>46013.345757141207</v>
      </c>
      <c r="B721" s="1">
        <v>46013.732866122693</v>
      </c>
      <c r="H721" s="1">
        <v>46013</v>
      </c>
      <c r="I721" t="s">
        <v>772</v>
      </c>
      <c r="K721" s="1">
        <v>46013</v>
      </c>
      <c r="L721" t="s">
        <v>201</v>
      </c>
      <c r="M721" t="s">
        <v>1927</v>
      </c>
      <c r="N721" t="s">
        <v>1928</v>
      </c>
      <c r="O721" t="s">
        <v>5790</v>
      </c>
      <c r="P721" t="s">
        <v>5791</v>
      </c>
      <c r="Q721" t="s">
        <v>206</v>
      </c>
      <c r="R721" t="s">
        <v>295</v>
      </c>
      <c r="S721" t="s">
        <v>283</v>
      </c>
      <c r="U721" t="s">
        <v>249</v>
      </c>
      <c r="Y721" t="s">
        <v>281</v>
      </c>
      <c r="Z721">
        <v>1</v>
      </c>
      <c r="AA721">
        <v>0</v>
      </c>
      <c r="AB721">
        <v>0</v>
      </c>
      <c r="AC721">
        <v>144</v>
      </c>
      <c r="AD721">
        <v>144</v>
      </c>
      <c r="AE721">
        <v>144</v>
      </c>
      <c r="AF721" t="s">
        <v>210</v>
      </c>
      <c r="AG721" t="s">
        <v>282</v>
      </c>
      <c r="AH721">
        <v>0</v>
      </c>
      <c r="AI721">
        <v>0</v>
      </c>
      <c r="AJ721">
        <v>0</v>
      </c>
      <c r="AK721">
        <v>0</v>
      </c>
      <c r="AL721">
        <v>0</v>
      </c>
      <c r="AM721">
        <v>0</v>
      </c>
      <c r="AN721">
        <v>0</v>
      </c>
      <c r="AO721">
        <v>1</v>
      </c>
      <c r="AP721">
        <v>0</v>
      </c>
      <c r="AR721" t="s">
        <v>283</v>
      </c>
      <c r="AS721">
        <v>49</v>
      </c>
      <c r="AT721">
        <v>29</v>
      </c>
      <c r="AU721" t="s">
        <v>253</v>
      </c>
      <c r="AV721" t="s">
        <v>307</v>
      </c>
      <c r="AW721">
        <v>0</v>
      </c>
      <c r="AX721">
        <v>1</v>
      </c>
      <c r="AY721">
        <v>0</v>
      </c>
      <c r="AZ721">
        <v>0</v>
      </c>
      <c r="BA721">
        <v>0</v>
      </c>
      <c r="BC721" t="s">
        <v>214</v>
      </c>
      <c r="BD721" t="s">
        <v>215</v>
      </c>
      <c r="BE721">
        <v>1</v>
      </c>
      <c r="BF721">
        <v>0</v>
      </c>
      <c r="BG721">
        <v>0</v>
      </c>
      <c r="BH721">
        <v>0</v>
      </c>
      <c r="BI721">
        <v>0</v>
      </c>
      <c r="BJ721">
        <v>0</v>
      </c>
      <c r="BK721" t="s">
        <v>285</v>
      </c>
      <c r="BL721" t="s">
        <v>217</v>
      </c>
      <c r="BM721" t="s">
        <v>218</v>
      </c>
      <c r="BN721" t="s">
        <v>219</v>
      </c>
      <c r="BO721" t="s">
        <v>220</v>
      </c>
      <c r="BP721" t="s">
        <v>221</v>
      </c>
      <c r="BQ721" t="s">
        <v>222</v>
      </c>
      <c r="BS721" t="s">
        <v>222</v>
      </c>
      <c r="BT721" t="s">
        <v>223</v>
      </c>
      <c r="BU721" t="s">
        <v>224</v>
      </c>
      <c r="BV721" t="s">
        <v>225</v>
      </c>
      <c r="BW721" t="s">
        <v>222</v>
      </c>
      <c r="CF721" t="s">
        <v>355</v>
      </c>
      <c r="CG721">
        <v>0</v>
      </c>
      <c r="CH721">
        <v>0</v>
      </c>
      <c r="CI721">
        <v>0</v>
      </c>
      <c r="CJ721">
        <v>0</v>
      </c>
      <c r="CK721">
        <v>1</v>
      </c>
      <c r="CL721" t="s">
        <v>345</v>
      </c>
      <c r="CM721" t="s">
        <v>346</v>
      </c>
      <c r="CN721" t="s">
        <v>229</v>
      </c>
      <c r="CO721" t="s">
        <v>230</v>
      </c>
      <c r="CP721" t="s">
        <v>381</v>
      </c>
      <c r="CQ721">
        <v>20</v>
      </c>
      <c r="CR721" t="s">
        <v>222</v>
      </c>
      <c r="CV721" t="s">
        <v>232</v>
      </c>
      <c r="CW721" t="s">
        <v>367</v>
      </c>
      <c r="CX721" t="s">
        <v>368</v>
      </c>
      <c r="GC721" t="s">
        <v>5792</v>
      </c>
      <c r="GD721" t="s">
        <v>5793</v>
      </c>
      <c r="GE721" t="s">
        <v>5794</v>
      </c>
      <c r="GF721" t="s">
        <v>5795</v>
      </c>
      <c r="GM721">
        <v>734979690</v>
      </c>
      <c r="GN721" t="s">
        <v>5796</v>
      </c>
      <c r="GO721" s="1">
        <v>46013.50371527778</v>
      </c>
      <c r="GR721" t="s">
        <v>240</v>
      </c>
      <c r="GT721" t="s">
        <v>5494</v>
      </c>
      <c r="GV721" t="s">
        <v>5797</v>
      </c>
      <c r="GW721">
        <v>720</v>
      </c>
    </row>
    <row r="722" spans="1:205" x14ac:dyDescent="0.3">
      <c r="A722" s="1">
        <v>46013.73286689815</v>
      </c>
      <c r="B722" s="1">
        <v>46013.73921792824</v>
      </c>
      <c r="H722" s="1">
        <v>46013</v>
      </c>
      <c r="I722" t="s">
        <v>772</v>
      </c>
      <c r="K722" s="1">
        <v>46010</v>
      </c>
      <c r="L722" t="s">
        <v>201</v>
      </c>
      <c r="M722" t="s">
        <v>1089</v>
      </c>
      <c r="N722" t="s">
        <v>2937</v>
      </c>
      <c r="O722" t="s">
        <v>5798</v>
      </c>
      <c r="P722" t="s">
        <v>5799</v>
      </c>
      <c r="Q722" t="s">
        <v>500</v>
      </c>
      <c r="R722" t="s">
        <v>207</v>
      </c>
      <c r="U722" t="s">
        <v>249</v>
      </c>
      <c r="Y722" t="s">
        <v>281</v>
      </c>
      <c r="Z722">
        <v>1</v>
      </c>
      <c r="AA722">
        <v>0</v>
      </c>
      <c r="AB722">
        <v>0</v>
      </c>
      <c r="AC722">
        <v>60</v>
      </c>
      <c r="AD722">
        <v>60</v>
      </c>
      <c r="AE722">
        <v>60</v>
      </c>
      <c r="AF722" t="s">
        <v>210</v>
      </c>
      <c r="AG722" t="s">
        <v>302</v>
      </c>
      <c r="AH722">
        <v>0</v>
      </c>
      <c r="AI722">
        <v>0</v>
      </c>
      <c r="AJ722">
        <v>0</v>
      </c>
      <c r="AK722">
        <v>0</v>
      </c>
      <c r="AL722">
        <v>0</v>
      </c>
      <c r="AM722">
        <v>1</v>
      </c>
      <c r="AN722">
        <v>0</v>
      </c>
      <c r="AO722">
        <v>0</v>
      </c>
      <c r="AP722">
        <v>0</v>
      </c>
      <c r="AR722" t="s">
        <v>302</v>
      </c>
      <c r="AS722">
        <v>52</v>
      </c>
      <c r="AT722">
        <v>38</v>
      </c>
      <c r="AU722" t="s">
        <v>253</v>
      </c>
      <c r="AV722" t="s">
        <v>467</v>
      </c>
      <c r="AW722">
        <v>0</v>
      </c>
      <c r="AX722">
        <v>0</v>
      </c>
      <c r="AY722">
        <v>1</v>
      </c>
      <c r="AZ722">
        <v>0</v>
      </c>
      <c r="BA722">
        <v>0</v>
      </c>
      <c r="BC722" t="s">
        <v>308</v>
      </c>
      <c r="BD722" t="s">
        <v>215</v>
      </c>
      <c r="BE722">
        <v>1</v>
      </c>
      <c r="BF722">
        <v>0</v>
      </c>
      <c r="BG722">
        <v>0</v>
      </c>
      <c r="BH722">
        <v>0</v>
      </c>
      <c r="BI722">
        <v>0</v>
      </c>
      <c r="BJ722">
        <v>0</v>
      </c>
      <c r="BK722" t="s">
        <v>285</v>
      </c>
      <c r="BL722" t="s">
        <v>408</v>
      </c>
      <c r="BM722" t="s">
        <v>286</v>
      </c>
      <c r="BN722" t="s">
        <v>219</v>
      </c>
      <c r="BO722" t="s">
        <v>257</v>
      </c>
      <c r="BP722" t="s">
        <v>504</v>
      </c>
      <c r="BQ722" t="s">
        <v>222</v>
      </c>
      <c r="BS722" t="s">
        <v>258</v>
      </c>
      <c r="BT722" t="s">
        <v>490</v>
      </c>
      <c r="BU722" t="s">
        <v>224</v>
      </c>
      <c r="BV722" t="s">
        <v>225</v>
      </c>
      <c r="BW722" t="s">
        <v>222</v>
      </c>
      <c r="CF722" t="s">
        <v>1587</v>
      </c>
      <c r="CG722">
        <v>1</v>
      </c>
      <c r="CH722">
        <v>0</v>
      </c>
      <c r="CI722">
        <v>0</v>
      </c>
      <c r="CJ722">
        <v>1</v>
      </c>
      <c r="CK722">
        <v>0</v>
      </c>
      <c r="CL722" t="s">
        <v>263</v>
      </c>
      <c r="CM722" t="s">
        <v>264</v>
      </c>
      <c r="CN722" t="s">
        <v>265</v>
      </c>
      <c r="CO722" t="s">
        <v>313</v>
      </c>
      <c r="CP722" t="s">
        <v>266</v>
      </c>
      <c r="CQ722">
        <v>38</v>
      </c>
      <c r="CR722" t="s">
        <v>222</v>
      </c>
      <c r="CV722" t="s">
        <v>232</v>
      </c>
      <c r="CW722" t="s">
        <v>329</v>
      </c>
      <c r="CX722" t="s">
        <v>368</v>
      </c>
      <c r="GC722" t="s">
        <v>5800</v>
      </c>
      <c r="GD722" t="s">
        <v>5801</v>
      </c>
      <c r="GE722" t="s">
        <v>5802</v>
      </c>
      <c r="GM722">
        <v>734983596</v>
      </c>
      <c r="GN722" t="s">
        <v>5803</v>
      </c>
      <c r="GO722" s="1">
        <v>46013.510069444441</v>
      </c>
      <c r="GR722" t="s">
        <v>240</v>
      </c>
      <c r="GT722" t="s">
        <v>5494</v>
      </c>
      <c r="GV722" t="s">
        <v>5804</v>
      </c>
      <c r="GW722">
        <v>721</v>
      </c>
    </row>
    <row r="723" spans="1:205" x14ac:dyDescent="0.3">
      <c r="A723" s="1">
        <v>46013.739218854163</v>
      </c>
      <c r="B723" s="1">
        <v>46013.745302847223</v>
      </c>
      <c r="H723" s="1">
        <v>46013</v>
      </c>
      <c r="I723" t="s">
        <v>772</v>
      </c>
      <c r="K723" s="1">
        <v>46010</v>
      </c>
      <c r="L723" t="s">
        <v>299</v>
      </c>
      <c r="M723" t="s">
        <v>1089</v>
      </c>
      <c r="N723" t="s">
        <v>2937</v>
      </c>
      <c r="O723" t="s">
        <v>5805</v>
      </c>
      <c r="S723" t="s">
        <v>211</v>
      </c>
      <c r="U723" t="s">
        <v>249</v>
      </c>
      <c r="V723" t="s">
        <v>5806</v>
      </c>
      <c r="W723" t="s">
        <v>5807</v>
      </c>
      <c r="X723" t="s">
        <v>207</v>
      </c>
      <c r="Y723" t="s">
        <v>281</v>
      </c>
      <c r="Z723">
        <v>1</v>
      </c>
      <c r="AA723">
        <v>0</v>
      </c>
      <c r="AB723">
        <v>0</v>
      </c>
      <c r="AC723">
        <v>360</v>
      </c>
      <c r="AD723">
        <v>192</v>
      </c>
      <c r="AE723">
        <v>120</v>
      </c>
      <c r="AF723" t="s">
        <v>210</v>
      </c>
      <c r="AG723" t="s">
        <v>211</v>
      </c>
      <c r="AH723">
        <v>0</v>
      </c>
      <c r="AI723">
        <v>0</v>
      </c>
      <c r="AJ723">
        <v>0</v>
      </c>
      <c r="AK723">
        <v>0</v>
      </c>
      <c r="AL723">
        <v>0</v>
      </c>
      <c r="AM723">
        <v>0</v>
      </c>
      <c r="AN723">
        <v>1</v>
      </c>
      <c r="AO723">
        <v>0</v>
      </c>
      <c r="AP723">
        <v>0</v>
      </c>
      <c r="AR723" t="s">
        <v>283</v>
      </c>
      <c r="AS723">
        <v>23</v>
      </c>
      <c r="AT723">
        <v>15</v>
      </c>
      <c r="AU723" t="s">
        <v>253</v>
      </c>
      <c r="AV723" t="s">
        <v>213</v>
      </c>
      <c r="AW723">
        <v>1</v>
      </c>
      <c r="AX723">
        <v>0</v>
      </c>
      <c r="AY723">
        <v>0</v>
      </c>
      <c r="AZ723">
        <v>0</v>
      </c>
      <c r="BA723">
        <v>0</v>
      </c>
      <c r="BC723" t="s">
        <v>214</v>
      </c>
      <c r="BD723" t="s">
        <v>215</v>
      </c>
      <c r="BE723">
        <v>1</v>
      </c>
      <c r="BF723">
        <v>0</v>
      </c>
      <c r="BG723">
        <v>0</v>
      </c>
      <c r="BH723">
        <v>0</v>
      </c>
      <c r="BI723">
        <v>0</v>
      </c>
      <c r="BJ723">
        <v>0</v>
      </c>
      <c r="BK723" t="s">
        <v>216</v>
      </c>
      <c r="BL723" t="s">
        <v>408</v>
      </c>
      <c r="BM723" t="s">
        <v>286</v>
      </c>
      <c r="BN723" t="s">
        <v>409</v>
      </c>
      <c r="BO723" t="s">
        <v>419</v>
      </c>
      <c r="BP723" t="s">
        <v>221</v>
      </c>
      <c r="BQ723" t="s">
        <v>222</v>
      </c>
      <c r="BS723" t="s">
        <v>258</v>
      </c>
      <c r="BT723" t="s">
        <v>490</v>
      </c>
      <c r="BU723" t="s">
        <v>224</v>
      </c>
      <c r="BV723" t="s">
        <v>225</v>
      </c>
      <c r="BW723" t="s">
        <v>222</v>
      </c>
      <c r="CF723" t="s">
        <v>289</v>
      </c>
      <c r="CG723">
        <v>0</v>
      </c>
      <c r="CH723">
        <v>0</v>
      </c>
      <c r="CI723">
        <v>1</v>
      </c>
      <c r="CJ723">
        <v>1</v>
      </c>
      <c r="CK723">
        <v>0</v>
      </c>
      <c r="CL723" t="s">
        <v>345</v>
      </c>
      <c r="CM723" t="s">
        <v>228</v>
      </c>
      <c r="CN723" t="s">
        <v>229</v>
      </c>
      <c r="CO723" t="s">
        <v>230</v>
      </c>
      <c r="CP723" t="s">
        <v>266</v>
      </c>
      <c r="CQ723">
        <v>15</v>
      </c>
      <c r="CR723" t="s">
        <v>222</v>
      </c>
      <c r="CV723" t="s">
        <v>232</v>
      </c>
      <c r="CW723" t="s">
        <v>367</v>
      </c>
      <c r="CX723" t="s">
        <v>330</v>
      </c>
      <c r="GC723" t="s">
        <v>5808</v>
      </c>
      <c r="GD723" t="s">
        <v>5809</v>
      </c>
      <c r="GE723" t="s">
        <v>5810</v>
      </c>
      <c r="GM723">
        <v>734987347</v>
      </c>
      <c r="GN723" t="s">
        <v>5811</v>
      </c>
      <c r="GO723" s="1">
        <v>46013.516145833331</v>
      </c>
      <c r="GR723" t="s">
        <v>240</v>
      </c>
      <c r="GT723" t="s">
        <v>5494</v>
      </c>
      <c r="GV723" t="s">
        <v>5812</v>
      </c>
      <c r="GW723">
        <v>722</v>
      </c>
    </row>
    <row r="724" spans="1:205" x14ac:dyDescent="0.3">
      <c r="A724" s="1">
        <v>46015.336486412038</v>
      </c>
      <c r="B724" s="1">
        <v>46015.342359050926</v>
      </c>
      <c r="H724" s="1">
        <v>46015</v>
      </c>
      <c r="I724" t="s">
        <v>772</v>
      </c>
      <c r="K724" s="1">
        <v>46014</v>
      </c>
      <c r="L724" t="s">
        <v>299</v>
      </c>
      <c r="M724" t="s">
        <v>1927</v>
      </c>
      <c r="N724" t="s">
        <v>1927</v>
      </c>
      <c r="O724" t="s">
        <v>5813</v>
      </c>
      <c r="S724" t="s">
        <v>302</v>
      </c>
      <c r="U724" t="s">
        <v>249</v>
      </c>
      <c r="V724" t="s">
        <v>5814</v>
      </c>
      <c r="W724" t="s">
        <v>5815</v>
      </c>
      <c r="X724" t="s">
        <v>207</v>
      </c>
      <c r="Y724" t="s">
        <v>250</v>
      </c>
      <c r="Z724">
        <v>0</v>
      </c>
      <c r="AA724">
        <v>1</v>
      </c>
      <c r="AB724">
        <v>0</v>
      </c>
      <c r="AC724">
        <v>36</v>
      </c>
      <c r="AD724">
        <v>36</v>
      </c>
      <c r="AE724">
        <v>36</v>
      </c>
      <c r="AF724" t="s">
        <v>210</v>
      </c>
      <c r="AG724" t="s">
        <v>211</v>
      </c>
      <c r="AH724">
        <v>0</v>
      </c>
      <c r="AI724">
        <v>0</v>
      </c>
      <c r="AJ724">
        <v>0</v>
      </c>
      <c r="AK724">
        <v>0</v>
      </c>
      <c r="AL724">
        <v>0</v>
      </c>
      <c r="AM724">
        <v>0</v>
      </c>
      <c r="AN724">
        <v>1</v>
      </c>
      <c r="AO724">
        <v>0</v>
      </c>
      <c r="AP724">
        <v>0</v>
      </c>
      <c r="AR724" t="s">
        <v>211</v>
      </c>
      <c r="AS724">
        <v>40</v>
      </c>
      <c r="AT724">
        <v>21</v>
      </c>
      <c r="AU724" t="s">
        <v>253</v>
      </c>
      <c r="AV724" t="s">
        <v>213</v>
      </c>
      <c r="AW724">
        <v>1</v>
      </c>
      <c r="AX724">
        <v>0</v>
      </c>
      <c r="AY724">
        <v>0</v>
      </c>
      <c r="AZ724">
        <v>0</v>
      </c>
      <c r="BA724">
        <v>0</v>
      </c>
      <c r="BC724" t="s">
        <v>214</v>
      </c>
      <c r="BD724" t="s">
        <v>327</v>
      </c>
      <c r="BE724">
        <v>0</v>
      </c>
      <c r="BF724">
        <v>0</v>
      </c>
      <c r="BG724">
        <v>0</v>
      </c>
      <c r="BH724">
        <v>0</v>
      </c>
      <c r="BI724">
        <v>0</v>
      </c>
      <c r="BJ724">
        <v>1</v>
      </c>
      <c r="BK724" t="s">
        <v>285</v>
      </c>
      <c r="BL724" t="s">
        <v>408</v>
      </c>
      <c r="BM724" t="s">
        <v>286</v>
      </c>
      <c r="BN724" t="s">
        <v>409</v>
      </c>
      <c r="BO724" t="s">
        <v>257</v>
      </c>
      <c r="BP724" t="s">
        <v>221</v>
      </c>
      <c r="BQ724" t="s">
        <v>222</v>
      </c>
      <c r="BS724" t="s">
        <v>258</v>
      </c>
      <c r="BT724" t="s">
        <v>223</v>
      </c>
      <c r="BU724" t="s">
        <v>224</v>
      </c>
      <c r="BV724" t="s">
        <v>225</v>
      </c>
      <c r="BW724" t="s">
        <v>222</v>
      </c>
      <c r="CF724" t="s">
        <v>289</v>
      </c>
      <c r="CG724">
        <v>0</v>
      </c>
      <c r="CH724">
        <v>0</v>
      </c>
      <c r="CI724">
        <v>1</v>
      </c>
      <c r="CJ724">
        <v>1</v>
      </c>
      <c r="CK724">
        <v>0</v>
      </c>
      <c r="CL724" t="s">
        <v>263</v>
      </c>
      <c r="CM724" t="s">
        <v>346</v>
      </c>
      <c r="CN724" t="s">
        <v>265</v>
      </c>
      <c r="CO724" t="s">
        <v>313</v>
      </c>
      <c r="CP724" t="s">
        <v>266</v>
      </c>
      <c r="CQ724">
        <v>21</v>
      </c>
      <c r="CR724" t="s">
        <v>222</v>
      </c>
      <c r="CV724" t="s">
        <v>232</v>
      </c>
      <c r="CW724" t="s">
        <v>329</v>
      </c>
      <c r="CX724" t="s">
        <v>330</v>
      </c>
      <c r="GC724" t="s">
        <v>5816</v>
      </c>
      <c r="GD724" t="s">
        <v>5817</v>
      </c>
      <c r="GE724" t="s">
        <v>5818</v>
      </c>
      <c r="GM724">
        <v>735532257</v>
      </c>
      <c r="GN724" t="s">
        <v>5819</v>
      </c>
      <c r="GO724" s="1">
        <v>46015.113194444442</v>
      </c>
      <c r="GR724" t="s">
        <v>240</v>
      </c>
      <c r="GT724" t="s">
        <v>5494</v>
      </c>
      <c r="GV724" t="s">
        <v>5820</v>
      </c>
      <c r="GW724">
        <v>723</v>
      </c>
    </row>
    <row r="725" spans="1:205" x14ac:dyDescent="0.3">
      <c r="A725" s="1">
        <v>46017.507748738433</v>
      </c>
      <c r="B725" s="1">
        <v>46017.873591076393</v>
      </c>
      <c r="H725" s="1">
        <v>46017</v>
      </c>
      <c r="I725" t="s">
        <v>275</v>
      </c>
      <c r="K725" s="1">
        <v>46017</v>
      </c>
      <c r="L725" t="s">
        <v>299</v>
      </c>
      <c r="M725" t="s">
        <v>569</v>
      </c>
      <c r="N725" t="s">
        <v>569</v>
      </c>
      <c r="O725" t="s">
        <v>5821</v>
      </c>
      <c r="S725" t="s">
        <v>211</v>
      </c>
      <c r="U725" t="s">
        <v>208</v>
      </c>
      <c r="V725" t="s">
        <v>5822</v>
      </c>
      <c r="W725" t="s">
        <v>5823</v>
      </c>
      <c r="X725" t="s">
        <v>295</v>
      </c>
      <c r="Y725" t="s">
        <v>250</v>
      </c>
      <c r="Z725">
        <v>0</v>
      </c>
      <c r="AA725">
        <v>1</v>
      </c>
      <c r="AB725">
        <v>0</v>
      </c>
      <c r="AC725">
        <v>192</v>
      </c>
      <c r="AD725">
        <v>192</v>
      </c>
      <c r="AE725">
        <v>192</v>
      </c>
      <c r="AF725" t="s">
        <v>210</v>
      </c>
      <c r="AG725" t="s">
        <v>302</v>
      </c>
      <c r="AH725">
        <v>0</v>
      </c>
      <c r="AI725">
        <v>0</v>
      </c>
      <c r="AJ725">
        <v>0</v>
      </c>
      <c r="AK725">
        <v>0</v>
      </c>
      <c r="AL725">
        <v>0</v>
      </c>
      <c r="AM725">
        <v>1</v>
      </c>
      <c r="AN725">
        <v>0</v>
      </c>
      <c r="AO725">
        <v>0</v>
      </c>
      <c r="AP725">
        <v>0</v>
      </c>
      <c r="AR725" t="s">
        <v>302</v>
      </c>
      <c r="AS725">
        <v>19</v>
      </c>
      <c r="AT725">
        <v>13</v>
      </c>
      <c r="AU725" t="s">
        <v>306</v>
      </c>
      <c r="AV725" t="s">
        <v>284</v>
      </c>
      <c r="AW725">
        <v>1</v>
      </c>
      <c r="AX725">
        <v>1</v>
      </c>
      <c r="AY725">
        <v>0</v>
      </c>
      <c r="AZ725">
        <v>0</v>
      </c>
      <c r="BA725">
        <v>0</v>
      </c>
      <c r="BC725" t="s">
        <v>214</v>
      </c>
      <c r="BD725" t="s">
        <v>327</v>
      </c>
      <c r="BE725">
        <v>0</v>
      </c>
      <c r="BF725">
        <v>0</v>
      </c>
      <c r="BG725">
        <v>0</v>
      </c>
      <c r="BH725">
        <v>0</v>
      </c>
      <c r="BI725">
        <v>0</v>
      </c>
      <c r="BJ725">
        <v>1</v>
      </c>
      <c r="BK725" t="s">
        <v>446</v>
      </c>
      <c r="BN725" t="s">
        <v>287</v>
      </c>
      <c r="BO725" t="s">
        <v>288</v>
      </c>
      <c r="BP725" t="s">
        <v>221</v>
      </c>
      <c r="BQ725" t="s">
        <v>222</v>
      </c>
      <c r="BS725" t="s">
        <v>222</v>
      </c>
      <c r="BT725" t="s">
        <v>223</v>
      </c>
      <c r="BU725" t="s">
        <v>224</v>
      </c>
      <c r="BV725" t="s">
        <v>225</v>
      </c>
      <c r="BW725" t="s">
        <v>222</v>
      </c>
      <c r="CF725" t="s">
        <v>479</v>
      </c>
      <c r="CG725">
        <v>0</v>
      </c>
      <c r="CH725">
        <v>0</v>
      </c>
      <c r="CI725">
        <v>0</v>
      </c>
      <c r="CJ725">
        <v>1</v>
      </c>
      <c r="CK725">
        <v>0</v>
      </c>
      <c r="CL725" t="s">
        <v>345</v>
      </c>
      <c r="CM725" t="s">
        <v>346</v>
      </c>
      <c r="CN725" t="s">
        <v>229</v>
      </c>
      <c r="CO725" t="s">
        <v>230</v>
      </c>
      <c r="CP725" t="s">
        <v>231</v>
      </c>
      <c r="CQ725">
        <v>13</v>
      </c>
      <c r="CR725" t="s">
        <v>258</v>
      </c>
      <c r="CS725" t="s">
        <v>290</v>
      </c>
      <c r="CT725" t="s">
        <v>291</v>
      </c>
      <c r="CU725" t="s">
        <v>366</v>
      </c>
      <c r="CV725" t="s">
        <v>267</v>
      </c>
      <c r="CW725" t="s">
        <v>268</v>
      </c>
      <c r="CX725" t="s">
        <v>269</v>
      </c>
      <c r="GC725" t="s">
        <v>5824</v>
      </c>
      <c r="GD725" t="s">
        <v>5825</v>
      </c>
      <c r="GE725" t="s">
        <v>252</v>
      </c>
      <c r="GM725">
        <v>736144587</v>
      </c>
      <c r="GN725" t="s">
        <v>5826</v>
      </c>
      <c r="GO725" s="1">
        <v>46017.644479166673</v>
      </c>
      <c r="GR725" t="s">
        <v>240</v>
      </c>
      <c r="GT725" t="s">
        <v>5494</v>
      </c>
      <c r="GV725" t="s">
        <v>5827</v>
      </c>
      <c r="GW725">
        <v>724</v>
      </c>
    </row>
    <row r="726" spans="1:205" x14ac:dyDescent="0.3">
      <c r="A726" s="1">
        <v>46017.873593136574</v>
      </c>
      <c r="B726" s="1">
        <v>46017.87910510417</v>
      </c>
      <c r="H726" s="1">
        <v>46017</v>
      </c>
      <c r="I726" t="s">
        <v>275</v>
      </c>
      <c r="K726" s="1">
        <v>46017</v>
      </c>
      <c r="L726" t="s">
        <v>299</v>
      </c>
      <c r="M726" t="s">
        <v>569</v>
      </c>
      <c r="N726" t="s">
        <v>569</v>
      </c>
      <c r="O726" t="s">
        <v>5821</v>
      </c>
      <c r="S726" t="s">
        <v>501</v>
      </c>
      <c r="U726" t="s">
        <v>208</v>
      </c>
      <c r="V726" t="s">
        <v>5828</v>
      </c>
      <c r="W726" t="s">
        <v>5829</v>
      </c>
      <c r="X726" t="s">
        <v>295</v>
      </c>
      <c r="Y726" t="s">
        <v>250</v>
      </c>
      <c r="Z726">
        <v>0</v>
      </c>
      <c r="AA726">
        <v>1</v>
      </c>
      <c r="AB726">
        <v>0</v>
      </c>
      <c r="AC726">
        <v>144</v>
      </c>
      <c r="AD726">
        <v>24</v>
      </c>
      <c r="AE726">
        <v>24</v>
      </c>
      <c r="AF726" t="s">
        <v>210</v>
      </c>
      <c r="AG726" t="s">
        <v>251</v>
      </c>
      <c r="AH726">
        <v>0</v>
      </c>
      <c r="AI726">
        <v>0</v>
      </c>
      <c r="AJ726">
        <v>0</v>
      </c>
      <c r="AK726">
        <v>0</v>
      </c>
      <c r="AL726">
        <v>0</v>
      </c>
      <c r="AM726">
        <v>0</v>
      </c>
      <c r="AN726">
        <v>0</v>
      </c>
      <c r="AO726">
        <v>0</v>
      </c>
      <c r="AP726">
        <v>1</v>
      </c>
      <c r="AQ726" t="s">
        <v>252</v>
      </c>
      <c r="AR726" t="s">
        <v>501</v>
      </c>
      <c r="AS726">
        <v>19</v>
      </c>
      <c r="AT726">
        <v>13</v>
      </c>
      <c r="AU726" t="s">
        <v>306</v>
      </c>
      <c r="AV726" t="s">
        <v>284</v>
      </c>
      <c r="AW726">
        <v>1</v>
      </c>
      <c r="AX726">
        <v>1</v>
      </c>
      <c r="AY726">
        <v>0</v>
      </c>
      <c r="AZ726">
        <v>0</v>
      </c>
      <c r="BA726">
        <v>0</v>
      </c>
      <c r="BC726" t="s">
        <v>341</v>
      </c>
      <c r="BD726" t="s">
        <v>327</v>
      </c>
      <c r="BE726">
        <v>0</v>
      </c>
      <c r="BF726">
        <v>0</v>
      </c>
      <c r="BG726">
        <v>0</v>
      </c>
      <c r="BH726">
        <v>0</v>
      </c>
      <c r="BI726">
        <v>0</v>
      </c>
      <c r="BJ726">
        <v>1</v>
      </c>
      <c r="BK726" t="s">
        <v>446</v>
      </c>
      <c r="BN726" t="s">
        <v>287</v>
      </c>
      <c r="BO726" t="s">
        <v>220</v>
      </c>
      <c r="BP726" t="s">
        <v>221</v>
      </c>
      <c r="BQ726" t="s">
        <v>222</v>
      </c>
      <c r="BS726" t="s">
        <v>222</v>
      </c>
      <c r="BT726" t="s">
        <v>223</v>
      </c>
      <c r="BU726" t="s">
        <v>224</v>
      </c>
      <c r="BV726" t="s">
        <v>225</v>
      </c>
      <c r="BW726" t="s">
        <v>222</v>
      </c>
      <c r="CF726" t="s">
        <v>479</v>
      </c>
      <c r="CG726">
        <v>0</v>
      </c>
      <c r="CH726">
        <v>0</v>
      </c>
      <c r="CI726">
        <v>0</v>
      </c>
      <c r="CJ726">
        <v>1</v>
      </c>
      <c r="CK726">
        <v>0</v>
      </c>
      <c r="CL726" t="s">
        <v>345</v>
      </c>
      <c r="CM726" t="s">
        <v>346</v>
      </c>
      <c r="CN726" t="s">
        <v>229</v>
      </c>
      <c r="CO726" t="s">
        <v>230</v>
      </c>
      <c r="CP726" t="s">
        <v>231</v>
      </c>
      <c r="CQ726">
        <v>13</v>
      </c>
      <c r="CR726" t="s">
        <v>258</v>
      </c>
      <c r="CS726" t="s">
        <v>290</v>
      </c>
      <c r="CT726" t="s">
        <v>291</v>
      </c>
      <c r="CU726" t="s">
        <v>292</v>
      </c>
      <c r="CV726" t="s">
        <v>267</v>
      </c>
      <c r="CW726" t="s">
        <v>268</v>
      </c>
      <c r="CX726" t="s">
        <v>269</v>
      </c>
      <c r="GC726" t="s">
        <v>5830</v>
      </c>
      <c r="GD726" t="s">
        <v>5825</v>
      </c>
      <c r="GE726" t="s">
        <v>252</v>
      </c>
      <c r="GM726">
        <v>736145589</v>
      </c>
      <c r="GN726" t="s">
        <v>5831</v>
      </c>
      <c r="GO726" s="1">
        <v>46017.649976851862</v>
      </c>
      <c r="GR726" t="s">
        <v>240</v>
      </c>
      <c r="GT726" t="s">
        <v>5494</v>
      </c>
      <c r="GV726" t="s">
        <v>5832</v>
      </c>
      <c r="GW726">
        <v>725</v>
      </c>
    </row>
    <row r="727" spans="1:205" x14ac:dyDescent="0.3">
      <c r="A727" s="1">
        <v>46009.670786342591</v>
      </c>
      <c r="B727" s="1">
        <v>46023.707848020837</v>
      </c>
      <c r="C727" t="s">
        <v>5833</v>
      </c>
      <c r="D727">
        <v>22.672098999999999</v>
      </c>
      <c r="E727">
        <v>75.833714000000001</v>
      </c>
      <c r="F727">
        <v>527.29998779296875</v>
      </c>
      <c r="G727">
        <v>15.26500034332275</v>
      </c>
      <c r="H727" s="1">
        <v>46009</v>
      </c>
      <c r="I727" t="s">
        <v>689</v>
      </c>
      <c r="K727" s="1">
        <v>46018</v>
      </c>
      <c r="L727" t="s">
        <v>299</v>
      </c>
      <c r="M727" t="s">
        <v>1213</v>
      </c>
      <c r="N727" t="s">
        <v>1213</v>
      </c>
      <c r="O727" t="s">
        <v>5834</v>
      </c>
      <c r="S727" t="s">
        <v>302</v>
      </c>
      <c r="U727" t="s">
        <v>249</v>
      </c>
      <c r="V727" t="s">
        <v>5835</v>
      </c>
      <c r="W727" t="s">
        <v>5836</v>
      </c>
      <c r="X727" t="s">
        <v>295</v>
      </c>
      <c r="Y727" t="s">
        <v>209</v>
      </c>
      <c r="Z727">
        <v>0</v>
      </c>
      <c r="AA727">
        <v>0</v>
      </c>
      <c r="AB727">
        <v>1</v>
      </c>
      <c r="AC727">
        <v>264</v>
      </c>
      <c r="AD727">
        <v>264</v>
      </c>
      <c r="AE727">
        <v>264</v>
      </c>
      <c r="AF727" t="s">
        <v>434</v>
      </c>
      <c r="AG727" t="s">
        <v>302</v>
      </c>
      <c r="AH727">
        <v>0</v>
      </c>
      <c r="AI727">
        <v>0</v>
      </c>
      <c r="AJ727">
        <v>0</v>
      </c>
      <c r="AK727">
        <v>0</v>
      </c>
      <c r="AL727">
        <v>0</v>
      </c>
      <c r="AM727">
        <v>1</v>
      </c>
      <c r="AN727">
        <v>0</v>
      </c>
      <c r="AO727">
        <v>0</v>
      </c>
      <c r="AP727">
        <v>0</v>
      </c>
      <c r="AR727" t="s">
        <v>302</v>
      </c>
      <c r="AS727">
        <v>45</v>
      </c>
      <c r="AT727">
        <v>33</v>
      </c>
      <c r="AU727" t="s">
        <v>407</v>
      </c>
      <c r="AV727" t="s">
        <v>284</v>
      </c>
      <c r="AW727">
        <v>1</v>
      </c>
      <c r="AX727">
        <v>1</v>
      </c>
      <c r="AY727">
        <v>0</v>
      </c>
      <c r="AZ727">
        <v>0</v>
      </c>
      <c r="BA727">
        <v>0</v>
      </c>
      <c r="BC727" t="s">
        <v>214</v>
      </c>
      <c r="BD727" t="s">
        <v>215</v>
      </c>
      <c r="BE727">
        <v>1</v>
      </c>
      <c r="BF727">
        <v>0</v>
      </c>
      <c r="BG727">
        <v>0</v>
      </c>
      <c r="BH727">
        <v>0</v>
      </c>
      <c r="BI727">
        <v>0</v>
      </c>
      <c r="BJ727">
        <v>0</v>
      </c>
      <c r="BK727" t="s">
        <v>216</v>
      </c>
      <c r="BL727" t="s">
        <v>217</v>
      </c>
      <c r="BM727" t="s">
        <v>286</v>
      </c>
      <c r="BN727" t="s">
        <v>219</v>
      </c>
      <c r="BO727" t="s">
        <v>288</v>
      </c>
      <c r="BP727" t="s">
        <v>221</v>
      </c>
      <c r="BQ727" t="s">
        <v>222</v>
      </c>
      <c r="BS727" t="s">
        <v>258</v>
      </c>
      <c r="BT727" t="s">
        <v>312</v>
      </c>
      <c r="BU727" t="s">
        <v>224</v>
      </c>
      <c r="BV727" t="s">
        <v>225</v>
      </c>
      <c r="BW727" t="s">
        <v>222</v>
      </c>
      <c r="CF727" t="s">
        <v>640</v>
      </c>
      <c r="CG727">
        <v>0</v>
      </c>
      <c r="CH727">
        <v>1</v>
      </c>
      <c r="CI727">
        <v>1</v>
      </c>
      <c r="CJ727">
        <v>1</v>
      </c>
      <c r="CK727">
        <v>0</v>
      </c>
      <c r="CL727" t="s">
        <v>263</v>
      </c>
      <c r="CM727" t="s">
        <v>346</v>
      </c>
      <c r="CN727" t="s">
        <v>265</v>
      </c>
      <c r="CO727" t="s">
        <v>421</v>
      </c>
      <c r="CP727" t="s">
        <v>381</v>
      </c>
      <c r="CQ727">
        <v>20</v>
      </c>
      <c r="CR727" t="s">
        <v>222</v>
      </c>
      <c r="CV727" t="s">
        <v>232</v>
      </c>
      <c r="CW727" t="s">
        <v>367</v>
      </c>
      <c r="CX727" t="s">
        <v>368</v>
      </c>
      <c r="GC727" t="s">
        <v>5837</v>
      </c>
      <c r="GD727" t="s">
        <v>5838</v>
      </c>
      <c r="GE727" t="s">
        <v>299</v>
      </c>
      <c r="GF727" t="s">
        <v>5839</v>
      </c>
      <c r="GM727">
        <v>737334610</v>
      </c>
      <c r="GN727" t="s">
        <v>5840</v>
      </c>
      <c r="GO727" s="1">
        <v>46023.478703703702</v>
      </c>
      <c r="GR727" t="s">
        <v>240</v>
      </c>
      <c r="GT727" t="s">
        <v>5494</v>
      </c>
      <c r="GV727" t="s">
        <v>5841</v>
      </c>
      <c r="GW727">
        <v>726</v>
      </c>
    </row>
    <row r="728" spans="1:205" x14ac:dyDescent="0.3">
      <c r="A728" s="1">
        <v>46023.707849560182</v>
      </c>
      <c r="B728" s="1">
        <v>46023.71185565972</v>
      </c>
      <c r="C728" t="s">
        <v>5842</v>
      </c>
      <c r="D728">
        <v>22.794613999999999</v>
      </c>
      <c r="E728">
        <v>75.853688000000005</v>
      </c>
      <c r="F728">
        <v>510.5</v>
      </c>
      <c r="G728">
        <v>14.053000450134279</v>
      </c>
      <c r="H728" s="1">
        <v>46023</v>
      </c>
      <c r="I728" t="s">
        <v>689</v>
      </c>
      <c r="K728" s="1">
        <v>46018</v>
      </c>
      <c r="L728" t="s">
        <v>299</v>
      </c>
      <c r="M728" t="s">
        <v>1213</v>
      </c>
      <c r="N728" t="s">
        <v>1213</v>
      </c>
      <c r="O728" t="s">
        <v>5834</v>
      </c>
      <c r="S728" t="s">
        <v>488</v>
      </c>
      <c r="U728" t="s">
        <v>208</v>
      </c>
      <c r="V728" t="s">
        <v>5843</v>
      </c>
      <c r="W728" t="s">
        <v>5844</v>
      </c>
      <c r="X728" t="s">
        <v>295</v>
      </c>
      <c r="Y728" t="s">
        <v>281</v>
      </c>
      <c r="Z728">
        <v>1</v>
      </c>
      <c r="AA728">
        <v>0</v>
      </c>
      <c r="AB728">
        <v>0</v>
      </c>
      <c r="AC728">
        <v>228</v>
      </c>
      <c r="AD728">
        <v>228</v>
      </c>
      <c r="AE728">
        <v>228</v>
      </c>
      <c r="AF728" t="s">
        <v>434</v>
      </c>
      <c r="AG728" t="s">
        <v>282</v>
      </c>
      <c r="AH728">
        <v>0</v>
      </c>
      <c r="AI728">
        <v>0</v>
      </c>
      <c r="AJ728">
        <v>0</v>
      </c>
      <c r="AK728">
        <v>0</v>
      </c>
      <c r="AL728">
        <v>0</v>
      </c>
      <c r="AM728">
        <v>0</v>
      </c>
      <c r="AN728">
        <v>0</v>
      </c>
      <c r="AO728">
        <v>1</v>
      </c>
      <c r="AP728">
        <v>0</v>
      </c>
      <c r="AR728" t="s">
        <v>282</v>
      </c>
      <c r="AS728">
        <v>34</v>
      </c>
      <c r="AT728">
        <v>23</v>
      </c>
      <c r="AU728" t="s">
        <v>306</v>
      </c>
      <c r="AV728" t="s">
        <v>213</v>
      </c>
      <c r="AW728">
        <v>1</v>
      </c>
      <c r="AX728">
        <v>0</v>
      </c>
      <c r="AY728">
        <v>0</v>
      </c>
      <c r="AZ728">
        <v>0</v>
      </c>
      <c r="BA728">
        <v>0</v>
      </c>
      <c r="BC728" t="s">
        <v>341</v>
      </c>
      <c r="BD728" t="s">
        <v>327</v>
      </c>
      <c r="BE728">
        <v>0</v>
      </c>
      <c r="BF728">
        <v>0</v>
      </c>
      <c r="BG728">
        <v>0</v>
      </c>
      <c r="BH728">
        <v>0</v>
      </c>
      <c r="BI728">
        <v>0</v>
      </c>
      <c r="BJ728">
        <v>1</v>
      </c>
      <c r="BK728" t="s">
        <v>285</v>
      </c>
      <c r="BL728" t="s">
        <v>217</v>
      </c>
      <c r="BM728" t="s">
        <v>218</v>
      </c>
      <c r="BN728" t="s">
        <v>219</v>
      </c>
      <c r="BO728" t="s">
        <v>220</v>
      </c>
      <c r="BP728" t="s">
        <v>221</v>
      </c>
      <c r="BQ728" t="s">
        <v>222</v>
      </c>
      <c r="BS728" t="s">
        <v>258</v>
      </c>
      <c r="BT728" t="s">
        <v>312</v>
      </c>
      <c r="BU728" t="s">
        <v>224</v>
      </c>
      <c r="BV728" t="s">
        <v>225</v>
      </c>
      <c r="BW728" t="s">
        <v>222</v>
      </c>
      <c r="CF728" t="s">
        <v>289</v>
      </c>
      <c r="CG728">
        <v>0</v>
      </c>
      <c r="CH728">
        <v>0</v>
      </c>
      <c r="CI728">
        <v>1</v>
      </c>
      <c r="CJ728">
        <v>1</v>
      </c>
      <c r="CK728">
        <v>0</v>
      </c>
      <c r="CL728" t="s">
        <v>345</v>
      </c>
      <c r="CM728" t="s">
        <v>346</v>
      </c>
      <c r="CN728" t="s">
        <v>265</v>
      </c>
      <c r="CO728" t="s">
        <v>313</v>
      </c>
      <c r="CP728" t="s">
        <v>381</v>
      </c>
      <c r="CQ728">
        <v>11</v>
      </c>
      <c r="CR728" t="s">
        <v>222</v>
      </c>
      <c r="CV728" t="s">
        <v>232</v>
      </c>
      <c r="CW728" t="s">
        <v>367</v>
      </c>
      <c r="CX728" t="s">
        <v>234</v>
      </c>
      <c r="GC728" t="s">
        <v>5837</v>
      </c>
      <c r="GD728" t="s">
        <v>5845</v>
      </c>
      <c r="GE728" t="s">
        <v>299</v>
      </c>
      <c r="GF728" t="s">
        <v>5846</v>
      </c>
      <c r="GM728">
        <v>737335586</v>
      </c>
      <c r="GN728" t="s">
        <v>5847</v>
      </c>
      <c r="GO728" s="1">
        <v>46023.482719907413</v>
      </c>
      <c r="GR728" t="s">
        <v>240</v>
      </c>
      <c r="GT728" t="s">
        <v>5494</v>
      </c>
      <c r="GV728" t="s">
        <v>5848</v>
      </c>
      <c r="GW728">
        <v>727</v>
      </c>
    </row>
    <row r="729" spans="1:205" x14ac:dyDescent="0.3">
      <c r="A729" s="1">
        <v>46023.711857245369</v>
      </c>
      <c r="B729" s="1">
        <v>46023.715250243047</v>
      </c>
      <c r="C729" t="s">
        <v>5849</v>
      </c>
      <c r="D729">
        <v>22.794589999999999</v>
      </c>
      <c r="E729">
        <v>75.853671000000006</v>
      </c>
      <c r="F729">
        <v>510.5</v>
      </c>
      <c r="G729">
        <v>19.583000183105469</v>
      </c>
      <c r="H729" s="1">
        <v>46023</v>
      </c>
      <c r="I729" t="s">
        <v>689</v>
      </c>
      <c r="K729" s="1">
        <v>46020</v>
      </c>
      <c r="L729" t="s">
        <v>201</v>
      </c>
      <c r="M729" t="s">
        <v>773</v>
      </c>
      <c r="N729" t="s">
        <v>5656</v>
      </c>
      <c r="O729" t="s">
        <v>5850</v>
      </c>
      <c r="P729" t="s">
        <v>5851</v>
      </c>
      <c r="Q729" t="s">
        <v>206</v>
      </c>
      <c r="R729" t="s">
        <v>207</v>
      </c>
      <c r="U729" t="s">
        <v>249</v>
      </c>
      <c r="Y729" t="s">
        <v>209</v>
      </c>
      <c r="Z729">
        <v>0</v>
      </c>
      <c r="AA729">
        <v>0</v>
      </c>
      <c r="AB729">
        <v>1</v>
      </c>
      <c r="AC729">
        <v>384</v>
      </c>
      <c r="AD729">
        <v>312</v>
      </c>
      <c r="AE729">
        <v>312</v>
      </c>
      <c r="AF729" t="s">
        <v>434</v>
      </c>
      <c r="AG729" t="s">
        <v>211</v>
      </c>
      <c r="AH729">
        <v>0</v>
      </c>
      <c r="AI729">
        <v>0</v>
      </c>
      <c r="AJ729">
        <v>0</v>
      </c>
      <c r="AK729">
        <v>0</v>
      </c>
      <c r="AL729">
        <v>0</v>
      </c>
      <c r="AM729">
        <v>0</v>
      </c>
      <c r="AN729">
        <v>1</v>
      </c>
      <c r="AO729">
        <v>0</v>
      </c>
      <c r="AP729">
        <v>0</v>
      </c>
      <c r="AR729" t="s">
        <v>211</v>
      </c>
      <c r="AS729">
        <v>40</v>
      </c>
      <c r="AT729">
        <v>28</v>
      </c>
      <c r="AU729" t="s">
        <v>253</v>
      </c>
      <c r="AV729" t="s">
        <v>254</v>
      </c>
      <c r="AW729">
        <v>1</v>
      </c>
      <c r="AX729">
        <v>0</v>
      </c>
      <c r="AY729">
        <v>1</v>
      </c>
      <c r="AZ729">
        <v>1</v>
      </c>
      <c r="BA729">
        <v>0</v>
      </c>
      <c r="BC729" t="s">
        <v>214</v>
      </c>
      <c r="BD729" t="s">
        <v>215</v>
      </c>
      <c r="BE729">
        <v>1</v>
      </c>
      <c r="BF729">
        <v>0</v>
      </c>
      <c r="BG729">
        <v>0</v>
      </c>
      <c r="BH729">
        <v>0</v>
      </c>
      <c r="BI729">
        <v>0</v>
      </c>
      <c r="BJ729">
        <v>0</v>
      </c>
      <c r="BK729" t="s">
        <v>216</v>
      </c>
      <c r="BL729" t="s">
        <v>217</v>
      </c>
      <c r="BM729" t="s">
        <v>218</v>
      </c>
      <c r="BN729" t="s">
        <v>219</v>
      </c>
      <c r="BO729" t="s">
        <v>220</v>
      </c>
      <c r="BP729" t="s">
        <v>221</v>
      </c>
      <c r="BQ729" t="s">
        <v>222</v>
      </c>
      <c r="BS729" t="s">
        <v>258</v>
      </c>
      <c r="BT729" t="s">
        <v>312</v>
      </c>
      <c r="BU729" t="s">
        <v>224</v>
      </c>
      <c r="BV729" t="s">
        <v>225</v>
      </c>
      <c r="BW729" t="s">
        <v>222</v>
      </c>
      <c r="CF729" t="s">
        <v>262</v>
      </c>
      <c r="CG729">
        <v>1</v>
      </c>
      <c r="CH729">
        <v>1</v>
      </c>
      <c r="CI729">
        <v>1</v>
      </c>
      <c r="CJ729">
        <v>1</v>
      </c>
      <c r="CK729">
        <v>0</v>
      </c>
      <c r="CL729" t="s">
        <v>345</v>
      </c>
      <c r="CM729" t="s">
        <v>346</v>
      </c>
      <c r="CN729" t="s">
        <v>265</v>
      </c>
      <c r="CO729" t="s">
        <v>230</v>
      </c>
      <c r="CP729" t="s">
        <v>381</v>
      </c>
      <c r="CQ729">
        <v>0</v>
      </c>
      <c r="CR729" t="s">
        <v>222</v>
      </c>
      <c r="CV729" t="s">
        <v>398</v>
      </c>
      <c r="CW729" t="s">
        <v>367</v>
      </c>
      <c r="CX729" t="s">
        <v>368</v>
      </c>
      <c r="GC729" t="s">
        <v>331</v>
      </c>
      <c r="GD729" t="s">
        <v>5852</v>
      </c>
      <c r="GE729" t="s">
        <v>299</v>
      </c>
      <c r="GF729" t="s">
        <v>5853</v>
      </c>
      <c r="GM729">
        <v>737336286</v>
      </c>
      <c r="GN729" t="s">
        <v>5854</v>
      </c>
      <c r="GO729" s="1">
        <v>46023.486111111109</v>
      </c>
      <c r="GR729" t="s">
        <v>240</v>
      </c>
      <c r="GT729" t="s">
        <v>5494</v>
      </c>
      <c r="GV729" t="s">
        <v>5855</v>
      </c>
      <c r="GW729">
        <v>728</v>
      </c>
    </row>
    <row r="730" spans="1:205" x14ac:dyDescent="0.3">
      <c r="A730" s="1">
        <v>46026.917357106482</v>
      </c>
      <c r="B730" s="1">
        <v>46026.922995844907</v>
      </c>
      <c r="H730" s="1">
        <v>46026</v>
      </c>
      <c r="I730" t="s">
        <v>546</v>
      </c>
      <c r="K730" s="1">
        <v>46020</v>
      </c>
      <c r="L730" t="s">
        <v>299</v>
      </c>
      <c r="M730" t="s">
        <v>1967</v>
      </c>
      <c r="N730" t="s">
        <v>5856</v>
      </c>
      <c r="O730" t="s">
        <v>5857</v>
      </c>
      <c r="S730" t="s">
        <v>283</v>
      </c>
      <c r="U730" t="s">
        <v>249</v>
      </c>
      <c r="V730" t="s">
        <v>5858</v>
      </c>
      <c r="W730" t="s">
        <v>5859</v>
      </c>
      <c r="X730" t="s">
        <v>353</v>
      </c>
      <c r="Y730" t="s">
        <v>250</v>
      </c>
      <c r="Z730">
        <v>0</v>
      </c>
      <c r="AA730">
        <v>1</v>
      </c>
      <c r="AB730">
        <v>0</v>
      </c>
      <c r="AC730">
        <v>24</v>
      </c>
      <c r="AD730">
        <v>24</v>
      </c>
      <c r="AE730">
        <v>24</v>
      </c>
      <c r="AF730" t="s">
        <v>210</v>
      </c>
      <c r="AG730" t="s">
        <v>559</v>
      </c>
      <c r="AH730">
        <v>1</v>
      </c>
      <c r="AI730">
        <v>1</v>
      </c>
      <c r="AJ730">
        <v>0</v>
      </c>
      <c r="AK730">
        <v>0</v>
      </c>
      <c r="AL730">
        <v>1</v>
      </c>
      <c r="AM730">
        <v>1</v>
      </c>
      <c r="AN730">
        <v>1</v>
      </c>
      <c r="AO730">
        <v>1</v>
      </c>
      <c r="AP730">
        <v>0</v>
      </c>
      <c r="AR730" t="s">
        <v>283</v>
      </c>
      <c r="AS730">
        <v>20</v>
      </c>
      <c r="AT730">
        <v>9</v>
      </c>
      <c r="AU730" t="s">
        <v>306</v>
      </c>
      <c r="AV730" t="s">
        <v>213</v>
      </c>
      <c r="AW730">
        <v>1</v>
      </c>
      <c r="AX730">
        <v>0</v>
      </c>
      <c r="AY730">
        <v>0</v>
      </c>
      <c r="AZ730">
        <v>0</v>
      </c>
      <c r="BA730">
        <v>0</v>
      </c>
      <c r="BC730" t="s">
        <v>341</v>
      </c>
      <c r="BD730" t="s">
        <v>327</v>
      </c>
      <c r="BE730">
        <v>0</v>
      </c>
      <c r="BF730">
        <v>0</v>
      </c>
      <c r="BG730">
        <v>0</v>
      </c>
      <c r="BH730">
        <v>0</v>
      </c>
      <c r="BI730">
        <v>0</v>
      </c>
      <c r="BJ730">
        <v>1</v>
      </c>
      <c r="BK730" t="s">
        <v>446</v>
      </c>
      <c r="BN730" t="s">
        <v>287</v>
      </c>
      <c r="BO730" t="s">
        <v>220</v>
      </c>
      <c r="BP730" t="s">
        <v>221</v>
      </c>
      <c r="BQ730" t="s">
        <v>222</v>
      </c>
      <c r="BS730" t="s">
        <v>258</v>
      </c>
      <c r="BT730" t="s">
        <v>223</v>
      </c>
      <c r="BU730" t="s">
        <v>224</v>
      </c>
      <c r="BV730" t="s">
        <v>225</v>
      </c>
      <c r="BW730" t="s">
        <v>222</v>
      </c>
      <c r="CF730" t="s">
        <v>355</v>
      </c>
      <c r="CG730">
        <v>0</v>
      </c>
      <c r="CH730">
        <v>0</v>
      </c>
      <c r="CI730">
        <v>0</v>
      </c>
      <c r="CJ730">
        <v>0</v>
      </c>
      <c r="CK730">
        <v>1</v>
      </c>
      <c r="CL730" t="s">
        <v>345</v>
      </c>
      <c r="CM730" t="s">
        <v>228</v>
      </c>
      <c r="CN730" t="s">
        <v>229</v>
      </c>
      <c r="CO730" t="s">
        <v>230</v>
      </c>
      <c r="CP730" t="s">
        <v>381</v>
      </c>
      <c r="CQ730">
        <v>8</v>
      </c>
      <c r="CR730" t="s">
        <v>222</v>
      </c>
      <c r="CV730" t="s">
        <v>232</v>
      </c>
      <c r="CW730" t="s">
        <v>233</v>
      </c>
      <c r="CX730" t="s">
        <v>234</v>
      </c>
      <c r="GC730" t="s">
        <v>5860</v>
      </c>
      <c r="GD730" t="s">
        <v>5861</v>
      </c>
      <c r="GE730" t="s">
        <v>295</v>
      </c>
      <c r="GM730">
        <v>737793702</v>
      </c>
      <c r="GN730" t="s">
        <v>5862</v>
      </c>
      <c r="GO730" s="1">
        <v>46026.693657407413</v>
      </c>
      <c r="GR730" t="s">
        <v>240</v>
      </c>
      <c r="GT730" t="s">
        <v>3076</v>
      </c>
      <c r="GV730" t="s">
        <v>5863</v>
      </c>
      <c r="GW730">
        <v>729</v>
      </c>
    </row>
    <row r="731" spans="1:205" x14ac:dyDescent="0.3">
      <c r="A731" s="1">
        <v>46026.922996562498</v>
      </c>
      <c r="B731" s="1">
        <v>46026.92809804398</v>
      </c>
      <c r="H731" s="1">
        <v>46026</v>
      </c>
      <c r="I731" t="s">
        <v>546</v>
      </c>
      <c r="K731" s="1">
        <v>46020</v>
      </c>
      <c r="L731" t="s">
        <v>299</v>
      </c>
      <c r="M731" t="s">
        <v>1967</v>
      </c>
      <c r="N731" t="s">
        <v>5856</v>
      </c>
      <c r="O731" t="s">
        <v>5857</v>
      </c>
      <c r="S731" t="s">
        <v>282</v>
      </c>
      <c r="U731" t="s">
        <v>249</v>
      </c>
      <c r="V731" t="s">
        <v>5864</v>
      </c>
      <c r="W731" t="s">
        <v>5865</v>
      </c>
      <c r="X731" t="s">
        <v>207</v>
      </c>
      <c r="Y731" t="s">
        <v>281</v>
      </c>
      <c r="Z731">
        <v>1</v>
      </c>
      <c r="AA731">
        <v>0</v>
      </c>
      <c r="AB731">
        <v>0</v>
      </c>
      <c r="AC731">
        <v>324</v>
      </c>
      <c r="AD731">
        <v>168</v>
      </c>
      <c r="AE731">
        <v>168</v>
      </c>
      <c r="AF731" t="s">
        <v>210</v>
      </c>
      <c r="AG731" t="s">
        <v>559</v>
      </c>
      <c r="AH731">
        <v>1</v>
      </c>
      <c r="AI731">
        <v>1</v>
      </c>
      <c r="AJ731">
        <v>0</v>
      </c>
      <c r="AK731">
        <v>0</v>
      </c>
      <c r="AL731">
        <v>1</v>
      </c>
      <c r="AM731">
        <v>1</v>
      </c>
      <c r="AN731">
        <v>1</v>
      </c>
      <c r="AO731">
        <v>1</v>
      </c>
      <c r="AP731">
        <v>0</v>
      </c>
      <c r="AR731" t="s">
        <v>282</v>
      </c>
      <c r="AS731">
        <v>22</v>
      </c>
      <c r="AT731">
        <v>13</v>
      </c>
      <c r="AU731" t="s">
        <v>253</v>
      </c>
      <c r="AV731" t="s">
        <v>467</v>
      </c>
      <c r="AW731">
        <v>0</v>
      </c>
      <c r="AX731">
        <v>0</v>
      </c>
      <c r="AY731">
        <v>1</v>
      </c>
      <c r="AZ731">
        <v>0</v>
      </c>
      <c r="BA731">
        <v>0</v>
      </c>
      <c r="BC731" t="s">
        <v>308</v>
      </c>
      <c r="BD731" t="s">
        <v>215</v>
      </c>
      <c r="BE731">
        <v>1</v>
      </c>
      <c r="BF731">
        <v>0</v>
      </c>
      <c r="BG731">
        <v>0</v>
      </c>
      <c r="BH731">
        <v>0</v>
      </c>
      <c r="BI731">
        <v>0</v>
      </c>
      <c r="BJ731">
        <v>0</v>
      </c>
      <c r="BK731" t="s">
        <v>285</v>
      </c>
      <c r="BL731" t="s">
        <v>255</v>
      </c>
      <c r="BM731" t="s">
        <v>218</v>
      </c>
      <c r="BN731" t="s">
        <v>219</v>
      </c>
      <c r="BO731" t="s">
        <v>220</v>
      </c>
      <c r="BP731" t="s">
        <v>221</v>
      </c>
      <c r="BQ731" t="s">
        <v>222</v>
      </c>
      <c r="BS731" t="s">
        <v>258</v>
      </c>
      <c r="BT731" t="s">
        <v>259</v>
      </c>
      <c r="BU731" t="s">
        <v>224</v>
      </c>
      <c r="BV731" t="s">
        <v>225</v>
      </c>
      <c r="BW731" t="s">
        <v>222</v>
      </c>
      <c r="CF731" t="s">
        <v>640</v>
      </c>
      <c r="CG731">
        <v>0</v>
      </c>
      <c r="CH731">
        <v>1</v>
      </c>
      <c r="CI731">
        <v>1</v>
      </c>
      <c r="CJ731">
        <v>1</v>
      </c>
      <c r="CK731">
        <v>0</v>
      </c>
      <c r="CL731" t="s">
        <v>227</v>
      </c>
      <c r="CP731" t="s">
        <v>381</v>
      </c>
      <c r="CQ731">
        <v>11</v>
      </c>
      <c r="CR731" t="s">
        <v>222</v>
      </c>
      <c r="CV731" t="s">
        <v>232</v>
      </c>
      <c r="CW731" t="s">
        <v>233</v>
      </c>
      <c r="CX731" t="s">
        <v>234</v>
      </c>
      <c r="GC731" t="s">
        <v>5866</v>
      </c>
      <c r="GD731" t="s">
        <v>5867</v>
      </c>
      <c r="GE731" t="s">
        <v>295</v>
      </c>
      <c r="GM731">
        <v>737795247</v>
      </c>
      <c r="GN731" t="s">
        <v>5868</v>
      </c>
      <c r="GO731" s="1">
        <v>46026.698761574073</v>
      </c>
      <c r="GR731" t="s">
        <v>240</v>
      </c>
      <c r="GT731" t="s">
        <v>3076</v>
      </c>
      <c r="GV731" t="s">
        <v>5869</v>
      </c>
      <c r="GW731">
        <v>730</v>
      </c>
    </row>
    <row r="732" spans="1:205" x14ac:dyDescent="0.3">
      <c r="A732" s="1">
        <v>46026.928098668977</v>
      </c>
      <c r="B732" s="1">
        <v>46026.933244953703</v>
      </c>
      <c r="H732" s="1">
        <v>46026</v>
      </c>
      <c r="I732" t="s">
        <v>546</v>
      </c>
      <c r="K732" s="1">
        <v>46010</v>
      </c>
      <c r="L732" t="s">
        <v>299</v>
      </c>
      <c r="M732" t="s">
        <v>1967</v>
      </c>
      <c r="N732" t="s">
        <v>5870</v>
      </c>
      <c r="O732" t="s">
        <v>5871</v>
      </c>
      <c r="S732" t="s">
        <v>501</v>
      </c>
      <c r="U732" t="s">
        <v>208</v>
      </c>
      <c r="V732" t="s">
        <v>5872</v>
      </c>
      <c r="W732" t="s">
        <v>5873</v>
      </c>
      <c r="X732" t="s">
        <v>353</v>
      </c>
      <c r="Y732" t="s">
        <v>281</v>
      </c>
      <c r="Z732">
        <v>1</v>
      </c>
      <c r="AA732">
        <v>0</v>
      </c>
      <c r="AB732">
        <v>0</v>
      </c>
      <c r="AC732">
        <v>216</v>
      </c>
      <c r="AD732">
        <v>216</v>
      </c>
      <c r="AE732">
        <v>216</v>
      </c>
      <c r="AF732" t="s">
        <v>210</v>
      </c>
      <c r="AG732" t="s">
        <v>559</v>
      </c>
      <c r="AH732">
        <v>1</v>
      </c>
      <c r="AI732">
        <v>1</v>
      </c>
      <c r="AJ732">
        <v>0</v>
      </c>
      <c r="AK732">
        <v>0</v>
      </c>
      <c r="AL732">
        <v>1</v>
      </c>
      <c r="AM732">
        <v>1</v>
      </c>
      <c r="AN732">
        <v>1</v>
      </c>
      <c r="AO732">
        <v>1</v>
      </c>
      <c r="AP732">
        <v>0</v>
      </c>
      <c r="AR732" t="s">
        <v>501</v>
      </c>
      <c r="AS732">
        <v>42</v>
      </c>
      <c r="AT732">
        <v>26</v>
      </c>
      <c r="AU732" t="s">
        <v>306</v>
      </c>
      <c r="AV732" t="s">
        <v>213</v>
      </c>
      <c r="AW732">
        <v>1</v>
      </c>
      <c r="AX732">
        <v>0</v>
      </c>
      <c r="AY732">
        <v>0</v>
      </c>
      <c r="AZ732">
        <v>0</v>
      </c>
      <c r="BA732">
        <v>0</v>
      </c>
      <c r="BC732" t="s">
        <v>341</v>
      </c>
      <c r="BD732" t="s">
        <v>327</v>
      </c>
      <c r="BE732">
        <v>0</v>
      </c>
      <c r="BF732">
        <v>0</v>
      </c>
      <c r="BG732">
        <v>0</v>
      </c>
      <c r="BH732">
        <v>0</v>
      </c>
      <c r="BI732">
        <v>0</v>
      </c>
      <c r="BJ732">
        <v>1</v>
      </c>
      <c r="BK732" t="s">
        <v>285</v>
      </c>
      <c r="BL732" t="s">
        <v>255</v>
      </c>
      <c r="BM732" t="s">
        <v>218</v>
      </c>
      <c r="BN732" t="s">
        <v>219</v>
      </c>
      <c r="BO732" t="s">
        <v>220</v>
      </c>
      <c r="BP732" t="s">
        <v>221</v>
      </c>
      <c r="BQ732" t="s">
        <v>222</v>
      </c>
      <c r="BS732" t="s">
        <v>258</v>
      </c>
      <c r="BT732" t="s">
        <v>259</v>
      </c>
      <c r="BU732" t="s">
        <v>224</v>
      </c>
      <c r="BV732" t="s">
        <v>225</v>
      </c>
      <c r="BW732" t="s">
        <v>222</v>
      </c>
      <c r="CF732" t="s">
        <v>226</v>
      </c>
      <c r="CG732">
        <v>0</v>
      </c>
      <c r="CH732">
        <v>0</v>
      </c>
      <c r="CI732">
        <v>1</v>
      </c>
      <c r="CJ732">
        <v>0</v>
      </c>
      <c r="CK732">
        <v>0</v>
      </c>
      <c r="CL732" t="s">
        <v>345</v>
      </c>
      <c r="CM732" t="s">
        <v>228</v>
      </c>
      <c r="CN732" t="s">
        <v>229</v>
      </c>
      <c r="CO732" t="s">
        <v>230</v>
      </c>
      <c r="CP732" t="s">
        <v>266</v>
      </c>
      <c r="CQ732">
        <v>22</v>
      </c>
      <c r="CR732" t="s">
        <v>222</v>
      </c>
      <c r="CV732" t="s">
        <v>328</v>
      </c>
      <c r="CW732" t="s">
        <v>329</v>
      </c>
      <c r="CX732" t="s">
        <v>330</v>
      </c>
      <c r="GC732" t="s">
        <v>5874</v>
      </c>
      <c r="GD732" t="s">
        <v>5875</v>
      </c>
      <c r="GE732" t="s">
        <v>295</v>
      </c>
      <c r="GM732">
        <v>737796770</v>
      </c>
      <c r="GN732" t="s">
        <v>5876</v>
      </c>
      <c r="GO732" s="1">
        <v>46026.703912037039</v>
      </c>
      <c r="GR732" t="s">
        <v>240</v>
      </c>
      <c r="GT732" t="s">
        <v>3076</v>
      </c>
      <c r="GV732" t="s">
        <v>5877</v>
      </c>
      <c r="GW732">
        <v>731</v>
      </c>
    </row>
    <row r="733" spans="1:205" x14ac:dyDescent="0.3">
      <c r="A733" s="1">
        <v>46026.943066793981</v>
      </c>
      <c r="B733" s="1">
        <v>46026.949215439818</v>
      </c>
      <c r="C733" t="s">
        <v>5878</v>
      </c>
      <c r="D733">
        <v>23.206848000000001</v>
      </c>
      <c r="E733">
        <v>75.79025</v>
      </c>
      <c r="F733">
        <v>0</v>
      </c>
      <c r="G733">
        <v>148</v>
      </c>
      <c r="H733" s="1">
        <v>46026</v>
      </c>
      <c r="I733" t="s">
        <v>244</v>
      </c>
      <c r="K733" s="1">
        <v>46007</v>
      </c>
      <c r="L733" t="s">
        <v>299</v>
      </c>
      <c r="M733" t="s">
        <v>245</v>
      </c>
      <c r="N733" t="s">
        <v>2646</v>
      </c>
      <c r="O733" t="s">
        <v>5879</v>
      </c>
      <c r="S733" t="s">
        <v>302</v>
      </c>
      <c r="U733" t="s">
        <v>208</v>
      </c>
      <c r="V733" t="s">
        <v>5880</v>
      </c>
      <c r="W733" t="s">
        <v>5881</v>
      </c>
      <c r="X733" t="s">
        <v>295</v>
      </c>
      <c r="Y733" t="s">
        <v>250</v>
      </c>
      <c r="Z733">
        <v>0</v>
      </c>
      <c r="AA733">
        <v>1</v>
      </c>
      <c r="AB733">
        <v>0</v>
      </c>
      <c r="AC733">
        <v>216</v>
      </c>
      <c r="AD733">
        <v>216</v>
      </c>
      <c r="AE733">
        <v>216</v>
      </c>
      <c r="AF733" t="s">
        <v>210</v>
      </c>
      <c r="AG733" t="s">
        <v>302</v>
      </c>
      <c r="AH733">
        <v>0</v>
      </c>
      <c r="AI733">
        <v>0</v>
      </c>
      <c r="AJ733">
        <v>0</v>
      </c>
      <c r="AK733">
        <v>0</v>
      </c>
      <c r="AL733">
        <v>0</v>
      </c>
      <c r="AM733">
        <v>1</v>
      </c>
      <c r="AN733">
        <v>0</v>
      </c>
      <c r="AO733">
        <v>0</v>
      </c>
      <c r="AP733">
        <v>0</v>
      </c>
      <c r="AR733" t="s">
        <v>302</v>
      </c>
      <c r="AS733">
        <v>16</v>
      </c>
      <c r="AT733">
        <v>12</v>
      </c>
      <c r="AU733" t="s">
        <v>407</v>
      </c>
      <c r="AV733" t="s">
        <v>213</v>
      </c>
      <c r="AW733">
        <v>1</v>
      </c>
      <c r="AX733">
        <v>0</v>
      </c>
      <c r="AY733">
        <v>0</v>
      </c>
      <c r="AZ733">
        <v>0</v>
      </c>
      <c r="BA733">
        <v>0</v>
      </c>
      <c r="BC733" t="s">
        <v>214</v>
      </c>
      <c r="BD733" t="s">
        <v>215</v>
      </c>
      <c r="BE733">
        <v>1</v>
      </c>
      <c r="BF733">
        <v>0</v>
      </c>
      <c r="BG733">
        <v>0</v>
      </c>
      <c r="BH733">
        <v>0</v>
      </c>
      <c r="BI733">
        <v>0</v>
      </c>
      <c r="BJ733">
        <v>0</v>
      </c>
      <c r="BK733" t="s">
        <v>216</v>
      </c>
      <c r="BL733" t="s">
        <v>408</v>
      </c>
      <c r="BM733" t="s">
        <v>218</v>
      </c>
      <c r="BN733" t="s">
        <v>219</v>
      </c>
      <c r="BO733" t="s">
        <v>220</v>
      </c>
      <c r="BP733" t="s">
        <v>221</v>
      </c>
      <c r="BQ733" t="s">
        <v>222</v>
      </c>
      <c r="BS733" t="s">
        <v>258</v>
      </c>
      <c r="BT733" t="s">
        <v>259</v>
      </c>
      <c r="BU733" t="s">
        <v>224</v>
      </c>
      <c r="BV733" t="s">
        <v>225</v>
      </c>
      <c r="BW733" t="s">
        <v>222</v>
      </c>
      <c r="CF733" t="s">
        <v>289</v>
      </c>
      <c r="CG733">
        <v>0</v>
      </c>
      <c r="CH733">
        <v>0</v>
      </c>
      <c r="CI733">
        <v>1</v>
      </c>
      <c r="CJ733">
        <v>1</v>
      </c>
      <c r="CK733">
        <v>0</v>
      </c>
      <c r="CL733" t="s">
        <v>345</v>
      </c>
      <c r="CM733" t="s">
        <v>346</v>
      </c>
      <c r="CN733" t="s">
        <v>265</v>
      </c>
      <c r="CO733" t="s">
        <v>230</v>
      </c>
      <c r="CP733" t="s">
        <v>266</v>
      </c>
      <c r="CQ733">
        <v>12</v>
      </c>
      <c r="CR733" t="s">
        <v>222</v>
      </c>
      <c r="CV733" t="s">
        <v>267</v>
      </c>
      <c r="CW733" t="s">
        <v>367</v>
      </c>
      <c r="CX733" t="s">
        <v>234</v>
      </c>
      <c r="GC733" t="s">
        <v>5882</v>
      </c>
      <c r="GD733" t="s">
        <v>5883</v>
      </c>
      <c r="GE733" t="s">
        <v>252</v>
      </c>
      <c r="GF733" t="s">
        <v>5884</v>
      </c>
      <c r="GM733">
        <v>737801272</v>
      </c>
      <c r="GN733" t="s">
        <v>5885</v>
      </c>
      <c r="GO733" s="1">
        <v>46026.720034722217</v>
      </c>
      <c r="GR733" t="s">
        <v>240</v>
      </c>
      <c r="GT733" t="s">
        <v>4085</v>
      </c>
      <c r="GV733" t="s">
        <v>5886</v>
      </c>
      <c r="GW733">
        <v>732</v>
      </c>
    </row>
    <row r="734" spans="1:205" x14ac:dyDescent="0.3">
      <c r="A734" s="1">
        <v>46026.949216064822</v>
      </c>
      <c r="B734" s="1">
        <v>46052.479367337961</v>
      </c>
      <c r="C734" t="s">
        <v>5887</v>
      </c>
      <c r="D734">
        <v>23.206851</v>
      </c>
      <c r="E734">
        <v>75.790284</v>
      </c>
      <c r="F734">
        <v>0</v>
      </c>
      <c r="G734">
        <v>183</v>
      </c>
      <c r="H734" s="1">
        <v>46026</v>
      </c>
      <c r="I734" t="s">
        <v>244</v>
      </c>
      <c r="K734" s="1">
        <v>46007</v>
      </c>
      <c r="L734" t="s">
        <v>201</v>
      </c>
      <c r="M734" t="s">
        <v>245</v>
      </c>
      <c r="N734" t="s">
        <v>2646</v>
      </c>
      <c r="O734" t="s">
        <v>5879</v>
      </c>
      <c r="P734" t="s">
        <v>5888</v>
      </c>
      <c r="Q734" t="s">
        <v>5889</v>
      </c>
      <c r="R734" t="s">
        <v>295</v>
      </c>
      <c r="S734" t="s">
        <v>211</v>
      </c>
      <c r="U734" t="s">
        <v>249</v>
      </c>
      <c r="Y734" t="s">
        <v>250</v>
      </c>
      <c r="Z734">
        <v>0</v>
      </c>
      <c r="AA734">
        <v>1</v>
      </c>
      <c r="AB734">
        <v>0</v>
      </c>
      <c r="AC734">
        <v>216</v>
      </c>
      <c r="AD734">
        <v>96</v>
      </c>
      <c r="AE734">
        <v>96</v>
      </c>
      <c r="AF734" t="s">
        <v>210</v>
      </c>
      <c r="AG734" t="s">
        <v>211</v>
      </c>
      <c r="AH734">
        <v>0</v>
      </c>
      <c r="AI734">
        <v>0</v>
      </c>
      <c r="AJ734">
        <v>0</v>
      </c>
      <c r="AK734">
        <v>0</v>
      </c>
      <c r="AL734">
        <v>0</v>
      </c>
      <c r="AM734">
        <v>0</v>
      </c>
      <c r="AN734">
        <v>1</v>
      </c>
      <c r="AO734">
        <v>0</v>
      </c>
      <c r="AP734">
        <v>0</v>
      </c>
      <c r="AR734" t="s">
        <v>211</v>
      </c>
      <c r="AS734">
        <v>16</v>
      </c>
      <c r="AT734">
        <v>12</v>
      </c>
      <c r="AU734" t="s">
        <v>253</v>
      </c>
      <c r="AV734" t="s">
        <v>532</v>
      </c>
      <c r="AW734">
        <v>1</v>
      </c>
      <c r="AX734">
        <v>1</v>
      </c>
      <c r="AY734">
        <v>1</v>
      </c>
      <c r="AZ734">
        <v>0</v>
      </c>
      <c r="BA734">
        <v>0</v>
      </c>
      <c r="BC734" t="s">
        <v>308</v>
      </c>
      <c r="BD734" t="s">
        <v>215</v>
      </c>
      <c r="BE734">
        <v>1</v>
      </c>
      <c r="BF734">
        <v>0</v>
      </c>
      <c r="BG734">
        <v>0</v>
      </c>
      <c r="BH734">
        <v>0</v>
      </c>
      <c r="BI734">
        <v>0</v>
      </c>
      <c r="BJ734">
        <v>0</v>
      </c>
      <c r="BK734" t="s">
        <v>216</v>
      </c>
      <c r="BL734" t="s">
        <v>255</v>
      </c>
      <c r="BM734" t="s">
        <v>218</v>
      </c>
      <c r="BN734" t="s">
        <v>219</v>
      </c>
      <c r="BO734" t="s">
        <v>288</v>
      </c>
      <c r="BP734" t="s">
        <v>221</v>
      </c>
      <c r="BQ734" t="s">
        <v>222</v>
      </c>
      <c r="BS734" t="s">
        <v>258</v>
      </c>
      <c r="BT734" t="s">
        <v>259</v>
      </c>
      <c r="BU734" t="s">
        <v>224</v>
      </c>
      <c r="BV734" t="s">
        <v>225</v>
      </c>
      <c r="BW734" t="s">
        <v>222</v>
      </c>
      <c r="CF734" t="s">
        <v>289</v>
      </c>
      <c r="CG734">
        <v>0</v>
      </c>
      <c r="CH734">
        <v>0</v>
      </c>
      <c r="CI734">
        <v>1</v>
      </c>
      <c r="CJ734">
        <v>1</v>
      </c>
      <c r="CK734">
        <v>0</v>
      </c>
      <c r="CL734" t="s">
        <v>263</v>
      </c>
      <c r="CM734" t="s">
        <v>346</v>
      </c>
      <c r="CN734" t="s">
        <v>265</v>
      </c>
      <c r="CO734" t="s">
        <v>230</v>
      </c>
      <c r="CP734" t="s">
        <v>266</v>
      </c>
      <c r="CQ734">
        <v>12</v>
      </c>
      <c r="CR734" t="s">
        <v>222</v>
      </c>
      <c r="CV734" t="s">
        <v>267</v>
      </c>
      <c r="CW734" t="s">
        <v>233</v>
      </c>
      <c r="CX734" t="s">
        <v>269</v>
      </c>
      <c r="GC734" t="s">
        <v>5890</v>
      </c>
      <c r="GD734" t="s">
        <v>5891</v>
      </c>
      <c r="GE734" t="s">
        <v>252</v>
      </c>
      <c r="GF734" t="s">
        <v>252</v>
      </c>
      <c r="GM734">
        <v>737802345</v>
      </c>
      <c r="GN734" t="s">
        <v>5892</v>
      </c>
      <c r="GO734" s="1">
        <v>46026.723483796297</v>
      </c>
      <c r="GR734" t="s">
        <v>240</v>
      </c>
      <c r="GT734" t="s">
        <v>4085</v>
      </c>
      <c r="GV734" t="s">
        <v>5893</v>
      </c>
      <c r="GW734">
        <v>733</v>
      </c>
    </row>
    <row r="735" spans="1:205" x14ac:dyDescent="0.3">
      <c r="A735" s="1">
        <v>46026.952654930552</v>
      </c>
      <c r="B735" s="1">
        <v>46026.956374895832</v>
      </c>
      <c r="C735" t="s">
        <v>5894</v>
      </c>
      <c r="D735">
        <v>23.206793999999999</v>
      </c>
      <c r="E735">
        <v>75.790222999999997</v>
      </c>
      <c r="F735">
        <v>0</v>
      </c>
      <c r="G735">
        <v>500</v>
      </c>
      <c r="H735" s="1">
        <v>46026</v>
      </c>
      <c r="I735" t="s">
        <v>244</v>
      </c>
      <c r="K735" s="1">
        <v>46017</v>
      </c>
      <c r="L735" t="s">
        <v>299</v>
      </c>
      <c r="M735" t="s">
        <v>527</v>
      </c>
      <c r="N735" t="s">
        <v>3627</v>
      </c>
      <c r="O735" t="s">
        <v>5895</v>
      </c>
      <c r="S735" t="s">
        <v>302</v>
      </c>
      <c r="U735" t="s">
        <v>249</v>
      </c>
      <c r="V735" t="s">
        <v>5896</v>
      </c>
      <c r="W735" t="s">
        <v>5897</v>
      </c>
      <c r="X735" t="s">
        <v>207</v>
      </c>
      <c r="Y735" t="s">
        <v>209</v>
      </c>
      <c r="Z735">
        <v>0</v>
      </c>
      <c r="AA735">
        <v>0</v>
      </c>
      <c r="AB735">
        <v>1</v>
      </c>
      <c r="AC735">
        <v>120</v>
      </c>
      <c r="AD735">
        <v>120</v>
      </c>
      <c r="AE735">
        <v>120</v>
      </c>
      <c r="AF735" t="s">
        <v>210</v>
      </c>
      <c r="AG735" t="s">
        <v>302</v>
      </c>
      <c r="AH735">
        <v>0</v>
      </c>
      <c r="AI735">
        <v>0</v>
      </c>
      <c r="AJ735">
        <v>0</v>
      </c>
      <c r="AK735">
        <v>0</v>
      </c>
      <c r="AL735">
        <v>0</v>
      </c>
      <c r="AM735">
        <v>1</v>
      </c>
      <c r="AN735">
        <v>0</v>
      </c>
      <c r="AO735">
        <v>0</v>
      </c>
      <c r="AP735">
        <v>0</v>
      </c>
      <c r="AR735" t="s">
        <v>302</v>
      </c>
      <c r="AS735">
        <v>39</v>
      </c>
      <c r="AT735">
        <v>19</v>
      </c>
      <c r="AU735" t="s">
        <v>253</v>
      </c>
      <c r="AV735" t="s">
        <v>254</v>
      </c>
      <c r="AW735">
        <v>1</v>
      </c>
      <c r="AX735">
        <v>0</v>
      </c>
      <c r="AY735">
        <v>1</v>
      </c>
      <c r="AZ735">
        <v>1</v>
      </c>
      <c r="BA735">
        <v>0</v>
      </c>
      <c r="BC735" t="s">
        <v>308</v>
      </c>
      <c r="BD735" t="s">
        <v>215</v>
      </c>
      <c r="BE735">
        <v>1</v>
      </c>
      <c r="BF735">
        <v>0</v>
      </c>
      <c r="BG735">
        <v>0</v>
      </c>
      <c r="BH735">
        <v>0</v>
      </c>
      <c r="BI735">
        <v>0</v>
      </c>
      <c r="BJ735">
        <v>0</v>
      </c>
      <c r="BK735" t="s">
        <v>216</v>
      </c>
      <c r="BL735" t="s">
        <v>255</v>
      </c>
      <c r="BM735" t="s">
        <v>218</v>
      </c>
      <c r="BN735" t="s">
        <v>219</v>
      </c>
      <c r="BO735" t="s">
        <v>288</v>
      </c>
      <c r="BP735" t="s">
        <v>221</v>
      </c>
      <c r="BQ735" t="s">
        <v>222</v>
      </c>
      <c r="BS735" t="s">
        <v>258</v>
      </c>
      <c r="BT735" t="s">
        <v>259</v>
      </c>
      <c r="BU735" t="s">
        <v>224</v>
      </c>
      <c r="BV735" t="s">
        <v>225</v>
      </c>
      <c r="BW735" t="s">
        <v>222</v>
      </c>
      <c r="CF735" t="s">
        <v>562</v>
      </c>
      <c r="CG735">
        <v>1</v>
      </c>
      <c r="CH735">
        <v>0</v>
      </c>
      <c r="CI735">
        <v>1</v>
      </c>
      <c r="CJ735">
        <v>1</v>
      </c>
      <c r="CK735">
        <v>0</v>
      </c>
      <c r="CL735" t="s">
        <v>263</v>
      </c>
      <c r="CM735" t="s">
        <v>228</v>
      </c>
      <c r="CN735" t="s">
        <v>229</v>
      </c>
      <c r="CO735" t="s">
        <v>230</v>
      </c>
      <c r="CP735" t="s">
        <v>381</v>
      </c>
      <c r="CQ735">
        <v>17</v>
      </c>
      <c r="CR735" t="s">
        <v>258</v>
      </c>
      <c r="CS735" t="s">
        <v>290</v>
      </c>
      <c r="CT735" t="s">
        <v>422</v>
      </c>
      <c r="CU735" t="s">
        <v>292</v>
      </c>
      <c r="CV735" t="s">
        <v>267</v>
      </c>
      <c r="CW735" t="s">
        <v>268</v>
      </c>
      <c r="CX735" t="s">
        <v>234</v>
      </c>
      <c r="GC735" t="s">
        <v>5898</v>
      </c>
      <c r="GD735" t="s">
        <v>5899</v>
      </c>
      <c r="GE735" t="s">
        <v>252</v>
      </c>
      <c r="GF735" t="s">
        <v>252</v>
      </c>
      <c r="GM735">
        <v>737803269</v>
      </c>
      <c r="GN735" t="s">
        <v>5900</v>
      </c>
      <c r="GO735" s="1">
        <v>46026.727199074077</v>
      </c>
      <c r="GR735" t="s">
        <v>240</v>
      </c>
      <c r="GT735" t="s">
        <v>4085</v>
      </c>
      <c r="GV735" t="s">
        <v>5901</v>
      </c>
      <c r="GW735">
        <v>734</v>
      </c>
    </row>
    <row r="736" spans="1:205" x14ac:dyDescent="0.3">
      <c r="A736" s="1">
        <v>46026.956375694448</v>
      </c>
      <c r="B736" s="1">
        <v>46026.959272905093</v>
      </c>
      <c r="C736" t="s">
        <v>5902</v>
      </c>
      <c r="D736">
        <v>23.206855000000001</v>
      </c>
      <c r="E736">
        <v>75.790256999999997</v>
      </c>
      <c r="F736">
        <v>0</v>
      </c>
      <c r="G736">
        <v>381</v>
      </c>
      <c r="H736" s="1">
        <v>46026</v>
      </c>
      <c r="I736" t="s">
        <v>244</v>
      </c>
      <c r="K736" s="1">
        <v>46017</v>
      </c>
      <c r="L736" t="s">
        <v>299</v>
      </c>
      <c r="M736" t="s">
        <v>527</v>
      </c>
      <c r="N736" t="s">
        <v>3627</v>
      </c>
      <c r="O736" t="s">
        <v>5895</v>
      </c>
      <c r="S736" t="s">
        <v>282</v>
      </c>
      <c r="U736" t="s">
        <v>208</v>
      </c>
      <c r="V736" t="s">
        <v>5903</v>
      </c>
      <c r="W736" t="s">
        <v>5904</v>
      </c>
      <c r="X736" t="s">
        <v>295</v>
      </c>
      <c r="Y736" t="s">
        <v>209</v>
      </c>
      <c r="Z736">
        <v>0</v>
      </c>
      <c r="AA736">
        <v>0</v>
      </c>
      <c r="AB736">
        <v>1</v>
      </c>
      <c r="AC736">
        <v>180</v>
      </c>
      <c r="AD736">
        <v>180</v>
      </c>
      <c r="AE736">
        <v>180</v>
      </c>
      <c r="AF736" t="s">
        <v>210</v>
      </c>
      <c r="AG736" t="s">
        <v>282</v>
      </c>
      <c r="AH736">
        <v>0</v>
      </c>
      <c r="AI736">
        <v>0</v>
      </c>
      <c r="AJ736">
        <v>0</v>
      </c>
      <c r="AK736">
        <v>0</v>
      </c>
      <c r="AL736">
        <v>0</v>
      </c>
      <c r="AM736">
        <v>0</v>
      </c>
      <c r="AN736">
        <v>0</v>
      </c>
      <c r="AO736">
        <v>1</v>
      </c>
      <c r="AP736">
        <v>0</v>
      </c>
      <c r="AR736" t="s">
        <v>282</v>
      </c>
      <c r="AS736">
        <v>39</v>
      </c>
      <c r="AT736">
        <v>19</v>
      </c>
      <c r="AU736" t="s">
        <v>407</v>
      </c>
      <c r="AV736" t="s">
        <v>284</v>
      </c>
      <c r="AW736">
        <v>1</v>
      </c>
      <c r="AX736">
        <v>1</v>
      </c>
      <c r="AY736">
        <v>0</v>
      </c>
      <c r="AZ736">
        <v>0</v>
      </c>
      <c r="BA736">
        <v>0</v>
      </c>
      <c r="BC736" t="s">
        <v>308</v>
      </c>
      <c r="BD736" t="s">
        <v>215</v>
      </c>
      <c r="BE736">
        <v>1</v>
      </c>
      <c r="BF736">
        <v>0</v>
      </c>
      <c r="BG736">
        <v>0</v>
      </c>
      <c r="BH736">
        <v>0</v>
      </c>
      <c r="BI736">
        <v>0</v>
      </c>
      <c r="BJ736">
        <v>0</v>
      </c>
      <c r="BK736" t="s">
        <v>216</v>
      </c>
      <c r="BL736" t="s">
        <v>255</v>
      </c>
      <c r="BM736" t="s">
        <v>218</v>
      </c>
      <c r="BN736" t="s">
        <v>219</v>
      </c>
      <c r="BO736" t="s">
        <v>220</v>
      </c>
      <c r="BP736" t="s">
        <v>221</v>
      </c>
      <c r="BQ736" t="s">
        <v>222</v>
      </c>
      <c r="BS736" t="s">
        <v>258</v>
      </c>
      <c r="BT736" t="s">
        <v>259</v>
      </c>
      <c r="BU736" t="s">
        <v>224</v>
      </c>
      <c r="BV736" t="s">
        <v>225</v>
      </c>
      <c r="BW736" t="s">
        <v>222</v>
      </c>
      <c r="CF736" t="s">
        <v>262</v>
      </c>
      <c r="CG736">
        <v>1</v>
      </c>
      <c r="CH736">
        <v>1</v>
      </c>
      <c r="CI736">
        <v>1</v>
      </c>
      <c r="CJ736">
        <v>1</v>
      </c>
      <c r="CK736">
        <v>0</v>
      </c>
      <c r="CL736" t="s">
        <v>263</v>
      </c>
      <c r="CM736" t="s">
        <v>346</v>
      </c>
      <c r="CN736" t="s">
        <v>229</v>
      </c>
      <c r="CO736" t="s">
        <v>230</v>
      </c>
      <c r="CP736" t="s">
        <v>381</v>
      </c>
      <c r="CQ736">
        <v>15</v>
      </c>
      <c r="CR736" t="s">
        <v>258</v>
      </c>
      <c r="CS736" t="s">
        <v>382</v>
      </c>
      <c r="CT736" t="s">
        <v>563</v>
      </c>
      <c r="CU736" t="s">
        <v>366</v>
      </c>
      <c r="CV736" t="s">
        <v>267</v>
      </c>
      <c r="CW736" t="s">
        <v>233</v>
      </c>
      <c r="CX736" t="s">
        <v>234</v>
      </c>
      <c r="GC736" t="s">
        <v>5905</v>
      </c>
      <c r="GD736" t="s">
        <v>5906</v>
      </c>
      <c r="GE736" t="s">
        <v>252</v>
      </c>
      <c r="GF736" t="s">
        <v>252</v>
      </c>
      <c r="GM736">
        <v>737804051</v>
      </c>
      <c r="GN736" t="s">
        <v>5907</v>
      </c>
      <c r="GO736" s="1">
        <v>46026.730092592603</v>
      </c>
      <c r="GR736" t="s">
        <v>240</v>
      </c>
      <c r="GT736" t="s">
        <v>4085</v>
      </c>
      <c r="GV736" t="s">
        <v>5908</v>
      </c>
      <c r="GW736">
        <v>735</v>
      </c>
    </row>
    <row r="737" spans="1:205" x14ac:dyDescent="0.3">
      <c r="A737" s="1">
        <v>46026.959273877314</v>
      </c>
      <c r="B737" s="1">
        <v>46037.382599247678</v>
      </c>
      <c r="C737" t="s">
        <v>5902</v>
      </c>
      <c r="D737">
        <v>23.206855000000001</v>
      </c>
      <c r="E737">
        <v>75.790256999999997</v>
      </c>
      <c r="F737">
        <v>0</v>
      </c>
      <c r="G737">
        <v>381</v>
      </c>
      <c r="H737" s="1">
        <v>46026</v>
      </c>
      <c r="I737" t="s">
        <v>244</v>
      </c>
      <c r="K737" s="1">
        <v>46021</v>
      </c>
      <c r="L737" t="s">
        <v>299</v>
      </c>
      <c r="M737" t="s">
        <v>773</v>
      </c>
      <c r="N737" t="s">
        <v>5697</v>
      </c>
      <c r="O737" t="s">
        <v>5698</v>
      </c>
      <c r="S737" t="s">
        <v>302</v>
      </c>
      <c r="U737" t="s">
        <v>249</v>
      </c>
      <c r="V737" t="s">
        <v>5699</v>
      </c>
      <c r="W737" t="s">
        <v>5909</v>
      </c>
      <c r="X737" t="s">
        <v>207</v>
      </c>
      <c r="Y737" t="s">
        <v>281</v>
      </c>
      <c r="Z737">
        <v>1</v>
      </c>
      <c r="AA737">
        <v>0</v>
      </c>
      <c r="AB737">
        <v>0</v>
      </c>
      <c r="AC737">
        <v>192</v>
      </c>
      <c r="AD737">
        <v>72</v>
      </c>
      <c r="AE737">
        <v>192</v>
      </c>
      <c r="AF737" t="s">
        <v>434</v>
      </c>
      <c r="AG737" t="s">
        <v>302</v>
      </c>
      <c r="AH737">
        <v>0</v>
      </c>
      <c r="AI737">
        <v>0</v>
      </c>
      <c r="AJ737">
        <v>0</v>
      </c>
      <c r="AK737">
        <v>0</v>
      </c>
      <c r="AL737">
        <v>0</v>
      </c>
      <c r="AM737">
        <v>1</v>
      </c>
      <c r="AN737">
        <v>0</v>
      </c>
      <c r="AO737">
        <v>0</v>
      </c>
      <c r="AP737">
        <v>0</v>
      </c>
      <c r="AR737" t="s">
        <v>302</v>
      </c>
      <c r="AS737">
        <v>13</v>
      </c>
      <c r="AT737">
        <v>10</v>
      </c>
      <c r="AU737" t="s">
        <v>253</v>
      </c>
      <c r="AV737" t="s">
        <v>326</v>
      </c>
      <c r="AW737">
        <v>1</v>
      </c>
      <c r="AX737">
        <v>0</v>
      </c>
      <c r="AY737">
        <v>1</v>
      </c>
      <c r="AZ737">
        <v>0</v>
      </c>
      <c r="BA737">
        <v>0</v>
      </c>
      <c r="BC737" t="s">
        <v>308</v>
      </c>
      <c r="BD737" t="s">
        <v>1395</v>
      </c>
      <c r="BE737">
        <v>1</v>
      </c>
      <c r="BF737">
        <v>1</v>
      </c>
      <c r="BG737">
        <v>0</v>
      </c>
      <c r="BH737">
        <v>0</v>
      </c>
      <c r="BI737">
        <v>0</v>
      </c>
      <c r="BJ737">
        <v>0</v>
      </c>
      <c r="BK737" t="s">
        <v>216</v>
      </c>
      <c r="BL737" t="s">
        <v>255</v>
      </c>
      <c r="BM737" t="s">
        <v>218</v>
      </c>
      <c r="BN737" t="s">
        <v>219</v>
      </c>
      <c r="BO737" t="s">
        <v>257</v>
      </c>
      <c r="BP737" t="s">
        <v>311</v>
      </c>
      <c r="BQ737" t="s">
        <v>222</v>
      </c>
      <c r="BS737" t="s">
        <v>258</v>
      </c>
      <c r="BT737" t="s">
        <v>259</v>
      </c>
      <c r="BU737" t="s">
        <v>224</v>
      </c>
      <c r="BV737" t="s">
        <v>225</v>
      </c>
      <c r="BW737" t="s">
        <v>222</v>
      </c>
      <c r="CF737" t="s">
        <v>262</v>
      </c>
      <c r="CG737">
        <v>1</v>
      </c>
      <c r="CH737">
        <v>1</v>
      </c>
      <c r="CI737">
        <v>1</v>
      </c>
      <c r="CJ737">
        <v>1</v>
      </c>
      <c r="CK737">
        <v>0</v>
      </c>
      <c r="CL737" t="s">
        <v>263</v>
      </c>
      <c r="CM737" t="s">
        <v>346</v>
      </c>
      <c r="CN737" t="s">
        <v>265</v>
      </c>
      <c r="CO737" t="s">
        <v>230</v>
      </c>
      <c r="CP737" t="s">
        <v>266</v>
      </c>
      <c r="CQ737">
        <v>10</v>
      </c>
      <c r="CR737" t="s">
        <v>258</v>
      </c>
      <c r="CS737" t="s">
        <v>290</v>
      </c>
      <c r="CT737" t="s">
        <v>563</v>
      </c>
      <c r="CU737" t="s">
        <v>564</v>
      </c>
      <c r="CV737" t="s">
        <v>267</v>
      </c>
      <c r="CW737" t="s">
        <v>268</v>
      </c>
      <c r="CX737" t="s">
        <v>269</v>
      </c>
      <c r="GC737" t="s">
        <v>5910</v>
      </c>
      <c r="GD737" t="s">
        <v>5911</v>
      </c>
      <c r="GE737" t="s">
        <v>252</v>
      </c>
      <c r="GF737" t="s">
        <v>252</v>
      </c>
      <c r="GM737">
        <v>737805081</v>
      </c>
      <c r="GN737" t="s">
        <v>5912</v>
      </c>
      <c r="GO737" s="1">
        <v>46026.733564814807</v>
      </c>
      <c r="GR737" t="s">
        <v>240</v>
      </c>
      <c r="GT737" t="s">
        <v>4085</v>
      </c>
      <c r="GV737" t="s">
        <v>5913</v>
      </c>
      <c r="GW737">
        <v>736</v>
      </c>
    </row>
    <row r="738" spans="1:205" x14ac:dyDescent="0.3">
      <c r="A738" s="1">
        <v>46017.879106284723</v>
      </c>
      <c r="B738" s="1">
        <v>46027.421056770843</v>
      </c>
      <c r="H738" s="1">
        <v>46017</v>
      </c>
      <c r="I738" t="s">
        <v>275</v>
      </c>
      <c r="K738" s="1">
        <v>46018</v>
      </c>
      <c r="L738" t="s">
        <v>201</v>
      </c>
      <c r="M738" t="s">
        <v>569</v>
      </c>
      <c r="N738" t="s">
        <v>5914</v>
      </c>
      <c r="O738" t="s">
        <v>5915</v>
      </c>
      <c r="P738" t="s">
        <v>5916</v>
      </c>
      <c r="Q738" t="s">
        <v>500</v>
      </c>
      <c r="R738" t="s">
        <v>207</v>
      </c>
      <c r="U738" t="s">
        <v>249</v>
      </c>
      <c r="Y738" t="s">
        <v>250</v>
      </c>
      <c r="Z738">
        <v>0</v>
      </c>
      <c r="AA738">
        <v>1</v>
      </c>
      <c r="AB738">
        <v>0</v>
      </c>
      <c r="AC738">
        <v>156</v>
      </c>
      <c r="AD738">
        <v>36</v>
      </c>
      <c r="AE738">
        <v>36</v>
      </c>
      <c r="AF738" t="s">
        <v>210</v>
      </c>
      <c r="AG738" t="s">
        <v>251</v>
      </c>
      <c r="AH738">
        <v>0</v>
      </c>
      <c r="AI738">
        <v>0</v>
      </c>
      <c r="AJ738">
        <v>0</v>
      </c>
      <c r="AK738">
        <v>0</v>
      </c>
      <c r="AL738">
        <v>0</v>
      </c>
      <c r="AM738">
        <v>0</v>
      </c>
      <c r="AN738">
        <v>0</v>
      </c>
      <c r="AO738">
        <v>0</v>
      </c>
      <c r="AP738">
        <v>1</v>
      </c>
      <c r="AQ738" t="s">
        <v>252</v>
      </c>
      <c r="AR738" t="s">
        <v>302</v>
      </c>
      <c r="AS738">
        <v>17</v>
      </c>
      <c r="AT738">
        <v>9</v>
      </c>
      <c r="AU738" t="s">
        <v>306</v>
      </c>
      <c r="AV738" t="s">
        <v>213</v>
      </c>
      <c r="AW738">
        <v>1</v>
      </c>
      <c r="AX738">
        <v>0</v>
      </c>
      <c r="AY738">
        <v>0</v>
      </c>
      <c r="AZ738">
        <v>0</v>
      </c>
      <c r="BA738">
        <v>0</v>
      </c>
      <c r="BC738" t="s">
        <v>214</v>
      </c>
      <c r="BD738" t="s">
        <v>327</v>
      </c>
      <c r="BE738">
        <v>0</v>
      </c>
      <c r="BF738">
        <v>0</v>
      </c>
      <c r="BG738">
        <v>0</v>
      </c>
      <c r="BH738">
        <v>0</v>
      </c>
      <c r="BI738">
        <v>0</v>
      </c>
      <c r="BJ738">
        <v>1</v>
      </c>
      <c r="BK738" t="s">
        <v>446</v>
      </c>
      <c r="BN738" t="s">
        <v>287</v>
      </c>
      <c r="BO738" t="s">
        <v>220</v>
      </c>
      <c r="BP738" t="s">
        <v>221</v>
      </c>
      <c r="BQ738" t="s">
        <v>222</v>
      </c>
      <c r="BS738" t="s">
        <v>222</v>
      </c>
      <c r="BT738" t="s">
        <v>223</v>
      </c>
      <c r="BU738" t="s">
        <v>224</v>
      </c>
      <c r="BV738" t="s">
        <v>225</v>
      </c>
      <c r="BW738" t="s">
        <v>222</v>
      </c>
      <c r="CF738" t="s">
        <v>355</v>
      </c>
      <c r="CG738">
        <v>0</v>
      </c>
      <c r="CH738">
        <v>0</v>
      </c>
      <c r="CI738">
        <v>0</v>
      </c>
      <c r="CJ738">
        <v>0</v>
      </c>
      <c r="CK738">
        <v>1</v>
      </c>
      <c r="CL738" t="s">
        <v>345</v>
      </c>
      <c r="CM738" t="s">
        <v>346</v>
      </c>
      <c r="CN738" t="s">
        <v>229</v>
      </c>
      <c r="CO738" t="s">
        <v>230</v>
      </c>
      <c r="CP738" t="s">
        <v>231</v>
      </c>
      <c r="CQ738">
        <v>7</v>
      </c>
      <c r="CR738" t="s">
        <v>222</v>
      </c>
      <c r="CV738" t="s">
        <v>398</v>
      </c>
      <c r="CW738" t="s">
        <v>367</v>
      </c>
      <c r="CX738" t="s">
        <v>368</v>
      </c>
      <c r="GC738" t="s">
        <v>5917</v>
      </c>
      <c r="GD738" t="s">
        <v>5773</v>
      </c>
      <c r="GE738" t="s">
        <v>252</v>
      </c>
      <c r="GM738">
        <v>737852140</v>
      </c>
      <c r="GN738" t="s">
        <v>5918</v>
      </c>
      <c r="GO738" s="1">
        <v>46027.19190972222</v>
      </c>
      <c r="GR738" t="s">
        <v>240</v>
      </c>
      <c r="GT738" t="s">
        <v>5494</v>
      </c>
      <c r="GV738" t="s">
        <v>5919</v>
      </c>
      <c r="GW738">
        <v>737</v>
      </c>
    </row>
    <row r="739" spans="1:205" x14ac:dyDescent="0.3">
      <c r="A739" s="1">
        <v>46027.448067824072</v>
      </c>
      <c r="B739" s="1">
        <v>46027.451797152768</v>
      </c>
      <c r="C739" t="s">
        <v>5920</v>
      </c>
      <c r="D739">
        <v>22.793738999999999</v>
      </c>
      <c r="E739">
        <v>75.853469000000004</v>
      </c>
      <c r="F739">
        <v>0</v>
      </c>
      <c r="G739">
        <v>100</v>
      </c>
      <c r="H739" s="1">
        <v>46027</v>
      </c>
      <c r="I739" t="s">
        <v>689</v>
      </c>
      <c r="K739" s="1">
        <v>46020</v>
      </c>
      <c r="L739" t="s">
        <v>299</v>
      </c>
      <c r="M739" t="s">
        <v>773</v>
      </c>
      <c r="N739" t="s">
        <v>5656</v>
      </c>
      <c r="O739" t="s">
        <v>5850</v>
      </c>
      <c r="S739" t="s">
        <v>282</v>
      </c>
      <c r="U739" t="s">
        <v>208</v>
      </c>
      <c r="V739" t="s">
        <v>5921</v>
      </c>
      <c r="W739" t="s">
        <v>5922</v>
      </c>
      <c r="X739" t="s">
        <v>295</v>
      </c>
      <c r="Y739" t="s">
        <v>281</v>
      </c>
      <c r="Z739">
        <v>1</v>
      </c>
      <c r="AA739">
        <v>0</v>
      </c>
      <c r="AB739">
        <v>0</v>
      </c>
      <c r="AC739">
        <v>322</v>
      </c>
      <c r="AD739">
        <v>322</v>
      </c>
      <c r="AE739">
        <v>322</v>
      </c>
      <c r="AF739" t="s">
        <v>434</v>
      </c>
      <c r="AG739" t="s">
        <v>282</v>
      </c>
      <c r="AH739">
        <v>0</v>
      </c>
      <c r="AI739">
        <v>0</v>
      </c>
      <c r="AJ739">
        <v>0</v>
      </c>
      <c r="AK739">
        <v>0</v>
      </c>
      <c r="AL739">
        <v>0</v>
      </c>
      <c r="AM739">
        <v>0</v>
      </c>
      <c r="AN739">
        <v>0</v>
      </c>
      <c r="AO739">
        <v>1</v>
      </c>
      <c r="AP739">
        <v>0</v>
      </c>
      <c r="AR739" t="s">
        <v>282</v>
      </c>
      <c r="AS739">
        <v>43</v>
      </c>
      <c r="AT739">
        <v>12</v>
      </c>
      <c r="AU739" t="s">
        <v>407</v>
      </c>
      <c r="AV739" t="s">
        <v>213</v>
      </c>
      <c r="AW739">
        <v>1</v>
      </c>
      <c r="AX739">
        <v>0</v>
      </c>
      <c r="AY739">
        <v>0</v>
      </c>
      <c r="AZ739">
        <v>0</v>
      </c>
      <c r="BA739">
        <v>0</v>
      </c>
      <c r="BC739" t="s">
        <v>214</v>
      </c>
      <c r="BD739" t="s">
        <v>327</v>
      </c>
      <c r="BE739">
        <v>0</v>
      </c>
      <c r="BF739">
        <v>0</v>
      </c>
      <c r="BG739">
        <v>0</v>
      </c>
      <c r="BH739">
        <v>0</v>
      </c>
      <c r="BI739">
        <v>0</v>
      </c>
      <c r="BJ739">
        <v>1</v>
      </c>
      <c r="BK739" t="s">
        <v>446</v>
      </c>
      <c r="BN739" t="s">
        <v>219</v>
      </c>
      <c r="BO739" t="s">
        <v>220</v>
      </c>
      <c r="BP739" t="s">
        <v>221</v>
      </c>
      <c r="BQ739" t="s">
        <v>222</v>
      </c>
      <c r="BS739" t="s">
        <v>258</v>
      </c>
      <c r="BT739" t="s">
        <v>312</v>
      </c>
      <c r="BU739" t="s">
        <v>224</v>
      </c>
      <c r="BV739" t="s">
        <v>225</v>
      </c>
      <c r="BW739" t="s">
        <v>222</v>
      </c>
      <c r="CF739" t="s">
        <v>289</v>
      </c>
      <c r="CG739">
        <v>0</v>
      </c>
      <c r="CH739">
        <v>0</v>
      </c>
      <c r="CI739">
        <v>1</v>
      </c>
      <c r="CJ739">
        <v>1</v>
      </c>
      <c r="CK739">
        <v>0</v>
      </c>
      <c r="CL739" t="s">
        <v>345</v>
      </c>
      <c r="CM739" t="s">
        <v>346</v>
      </c>
      <c r="CN739" t="s">
        <v>265</v>
      </c>
      <c r="CO739" t="s">
        <v>230</v>
      </c>
      <c r="CP739" t="s">
        <v>231</v>
      </c>
      <c r="CQ739">
        <v>5</v>
      </c>
      <c r="CR739" t="s">
        <v>222</v>
      </c>
      <c r="CV739" t="s">
        <v>398</v>
      </c>
      <c r="CW739" t="s">
        <v>329</v>
      </c>
      <c r="CX739" t="s">
        <v>330</v>
      </c>
      <c r="GC739" t="s">
        <v>5923</v>
      </c>
      <c r="GD739" t="s">
        <v>5924</v>
      </c>
      <c r="GE739" t="s">
        <v>299</v>
      </c>
      <c r="GF739" t="s">
        <v>5925</v>
      </c>
      <c r="GM739">
        <v>737860248</v>
      </c>
      <c r="GN739" t="s">
        <v>5926</v>
      </c>
      <c r="GO739" s="1">
        <v>46027.222650462973</v>
      </c>
      <c r="GR739" t="s">
        <v>240</v>
      </c>
      <c r="GT739" t="s">
        <v>5494</v>
      </c>
      <c r="GV739" t="s">
        <v>5927</v>
      </c>
      <c r="GW739">
        <v>738</v>
      </c>
    </row>
    <row r="740" spans="1:205" x14ac:dyDescent="0.3">
      <c r="A740" s="1">
        <v>46007.652538888891</v>
      </c>
      <c r="B740" s="1">
        <v>46027.463119432869</v>
      </c>
      <c r="H740" s="1">
        <v>46007</v>
      </c>
      <c r="I740" t="s">
        <v>298</v>
      </c>
      <c r="K740" s="1">
        <v>46007</v>
      </c>
      <c r="L740" t="s">
        <v>299</v>
      </c>
      <c r="M740" t="s">
        <v>645</v>
      </c>
      <c r="N740" t="s">
        <v>645</v>
      </c>
      <c r="O740" t="s">
        <v>5578</v>
      </c>
      <c r="S740" t="s">
        <v>211</v>
      </c>
      <c r="U740" t="s">
        <v>208</v>
      </c>
      <c r="V740" t="s">
        <v>5928</v>
      </c>
      <c r="W740" t="s">
        <v>5929</v>
      </c>
      <c r="X740" t="s">
        <v>295</v>
      </c>
      <c r="Y740" t="s">
        <v>209</v>
      </c>
      <c r="Z740">
        <v>0</v>
      </c>
      <c r="AA740">
        <v>0</v>
      </c>
      <c r="AB740">
        <v>1</v>
      </c>
      <c r="AC740">
        <v>172</v>
      </c>
      <c r="AD740">
        <v>172</v>
      </c>
      <c r="AE740">
        <v>172</v>
      </c>
      <c r="AF740" t="s">
        <v>210</v>
      </c>
      <c r="AG740" t="s">
        <v>211</v>
      </c>
      <c r="AH740">
        <v>0</v>
      </c>
      <c r="AI740">
        <v>0</v>
      </c>
      <c r="AJ740">
        <v>0</v>
      </c>
      <c r="AK740">
        <v>0</v>
      </c>
      <c r="AL740">
        <v>0</v>
      </c>
      <c r="AM740">
        <v>0</v>
      </c>
      <c r="AN740">
        <v>1</v>
      </c>
      <c r="AO740">
        <v>0</v>
      </c>
      <c r="AP740">
        <v>0</v>
      </c>
      <c r="AR740" t="s">
        <v>211</v>
      </c>
      <c r="AS740">
        <v>41</v>
      </c>
      <c r="AT740">
        <v>17</v>
      </c>
      <c r="AU740" t="s">
        <v>407</v>
      </c>
      <c r="AV740" t="s">
        <v>284</v>
      </c>
      <c r="AW740">
        <v>1</v>
      </c>
      <c r="AX740">
        <v>1</v>
      </c>
      <c r="AY740">
        <v>0</v>
      </c>
      <c r="AZ740">
        <v>0</v>
      </c>
      <c r="BA740">
        <v>0</v>
      </c>
      <c r="BC740" t="s">
        <v>214</v>
      </c>
      <c r="BD740" t="s">
        <v>327</v>
      </c>
      <c r="BE740">
        <v>0</v>
      </c>
      <c r="BF740">
        <v>0</v>
      </c>
      <c r="BG740">
        <v>0</v>
      </c>
      <c r="BH740">
        <v>0</v>
      </c>
      <c r="BI740">
        <v>0</v>
      </c>
      <c r="BJ740">
        <v>1</v>
      </c>
      <c r="BK740" t="s">
        <v>446</v>
      </c>
      <c r="BN740" t="s">
        <v>287</v>
      </c>
      <c r="BO740" t="s">
        <v>220</v>
      </c>
      <c r="BP740" t="s">
        <v>221</v>
      </c>
      <c r="BQ740" t="s">
        <v>222</v>
      </c>
      <c r="BS740" t="s">
        <v>222</v>
      </c>
      <c r="BT740" t="s">
        <v>223</v>
      </c>
      <c r="BU740" t="s">
        <v>224</v>
      </c>
      <c r="BV740" t="s">
        <v>225</v>
      </c>
      <c r="BW740" t="s">
        <v>222</v>
      </c>
      <c r="CF740" t="s">
        <v>479</v>
      </c>
      <c r="CG740">
        <v>0</v>
      </c>
      <c r="CH740">
        <v>0</v>
      </c>
      <c r="CI740">
        <v>0</v>
      </c>
      <c r="CJ740">
        <v>1</v>
      </c>
      <c r="CK740">
        <v>0</v>
      </c>
      <c r="CL740" t="s">
        <v>345</v>
      </c>
      <c r="CM740" t="s">
        <v>346</v>
      </c>
      <c r="CN740" t="s">
        <v>229</v>
      </c>
      <c r="CO740" t="s">
        <v>230</v>
      </c>
      <c r="CP740" t="s">
        <v>231</v>
      </c>
      <c r="CQ740">
        <v>15</v>
      </c>
      <c r="CR740" t="s">
        <v>222</v>
      </c>
      <c r="CV740" t="s">
        <v>232</v>
      </c>
      <c r="CW740" t="s">
        <v>367</v>
      </c>
      <c r="CX740" t="s">
        <v>234</v>
      </c>
      <c r="GC740" t="s">
        <v>5273</v>
      </c>
      <c r="GD740" t="s">
        <v>5273</v>
      </c>
      <c r="GE740" t="s">
        <v>5273</v>
      </c>
      <c r="GM740">
        <v>737863667</v>
      </c>
      <c r="GN740" t="s">
        <v>5930</v>
      </c>
      <c r="GO740" s="1">
        <v>46027.233969907407</v>
      </c>
      <c r="GR740" t="s">
        <v>240</v>
      </c>
      <c r="GT740" t="s">
        <v>5494</v>
      </c>
      <c r="GV740" t="s">
        <v>5931</v>
      </c>
      <c r="GW740">
        <v>739</v>
      </c>
    </row>
    <row r="741" spans="1:205" x14ac:dyDescent="0.3">
      <c r="A741" s="1">
        <v>46009.8333059375</v>
      </c>
      <c r="B741" s="1">
        <v>46058.644667025474</v>
      </c>
      <c r="C741" t="s">
        <v>5932</v>
      </c>
      <c r="D741">
        <v>26.356750999999999</v>
      </c>
      <c r="E741">
        <v>78.289441999999994</v>
      </c>
      <c r="F741">
        <v>135.6000061035156</v>
      </c>
      <c r="G741">
        <v>28.10000038146973</v>
      </c>
      <c r="H741" s="1">
        <v>46009</v>
      </c>
      <c r="I741" t="s">
        <v>899</v>
      </c>
      <c r="K741" s="1">
        <v>46014</v>
      </c>
      <c r="L741" t="s">
        <v>201</v>
      </c>
      <c r="M741" t="s">
        <v>900</v>
      </c>
      <c r="N741" t="s">
        <v>5933</v>
      </c>
      <c r="O741" t="s">
        <v>5934</v>
      </c>
      <c r="P741" t="s">
        <v>5935</v>
      </c>
      <c r="Q741" t="s">
        <v>5936</v>
      </c>
      <c r="R741" t="s">
        <v>207</v>
      </c>
      <c r="U741" t="s">
        <v>249</v>
      </c>
      <c r="Y741" t="s">
        <v>250</v>
      </c>
      <c r="Z741">
        <v>0</v>
      </c>
      <c r="AA741">
        <v>1</v>
      </c>
      <c r="AB741">
        <v>0</v>
      </c>
      <c r="AC741">
        <v>228</v>
      </c>
      <c r="AD741">
        <v>228</v>
      </c>
      <c r="AE741">
        <v>228</v>
      </c>
      <c r="AF741" t="s">
        <v>210</v>
      </c>
      <c r="AG741" t="s">
        <v>211</v>
      </c>
      <c r="AH741">
        <v>0</v>
      </c>
      <c r="AI741">
        <v>0</v>
      </c>
      <c r="AJ741">
        <v>0</v>
      </c>
      <c r="AK741">
        <v>0</v>
      </c>
      <c r="AL741">
        <v>0</v>
      </c>
      <c r="AM741">
        <v>0</v>
      </c>
      <c r="AN741">
        <v>1</v>
      </c>
      <c r="AO741">
        <v>0</v>
      </c>
      <c r="AP741">
        <v>0</v>
      </c>
      <c r="AR741" t="s">
        <v>211</v>
      </c>
      <c r="AS741">
        <v>17</v>
      </c>
      <c r="AT741">
        <v>9</v>
      </c>
      <c r="AU741" t="s">
        <v>253</v>
      </c>
      <c r="AV741" t="s">
        <v>284</v>
      </c>
      <c r="AW741">
        <v>1</v>
      </c>
      <c r="AX741">
        <v>1</v>
      </c>
      <c r="AY741">
        <v>0</v>
      </c>
      <c r="AZ741">
        <v>0</v>
      </c>
      <c r="BA741">
        <v>0</v>
      </c>
      <c r="BC741" t="s">
        <v>214</v>
      </c>
      <c r="BD741" t="s">
        <v>215</v>
      </c>
      <c r="BE741">
        <v>1</v>
      </c>
      <c r="BF741">
        <v>0</v>
      </c>
      <c r="BG741">
        <v>0</v>
      </c>
      <c r="BH741">
        <v>0</v>
      </c>
      <c r="BI741">
        <v>0</v>
      </c>
      <c r="BJ741">
        <v>0</v>
      </c>
      <c r="BK741" t="s">
        <v>285</v>
      </c>
      <c r="BL741" t="s">
        <v>408</v>
      </c>
      <c r="BM741" t="s">
        <v>286</v>
      </c>
      <c r="BN741" t="s">
        <v>256</v>
      </c>
      <c r="BO741" t="s">
        <v>288</v>
      </c>
      <c r="BP741" t="s">
        <v>504</v>
      </c>
      <c r="BQ741" t="s">
        <v>222</v>
      </c>
      <c r="BS741" t="s">
        <v>258</v>
      </c>
      <c r="BT741" t="s">
        <v>312</v>
      </c>
      <c r="BU741" t="s">
        <v>224</v>
      </c>
      <c r="BV741" t="s">
        <v>225</v>
      </c>
      <c r="BW741" t="s">
        <v>222</v>
      </c>
      <c r="CF741" t="s">
        <v>380</v>
      </c>
      <c r="CG741">
        <v>0</v>
      </c>
      <c r="CH741">
        <v>1</v>
      </c>
      <c r="CI741">
        <v>1</v>
      </c>
      <c r="CJ741">
        <v>0</v>
      </c>
      <c r="CK741">
        <v>0</v>
      </c>
      <c r="CL741" t="s">
        <v>345</v>
      </c>
      <c r="CM741" t="s">
        <v>346</v>
      </c>
      <c r="CN741" t="s">
        <v>265</v>
      </c>
      <c r="CO741" t="s">
        <v>313</v>
      </c>
      <c r="CP741" t="s">
        <v>381</v>
      </c>
      <c r="CQ741">
        <v>9</v>
      </c>
      <c r="CR741" t="s">
        <v>222</v>
      </c>
      <c r="CV741" t="s">
        <v>232</v>
      </c>
      <c r="CW741" t="s">
        <v>233</v>
      </c>
      <c r="CX741" t="s">
        <v>234</v>
      </c>
      <c r="GC741" t="s">
        <v>3431</v>
      </c>
      <c r="GD741" t="s">
        <v>5937</v>
      </c>
      <c r="GE741" t="s">
        <v>5938</v>
      </c>
      <c r="GM741">
        <v>737870304</v>
      </c>
      <c r="GN741" t="s">
        <v>5939</v>
      </c>
      <c r="GO741" s="1">
        <v>46027.251620370371</v>
      </c>
      <c r="GR741" t="s">
        <v>240</v>
      </c>
      <c r="GT741" t="s">
        <v>5494</v>
      </c>
      <c r="GV741" t="s">
        <v>5940</v>
      </c>
      <c r="GW741">
        <v>740</v>
      </c>
    </row>
    <row r="742" spans="1:205" x14ac:dyDescent="0.3">
      <c r="A742" s="1">
        <v>46027.480782650462</v>
      </c>
      <c r="B742" s="1">
        <v>46027.485846192132</v>
      </c>
      <c r="C742" t="s">
        <v>5941</v>
      </c>
      <c r="D742">
        <v>26.356242000000002</v>
      </c>
      <c r="E742">
        <v>78.289165999999994</v>
      </c>
      <c r="F742">
        <v>118.0919189453125</v>
      </c>
      <c r="G742">
        <v>16.870000839233398</v>
      </c>
      <c r="H742" s="1">
        <v>46027</v>
      </c>
      <c r="I742" t="s">
        <v>899</v>
      </c>
      <c r="K742" s="1">
        <v>46045</v>
      </c>
      <c r="L742" t="s">
        <v>299</v>
      </c>
      <c r="M742" t="s">
        <v>900</v>
      </c>
      <c r="N742" t="s">
        <v>5933</v>
      </c>
      <c r="O742" t="s">
        <v>5934</v>
      </c>
      <c r="S742" t="s">
        <v>282</v>
      </c>
      <c r="U742" t="s">
        <v>208</v>
      </c>
      <c r="V742" t="s">
        <v>5942</v>
      </c>
      <c r="W742" t="s">
        <v>5943</v>
      </c>
      <c r="X742" t="s">
        <v>353</v>
      </c>
      <c r="Y742" t="s">
        <v>281</v>
      </c>
      <c r="Z742">
        <v>1</v>
      </c>
      <c r="AA742">
        <v>0</v>
      </c>
      <c r="AB742">
        <v>0</v>
      </c>
      <c r="AC742">
        <v>132</v>
      </c>
      <c r="AD742">
        <v>132</v>
      </c>
      <c r="AE742">
        <v>132</v>
      </c>
      <c r="AF742" t="s">
        <v>210</v>
      </c>
      <c r="AG742" t="s">
        <v>282</v>
      </c>
      <c r="AH742">
        <v>0</v>
      </c>
      <c r="AI742">
        <v>0</v>
      </c>
      <c r="AJ742">
        <v>0</v>
      </c>
      <c r="AK742">
        <v>0</v>
      </c>
      <c r="AL742">
        <v>0</v>
      </c>
      <c r="AM742">
        <v>0</v>
      </c>
      <c r="AN742">
        <v>0</v>
      </c>
      <c r="AO742">
        <v>1</v>
      </c>
      <c r="AP742">
        <v>0</v>
      </c>
      <c r="AR742" t="s">
        <v>282</v>
      </c>
      <c r="AS742">
        <v>20</v>
      </c>
      <c r="AT742">
        <v>9</v>
      </c>
      <c r="AU742" t="s">
        <v>253</v>
      </c>
      <c r="AV742" t="s">
        <v>532</v>
      </c>
      <c r="AW742">
        <v>1</v>
      </c>
      <c r="AX742">
        <v>1</v>
      </c>
      <c r="AY742">
        <v>1</v>
      </c>
      <c r="AZ742">
        <v>0</v>
      </c>
      <c r="BA742">
        <v>0</v>
      </c>
      <c r="BC742" t="s">
        <v>308</v>
      </c>
      <c r="BD742" t="s">
        <v>379</v>
      </c>
      <c r="BE742">
        <v>1</v>
      </c>
      <c r="BF742">
        <v>0</v>
      </c>
      <c r="BG742">
        <v>0</v>
      </c>
      <c r="BH742">
        <v>0</v>
      </c>
      <c r="BI742">
        <v>1</v>
      </c>
      <c r="BJ742">
        <v>0</v>
      </c>
      <c r="BK742" t="s">
        <v>216</v>
      </c>
      <c r="BL742" t="s">
        <v>408</v>
      </c>
      <c r="BM742" t="s">
        <v>310</v>
      </c>
      <c r="BN742" t="s">
        <v>409</v>
      </c>
      <c r="BO742" t="s">
        <v>419</v>
      </c>
      <c r="BP742" t="s">
        <v>420</v>
      </c>
      <c r="BQ742" t="s">
        <v>222</v>
      </c>
      <c r="BS742" t="s">
        <v>258</v>
      </c>
      <c r="BT742" t="s">
        <v>490</v>
      </c>
      <c r="BU742" t="s">
        <v>224</v>
      </c>
      <c r="BV742" t="s">
        <v>225</v>
      </c>
      <c r="BW742" t="s">
        <v>222</v>
      </c>
      <c r="CF742" t="s">
        <v>640</v>
      </c>
      <c r="CG742">
        <v>0</v>
      </c>
      <c r="CH742">
        <v>1</v>
      </c>
      <c r="CI742">
        <v>1</v>
      </c>
      <c r="CJ742">
        <v>1</v>
      </c>
      <c r="CK742">
        <v>0</v>
      </c>
      <c r="CL742" t="s">
        <v>345</v>
      </c>
      <c r="CM742" t="s">
        <v>264</v>
      </c>
      <c r="CN742" t="s">
        <v>436</v>
      </c>
      <c r="CO742" t="s">
        <v>313</v>
      </c>
      <c r="CP742" t="s">
        <v>266</v>
      </c>
      <c r="CQ742">
        <v>9</v>
      </c>
      <c r="CR742" t="s">
        <v>222</v>
      </c>
      <c r="CV742" t="s">
        <v>232</v>
      </c>
      <c r="CW742" t="s">
        <v>233</v>
      </c>
      <c r="CX742" t="s">
        <v>234</v>
      </c>
      <c r="GC742" t="s">
        <v>5944</v>
      </c>
      <c r="GD742" t="s">
        <v>2957</v>
      </c>
      <c r="GE742" t="s">
        <v>5945</v>
      </c>
      <c r="GM742">
        <v>737872559</v>
      </c>
      <c r="GN742" t="s">
        <v>5946</v>
      </c>
      <c r="GO742" s="1">
        <v>46027.25675925926</v>
      </c>
      <c r="GR742" t="s">
        <v>240</v>
      </c>
      <c r="GT742" t="s">
        <v>5494</v>
      </c>
      <c r="GV742" t="s">
        <v>5947</v>
      </c>
      <c r="GW742">
        <v>741</v>
      </c>
    </row>
    <row r="743" spans="1:205" x14ac:dyDescent="0.3">
      <c r="A743" s="1">
        <v>46027.484515532407</v>
      </c>
      <c r="B743" s="1">
        <v>46027.492809965283</v>
      </c>
      <c r="H743" s="1">
        <v>46027</v>
      </c>
      <c r="I743" t="s">
        <v>4502</v>
      </c>
      <c r="K743" s="1">
        <v>46009</v>
      </c>
      <c r="L743" t="s">
        <v>299</v>
      </c>
      <c r="M743" t="s">
        <v>3804</v>
      </c>
      <c r="N743" t="s">
        <v>3804</v>
      </c>
      <c r="O743" t="s">
        <v>5948</v>
      </c>
      <c r="S743" t="s">
        <v>282</v>
      </c>
      <c r="U743" t="s">
        <v>249</v>
      </c>
      <c r="V743" t="s">
        <v>5949</v>
      </c>
      <c r="W743" t="s">
        <v>5950</v>
      </c>
      <c r="X743" t="s">
        <v>295</v>
      </c>
      <c r="Y743" t="s">
        <v>281</v>
      </c>
      <c r="Z743">
        <v>1</v>
      </c>
      <c r="AA743">
        <v>0</v>
      </c>
      <c r="AB743">
        <v>0</v>
      </c>
      <c r="AC743">
        <v>420</v>
      </c>
      <c r="AD743">
        <v>420</v>
      </c>
      <c r="AE743">
        <v>420</v>
      </c>
      <c r="AF743" t="s">
        <v>210</v>
      </c>
      <c r="AG743" t="s">
        <v>282</v>
      </c>
      <c r="AH743">
        <v>0</v>
      </c>
      <c r="AI743">
        <v>0</v>
      </c>
      <c r="AJ743">
        <v>0</v>
      </c>
      <c r="AK743">
        <v>0</v>
      </c>
      <c r="AL743">
        <v>0</v>
      </c>
      <c r="AM743">
        <v>0</v>
      </c>
      <c r="AN743">
        <v>0</v>
      </c>
      <c r="AO743">
        <v>1</v>
      </c>
      <c r="AP743">
        <v>0</v>
      </c>
      <c r="AR743" t="s">
        <v>282</v>
      </c>
      <c r="AS743">
        <v>33</v>
      </c>
      <c r="AT743">
        <v>19</v>
      </c>
      <c r="AU743" t="s">
        <v>306</v>
      </c>
      <c r="AV743" t="s">
        <v>307</v>
      </c>
      <c r="AW743">
        <v>0</v>
      </c>
      <c r="AX743">
        <v>1</v>
      </c>
      <c r="AY743">
        <v>0</v>
      </c>
      <c r="AZ743">
        <v>0</v>
      </c>
      <c r="BA743">
        <v>0</v>
      </c>
      <c r="BC743" t="s">
        <v>214</v>
      </c>
      <c r="BD743" t="s">
        <v>327</v>
      </c>
      <c r="BE743">
        <v>0</v>
      </c>
      <c r="BF743">
        <v>0</v>
      </c>
      <c r="BG743">
        <v>0</v>
      </c>
      <c r="BH743">
        <v>0</v>
      </c>
      <c r="BI743">
        <v>0</v>
      </c>
      <c r="BJ743">
        <v>1</v>
      </c>
      <c r="BK743" t="s">
        <v>285</v>
      </c>
      <c r="BL743" t="s">
        <v>217</v>
      </c>
      <c r="BM743" t="s">
        <v>218</v>
      </c>
      <c r="BN743" t="s">
        <v>219</v>
      </c>
      <c r="BO743" t="s">
        <v>220</v>
      </c>
      <c r="BP743" t="s">
        <v>221</v>
      </c>
      <c r="BQ743" t="s">
        <v>222</v>
      </c>
      <c r="BS743" t="s">
        <v>258</v>
      </c>
      <c r="BT743" t="s">
        <v>223</v>
      </c>
      <c r="BU743" t="s">
        <v>448</v>
      </c>
      <c r="BV743" t="s">
        <v>225</v>
      </c>
      <c r="BW743" t="s">
        <v>222</v>
      </c>
      <c r="CF743" t="s">
        <v>226</v>
      </c>
      <c r="CG743">
        <v>0</v>
      </c>
      <c r="CH743">
        <v>0</v>
      </c>
      <c r="CI743">
        <v>1</v>
      </c>
      <c r="CJ743">
        <v>0</v>
      </c>
      <c r="CK743">
        <v>0</v>
      </c>
      <c r="CL743" t="s">
        <v>227</v>
      </c>
      <c r="CP743" t="s">
        <v>231</v>
      </c>
      <c r="CQ743">
        <v>8</v>
      </c>
      <c r="CR743" t="s">
        <v>222</v>
      </c>
      <c r="CV743" t="s">
        <v>232</v>
      </c>
      <c r="CW743" t="s">
        <v>329</v>
      </c>
      <c r="CX743" t="s">
        <v>330</v>
      </c>
      <c r="GC743" t="s">
        <v>5951</v>
      </c>
      <c r="GD743" t="s">
        <v>5952</v>
      </c>
      <c r="GE743" t="s">
        <v>252</v>
      </c>
      <c r="GF743" t="s">
        <v>5953</v>
      </c>
      <c r="GM743">
        <v>737875480</v>
      </c>
      <c r="GN743" t="s">
        <v>5954</v>
      </c>
      <c r="GO743" s="1">
        <v>46027.263645833344</v>
      </c>
      <c r="GR743" t="s">
        <v>240</v>
      </c>
      <c r="GT743" t="s">
        <v>5494</v>
      </c>
      <c r="GV743" t="s">
        <v>5955</v>
      </c>
      <c r="GW743">
        <v>742</v>
      </c>
    </row>
    <row r="744" spans="1:205" x14ac:dyDescent="0.3">
      <c r="A744" s="1">
        <v>46027.492810555559</v>
      </c>
      <c r="B744" s="1">
        <v>46027.505190983793</v>
      </c>
      <c r="H744" s="1">
        <v>46027</v>
      </c>
      <c r="I744" t="s">
        <v>4502</v>
      </c>
      <c r="K744" s="1">
        <v>46009</v>
      </c>
      <c r="L744" t="s">
        <v>299</v>
      </c>
      <c r="M744" t="s">
        <v>3804</v>
      </c>
      <c r="N744" t="s">
        <v>3804</v>
      </c>
      <c r="O744" t="s">
        <v>5956</v>
      </c>
      <c r="S744" t="s">
        <v>302</v>
      </c>
      <c r="U744" t="s">
        <v>208</v>
      </c>
      <c r="V744" t="s">
        <v>5957</v>
      </c>
      <c r="W744" t="s">
        <v>5958</v>
      </c>
      <c r="X744" t="s">
        <v>295</v>
      </c>
      <c r="Y744" t="s">
        <v>1189</v>
      </c>
      <c r="Z744">
        <v>1</v>
      </c>
      <c r="AA744">
        <v>1</v>
      </c>
      <c r="AB744">
        <v>1</v>
      </c>
      <c r="AC744">
        <v>360</v>
      </c>
      <c r="AD744">
        <v>360</v>
      </c>
      <c r="AE744">
        <v>360</v>
      </c>
      <c r="AF744" t="s">
        <v>434</v>
      </c>
      <c r="AG744" t="s">
        <v>302</v>
      </c>
      <c r="AH744">
        <v>0</v>
      </c>
      <c r="AI744">
        <v>0</v>
      </c>
      <c r="AJ744">
        <v>0</v>
      </c>
      <c r="AK744">
        <v>0</v>
      </c>
      <c r="AL744">
        <v>0</v>
      </c>
      <c r="AM744">
        <v>1</v>
      </c>
      <c r="AN744">
        <v>0</v>
      </c>
      <c r="AO744">
        <v>0</v>
      </c>
      <c r="AP744">
        <v>0</v>
      </c>
      <c r="AR744" t="s">
        <v>302</v>
      </c>
      <c r="AS744">
        <v>75</v>
      </c>
      <c r="AT744">
        <v>28</v>
      </c>
      <c r="AU744" t="s">
        <v>253</v>
      </c>
      <c r="AV744" t="s">
        <v>326</v>
      </c>
      <c r="AW744">
        <v>1</v>
      </c>
      <c r="AX744">
        <v>0</v>
      </c>
      <c r="AY744">
        <v>1</v>
      </c>
      <c r="AZ744">
        <v>0</v>
      </c>
      <c r="BA744">
        <v>0</v>
      </c>
      <c r="BC744" t="s">
        <v>214</v>
      </c>
      <c r="BD744" t="s">
        <v>379</v>
      </c>
      <c r="BE744">
        <v>1</v>
      </c>
      <c r="BF744">
        <v>0</v>
      </c>
      <c r="BG744">
        <v>0</v>
      </c>
      <c r="BH744">
        <v>0</v>
      </c>
      <c r="BI744">
        <v>1</v>
      </c>
      <c r="BJ744">
        <v>0</v>
      </c>
      <c r="BK744" t="s">
        <v>446</v>
      </c>
      <c r="BN744" t="s">
        <v>219</v>
      </c>
      <c r="BO744" t="s">
        <v>257</v>
      </c>
      <c r="BP744" t="s">
        <v>311</v>
      </c>
      <c r="BQ744" t="s">
        <v>222</v>
      </c>
      <c r="BS744" t="s">
        <v>258</v>
      </c>
      <c r="BT744" t="s">
        <v>259</v>
      </c>
      <c r="BU744" t="s">
        <v>224</v>
      </c>
      <c r="BV744" t="s">
        <v>225</v>
      </c>
      <c r="BW744" t="s">
        <v>222</v>
      </c>
      <c r="CF744" t="s">
        <v>640</v>
      </c>
      <c r="CG744">
        <v>0</v>
      </c>
      <c r="CH744">
        <v>1</v>
      </c>
      <c r="CI744">
        <v>1</v>
      </c>
      <c r="CJ744">
        <v>1</v>
      </c>
      <c r="CK744">
        <v>0</v>
      </c>
      <c r="CL744" t="s">
        <v>345</v>
      </c>
      <c r="CM744" t="s">
        <v>228</v>
      </c>
      <c r="CN744" t="s">
        <v>229</v>
      </c>
      <c r="CO744" t="s">
        <v>230</v>
      </c>
      <c r="CP744" t="s">
        <v>381</v>
      </c>
      <c r="CQ744">
        <v>14</v>
      </c>
      <c r="CR744" t="s">
        <v>258</v>
      </c>
      <c r="CS744" t="s">
        <v>290</v>
      </c>
      <c r="CT744" t="s">
        <v>291</v>
      </c>
      <c r="CU744" t="s">
        <v>366</v>
      </c>
      <c r="CV744" t="s">
        <v>232</v>
      </c>
      <c r="CW744" t="s">
        <v>233</v>
      </c>
      <c r="CX744" t="s">
        <v>234</v>
      </c>
      <c r="GC744" t="s">
        <v>5959</v>
      </c>
      <c r="GD744" t="s">
        <v>5960</v>
      </c>
      <c r="GE744" t="s">
        <v>5961</v>
      </c>
      <c r="GF744" t="s">
        <v>5962</v>
      </c>
      <c r="GM744">
        <v>737880441</v>
      </c>
      <c r="GN744" t="s">
        <v>5963</v>
      </c>
      <c r="GO744" s="1">
        <v>46027.276041666657</v>
      </c>
      <c r="GR744" t="s">
        <v>240</v>
      </c>
      <c r="GT744" t="s">
        <v>5494</v>
      </c>
      <c r="GV744" t="s">
        <v>5964</v>
      </c>
      <c r="GW744">
        <v>743</v>
      </c>
    </row>
    <row r="745" spans="1:205" x14ac:dyDescent="0.3">
      <c r="A745" s="1">
        <v>46027.707349131953</v>
      </c>
      <c r="B745" s="1">
        <v>46027.713043541669</v>
      </c>
      <c r="H745" s="1">
        <v>46027</v>
      </c>
      <c r="I745" t="s">
        <v>1159</v>
      </c>
      <c r="K745" s="1">
        <v>46015</v>
      </c>
      <c r="L745" t="s">
        <v>201</v>
      </c>
      <c r="M745" t="s">
        <v>3283</v>
      </c>
      <c r="N745" t="s">
        <v>5965</v>
      </c>
      <c r="O745" t="s">
        <v>5966</v>
      </c>
      <c r="P745" t="s">
        <v>5967</v>
      </c>
      <c r="Q745" t="s">
        <v>206</v>
      </c>
      <c r="R745" t="s">
        <v>207</v>
      </c>
      <c r="U745" t="s">
        <v>208</v>
      </c>
      <c r="Y745" t="s">
        <v>281</v>
      </c>
      <c r="Z745">
        <v>1</v>
      </c>
      <c r="AA745">
        <v>0</v>
      </c>
      <c r="AB745">
        <v>0</v>
      </c>
      <c r="AC745">
        <v>72</v>
      </c>
      <c r="AD745">
        <v>72</v>
      </c>
      <c r="AE745">
        <v>72</v>
      </c>
      <c r="AF745" t="s">
        <v>210</v>
      </c>
      <c r="AG745" t="s">
        <v>211</v>
      </c>
      <c r="AH745">
        <v>0</v>
      </c>
      <c r="AI745">
        <v>0</v>
      </c>
      <c r="AJ745">
        <v>0</v>
      </c>
      <c r="AK745">
        <v>0</v>
      </c>
      <c r="AL745">
        <v>0</v>
      </c>
      <c r="AM745">
        <v>0</v>
      </c>
      <c r="AN745">
        <v>1</v>
      </c>
      <c r="AO745">
        <v>0</v>
      </c>
      <c r="AP745">
        <v>0</v>
      </c>
      <c r="AR745" t="s">
        <v>211</v>
      </c>
      <c r="AS745">
        <v>21</v>
      </c>
      <c r="AT745">
        <v>9</v>
      </c>
      <c r="AU745" t="s">
        <v>407</v>
      </c>
      <c r="AV745" t="s">
        <v>797</v>
      </c>
      <c r="AW745">
        <v>1</v>
      </c>
      <c r="AX745">
        <v>1</v>
      </c>
      <c r="AY745">
        <v>1</v>
      </c>
      <c r="AZ745">
        <v>1</v>
      </c>
      <c r="BA745">
        <v>0</v>
      </c>
      <c r="BC745" t="s">
        <v>308</v>
      </c>
      <c r="BD745" t="s">
        <v>574</v>
      </c>
      <c r="BE745">
        <v>0</v>
      </c>
      <c r="BF745">
        <v>0</v>
      </c>
      <c r="BG745">
        <v>1</v>
      </c>
      <c r="BH745">
        <v>0</v>
      </c>
      <c r="BI745">
        <v>0</v>
      </c>
      <c r="BJ745">
        <v>0</v>
      </c>
      <c r="BK745" t="s">
        <v>216</v>
      </c>
      <c r="BL745" t="s">
        <v>217</v>
      </c>
      <c r="BM745" t="s">
        <v>218</v>
      </c>
      <c r="BN745" t="s">
        <v>219</v>
      </c>
      <c r="BO745" t="s">
        <v>419</v>
      </c>
      <c r="BP745" t="s">
        <v>221</v>
      </c>
      <c r="BQ745" t="s">
        <v>222</v>
      </c>
      <c r="BS745" t="s">
        <v>258</v>
      </c>
      <c r="BT745" t="s">
        <v>312</v>
      </c>
      <c r="BU745" t="s">
        <v>224</v>
      </c>
      <c r="BV745" t="s">
        <v>225</v>
      </c>
      <c r="BW745" t="s">
        <v>222</v>
      </c>
      <c r="CF745" t="s">
        <v>262</v>
      </c>
      <c r="CG745">
        <v>1</v>
      </c>
      <c r="CH745">
        <v>1</v>
      </c>
      <c r="CI745">
        <v>1</v>
      </c>
      <c r="CJ745">
        <v>1</v>
      </c>
      <c r="CK745">
        <v>0</v>
      </c>
      <c r="CL745" t="s">
        <v>345</v>
      </c>
      <c r="CM745" t="s">
        <v>346</v>
      </c>
      <c r="CN745" t="s">
        <v>265</v>
      </c>
      <c r="CO745" t="s">
        <v>313</v>
      </c>
      <c r="CP745" t="s">
        <v>381</v>
      </c>
      <c r="CQ745">
        <v>7</v>
      </c>
      <c r="CR745" t="s">
        <v>258</v>
      </c>
      <c r="CS745" t="s">
        <v>382</v>
      </c>
      <c r="CT745" t="s">
        <v>422</v>
      </c>
      <c r="CU745" t="s">
        <v>292</v>
      </c>
      <c r="CV745" t="s">
        <v>232</v>
      </c>
      <c r="CW745" t="s">
        <v>233</v>
      </c>
      <c r="CX745" t="s">
        <v>234</v>
      </c>
      <c r="GC745" t="s">
        <v>5968</v>
      </c>
      <c r="GD745" t="s">
        <v>5969</v>
      </c>
      <c r="GE745" t="s">
        <v>5970</v>
      </c>
      <c r="GM745">
        <v>737990045</v>
      </c>
      <c r="GN745" t="s">
        <v>5971</v>
      </c>
      <c r="GO745" s="1">
        <v>46027.483877314808</v>
      </c>
      <c r="GR745" t="s">
        <v>240</v>
      </c>
      <c r="GT745" t="s">
        <v>3076</v>
      </c>
      <c r="GV745" t="s">
        <v>5972</v>
      </c>
      <c r="GW745">
        <v>744</v>
      </c>
    </row>
    <row r="746" spans="1:205" x14ac:dyDescent="0.3">
      <c r="A746" s="1">
        <v>46028.399424629628</v>
      </c>
      <c r="B746" s="1">
        <v>46028.415287662043</v>
      </c>
      <c r="H746" s="1">
        <v>46028</v>
      </c>
      <c r="I746" t="s">
        <v>275</v>
      </c>
      <c r="K746" s="1">
        <v>46027</v>
      </c>
      <c r="L746" t="s">
        <v>201</v>
      </c>
      <c r="M746" t="s">
        <v>276</v>
      </c>
      <c r="N746" t="s">
        <v>4079</v>
      </c>
      <c r="O746" t="s">
        <v>5973</v>
      </c>
      <c r="P746" t="s">
        <v>5974</v>
      </c>
      <c r="Q746" t="s">
        <v>280</v>
      </c>
      <c r="R746" t="s">
        <v>207</v>
      </c>
      <c r="U746" t="s">
        <v>249</v>
      </c>
      <c r="Y746" t="s">
        <v>209</v>
      </c>
      <c r="Z746">
        <v>0</v>
      </c>
      <c r="AA746">
        <v>0</v>
      </c>
      <c r="AB746">
        <v>1</v>
      </c>
      <c r="AC746">
        <v>144</v>
      </c>
      <c r="AD746">
        <v>144</v>
      </c>
      <c r="AE746">
        <v>140</v>
      </c>
      <c r="AF746" t="s">
        <v>210</v>
      </c>
      <c r="AG746" t="s">
        <v>282</v>
      </c>
      <c r="AH746">
        <v>0</v>
      </c>
      <c r="AI746">
        <v>0</v>
      </c>
      <c r="AJ746">
        <v>0</v>
      </c>
      <c r="AK746">
        <v>0</v>
      </c>
      <c r="AL746">
        <v>0</v>
      </c>
      <c r="AM746">
        <v>0</v>
      </c>
      <c r="AN746">
        <v>0</v>
      </c>
      <c r="AO746">
        <v>1</v>
      </c>
      <c r="AP746">
        <v>0</v>
      </c>
      <c r="AR746" t="s">
        <v>282</v>
      </c>
      <c r="AS746">
        <v>22</v>
      </c>
      <c r="AT746">
        <v>8</v>
      </c>
      <c r="AU746" t="s">
        <v>253</v>
      </c>
      <c r="AV746" t="s">
        <v>284</v>
      </c>
      <c r="AW746">
        <v>1</v>
      </c>
      <c r="AX746">
        <v>1</v>
      </c>
      <c r="AY746">
        <v>0</v>
      </c>
      <c r="AZ746">
        <v>0</v>
      </c>
      <c r="BA746">
        <v>0</v>
      </c>
      <c r="BC746" t="s">
        <v>308</v>
      </c>
      <c r="BD746" t="s">
        <v>215</v>
      </c>
      <c r="BE746">
        <v>1</v>
      </c>
      <c r="BF746">
        <v>0</v>
      </c>
      <c r="BG746">
        <v>0</v>
      </c>
      <c r="BH746">
        <v>0</v>
      </c>
      <c r="BI746">
        <v>0</v>
      </c>
      <c r="BJ746">
        <v>0</v>
      </c>
      <c r="BK746" t="s">
        <v>216</v>
      </c>
      <c r="BL746" t="s">
        <v>217</v>
      </c>
      <c r="BM746" t="s">
        <v>286</v>
      </c>
      <c r="BN746" t="s">
        <v>287</v>
      </c>
      <c r="BO746" t="s">
        <v>220</v>
      </c>
      <c r="BP746" t="s">
        <v>221</v>
      </c>
      <c r="BQ746" t="s">
        <v>222</v>
      </c>
      <c r="BS746" t="s">
        <v>258</v>
      </c>
      <c r="BT746" t="s">
        <v>223</v>
      </c>
      <c r="BU746" t="s">
        <v>224</v>
      </c>
      <c r="BV746" t="s">
        <v>225</v>
      </c>
      <c r="BW746" t="s">
        <v>222</v>
      </c>
      <c r="CF746" t="s">
        <v>479</v>
      </c>
      <c r="CG746">
        <v>0</v>
      </c>
      <c r="CH746">
        <v>0</v>
      </c>
      <c r="CI746">
        <v>0</v>
      </c>
      <c r="CJ746">
        <v>1</v>
      </c>
      <c r="CK746">
        <v>0</v>
      </c>
      <c r="CL746" t="s">
        <v>345</v>
      </c>
      <c r="CM746" t="s">
        <v>346</v>
      </c>
      <c r="CN746" t="s">
        <v>229</v>
      </c>
      <c r="CO746" t="s">
        <v>230</v>
      </c>
      <c r="CP746" t="s">
        <v>231</v>
      </c>
      <c r="CQ746">
        <v>6</v>
      </c>
      <c r="CR746" t="s">
        <v>222</v>
      </c>
      <c r="CV746" t="s">
        <v>232</v>
      </c>
      <c r="CW746" t="s">
        <v>233</v>
      </c>
      <c r="CX746" t="s">
        <v>234</v>
      </c>
      <c r="GC746" t="s">
        <v>5975</v>
      </c>
      <c r="GD746" t="s">
        <v>5976</v>
      </c>
      <c r="GE746" t="s">
        <v>252</v>
      </c>
      <c r="GM746">
        <v>738132332</v>
      </c>
      <c r="GN746" t="s">
        <v>5977</v>
      </c>
      <c r="GO746" s="1">
        <v>46028.186157407406</v>
      </c>
      <c r="GR746" t="s">
        <v>240</v>
      </c>
      <c r="GT746" t="s">
        <v>5978</v>
      </c>
      <c r="GV746" t="s">
        <v>5979</v>
      </c>
      <c r="GW746">
        <v>745</v>
      </c>
    </row>
    <row r="747" spans="1:205" x14ac:dyDescent="0.3">
      <c r="A747" s="1">
        <v>46028.415288958327</v>
      </c>
      <c r="B747" s="1">
        <v>46028.422864351851</v>
      </c>
      <c r="H747" s="1">
        <v>46028</v>
      </c>
      <c r="I747" t="s">
        <v>275</v>
      </c>
      <c r="K747" s="1">
        <v>46027</v>
      </c>
      <c r="L747" t="s">
        <v>201</v>
      </c>
      <c r="M747" t="s">
        <v>276</v>
      </c>
      <c r="N747" t="s">
        <v>4079</v>
      </c>
      <c r="O747" t="s">
        <v>5980</v>
      </c>
      <c r="P747" t="s">
        <v>5981</v>
      </c>
      <c r="Q747" t="s">
        <v>206</v>
      </c>
      <c r="R747" t="s">
        <v>207</v>
      </c>
      <c r="U747" t="s">
        <v>249</v>
      </c>
      <c r="Y747" t="s">
        <v>209</v>
      </c>
      <c r="Z747">
        <v>0</v>
      </c>
      <c r="AA747">
        <v>0</v>
      </c>
      <c r="AB747">
        <v>1</v>
      </c>
      <c r="AC747">
        <v>132</v>
      </c>
      <c r="AD747">
        <v>132</v>
      </c>
      <c r="AE747">
        <v>131</v>
      </c>
      <c r="AF747" t="s">
        <v>210</v>
      </c>
      <c r="AG747" t="s">
        <v>211</v>
      </c>
      <c r="AH747">
        <v>0</v>
      </c>
      <c r="AI747">
        <v>0</v>
      </c>
      <c r="AJ747">
        <v>0</v>
      </c>
      <c r="AK747">
        <v>0</v>
      </c>
      <c r="AL747">
        <v>0</v>
      </c>
      <c r="AM747">
        <v>0</v>
      </c>
      <c r="AN747">
        <v>1</v>
      </c>
      <c r="AO747">
        <v>0</v>
      </c>
      <c r="AP747">
        <v>0</v>
      </c>
      <c r="AR747" t="s">
        <v>211</v>
      </c>
      <c r="AS747">
        <v>60</v>
      </c>
      <c r="AT747">
        <v>21</v>
      </c>
      <c r="AU747" t="s">
        <v>306</v>
      </c>
      <c r="AV747" t="s">
        <v>284</v>
      </c>
      <c r="AW747">
        <v>1</v>
      </c>
      <c r="AX747">
        <v>1</v>
      </c>
      <c r="AY747">
        <v>0</v>
      </c>
      <c r="AZ747">
        <v>0</v>
      </c>
      <c r="BA747">
        <v>0</v>
      </c>
      <c r="BC747" t="s">
        <v>214</v>
      </c>
      <c r="BD747" t="s">
        <v>327</v>
      </c>
      <c r="BE747">
        <v>0</v>
      </c>
      <c r="BF747">
        <v>0</v>
      </c>
      <c r="BG747">
        <v>0</v>
      </c>
      <c r="BH747">
        <v>0</v>
      </c>
      <c r="BI747">
        <v>0</v>
      </c>
      <c r="BJ747">
        <v>1</v>
      </c>
      <c r="BK747" t="s">
        <v>285</v>
      </c>
      <c r="BL747" t="s">
        <v>217</v>
      </c>
      <c r="BM747" t="s">
        <v>218</v>
      </c>
      <c r="BN747" t="s">
        <v>287</v>
      </c>
      <c r="BO747" t="s">
        <v>288</v>
      </c>
      <c r="BP747" t="s">
        <v>221</v>
      </c>
      <c r="BQ747" t="s">
        <v>222</v>
      </c>
      <c r="BS747" t="s">
        <v>258</v>
      </c>
      <c r="BT747" t="s">
        <v>223</v>
      </c>
      <c r="BU747" t="s">
        <v>224</v>
      </c>
      <c r="BV747" t="s">
        <v>225</v>
      </c>
      <c r="BW747" t="s">
        <v>222</v>
      </c>
      <c r="CF747" t="s">
        <v>479</v>
      </c>
      <c r="CG747">
        <v>0</v>
      </c>
      <c r="CH747">
        <v>0</v>
      </c>
      <c r="CI747">
        <v>0</v>
      </c>
      <c r="CJ747">
        <v>1</v>
      </c>
      <c r="CK747">
        <v>0</v>
      </c>
      <c r="CL747" t="s">
        <v>345</v>
      </c>
      <c r="CM747" t="s">
        <v>346</v>
      </c>
      <c r="CN747" t="s">
        <v>229</v>
      </c>
      <c r="CO747" t="s">
        <v>230</v>
      </c>
      <c r="CP747" t="s">
        <v>231</v>
      </c>
      <c r="CQ747">
        <v>18</v>
      </c>
      <c r="CR747" t="s">
        <v>222</v>
      </c>
      <c r="CV747" t="s">
        <v>267</v>
      </c>
      <c r="CW747" t="s">
        <v>268</v>
      </c>
      <c r="CX747" t="s">
        <v>269</v>
      </c>
      <c r="GC747" t="s">
        <v>5982</v>
      </c>
      <c r="GD747" t="s">
        <v>5983</v>
      </c>
      <c r="GE747" t="s">
        <v>252</v>
      </c>
      <c r="GM747">
        <v>738133816</v>
      </c>
      <c r="GN747" t="s">
        <v>5984</v>
      </c>
      <c r="GO747" s="1">
        <v>46028.193738425929</v>
      </c>
      <c r="GR747" t="s">
        <v>240</v>
      </c>
      <c r="GT747" t="s">
        <v>5978</v>
      </c>
      <c r="GV747" t="s">
        <v>5985</v>
      </c>
      <c r="GW747">
        <v>746</v>
      </c>
    </row>
    <row r="748" spans="1:205" x14ac:dyDescent="0.3">
      <c r="A748" s="1">
        <v>46028.424376030103</v>
      </c>
      <c r="B748" s="1">
        <v>46028.428909722221</v>
      </c>
      <c r="H748" s="1">
        <v>46028</v>
      </c>
      <c r="I748" t="s">
        <v>546</v>
      </c>
      <c r="K748" s="1">
        <v>46027</v>
      </c>
      <c r="L748" t="s">
        <v>299</v>
      </c>
      <c r="M748" t="s">
        <v>2367</v>
      </c>
      <c r="N748" t="s">
        <v>3261</v>
      </c>
      <c r="O748" t="s">
        <v>5986</v>
      </c>
      <c r="S748" t="s">
        <v>283</v>
      </c>
      <c r="U748" t="s">
        <v>249</v>
      </c>
      <c r="V748" t="s">
        <v>5987</v>
      </c>
      <c r="W748" t="s">
        <v>5988</v>
      </c>
      <c r="X748" t="s">
        <v>353</v>
      </c>
      <c r="Y748" t="s">
        <v>281</v>
      </c>
      <c r="Z748">
        <v>1</v>
      </c>
      <c r="AA748">
        <v>0</v>
      </c>
      <c r="AB748">
        <v>0</v>
      </c>
      <c r="AC748">
        <v>276</v>
      </c>
      <c r="AD748">
        <v>276</v>
      </c>
      <c r="AE748">
        <v>276</v>
      </c>
      <c r="AF748" t="s">
        <v>210</v>
      </c>
      <c r="AG748" t="s">
        <v>559</v>
      </c>
      <c r="AH748">
        <v>1</v>
      </c>
      <c r="AI748">
        <v>1</v>
      </c>
      <c r="AJ748">
        <v>0</v>
      </c>
      <c r="AK748">
        <v>0</v>
      </c>
      <c r="AL748">
        <v>1</v>
      </c>
      <c r="AM748">
        <v>1</v>
      </c>
      <c r="AN748">
        <v>1</v>
      </c>
      <c r="AO748">
        <v>1</v>
      </c>
      <c r="AP748">
        <v>0</v>
      </c>
      <c r="AR748" t="s">
        <v>283</v>
      </c>
      <c r="AS748">
        <v>28</v>
      </c>
      <c r="AT748">
        <v>7</v>
      </c>
      <c r="AU748" t="s">
        <v>253</v>
      </c>
      <c r="AV748" t="s">
        <v>213</v>
      </c>
      <c r="AW748">
        <v>1</v>
      </c>
      <c r="AX748">
        <v>0</v>
      </c>
      <c r="AY748">
        <v>0</v>
      </c>
      <c r="AZ748">
        <v>0</v>
      </c>
      <c r="BA748">
        <v>0</v>
      </c>
      <c r="BC748" t="s">
        <v>341</v>
      </c>
      <c r="BD748" t="s">
        <v>215</v>
      </c>
      <c r="BE748">
        <v>1</v>
      </c>
      <c r="BF748">
        <v>0</v>
      </c>
      <c r="BG748">
        <v>0</v>
      </c>
      <c r="BH748">
        <v>0</v>
      </c>
      <c r="BI748">
        <v>0</v>
      </c>
      <c r="BJ748">
        <v>0</v>
      </c>
      <c r="BK748" t="s">
        <v>446</v>
      </c>
      <c r="BN748" t="s">
        <v>287</v>
      </c>
      <c r="BO748" t="s">
        <v>220</v>
      </c>
      <c r="BP748" t="s">
        <v>221</v>
      </c>
      <c r="BQ748" t="s">
        <v>222</v>
      </c>
      <c r="BS748" t="s">
        <v>258</v>
      </c>
      <c r="BT748" t="s">
        <v>223</v>
      </c>
      <c r="BU748" t="s">
        <v>224</v>
      </c>
      <c r="BV748" t="s">
        <v>225</v>
      </c>
      <c r="BW748" t="s">
        <v>222</v>
      </c>
      <c r="CF748" t="s">
        <v>355</v>
      </c>
      <c r="CG748">
        <v>0</v>
      </c>
      <c r="CH748">
        <v>0</v>
      </c>
      <c r="CI748">
        <v>0</v>
      </c>
      <c r="CJ748">
        <v>0</v>
      </c>
      <c r="CK748">
        <v>1</v>
      </c>
      <c r="CL748" t="s">
        <v>345</v>
      </c>
      <c r="CM748" t="s">
        <v>228</v>
      </c>
      <c r="CN748" t="s">
        <v>265</v>
      </c>
      <c r="CO748" t="s">
        <v>230</v>
      </c>
      <c r="CP748" t="s">
        <v>381</v>
      </c>
      <c r="CQ748">
        <v>1</v>
      </c>
      <c r="CR748" t="s">
        <v>222</v>
      </c>
      <c r="CV748" t="s">
        <v>398</v>
      </c>
      <c r="CW748" t="s">
        <v>367</v>
      </c>
      <c r="CX748" t="s">
        <v>368</v>
      </c>
      <c r="GC748" t="s">
        <v>5989</v>
      </c>
      <c r="GD748" t="s">
        <v>5990</v>
      </c>
      <c r="GE748" t="s">
        <v>295</v>
      </c>
      <c r="GM748">
        <v>738134777</v>
      </c>
      <c r="GN748" t="s">
        <v>5991</v>
      </c>
      <c r="GO748" s="1">
        <v>46028.199756944443</v>
      </c>
      <c r="GR748" t="s">
        <v>240</v>
      </c>
      <c r="GT748" t="s">
        <v>5494</v>
      </c>
      <c r="GV748" t="s">
        <v>5992</v>
      </c>
      <c r="GW748">
        <v>747</v>
      </c>
    </row>
    <row r="749" spans="1:205" x14ac:dyDescent="0.3">
      <c r="A749" s="1">
        <v>46028.428910162038</v>
      </c>
      <c r="B749" s="1">
        <v>46028.434209363433</v>
      </c>
      <c r="H749" s="1">
        <v>46028</v>
      </c>
      <c r="I749" t="s">
        <v>546</v>
      </c>
      <c r="K749" s="1">
        <v>46027</v>
      </c>
      <c r="L749" t="s">
        <v>299</v>
      </c>
      <c r="M749" t="s">
        <v>2367</v>
      </c>
      <c r="N749" t="s">
        <v>3261</v>
      </c>
      <c r="O749" t="s">
        <v>5986</v>
      </c>
      <c r="S749" t="s">
        <v>488</v>
      </c>
      <c r="U749" t="s">
        <v>208</v>
      </c>
      <c r="V749" t="s">
        <v>5993</v>
      </c>
      <c r="W749" t="s">
        <v>5994</v>
      </c>
      <c r="X749" t="s">
        <v>353</v>
      </c>
      <c r="Y749" t="s">
        <v>209</v>
      </c>
      <c r="Z749">
        <v>0</v>
      </c>
      <c r="AA749">
        <v>0</v>
      </c>
      <c r="AB749">
        <v>1</v>
      </c>
      <c r="AC749">
        <v>276</v>
      </c>
      <c r="AD749">
        <v>264</v>
      </c>
      <c r="AE749">
        <v>264</v>
      </c>
      <c r="AF749" t="s">
        <v>210</v>
      </c>
      <c r="AG749" t="s">
        <v>559</v>
      </c>
      <c r="AH749">
        <v>1</v>
      </c>
      <c r="AI749">
        <v>1</v>
      </c>
      <c r="AJ749">
        <v>0</v>
      </c>
      <c r="AK749">
        <v>0</v>
      </c>
      <c r="AL749">
        <v>1</v>
      </c>
      <c r="AM749">
        <v>1</v>
      </c>
      <c r="AN749">
        <v>1</v>
      </c>
      <c r="AO749">
        <v>1</v>
      </c>
      <c r="AP749">
        <v>0</v>
      </c>
      <c r="AR749" t="s">
        <v>488</v>
      </c>
      <c r="AS749">
        <v>40</v>
      </c>
      <c r="AT749">
        <v>7</v>
      </c>
      <c r="AU749" t="s">
        <v>253</v>
      </c>
      <c r="AV749" t="s">
        <v>213</v>
      </c>
      <c r="AW749">
        <v>1</v>
      </c>
      <c r="AX749">
        <v>0</v>
      </c>
      <c r="AY749">
        <v>0</v>
      </c>
      <c r="AZ749">
        <v>0</v>
      </c>
      <c r="BA749">
        <v>0</v>
      </c>
      <c r="BC749" t="s">
        <v>214</v>
      </c>
      <c r="BD749" t="s">
        <v>215</v>
      </c>
      <c r="BE749">
        <v>1</v>
      </c>
      <c r="BF749">
        <v>0</v>
      </c>
      <c r="BG749">
        <v>0</v>
      </c>
      <c r="BH749">
        <v>0</v>
      </c>
      <c r="BI749">
        <v>0</v>
      </c>
      <c r="BJ749">
        <v>0</v>
      </c>
      <c r="BK749" t="s">
        <v>285</v>
      </c>
      <c r="BL749" t="s">
        <v>255</v>
      </c>
      <c r="BM749" t="s">
        <v>218</v>
      </c>
      <c r="BN749" t="s">
        <v>409</v>
      </c>
      <c r="BO749" t="s">
        <v>220</v>
      </c>
      <c r="BP749" t="s">
        <v>221</v>
      </c>
      <c r="BQ749" t="s">
        <v>222</v>
      </c>
      <c r="BS749" t="s">
        <v>258</v>
      </c>
      <c r="BT749" t="s">
        <v>223</v>
      </c>
      <c r="BU749" t="s">
        <v>224</v>
      </c>
      <c r="BV749" t="s">
        <v>225</v>
      </c>
      <c r="BW749" t="s">
        <v>222</v>
      </c>
      <c r="CF749" t="s">
        <v>226</v>
      </c>
      <c r="CG749">
        <v>0</v>
      </c>
      <c r="CH749">
        <v>0</v>
      </c>
      <c r="CI749">
        <v>1</v>
      </c>
      <c r="CJ749">
        <v>0</v>
      </c>
      <c r="CK749">
        <v>0</v>
      </c>
      <c r="CL749" t="s">
        <v>345</v>
      </c>
      <c r="CM749" t="s">
        <v>228</v>
      </c>
      <c r="CN749" t="s">
        <v>229</v>
      </c>
      <c r="CO749" t="s">
        <v>230</v>
      </c>
      <c r="CP749" t="s">
        <v>231</v>
      </c>
      <c r="CQ749">
        <v>4</v>
      </c>
      <c r="CR749" t="s">
        <v>222</v>
      </c>
      <c r="CV749" t="s">
        <v>328</v>
      </c>
      <c r="CW749" t="s">
        <v>329</v>
      </c>
      <c r="CX749" t="s">
        <v>330</v>
      </c>
      <c r="GC749" t="s">
        <v>5995</v>
      </c>
      <c r="GD749" t="s">
        <v>5996</v>
      </c>
      <c r="GE749" t="s">
        <v>295</v>
      </c>
      <c r="GM749">
        <v>738135817</v>
      </c>
      <c r="GN749" t="s">
        <v>5997</v>
      </c>
      <c r="GO749" s="1">
        <v>46028.205057870371</v>
      </c>
      <c r="GR749" t="s">
        <v>240</v>
      </c>
      <c r="GT749" t="s">
        <v>5494</v>
      </c>
      <c r="GV749" t="s">
        <v>5998</v>
      </c>
      <c r="GW749">
        <v>748</v>
      </c>
    </row>
    <row r="750" spans="1:205" x14ac:dyDescent="0.3">
      <c r="A750" s="1">
        <v>46028.433256041673</v>
      </c>
      <c r="B750" s="1">
        <v>46028.439805000002</v>
      </c>
      <c r="C750" t="s">
        <v>5999</v>
      </c>
      <c r="D750">
        <v>22.072835000000001</v>
      </c>
      <c r="E750">
        <v>78.944488000000007</v>
      </c>
      <c r="F750">
        <v>646.29998779296875</v>
      </c>
      <c r="G750">
        <v>6.6490001678466797</v>
      </c>
      <c r="H750" s="1">
        <v>46028</v>
      </c>
      <c r="I750" t="s">
        <v>625</v>
      </c>
      <c r="K750" s="1">
        <v>46027</v>
      </c>
      <c r="L750" t="s">
        <v>201</v>
      </c>
      <c r="M750" t="s">
        <v>1172</v>
      </c>
      <c r="N750" t="s">
        <v>4177</v>
      </c>
      <c r="O750" t="s">
        <v>6000</v>
      </c>
      <c r="P750" t="s">
        <v>6001</v>
      </c>
      <c r="Q750" t="s">
        <v>206</v>
      </c>
      <c r="R750" t="s">
        <v>207</v>
      </c>
      <c r="U750" t="s">
        <v>249</v>
      </c>
      <c r="Y750" t="s">
        <v>1189</v>
      </c>
      <c r="Z750">
        <v>1</v>
      </c>
      <c r="AA750">
        <v>1</v>
      </c>
      <c r="AB750">
        <v>1</v>
      </c>
      <c r="AC750">
        <v>228</v>
      </c>
      <c r="AD750">
        <v>228</v>
      </c>
      <c r="AE750">
        <v>228</v>
      </c>
      <c r="AF750" t="s">
        <v>434</v>
      </c>
      <c r="AG750" t="s">
        <v>211</v>
      </c>
      <c r="AH750">
        <v>0</v>
      </c>
      <c r="AI750">
        <v>0</v>
      </c>
      <c r="AJ750">
        <v>0</v>
      </c>
      <c r="AK750">
        <v>0</v>
      </c>
      <c r="AL750">
        <v>0</v>
      </c>
      <c r="AM750">
        <v>0</v>
      </c>
      <c r="AN750">
        <v>1</v>
      </c>
      <c r="AO750">
        <v>0</v>
      </c>
      <c r="AP750">
        <v>0</v>
      </c>
      <c r="AR750" t="s">
        <v>211</v>
      </c>
      <c r="AS750">
        <v>36</v>
      </c>
      <c r="AT750">
        <v>11</v>
      </c>
      <c r="AU750" t="s">
        <v>253</v>
      </c>
      <c r="AV750" t="s">
        <v>532</v>
      </c>
      <c r="AW750">
        <v>1</v>
      </c>
      <c r="AX750">
        <v>1</v>
      </c>
      <c r="AY750">
        <v>1</v>
      </c>
      <c r="AZ750">
        <v>0</v>
      </c>
      <c r="BA750">
        <v>0</v>
      </c>
      <c r="BC750" t="s">
        <v>214</v>
      </c>
      <c r="BD750" t="s">
        <v>215</v>
      </c>
      <c r="BE750">
        <v>1</v>
      </c>
      <c r="BF750">
        <v>0</v>
      </c>
      <c r="BG750">
        <v>0</v>
      </c>
      <c r="BH750">
        <v>0</v>
      </c>
      <c r="BI750">
        <v>0</v>
      </c>
      <c r="BJ750">
        <v>0</v>
      </c>
      <c r="BK750" t="s">
        <v>285</v>
      </c>
      <c r="BL750" t="s">
        <v>408</v>
      </c>
      <c r="BM750" t="s">
        <v>218</v>
      </c>
      <c r="BN750" t="s">
        <v>219</v>
      </c>
      <c r="BO750" t="s">
        <v>288</v>
      </c>
      <c r="BP750" t="s">
        <v>420</v>
      </c>
      <c r="BQ750" t="s">
        <v>222</v>
      </c>
      <c r="BS750" t="s">
        <v>258</v>
      </c>
      <c r="BT750" t="s">
        <v>223</v>
      </c>
      <c r="BU750" t="s">
        <v>224</v>
      </c>
      <c r="BV750" t="s">
        <v>225</v>
      </c>
      <c r="BW750" t="s">
        <v>222</v>
      </c>
      <c r="CF750" t="s">
        <v>262</v>
      </c>
      <c r="CG750">
        <v>1</v>
      </c>
      <c r="CH750">
        <v>1</v>
      </c>
      <c r="CI750">
        <v>1</v>
      </c>
      <c r="CJ750">
        <v>1</v>
      </c>
      <c r="CK750">
        <v>0</v>
      </c>
      <c r="CL750" t="s">
        <v>345</v>
      </c>
      <c r="CM750" t="s">
        <v>346</v>
      </c>
      <c r="CN750" t="s">
        <v>229</v>
      </c>
      <c r="CO750" t="s">
        <v>230</v>
      </c>
      <c r="CP750" t="s">
        <v>381</v>
      </c>
      <c r="CQ750">
        <v>11</v>
      </c>
      <c r="CR750" t="s">
        <v>222</v>
      </c>
      <c r="CV750" t="s">
        <v>232</v>
      </c>
      <c r="CW750" t="s">
        <v>268</v>
      </c>
      <c r="CX750" t="s">
        <v>330</v>
      </c>
      <c r="GC750" t="s">
        <v>6002</v>
      </c>
      <c r="GD750" t="s">
        <v>6003</v>
      </c>
      <c r="GE750" t="s">
        <v>295</v>
      </c>
      <c r="GM750">
        <v>738136991</v>
      </c>
      <c r="GN750" t="s">
        <v>6004</v>
      </c>
      <c r="GO750" s="1">
        <v>46028.210648148153</v>
      </c>
      <c r="GR750" t="s">
        <v>240</v>
      </c>
      <c r="GT750" t="s">
        <v>5978</v>
      </c>
      <c r="GV750" t="s">
        <v>6005</v>
      </c>
      <c r="GW750">
        <v>749</v>
      </c>
    </row>
    <row r="751" spans="1:205" x14ac:dyDescent="0.3">
      <c r="A751" s="1">
        <v>46028.43980565972</v>
      </c>
      <c r="B751" s="1">
        <v>46028.444610648148</v>
      </c>
      <c r="C751" t="s">
        <v>6006</v>
      </c>
      <c r="D751">
        <v>22.072859000000001</v>
      </c>
      <c r="E751">
        <v>78.944477000000006</v>
      </c>
      <c r="F751">
        <v>646.29998779296875</v>
      </c>
      <c r="G751">
        <v>14.659000396728519</v>
      </c>
      <c r="H751" s="1">
        <v>46028</v>
      </c>
      <c r="I751" t="s">
        <v>625</v>
      </c>
      <c r="K751" s="1">
        <v>46027</v>
      </c>
      <c r="L751" t="s">
        <v>299</v>
      </c>
      <c r="M751" t="s">
        <v>1172</v>
      </c>
      <c r="N751" t="s">
        <v>4177</v>
      </c>
      <c r="O751" t="s">
        <v>6000</v>
      </c>
      <c r="S751" t="s">
        <v>283</v>
      </c>
      <c r="U751" t="s">
        <v>249</v>
      </c>
      <c r="V751" t="s">
        <v>6007</v>
      </c>
      <c r="W751" t="s">
        <v>6008</v>
      </c>
      <c r="X751" t="s">
        <v>353</v>
      </c>
      <c r="Y751" t="s">
        <v>281</v>
      </c>
      <c r="Z751">
        <v>1</v>
      </c>
      <c r="AA751">
        <v>0</v>
      </c>
      <c r="AB751">
        <v>0</v>
      </c>
      <c r="AC751">
        <v>264</v>
      </c>
      <c r="AD751">
        <v>264</v>
      </c>
      <c r="AE751">
        <v>264</v>
      </c>
      <c r="AF751" t="s">
        <v>434</v>
      </c>
      <c r="AG751" t="s">
        <v>251</v>
      </c>
      <c r="AH751">
        <v>0</v>
      </c>
      <c r="AI751">
        <v>0</v>
      </c>
      <c r="AJ751">
        <v>0</v>
      </c>
      <c r="AK751">
        <v>0</v>
      </c>
      <c r="AL751">
        <v>0</v>
      </c>
      <c r="AM751">
        <v>0</v>
      </c>
      <c r="AN751">
        <v>0</v>
      </c>
      <c r="AO751">
        <v>0</v>
      </c>
      <c r="AP751">
        <v>1</v>
      </c>
      <c r="AQ751" t="s">
        <v>6009</v>
      </c>
      <c r="AR751" t="s">
        <v>282</v>
      </c>
      <c r="AS751">
        <v>11</v>
      </c>
      <c r="AT751">
        <v>5</v>
      </c>
      <c r="AU751" t="s">
        <v>306</v>
      </c>
      <c r="AV751" t="s">
        <v>213</v>
      </c>
      <c r="AW751">
        <v>1</v>
      </c>
      <c r="AX751">
        <v>0</v>
      </c>
      <c r="AY751">
        <v>0</v>
      </c>
      <c r="AZ751">
        <v>0</v>
      </c>
      <c r="BA751">
        <v>0</v>
      </c>
      <c r="BC751" t="s">
        <v>341</v>
      </c>
      <c r="BD751" t="s">
        <v>327</v>
      </c>
      <c r="BE751">
        <v>0</v>
      </c>
      <c r="BF751">
        <v>0</v>
      </c>
      <c r="BG751">
        <v>0</v>
      </c>
      <c r="BH751">
        <v>0</v>
      </c>
      <c r="BI751">
        <v>0</v>
      </c>
      <c r="BJ751">
        <v>1</v>
      </c>
      <c r="BK751" t="s">
        <v>285</v>
      </c>
      <c r="BL751" t="s">
        <v>217</v>
      </c>
      <c r="BM751" t="s">
        <v>218</v>
      </c>
      <c r="BN751" t="s">
        <v>219</v>
      </c>
      <c r="BO751" t="s">
        <v>288</v>
      </c>
      <c r="BP751" t="s">
        <v>221</v>
      </c>
      <c r="BQ751" t="s">
        <v>222</v>
      </c>
      <c r="BS751" t="s">
        <v>258</v>
      </c>
      <c r="BT751" t="s">
        <v>223</v>
      </c>
      <c r="BU751" t="s">
        <v>224</v>
      </c>
      <c r="BV751" t="s">
        <v>225</v>
      </c>
      <c r="BW751" t="s">
        <v>222</v>
      </c>
      <c r="CF751" t="s">
        <v>380</v>
      </c>
      <c r="CG751">
        <v>0</v>
      </c>
      <c r="CH751">
        <v>1</v>
      </c>
      <c r="CI751">
        <v>1</v>
      </c>
      <c r="CJ751">
        <v>0</v>
      </c>
      <c r="CK751">
        <v>0</v>
      </c>
      <c r="CL751" t="s">
        <v>345</v>
      </c>
      <c r="CM751" t="s">
        <v>228</v>
      </c>
      <c r="CN751" t="s">
        <v>229</v>
      </c>
      <c r="CO751" t="s">
        <v>230</v>
      </c>
      <c r="CP751" t="s">
        <v>231</v>
      </c>
      <c r="CQ751">
        <v>5</v>
      </c>
      <c r="CR751" t="s">
        <v>222</v>
      </c>
      <c r="CV751" t="s">
        <v>398</v>
      </c>
      <c r="CW751" t="s">
        <v>329</v>
      </c>
      <c r="CX751" t="s">
        <v>330</v>
      </c>
      <c r="GC751" t="s">
        <v>6010</v>
      </c>
      <c r="GD751" t="s">
        <v>6011</v>
      </c>
      <c r="GE751" t="s">
        <v>6012</v>
      </c>
      <c r="GF751" t="s">
        <v>536</v>
      </c>
      <c r="GM751">
        <v>738138348</v>
      </c>
      <c r="GN751" t="s">
        <v>6013</v>
      </c>
      <c r="GO751" s="1">
        <v>46028.215451388889</v>
      </c>
      <c r="GR751" t="s">
        <v>240</v>
      </c>
      <c r="GT751" t="s">
        <v>5978</v>
      </c>
      <c r="GV751" t="s">
        <v>6014</v>
      </c>
      <c r="GW751">
        <v>750</v>
      </c>
    </row>
    <row r="752" spans="1:205" x14ac:dyDescent="0.3">
      <c r="A752" s="1">
        <v>46027.485847847223</v>
      </c>
      <c r="B752" s="1">
        <v>46028.556895324073</v>
      </c>
      <c r="C752" t="s">
        <v>6015</v>
      </c>
      <c r="D752">
        <v>26.356441</v>
      </c>
      <c r="E752">
        <v>78.289091999999997</v>
      </c>
      <c r="F752">
        <v>115.19140625</v>
      </c>
      <c r="G752">
        <v>11.26500034332275</v>
      </c>
      <c r="H752" s="1">
        <v>46027</v>
      </c>
      <c r="I752" t="s">
        <v>899</v>
      </c>
      <c r="K752" s="1">
        <v>46028</v>
      </c>
      <c r="L752" t="s">
        <v>201</v>
      </c>
      <c r="M752" t="s">
        <v>931</v>
      </c>
      <c r="N752" t="s">
        <v>3423</v>
      </c>
      <c r="O752" t="s">
        <v>6016</v>
      </c>
      <c r="P752" t="s">
        <v>6017</v>
      </c>
      <c r="Q752" t="s">
        <v>280</v>
      </c>
      <c r="R752" t="s">
        <v>207</v>
      </c>
      <c r="U752" t="s">
        <v>249</v>
      </c>
      <c r="Y752" t="s">
        <v>209</v>
      </c>
      <c r="Z752">
        <v>0</v>
      </c>
      <c r="AA752">
        <v>0</v>
      </c>
      <c r="AB752">
        <v>1</v>
      </c>
      <c r="AC752">
        <v>180</v>
      </c>
      <c r="AD752">
        <v>180</v>
      </c>
      <c r="AE752">
        <v>180</v>
      </c>
      <c r="AF752" t="s">
        <v>434</v>
      </c>
      <c r="AG752" t="s">
        <v>282</v>
      </c>
      <c r="AH752">
        <v>0</v>
      </c>
      <c r="AI752">
        <v>0</v>
      </c>
      <c r="AJ752">
        <v>0</v>
      </c>
      <c r="AK752">
        <v>0</v>
      </c>
      <c r="AL752">
        <v>0</v>
      </c>
      <c r="AM752">
        <v>0</v>
      </c>
      <c r="AN752">
        <v>0</v>
      </c>
      <c r="AO752">
        <v>1</v>
      </c>
      <c r="AP752">
        <v>0</v>
      </c>
      <c r="AR752" t="s">
        <v>282</v>
      </c>
      <c r="AS752">
        <v>28</v>
      </c>
      <c r="AT752">
        <v>1</v>
      </c>
      <c r="AU752" t="s">
        <v>407</v>
      </c>
      <c r="AV752" t="s">
        <v>213</v>
      </c>
      <c r="AW752">
        <v>1</v>
      </c>
      <c r="AX752">
        <v>0</v>
      </c>
      <c r="AY752">
        <v>0</v>
      </c>
      <c r="AZ752">
        <v>0</v>
      </c>
      <c r="BA752">
        <v>0</v>
      </c>
      <c r="BC752" t="s">
        <v>308</v>
      </c>
      <c r="BD752" t="s">
        <v>327</v>
      </c>
      <c r="BE752">
        <v>0</v>
      </c>
      <c r="BF752">
        <v>0</v>
      </c>
      <c r="BG752">
        <v>0</v>
      </c>
      <c r="BH752">
        <v>0</v>
      </c>
      <c r="BI752">
        <v>0</v>
      </c>
      <c r="BJ752">
        <v>1</v>
      </c>
      <c r="BK752" t="s">
        <v>285</v>
      </c>
      <c r="BL752" t="s">
        <v>217</v>
      </c>
      <c r="BM752" t="s">
        <v>218</v>
      </c>
      <c r="BN752" t="s">
        <v>256</v>
      </c>
      <c r="BO752" t="s">
        <v>220</v>
      </c>
      <c r="BP752" t="s">
        <v>221</v>
      </c>
      <c r="BQ752" t="s">
        <v>222</v>
      </c>
      <c r="BS752" t="s">
        <v>258</v>
      </c>
      <c r="BT752" t="s">
        <v>223</v>
      </c>
      <c r="BU752" t="s">
        <v>224</v>
      </c>
      <c r="BV752" t="s">
        <v>225</v>
      </c>
      <c r="BW752" t="s">
        <v>222</v>
      </c>
      <c r="CF752" t="s">
        <v>990</v>
      </c>
      <c r="CG752">
        <v>0</v>
      </c>
      <c r="CH752">
        <v>1</v>
      </c>
      <c r="CI752">
        <v>0</v>
      </c>
      <c r="CJ752">
        <v>0</v>
      </c>
      <c r="CK752">
        <v>0</v>
      </c>
      <c r="CL752" t="s">
        <v>345</v>
      </c>
      <c r="CM752" t="s">
        <v>346</v>
      </c>
      <c r="CN752" t="s">
        <v>265</v>
      </c>
      <c r="CO752" t="s">
        <v>313</v>
      </c>
      <c r="CP752" t="s">
        <v>266</v>
      </c>
      <c r="CQ752">
        <v>1</v>
      </c>
      <c r="CR752" t="s">
        <v>222</v>
      </c>
      <c r="CV752" t="s">
        <v>398</v>
      </c>
      <c r="CW752" t="s">
        <v>367</v>
      </c>
      <c r="CX752" t="s">
        <v>368</v>
      </c>
      <c r="GC752" t="s">
        <v>5480</v>
      </c>
      <c r="GD752" t="s">
        <v>6018</v>
      </c>
      <c r="GE752" t="s">
        <v>6019</v>
      </c>
      <c r="GM752">
        <v>738184228</v>
      </c>
      <c r="GN752" t="s">
        <v>6020</v>
      </c>
      <c r="GO752" s="1">
        <v>46028.32775462963</v>
      </c>
      <c r="GR752" t="s">
        <v>240</v>
      </c>
      <c r="GT752" t="s">
        <v>5978</v>
      </c>
      <c r="GV752" t="s">
        <v>6021</v>
      </c>
      <c r="GW752">
        <v>751</v>
      </c>
    </row>
    <row r="753" spans="1:205" x14ac:dyDescent="0.3">
      <c r="A753" s="1">
        <v>46028.556897222217</v>
      </c>
      <c r="B753" s="1">
        <v>46028.608097268523</v>
      </c>
      <c r="C753" t="s">
        <v>6022</v>
      </c>
      <c r="D753">
        <v>25.908311000000001</v>
      </c>
      <c r="E753">
        <v>78.577941999999993</v>
      </c>
      <c r="F753">
        <v>0</v>
      </c>
      <c r="G753">
        <v>92.900001525878906</v>
      </c>
      <c r="H753" s="1">
        <v>46028</v>
      </c>
      <c r="I753" t="s">
        <v>899</v>
      </c>
      <c r="K753" s="1">
        <v>46028</v>
      </c>
      <c r="L753" t="s">
        <v>299</v>
      </c>
      <c r="M753" t="s">
        <v>931</v>
      </c>
      <c r="N753" t="s">
        <v>3423</v>
      </c>
      <c r="O753" t="s">
        <v>6016</v>
      </c>
      <c r="S753" t="s">
        <v>302</v>
      </c>
      <c r="U753" t="s">
        <v>249</v>
      </c>
      <c r="V753" t="s">
        <v>6023</v>
      </c>
      <c r="W753" t="s">
        <v>6024</v>
      </c>
      <c r="X753" t="s">
        <v>207</v>
      </c>
      <c r="Y753" t="s">
        <v>281</v>
      </c>
      <c r="Z753">
        <v>1</v>
      </c>
      <c r="AA753">
        <v>0</v>
      </c>
      <c r="AB753">
        <v>0</v>
      </c>
      <c r="AC753">
        <v>204</v>
      </c>
      <c r="AD753">
        <v>204</v>
      </c>
      <c r="AE753">
        <v>204</v>
      </c>
      <c r="AF753" t="s">
        <v>434</v>
      </c>
      <c r="AG753" t="s">
        <v>302</v>
      </c>
      <c r="AH753">
        <v>0</v>
      </c>
      <c r="AI753">
        <v>0</v>
      </c>
      <c r="AJ753">
        <v>0</v>
      </c>
      <c r="AK753">
        <v>0</v>
      </c>
      <c r="AL753">
        <v>0</v>
      </c>
      <c r="AM753">
        <v>1</v>
      </c>
      <c r="AN753">
        <v>0</v>
      </c>
      <c r="AO753">
        <v>0</v>
      </c>
      <c r="AP753">
        <v>0</v>
      </c>
      <c r="AR753" t="s">
        <v>302</v>
      </c>
      <c r="AS753">
        <v>18</v>
      </c>
      <c r="AT753">
        <v>1</v>
      </c>
      <c r="AU753" t="s">
        <v>306</v>
      </c>
      <c r="AV753" t="s">
        <v>213</v>
      </c>
      <c r="AW753">
        <v>1</v>
      </c>
      <c r="AX753">
        <v>0</v>
      </c>
      <c r="AY753">
        <v>0</v>
      </c>
      <c r="AZ753">
        <v>0</v>
      </c>
      <c r="BA753">
        <v>0</v>
      </c>
      <c r="BC753" t="s">
        <v>308</v>
      </c>
      <c r="BD753" t="s">
        <v>327</v>
      </c>
      <c r="BE753">
        <v>0</v>
      </c>
      <c r="BF753">
        <v>0</v>
      </c>
      <c r="BG753">
        <v>0</v>
      </c>
      <c r="BH753">
        <v>0</v>
      </c>
      <c r="BI753">
        <v>0</v>
      </c>
      <c r="BJ753">
        <v>1</v>
      </c>
      <c r="BK753" t="s">
        <v>446</v>
      </c>
      <c r="BN753" t="s">
        <v>219</v>
      </c>
      <c r="BO753" t="s">
        <v>220</v>
      </c>
      <c r="BP753" t="s">
        <v>221</v>
      </c>
      <c r="BQ753" t="s">
        <v>222</v>
      </c>
      <c r="BS753" t="s">
        <v>258</v>
      </c>
      <c r="BT753" t="s">
        <v>223</v>
      </c>
      <c r="BU753" t="s">
        <v>224</v>
      </c>
      <c r="BV753" t="s">
        <v>225</v>
      </c>
      <c r="BW753" t="s">
        <v>222</v>
      </c>
      <c r="CF753" t="s">
        <v>990</v>
      </c>
      <c r="CG753">
        <v>0</v>
      </c>
      <c r="CH753">
        <v>1</v>
      </c>
      <c r="CI753">
        <v>0</v>
      </c>
      <c r="CJ753">
        <v>0</v>
      </c>
      <c r="CK753">
        <v>0</v>
      </c>
      <c r="CL753" t="s">
        <v>345</v>
      </c>
      <c r="CM753" t="s">
        <v>228</v>
      </c>
      <c r="CN753" t="s">
        <v>229</v>
      </c>
      <c r="CO753" t="s">
        <v>230</v>
      </c>
      <c r="CP753" t="s">
        <v>266</v>
      </c>
      <c r="CQ753">
        <v>1</v>
      </c>
      <c r="CR753" t="s">
        <v>222</v>
      </c>
      <c r="CV753" t="s">
        <v>398</v>
      </c>
      <c r="CW753" t="s">
        <v>367</v>
      </c>
      <c r="CX753" t="s">
        <v>368</v>
      </c>
      <c r="GC753" t="s">
        <v>6025</v>
      </c>
      <c r="GD753" t="s">
        <v>6026</v>
      </c>
      <c r="GE753" t="s">
        <v>5945</v>
      </c>
      <c r="GM753">
        <v>738212223</v>
      </c>
      <c r="GN753" t="s">
        <v>6027</v>
      </c>
      <c r="GO753" s="1">
        <v>46028.378958333327</v>
      </c>
      <c r="GR753" t="s">
        <v>240</v>
      </c>
      <c r="GT753" t="s">
        <v>5978</v>
      </c>
      <c r="GV753" t="s">
        <v>6028</v>
      </c>
      <c r="GW753">
        <v>752</v>
      </c>
    </row>
    <row r="754" spans="1:205" x14ac:dyDescent="0.3">
      <c r="A754" s="1">
        <v>46028.748398888893</v>
      </c>
      <c r="B754" s="1">
        <v>46028.758419097219</v>
      </c>
      <c r="H754" s="1">
        <v>46028</v>
      </c>
      <c r="I754" t="s">
        <v>546</v>
      </c>
      <c r="K754" s="1">
        <v>46028</v>
      </c>
      <c r="L754" t="s">
        <v>299</v>
      </c>
      <c r="M754" t="s">
        <v>2367</v>
      </c>
      <c r="N754" t="s">
        <v>3261</v>
      </c>
      <c r="O754" t="s">
        <v>6029</v>
      </c>
      <c r="S754" t="s">
        <v>211</v>
      </c>
      <c r="U754" t="s">
        <v>208</v>
      </c>
      <c r="V754" t="s">
        <v>6030</v>
      </c>
      <c r="W754" t="s">
        <v>6031</v>
      </c>
      <c r="X754" t="s">
        <v>295</v>
      </c>
      <c r="Y754" t="s">
        <v>250</v>
      </c>
      <c r="Z754">
        <v>0</v>
      </c>
      <c r="AA754">
        <v>1</v>
      </c>
      <c r="AB754">
        <v>0</v>
      </c>
      <c r="AC754">
        <v>228</v>
      </c>
      <c r="AD754">
        <v>228</v>
      </c>
      <c r="AE754">
        <v>228</v>
      </c>
      <c r="AF754" t="s">
        <v>210</v>
      </c>
      <c r="AG754" t="s">
        <v>559</v>
      </c>
      <c r="AH754">
        <v>1</v>
      </c>
      <c r="AI754">
        <v>1</v>
      </c>
      <c r="AJ754">
        <v>0</v>
      </c>
      <c r="AK754">
        <v>0</v>
      </c>
      <c r="AL754">
        <v>1</v>
      </c>
      <c r="AM754">
        <v>1</v>
      </c>
      <c r="AN754">
        <v>1</v>
      </c>
      <c r="AO754">
        <v>1</v>
      </c>
      <c r="AP754">
        <v>0</v>
      </c>
      <c r="AR754" t="s">
        <v>211</v>
      </c>
      <c r="AS754">
        <v>53</v>
      </c>
      <c r="AT754">
        <v>6</v>
      </c>
      <c r="AU754" t="s">
        <v>306</v>
      </c>
      <c r="AV754" t="s">
        <v>213</v>
      </c>
      <c r="AW754">
        <v>1</v>
      </c>
      <c r="AX754">
        <v>0</v>
      </c>
      <c r="AY754">
        <v>0</v>
      </c>
      <c r="AZ754">
        <v>0</v>
      </c>
      <c r="BA754">
        <v>0</v>
      </c>
      <c r="BC754" t="s">
        <v>341</v>
      </c>
      <c r="BD754" t="s">
        <v>327</v>
      </c>
      <c r="BE754">
        <v>0</v>
      </c>
      <c r="BF754">
        <v>0</v>
      </c>
      <c r="BG754">
        <v>0</v>
      </c>
      <c r="BH754">
        <v>0</v>
      </c>
      <c r="BI754">
        <v>0</v>
      </c>
      <c r="BJ754">
        <v>1</v>
      </c>
      <c r="BK754" t="s">
        <v>446</v>
      </c>
      <c r="BN754" t="s">
        <v>287</v>
      </c>
      <c r="BO754" t="s">
        <v>220</v>
      </c>
      <c r="BP754" t="s">
        <v>221</v>
      </c>
      <c r="BQ754" t="s">
        <v>222</v>
      </c>
      <c r="BS754" t="s">
        <v>258</v>
      </c>
      <c r="BT754" t="s">
        <v>490</v>
      </c>
      <c r="BU754" t="s">
        <v>224</v>
      </c>
      <c r="BV754" t="s">
        <v>225</v>
      </c>
      <c r="BW754" t="s">
        <v>222</v>
      </c>
      <c r="CF754" t="s">
        <v>355</v>
      </c>
      <c r="CG754">
        <v>0</v>
      </c>
      <c r="CH754">
        <v>0</v>
      </c>
      <c r="CI754">
        <v>0</v>
      </c>
      <c r="CJ754">
        <v>0</v>
      </c>
      <c r="CK754">
        <v>1</v>
      </c>
      <c r="CL754" t="s">
        <v>345</v>
      </c>
      <c r="CM754" t="s">
        <v>228</v>
      </c>
      <c r="CN754" t="s">
        <v>229</v>
      </c>
      <c r="CO754" t="s">
        <v>230</v>
      </c>
      <c r="CP754" t="s">
        <v>231</v>
      </c>
      <c r="CQ754">
        <v>1</v>
      </c>
      <c r="CR754" t="s">
        <v>222</v>
      </c>
      <c r="CV754" t="s">
        <v>232</v>
      </c>
      <c r="CW754" t="s">
        <v>233</v>
      </c>
      <c r="CX754" t="s">
        <v>368</v>
      </c>
      <c r="GC754" t="s">
        <v>6032</v>
      </c>
      <c r="GD754" t="s">
        <v>6033</v>
      </c>
      <c r="GE754" t="s">
        <v>295</v>
      </c>
      <c r="GM754">
        <v>738289137</v>
      </c>
      <c r="GN754" t="s">
        <v>6034</v>
      </c>
      <c r="GO754" s="1">
        <v>46028.529074074067</v>
      </c>
      <c r="GR754" t="s">
        <v>240</v>
      </c>
      <c r="GT754" t="s">
        <v>5494</v>
      </c>
      <c r="GV754" t="s">
        <v>6035</v>
      </c>
      <c r="GW754">
        <v>753</v>
      </c>
    </row>
    <row r="755" spans="1:205" x14ac:dyDescent="0.3">
      <c r="A755" s="1">
        <v>46028.758419849539</v>
      </c>
      <c r="B755" s="1">
        <v>46028.762352754631</v>
      </c>
      <c r="H755" s="1">
        <v>46028</v>
      </c>
      <c r="I755" t="s">
        <v>546</v>
      </c>
      <c r="K755" s="1">
        <v>46028</v>
      </c>
      <c r="L755" t="s">
        <v>299</v>
      </c>
      <c r="M755" t="s">
        <v>2367</v>
      </c>
      <c r="N755" t="s">
        <v>3261</v>
      </c>
      <c r="O755" t="s">
        <v>6029</v>
      </c>
      <c r="S755" t="s">
        <v>302</v>
      </c>
      <c r="U755" t="s">
        <v>208</v>
      </c>
      <c r="V755" t="s">
        <v>6036</v>
      </c>
      <c r="W755" t="s">
        <v>6037</v>
      </c>
      <c r="X755" t="s">
        <v>295</v>
      </c>
      <c r="Y755" t="s">
        <v>250</v>
      </c>
      <c r="Z755">
        <v>0</v>
      </c>
      <c r="AA755">
        <v>1</v>
      </c>
      <c r="AB755">
        <v>0</v>
      </c>
      <c r="AC755">
        <v>96</v>
      </c>
      <c r="AD755">
        <v>60</v>
      </c>
      <c r="AE755">
        <v>60</v>
      </c>
      <c r="AF755" t="s">
        <v>210</v>
      </c>
      <c r="AG755" t="s">
        <v>559</v>
      </c>
      <c r="AH755">
        <v>1</v>
      </c>
      <c r="AI755">
        <v>1</v>
      </c>
      <c r="AJ755">
        <v>0</v>
      </c>
      <c r="AK755">
        <v>0</v>
      </c>
      <c r="AL755">
        <v>1</v>
      </c>
      <c r="AM755">
        <v>1</v>
      </c>
      <c r="AN755">
        <v>1</v>
      </c>
      <c r="AO755">
        <v>1</v>
      </c>
      <c r="AP755">
        <v>0</v>
      </c>
      <c r="AR755" t="s">
        <v>302</v>
      </c>
      <c r="AS755">
        <v>53</v>
      </c>
      <c r="AT755">
        <v>6</v>
      </c>
      <c r="AU755" t="s">
        <v>306</v>
      </c>
      <c r="AV755" t="s">
        <v>213</v>
      </c>
      <c r="AW755">
        <v>1</v>
      </c>
      <c r="AX755">
        <v>0</v>
      </c>
      <c r="AY755">
        <v>0</v>
      </c>
      <c r="AZ755">
        <v>0</v>
      </c>
      <c r="BA755">
        <v>0</v>
      </c>
      <c r="BC755" t="s">
        <v>341</v>
      </c>
      <c r="BD755" t="s">
        <v>327</v>
      </c>
      <c r="BE755">
        <v>0</v>
      </c>
      <c r="BF755">
        <v>0</v>
      </c>
      <c r="BG755">
        <v>0</v>
      </c>
      <c r="BH755">
        <v>0</v>
      </c>
      <c r="BI755">
        <v>0</v>
      </c>
      <c r="BJ755">
        <v>1</v>
      </c>
      <c r="BK755" t="s">
        <v>446</v>
      </c>
      <c r="BN755" t="s">
        <v>287</v>
      </c>
      <c r="BO755" t="s">
        <v>220</v>
      </c>
      <c r="BP755" t="s">
        <v>221</v>
      </c>
      <c r="BQ755" t="s">
        <v>222</v>
      </c>
      <c r="BS755" t="s">
        <v>258</v>
      </c>
      <c r="BT755" t="s">
        <v>490</v>
      </c>
      <c r="BU755" t="s">
        <v>224</v>
      </c>
      <c r="BV755" t="s">
        <v>225</v>
      </c>
      <c r="BW755" t="s">
        <v>222</v>
      </c>
      <c r="CF755" t="s">
        <v>355</v>
      </c>
      <c r="CG755">
        <v>0</v>
      </c>
      <c r="CH755">
        <v>0</v>
      </c>
      <c r="CI755">
        <v>0</v>
      </c>
      <c r="CJ755">
        <v>0</v>
      </c>
      <c r="CK755">
        <v>1</v>
      </c>
      <c r="CL755" t="s">
        <v>345</v>
      </c>
      <c r="CM755" t="s">
        <v>228</v>
      </c>
      <c r="CN755" t="s">
        <v>229</v>
      </c>
      <c r="CO755" t="s">
        <v>230</v>
      </c>
      <c r="CP755" t="s">
        <v>231</v>
      </c>
      <c r="CQ755">
        <v>3</v>
      </c>
      <c r="CR755" t="s">
        <v>222</v>
      </c>
      <c r="CV755" t="s">
        <v>232</v>
      </c>
      <c r="CW755" t="s">
        <v>233</v>
      </c>
      <c r="CX755" t="s">
        <v>368</v>
      </c>
      <c r="GC755" t="s">
        <v>6038</v>
      </c>
      <c r="GD755" t="s">
        <v>6039</v>
      </c>
      <c r="GE755" t="s">
        <v>295</v>
      </c>
      <c r="GM755">
        <v>738290725</v>
      </c>
      <c r="GN755" t="s">
        <v>6040</v>
      </c>
      <c r="GO755" s="1">
        <v>46028.532997685194</v>
      </c>
      <c r="GR755" t="s">
        <v>240</v>
      </c>
      <c r="GT755" t="s">
        <v>5494</v>
      </c>
      <c r="GV755" t="s">
        <v>6041</v>
      </c>
      <c r="GW755">
        <v>754</v>
      </c>
    </row>
    <row r="756" spans="1:205" x14ac:dyDescent="0.3">
      <c r="A756" s="1">
        <v>46028.762353321763</v>
      </c>
      <c r="B756" s="1">
        <v>46028.766734953701</v>
      </c>
      <c r="H756" s="1">
        <v>46028</v>
      </c>
      <c r="I756" t="s">
        <v>546</v>
      </c>
      <c r="K756" s="1">
        <v>46028</v>
      </c>
      <c r="L756" t="s">
        <v>299</v>
      </c>
      <c r="M756" t="s">
        <v>2367</v>
      </c>
      <c r="N756" t="s">
        <v>3261</v>
      </c>
      <c r="O756" t="s">
        <v>6042</v>
      </c>
      <c r="S756" t="s">
        <v>283</v>
      </c>
      <c r="U756" t="s">
        <v>249</v>
      </c>
      <c r="V756" t="s">
        <v>6043</v>
      </c>
      <c r="W756" t="s">
        <v>6044</v>
      </c>
      <c r="X756" t="s">
        <v>353</v>
      </c>
      <c r="Y756" t="s">
        <v>250</v>
      </c>
      <c r="Z756">
        <v>0</v>
      </c>
      <c r="AA756">
        <v>1</v>
      </c>
      <c r="AB756">
        <v>0</v>
      </c>
      <c r="AC756">
        <v>420</v>
      </c>
      <c r="AD756">
        <v>264</v>
      </c>
      <c r="AE756">
        <v>264</v>
      </c>
      <c r="AF756" t="s">
        <v>210</v>
      </c>
      <c r="AG756" t="s">
        <v>559</v>
      </c>
      <c r="AH756">
        <v>1</v>
      </c>
      <c r="AI756">
        <v>1</v>
      </c>
      <c r="AJ756">
        <v>0</v>
      </c>
      <c r="AK756">
        <v>0</v>
      </c>
      <c r="AL756">
        <v>1</v>
      </c>
      <c r="AM756">
        <v>1</v>
      </c>
      <c r="AN756">
        <v>1</v>
      </c>
      <c r="AO756">
        <v>1</v>
      </c>
      <c r="AP756">
        <v>0</v>
      </c>
      <c r="AR756" t="s">
        <v>283</v>
      </c>
      <c r="AS756">
        <v>37</v>
      </c>
      <c r="AT756">
        <v>5</v>
      </c>
      <c r="AU756" t="s">
        <v>306</v>
      </c>
      <c r="AV756" t="s">
        <v>213</v>
      </c>
      <c r="AW756">
        <v>1</v>
      </c>
      <c r="AX756">
        <v>0</v>
      </c>
      <c r="AY756">
        <v>0</v>
      </c>
      <c r="AZ756">
        <v>0</v>
      </c>
      <c r="BA756">
        <v>0</v>
      </c>
      <c r="BC756" t="s">
        <v>341</v>
      </c>
      <c r="BD756" t="s">
        <v>327</v>
      </c>
      <c r="BE756">
        <v>0</v>
      </c>
      <c r="BF756">
        <v>0</v>
      </c>
      <c r="BG756">
        <v>0</v>
      </c>
      <c r="BH756">
        <v>0</v>
      </c>
      <c r="BI756">
        <v>0</v>
      </c>
      <c r="BJ756">
        <v>1</v>
      </c>
      <c r="BK756" t="s">
        <v>446</v>
      </c>
      <c r="BN756" t="s">
        <v>287</v>
      </c>
      <c r="BO756" t="s">
        <v>220</v>
      </c>
      <c r="BP756" t="s">
        <v>221</v>
      </c>
      <c r="BQ756" t="s">
        <v>222</v>
      </c>
      <c r="BS756" t="s">
        <v>258</v>
      </c>
      <c r="BT756" t="s">
        <v>490</v>
      </c>
      <c r="BU756" t="s">
        <v>224</v>
      </c>
      <c r="BV756" t="s">
        <v>225</v>
      </c>
      <c r="BW756" t="s">
        <v>222</v>
      </c>
      <c r="CF756" t="s">
        <v>355</v>
      </c>
      <c r="CG756">
        <v>0</v>
      </c>
      <c r="CH756">
        <v>0</v>
      </c>
      <c r="CI756">
        <v>0</v>
      </c>
      <c r="CJ756">
        <v>0</v>
      </c>
      <c r="CK756">
        <v>1</v>
      </c>
      <c r="CL756" t="s">
        <v>345</v>
      </c>
      <c r="CM756" t="s">
        <v>228</v>
      </c>
      <c r="CN756" t="s">
        <v>265</v>
      </c>
      <c r="CO756" t="s">
        <v>230</v>
      </c>
      <c r="CP756" t="s">
        <v>381</v>
      </c>
      <c r="CQ756">
        <v>3</v>
      </c>
      <c r="CR756" t="s">
        <v>222</v>
      </c>
      <c r="CV756" t="s">
        <v>398</v>
      </c>
      <c r="CW756" t="s">
        <v>367</v>
      </c>
      <c r="CX756" t="s">
        <v>368</v>
      </c>
      <c r="GC756" t="s">
        <v>1717</v>
      </c>
      <c r="GD756" t="s">
        <v>6045</v>
      </c>
      <c r="GE756" t="s">
        <v>295</v>
      </c>
      <c r="GM756">
        <v>738292651</v>
      </c>
      <c r="GN756" t="s">
        <v>6046</v>
      </c>
      <c r="GO756" s="1">
        <v>46028.537395833337</v>
      </c>
      <c r="GR756" t="s">
        <v>240</v>
      </c>
      <c r="GT756" t="s">
        <v>5494</v>
      </c>
      <c r="GV756" t="s">
        <v>6047</v>
      </c>
      <c r="GW756">
        <v>755</v>
      </c>
    </row>
    <row r="757" spans="1:205" x14ac:dyDescent="0.3">
      <c r="A757" s="1">
        <v>46027.46312108796</v>
      </c>
      <c r="B757" s="1">
        <v>46028.77452363426</v>
      </c>
      <c r="H757" s="1">
        <v>46027</v>
      </c>
      <c r="I757" t="s">
        <v>298</v>
      </c>
      <c r="K757" s="1">
        <v>46028</v>
      </c>
      <c r="L757" t="s">
        <v>201</v>
      </c>
      <c r="M757" t="s">
        <v>995</v>
      </c>
      <c r="N757" t="s">
        <v>4319</v>
      </c>
      <c r="O757" t="s">
        <v>6048</v>
      </c>
      <c r="P757" t="s">
        <v>6049</v>
      </c>
      <c r="Q757" t="s">
        <v>280</v>
      </c>
      <c r="R757" t="s">
        <v>207</v>
      </c>
      <c r="U757" t="s">
        <v>249</v>
      </c>
      <c r="Y757" t="s">
        <v>209</v>
      </c>
      <c r="Z757">
        <v>0</v>
      </c>
      <c r="AA757">
        <v>0</v>
      </c>
      <c r="AB757">
        <v>1</v>
      </c>
      <c r="AC757">
        <v>240</v>
      </c>
      <c r="AD757">
        <v>240</v>
      </c>
      <c r="AE757">
        <v>240</v>
      </c>
      <c r="AF757" t="s">
        <v>210</v>
      </c>
      <c r="AG757" t="s">
        <v>282</v>
      </c>
      <c r="AH757">
        <v>0</v>
      </c>
      <c r="AI757">
        <v>0</v>
      </c>
      <c r="AJ757">
        <v>0</v>
      </c>
      <c r="AK757">
        <v>0</v>
      </c>
      <c r="AL757">
        <v>0</v>
      </c>
      <c r="AM757">
        <v>0</v>
      </c>
      <c r="AN757">
        <v>0</v>
      </c>
      <c r="AO757">
        <v>1</v>
      </c>
      <c r="AP757">
        <v>0</v>
      </c>
      <c r="AR757" t="s">
        <v>282</v>
      </c>
      <c r="AS757">
        <v>15</v>
      </c>
      <c r="AT757">
        <v>5</v>
      </c>
      <c r="AU757" t="s">
        <v>306</v>
      </c>
      <c r="AV757" t="s">
        <v>213</v>
      </c>
      <c r="AW757">
        <v>1</v>
      </c>
      <c r="AX757">
        <v>0</v>
      </c>
      <c r="AY757">
        <v>0</v>
      </c>
      <c r="AZ757">
        <v>0</v>
      </c>
      <c r="BA757">
        <v>0</v>
      </c>
      <c r="BC757" t="s">
        <v>308</v>
      </c>
      <c r="BD757" t="s">
        <v>327</v>
      </c>
      <c r="BE757">
        <v>0</v>
      </c>
      <c r="BF757">
        <v>0</v>
      </c>
      <c r="BG757">
        <v>0</v>
      </c>
      <c r="BH757">
        <v>0</v>
      </c>
      <c r="BI757">
        <v>0</v>
      </c>
      <c r="BJ757">
        <v>1</v>
      </c>
      <c r="BK757" t="s">
        <v>285</v>
      </c>
      <c r="BL757" t="s">
        <v>408</v>
      </c>
      <c r="BM757" t="s">
        <v>218</v>
      </c>
      <c r="BN757" t="s">
        <v>287</v>
      </c>
      <c r="BO757" t="s">
        <v>220</v>
      </c>
      <c r="BP757" t="s">
        <v>221</v>
      </c>
      <c r="BQ757" t="s">
        <v>222</v>
      </c>
      <c r="BS757" t="s">
        <v>222</v>
      </c>
      <c r="BT757" t="s">
        <v>223</v>
      </c>
      <c r="BU757" t="s">
        <v>224</v>
      </c>
      <c r="BV757" t="s">
        <v>225</v>
      </c>
      <c r="BW757" t="s">
        <v>222</v>
      </c>
      <c r="CF757" t="s">
        <v>355</v>
      </c>
      <c r="CG757">
        <v>0</v>
      </c>
      <c r="CH757">
        <v>0</v>
      </c>
      <c r="CI757">
        <v>0</v>
      </c>
      <c r="CJ757">
        <v>0</v>
      </c>
      <c r="CK757">
        <v>1</v>
      </c>
      <c r="CL757" t="s">
        <v>345</v>
      </c>
      <c r="CM757" t="s">
        <v>228</v>
      </c>
      <c r="CN757" t="s">
        <v>229</v>
      </c>
      <c r="CO757" t="s">
        <v>230</v>
      </c>
      <c r="CP757" t="s">
        <v>266</v>
      </c>
      <c r="CQ757">
        <v>5</v>
      </c>
      <c r="CR757" t="s">
        <v>258</v>
      </c>
      <c r="CS757" t="s">
        <v>290</v>
      </c>
      <c r="CT757" t="s">
        <v>291</v>
      </c>
      <c r="CU757" t="s">
        <v>366</v>
      </c>
      <c r="CV757" t="s">
        <v>232</v>
      </c>
      <c r="CW757" t="s">
        <v>233</v>
      </c>
      <c r="CX757" t="s">
        <v>234</v>
      </c>
      <c r="GC757" t="s">
        <v>5273</v>
      </c>
      <c r="GD757" t="s">
        <v>5273</v>
      </c>
      <c r="GE757" t="s">
        <v>5273</v>
      </c>
      <c r="GM757">
        <v>738295237</v>
      </c>
      <c r="GN757" t="s">
        <v>6050</v>
      </c>
      <c r="GO757" s="1">
        <v>46028.545370370368</v>
      </c>
      <c r="GR757" t="s">
        <v>240</v>
      </c>
      <c r="GT757" t="s">
        <v>5978</v>
      </c>
      <c r="GV757" t="s">
        <v>6051</v>
      </c>
      <c r="GW757">
        <v>756</v>
      </c>
    </row>
    <row r="758" spans="1:205" x14ac:dyDescent="0.3">
      <c r="A758" s="1">
        <v>46027.525293657411</v>
      </c>
      <c r="B758" s="1">
        <v>46028.791547719913</v>
      </c>
      <c r="C758" t="s">
        <v>6052</v>
      </c>
      <c r="D758">
        <v>22.792946000000001</v>
      </c>
      <c r="E758">
        <v>75.854665999999995</v>
      </c>
      <c r="F758">
        <v>514.92719356565431</v>
      </c>
      <c r="G758">
        <v>200</v>
      </c>
      <c r="H758" s="1">
        <v>46027</v>
      </c>
      <c r="I758" t="s">
        <v>689</v>
      </c>
      <c r="K758" s="1">
        <v>46028</v>
      </c>
      <c r="L758" t="s">
        <v>201</v>
      </c>
      <c r="M758" t="s">
        <v>773</v>
      </c>
      <c r="N758" t="s">
        <v>5670</v>
      </c>
      <c r="O758" t="s">
        <v>6053</v>
      </c>
      <c r="P758" t="s">
        <v>6054</v>
      </c>
      <c r="Q758" t="s">
        <v>500</v>
      </c>
      <c r="R758" t="s">
        <v>207</v>
      </c>
      <c r="U758" t="s">
        <v>249</v>
      </c>
      <c r="Y758" t="s">
        <v>281</v>
      </c>
      <c r="Z758">
        <v>1</v>
      </c>
      <c r="AA758">
        <v>0</v>
      </c>
      <c r="AB758">
        <v>0</v>
      </c>
      <c r="AC758">
        <v>324</v>
      </c>
      <c r="AD758">
        <v>324</v>
      </c>
      <c r="AE758">
        <v>324</v>
      </c>
      <c r="AF758" t="s">
        <v>210</v>
      </c>
      <c r="AG758" t="s">
        <v>325</v>
      </c>
      <c r="AH758">
        <v>0</v>
      </c>
      <c r="AI758">
        <v>0</v>
      </c>
      <c r="AJ758">
        <v>0</v>
      </c>
      <c r="AK758">
        <v>0</v>
      </c>
      <c r="AL758">
        <v>0</v>
      </c>
      <c r="AM758">
        <v>1</v>
      </c>
      <c r="AN758">
        <v>1</v>
      </c>
      <c r="AO758">
        <v>0</v>
      </c>
      <c r="AP758">
        <v>0</v>
      </c>
      <c r="AR758" t="s">
        <v>302</v>
      </c>
      <c r="AS758">
        <v>34</v>
      </c>
      <c r="AT758">
        <v>19</v>
      </c>
      <c r="AU758" t="s">
        <v>253</v>
      </c>
      <c r="AV758" t="s">
        <v>254</v>
      </c>
      <c r="AW758">
        <v>1</v>
      </c>
      <c r="AX758">
        <v>0</v>
      </c>
      <c r="AY758">
        <v>1</v>
      </c>
      <c r="AZ758">
        <v>1</v>
      </c>
      <c r="BA758">
        <v>0</v>
      </c>
      <c r="BC758" t="s">
        <v>214</v>
      </c>
      <c r="BD758" t="s">
        <v>694</v>
      </c>
      <c r="BE758">
        <v>1</v>
      </c>
      <c r="BF758">
        <v>1</v>
      </c>
      <c r="BG758">
        <v>0</v>
      </c>
      <c r="BH758">
        <v>0</v>
      </c>
      <c r="BI758">
        <v>1</v>
      </c>
      <c r="BJ758">
        <v>0</v>
      </c>
      <c r="BK758" t="s">
        <v>285</v>
      </c>
      <c r="BL758" t="s">
        <v>255</v>
      </c>
      <c r="BM758" t="s">
        <v>218</v>
      </c>
      <c r="BN758" t="s">
        <v>256</v>
      </c>
      <c r="BO758" t="s">
        <v>220</v>
      </c>
      <c r="BP758" t="s">
        <v>311</v>
      </c>
      <c r="BQ758" t="s">
        <v>222</v>
      </c>
      <c r="BS758" t="s">
        <v>258</v>
      </c>
      <c r="BT758" t="s">
        <v>259</v>
      </c>
      <c r="BU758" t="s">
        <v>224</v>
      </c>
      <c r="BV758" t="s">
        <v>225</v>
      </c>
      <c r="BW758" t="s">
        <v>222</v>
      </c>
      <c r="CF758" t="s">
        <v>262</v>
      </c>
      <c r="CG758">
        <v>1</v>
      </c>
      <c r="CH758">
        <v>1</v>
      </c>
      <c r="CI758">
        <v>1</v>
      </c>
      <c r="CJ758">
        <v>1</v>
      </c>
      <c r="CK758">
        <v>0</v>
      </c>
      <c r="CL758" t="s">
        <v>263</v>
      </c>
      <c r="CM758" t="s">
        <v>346</v>
      </c>
      <c r="CN758" t="s">
        <v>265</v>
      </c>
      <c r="CO758" t="s">
        <v>230</v>
      </c>
      <c r="CP758" t="s">
        <v>231</v>
      </c>
      <c r="CQ758">
        <v>19</v>
      </c>
      <c r="CR758" t="s">
        <v>222</v>
      </c>
      <c r="CV758" t="s">
        <v>398</v>
      </c>
      <c r="CW758" t="s">
        <v>329</v>
      </c>
      <c r="CX758" t="s">
        <v>368</v>
      </c>
      <c r="GC758" t="s">
        <v>6055</v>
      </c>
      <c r="GD758" t="s">
        <v>6056</v>
      </c>
      <c r="GE758" t="s">
        <v>536</v>
      </c>
      <c r="GF758" t="s">
        <v>6057</v>
      </c>
      <c r="GM758">
        <v>738300833</v>
      </c>
      <c r="GN758" t="s">
        <v>6058</v>
      </c>
      <c r="GO758" s="1">
        <v>46028.562407407408</v>
      </c>
      <c r="GR758" t="s">
        <v>240</v>
      </c>
      <c r="GT758" t="s">
        <v>6059</v>
      </c>
      <c r="GV758" t="s">
        <v>6060</v>
      </c>
      <c r="GW758">
        <v>757</v>
      </c>
    </row>
    <row r="759" spans="1:205" x14ac:dyDescent="0.3">
      <c r="A759" s="1">
        <v>46028.774524803237</v>
      </c>
      <c r="B759" s="1">
        <v>46028.794600034722</v>
      </c>
      <c r="H759" s="1">
        <v>46028</v>
      </c>
      <c r="I759" t="s">
        <v>298</v>
      </c>
      <c r="K759" s="1">
        <v>46028</v>
      </c>
      <c r="L759" t="s">
        <v>201</v>
      </c>
      <c r="M759" t="s">
        <v>995</v>
      </c>
      <c r="N759" t="s">
        <v>6061</v>
      </c>
      <c r="O759" t="s">
        <v>6062</v>
      </c>
      <c r="P759" t="s">
        <v>6063</v>
      </c>
      <c r="Q759" t="s">
        <v>206</v>
      </c>
      <c r="R759" t="s">
        <v>207</v>
      </c>
      <c r="U759" t="s">
        <v>208</v>
      </c>
      <c r="Y759" t="s">
        <v>1189</v>
      </c>
      <c r="Z759">
        <v>1</v>
      </c>
      <c r="AA759">
        <v>1</v>
      </c>
      <c r="AB759">
        <v>1</v>
      </c>
      <c r="AC759">
        <v>216</v>
      </c>
      <c r="AD759">
        <v>216</v>
      </c>
      <c r="AE759">
        <v>216</v>
      </c>
      <c r="AF759" t="s">
        <v>210</v>
      </c>
      <c r="AG759" t="s">
        <v>1733</v>
      </c>
      <c r="AH759">
        <v>1</v>
      </c>
      <c r="AI759">
        <v>0</v>
      </c>
      <c r="AJ759">
        <v>0</v>
      </c>
      <c r="AK759">
        <v>0</v>
      </c>
      <c r="AL759">
        <v>0</v>
      </c>
      <c r="AM759">
        <v>0</v>
      </c>
      <c r="AN759">
        <v>1</v>
      </c>
      <c r="AO759">
        <v>0</v>
      </c>
      <c r="AP759">
        <v>0</v>
      </c>
      <c r="AR759" t="s">
        <v>211</v>
      </c>
      <c r="AS759">
        <v>17</v>
      </c>
      <c r="AT759">
        <v>8</v>
      </c>
      <c r="AU759" t="s">
        <v>407</v>
      </c>
      <c r="AV759" t="s">
        <v>213</v>
      </c>
      <c r="AW759">
        <v>1</v>
      </c>
      <c r="AX759">
        <v>0</v>
      </c>
      <c r="AY759">
        <v>0</v>
      </c>
      <c r="AZ759">
        <v>0</v>
      </c>
      <c r="BA759">
        <v>0</v>
      </c>
      <c r="BC759" t="s">
        <v>308</v>
      </c>
      <c r="BD759" t="s">
        <v>327</v>
      </c>
      <c r="BE759">
        <v>0</v>
      </c>
      <c r="BF759">
        <v>0</v>
      </c>
      <c r="BG759">
        <v>0</v>
      </c>
      <c r="BH759">
        <v>0</v>
      </c>
      <c r="BI759">
        <v>0</v>
      </c>
      <c r="BJ759">
        <v>1</v>
      </c>
      <c r="BK759" t="s">
        <v>446</v>
      </c>
      <c r="BN759" t="s">
        <v>287</v>
      </c>
      <c r="BO759" t="s">
        <v>220</v>
      </c>
      <c r="BP759" t="s">
        <v>221</v>
      </c>
      <c r="BQ759" t="s">
        <v>222</v>
      </c>
      <c r="BS759" t="s">
        <v>222</v>
      </c>
      <c r="BT759" t="s">
        <v>223</v>
      </c>
      <c r="BU759" t="s">
        <v>224</v>
      </c>
      <c r="BV759" t="s">
        <v>225</v>
      </c>
      <c r="BW759" t="s">
        <v>222</v>
      </c>
      <c r="CF759" t="s">
        <v>355</v>
      </c>
      <c r="CG759">
        <v>0</v>
      </c>
      <c r="CH759">
        <v>0</v>
      </c>
      <c r="CI759">
        <v>0</v>
      </c>
      <c r="CJ759">
        <v>0</v>
      </c>
      <c r="CK759">
        <v>1</v>
      </c>
      <c r="CL759" t="s">
        <v>345</v>
      </c>
      <c r="CM759" t="s">
        <v>228</v>
      </c>
      <c r="CN759" t="s">
        <v>229</v>
      </c>
      <c r="CO759" t="s">
        <v>230</v>
      </c>
      <c r="CP759" t="s">
        <v>381</v>
      </c>
      <c r="CQ759">
        <v>8</v>
      </c>
      <c r="CR759" t="s">
        <v>222</v>
      </c>
      <c r="CV759" t="s">
        <v>232</v>
      </c>
      <c r="CW759" t="s">
        <v>367</v>
      </c>
      <c r="CX759" t="s">
        <v>234</v>
      </c>
      <c r="GC759" t="s">
        <v>5273</v>
      </c>
      <c r="GD759" t="s">
        <v>5273</v>
      </c>
      <c r="GE759" t="s">
        <v>5273</v>
      </c>
      <c r="GM759">
        <v>738301769</v>
      </c>
      <c r="GN759" t="s">
        <v>6064</v>
      </c>
      <c r="GO759" s="1">
        <v>46028.565451388888</v>
      </c>
      <c r="GR759" t="s">
        <v>240</v>
      </c>
      <c r="GT759" t="s">
        <v>5978</v>
      </c>
      <c r="GV759" t="s">
        <v>6065</v>
      </c>
      <c r="GW759">
        <v>758</v>
      </c>
    </row>
    <row r="760" spans="1:205" x14ac:dyDescent="0.3">
      <c r="A760" s="1">
        <v>46028.79154914352</v>
      </c>
      <c r="B760" s="1">
        <v>46028.795816747683</v>
      </c>
      <c r="C760" t="s">
        <v>6066</v>
      </c>
      <c r="D760">
        <v>22.794612000000001</v>
      </c>
      <c r="E760">
        <v>75.853717000000003</v>
      </c>
      <c r="F760">
        <v>514.5</v>
      </c>
      <c r="G760">
        <v>22.00200080871582</v>
      </c>
      <c r="H760" s="1">
        <v>46028</v>
      </c>
      <c r="I760" t="s">
        <v>689</v>
      </c>
      <c r="K760" s="1">
        <v>46028</v>
      </c>
      <c r="L760" t="s">
        <v>299</v>
      </c>
      <c r="M760" t="s">
        <v>773</v>
      </c>
      <c r="N760" t="s">
        <v>5670</v>
      </c>
      <c r="O760" t="s">
        <v>6053</v>
      </c>
      <c r="S760" t="s">
        <v>282</v>
      </c>
      <c r="U760" t="s">
        <v>208</v>
      </c>
      <c r="V760" t="s">
        <v>6067</v>
      </c>
      <c r="W760" t="s">
        <v>6068</v>
      </c>
      <c r="X760" t="s">
        <v>353</v>
      </c>
      <c r="Y760" t="s">
        <v>250</v>
      </c>
      <c r="Z760">
        <v>0</v>
      </c>
      <c r="AA760">
        <v>1</v>
      </c>
      <c r="AB760">
        <v>0</v>
      </c>
      <c r="AC760">
        <v>228</v>
      </c>
      <c r="AD760">
        <v>228</v>
      </c>
      <c r="AE760">
        <v>228</v>
      </c>
      <c r="AF760" t="s">
        <v>210</v>
      </c>
      <c r="AG760" t="s">
        <v>282</v>
      </c>
      <c r="AH760">
        <v>0</v>
      </c>
      <c r="AI760">
        <v>0</v>
      </c>
      <c r="AJ760">
        <v>0</v>
      </c>
      <c r="AK760">
        <v>0</v>
      </c>
      <c r="AL760">
        <v>0</v>
      </c>
      <c r="AM760">
        <v>0</v>
      </c>
      <c r="AN760">
        <v>0</v>
      </c>
      <c r="AO760">
        <v>1</v>
      </c>
      <c r="AP760">
        <v>0</v>
      </c>
      <c r="AR760" t="s">
        <v>282</v>
      </c>
      <c r="AS760">
        <v>45</v>
      </c>
      <c r="AT760">
        <v>18</v>
      </c>
      <c r="AU760" t="s">
        <v>407</v>
      </c>
      <c r="AV760" t="s">
        <v>284</v>
      </c>
      <c r="AW760">
        <v>1</v>
      </c>
      <c r="AX760">
        <v>1</v>
      </c>
      <c r="AY760">
        <v>0</v>
      </c>
      <c r="AZ760">
        <v>0</v>
      </c>
      <c r="BA760">
        <v>0</v>
      </c>
      <c r="BC760" t="s">
        <v>214</v>
      </c>
      <c r="BD760" t="s">
        <v>327</v>
      </c>
      <c r="BE760">
        <v>0</v>
      </c>
      <c r="BF760">
        <v>0</v>
      </c>
      <c r="BG760">
        <v>0</v>
      </c>
      <c r="BH760">
        <v>0</v>
      </c>
      <c r="BI760">
        <v>0</v>
      </c>
      <c r="BJ760">
        <v>1</v>
      </c>
      <c r="BK760" t="s">
        <v>285</v>
      </c>
      <c r="BL760" t="s">
        <v>217</v>
      </c>
      <c r="BM760" t="s">
        <v>218</v>
      </c>
      <c r="BN760" t="s">
        <v>219</v>
      </c>
      <c r="BO760" t="s">
        <v>220</v>
      </c>
      <c r="BP760" t="s">
        <v>221</v>
      </c>
      <c r="BQ760" t="s">
        <v>222</v>
      </c>
      <c r="BS760" t="s">
        <v>258</v>
      </c>
      <c r="BT760" t="s">
        <v>312</v>
      </c>
      <c r="BU760" t="s">
        <v>224</v>
      </c>
      <c r="BV760" t="s">
        <v>225</v>
      </c>
      <c r="BW760" t="s">
        <v>222</v>
      </c>
      <c r="CF760" t="s">
        <v>289</v>
      </c>
      <c r="CG760">
        <v>0</v>
      </c>
      <c r="CH760">
        <v>0</v>
      </c>
      <c r="CI760">
        <v>1</v>
      </c>
      <c r="CJ760">
        <v>1</v>
      </c>
      <c r="CK760">
        <v>0</v>
      </c>
      <c r="CL760" t="s">
        <v>263</v>
      </c>
      <c r="CM760" t="s">
        <v>346</v>
      </c>
      <c r="CN760" t="s">
        <v>265</v>
      </c>
      <c r="CO760" t="s">
        <v>230</v>
      </c>
      <c r="CP760" t="s">
        <v>231</v>
      </c>
      <c r="CQ760">
        <v>10</v>
      </c>
      <c r="CR760" t="s">
        <v>222</v>
      </c>
      <c r="CV760" t="s">
        <v>398</v>
      </c>
      <c r="CW760" t="s">
        <v>367</v>
      </c>
      <c r="CX760" t="s">
        <v>368</v>
      </c>
      <c r="GC760" t="s">
        <v>107</v>
      </c>
      <c r="GD760" t="s">
        <v>6069</v>
      </c>
      <c r="GE760" t="s">
        <v>299</v>
      </c>
      <c r="GF760" t="s">
        <v>6070</v>
      </c>
      <c r="GM760">
        <v>738302243</v>
      </c>
      <c r="GN760" t="s">
        <v>6071</v>
      </c>
      <c r="GO760" s="1">
        <v>46028.566678240742</v>
      </c>
      <c r="GR760" t="s">
        <v>240</v>
      </c>
      <c r="GT760" t="s">
        <v>6059</v>
      </c>
      <c r="GV760" t="s">
        <v>6072</v>
      </c>
      <c r="GW760">
        <v>759</v>
      </c>
    </row>
    <row r="761" spans="1:205" x14ac:dyDescent="0.3">
      <c r="A761" s="1">
        <v>46028.794601307869</v>
      </c>
      <c r="B761" s="1">
        <v>46028.797352141213</v>
      </c>
      <c r="H761" s="1">
        <v>46028</v>
      </c>
      <c r="I761" t="s">
        <v>298</v>
      </c>
      <c r="K761" s="1">
        <v>46028</v>
      </c>
      <c r="L761" t="s">
        <v>299</v>
      </c>
      <c r="M761" t="s">
        <v>995</v>
      </c>
      <c r="N761" t="s">
        <v>6061</v>
      </c>
      <c r="O761" t="s">
        <v>6062</v>
      </c>
      <c r="S761" t="s">
        <v>282</v>
      </c>
      <c r="U761" t="s">
        <v>208</v>
      </c>
      <c r="V761" t="s">
        <v>6073</v>
      </c>
      <c r="W761" t="s">
        <v>6074</v>
      </c>
      <c r="X761" t="s">
        <v>207</v>
      </c>
      <c r="Y761" t="s">
        <v>1189</v>
      </c>
      <c r="Z761">
        <v>1</v>
      </c>
      <c r="AA761">
        <v>1</v>
      </c>
      <c r="AB761">
        <v>1</v>
      </c>
      <c r="AC761">
        <v>236</v>
      </c>
      <c r="AD761">
        <v>12</v>
      </c>
      <c r="AE761">
        <v>12</v>
      </c>
      <c r="AF761" t="s">
        <v>210</v>
      </c>
      <c r="AG761" t="s">
        <v>282</v>
      </c>
      <c r="AH761">
        <v>0</v>
      </c>
      <c r="AI761">
        <v>0</v>
      </c>
      <c r="AJ761">
        <v>0</v>
      </c>
      <c r="AK761">
        <v>0</v>
      </c>
      <c r="AL761">
        <v>0</v>
      </c>
      <c r="AM761">
        <v>0</v>
      </c>
      <c r="AN761">
        <v>0</v>
      </c>
      <c r="AO761">
        <v>1</v>
      </c>
      <c r="AP761">
        <v>0</v>
      </c>
      <c r="AR761" t="s">
        <v>282</v>
      </c>
      <c r="AS761">
        <v>17</v>
      </c>
      <c r="AT761">
        <v>8</v>
      </c>
      <c r="AU761" t="s">
        <v>306</v>
      </c>
      <c r="AV761" t="s">
        <v>213</v>
      </c>
      <c r="AW761">
        <v>1</v>
      </c>
      <c r="AX761">
        <v>0</v>
      </c>
      <c r="AY761">
        <v>0</v>
      </c>
      <c r="AZ761">
        <v>0</v>
      </c>
      <c r="BA761">
        <v>0</v>
      </c>
      <c r="BC761" t="s">
        <v>308</v>
      </c>
      <c r="BD761" t="s">
        <v>327</v>
      </c>
      <c r="BE761">
        <v>0</v>
      </c>
      <c r="BF761">
        <v>0</v>
      </c>
      <c r="BG761">
        <v>0</v>
      </c>
      <c r="BH761">
        <v>0</v>
      </c>
      <c r="BI761">
        <v>0</v>
      </c>
      <c r="BJ761">
        <v>1</v>
      </c>
      <c r="BK761" t="s">
        <v>446</v>
      </c>
      <c r="BN761" t="s">
        <v>287</v>
      </c>
      <c r="BO761" t="s">
        <v>220</v>
      </c>
      <c r="BP761" t="s">
        <v>221</v>
      </c>
      <c r="BQ761" t="s">
        <v>222</v>
      </c>
      <c r="BS761" t="s">
        <v>222</v>
      </c>
      <c r="BT761" t="s">
        <v>223</v>
      </c>
      <c r="BU761" t="s">
        <v>224</v>
      </c>
      <c r="BV761" t="s">
        <v>225</v>
      </c>
      <c r="BW761" t="s">
        <v>222</v>
      </c>
      <c r="CF761" t="s">
        <v>355</v>
      </c>
      <c r="CG761">
        <v>0</v>
      </c>
      <c r="CH761">
        <v>0</v>
      </c>
      <c r="CI761">
        <v>0</v>
      </c>
      <c r="CJ761">
        <v>0</v>
      </c>
      <c r="CK761">
        <v>1</v>
      </c>
      <c r="CL761" t="s">
        <v>345</v>
      </c>
      <c r="CM761" t="s">
        <v>346</v>
      </c>
      <c r="CN761" t="s">
        <v>229</v>
      </c>
      <c r="CO761" t="s">
        <v>230</v>
      </c>
      <c r="CP761" t="s">
        <v>231</v>
      </c>
      <c r="CQ761">
        <v>8</v>
      </c>
      <c r="CR761" t="s">
        <v>222</v>
      </c>
      <c r="CV761" t="s">
        <v>267</v>
      </c>
      <c r="CW761" t="s">
        <v>367</v>
      </c>
      <c r="CX761" t="s">
        <v>234</v>
      </c>
      <c r="GC761" t="s">
        <v>5273</v>
      </c>
      <c r="GD761" t="s">
        <v>5273</v>
      </c>
      <c r="GE761" t="s">
        <v>5273</v>
      </c>
      <c r="GM761">
        <v>738302752</v>
      </c>
      <c r="GN761" t="s">
        <v>6075</v>
      </c>
      <c r="GO761" s="1">
        <v>46028.568194444437</v>
      </c>
      <c r="GR761" t="s">
        <v>240</v>
      </c>
      <c r="GT761" t="s">
        <v>5978</v>
      </c>
      <c r="GV761" t="s">
        <v>6076</v>
      </c>
      <c r="GW761">
        <v>760</v>
      </c>
    </row>
    <row r="762" spans="1:205" x14ac:dyDescent="0.3">
      <c r="A762" s="1">
        <v>46015.342359675917</v>
      </c>
      <c r="B762" s="1">
        <v>46029.393642951392</v>
      </c>
      <c r="H762" s="1">
        <v>46015</v>
      </c>
      <c r="I762" t="s">
        <v>772</v>
      </c>
      <c r="K762" s="1">
        <v>46028</v>
      </c>
      <c r="L762" t="s">
        <v>201</v>
      </c>
      <c r="M762" t="s">
        <v>773</v>
      </c>
      <c r="N762" t="s">
        <v>2382</v>
      </c>
      <c r="O762" t="s">
        <v>6077</v>
      </c>
      <c r="P762" t="s">
        <v>6078</v>
      </c>
      <c r="Q762" t="s">
        <v>206</v>
      </c>
      <c r="R762" t="s">
        <v>207</v>
      </c>
      <c r="U762" t="s">
        <v>249</v>
      </c>
      <c r="Y762" t="s">
        <v>281</v>
      </c>
      <c r="Z762">
        <v>1</v>
      </c>
      <c r="AA762">
        <v>0</v>
      </c>
      <c r="AB762">
        <v>0</v>
      </c>
      <c r="AC762">
        <v>192</v>
      </c>
      <c r="AD762">
        <v>192</v>
      </c>
      <c r="AE762">
        <v>192</v>
      </c>
      <c r="AF762" t="s">
        <v>210</v>
      </c>
      <c r="AG762" t="s">
        <v>251</v>
      </c>
      <c r="AH762">
        <v>0</v>
      </c>
      <c r="AI762">
        <v>0</v>
      </c>
      <c r="AJ762">
        <v>0</v>
      </c>
      <c r="AK762">
        <v>0</v>
      </c>
      <c r="AL762">
        <v>0</v>
      </c>
      <c r="AM762">
        <v>0</v>
      </c>
      <c r="AN762">
        <v>0</v>
      </c>
      <c r="AO762">
        <v>0</v>
      </c>
      <c r="AP762">
        <v>1</v>
      </c>
      <c r="AR762" t="s">
        <v>282</v>
      </c>
      <c r="AS762">
        <v>33</v>
      </c>
      <c r="AT762">
        <v>17</v>
      </c>
      <c r="AU762" t="s">
        <v>407</v>
      </c>
      <c r="AV762" t="s">
        <v>213</v>
      </c>
      <c r="AW762">
        <v>1</v>
      </c>
      <c r="AX762">
        <v>0</v>
      </c>
      <c r="AY762">
        <v>0</v>
      </c>
      <c r="AZ762">
        <v>0</v>
      </c>
      <c r="BA762">
        <v>0</v>
      </c>
      <c r="BC762" t="s">
        <v>214</v>
      </c>
      <c r="BD762" t="s">
        <v>327</v>
      </c>
      <c r="BE762">
        <v>0</v>
      </c>
      <c r="BF762">
        <v>0</v>
      </c>
      <c r="BG762">
        <v>0</v>
      </c>
      <c r="BH762">
        <v>0</v>
      </c>
      <c r="BI762">
        <v>0</v>
      </c>
      <c r="BJ762">
        <v>1</v>
      </c>
      <c r="BK762" t="s">
        <v>285</v>
      </c>
      <c r="BL762" t="s">
        <v>408</v>
      </c>
      <c r="BM762" t="s">
        <v>286</v>
      </c>
      <c r="BN762" t="s">
        <v>219</v>
      </c>
      <c r="BO762" t="s">
        <v>220</v>
      </c>
      <c r="BP762" t="s">
        <v>221</v>
      </c>
      <c r="BQ762" t="s">
        <v>222</v>
      </c>
      <c r="BS762" t="s">
        <v>258</v>
      </c>
      <c r="BT762" t="s">
        <v>223</v>
      </c>
      <c r="BU762" t="s">
        <v>224</v>
      </c>
      <c r="BV762" t="s">
        <v>225</v>
      </c>
      <c r="BW762" t="s">
        <v>222</v>
      </c>
      <c r="CF762" t="s">
        <v>479</v>
      </c>
      <c r="CG762">
        <v>0</v>
      </c>
      <c r="CH762">
        <v>0</v>
      </c>
      <c r="CI762">
        <v>0</v>
      </c>
      <c r="CJ762">
        <v>1</v>
      </c>
      <c r="CK762">
        <v>0</v>
      </c>
      <c r="CL762" t="s">
        <v>345</v>
      </c>
      <c r="CM762" t="s">
        <v>346</v>
      </c>
      <c r="CN762" t="s">
        <v>265</v>
      </c>
      <c r="CO762" t="s">
        <v>230</v>
      </c>
      <c r="CP762" t="s">
        <v>266</v>
      </c>
      <c r="CQ762">
        <v>17</v>
      </c>
      <c r="CR762" t="s">
        <v>222</v>
      </c>
      <c r="CV762" t="s">
        <v>232</v>
      </c>
      <c r="CW762" t="s">
        <v>329</v>
      </c>
      <c r="CX762" t="s">
        <v>330</v>
      </c>
      <c r="GC762" t="s">
        <v>6079</v>
      </c>
      <c r="GD762" t="s">
        <v>6080</v>
      </c>
      <c r="GE762" t="s">
        <v>6081</v>
      </c>
      <c r="GM762">
        <v>738412423</v>
      </c>
      <c r="GN762" t="s">
        <v>6082</v>
      </c>
      <c r="GO762" s="1">
        <v>46029.164490740739</v>
      </c>
      <c r="GR762" t="s">
        <v>240</v>
      </c>
      <c r="GT762" t="s">
        <v>5978</v>
      </c>
      <c r="GV762" t="s">
        <v>6083</v>
      </c>
      <c r="GW762">
        <v>761</v>
      </c>
    </row>
    <row r="763" spans="1:205" x14ac:dyDescent="0.3">
      <c r="A763" s="1">
        <v>46029.393643622687</v>
      </c>
      <c r="B763" s="1">
        <v>46029.399467708332</v>
      </c>
      <c r="H763" s="1">
        <v>46029</v>
      </c>
      <c r="I763" t="s">
        <v>772</v>
      </c>
      <c r="K763" s="1">
        <v>46028</v>
      </c>
      <c r="L763" t="s">
        <v>299</v>
      </c>
      <c r="M763" t="s">
        <v>773</v>
      </c>
      <c r="N763" t="s">
        <v>2382</v>
      </c>
      <c r="O763" t="s">
        <v>6077</v>
      </c>
      <c r="S763" t="s">
        <v>282</v>
      </c>
      <c r="U763" t="s">
        <v>208</v>
      </c>
      <c r="V763" t="s">
        <v>6084</v>
      </c>
      <c r="W763" t="s">
        <v>6085</v>
      </c>
      <c r="X763" t="s">
        <v>295</v>
      </c>
      <c r="Y763" t="s">
        <v>250</v>
      </c>
      <c r="Z763">
        <v>0</v>
      </c>
      <c r="AA763">
        <v>1</v>
      </c>
      <c r="AB763">
        <v>0</v>
      </c>
      <c r="AC763">
        <v>384</v>
      </c>
      <c r="AD763">
        <v>204</v>
      </c>
      <c r="AE763">
        <v>204</v>
      </c>
      <c r="AF763" t="s">
        <v>210</v>
      </c>
      <c r="AG763" t="s">
        <v>251</v>
      </c>
      <c r="AH763">
        <v>0</v>
      </c>
      <c r="AI763">
        <v>0</v>
      </c>
      <c r="AJ763">
        <v>0</v>
      </c>
      <c r="AK763">
        <v>0</v>
      </c>
      <c r="AL763">
        <v>0</v>
      </c>
      <c r="AM763">
        <v>0</v>
      </c>
      <c r="AN763">
        <v>0</v>
      </c>
      <c r="AO763">
        <v>0</v>
      </c>
      <c r="AP763">
        <v>1</v>
      </c>
      <c r="AR763" t="s">
        <v>282</v>
      </c>
      <c r="AS763">
        <v>33</v>
      </c>
      <c r="AT763">
        <v>17</v>
      </c>
      <c r="AU763" t="s">
        <v>407</v>
      </c>
      <c r="AV763" t="s">
        <v>284</v>
      </c>
      <c r="AW763">
        <v>1</v>
      </c>
      <c r="AX763">
        <v>1</v>
      </c>
      <c r="AY763">
        <v>0</v>
      </c>
      <c r="AZ763">
        <v>0</v>
      </c>
      <c r="BA763">
        <v>0</v>
      </c>
      <c r="BC763" t="s">
        <v>214</v>
      </c>
      <c r="BD763" t="s">
        <v>327</v>
      </c>
      <c r="BE763">
        <v>0</v>
      </c>
      <c r="BF763">
        <v>0</v>
      </c>
      <c r="BG763">
        <v>0</v>
      </c>
      <c r="BH763">
        <v>0</v>
      </c>
      <c r="BI763">
        <v>0</v>
      </c>
      <c r="BJ763">
        <v>1</v>
      </c>
      <c r="BK763" t="s">
        <v>285</v>
      </c>
      <c r="BL763" t="s">
        <v>408</v>
      </c>
      <c r="BM763" t="s">
        <v>286</v>
      </c>
      <c r="BN763" t="s">
        <v>219</v>
      </c>
      <c r="BO763" t="s">
        <v>220</v>
      </c>
      <c r="BP763" t="s">
        <v>221</v>
      </c>
      <c r="BQ763" t="s">
        <v>222</v>
      </c>
      <c r="BS763" t="s">
        <v>258</v>
      </c>
      <c r="BT763" t="s">
        <v>223</v>
      </c>
      <c r="BU763" t="s">
        <v>224</v>
      </c>
      <c r="BV763" t="s">
        <v>225</v>
      </c>
      <c r="BW763" t="s">
        <v>222</v>
      </c>
      <c r="CF763" t="s">
        <v>1587</v>
      </c>
      <c r="CG763">
        <v>1</v>
      </c>
      <c r="CH763">
        <v>0</v>
      </c>
      <c r="CI763">
        <v>0</v>
      </c>
      <c r="CJ763">
        <v>1</v>
      </c>
      <c r="CK763">
        <v>0</v>
      </c>
      <c r="CL763" t="s">
        <v>345</v>
      </c>
      <c r="CM763" t="s">
        <v>228</v>
      </c>
      <c r="CN763" t="s">
        <v>229</v>
      </c>
      <c r="CO763" t="s">
        <v>230</v>
      </c>
      <c r="CP763" t="s">
        <v>266</v>
      </c>
      <c r="CQ763">
        <v>14</v>
      </c>
      <c r="CR763" t="s">
        <v>222</v>
      </c>
      <c r="CV763" t="s">
        <v>267</v>
      </c>
      <c r="CW763" t="s">
        <v>329</v>
      </c>
      <c r="CX763" t="s">
        <v>330</v>
      </c>
      <c r="GC763" t="s">
        <v>6086</v>
      </c>
      <c r="GD763" t="s">
        <v>6087</v>
      </c>
      <c r="GE763" t="s">
        <v>6088</v>
      </c>
      <c r="GM763">
        <v>738413696</v>
      </c>
      <c r="GN763" t="s">
        <v>6089</v>
      </c>
      <c r="GO763" s="1">
        <v>46029.170312499999</v>
      </c>
      <c r="GR763" t="s">
        <v>240</v>
      </c>
      <c r="GT763" t="s">
        <v>5978</v>
      </c>
      <c r="GV763" t="s">
        <v>6090</v>
      </c>
      <c r="GW763">
        <v>762</v>
      </c>
    </row>
    <row r="764" spans="1:205" x14ac:dyDescent="0.3">
      <c r="A764" s="1">
        <v>46029.889672361111</v>
      </c>
      <c r="B764" s="1">
        <v>46029.910138263891</v>
      </c>
      <c r="H764" s="1">
        <v>46029</v>
      </c>
      <c r="I764" t="s">
        <v>1159</v>
      </c>
      <c r="K764" s="1">
        <v>46013</v>
      </c>
      <c r="L764" t="s">
        <v>201</v>
      </c>
      <c r="M764" t="s">
        <v>1246</v>
      </c>
      <c r="N764" t="s">
        <v>1998</v>
      </c>
      <c r="O764" t="s">
        <v>6091</v>
      </c>
      <c r="P764" t="s">
        <v>6092</v>
      </c>
      <c r="Q764" t="s">
        <v>280</v>
      </c>
      <c r="R764" t="s">
        <v>207</v>
      </c>
      <c r="U764" t="s">
        <v>208</v>
      </c>
      <c r="Y764" t="s">
        <v>1189</v>
      </c>
      <c r="Z764">
        <v>1</v>
      </c>
      <c r="AA764">
        <v>1</v>
      </c>
      <c r="AB764">
        <v>1</v>
      </c>
      <c r="AC764">
        <v>312</v>
      </c>
      <c r="AD764">
        <v>216</v>
      </c>
      <c r="AE764">
        <v>312</v>
      </c>
      <c r="AF764" t="s">
        <v>210</v>
      </c>
      <c r="AG764" t="s">
        <v>282</v>
      </c>
      <c r="AH764">
        <v>0</v>
      </c>
      <c r="AI764">
        <v>0</v>
      </c>
      <c r="AJ764">
        <v>0</v>
      </c>
      <c r="AK764">
        <v>0</v>
      </c>
      <c r="AL764">
        <v>0</v>
      </c>
      <c r="AM764">
        <v>0</v>
      </c>
      <c r="AN764">
        <v>0</v>
      </c>
      <c r="AO764">
        <v>1</v>
      </c>
      <c r="AP764">
        <v>0</v>
      </c>
      <c r="AR764" t="s">
        <v>282</v>
      </c>
      <c r="AS764">
        <v>23</v>
      </c>
      <c r="AT764">
        <v>13</v>
      </c>
      <c r="AU764" t="s">
        <v>212</v>
      </c>
      <c r="AV764" t="s">
        <v>284</v>
      </c>
      <c r="AW764">
        <v>1</v>
      </c>
      <c r="AX764">
        <v>1</v>
      </c>
      <c r="AY764">
        <v>0</v>
      </c>
      <c r="AZ764">
        <v>0</v>
      </c>
      <c r="BA764">
        <v>0</v>
      </c>
      <c r="BC764" t="s">
        <v>341</v>
      </c>
      <c r="BD764" t="s">
        <v>327</v>
      </c>
      <c r="BE764">
        <v>0</v>
      </c>
      <c r="BF764">
        <v>0</v>
      </c>
      <c r="BG764">
        <v>0</v>
      </c>
      <c r="BH764">
        <v>0</v>
      </c>
      <c r="BI764">
        <v>0</v>
      </c>
      <c r="BJ764">
        <v>1</v>
      </c>
      <c r="BK764" t="s">
        <v>285</v>
      </c>
      <c r="BL764" t="s">
        <v>217</v>
      </c>
      <c r="BM764" t="s">
        <v>218</v>
      </c>
      <c r="BN764" t="s">
        <v>287</v>
      </c>
      <c r="BO764" t="s">
        <v>220</v>
      </c>
      <c r="BP764" t="s">
        <v>221</v>
      </c>
      <c r="BQ764" t="s">
        <v>222</v>
      </c>
      <c r="BS764" t="s">
        <v>258</v>
      </c>
      <c r="BT764" t="s">
        <v>223</v>
      </c>
      <c r="BU764" t="s">
        <v>224</v>
      </c>
      <c r="BV764" t="s">
        <v>225</v>
      </c>
      <c r="BW764" t="s">
        <v>222</v>
      </c>
      <c r="CF764" t="s">
        <v>479</v>
      </c>
      <c r="CG764">
        <v>0</v>
      </c>
      <c r="CH764">
        <v>0</v>
      </c>
      <c r="CI764">
        <v>0</v>
      </c>
      <c r="CJ764">
        <v>1</v>
      </c>
      <c r="CK764">
        <v>0</v>
      </c>
      <c r="CL764" t="s">
        <v>227</v>
      </c>
      <c r="CP764" t="s">
        <v>231</v>
      </c>
      <c r="CQ764">
        <v>3</v>
      </c>
      <c r="CR764" t="s">
        <v>222</v>
      </c>
      <c r="CV764" t="s">
        <v>267</v>
      </c>
      <c r="CW764" t="s">
        <v>233</v>
      </c>
      <c r="CX764" t="s">
        <v>234</v>
      </c>
      <c r="GC764" t="s">
        <v>6093</v>
      </c>
      <c r="GD764" t="s">
        <v>6094</v>
      </c>
      <c r="GE764" t="s">
        <v>295</v>
      </c>
      <c r="GM764">
        <v>738635759</v>
      </c>
      <c r="GN764" t="s">
        <v>6095</v>
      </c>
      <c r="GO764" s="1">
        <v>46029.681006944447</v>
      </c>
      <c r="GR764" t="s">
        <v>240</v>
      </c>
      <c r="GT764" t="s">
        <v>5978</v>
      </c>
      <c r="GV764" t="s">
        <v>6096</v>
      </c>
      <c r="GW764">
        <v>763</v>
      </c>
    </row>
    <row r="765" spans="1:205" x14ac:dyDescent="0.3">
      <c r="A765" s="1">
        <v>46029.910145532413</v>
      </c>
      <c r="B765" s="1">
        <v>46029.914769560193</v>
      </c>
      <c r="H765" s="1">
        <v>46029</v>
      </c>
      <c r="I765" t="s">
        <v>1159</v>
      </c>
      <c r="K765" s="1">
        <v>46013</v>
      </c>
      <c r="L765" t="s">
        <v>299</v>
      </c>
      <c r="M765" t="s">
        <v>1246</v>
      </c>
      <c r="N765" t="s">
        <v>1998</v>
      </c>
      <c r="O765" t="s">
        <v>6091</v>
      </c>
      <c r="S765" t="s">
        <v>302</v>
      </c>
      <c r="U765" t="s">
        <v>249</v>
      </c>
      <c r="V765" t="s">
        <v>6097</v>
      </c>
      <c r="W765" t="s">
        <v>6098</v>
      </c>
      <c r="X765" t="s">
        <v>295</v>
      </c>
      <c r="Y765" t="s">
        <v>944</v>
      </c>
      <c r="Z765">
        <v>1</v>
      </c>
      <c r="AA765">
        <v>1</v>
      </c>
      <c r="AB765">
        <v>0</v>
      </c>
      <c r="AC765">
        <v>204</v>
      </c>
      <c r="AD765">
        <v>188</v>
      </c>
      <c r="AE765">
        <v>204</v>
      </c>
      <c r="AF765" t="s">
        <v>210</v>
      </c>
      <c r="AG765" t="s">
        <v>302</v>
      </c>
      <c r="AH765">
        <v>0</v>
      </c>
      <c r="AI765">
        <v>0</v>
      </c>
      <c r="AJ765">
        <v>0</v>
      </c>
      <c r="AK765">
        <v>0</v>
      </c>
      <c r="AL765">
        <v>0</v>
      </c>
      <c r="AM765">
        <v>1</v>
      </c>
      <c r="AN765">
        <v>0</v>
      </c>
      <c r="AO765">
        <v>0</v>
      </c>
      <c r="AP765">
        <v>0</v>
      </c>
      <c r="AR765" t="s">
        <v>302</v>
      </c>
      <c r="AS765">
        <v>23</v>
      </c>
      <c r="AT765">
        <v>13</v>
      </c>
      <c r="AU765" t="s">
        <v>306</v>
      </c>
      <c r="AV765" t="s">
        <v>213</v>
      </c>
      <c r="AW765">
        <v>1</v>
      </c>
      <c r="AX765">
        <v>0</v>
      </c>
      <c r="AY765">
        <v>0</v>
      </c>
      <c r="AZ765">
        <v>0</v>
      </c>
      <c r="BA765">
        <v>0</v>
      </c>
      <c r="BC765" t="s">
        <v>341</v>
      </c>
      <c r="BD765" t="s">
        <v>327</v>
      </c>
      <c r="BE765">
        <v>0</v>
      </c>
      <c r="BF765">
        <v>0</v>
      </c>
      <c r="BG765">
        <v>0</v>
      </c>
      <c r="BH765">
        <v>0</v>
      </c>
      <c r="BI765">
        <v>0</v>
      </c>
      <c r="BJ765">
        <v>1</v>
      </c>
      <c r="BK765" t="s">
        <v>285</v>
      </c>
      <c r="BL765" t="s">
        <v>217</v>
      </c>
      <c r="BM765" t="s">
        <v>218</v>
      </c>
      <c r="BN765" t="s">
        <v>287</v>
      </c>
      <c r="BO765" t="s">
        <v>288</v>
      </c>
      <c r="BP765" t="s">
        <v>221</v>
      </c>
      <c r="BQ765" t="s">
        <v>222</v>
      </c>
      <c r="BS765" t="s">
        <v>258</v>
      </c>
      <c r="BT765" t="s">
        <v>223</v>
      </c>
      <c r="BU765" t="s">
        <v>224</v>
      </c>
      <c r="BV765" t="s">
        <v>225</v>
      </c>
      <c r="BW765" t="s">
        <v>222</v>
      </c>
      <c r="CF765" t="s">
        <v>479</v>
      </c>
      <c r="CG765">
        <v>0</v>
      </c>
      <c r="CH765">
        <v>0</v>
      </c>
      <c r="CI765">
        <v>0</v>
      </c>
      <c r="CJ765">
        <v>1</v>
      </c>
      <c r="CK765">
        <v>0</v>
      </c>
      <c r="CL765" t="s">
        <v>227</v>
      </c>
      <c r="CP765" t="s">
        <v>231</v>
      </c>
      <c r="CQ765">
        <v>6</v>
      </c>
      <c r="CR765" t="s">
        <v>222</v>
      </c>
      <c r="CV765" t="s">
        <v>267</v>
      </c>
      <c r="CW765" t="s">
        <v>233</v>
      </c>
      <c r="CX765" t="s">
        <v>234</v>
      </c>
      <c r="GC765" t="s">
        <v>6099</v>
      </c>
      <c r="GD765" t="s">
        <v>6100</v>
      </c>
      <c r="GE765" t="s">
        <v>295</v>
      </c>
      <c r="GM765">
        <v>738638059</v>
      </c>
      <c r="GN765" t="s">
        <v>6101</v>
      </c>
      <c r="GO765" s="1">
        <v>46029.685624999998</v>
      </c>
      <c r="GR765" t="s">
        <v>240</v>
      </c>
      <c r="GT765" t="s">
        <v>5978</v>
      </c>
      <c r="GV765" t="s">
        <v>6102</v>
      </c>
      <c r="GW765">
        <v>764</v>
      </c>
    </row>
    <row r="766" spans="1:205" x14ac:dyDescent="0.3">
      <c r="A766" s="1">
        <v>46029.914775717603</v>
      </c>
      <c r="B766" s="1">
        <v>46029.921298472233</v>
      </c>
      <c r="H766" s="1">
        <v>46029</v>
      </c>
      <c r="I766" t="s">
        <v>1159</v>
      </c>
      <c r="K766" s="1">
        <v>46028</v>
      </c>
      <c r="L766" t="s">
        <v>299</v>
      </c>
      <c r="M766" t="s">
        <v>337</v>
      </c>
      <c r="N766" t="s">
        <v>3232</v>
      </c>
      <c r="O766" t="s">
        <v>6103</v>
      </c>
      <c r="S766" t="s">
        <v>283</v>
      </c>
      <c r="U766" t="s">
        <v>208</v>
      </c>
      <c r="V766" t="s">
        <v>6104</v>
      </c>
      <c r="W766" t="s">
        <v>6105</v>
      </c>
      <c r="X766" t="s">
        <v>295</v>
      </c>
      <c r="Y766" t="s">
        <v>935</v>
      </c>
      <c r="Z766">
        <v>1</v>
      </c>
      <c r="AA766">
        <v>0</v>
      </c>
      <c r="AB766">
        <v>1</v>
      </c>
      <c r="AC766">
        <v>252</v>
      </c>
      <c r="AD766">
        <v>228</v>
      </c>
      <c r="AE766">
        <v>180</v>
      </c>
      <c r="AF766" t="s">
        <v>210</v>
      </c>
      <c r="AG766" t="s">
        <v>283</v>
      </c>
      <c r="AH766">
        <v>1</v>
      </c>
      <c r="AI766">
        <v>0</v>
      </c>
      <c r="AJ766">
        <v>0</v>
      </c>
      <c r="AK766">
        <v>0</v>
      </c>
      <c r="AL766">
        <v>0</v>
      </c>
      <c r="AM766">
        <v>0</v>
      </c>
      <c r="AN766">
        <v>0</v>
      </c>
      <c r="AO766">
        <v>0</v>
      </c>
      <c r="AP766">
        <v>0</v>
      </c>
      <c r="AR766" t="s">
        <v>283</v>
      </c>
      <c r="AS766">
        <v>36</v>
      </c>
      <c r="AT766">
        <v>17</v>
      </c>
      <c r="AU766" t="s">
        <v>253</v>
      </c>
      <c r="AV766" t="s">
        <v>797</v>
      </c>
      <c r="AW766">
        <v>1</v>
      </c>
      <c r="AX766">
        <v>1</v>
      </c>
      <c r="AY766">
        <v>1</v>
      </c>
      <c r="AZ766">
        <v>1</v>
      </c>
      <c r="BA766">
        <v>0</v>
      </c>
      <c r="BC766" t="s">
        <v>308</v>
      </c>
      <c r="BD766" t="s">
        <v>6106</v>
      </c>
      <c r="BE766">
        <v>1</v>
      </c>
      <c r="BF766">
        <v>0</v>
      </c>
      <c r="BG766">
        <v>1</v>
      </c>
      <c r="BH766">
        <v>1</v>
      </c>
      <c r="BI766">
        <v>1</v>
      </c>
      <c r="BJ766">
        <v>0</v>
      </c>
      <c r="BK766" t="s">
        <v>216</v>
      </c>
      <c r="BL766" t="s">
        <v>408</v>
      </c>
      <c r="BM766" t="s">
        <v>310</v>
      </c>
      <c r="BN766" t="s">
        <v>287</v>
      </c>
      <c r="BO766" t="s">
        <v>220</v>
      </c>
      <c r="BP766" t="s">
        <v>311</v>
      </c>
      <c r="BQ766" t="s">
        <v>222</v>
      </c>
      <c r="BS766" t="s">
        <v>258</v>
      </c>
      <c r="BT766" t="s">
        <v>259</v>
      </c>
      <c r="BU766" t="s">
        <v>224</v>
      </c>
      <c r="BV766" t="s">
        <v>225</v>
      </c>
      <c r="BW766" t="s">
        <v>222</v>
      </c>
      <c r="CF766" t="s">
        <v>262</v>
      </c>
      <c r="CG766">
        <v>1</v>
      </c>
      <c r="CH766">
        <v>1</v>
      </c>
      <c r="CI766">
        <v>1</v>
      </c>
      <c r="CJ766">
        <v>1</v>
      </c>
      <c r="CK766">
        <v>0</v>
      </c>
      <c r="CL766" t="s">
        <v>263</v>
      </c>
      <c r="CM766" t="s">
        <v>264</v>
      </c>
      <c r="CN766" t="s">
        <v>436</v>
      </c>
      <c r="CO766" t="s">
        <v>421</v>
      </c>
      <c r="CP766" t="s">
        <v>266</v>
      </c>
      <c r="CQ766">
        <v>10</v>
      </c>
      <c r="CR766" t="s">
        <v>258</v>
      </c>
      <c r="CS766" t="s">
        <v>290</v>
      </c>
      <c r="CT766" t="s">
        <v>563</v>
      </c>
      <c r="CU766" t="s">
        <v>366</v>
      </c>
      <c r="CV766" t="s">
        <v>232</v>
      </c>
      <c r="CW766" t="s">
        <v>367</v>
      </c>
      <c r="CX766" t="s">
        <v>234</v>
      </c>
      <c r="GC766" t="s">
        <v>3814</v>
      </c>
      <c r="GD766" t="s">
        <v>6107</v>
      </c>
      <c r="GE766" t="s">
        <v>295</v>
      </c>
      <c r="GM766">
        <v>738640479</v>
      </c>
      <c r="GN766" t="s">
        <v>6108</v>
      </c>
      <c r="GO766" s="1">
        <v>46029.692152777781</v>
      </c>
      <c r="GR766" t="s">
        <v>240</v>
      </c>
      <c r="GT766" t="s">
        <v>5978</v>
      </c>
      <c r="GV766" t="s">
        <v>6109</v>
      </c>
      <c r="GW766">
        <v>765</v>
      </c>
    </row>
    <row r="767" spans="1:205" x14ac:dyDescent="0.3">
      <c r="A767" s="1">
        <v>46029.921304918978</v>
      </c>
      <c r="B767" s="1">
        <v>46029.926501747686</v>
      </c>
      <c r="H767" s="1">
        <v>46029</v>
      </c>
      <c r="I767" t="s">
        <v>1159</v>
      </c>
      <c r="K767" s="1">
        <v>46028</v>
      </c>
      <c r="L767" t="s">
        <v>299</v>
      </c>
      <c r="M767" t="s">
        <v>337</v>
      </c>
      <c r="N767" t="s">
        <v>3232</v>
      </c>
      <c r="O767" t="s">
        <v>6103</v>
      </c>
      <c r="S767" t="s">
        <v>302</v>
      </c>
      <c r="U767" t="s">
        <v>249</v>
      </c>
      <c r="V767" t="s">
        <v>6110</v>
      </c>
      <c r="W767" t="s">
        <v>6111</v>
      </c>
      <c r="X767" t="s">
        <v>207</v>
      </c>
      <c r="Y767" t="s">
        <v>281</v>
      </c>
      <c r="Z767">
        <v>1</v>
      </c>
      <c r="AA767">
        <v>0</v>
      </c>
      <c r="AB767">
        <v>0</v>
      </c>
      <c r="AC767">
        <v>300</v>
      </c>
      <c r="AD767">
        <v>192</v>
      </c>
      <c r="AE767">
        <v>300</v>
      </c>
      <c r="AF767" t="s">
        <v>210</v>
      </c>
      <c r="AG767" t="s">
        <v>302</v>
      </c>
      <c r="AH767">
        <v>0</v>
      </c>
      <c r="AI767">
        <v>0</v>
      </c>
      <c r="AJ767">
        <v>0</v>
      </c>
      <c r="AK767">
        <v>0</v>
      </c>
      <c r="AL767">
        <v>0</v>
      </c>
      <c r="AM767">
        <v>1</v>
      </c>
      <c r="AN767">
        <v>0</v>
      </c>
      <c r="AO767">
        <v>0</v>
      </c>
      <c r="AP767">
        <v>0</v>
      </c>
      <c r="AR767" t="s">
        <v>211</v>
      </c>
      <c r="AS767">
        <v>36</v>
      </c>
      <c r="AT767">
        <v>17</v>
      </c>
      <c r="AU767" t="s">
        <v>253</v>
      </c>
      <c r="AV767" t="s">
        <v>254</v>
      </c>
      <c r="AW767">
        <v>1</v>
      </c>
      <c r="AX767">
        <v>0</v>
      </c>
      <c r="AY767">
        <v>1</v>
      </c>
      <c r="AZ767">
        <v>1</v>
      </c>
      <c r="BA767">
        <v>0</v>
      </c>
      <c r="BC767" t="s">
        <v>214</v>
      </c>
      <c r="BD767" t="s">
        <v>3989</v>
      </c>
      <c r="BE767">
        <v>1</v>
      </c>
      <c r="BF767">
        <v>0</v>
      </c>
      <c r="BG767">
        <v>1</v>
      </c>
      <c r="BH767">
        <v>1</v>
      </c>
      <c r="BI767">
        <v>0</v>
      </c>
      <c r="BJ767">
        <v>0</v>
      </c>
      <c r="BK767" t="s">
        <v>216</v>
      </c>
      <c r="BL767" t="s">
        <v>408</v>
      </c>
      <c r="BM767" t="s">
        <v>310</v>
      </c>
      <c r="BN767" t="s">
        <v>409</v>
      </c>
      <c r="BO767" t="s">
        <v>257</v>
      </c>
      <c r="BP767" t="s">
        <v>311</v>
      </c>
      <c r="BQ767" t="s">
        <v>222</v>
      </c>
      <c r="BS767" t="s">
        <v>258</v>
      </c>
      <c r="BT767" t="s">
        <v>223</v>
      </c>
      <c r="BU767" t="s">
        <v>224</v>
      </c>
      <c r="BV767" t="s">
        <v>225</v>
      </c>
      <c r="BW767" t="s">
        <v>222</v>
      </c>
      <c r="CF767" t="s">
        <v>262</v>
      </c>
      <c r="CG767">
        <v>1</v>
      </c>
      <c r="CH767">
        <v>1</v>
      </c>
      <c r="CI767">
        <v>1</v>
      </c>
      <c r="CJ767">
        <v>1</v>
      </c>
      <c r="CK767">
        <v>0</v>
      </c>
      <c r="CL767" t="s">
        <v>263</v>
      </c>
      <c r="CM767" t="s">
        <v>264</v>
      </c>
      <c r="CN767" t="s">
        <v>265</v>
      </c>
      <c r="CO767" t="s">
        <v>421</v>
      </c>
      <c r="CP767" t="s">
        <v>266</v>
      </c>
      <c r="CQ767">
        <v>11</v>
      </c>
      <c r="CR767" t="s">
        <v>258</v>
      </c>
      <c r="CS767" t="s">
        <v>290</v>
      </c>
      <c r="CT767" t="s">
        <v>563</v>
      </c>
      <c r="CU767" t="s">
        <v>366</v>
      </c>
      <c r="CV767" t="s">
        <v>232</v>
      </c>
      <c r="CW767" t="s">
        <v>367</v>
      </c>
      <c r="CX767" t="s">
        <v>234</v>
      </c>
      <c r="GC767" t="s">
        <v>6112</v>
      </c>
      <c r="GD767" t="s">
        <v>6113</v>
      </c>
      <c r="GE767" t="s">
        <v>295</v>
      </c>
      <c r="GM767">
        <v>738641979</v>
      </c>
      <c r="GN767" t="s">
        <v>6114</v>
      </c>
      <c r="GO767" s="1">
        <v>46029.69736111111</v>
      </c>
      <c r="GR767" t="s">
        <v>240</v>
      </c>
      <c r="GT767" t="s">
        <v>5978</v>
      </c>
      <c r="GV767" t="s">
        <v>6115</v>
      </c>
      <c r="GW767">
        <v>766</v>
      </c>
    </row>
    <row r="768" spans="1:205" x14ac:dyDescent="0.3">
      <c r="A768" s="1">
        <v>46029.399468356482</v>
      </c>
      <c r="B768" s="1">
        <v>46030.341736712973</v>
      </c>
      <c r="H768" s="1">
        <v>46029</v>
      </c>
      <c r="I768" t="s">
        <v>772</v>
      </c>
      <c r="K768" s="1">
        <v>46029</v>
      </c>
      <c r="L768" t="s">
        <v>299</v>
      </c>
      <c r="M768" t="s">
        <v>1089</v>
      </c>
      <c r="N768" t="s">
        <v>6116</v>
      </c>
      <c r="O768" t="s">
        <v>6117</v>
      </c>
      <c r="S768" t="s">
        <v>302</v>
      </c>
      <c r="U768" t="s">
        <v>208</v>
      </c>
      <c r="V768" t="s">
        <v>6118</v>
      </c>
      <c r="W768" t="s">
        <v>6119</v>
      </c>
      <c r="X768" t="s">
        <v>207</v>
      </c>
      <c r="Y768" t="s">
        <v>281</v>
      </c>
      <c r="Z768">
        <v>1</v>
      </c>
      <c r="AA768">
        <v>0</v>
      </c>
      <c r="AB768">
        <v>0</v>
      </c>
      <c r="AC768">
        <v>204</v>
      </c>
      <c r="AD768">
        <v>204</v>
      </c>
      <c r="AE768">
        <v>204</v>
      </c>
      <c r="AF768" t="s">
        <v>210</v>
      </c>
      <c r="AG768" t="s">
        <v>251</v>
      </c>
      <c r="AH768">
        <v>0</v>
      </c>
      <c r="AI768">
        <v>0</v>
      </c>
      <c r="AJ768">
        <v>0</v>
      </c>
      <c r="AK768">
        <v>0</v>
      </c>
      <c r="AL768">
        <v>0</v>
      </c>
      <c r="AM768">
        <v>0</v>
      </c>
      <c r="AN768">
        <v>0</v>
      </c>
      <c r="AO768">
        <v>0</v>
      </c>
      <c r="AP768">
        <v>1</v>
      </c>
      <c r="AR768" t="s">
        <v>302</v>
      </c>
      <c r="AS768">
        <v>23</v>
      </c>
      <c r="AT768">
        <v>15</v>
      </c>
      <c r="AU768" t="s">
        <v>253</v>
      </c>
      <c r="AV768" t="s">
        <v>213</v>
      </c>
      <c r="AW768">
        <v>1</v>
      </c>
      <c r="AX768">
        <v>0</v>
      </c>
      <c r="AY768">
        <v>0</v>
      </c>
      <c r="AZ768">
        <v>0</v>
      </c>
      <c r="BA768">
        <v>0</v>
      </c>
      <c r="BC768" t="s">
        <v>308</v>
      </c>
      <c r="BD768" t="s">
        <v>215</v>
      </c>
      <c r="BE768">
        <v>1</v>
      </c>
      <c r="BF768">
        <v>0</v>
      </c>
      <c r="BG768">
        <v>0</v>
      </c>
      <c r="BH768">
        <v>0</v>
      </c>
      <c r="BI768">
        <v>0</v>
      </c>
      <c r="BJ768">
        <v>0</v>
      </c>
      <c r="BK768" t="s">
        <v>216</v>
      </c>
      <c r="BL768" t="s">
        <v>408</v>
      </c>
      <c r="BM768" t="s">
        <v>286</v>
      </c>
      <c r="BN768" t="s">
        <v>409</v>
      </c>
      <c r="BO768" t="s">
        <v>257</v>
      </c>
      <c r="BP768" t="s">
        <v>221</v>
      </c>
      <c r="BQ768" t="s">
        <v>222</v>
      </c>
      <c r="BS768" t="s">
        <v>258</v>
      </c>
      <c r="BT768" t="s">
        <v>490</v>
      </c>
      <c r="BU768" t="s">
        <v>224</v>
      </c>
      <c r="BV768" t="s">
        <v>225</v>
      </c>
      <c r="BW768" t="s">
        <v>222</v>
      </c>
      <c r="CF768" t="s">
        <v>289</v>
      </c>
      <c r="CG768">
        <v>0</v>
      </c>
      <c r="CH768">
        <v>0</v>
      </c>
      <c r="CI768">
        <v>1</v>
      </c>
      <c r="CJ768">
        <v>1</v>
      </c>
      <c r="CK768">
        <v>0</v>
      </c>
      <c r="CL768" t="s">
        <v>345</v>
      </c>
      <c r="CM768" t="s">
        <v>346</v>
      </c>
      <c r="CN768" t="s">
        <v>265</v>
      </c>
      <c r="CO768" t="s">
        <v>230</v>
      </c>
      <c r="CP768" t="s">
        <v>266</v>
      </c>
      <c r="CQ768">
        <v>15</v>
      </c>
      <c r="CR768" t="s">
        <v>222</v>
      </c>
      <c r="CV768" t="s">
        <v>232</v>
      </c>
      <c r="CW768" t="s">
        <v>367</v>
      </c>
      <c r="CX768" t="s">
        <v>330</v>
      </c>
      <c r="GC768" t="s">
        <v>6120</v>
      </c>
      <c r="GD768" t="s">
        <v>6121</v>
      </c>
      <c r="GE768" t="s">
        <v>6122</v>
      </c>
      <c r="GM768">
        <v>738710959</v>
      </c>
      <c r="GN768" t="s">
        <v>6123</v>
      </c>
      <c r="GO768" s="1">
        <v>46030.112581018519</v>
      </c>
      <c r="GR768" t="s">
        <v>240</v>
      </c>
      <c r="GT768" t="s">
        <v>5978</v>
      </c>
      <c r="GV768" t="s">
        <v>6124</v>
      </c>
      <c r="GW768">
        <v>767</v>
      </c>
    </row>
    <row r="769" spans="1:205" x14ac:dyDescent="0.3">
      <c r="A769" s="1">
        <v>46030.341737395836</v>
      </c>
      <c r="B769" s="1">
        <v>46030.34586199074</v>
      </c>
      <c r="H769" s="1">
        <v>46030</v>
      </c>
      <c r="I769" t="s">
        <v>772</v>
      </c>
      <c r="K769" s="1">
        <v>46029</v>
      </c>
      <c r="L769" t="s">
        <v>299</v>
      </c>
      <c r="M769" t="s">
        <v>1089</v>
      </c>
      <c r="N769" t="s">
        <v>6116</v>
      </c>
      <c r="O769" t="s">
        <v>6117</v>
      </c>
      <c r="S769" t="s">
        <v>283</v>
      </c>
      <c r="U769" t="s">
        <v>208</v>
      </c>
      <c r="V769" t="s">
        <v>6125</v>
      </c>
      <c r="W769" t="s">
        <v>6126</v>
      </c>
      <c r="X769" t="s">
        <v>295</v>
      </c>
      <c r="Y769" t="s">
        <v>209</v>
      </c>
      <c r="Z769">
        <v>0</v>
      </c>
      <c r="AA769">
        <v>0</v>
      </c>
      <c r="AB769">
        <v>1</v>
      </c>
      <c r="AC769">
        <v>204</v>
      </c>
      <c r="AD769">
        <v>204</v>
      </c>
      <c r="AE769">
        <v>204</v>
      </c>
      <c r="AF769" t="s">
        <v>210</v>
      </c>
      <c r="AG769" t="s">
        <v>283</v>
      </c>
      <c r="AH769">
        <v>1</v>
      </c>
      <c r="AI769">
        <v>0</v>
      </c>
      <c r="AJ769">
        <v>0</v>
      </c>
      <c r="AK769">
        <v>0</v>
      </c>
      <c r="AL769">
        <v>0</v>
      </c>
      <c r="AM769">
        <v>0</v>
      </c>
      <c r="AN769">
        <v>0</v>
      </c>
      <c r="AO769">
        <v>0</v>
      </c>
      <c r="AP769">
        <v>0</v>
      </c>
      <c r="AR769" t="s">
        <v>283</v>
      </c>
      <c r="AS769">
        <v>11</v>
      </c>
      <c r="AT769">
        <v>8</v>
      </c>
      <c r="AU769" t="s">
        <v>407</v>
      </c>
      <c r="AV769" t="s">
        <v>284</v>
      </c>
      <c r="AW769">
        <v>1</v>
      </c>
      <c r="AX769">
        <v>1</v>
      </c>
      <c r="AY769">
        <v>0</v>
      </c>
      <c r="AZ769">
        <v>0</v>
      </c>
      <c r="BA769">
        <v>0</v>
      </c>
      <c r="BC769" t="s">
        <v>214</v>
      </c>
      <c r="BD769" t="s">
        <v>327</v>
      </c>
      <c r="BE769">
        <v>0</v>
      </c>
      <c r="BF769">
        <v>0</v>
      </c>
      <c r="BG769">
        <v>0</v>
      </c>
      <c r="BH769">
        <v>0</v>
      </c>
      <c r="BI769">
        <v>0</v>
      </c>
      <c r="BJ769">
        <v>1</v>
      </c>
      <c r="BK769" t="s">
        <v>285</v>
      </c>
      <c r="BL769" t="s">
        <v>408</v>
      </c>
      <c r="BM769" t="s">
        <v>286</v>
      </c>
      <c r="BN769" t="s">
        <v>219</v>
      </c>
      <c r="BO769" t="s">
        <v>220</v>
      </c>
      <c r="BP769" t="s">
        <v>221</v>
      </c>
      <c r="BQ769" t="s">
        <v>222</v>
      </c>
      <c r="BS769" t="s">
        <v>258</v>
      </c>
      <c r="BT769" t="s">
        <v>312</v>
      </c>
      <c r="BU769" t="s">
        <v>224</v>
      </c>
      <c r="BV769" t="s">
        <v>225</v>
      </c>
      <c r="BW769" t="s">
        <v>222</v>
      </c>
      <c r="CF769" t="s">
        <v>479</v>
      </c>
      <c r="CG769">
        <v>0</v>
      </c>
      <c r="CH769">
        <v>0</v>
      </c>
      <c r="CI769">
        <v>0</v>
      </c>
      <c r="CJ769">
        <v>1</v>
      </c>
      <c r="CK769">
        <v>0</v>
      </c>
      <c r="CL769" t="s">
        <v>345</v>
      </c>
      <c r="CM769" t="s">
        <v>346</v>
      </c>
      <c r="CN769" t="s">
        <v>265</v>
      </c>
      <c r="CO769" t="s">
        <v>230</v>
      </c>
      <c r="CP769" t="s">
        <v>266</v>
      </c>
      <c r="CQ769">
        <v>8</v>
      </c>
      <c r="CR769" t="s">
        <v>222</v>
      </c>
      <c r="CV769" t="s">
        <v>267</v>
      </c>
      <c r="CW769" t="s">
        <v>367</v>
      </c>
      <c r="CX769" t="s">
        <v>330</v>
      </c>
      <c r="GC769" t="s">
        <v>6127</v>
      </c>
      <c r="GD769" t="s">
        <v>6128</v>
      </c>
      <c r="GE769" t="s">
        <v>6129</v>
      </c>
      <c r="GM769">
        <v>738711321</v>
      </c>
      <c r="GN769" t="s">
        <v>6130</v>
      </c>
      <c r="GO769" s="1">
        <v>46030.116736111107</v>
      </c>
      <c r="GR769" t="s">
        <v>240</v>
      </c>
      <c r="GT769" t="s">
        <v>5978</v>
      </c>
      <c r="GV769" t="s">
        <v>6131</v>
      </c>
      <c r="GW769">
        <v>768</v>
      </c>
    </row>
    <row r="770" spans="1:205" x14ac:dyDescent="0.3">
      <c r="A770" s="1">
        <v>46028.797353275462</v>
      </c>
      <c r="B770" s="1">
        <v>46030.796754768518</v>
      </c>
      <c r="H770" s="1">
        <v>46028</v>
      </c>
      <c r="I770" t="s">
        <v>298</v>
      </c>
      <c r="K770" s="1">
        <v>46030</v>
      </c>
      <c r="L770" t="s">
        <v>299</v>
      </c>
      <c r="M770" t="s">
        <v>474</v>
      </c>
      <c r="N770" t="s">
        <v>3902</v>
      </c>
      <c r="O770" t="s">
        <v>6132</v>
      </c>
      <c r="S770" t="s">
        <v>283</v>
      </c>
      <c r="U770" t="s">
        <v>249</v>
      </c>
      <c r="V770" t="s">
        <v>6133</v>
      </c>
      <c r="W770" t="s">
        <v>6134</v>
      </c>
      <c r="X770" t="s">
        <v>295</v>
      </c>
      <c r="Y770" t="s">
        <v>250</v>
      </c>
      <c r="Z770">
        <v>0</v>
      </c>
      <c r="AA770">
        <v>1</v>
      </c>
      <c r="AB770">
        <v>0</v>
      </c>
      <c r="AC770">
        <v>372</v>
      </c>
      <c r="AD770">
        <v>372</v>
      </c>
      <c r="AE770">
        <v>372</v>
      </c>
      <c r="AF770" t="s">
        <v>210</v>
      </c>
      <c r="AG770" t="s">
        <v>354</v>
      </c>
      <c r="AH770">
        <v>1</v>
      </c>
      <c r="AI770">
        <v>0</v>
      </c>
      <c r="AJ770">
        <v>0</v>
      </c>
      <c r="AK770">
        <v>0</v>
      </c>
      <c r="AL770">
        <v>0</v>
      </c>
      <c r="AM770">
        <v>0</v>
      </c>
      <c r="AN770">
        <v>0</v>
      </c>
      <c r="AO770">
        <v>1</v>
      </c>
      <c r="AP770">
        <v>0</v>
      </c>
      <c r="AR770" t="s">
        <v>282</v>
      </c>
      <c r="AS770">
        <v>16</v>
      </c>
      <c r="AT770">
        <v>15</v>
      </c>
      <c r="AU770" t="s">
        <v>253</v>
      </c>
      <c r="AV770" t="s">
        <v>284</v>
      </c>
      <c r="AW770">
        <v>1</v>
      </c>
      <c r="AX770">
        <v>1</v>
      </c>
      <c r="AY770">
        <v>0</v>
      </c>
      <c r="AZ770">
        <v>0</v>
      </c>
      <c r="BA770">
        <v>0</v>
      </c>
      <c r="BC770" t="s">
        <v>308</v>
      </c>
      <c r="BD770" t="s">
        <v>215</v>
      </c>
      <c r="BE770">
        <v>1</v>
      </c>
      <c r="BF770">
        <v>0</v>
      </c>
      <c r="BG770">
        <v>0</v>
      </c>
      <c r="BH770">
        <v>0</v>
      </c>
      <c r="BI770">
        <v>0</v>
      </c>
      <c r="BJ770">
        <v>0</v>
      </c>
      <c r="BK770" t="s">
        <v>216</v>
      </c>
      <c r="BL770" t="s">
        <v>255</v>
      </c>
      <c r="BM770" t="s">
        <v>310</v>
      </c>
      <c r="BN770" t="s">
        <v>219</v>
      </c>
      <c r="BO770" t="s">
        <v>257</v>
      </c>
      <c r="BP770" t="s">
        <v>221</v>
      </c>
      <c r="BQ770" t="s">
        <v>222</v>
      </c>
      <c r="BS770" t="s">
        <v>258</v>
      </c>
      <c r="BT770" t="s">
        <v>223</v>
      </c>
      <c r="BU770" t="s">
        <v>224</v>
      </c>
      <c r="BV770" t="s">
        <v>225</v>
      </c>
      <c r="BW770" t="s">
        <v>222</v>
      </c>
      <c r="CF770" t="s">
        <v>289</v>
      </c>
      <c r="CG770">
        <v>0</v>
      </c>
      <c r="CH770">
        <v>0</v>
      </c>
      <c r="CI770">
        <v>1</v>
      </c>
      <c r="CJ770">
        <v>1</v>
      </c>
      <c r="CK770">
        <v>0</v>
      </c>
      <c r="CL770" t="s">
        <v>263</v>
      </c>
      <c r="CM770" t="s">
        <v>228</v>
      </c>
      <c r="CN770" t="s">
        <v>265</v>
      </c>
      <c r="CO770" t="s">
        <v>230</v>
      </c>
      <c r="CP770" t="s">
        <v>266</v>
      </c>
      <c r="CQ770">
        <v>15</v>
      </c>
      <c r="CR770" t="s">
        <v>258</v>
      </c>
      <c r="CS770" t="s">
        <v>382</v>
      </c>
      <c r="CT770" t="s">
        <v>291</v>
      </c>
      <c r="CU770" t="s">
        <v>366</v>
      </c>
      <c r="CV770" t="s">
        <v>267</v>
      </c>
      <c r="CW770" t="s">
        <v>268</v>
      </c>
      <c r="CX770" t="s">
        <v>368</v>
      </c>
      <c r="GC770" t="s">
        <v>6135</v>
      </c>
      <c r="GD770" t="s">
        <v>6136</v>
      </c>
      <c r="GE770" t="s">
        <v>295</v>
      </c>
      <c r="GM770">
        <v>738915422</v>
      </c>
      <c r="GN770" t="s">
        <v>6137</v>
      </c>
      <c r="GO770" s="1">
        <v>46030.567604166667</v>
      </c>
      <c r="GR770" t="s">
        <v>240</v>
      </c>
      <c r="GT770" t="s">
        <v>5978</v>
      </c>
      <c r="GV770" t="s">
        <v>6138</v>
      </c>
      <c r="GW770">
        <v>769</v>
      </c>
    </row>
    <row r="771" spans="1:205" x14ac:dyDescent="0.3">
      <c r="A771" s="1">
        <v>46030.796755995369</v>
      </c>
      <c r="B771" s="1">
        <v>46030.802289409723</v>
      </c>
      <c r="H771" s="1">
        <v>46030</v>
      </c>
      <c r="I771" t="s">
        <v>298</v>
      </c>
      <c r="K771" s="1">
        <v>46030</v>
      </c>
      <c r="L771" t="s">
        <v>299</v>
      </c>
      <c r="M771" t="s">
        <v>474</v>
      </c>
      <c r="N771" t="s">
        <v>3902</v>
      </c>
      <c r="O771" t="s">
        <v>6139</v>
      </c>
      <c r="S771" t="s">
        <v>211</v>
      </c>
      <c r="U771" t="s">
        <v>208</v>
      </c>
      <c r="V771" t="s">
        <v>6140</v>
      </c>
      <c r="W771" t="s">
        <v>6141</v>
      </c>
      <c r="X771" t="s">
        <v>207</v>
      </c>
      <c r="Y771" t="s">
        <v>281</v>
      </c>
      <c r="Z771">
        <v>1</v>
      </c>
      <c r="AA771">
        <v>0</v>
      </c>
      <c r="AB771">
        <v>0</v>
      </c>
      <c r="AC771">
        <v>192</v>
      </c>
      <c r="AD771">
        <v>192</v>
      </c>
      <c r="AE771">
        <v>192</v>
      </c>
      <c r="AF771" t="s">
        <v>210</v>
      </c>
      <c r="AG771" t="s">
        <v>211</v>
      </c>
      <c r="AH771">
        <v>0</v>
      </c>
      <c r="AI771">
        <v>0</v>
      </c>
      <c r="AJ771">
        <v>0</v>
      </c>
      <c r="AK771">
        <v>0</v>
      </c>
      <c r="AL771">
        <v>0</v>
      </c>
      <c r="AM771">
        <v>0</v>
      </c>
      <c r="AN771">
        <v>1</v>
      </c>
      <c r="AO771">
        <v>0</v>
      </c>
      <c r="AP771">
        <v>0</v>
      </c>
      <c r="AR771" t="s">
        <v>211</v>
      </c>
      <c r="AS771">
        <v>27</v>
      </c>
      <c r="AT771">
        <v>10</v>
      </c>
      <c r="AU771" t="s">
        <v>407</v>
      </c>
      <c r="AV771" t="s">
        <v>326</v>
      </c>
      <c r="AW771">
        <v>1</v>
      </c>
      <c r="AX771">
        <v>0</v>
      </c>
      <c r="AY771">
        <v>1</v>
      </c>
      <c r="AZ771">
        <v>0</v>
      </c>
      <c r="BA771">
        <v>0</v>
      </c>
      <c r="BC771" t="s">
        <v>308</v>
      </c>
      <c r="BD771" t="s">
        <v>327</v>
      </c>
      <c r="BE771">
        <v>0</v>
      </c>
      <c r="BF771">
        <v>0</v>
      </c>
      <c r="BG771">
        <v>0</v>
      </c>
      <c r="BH771">
        <v>0</v>
      </c>
      <c r="BI771">
        <v>0</v>
      </c>
      <c r="BJ771">
        <v>1</v>
      </c>
      <c r="BK771" t="s">
        <v>285</v>
      </c>
      <c r="BL771" t="s">
        <v>255</v>
      </c>
      <c r="BM771" t="s">
        <v>218</v>
      </c>
      <c r="BN771" t="s">
        <v>256</v>
      </c>
      <c r="BO771" t="s">
        <v>220</v>
      </c>
      <c r="BP771" t="s">
        <v>221</v>
      </c>
      <c r="BQ771" t="s">
        <v>222</v>
      </c>
      <c r="BS771" t="s">
        <v>258</v>
      </c>
      <c r="BT771" t="s">
        <v>223</v>
      </c>
      <c r="BU771" t="s">
        <v>224</v>
      </c>
      <c r="BV771" t="s">
        <v>225</v>
      </c>
      <c r="BW771" t="s">
        <v>222</v>
      </c>
      <c r="CF771" t="s">
        <v>562</v>
      </c>
      <c r="CG771">
        <v>1</v>
      </c>
      <c r="CH771">
        <v>0</v>
      </c>
      <c r="CI771">
        <v>1</v>
      </c>
      <c r="CJ771">
        <v>1</v>
      </c>
      <c r="CK771">
        <v>0</v>
      </c>
      <c r="CL771" t="s">
        <v>263</v>
      </c>
      <c r="CM771" t="s">
        <v>228</v>
      </c>
      <c r="CN771" t="s">
        <v>229</v>
      </c>
      <c r="CO771" t="s">
        <v>230</v>
      </c>
      <c r="CP771" t="s">
        <v>266</v>
      </c>
      <c r="CQ771">
        <v>10</v>
      </c>
      <c r="CR771" t="s">
        <v>222</v>
      </c>
      <c r="CV771" t="s">
        <v>267</v>
      </c>
      <c r="CW771" t="s">
        <v>268</v>
      </c>
      <c r="CX771" t="s">
        <v>368</v>
      </c>
      <c r="GC771" t="s">
        <v>6142</v>
      </c>
      <c r="GD771" t="s">
        <v>6143</v>
      </c>
      <c r="GE771" t="s">
        <v>295</v>
      </c>
      <c r="GM771">
        <v>738917980</v>
      </c>
      <c r="GN771" t="s">
        <v>6144</v>
      </c>
      <c r="GO771" s="1">
        <v>46030.573136574072</v>
      </c>
      <c r="GR771" t="s">
        <v>240</v>
      </c>
      <c r="GT771" t="s">
        <v>5978</v>
      </c>
      <c r="GV771" t="s">
        <v>6145</v>
      </c>
      <c r="GW771">
        <v>770</v>
      </c>
    </row>
    <row r="772" spans="1:205" x14ac:dyDescent="0.3">
      <c r="A772" s="1">
        <v>46030.802290486114</v>
      </c>
      <c r="B772" s="1">
        <v>46031.470190694447</v>
      </c>
      <c r="H772" s="1">
        <v>46030</v>
      </c>
      <c r="I772" t="s">
        <v>298</v>
      </c>
      <c r="K772" s="1">
        <v>46030</v>
      </c>
      <c r="L772" t="s">
        <v>201</v>
      </c>
      <c r="M772" t="s">
        <v>474</v>
      </c>
      <c r="N772" t="s">
        <v>3902</v>
      </c>
      <c r="O772" t="s">
        <v>6132</v>
      </c>
      <c r="P772" t="s">
        <v>6146</v>
      </c>
      <c r="Q772" t="s">
        <v>500</v>
      </c>
      <c r="R772" t="s">
        <v>207</v>
      </c>
      <c r="U772" t="s">
        <v>249</v>
      </c>
      <c r="Y772" t="s">
        <v>281</v>
      </c>
      <c r="Z772">
        <v>1</v>
      </c>
      <c r="AA772">
        <v>0</v>
      </c>
      <c r="AB772">
        <v>0</v>
      </c>
      <c r="AC772">
        <v>192</v>
      </c>
      <c r="AD772">
        <v>192</v>
      </c>
      <c r="AE772">
        <v>192</v>
      </c>
      <c r="AF772" t="s">
        <v>210</v>
      </c>
      <c r="AG772" t="s">
        <v>302</v>
      </c>
      <c r="AH772">
        <v>0</v>
      </c>
      <c r="AI772">
        <v>0</v>
      </c>
      <c r="AJ772">
        <v>0</v>
      </c>
      <c r="AK772">
        <v>0</v>
      </c>
      <c r="AL772">
        <v>0</v>
      </c>
      <c r="AM772">
        <v>1</v>
      </c>
      <c r="AN772">
        <v>0</v>
      </c>
      <c r="AO772">
        <v>0</v>
      </c>
      <c r="AP772">
        <v>0</v>
      </c>
      <c r="AR772" t="s">
        <v>302</v>
      </c>
      <c r="AS772">
        <v>15</v>
      </c>
      <c r="AT772">
        <v>11</v>
      </c>
      <c r="AU772" t="s">
        <v>407</v>
      </c>
      <c r="AV772" t="s">
        <v>213</v>
      </c>
      <c r="AW772">
        <v>1</v>
      </c>
      <c r="AX772">
        <v>0</v>
      </c>
      <c r="AY772">
        <v>0</v>
      </c>
      <c r="AZ772">
        <v>0</v>
      </c>
      <c r="BA772">
        <v>0</v>
      </c>
      <c r="BC772" t="s">
        <v>308</v>
      </c>
      <c r="BD772" t="s">
        <v>327</v>
      </c>
      <c r="BE772">
        <v>0</v>
      </c>
      <c r="BF772">
        <v>0</v>
      </c>
      <c r="BG772">
        <v>0</v>
      </c>
      <c r="BH772">
        <v>0</v>
      </c>
      <c r="BI772">
        <v>0</v>
      </c>
      <c r="BJ772">
        <v>1</v>
      </c>
      <c r="BK772" t="s">
        <v>285</v>
      </c>
      <c r="BL772" t="s">
        <v>217</v>
      </c>
      <c r="BM772" t="s">
        <v>218</v>
      </c>
      <c r="BN772" t="s">
        <v>219</v>
      </c>
      <c r="BO772" t="s">
        <v>220</v>
      </c>
      <c r="BP772" t="s">
        <v>221</v>
      </c>
      <c r="BQ772" t="s">
        <v>222</v>
      </c>
      <c r="BS772" t="s">
        <v>258</v>
      </c>
      <c r="BT772" t="s">
        <v>223</v>
      </c>
      <c r="BU772" t="s">
        <v>224</v>
      </c>
      <c r="BV772" t="s">
        <v>225</v>
      </c>
      <c r="BW772" t="s">
        <v>222</v>
      </c>
      <c r="CF772" t="s">
        <v>562</v>
      </c>
      <c r="CG772">
        <v>1</v>
      </c>
      <c r="CH772">
        <v>0</v>
      </c>
      <c r="CI772">
        <v>1</v>
      </c>
      <c r="CJ772">
        <v>1</v>
      </c>
      <c r="CK772">
        <v>0</v>
      </c>
      <c r="CL772" t="s">
        <v>345</v>
      </c>
      <c r="CM772" t="s">
        <v>346</v>
      </c>
      <c r="CN772" t="s">
        <v>229</v>
      </c>
      <c r="CO772" t="s">
        <v>230</v>
      </c>
      <c r="CP772" t="s">
        <v>231</v>
      </c>
      <c r="CQ772">
        <v>11</v>
      </c>
      <c r="CR772" t="s">
        <v>258</v>
      </c>
      <c r="CS772" t="s">
        <v>290</v>
      </c>
      <c r="CT772" t="s">
        <v>291</v>
      </c>
      <c r="CU772" t="s">
        <v>366</v>
      </c>
      <c r="CV772" t="s">
        <v>267</v>
      </c>
      <c r="CW772" t="s">
        <v>233</v>
      </c>
      <c r="CX772" t="s">
        <v>368</v>
      </c>
      <c r="GC772" t="s">
        <v>6147</v>
      </c>
      <c r="GD772" t="s">
        <v>6148</v>
      </c>
      <c r="GE772" t="s">
        <v>295</v>
      </c>
      <c r="GM772">
        <v>739043136</v>
      </c>
      <c r="GN772" t="s">
        <v>6149</v>
      </c>
      <c r="GO772" s="1">
        <v>46031.241041666668</v>
      </c>
      <c r="GR772" t="s">
        <v>240</v>
      </c>
      <c r="GT772" t="s">
        <v>6150</v>
      </c>
      <c r="GV772" t="s">
        <v>6151</v>
      </c>
      <c r="GW772">
        <v>771</v>
      </c>
    </row>
    <row r="773" spans="1:205" x14ac:dyDescent="0.3">
      <c r="A773" s="1">
        <v>46031.508057685183</v>
      </c>
      <c r="B773" s="1">
        <v>46031.532853680546</v>
      </c>
      <c r="H773" s="1">
        <v>46031</v>
      </c>
      <c r="I773" t="s">
        <v>546</v>
      </c>
      <c r="K773" s="1">
        <v>46030</v>
      </c>
      <c r="L773" t="s">
        <v>299</v>
      </c>
      <c r="M773" t="s">
        <v>2367</v>
      </c>
      <c r="N773" t="s">
        <v>2367</v>
      </c>
      <c r="O773" t="s">
        <v>6152</v>
      </c>
      <c r="S773" t="s">
        <v>282</v>
      </c>
      <c r="U773" t="s">
        <v>208</v>
      </c>
      <c r="V773" t="s">
        <v>6153</v>
      </c>
      <c r="W773" t="s">
        <v>6154</v>
      </c>
      <c r="X773" t="s">
        <v>353</v>
      </c>
      <c r="Y773" t="s">
        <v>281</v>
      </c>
      <c r="Z773">
        <v>1</v>
      </c>
      <c r="AA773">
        <v>0</v>
      </c>
      <c r="AB773">
        <v>0</v>
      </c>
      <c r="AC773">
        <v>300</v>
      </c>
      <c r="AD773">
        <v>240</v>
      </c>
      <c r="AE773">
        <v>240</v>
      </c>
      <c r="AF773" t="s">
        <v>210</v>
      </c>
      <c r="AG773" t="s">
        <v>559</v>
      </c>
      <c r="AH773">
        <v>1</v>
      </c>
      <c r="AI773">
        <v>1</v>
      </c>
      <c r="AJ773">
        <v>0</v>
      </c>
      <c r="AK773">
        <v>0</v>
      </c>
      <c r="AL773">
        <v>1</v>
      </c>
      <c r="AM773">
        <v>1</v>
      </c>
      <c r="AN773">
        <v>1</v>
      </c>
      <c r="AO773">
        <v>1</v>
      </c>
      <c r="AP773">
        <v>0</v>
      </c>
      <c r="AR773" t="s">
        <v>282</v>
      </c>
      <c r="AS773">
        <v>53</v>
      </c>
      <c r="AT773">
        <v>24</v>
      </c>
      <c r="AU773" t="s">
        <v>253</v>
      </c>
      <c r="AV773" t="s">
        <v>213</v>
      </c>
      <c r="AW773">
        <v>1</v>
      </c>
      <c r="AX773">
        <v>0</v>
      </c>
      <c r="AY773">
        <v>0</v>
      </c>
      <c r="AZ773">
        <v>0</v>
      </c>
      <c r="BA773">
        <v>0</v>
      </c>
      <c r="BC773" t="s">
        <v>341</v>
      </c>
      <c r="BD773" t="s">
        <v>215</v>
      </c>
      <c r="BE773">
        <v>1</v>
      </c>
      <c r="BF773">
        <v>0</v>
      </c>
      <c r="BG773">
        <v>0</v>
      </c>
      <c r="BH773">
        <v>0</v>
      </c>
      <c r="BI773">
        <v>0</v>
      </c>
      <c r="BJ773">
        <v>0</v>
      </c>
      <c r="BK773" t="s">
        <v>446</v>
      </c>
      <c r="BN773" t="s">
        <v>287</v>
      </c>
      <c r="BO773" t="s">
        <v>220</v>
      </c>
      <c r="BP773" t="s">
        <v>221</v>
      </c>
      <c r="BQ773" t="s">
        <v>222</v>
      </c>
      <c r="BS773" t="s">
        <v>258</v>
      </c>
      <c r="BT773" t="s">
        <v>259</v>
      </c>
      <c r="BU773" t="s">
        <v>224</v>
      </c>
      <c r="BV773" t="s">
        <v>225</v>
      </c>
      <c r="BW773" t="s">
        <v>222</v>
      </c>
      <c r="CF773" t="s">
        <v>355</v>
      </c>
      <c r="CG773">
        <v>0</v>
      </c>
      <c r="CH773">
        <v>0</v>
      </c>
      <c r="CI773">
        <v>0</v>
      </c>
      <c r="CJ773">
        <v>0</v>
      </c>
      <c r="CK773">
        <v>1</v>
      </c>
      <c r="CL773" t="s">
        <v>345</v>
      </c>
      <c r="CM773" t="s">
        <v>228</v>
      </c>
      <c r="CN773" t="s">
        <v>229</v>
      </c>
      <c r="CO773" t="s">
        <v>230</v>
      </c>
      <c r="CP773" t="s">
        <v>381</v>
      </c>
      <c r="CQ773">
        <v>0</v>
      </c>
      <c r="CR773" t="s">
        <v>222</v>
      </c>
      <c r="CV773" t="s">
        <v>267</v>
      </c>
      <c r="CW773" t="s">
        <v>233</v>
      </c>
      <c r="CX773" t="s">
        <v>234</v>
      </c>
      <c r="GC773" t="s">
        <v>6155</v>
      </c>
      <c r="GD773" t="s">
        <v>6156</v>
      </c>
      <c r="GE773" t="s">
        <v>295</v>
      </c>
      <c r="GM773">
        <v>739062454</v>
      </c>
      <c r="GN773" t="s">
        <v>6157</v>
      </c>
      <c r="GO773" s="1">
        <v>46031.303703703707</v>
      </c>
      <c r="GR773" t="s">
        <v>240</v>
      </c>
      <c r="GT773" t="s">
        <v>5978</v>
      </c>
      <c r="GV773" t="s">
        <v>6158</v>
      </c>
      <c r="GW773">
        <v>772</v>
      </c>
    </row>
    <row r="774" spans="1:205" x14ac:dyDescent="0.3">
      <c r="A774" s="1">
        <v>46031.532854456018</v>
      </c>
      <c r="B774" s="1">
        <v>46031.537948043981</v>
      </c>
      <c r="H774" s="1">
        <v>46031</v>
      </c>
      <c r="I774" t="s">
        <v>546</v>
      </c>
      <c r="K774" s="1">
        <v>46030</v>
      </c>
      <c r="L774" t="s">
        <v>299</v>
      </c>
      <c r="M774" t="s">
        <v>2367</v>
      </c>
      <c r="N774" t="s">
        <v>2367</v>
      </c>
      <c r="O774" t="s">
        <v>6152</v>
      </c>
      <c r="S774" t="s">
        <v>211</v>
      </c>
      <c r="U774" t="s">
        <v>208</v>
      </c>
      <c r="V774" t="s">
        <v>6159</v>
      </c>
      <c r="W774" t="s">
        <v>6160</v>
      </c>
      <c r="X774" t="s">
        <v>353</v>
      </c>
      <c r="Y774" t="s">
        <v>250</v>
      </c>
      <c r="Z774">
        <v>0</v>
      </c>
      <c r="AA774">
        <v>1</v>
      </c>
      <c r="AB774">
        <v>0</v>
      </c>
      <c r="AC774">
        <v>192</v>
      </c>
      <c r="AD774">
        <v>24</v>
      </c>
      <c r="AE774">
        <v>24</v>
      </c>
      <c r="AF774" t="s">
        <v>434</v>
      </c>
      <c r="AG774" t="s">
        <v>559</v>
      </c>
      <c r="AH774">
        <v>1</v>
      </c>
      <c r="AI774">
        <v>1</v>
      </c>
      <c r="AJ774">
        <v>0</v>
      </c>
      <c r="AK774">
        <v>0</v>
      </c>
      <c r="AL774">
        <v>1</v>
      </c>
      <c r="AM774">
        <v>1</v>
      </c>
      <c r="AN774">
        <v>1</v>
      </c>
      <c r="AO774">
        <v>1</v>
      </c>
      <c r="AP774">
        <v>0</v>
      </c>
      <c r="AR774" t="s">
        <v>211</v>
      </c>
      <c r="AS774">
        <v>62</v>
      </c>
      <c r="AT774">
        <v>30</v>
      </c>
      <c r="AU774" t="s">
        <v>306</v>
      </c>
      <c r="AV774" t="s">
        <v>502</v>
      </c>
      <c r="AW774">
        <v>1</v>
      </c>
      <c r="AX774">
        <v>0</v>
      </c>
      <c r="AY774">
        <v>0</v>
      </c>
      <c r="AZ774">
        <v>1</v>
      </c>
      <c r="BA774">
        <v>0</v>
      </c>
      <c r="BC774" t="s">
        <v>341</v>
      </c>
      <c r="BD774" t="s">
        <v>327</v>
      </c>
      <c r="BE774">
        <v>0</v>
      </c>
      <c r="BF774">
        <v>0</v>
      </c>
      <c r="BG774">
        <v>0</v>
      </c>
      <c r="BH774">
        <v>0</v>
      </c>
      <c r="BI774">
        <v>0</v>
      </c>
      <c r="BJ774">
        <v>1</v>
      </c>
      <c r="BK774" t="s">
        <v>285</v>
      </c>
      <c r="BL774" t="s">
        <v>408</v>
      </c>
      <c r="BM774" t="s">
        <v>286</v>
      </c>
      <c r="BN774" t="s">
        <v>409</v>
      </c>
      <c r="BO774" t="s">
        <v>257</v>
      </c>
      <c r="BP774" t="s">
        <v>221</v>
      </c>
      <c r="BQ774" t="s">
        <v>222</v>
      </c>
      <c r="BS774" t="s">
        <v>258</v>
      </c>
      <c r="BT774" t="s">
        <v>223</v>
      </c>
      <c r="BU774" t="s">
        <v>224</v>
      </c>
      <c r="BV774" t="s">
        <v>225</v>
      </c>
      <c r="BW774" t="s">
        <v>222</v>
      </c>
      <c r="CF774" t="s">
        <v>226</v>
      </c>
      <c r="CG774">
        <v>0</v>
      </c>
      <c r="CH774">
        <v>0</v>
      </c>
      <c r="CI774">
        <v>1</v>
      </c>
      <c r="CJ774">
        <v>0</v>
      </c>
      <c r="CK774">
        <v>0</v>
      </c>
      <c r="CL774" t="s">
        <v>345</v>
      </c>
      <c r="CM774" t="s">
        <v>228</v>
      </c>
      <c r="CN774" t="s">
        <v>229</v>
      </c>
      <c r="CO774" t="s">
        <v>230</v>
      </c>
      <c r="CP774" t="s">
        <v>381</v>
      </c>
      <c r="CQ774">
        <v>21</v>
      </c>
      <c r="CR774" t="s">
        <v>222</v>
      </c>
      <c r="CV774" t="s">
        <v>267</v>
      </c>
      <c r="CW774" t="s">
        <v>233</v>
      </c>
      <c r="CX774" t="s">
        <v>234</v>
      </c>
      <c r="GC774" t="s">
        <v>6161</v>
      </c>
      <c r="GD774" t="s">
        <v>6162</v>
      </c>
      <c r="GE774" t="s">
        <v>295</v>
      </c>
      <c r="GM774">
        <v>739063884</v>
      </c>
      <c r="GN774" t="s">
        <v>6163</v>
      </c>
      <c r="GO774" s="1">
        <v>46031.308796296304</v>
      </c>
      <c r="GR774" t="s">
        <v>240</v>
      </c>
      <c r="GT774" t="s">
        <v>5978</v>
      </c>
      <c r="GV774" t="s">
        <v>6164</v>
      </c>
      <c r="GW774">
        <v>773</v>
      </c>
    </row>
    <row r="775" spans="1:205" x14ac:dyDescent="0.3">
      <c r="A775" s="1">
        <v>46031.572731203712</v>
      </c>
      <c r="B775" s="1">
        <v>46031.58887929398</v>
      </c>
      <c r="H775" s="1">
        <v>46031</v>
      </c>
      <c r="I775" t="s">
        <v>546</v>
      </c>
      <c r="K775" s="1">
        <v>46031</v>
      </c>
      <c r="L775" t="s">
        <v>299</v>
      </c>
      <c r="M775" t="s">
        <v>2367</v>
      </c>
      <c r="N775" t="s">
        <v>2367</v>
      </c>
      <c r="O775" t="s">
        <v>6165</v>
      </c>
      <c r="S775" t="s">
        <v>282</v>
      </c>
      <c r="U775" t="s">
        <v>208</v>
      </c>
      <c r="V775" t="s">
        <v>6166</v>
      </c>
      <c r="W775" t="s">
        <v>6167</v>
      </c>
      <c r="X775" t="s">
        <v>295</v>
      </c>
      <c r="Y775" t="s">
        <v>250</v>
      </c>
      <c r="Z775">
        <v>0</v>
      </c>
      <c r="AA775">
        <v>1</v>
      </c>
      <c r="AB775">
        <v>0</v>
      </c>
      <c r="AC775">
        <v>180</v>
      </c>
      <c r="AD775">
        <v>144</v>
      </c>
      <c r="AE775">
        <v>144</v>
      </c>
      <c r="AF775" t="s">
        <v>210</v>
      </c>
      <c r="AG775" t="s">
        <v>559</v>
      </c>
      <c r="AH775">
        <v>1</v>
      </c>
      <c r="AI775">
        <v>1</v>
      </c>
      <c r="AJ775">
        <v>0</v>
      </c>
      <c r="AK775">
        <v>0</v>
      </c>
      <c r="AL775">
        <v>1</v>
      </c>
      <c r="AM775">
        <v>1</v>
      </c>
      <c r="AN775">
        <v>1</v>
      </c>
      <c r="AO775">
        <v>1</v>
      </c>
      <c r="AP775">
        <v>0</v>
      </c>
      <c r="AR775" t="s">
        <v>282</v>
      </c>
      <c r="AS775">
        <v>98</v>
      </c>
      <c r="AT775">
        <v>17</v>
      </c>
      <c r="AU775" t="s">
        <v>212</v>
      </c>
      <c r="AV775" t="s">
        <v>213</v>
      </c>
      <c r="AW775">
        <v>1</v>
      </c>
      <c r="AX775">
        <v>0</v>
      </c>
      <c r="AY775">
        <v>0</v>
      </c>
      <c r="AZ775">
        <v>0</v>
      </c>
      <c r="BA775">
        <v>0</v>
      </c>
      <c r="BC775" t="s">
        <v>341</v>
      </c>
      <c r="BD775" t="s">
        <v>215</v>
      </c>
      <c r="BE775">
        <v>1</v>
      </c>
      <c r="BF775">
        <v>0</v>
      </c>
      <c r="BG775">
        <v>0</v>
      </c>
      <c r="BH775">
        <v>0</v>
      </c>
      <c r="BI775">
        <v>0</v>
      </c>
      <c r="BJ775">
        <v>0</v>
      </c>
      <c r="BK775" t="s">
        <v>285</v>
      </c>
      <c r="BL775" t="s">
        <v>255</v>
      </c>
      <c r="BM775" t="s">
        <v>218</v>
      </c>
      <c r="BN775" t="s">
        <v>409</v>
      </c>
      <c r="BO775" t="s">
        <v>220</v>
      </c>
      <c r="BP775" t="s">
        <v>221</v>
      </c>
      <c r="BQ775" t="s">
        <v>222</v>
      </c>
      <c r="BS775" t="s">
        <v>258</v>
      </c>
      <c r="BT775" t="s">
        <v>259</v>
      </c>
      <c r="BU775" t="s">
        <v>224</v>
      </c>
      <c r="BV775" t="s">
        <v>225</v>
      </c>
      <c r="BW775" t="s">
        <v>222</v>
      </c>
      <c r="CF775" t="s">
        <v>226</v>
      </c>
      <c r="CG775">
        <v>0</v>
      </c>
      <c r="CH775">
        <v>0</v>
      </c>
      <c r="CI775">
        <v>1</v>
      </c>
      <c r="CJ775">
        <v>0</v>
      </c>
      <c r="CK775">
        <v>0</v>
      </c>
      <c r="CL775" t="s">
        <v>345</v>
      </c>
      <c r="CM775" t="s">
        <v>228</v>
      </c>
      <c r="CN775" t="s">
        <v>229</v>
      </c>
      <c r="CO775" t="s">
        <v>230</v>
      </c>
      <c r="CP775" t="s">
        <v>266</v>
      </c>
      <c r="CQ775">
        <v>13</v>
      </c>
      <c r="CR775" t="s">
        <v>222</v>
      </c>
      <c r="CV775" t="s">
        <v>267</v>
      </c>
      <c r="CW775" t="s">
        <v>233</v>
      </c>
      <c r="CX775" t="s">
        <v>368</v>
      </c>
      <c r="GC775" t="s">
        <v>6168</v>
      </c>
      <c r="GD775" t="s">
        <v>6169</v>
      </c>
      <c r="GE775" t="s">
        <v>295</v>
      </c>
      <c r="GM775">
        <v>739083806</v>
      </c>
      <c r="GN775" t="s">
        <v>6170</v>
      </c>
      <c r="GO775" s="1">
        <v>46031.359733796293</v>
      </c>
      <c r="GR775" t="s">
        <v>240</v>
      </c>
      <c r="GT775" t="s">
        <v>6171</v>
      </c>
      <c r="GV775" t="s">
        <v>6172</v>
      </c>
      <c r="GW775">
        <v>774</v>
      </c>
    </row>
    <row r="776" spans="1:205" x14ac:dyDescent="0.3">
      <c r="A776" s="1">
        <v>46031.588880081021</v>
      </c>
      <c r="B776" s="1">
        <v>46031.595058622683</v>
      </c>
      <c r="H776" s="1">
        <v>46031</v>
      </c>
      <c r="I776" t="s">
        <v>546</v>
      </c>
      <c r="K776" s="1">
        <v>46031</v>
      </c>
      <c r="L776" t="s">
        <v>299</v>
      </c>
      <c r="M776" t="s">
        <v>2367</v>
      </c>
      <c r="N776" t="s">
        <v>2367</v>
      </c>
      <c r="O776" t="s">
        <v>6165</v>
      </c>
      <c r="S776" t="s">
        <v>211</v>
      </c>
      <c r="U776" t="s">
        <v>208</v>
      </c>
      <c r="V776" t="s">
        <v>6173</v>
      </c>
      <c r="W776" t="s">
        <v>6174</v>
      </c>
      <c r="X776" t="s">
        <v>295</v>
      </c>
      <c r="Y776" t="s">
        <v>281</v>
      </c>
      <c r="Z776">
        <v>1</v>
      </c>
      <c r="AA776">
        <v>0</v>
      </c>
      <c r="AB776">
        <v>0</v>
      </c>
      <c r="AC776">
        <v>204</v>
      </c>
      <c r="AD776">
        <v>192</v>
      </c>
      <c r="AE776">
        <v>192</v>
      </c>
      <c r="AF776" t="s">
        <v>434</v>
      </c>
      <c r="AG776" t="s">
        <v>559</v>
      </c>
      <c r="AH776">
        <v>1</v>
      </c>
      <c r="AI776">
        <v>1</v>
      </c>
      <c r="AJ776">
        <v>0</v>
      </c>
      <c r="AK776">
        <v>0</v>
      </c>
      <c r="AL776">
        <v>1</v>
      </c>
      <c r="AM776">
        <v>1</v>
      </c>
      <c r="AN776">
        <v>1</v>
      </c>
      <c r="AO776">
        <v>1</v>
      </c>
      <c r="AP776">
        <v>0</v>
      </c>
      <c r="AR776" t="s">
        <v>211</v>
      </c>
      <c r="AS776">
        <v>45</v>
      </c>
      <c r="AT776">
        <v>18</v>
      </c>
      <c r="AU776" t="s">
        <v>212</v>
      </c>
      <c r="AV776" t="s">
        <v>467</v>
      </c>
      <c r="AW776">
        <v>0</v>
      </c>
      <c r="AX776">
        <v>0</v>
      </c>
      <c r="AY776">
        <v>1</v>
      </c>
      <c r="AZ776">
        <v>0</v>
      </c>
      <c r="BA776">
        <v>0</v>
      </c>
      <c r="BC776" t="s">
        <v>214</v>
      </c>
      <c r="BD776" t="s">
        <v>215</v>
      </c>
      <c r="BE776">
        <v>1</v>
      </c>
      <c r="BF776">
        <v>0</v>
      </c>
      <c r="BG776">
        <v>0</v>
      </c>
      <c r="BH776">
        <v>0</v>
      </c>
      <c r="BI776">
        <v>0</v>
      </c>
      <c r="BJ776">
        <v>0</v>
      </c>
      <c r="BK776" t="s">
        <v>285</v>
      </c>
      <c r="BL776" t="s">
        <v>255</v>
      </c>
      <c r="BM776" t="s">
        <v>310</v>
      </c>
      <c r="BN776" t="s">
        <v>409</v>
      </c>
      <c r="BO776" t="s">
        <v>220</v>
      </c>
      <c r="BP776" t="s">
        <v>504</v>
      </c>
      <c r="BQ776" t="s">
        <v>222</v>
      </c>
      <c r="BS776" t="s">
        <v>258</v>
      </c>
      <c r="BT776" t="s">
        <v>259</v>
      </c>
      <c r="BU776" t="s">
        <v>224</v>
      </c>
      <c r="BV776" t="s">
        <v>225</v>
      </c>
      <c r="BW776" t="s">
        <v>222</v>
      </c>
      <c r="CF776" t="s">
        <v>1112</v>
      </c>
      <c r="CG776">
        <v>1</v>
      </c>
      <c r="CH776">
        <v>0</v>
      </c>
      <c r="CI776">
        <v>1</v>
      </c>
      <c r="CJ776">
        <v>0</v>
      </c>
      <c r="CK776">
        <v>0</v>
      </c>
      <c r="CL776" t="s">
        <v>263</v>
      </c>
      <c r="CM776" t="s">
        <v>228</v>
      </c>
      <c r="CN776" t="s">
        <v>229</v>
      </c>
      <c r="CO776" t="s">
        <v>230</v>
      </c>
      <c r="CP776" t="s">
        <v>266</v>
      </c>
      <c r="CQ776">
        <v>12</v>
      </c>
      <c r="CR776" t="s">
        <v>222</v>
      </c>
      <c r="CV776" t="s">
        <v>232</v>
      </c>
      <c r="CW776" t="s">
        <v>367</v>
      </c>
      <c r="CX776" t="s">
        <v>368</v>
      </c>
      <c r="GC776" t="s">
        <v>6175</v>
      </c>
      <c r="GD776" t="s">
        <v>6176</v>
      </c>
      <c r="GE776" t="s">
        <v>295</v>
      </c>
      <c r="GM776">
        <v>739086907</v>
      </c>
      <c r="GN776" t="s">
        <v>6177</v>
      </c>
      <c r="GO776" s="1">
        <v>46031.365902777783</v>
      </c>
      <c r="GR776" t="s">
        <v>240</v>
      </c>
      <c r="GT776" t="s">
        <v>6171</v>
      </c>
      <c r="GV776" t="s">
        <v>6178</v>
      </c>
      <c r="GW776">
        <v>775</v>
      </c>
    </row>
    <row r="777" spans="1:205" x14ac:dyDescent="0.3">
      <c r="A777" s="1">
        <v>46031.825676828703</v>
      </c>
      <c r="B777" s="1">
        <v>46031.832820289354</v>
      </c>
      <c r="C777" t="s">
        <v>6179</v>
      </c>
      <c r="D777">
        <v>23.564506999999999</v>
      </c>
      <c r="E777">
        <v>80.235442000000006</v>
      </c>
      <c r="F777">
        <v>0</v>
      </c>
      <c r="G777">
        <v>1200</v>
      </c>
      <c r="H777" s="1">
        <v>46031</v>
      </c>
      <c r="I777" t="s">
        <v>319</v>
      </c>
      <c r="K777" s="1">
        <v>46031</v>
      </c>
      <c r="L777" t="s">
        <v>201</v>
      </c>
      <c r="M777" t="s">
        <v>1098</v>
      </c>
      <c r="N777" t="s">
        <v>2661</v>
      </c>
      <c r="O777" t="s">
        <v>6180</v>
      </c>
      <c r="P777" t="s">
        <v>6181</v>
      </c>
      <c r="Q777" t="s">
        <v>500</v>
      </c>
      <c r="R777" t="s">
        <v>207</v>
      </c>
      <c r="U777" t="s">
        <v>249</v>
      </c>
      <c r="Y777" t="s">
        <v>250</v>
      </c>
      <c r="Z777">
        <v>0</v>
      </c>
      <c r="AA777">
        <v>1</v>
      </c>
      <c r="AB777">
        <v>0</v>
      </c>
      <c r="AC777">
        <v>24</v>
      </c>
      <c r="AD777">
        <v>24</v>
      </c>
      <c r="AE777">
        <v>24</v>
      </c>
      <c r="AF777" t="s">
        <v>434</v>
      </c>
      <c r="AG777" t="s">
        <v>752</v>
      </c>
      <c r="AH777">
        <v>0</v>
      </c>
      <c r="AI777">
        <v>0</v>
      </c>
      <c r="AJ777">
        <v>0</v>
      </c>
      <c r="AK777">
        <v>0</v>
      </c>
      <c r="AL777">
        <v>0</v>
      </c>
      <c r="AM777">
        <v>1</v>
      </c>
      <c r="AN777">
        <v>0</v>
      </c>
      <c r="AO777">
        <v>0</v>
      </c>
      <c r="AP777">
        <v>1</v>
      </c>
      <c r="AR777" t="s">
        <v>302</v>
      </c>
      <c r="AS777">
        <v>76</v>
      </c>
      <c r="AT777">
        <v>30</v>
      </c>
      <c r="AU777" t="s">
        <v>407</v>
      </c>
      <c r="AV777" t="s">
        <v>213</v>
      </c>
      <c r="AW777">
        <v>1</v>
      </c>
      <c r="AX777">
        <v>0</v>
      </c>
      <c r="AY777">
        <v>0</v>
      </c>
      <c r="AZ777">
        <v>0</v>
      </c>
      <c r="BA777">
        <v>0</v>
      </c>
      <c r="BC777" t="s">
        <v>214</v>
      </c>
      <c r="BD777" t="s">
        <v>327</v>
      </c>
      <c r="BE777">
        <v>0</v>
      </c>
      <c r="BF777">
        <v>0</v>
      </c>
      <c r="BG777">
        <v>0</v>
      </c>
      <c r="BH777">
        <v>0</v>
      </c>
      <c r="BI777">
        <v>0</v>
      </c>
      <c r="BJ777">
        <v>1</v>
      </c>
      <c r="BK777" t="s">
        <v>285</v>
      </c>
      <c r="BL777" t="s">
        <v>217</v>
      </c>
      <c r="BM777" t="s">
        <v>218</v>
      </c>
      <c r="BN777" t="s">
        <v>256</v>
      </c>
      <c r="BO777" t="s">
        <v>220</v>
      </c>
      <c r="BP777" t="s">
        <v>221</v>
      </c>
      <c r="BQ777" t="s">
        <v>222</v>
      </c>
      <c r="BS777" t="s">
        <v>258</v>
      </c>
      <c r="BT777" t="s">
        <v>490</v>
      </c>
      <c r="BU777" t="s">
        <v>224</v>
      </c>
      <c r="BV777" t="s">
        <v>225</v>
      </c>
      <c r="BW777" t="s">
        <v>222</v>
      </c>
      <c r="CF777" t="s">
        <v>355</v>
      </c>
      <c r="CG777">
        <v>0</v>
      </c>
      <c r="CH777">
        <v>0</v>
      </c>
      <c r="CI777">
        <v>0</v>
      </c>
      <c r="CJ777">
        <v>0</v>
      </c>
      <c r="CK777">
        <v>1</v>
      </c>
      <c r="CL777" t="s">
        <v>345</v>
      </c>
      <c r="CM777" t="s">
        <v>264</v>
      </c>
      <c r="CN777" t="s">
        <v>265</v>
      </c>
      <c r="CO777" t="s">
        <v>230</v>
      </c>
      <c r="CP777" t="s">
        <v>266</v>
      </c>
      <c r="CQ777">
        <v>30</v>
      </c>
      <c r="CR777" t="s">
        <v>258</v>
      </c>
      <c r="CS777" t="s">
        <v>290</v>
      </c>
      <c r="CT777" t="s">
        <v>422</v>
      </c>
      <c r="CU777" t="s">
        <v>366</v>
      </c>
      <c r="CV777" t="s">
        <v>232</v>
      </c>
      <c r="CW777" t="s">
        <v>367</v>
      </c>
      <c r="CX777" t="s">
        <v>368</v>
      </c>
      <c r="GC777" t="s">
        <v>6182</v>
      </c>
      <c r="GD777" t="s">
        <v>6183</v>
      </c>
      <c r="GE777" t="s">
        <v>4199</v>
      </c>
      <c r="GM777">
        <v>739179605</v>
      </c>
      <c r="GN777" t="s">
        <v>6184</v>
      </c>
      <c r="GO777" s="1">
        <v>46031.60365740741</v>
      </c>
      <c r="GR777" t="s">
        <v>240</v>
      </c>
      <c r="GT777" t="s">
        <v>6171</v>
      </c>
      <c r="GV777" t="s">
        <v>6185</v>
      </c>
      <c r="GW777">
        <v>776</v>
      </c>
    </row>
    <row r="778" spans="1:205" x14ac:dyDescent="0.3">
      <c r="A778" s="1">
        <v>46031.83282408565</v>
      </c>
      <c r="B778" s="1">
        <v>46031.837285949077</v>
      </c>
      <c r="C778" t="s">
        <v>6186</v>
      </c>
      <c r="D778">
        <v>23.540085000000001</v>
      </c>
      <c r="E778">
        <v>80.181055000000001</v>
      </c>
      <c r="F778">
        <v>0</v>
      </c>
      <c r="G778">
        <v>899.9990234375</v>
      </c>
      <c r="H778" s="1">
        <v>46031</v>
      </c>
      <c r="I778" t="s">
        <v>319</v>
      </c>
      <c r="K778" s="1">
        <v>46031</v>
      </c>
      <c r="L778" t="s">
        <v>299</v>
      </c>
      <c r="M778" t="s">
        <v>1098</v>
      </c>
      <c r="N778" t="s">
        <v>2661</v>
      </c>
      <c r="O778" t="s">
        <v>6180</v>
      </c>
      <c r="S778" t="s">
        <v>283</v>
      </c>
      <c r="U778" t="s">
        <v>249</v>
      </c>
      <c r="V778" t="s">
        <v>6187</v>
      </c>
      <c r="W778" t="s">
        <v>6188</v>
      </c>
      <c r="X778" t="s">
        <v>295</v>
      </c>
      <c r="Y778" t="s">
        <v>944</v>
      </c>
      <c r="Z778">
        <v>1</v>
      </c>
      <c r="AA778">
        <v>1</v>
      </c>
      <c r="AB778">
        <v>0</v>
      </c>
      <c r="AC778">
        <v>440</v>
      </c>
      <c r="AD778">
        <v>440</v>
      </c>
      <c r="AE778">
        <v>440</v>
      </c>
      <c r="AF778" t="s">
        <v>210</v>
      </c>
      <c r="AG778" t="s">
        <v>283</v>
      </c>
      <c r="AH778">
        <v>1</v>
      </c>
      <c r="AI778">
        <v>0</v>
      </c>
      <c r="AJ778">
        <v>0</v>
      </c>
      <c r="AK778">
        <v>0</v>
      </c>
      <c r="AL778">
        <v>0</v>
      </c>
      <c r="AM778">
        <v>0</v>
      </c>
      <c r="AN778">
        <v>0</v>
      </c>
      <c r="AO778">
        <v>0</v>
      </c>
      <c r="AP778">
        <v>0</v>
      </c>
      <c r="AR778" t="s">
        <v>283</v>
      </c>
      <c r="AS778">
        <v>82</v>
      </c>
      <c r="AT778">
        <v>26</v>
      </c>
      <c r="AU778" t="s">
        <v>306</v>
      </c>
      <c r="AV778" t="s">
        <v>213</v>
      </c>
      <c r="AW778">
        <v>1</v>
      </c>
      <c r="AX778">
        <v>0</v>
      </c>
      <c r="AY778">
        <v>0</v>
      </c>
      <c r="AZ778">
        <v>0</v>
      </c>
      <c r="BA778">
        <v>0</v>
      </c>
      <c r="BC778" t="s">
        <v>341</v>
      </c>
      <c r="BD778" t="s">
        <v>327</v>
      </c>
      <c r="BE778">
        <v>0</v>
      </c>
      <c r="BF778">
        <v>0</v>
      </c>
      <c r="BG778">
        <v>0</v>
      </c>
      <c r="BH778">
        <v>0</v>
      </c>
      <c r="BI778">
        <v>0</v>
      </c>
      <c r="BJ778">
        <v>1</v>
      </c>
      <c r="BK778" t="s">
        <v>285</v>
      </c>
      <c r="BL778" t="s">
        <v>217</v>
      </c>
      <c r="BM778" t="s">
        <v>218</v>
      </c>
      <c r="BN778" t="s">
        <v>219</v>
      </c>
      <c r="BO778" t="s">
        <v>220</v>
      </c>
      <c r="BP778" t="s">
        <v>221</v>
      </c>
      <c r="BQ778" t="s">
        <v>222</v>
      </c>
      <c r="BS778" t="s">
        <v>258</v>
      </c>
      <c r="BT778" t="s">
        <v>490</v>
      </c>
      <c r="BU778" t="s">
        <v>224</v>
      </c>
      <c r="BV778" t="s">
        <v>225</v>
      </c>
      <c r="BW778" t="s">
        <v>222</v>
      </c>
      <c r="CF778" t="s">
        <v>355</v>
      </c>
      <c r="CG778">
        <v>0</v>
      </c>
      <c r="CH778">
        <v>0</v>
      </c>
      <c r="CI778">
        <v>0</v>
      </c>
      <c r="CJ778">
        <v>0</v>
      </c>
      <c r="CK778">
        <v>1</v>
      </c>
      <c r="CL778" t="s">
        <v>345</v>
      </c>
      <c r="CM778" t="s">
        <v>264</v>
      </c>
      <c r="CN778" t="s">
        <v>265</v>
      </c>
      <c r="CO778" t="s">
        <v>230</v>
      </c>
      <c r="CP778" t="s">
        <v>266</v>
      </c>
      <c r="CQ778">
        <v>26</v>
      </c>
      <c r="CR778" t="s">
        <v>258</v>
      </c>
      <c r="CS778" t="s">
        <v>290</v>
      </c>
      <c r="CT778" t="s">
        <v>563</v>
      </c>
      <c r="CU778" t="s">
        <v>366</v>
      </c>
      <c r="CV778" t="s">
        <v>232</v>
      </c>
      <c r="CW778" t="s">
        <v>367</v>
      </c>
      <c r="CX778" t="s">
        <v>368</v>
      </c>
      <c r="GC778" t="s">
        <v>6189</v>
      </c>
      <c r="GD778" t="s">
        <v>6190</v>
      </c>
      <c r="GE778" t="s">
        <v>6191</v>
      </c>
      <c r="GM778">
        <v>739181094</v>
      </c>
      <c r="GN778" t="s">
        <v>6192</v>
      </c>
      <c r="GO778" s="1">
        <v>46031.608252314807</v>
      </c>
      <c r="GR778" t="s">
        <v>240</v>
      </c>
      <c r="GT778" t="s">
        <v>6171</v>
      </c>
      <c r="GV778" t="s">
        <v>6193</v>
      </c>
      <c r="GW778">
        <v>777</v>
      </c>
    </row>
    <row r="779" spans="1:205" x14ac:dyDescent="0.3">
      <c r="A779" s="1">
        <v>46032.374286180559</v>
      </c>
      <c r="B779" s="1">
        <v>46032.378379444453</v>
      </c>
      <c r="H779" s="1">
        <v>46032</v>
      </c>
      <c r="I779" t="s">
        <v>772</v>
      </c>
      <c r="K779" s="1">
        <v>46031</v>
      </c>
      <c r="L779" t="s">
        <v>201</v>
      </c>
      <c r="M779" t="s">
        <v>1089</v>
      </c>
      <c r="N779" t="s">
        <v>3346</v>
      </c>
      <c r="O779" t="s">
        <v>6194</v>
      </c>
      <c r="P779" t="s">
        <v>6195</v>
      </c>
      <c r="Q779" t="s">
        <v>206</v>
      </c>
      <c r="R779" t="s">
        <v>207</v>
      </c>
      <c r="U779" t="s">
        <v>249</v>
      </c>
      <c r="Y779" t="s">
        <v>281</v>
      </c>
      <c r="Z779">
        <v>1</v>
      </c>
      <c r="AA779">
        <v>0</v>
      </c>
      <c r="AB779">
        <v>0</v>
      </c>
      <c r="AC779">
        <v>192</v>
      </c>
      <c r="AD779">
        <v>192</v>
      </c>
      <c r="AE779">
        <v>192</v>
      </c>
      <c r="AF779" t="s">
        <v>210</v>
      </c>
      <c r="AG779" t="s">
        <v>211</v>
      </c>
      <c r="AH779">
        <v>0</v>
      </c>
      <c r="AI779">
        <v>0</v>
      </c>
      <c r="AJ779">
        <v>0</v>
      </c>
      <c r="AK779">
        <v>0</v>
      </c>
      <c r="AL779">
        <v>0</v>
      </c>
      <c r="AM779">
        <v>0</v>
      </c>
      <c r="AN779">
        <v>1</v>
      </c>
      <c r="AO779">
        <v>0</v>
      </c>
      <c r="AP779">
        <v>0</v>
      </c>
      <c r="AR779" t="s">
        <v>211</v>
      </c>
      <c r="AS779">
        <v>24</v>
      </c>
      <c r="AT779">
        <v>18</v>
      </c>
      <c r="AU779" t="s">
        <v>253</v>
      </c>
      <c r="AV779" t="s">
        <v>532</v>
      </c>
      <c r="AW779">
        <v>1</v>
      </c>
      <c r="AX779">
        <v>1</v>
      </c>
      <c r="AY779">
        <v>1</v>
      </c>
      <c r="AZ779">
        <v>0</v>
      </c>
      <c r="BA779">
        <v>0</v>
      </c>
      <c r="BC779" t="s">
        <v>308</v>
      </c>
      <c r="BD779" t="s">
        <v>215</v>
      </c>
      <c r="BE779">
        <v>1</v>
      </c>
      <c r="BF779">
        <v>0</v>
      </c>
      <c r="BG779">
        <v>0</v>
      </c>
      <c r="BH779">
        <v>0</v>
      </c>
      <c r="BI779">
        <v>0</v>
      </c>
      <c r="BJ779">
        <v>0</v>
      </c>
      <c r="BK779" t="s">
        <v>216</v>
      </c>
      <c r="BL779" t="s">
        <v>408</v>
      </c>
      <c r="BM779" t="s">
        <v>310</v>
      </c>
      <c r="BN779" t="s">
        <v>409</v>
      </c>
      <c r="BO779" t="s">
        <v>257</v>
      </c>
      <c r="BP779" t="s">
        <v>221</v>
      </c>
      <c r="BQ779" t="s">
        <v>222</v>
      </c>
      <c r="BS779" t="s">
        <v>258</v>
      </c>
      <c r="BT779" t="s">
        <v>223</v>
      </c>
      <c r="BU779" t="s">
        <v>224</v>
      </c>
      <c r="BV779" t="s">
        <v>225</v>
      </c>
      <c r="BW779" t="s">
        <v>222</v>
      </c>
      <c r="CF779" t="s">
        <v>562</v>
      </c>
      <c r="CG779">
        <v>1</v>
      </c>
      <c r="CH779">
        <v>0</v>
      </c>
      <c r="CI779">
        <v>1</v>
      </c>
      <c r="CJ779">
        <v>1</v>
      </c>
      <c r="CK779">
        <v>0</v>
      </c>
      <c r="CL779" t="s">
        <v>345</v>
      </c>
      <c r="CM779" t="s">
        <v>346</v>
      </c>
      <c r="CN779" t="s">
        <v>265</v>
      </c>
      <c r="CO779" t="s">
        <v>230</v>
      </c>
      <c r="CP779" t="s">
        <v>266</v>
      </c>
      <c r="CQ779">
        <v>18</v>
      </c>
      <c r="CR779" t="s">
        <v>222</v>
      </c>
      <c r="CV779" t="s">
        <v>267</v>
      </c>
      <c r="CW779" t="s">
        <v>367</v>
      </c>
      <c r="CX779" t="s">
        <v>330</v>
      </c>
      <c r="GC779" t="s">
        <v>6196</v>
      </c>
      <c r="GD779" t="s">
        <v>6197</v>
      </c>
      <c r="GE779" t="s">
        <v>6198</v>
      </c>
      <c r="GM779">
        <v>739263264</v>
      </c>
      <c r="GN779" t="s">
        <v>6199</v>
      </c>
      <c r="GO779" s="1">
        <v>46032.149224537039</v>
      </c>
      <c r="GR779" t="s">
        <v>240</v>
      </c>
      <c r="GT779" t="s">
        <v>6171</v>
      </c>
      <c r="GV779" t="s">
        <v>6200</v>
      </c>
      <c r="GW779">
        <v>778</v>
      </c>
    </row>
    <row r="780" spans="1:205" x14ac:dyDescent="0.3">
      <c r="A780" s="1">
        <v>46032.734511342591</v>
      </c>
      <c r="B780" s="1">
        <v>46032.741182800928</v>
      </c>
      <c r="H780" s="1">
        <v>46032</v>
      </c>
      <c r="I780" t="s">
        <v>1159</v>
      </c>
      <c r="K780" s="1">
        <v>46031</v>
      </c>
      <c r="L780" t="s">
        <v>201</v>
      </c>
      <c r="M780" t="s">
        <v>3283</v>
      </c>
      <c r="N780" t="s">
        <v>4661</v>
      </c>
      <c r="O780" t="s">
        <v>6201</v>
      </c>
      <c r="P780" t="s">
        <v>6202</v>
      </c>
      <c r="Q780" t="s">
        <v>206</v>
      </c>
      <c r="R780" t="s">
        <v>207</v>
      </c>
      <c r="U780" t="s">
        <v>249</v>
      </c>
      <c r="Y780" t="s">
        <v>209</v>
      </c>
      <c r="Z780">
        <v>0</v>
      </c>
      <c r="AA780">
        <v>0</v>
      </c>
      <c r="AB780">
        <v>1</v>
      </c>
      <c r="AC780">
        <v>210</v>
      </c>
      <c r="AD780">
        <v>210</v>
      </c>
      <c r="AE780">
        <v>210</v>
      </c>
      <c r="AF780" t="s">
        <v>434</v>
      </c>
      <c r="AG780" t="s">
        <v>211</v>
      </c>
      <c r="AH780">
        <v>0</v>
      </c>
      <c r="AI780">
        <v>0</v>
      </c>
      <c r="AJ780">
        <v>0</v>
      </c>
      <c r="AK780">
        <v>0</v>
      </c>
      <c r="AL780">
        <v>0</v>
      </c>
      <c r="AM780">
        <v>0</v>
      </c>
      <c r="AN780">
        <v>1</v>
      </c>
      <c r="AO780">
        <v>0</v>
      </c>
      <c r="AP780">
        <v>0</v>
      </c>
      <c r="AR780" t="s">
        <v>211</v>
      </c>
      <c r="AS780">
        <v>46</v>
      </c>
      <c r="AT780">
        <v>26</v>
      </c>
      <c r="AU780" t="s">
        <v>253</v>
      </c>
      <c r="AV780" t="s">
        <v>284</v>
      </c>
      <c r="AW780">
        <v>1</v>
      </c>
      <c r="AX780">
        <v>1</v>
      </c>
      <c r="AY780">
        <v>0</v>
      </c>
      <c r="AZ780">
        <v>0</v>
      </c>
      <c r="BA780">
        <v>0</v>
      </c>
      <c r="BC780" t="s">
        <v>214</v>
      </c>
      <c r="BD780" t="s">
        <v>533</v>
      </c>
      <c r="BE780">
        <v>1</v>
      </c>
      <c r="BF780">
        <v>0</v>
      </c>
      <c r="BG780">
        <v>1</v>
      </c>
      <c r="BH780">
        <v>0</v>
      </c>
      <c r="BI780">
        <v>0</v>
      </c>
      <c r="BJ780">
        <v>0</v>
      </c>
      <c r="BK780" t="s">
        <v>216</v>
      </c>
      <c r="BL780" t="s">
        <v>217</v>
      </c>
      <c r="BM780" t="s">
        <v>218</v>
      </c>
      <c r="BN780" t="s">
        <v>409</v>
      </c>
      <c r="BO780" t="s">
        <v>220</v>
      </c>
      <c r="BP780" t="s">
        <v>504</v>
      </c>
      <c r="BQ780" t="s">
        <v>222</v>
      </c>
      <c r="BS780" t="s">
        <v>258</v>
      </c>
      <c r="BT780" t="s">
        <v>259</v>
      </c>
      <c r="BU780" t="s">
        <v>224</v>
      </c>
      <c r="BV780" t="s">
        <v>225</v>
      </c>
      <c r="BW780" t="s">
        <v>222</v>
      </c>
      <c r="CF780" t="s">
        <v>289</v>
      </c>
      <c r="CG780">
        <v>0</v>
      </c>
      <c r="CH780">
        <v>0</v>
      </c>
      <c r="CI780">
        <v>1</v>
      </c>
      <c r="CJ780">
        <v>1</v>
      </c>
      <c r="CK780">
        <v>0</v>
      </c>
      <c r="CL780" t="s">
        <v>345</v>
      </c>
      <c r="CM780" t="s">
        <v>228</v>
      </c>
      <c r="CN780" t="s">
        <v>229</v>
      </c>
      <c r="CO780" t="s">
        <v>230</v>
      </c>
      <c r="CP780" t="s">
        <v>266</v>
      </c>
      <c r="CQ780">
        <v>6</v>
      </c>
      <c r="CR780" t="s">
        <v>222</v>
      </c>
      <c r="CV780" t="s">
        <v>398</v>
      </c>
      <c r="CW780" t="s">
        <v>367</v>
      </c>
      <c r="CX780" t="s">
        <v>234</v>
      </c>
      <c r="GC780" t="s">
        <v>6203</v>
      </c>
      <c r="GD780" t="s">
        <v>6204</v>
      </c>
      <c r="GE780" t="s">
        <v>295</v>
      </c>
      <c r="GM780">
        <v>739362693</v>
      </c>
      <c r="GN780" t="s">
        <v>6205</v>
      </c>
      <c r="GO780" s="1">
        <v>46032.512037037042</v>
      </c>
      <c r="GR780" t="s">
        <v>240</v>
      </c>
      <c r="GT780" t="s">
        <v>6171</v>
      </c>
      <c r="GV780" t="s">
        <v>6206</v>
      </c>
      <c r="GW780">
        <v>779</v>
      </c>
    </row>
    <row r="781" spans="1:205" x14ac:dyDescent="0.3">
      <c r="A781" s="1">
        <v>46032.74118488426</v>
      </c>
      <c r="B781" s="1">
        <v>46032.746522499998</v>
      </c>
      <c r="H781" s="1">
        <v>46032</v>
      </c>
      <c r="I781" t="s">
        <v>1159</v>
      </c>
      <c r="K781" s="1">
        <v>46031</v>
      </c>
      <c r="L781" t="s">
        <v>299</v>
      </c>
      <c r="M781" t="s">
        <v>3283</v>
      </c>
      <c r="N781" t="s">
        <v>4661</v>
      </c>
      <c r="O781" t="s">
        <v>6201</v>
      </c>
      <c r="S781" t="s">
        <v>488</v>
      </c>
      <c r="U781" t="s">
        <v>208</v>
      </c>
      <c r="V781" t="s">
        <v>6207</v>
      </c>
      <c r="W781" t="s">
        <v>6208</v>
      </c>
      <c r="X781" t="s">
        <v>295</v>
      </c>
      <c r="Y781" t="s">
        <v>209</v>
      </c>
      <c r="Z781">
        <v>0</v>
      </c>
      <c r="AA781">
        <v>0</v>
      </c>
      <c r="AB781">
        <v>1</v>
      </c>
      <c r="AC781">
        <v>336</v>
      </c>
      <c r="AD781">
        <v>336</v>
      </c>
      <c r="AE781">
        <v>336</v>
      </c>
      <c r="AF781" t="s">
        <v>210</v>
      </c>
      <c r="AG781" t="s">
        <v>251</v>
      </c>
      <c r="AH781">
        <v>0</v>
      </c>
      <c r="AI781">
        <v>0</v>
      </c>
      <c r="AJ781">
        <v>0</v>
      </c>
      <c r="AK781">
        <v>0</v>
      </c>
      <c r="AL781">
        <v>0</v>
      </c>
      <c r="AM781">
        <v>0</v>
      </c>
      <c r="AN781">
        <v>0</v>
      </c>
      <c r="AO781">
        <v>0</v>
      </c>
      <c r="AP781">
        <v>1</v>
      </c>
      <c r="AQ781" t="s">
        <v>6209</v>
      </c>
      <c r="AR781" t="s">
        <v>488</v>
      </c>
      <c r="AS781">
        <v>43</v>
      </c>
      <c r="AT781">
        <v>26</v>
      </c>
      <c r="AU781" t="s">
        <v>253</v>
      </c>
      <c r="AV781" t="s">
        <v>284</v>
      </c>
      <c r="AW781">
        <v>1</v>
      </c>
      <c r="AX781">
        <v>1</v>
      </c>
      <c r="AY781">
        <v>0</v>
      </c>
      <c r="AZ781">
        <v>0</v>
      </c>
      <c r="BA781">
        <v>0</v>
      </c>
      <c r="BC781" t="s">
        <v>341</v>
      </c>
      <c r="BD781" t="s">
        <v>533</v>
      </c>
      <c r="BE781">
        <v>1</v>
      </c>
      <c r="BF781">
        <v>0</v>
      </c>
      <c r="BG781">
        <v>1</v>
      </c>
      <c r="BH781">
        <v>0</v>
      </c>
      <c r="BI781">
        <v>0</v>
      </c>
      <c r="BJ781">
        <v>0</v>
      </c>
      <c r="BK781" t="s">
        <v>285</v>
      </c>
      <c r="BL781" t="s">
        <v>217</v>
      </c>
      <c r="BM781" t="s">
        <v>218</v>
      </c>
      <c r="BN781" t="s">
        <v>287</v>
      </c>
      <c r="BO781" t="s">
        <v>220</v>
      </c>
      <c r="BP781" t="s">
        <v>504</v>
      </c>
      <c r="BQ781" t="s">
        <v>222</v>
      </c>
      <c r="BS781" t="s">
        <v>222</v>
      </c>
      <c r="BT781" t="s">
        <v>490</v>
      </c>
      <c r="BU781" t="s">
        <v>224</v>
      </c>
      <c r="BV781" t="s">
        <v>225</v>
      </c>
      <c r="BW781" t="s">
        <v>222</v>
      </c>
      <c r="CF781" t="s">
        <v>479</v>
      </c>
      <c r="CG781">
        <v>0</v>
      </c>
      <c r="CH781">
        <v>0</v>
      </c>
      <c r="CI781">
        <v>0</v>
      </c>
      <c r="CJ781">
        <v>1</v>
      </c>
      <c r="CK781">
        <v>0</v>
      </c>
      <c r="CL781" t="s">
        <v>345</v>
      </c>
      <c r="CM781" t="s">
        <v>228</v>
      </c>
      <c r="CN781" t="s">
        <v>229</v>
      </c>
      <c r="CO781" t="s">
        <v>230</v>
      </c>
      <c r="CP781" t="s">
        <v>266</v>
      </c>
      <c r="CQ781">
        <v>4</v>
      </c>
      <c r="CR781" t="s">
        <v>222</v>
      </c>
      <c r="CV781" t="s">
        <v>398</v>
      </c>
      <c r="CW781" t="s">
        <v>367</v>
      </c>
      <c r="CX781" t="s">
        <v>234</v>
      </c>
      <c r="GC781" t="s">
        <v>6210</v>
      </c>
      <c r="GD781" t="s">
        <v>6211</v>
      </c>
      <c r="GE781" t="s">
        <v>295</v>
      </c>
      <c r="GM781">
        <v>739364419</v>
      </c>
      <c r="GN781" t="s">
        <v>6212</v>
      </c>
      <c r="GO781" s="1">
        <v>46032.517372685194</v>
      </c>
      <c r="GR781" t="s">
        <v>240</v>
      </c>
      <c r="GT781" t="s">
        <v>6171</v>
      </c>
      <c r="GV781" t="s">
        <v>6213</v>
      </c>
      <c r="GW781">
        <v>780</v>
      </c>
    </row>
    <row r="782" spans="1:205" x14ac:dyDescent="0.3">
      <c r="A782" s="1">
        <v>46032.746524768518</v>
      </c>
      <c r="B782" s="1">
        <v>46032.756916597224</v>
      </c>
      <c r="H782" s="1">
        <v>46032</v>
      </c>
      <c r="I782" t="s">
        <v>1159</v>
      </c>
      <c r="K782" s="1">
        <v>46032</v>
      </c>
      <c r="L782" t="s">
        <v>201</v>
      </c>
      <c r="M782" t="s">
        <v>3283</v>
      </c>
      <c r="N782" t="s">
        <v>3284</v>
      </c>
      <c r="O782" t="s">
        <v>6214</v>
      </c>
      <c r="P782" t="s">
        <v>6215</v>
      </c>
      <c r="Q782" t="s">
        <v>500</v>
      </c>
      <c r="R782" t="s">
        <v>207</v>
      </c>
      <c r="U782" t="s">
        <v>249</v>
      </c>
      <c r="Y782" t="s">
        <v>281</v>
      </c>
      <c r="Z782">
        <v>1</v>
      </c>
      <c r="AA782">
        <v>0</v>
      </c>
      <c r="AB782">
        <v>0</v>
      </c>
      <c r="AC782">
        <v>408</v>
      </c>
      <c r="AD782">
        <v>408</v>
      </c>
      <c r="AE782">
        <v>408</v>
      </c>
      <c r="AF782" t="s">
        <v>210</v>
      </c>
      <c r="AG782" t="s">
        <v>302</v>
      </c>
      <c r="AH782">
        <v>0</v>
      </c>
      <c r="AI782">
        <v>0</v>
      </c>
      <c r="AJ782">
        <v>0</v>
      </c>
      <c r="AK782">
        <v>0</v>
      </c>
      <c r="AL782">
        <v>0</v>
      </c>
      <c r="AM782">
        <v>1</v>
      </c>
      <c r="AN782">
        <v>0</v>
      </c>
      <c r="AO782">
        <v>0</v>
      </c>
      <c r="AP782">
        <v>0</v>
      </c>
      <c r="AR782" t="s">
        <v>302</v>
      </c>
      <c r="AS782">
        <v>19</v>
      </c>
      <c r="AT782">
        <v>13</v>
      </c>
      <c r="AU782" t="s">
        <v>253</v>
      </c>
      <c r="AV782" t="s">
        <v>326</v>
      </c>
      <c r="AW782">
        <v>1</v>
      </c>
      <c r="AX782">
        <v>0</v>
      </c>
      <c r="AY782">
        <v>1</v>
      </c>
      <c r="AZ782">
        <v>0</v>
      </c>
      <c r="BA782">
        <v>0</v>
      </c>
      <c r="BC782" t="s">
        <v>308</v>
      </c>
      <c r="BD782" t="s">
        <v>215</v>
      </c>
      <c r="BE782">
        <v>1</v>
      </c>
      <c r="BF782">
        <v>0</v>
      </c>
      <c r="BG782">
        <v>0</v>
      </c>
      <c r="BH782">
        <v>0</v>
      </c>
      <c r="BI782">
        <v>0</v>
      </c>
      <c r="BJ782">
        <v>0</v>
      </c>
      <c r="BK782" t="s">
        <v>285</v>
      </c>
      <c r="BL782" t="s">
        <v>217</v>
      </c>
      <c r="BM782" t="s">
        <v>310</v>
      </c>
      <c r="BN782" t="s">
        <v>287</v>
      </c>
      <c r="BO782" t="s">
        <v>220</v>
      </c>
      <c r="BP782" t="s">
        <v>221</v>
      </c>
      <c r="BQ782" t="s">
        <v>222</v>
      </c>
      <c r="BS782" t="s">
        <v>258</v>
      </c>
      <c r="BT782" t="s">
        <v>223</v>
      </c>
      <c r="BU782" t="s">
        <v>224</v>
      </c>
      <c r="BV782" t="s">
        <v>225</v>
      </c>
      <c r="BW782" t="s">
        <v>222</v>
      </c>
      <c r="CF782" t="s">
        <v>1093</v>
      </c>
      <c r="CG782">
        <v>0</v>
      </c>
      <c r="CH782">
        <v>1</v>
      </c>
      <c r="CI782">
        <v>0</v>
      </c>
      <c r="CJ782">
        <v>1</v>
      </c>
      <c r="CK782">
        <v>0</v>
      </c>
      <c r="CL782" t="s">
        <v>263</v>
      </c>
      <c r="CM782" t="s">
        <v>346</v>
      </c>
      <c r="CN782" t="s">
        <v>229</v>
      </c>
      <c r="CO782" t="s">
        <v>230</v>
      </c>
      <c r="CP782" t="s">
        <v>266</v>
      </c>
      <c r="CQ782">
        <v>11</v>
      </c>
      <c r="CR782" t="s">
        <v>222</v>
      </c>
      <c r="CV782" t="s">
        <v>232</v>
      </c>
      <c r="CW782" t="s">
        <v>233</v>
      </c>
      <c r="CX782" t="s">
        <v>234</v>
      </c>
      <c r="GC782" t="s">
        <v>6216</v>
      </c>
      <c r="GD782" t="s">
        <v>6217</v>
      </c>
      <c r="GE782" t="s">
        <v>295</v>
      </c>
      <c r="GM782">
        <v>739367099</v>
      </c>
      <c r="GN782" t="s">
        <v>6218</v>
      </c>
      <c r="GO782" s="1">
        <v>46032.527766203697</v>
      </c>
      <c r="GR782" t="s">
        <v>240</v>
      </c>
      <c r="GT782" t="s">
        <v>6171</v>
      </c>
      <c r="GV782" t="s">
        <v>6219</v>
      </c>
      <c r="GW782">
        <v>781</v>
      </c>
    </row>
    <row r="783" spans="1:205" x14ac:dyDescent="0.3">
      <c r="A783" s="1">
        <v>46032.756919826388</v>
      </c>
      <c r="B783" s="1">
        <v>46032.767102835649</v>
      </c>
      <c r="H783" s="1">
        <v>46032</v>
      </c>
      <c r="I783" t="s">
        <v>1159</v>
      </c>
      <c r="K783" s="1">
        <v>46032</v>
      </c>
      <c r="L783" t="s">
        <v>299</v>
      </c>
      <c r="M783" t="s">
        <v>3283</v>
      </c>
      <c r="N783" t="s">
        <v>3284</v>
      </c>
      <c r="O783" t="s">
        <v>6214</v>
      </c>
      <c r="S783" t="s">
        <v>211</v>
      </c>
      <c r="U783" t="s">
        <v>249</v>
      </c>
      <c r="V783" t="s">
        <v>6220</v>
      </c>
      <c r="W783" t="s">
        <v>6221</v>
      </c>
      <c r="X783" t="s">
        <v>207</v>
      </c>
      <c r="Y783" t="s">
        <v>250</v>
      </c>
      <c r="Z783">
        <v>0</v>
      </c>
      <c r="AA783">
        <v>1</v>
      </c>
      <c r="AB783">
        <v>0</v>
      </c>
      <c r="AC783">
        <v>276</v>
      </c>
      <c r="AD783">
        <v>276</v>
      </c>
      <c r="AE783">
        <v>276</v>
      </c>
      <c r="AF783" t="s">
        <v>210</v>
      </c>
      <c r="AG783" t="s">
        <v>211</v>
      </c>
      <c r="AH783">
        <v>0</v>
      </c>
      <c r="AI783">
        <v>0</v>
      </c>
      <c r="AJ783">
        <v>0</v>
      </c>
      <c r="AK783">
        <v>0</v>
      </c>
      <c r="AL783">
        <v>0</v>
      </c>
      <c r="AM783">
        <v>0</v>
      </c>
      <c r="AN783">
        <v>1</v>
      </c>
      <c r="AO783">
        <v>0</v>
      </c>
      <c r="AP783">
        <v>0</v>
      </c>
      <c r="AR783" t="s">
        <v>211</v>
      </c>
      <c r="AS783">
        <v>20</v>
      </c>
      <c r="AT783">
        <v>16</v>
      </c>
      <c r="AU783" t="s">
        <v>253</v>
      </c>
      <c r="AV783" t="s">
        <v>213</v>
      </c>
      <c r="AW783">
        <v>1</v>
      </c>
      <c r="AX783">
        <v>0</v>
      </c>
      <c r="AY783">
        <v>0</v>
      </c>
      <c r="AZ783">
        <v>0</v>
      </c>
      <c r="BA783">
        <v>0</v>
      </c>
      <c r="BC783" t="s">
        <v>214</v>
      </c>
      <c r="BD783" t="s">
        <v>215</v>
      </c>
      <c r="BE783">
        <v>1</v>
      </c>
      <c r="BF783">
        <v>0</v>
      </c>
      <c r="BG783">
        <v>0</v>
      </c>
      <c r="BH783">
        <v>0</v>
      </c>
      <c r="BI783">
        <v>0</v>
      </c>
      <c r="BJ783">
        <v>0</v>
      </c>
      <c r="BK783" t="s">
        <v>216</v>
      </c>
      <c r="BL783" t="s">
        <v>217</v>
      </c>
      <c r="BM783" t="s">
        <v>310</v>
      </c>
      <c r="BN783" t="s">
        <v>287</v>
      </c>
      <c r="BO783" t="s">
        <v>220</v>
      </c>
      <c r="BP783" t="s">
        <v>221</v>
      </c>
      <c r="BQ783" t="s">
        <v>222</v>
      </c>
      <c r="BS783" t="s">
        <v>222</v>
      </c>
      <c r="BT783" t="s">
        <v>223</v>
      </c>
      <c r="BU783" t="s">
        <v>224</v>
      </c>
      <c r="BV783" t="s">
        <v>225</v>
      </c>
      <c r="BW783" t="s">
        <v>222</v>
      </c>
      <c r="CF783" t="s">
        <v>479</v>
      </c>
      <c r="CG783">
        <v>0</v>
      </c>
      <c r="CH783">
        <v>0</v>
      </c>
      <c r="CI783">
        <v>0</v>
      </c>
      <c r="CJ783">
        <v>1</v>
      </c>
      <c r="CK783">
        <v>0</v>
      </c>
      <c r="CL783" t="s">
        <v>263</v>
      </c>
      <c r="CM783" t="s">
        <v>346</v>
      </c>
      <c r="CN783" t="s">
        <v>265</v>
      </c>
      <c r="CO783" t="s">
        <v>230</v>
      </c>
      <c r="CP783" t="s">
        <v>266</v>
      </c>
      <c r="CQ783">
        <v>12</v>
      </c>
      <c r="CR783" t="s">
        <v>222</v>
      </c>
      <c r="CV783" t="s">
        <v>232</v>
      </c>
      <c r="CW783" t="s">
        <v>233</v>
      </c>
      <c r="CX783" t="s">
        <v>269</v>
      </c>
      <c r="GC783" t="s">
        <v>6222</v>
      </c>
      <c r="GD783" t="s">
        <v>6223</v>
      </c>
      <c r="GE783" t="s">
        <v>295</v>
      </c>
      <c r="GM783">
        <v>739370571</v>
      </c>
      <c r="GN783" t="s">
        <v>6224</v>
      </c>
      <c r="GO783" s="1">
        <v>46032.537951388891</v>
      </c>
      <c r="GR783" t="s">
        <v>240</v>
      </c>
      <c r="GT783" t="s">
        <v>6171</v>
      </c>
      <c r="GV783" t="s">
        <v>6225</v>
      </c>
      <c r="GW783">
        <v>782</v>
      </c>
    </row>
    <row r="784" spans="1:205" x14ac:dyDescent="0.3">
      <c r="A784" s="1">
        <v>46032.767106261577</v>
      </c>
      <c r="B784" s="1">
        <v>46032.772035277783</v>
      </c>
      <c r="H784" s="1">
        <v>46032</v>
      </c>
      <c r="I784" t="s">
        <v>1159</v>
      </c>
      <c r="K784" s="1">
        <v>46032</v>
      </c>
      <c r="L784" t="s">
        <v>299</v>
      </c>
      <c r="M784" t="s">
        <v>3283</v>
      </c>
      <c r="N784" t="s">
        <v>3284</v>
      </c>
      <c r="O784" t="s">
        <v>6214</v>
      </c>
      <c r="S784" t="s">
        <v>282</v>
      </c>
      <c r="U784" t="s">
        <v>249</v>
      </c>
      <c r="V784" t="s">
        <v>6226</v>
      </c>
      <c r="W784" t="s">
        <v>6227</v>
      </c>
      <c r="X784" t="s">
        <v>295</v>
      </c>
      <c r="Y784" t="s">
        <v>209</v>
      </c>
      <c r="Z784">
        <v>0</v>
      </c>
      <c r="AA784">
        <v>0</v>
      </c>
      <c r="AB784">
        <v>1</v>
      </c>
      <c r="AC784">
        <v>324</v>
      </c>
      <c r="AD784">
        <v>324</v>
      </c>
      <c r="AE784">
        <v>324</v>
      </c>
      <c r="AF784" t="s">
        <v>210</v>
      </c>
      <c r="AG784" t="s">
        <v>282</v>
      </c>
      <c r="AH784">
        <v>0</v>
      </c>
      <c r="AI784">
        <v>0</v>
      </c>
      <c r="AJ784">
        <v>0</v>
      </c>
      <c r="AK784">
        <v>0</v>
      </c>
      <c r="AL784">
        <v>0</v>
      </c>
      <c r="AM784">
        <v>0</v>
      </c>
      <c r="AN784">
        <v>0</v>
      </c>
      <c r="AO784">
        <v>1</v>
      </c>
      <c r="AP784">
        <v>0</v>
      </c>
      <c r="AR784" t="s">
        <v>282</v>
      </c>
      <c r="AS784">
        <v>22</v>
      </c>
      <c r="AT784">
        <v>14</v>
      </c>
      <c r="AU784" t="s">
        <v>407</v>
      </c>
      <c r="AV784" t="s">
        <v>284</v>
      </c>
      <c r="AW784">
        <v>1</v>
      </c>
      <c r="AX784">
        <v>1</v>
      </c>
      <c r="AY784">
        <v>0</v>
      </c>
      <c r="AZ784">
        <v>0</v>
      </c>
      <c r="BA784">
        <v>0</v>
      </c>
      <c r="BC784" t="s">
        <v>214</v>
      </c>
      <c r="BD784" t="s">
        <v>503</v>
      </c>
      <c r="BE784">
        <v>0</v>
      </c>
      <c r="BF784">
        <v>0</v>
      </c>
      <c r="BG784">
        <v>0</v>
      </c>
      <c r="BH784">
        <v>0</v>
      </c>
      <c r="BI784">
        <v>1</v>
      </c>
      <c r="BJ784">
        <v>0</v>
      </c>
      <c r="BK784" t="s">
        <v>216</v>
      </c>
      <c r="BL784" t="s">
        <v>217</v>
      </c>
      <c r="BM784" t="s">
        <v>310</v>
      </c>
      <c r="BN784" t="s">
        <v>287</v>
      </c>
      <c r="BO784" t="s">
        <v>419</v>
      </c>
      <c r="BP784" t="s">
        <v>221</v>
      </c>
      <c r="BQ784" t="s">
        <v>222</v>
      </c>
      <c r="BS784" t="s">
        <v>258</v>
      </c>
      <c r="BT784" t="s">
        <v>223</v>
      </c>
      <c r="BU784" t="s">
        <v>224</v>
      </c>
      <c r="BV784" t="s">
        <v>225</v>
      </c>
      <c r="BW784" t="s">
        <v>222</v>
      </c>
      <c r="CF784" t="s">
        <v>479</v>
      </c>
      <c r="CG784">
        <v>0</v>
      </c>
      <c r="CH784">
        <v>0</v>
      </c>
      <c r="CI784">
        <v>0</v>
      </c>
      <c r="CJ784">
        <v>1</v>
      </c>
      <c r="CK784">
        <v>0</v>
      </c>
      <c r="CL784" t="s">
        <v>227</v>
      </c>
      <c r="CP784" t="s">
        <v>231</v>
      </c>
      <c r="CQ784">
        <v>11</v>
      </c>
      <c r="CR784" t="s">
        <v>222</v>
      </c>
      <c r="CV784" t="s">
        <v>232</v>
      </c>
      <c r="CW784" t="s">
        <v>268</v>
      </c>
      <c r="CX784" t="s">
        <v>234</v>
      </c>
      <c r="GC784" t="s">
        <v>5360</v>
      </c>
      <c r="GD784" t="s">
        <v>6228</v>
      </c>
      <c r="GE784" t="s">
        <v>295</v>
      </c>
      <c r="GM784">
        <v>739372037</v>
      </c>
      <c r="GN784" t="s">
        <v>6229</v>
      </c>
      <c r="GO784" s="1">
        <v>46032.542881944442</v>
      </c>
      <c r="GR784" t="s">
        <v>240</v>
      </c>
      <c r="GT784" t="s">
        <v>6171</v>
      </c>
      <c r="GV784" t="s">
        <v>6230</v>
      </c>
      <c r="GW784">
        <v>783</v>
      </c>
    </row>
    <row r="785" spans="1:205" x14ac:dyDescent="0.3">
      <c r="A785" s="1">
        <v>46033.417677754631</v>
      </c>
      <c r="B785" s="1">
        <v>46033.421724282409</v>
      </c>
      <c r="C785" t="s">
        <v>6231</v>
      </c>
      <c r="D785">
        <v>22.072994000000001</v>
      </c>
      <c r="E785">
        <v>78.944264000000004</v>
      </c>
      <c r="F785">
        <v>646.5999755859375</v>
      </c>
      <c r="G785">
        <v>11.295000076293951</v>
      </c>
      <c r="H785" s="1">
        <v>46033</v>
      </c>
      <c r="I785" t="s">
        <v>625</v>
      </c>
      <c r="K785" s="1">
        <v>46030</v>
      </c>
      <c r="L785" t="s">
        <v>201</v>
      </c>
      <c r="M785" t="s">
        <v>1172</v>
      </c>
      <c r="N785" t="s">
        <v>5228</v>
      </c>
      <c r="O785" t="s">
        <v>6232</v>
      </c>
      <c r="P785" t="s">
        <v>6233</v>
      </c>
      <c r="Q785" t="s">
        <v>206</v>
      </c>
      <c r="R785" t="s">
        <v>207</v>
      </c>
      <c r="U785" t="s">
        <v>249</v>
      </c>
      <c r="Y785" t="s">
        <v>281</v>
      </c>
      <c r="Z785">
        <v>1</v>
      </c>
      <c r="AA785">
        <v>0</v>
      </c>
      <c r="AB785">
        <v>0</v>
      </c>
      <c r="AC785">
        <v>192</v>
      </c>
      <c r="AD785">
        <v>192</v>
      </c>
      <c r="AE785">
        <v>192</v>
      </c>
      <c r="AF785" t="s">
        <v>434</v>
      </c>
      <c r="AG785" t="s">
        <v>607</v>
      </c>
      <c r="AH785">
        <v>0</v>
      </c>
      <c r="AI785">
        <v>0</v>
      </c>
      <c r="AJ785">
        <v>0</v>
      </c>
      <c r="AK785">
        <v>0</v>
      </c>
      <c r="AL785">
        <v>0</v>
      </c>
      <c r="AM785">
        <v>0</v>
      </c>
      <c r="AN785">
        <v>1</v>
      </c>
      <c r="AO785">
        <v>0</v>
      </c>
      <c r="AP785">
        <v>1</v>
      </c>
      <c r="AR785" t="s">
        <v>211</v>
      </c>
      <c r="AS785">
        <v>23</v>
      </c>
      <c r="AT785">
        <v>6</v>
      </c>
      <c r="AU785" t="s">
        <v>253</v>
      </c>
      <c r="AV785" t="s">
        <v>213</v>
      </c>
      <c r="AW785">
        <v>1</v>
      </c>
      <c r="AX785">
        <v>0</v>
      </c>
      <c r="AY785">
        <v>0</v>
      </c>
      <c r="AZ785">
        <v>0</v>
      </c>
      <c r="BA785">
        <v>0</v>
      </c>
      <c r="BC785" t="s">
        <v>341</v>
      </c>
      <c r="BD785" t="s">
        <v>327</v>
      </c>
      <c r="BE785">
        <v>0</v>
      </c>
      <c r="BF785">
        <v>0</v>
      </c>
      <c r="BG785">
        <v>0</v>
      </c>
      <c r="BH785">
        <v>0</v>
      </c>
      <c r="BI785">
        <v>0</v>
      </c>
      <c r="BJ785">
        <v>1</v>
      </c>
      <c r="BK785" t="s">
        <v>285</v>
      </c>
      <c r="BL785" t="s">
        <v>217</v>
      </c>
      <c r="BM785" t="s">
        <v>218</v>
      </c>
      <c r="BN785" t="s">
        <v>287</v>
      </c>
      <c r="BO785" t="s">
        <v>288</v>
      </c>
      <c r="BP785" t="s">
        <v>221</v>
      </c>
      <c r="BQ785" t="s">
        <v>222</v>
      </c>
      <c r="BS785" t="s">
        <v>258</v>
      </c>
      <c r="BT785" t="s">
        <v>223</v>
      </c>
      <c r="BU785" t="s">
        <v>224</v>
      </c>
      <c r="BV785" t="s">
        <v>225</v>
      </c>
      <c r="BW785" t="s">
        <v>222</v>
      </c>
      <c r="CF785" t="s">
        <v>990</v>
      </c>
      <c r="CG785">
        <v>0</v>
      </c>
      <c r="CH785">
        <v>1</v>
      </c>
      <c r="CI785">
        <v>0</v>
      </c>
      <c r="CJ785">
        <v>0</v>
      </c>
      <c r="CK785">
        <v>0</v>
      </c>
      <c r="CL785" t="s">
        <v>345</v>
      </c>
      <c r="CM785" t="s">
        <v>228</v>
      </c>
      <c r="CN785" t="s">
        <v>229</v>
      </c>
      <c r="CO785" t="s">
        <v>230</v>
      </c>
      <c r="CP785" t="s">
        <v>381</v>
      </c>
      <c r="CQ785">
        <v>6</v>
      </c>
      <c r="CR785" t="s">
        <v>222</v>
      </c>
      <c r="CV785" t="s">
        <v>398</v>
      </c>
      <c r="CW785" t="s">
        <v>367</v>
      </c>
      <c r="CX785" t="s">
        <v>368</v>
      </c>
      <c r="GC785" t="s">
        <v>6234</v>
      </c>
      <c r="GD785" t="s">
        <v>6235</v>
      </c>
      <c r="GE785" t="s">
        <v>536</v>
      </c>
      <c r="GF785" t="s">
        <v>536</v>
      </c>
      <c r="GM785">
        <v>739461084</v>
      </c>
      <c r="GN785" t="s">
        <v>6236</v>
      </c>
      <c r="GO785" s="1">
        <v>46033.19258101852</v>
      </c>
      <c r="GR785" t="s">
        <v>240</v>
      </c>
      <c r="GT785" t="s">
        <v>6171</v>
      </c>
      <c r="GV785" t="s">
        <v>6237</v>
      </c>
      <c r="GW785">
        <v>784</v>
      </c>
    </row>
    <row r="786" spans="1:205" x14ac:dyDescent="0.3">
      <c r="A786" s="1">
        <v>46033.422718819442</v>
      </c>
      <c r="B786" s="1">
        <v>46033.426225740739</v>
      </c>
      <c r="C786" t="s">
        <v>6238</v>
      </c>
      <c r="D786">
        <v>22.072818000000002</v>
      </c>
      <c r="E786">
        <v>78.944412999999997</v>
      </c>
      <c r="F786">
        <v>646.29998779296875</v>
      </c>
      <c r="G786">
        <v>30.86100006103516</v>
      </c>
      <c r="H786" s="1">
        <v>46033</v>
      </c>
      <c r="I786" t="s">
        <v>625</v>
      </c>
      <c r="K786" s="1">
        <v>46031</v>
      </c>
      <c r="L786" t="s">
        <v>299</v>
      </c>
      <c r="M786" t="s">
        <v>1172</v>
      </c>
      <c r="N786" t="s">
        <v>1172</v>
      </c>
      <c r="O786" t="s">
        <v>6239</v>
      </c>
      <c r="S786" t="s">
        <v>302</v>
      </c>
      <c r="U786" t="s">
        <v>208</v>
      </c>
      <c r="V786" t="s">
        <v>6240</v>
      </c>
      <c r="W786" t="s">
        <v>6241</v>
      </c>
      <c r="X786" t="s">
        <v>295</v>
      </c>
      <c r="Y786" t="s">
        <v>1189</v>
      </c>
      <c r="Z786">
        <v>1</v>
      </c>
      <c r="AA786">
        <v>1</v>
      </c>
      <c r="AB786">
        <v>1</v>
      </c>
      <c r="AC786">
        <v>180</v>
      </c>
      <c r="AD786">
        <v>24</v>
      </c>
      <c r="AE786">
        <v>180</v>
      </c>
      <c r="AF786" t="s">
        <v>434</v>
      </c>
      <c r="AG786" t="s">
        <v>302</v>
      </c>
      <c r="AH786">
        <v>0</v>
      </c>
      <c r="AI786">
        <v>0</v>
      </c>
      <c r="AJ786">
        <v>0</v>
      </c>
      <c r="AK786">
        <v>0</v>
      </c>
      <c r="AL786">
        <v>0</v>
      </c>
      <c r="AM786">
        <v>1</v>
      </c>
      <c r="AN786">
        <v>0</v>
      </c>
      <c r="AO786">
        <v>0</v>
      </c>
      <c r="AP786">
        <v>0</v>
      </c>
      <c r="AR786" t="s">
        <v>302</v>
      </c>
      <c r="AS786">
        <v>38</v>
      </c>
      <c r="AT786">
        <v>13</v>
      </c>
      <c r="AU786" t="s">
        <v>306</v>
      </c>
      <c r="AV786" t="s">
        <v>326</v>
      </c>
      <c r="AW786">
        <v>1</v>
      </c>
      <c r="AX786">
        <v>0</v>
      </c>
      <c r="AY786">
        <v>1</v>
      </c>
      <c r="AZ786">
        <v>0</v>
      </c>
      <c r="BA786">
        <v>0</v>
      </c>
      <c r="BC786" t="s">
        <v>341</v>
      </c>
      <c r="BD786" t="s">
        <v>327</v>
      </c>
      <c r="BE786">
        <v>0</v>
      </c>
      <c r="BF786">
        <v>0</v>
      </c>
      <c r="BG786">
        <v>0</v>
      </c>
      <c r="BH786">
        <v>0</v>
      </c>
      <c r="BI786">
        <v>0</v>
      </c>
      <c r="BJ786">
        <v>1</v>
      </c>
      <c r="BK786" t="s">
        <v>285</v>
      </c>
      <c r="BL786" t="s">
        <v>217</v>
      </c>
      <c r="BM786" t="s">
        <v>218</v>
      </c>
      <c r="BN786" t="s">
        <v>219</v>
      </c>
      <c r="BO786" t="s">
        <v>220</v>
      </c>
      <c r="BP786" t="s">
        <v>221</v>
      </c>
      <c r="BQ786" t="s">
        <v>222</v>
      </c>
      <c r="BS786" t="s">
        <v>258</v>
      </c>
      <c r="BT786" t="s">
        <v>223</v>
      </c>
      <c r="BU786" t="s">
        <v>224</v>
      </c>
      <c r="BV786" t="s">
        <v>225</v>
      </c>
      <c r="BW786" t="s">
        <v>222</v>
      </c>
      <c r="CF786" t="s">
        <v>1904</v>
      </c>
      <c r="CG786">
        <v>1</v>
      </c>
      <c r="CH786">
        <v>1</v>
      </c>
      <c r="CI786">
        <v>0</v>
      </c>
      <c r="CJ786">
        <v>0</v>
      </c>
      <c r="CK786">
        <v>0</v>
      </c>
      <c r="CL786" t="s">
        <v>345</v>
      </c>
      <c r="CM786" t="s">
        <v>228</v>
      </c>
      <c r="CN786" t="s">
        <v>229</v>
      </c>
      <c r="CO786" t="s">
        <v>230</v>
      </c>
      <c r="CP786" t="s">
        <v>381</v>
      </c>
      <c r="CQ786">
        <v>13</v>
      </c>
      <c r="CR786" t="s">
        <v>222</v>
      </c>
      <c r="CV786" t="s">
        <v>232</v>
      </c>
      <c r="CW786" t="s">
        <v>233</v>
      </c>
      <c r="CX786" t="s">
        <v>234</v>
      </c>
      <c r="GC786" t="s">
        <v>6242</v>
      </c>
      <c r="GD786" t="s">
        <v>6243</v>
      </c>
      <c r="GE786" t="s">
        <v>536</v>
      </c>
      <c r="GF786" t="s">
        <v>536</v>
      </c>
      <c r="GM786">
        <v>739461551</v>
      </c>
      <c r="GN786" t="s">
        <v>6244</v>
      </c>
      <c r="GO786" s="1">
        <v>46033.197083333333</v>
      </c>
      <c r="GR786" t="s">
        <v>240</v>
      </c>
      <c r="GT786" t="s">
        <v>6171</v>
      </c>
      <c r="GV786" t="s">
        <v>6245</v>
      </c>
      <c r="GW786">
        <v>785</v>
      </c>
    </row>
    <row r="787" spans="1:205" x14ac:dyDescent="0.3">
      <c r="A787" s="1">
        <v>46033.730043645832</v>
      </c>
      <c r="B787" s="1">
        <v>46033.733690289351</v>
      </c>
      <c r="C787" t="s">
        <v>6246</v>
      </c>
      <c r="D787">
        <v>22.050654999999999</v>
      </c>
      <c r="E787">
        <v>79.238208</v>
      </c>
      <c r="F787">
        <v>607.79998779296875</v>
      </c>
      <c r="G787">
        <v>8.1630001068115234</v>
      </c>
      <c r="H787" s="1">
        <v>46033</v>
      </c>
      <c r="I787" t="s">
        <v>625</v>
      </c>
      <c r="K787" s="1">
        <v>46030</v>
      </c>
      <c r="L787" t="s">
        <v>201</v>
      </c>
      <c r="M787" t="s">
        <v>1172</v>
      </c>
      <c r="N787" t="s">
        <v>6247</v>
      </c>
      <c r="O787" t="s">
        <v>6248</v>
      </c>
      <c r="P787" t="s">
        <v>6249</v>
      </c>
      <c r="Q787" t="s">
        <v>206</v>
      </c>
      <c r="R787" t="s">
        <v>207</v>
      </c>
      <c r="U787" t="s">
        <v>249</v>
      </c>
      <c r="Y787" t="s">
        <v>209</v>
      </c>
      <c r="Z787">
        <v>0</v>
      </c>
      <c r="AA787">
        <v>0</v>
      </c>
      <c r="AB787">
        <v>1</v>
      </c>
      <c r="AC787">
        <v>144</v>
      </c>
      <c r="AD787">
        <v>144</v>
      </c>
      <c r="AE787">
        <v>144</v>
      </c>
      <c r="AF787" t="s">
        <v>210</v>
      </c>
      <c r="AG787" t="s">
        <v>211</v>
      </c>
      <c r="AH787">
        <v>0</v>
      </c>
      <c r="AI787">
        <v>0</v>
      </c>
      <c r="AJ787">
        <v>0</v>
      </c>
      <c r="AK787">
        <v>0</v>
      </c>
      <c r="AL787">
        <v>0</v>
      </c>
      <c r="AM787">
        <v>0</v>
      </c>
      <c r="AN787">
        <v>1</v>
      </c>
      <c r="AO787">
        <v>0</v>
      </c>
      <c r="AP787">
        <v>0</v>
      </c>
      <c r="AR787" t="s">
        <v>501</v>
      </c>
      <c r="AS787">
        <v>37</v>
      </c>
      <c r="AT787">
        <v>15</v>
      </c>
      <c r="AU787" t="s">
        <v>253</v>
      </c>
      <c r="AV787" t="s">
        <v>532</v>
      </c>
      <c r="AW787">
        <v>1</v>
      </c>
      <c r="AX787">
        <v>1</v>
      </c>
      <c r="AY787">
        <v>1</v>
      </c>
      <c r="AZ787">
        <v>0</v>
      </c>
      <c r="BA787">
        <v>0</v>
      </c>
      <c r="BC787" t="s">
        <v>341</v>
      </c>
      <c r="BD787" t="s">
        <v>215</v>
      </c>
      <c r="BE787">
        <v>1</v>
      </c>
      <c r="BF787">
        <v>0</v>
      </c>
      <c r="BG787">
        <v>0</v>
      </c>
      <c r="BH787">
        <v>0</v>
      </c>
      <c r="BI787">
        <v>0</v>
      </c>
      <c r="BJ787">
        <v>0</v>
      </c>
      <c r="BK787" t="s">
        <v>285</v>
      </c>
      <c r="BL787" t="s">
        <v>408</v>
      </c>
      <c r="BM787" t="s">
        <v>218</v>
      </c>
      <c r="BN787" t="s">
        <v>219</v>
      </c>
      <c r="BO787" t="s">
        <v>220</v>
      </c>
      <c r="BP787" t="s">
        <v>221</v>
      </c>
      <c r="BQ787" t="s">
        <v>222</v>
      </c>
      <c r="BS787" t="s">
        <v>258</v>
      </c>
      <c r="BT787" t="s">
        <v>223</v>
      </c>
      <c r="BU787" t="s">
        <v>224</v>
      </c>
      <c r="BV787" t="s">
        <v>225</v>
      </c>
      <c r="BW787" t="s">
        <v>222</v>
      </c>
      <c r="CF787" t="s">
        <v>262</v>
      </c>
      <c r="CG787">
        <v>1</v>
      </c>
      <c r="CH787">
        <v>1</v>
      </c>
      <c r="CI787">
        <v>1</v>
      </c>
      <c r="CJ787">
        <v>1</v>
      </c>
      <c r="CK787">
        <v>0</v>
      </c>
      <c r="CL787" t="s">
        <v>263</v>
      </c>
      <c r="CM787" t="s">
        <v>228</v>
      </c>
      <c r="CN787" t="s">
        <v>265</v>
      </c>
      <c r="CO787" t="s">
        <v>230</v>
      </c>
      <c r="CP787" t="s">
        <v>266</v>
      </c>
      <c r="CQ787">
        <v>14</v>
      </c>
      <c r="CR787" t="s">
        <v>222</v>
      </c>
      <c r="CV787" t="s">
        <v>267</v>
      </c>
      <c r="CW787" t="s">
        <v>268</v>
      </c>
      <c r="CX787" t="s">
        <v>368</v>
      </c>
      <c r="GC787" t="s">
        <v>6250</v>
      </c>
      <c r="GD787" t="s">
        <v>6251</v>
      </c>
      <c r="GE787" t="s">
        <v>536</v>
      </c>
      <c r="GF787" t="s">
        <v>536</v>
      </c>
      <c r="GM787">
        <v>739540460</v>
      </c>
      <c r="GN787" t="s">
        <v>6252</v>
      </c>
      <c r="GO787" s="1">
        <v>46033.504537037043</v>
      </c>
      <c r="GR787" t="s">
        <v>240</v>
      </c>
      <c r="GT787" t="s">
        <v>6253</v>
      </c>
      <c r="GV787" t="s">
        <v>6254</v>
      </c>
      <c r="GW787">
        <v>786</v>
      </c>
    </row>
    <row r="788" spans="1:205" x14ac:dyDescent="0.3">
      <c r="A788" s="1">
        <v>46031.347624085647</v>
      </c>
      <c r="B788" s="1">
        <v>46033.771572546299</v>
      </c>
      <c r="C788" t="s">
        <v>6255</v>
      </c>
      <c r="D788">
        <v>22.794609999999999</v>
      </c>
      <c r="E788">
        <v>75.853685999999996</v>
      </c>
      <c r="F788">
        <v>514.5</v>
      </c>
      <c r="G788">
        <v>60</v>
      </c>
      <c r="H788" s="1">
        <v>46031</v>
      </c>
      <c r="I788" t="s">
        <v>689</v>
      </c>
      <c r="K788" s="1">
        <v>46031</v>
      </c>
      <c r="L788" t="s">
        <v>201</v>
      </c>
      <c r="M788" t="s">
        <v>773</v>
      </c>
      <c r="N788" t="s">
        <v>5697</v>
      </c>
      <c r="O788" t="s">
        <v>6256</v>
      </c>
      <c r="P788" t="s">
        <v>6257</v>
      </c>
      <c r="Q788" t="s">
        <v>280</v>
      </c>
      <c r="R788" t="s">
        <v>207</v>
      </c>
      <c r="U788" t="s">
        <v>249</v>
      </c>
      <c r="Y788" t="s">
        <v>209</v>
      </c>
      <c r="Z788">
        <v>0</v>
      </c>
      <c r="AA788">
        <v>0</v>
      </c>
      <c r="AB788">
        <v>1</v>
      </c>
      <c r="AC788">
        <v>322</v>
      </c>
      <c r="AD788">
        <v>24</v>
      </c>
      <c r="AE788">
        <v>24</v>
      </c>
      <c r="AF788" t="s">
        <v>210</v>
      </c>
      <c r="AG788" t="s">
        <v>522</v>
      </c>
      <c r="AH788">
        <v>0</v>
      </c>
      <c r="AI788">
        <v>0</v>
      </c>
      <c r="AJ788">
        <v>0</v>
      </c>
      <c r="AK788">
        <v>0</v>
      </c>
      <c r="AL788">
        <v>0</v>
      </c>
      <c r="AM788">
        <v>0</v>
      </c>
      <c r="AN788">
        <v>1</v>
      </c>
      <c r="AO788">
        <v>1</v>
      </c>
      <c r="AP788">
        <v>0</v>
      </c>
      <c r="AR788" t="s">
        <v>282</v>
      </c>
      <c r="AS788">
        <v>21</v>
      </c>
      <c r="AT788">
        <v>9</v>
      </c>
      <c r="AU788" t="s">
        <v>407</v>
      </c>
      <c r="AV788" t="s">
        <v>213</v>
      </c>
      <c r="AW788">
        <v>1</v>
      </c>
      <c r="AX788">
        <v>0</v>
      </c>
      <c r="AY788">
        <v>0</v>
      </c>
      <c r="AZ788">
        <v>0</v>
      </c>
      <c r="BA788">
        <v>0</v>
      </c>
      <c r="BC788" t="s">
        <v>341</v>
      </c>
      <c r="BD788" t="s">
        <v>327</v>
      </c>
      <c r="BE788">
        <v>0</v>
      </c>
      <c r="BF788">
        <v>0</v>
      </c>
      <c r="BG788">
        <v>0</v>
      </c>
      <c r="BH788">
        <v>0</v>
      </c>
      <c r="BI788">
        <v>0</v>
      </c>
      <c r="BJ788">
        <v>1</v>
      </c>
      <c r="BK788" t="s">
        <v>446</v>
      </c>
      <c r="BN788" t="s">
        <v>287</v>
      </c>
      <c r="BO788" t="s">
        <v>220</v>
      </c>
      <c r="BP788" t="s">
        <v>221</v>
      </c>
      <c r="BQ788" t="s">
        <v>222</v>
      </c>
      <c r="BS788" t="s">
        <v>258</v>
      </c>
      <c r="BT788" t="s">
        <v>312</v>
      </c>
      <c r="BU788" t="s">
        <v>224</v>
      </c>
      <c r="BV788" t="s">
        <v>225</v>
      </c>
      <c r="BW788" t="s">
        <v>222</v>
      </c>
      <c r="CF788" t="s">
        <v>355</v>
      </c>
      <c r="CG788">
        <v>0</v>
      </c>
      <c r="CH788">
        <v>0</v>
      </c>
      <c r="CI788">
        <v>0</v>
      </c>
      <c r="CJ788">
        <v>0</v>
      </c>
      <c r="CK788">
        <v>1</v>
      </c>
      <c r="CL788" t="s">
        <v>345</v>
      </c>
      <c r="CM788" t="s">
        <v>346</v>
      </c>
      <c r="CN788" t="s">
        <v>265</v>
      </c>
      <c r="CO788" t="s">
        <v>230</v>
      </c>
      <c r="CP788" t="s">
        <v>381</v>
      </c>
      <c r="CQ788">
        <v>8</v>
      </c>
      <c r="CR788" t="s">
        <v>222</v>
      </c>
      <c r="CV788" t="s">
        <v>232</v>
      </c>
      <c r="CW788" t="s">
        <v>329</v>
      </c>
      <c r="CX788" t="s">
        <v>368</v>
      </c>
      <c r="GC788" t="s">
        <v>6258</v>
      </c>
      <c r="GD788" t="s">
        <v>6259</v>
      </c>
      <c r="GE788" t="s">
        <v>299</v>
      </c>
      <c r="GF788" t="s">
        <v>6260</v>
      </c>
      <c r="GM788">
        <v>739549968</v>
      </c>
      <c r="GN788" t="s">
        <v>6261</v>
      </c>
      <c r="GO788" s="1">
        <v>46033.542442129627</v>
      </c>
      <c r="GR788" t="s">
        <v>240</v>
      </c>
      <c r="GT788" t="s">
        <v>6171</v>
      </c>
      <c r="GV788" t="s">
        <v>6262</v>
      </c>
      <c r="GW788">
        <v>787</v>
      </c>
    </row>
    <row r="789" spans="1:205" x14ac:dyDescent="0.3">
      <c r="A789" s="1">
        <v>46029.556531678238</v>
      </c>
      <c r="B789" s="1">
        <v>46033.799958437499</v>
      </c>
      <c r="H789" s="1">
        <v>46029</v>
      </c>
      <c r="I789" t="s">
        <v>275</v>
      </c>
      <c r="K789" s="1">
        <v>46029</v>
      </c>
      <c r="L789" t="s">
        <v>201</v>
      </c>
      <c r="M789" t="s">
        <v>1823</v>
      </c>
      <c r="N789" t="s">
        <v>1945</v>
      </c>
      <c r="O789" t="s">
        <v>6263</v>
      </c>
      <c r="P789" t="s">
        <v>6264</v>
      </c>
      <c r="Q789" t="s">
        <v>500</v>
      </c>
      <c r="R789" t="s">
        <v>207</v>
      </c>
      <c r="U789" t="s">
        <v>249</v>
      </c>
      <c r="Y789" t="s">
        <v>250</v>
      </c>
      <c r="Z789">
        <v>0</v>
      </c>
      <c r="AA789">
        <v>1</v>
      </c>
      <c r="AB789">
        <v>0</v>
      </c>
      <c r="AC789">
        <v>42</v>
      </c>
      <c r="AD789">
        <v>42</v>
      </c>
      <c r="AE789">
        <v>42</v>
      </c>
      <c r="AF789" t="s">
        <v>210</v>
      </c>
      <c r="AG789" t="s">
        <v>302</v>
      </c>
      <c r="AH789">
        <v>0</v>
      </c>
      <c r="AI789">
        <v>0</v>
      </c>
      <c r="AJ789">
        <v>0</v>
      </c>
      <c r="AK789">
        <v>0</v>
      </c>
      <c r="AL789">
        <v>0</v>
      </c>
      <c r="AM789">
        <v>1</v>
      </c>
      <c r="AN789">
        <v>0</v>
      </c>
      <c r="AO789">
        <v>0</v>
      </c>
      <c r="AP789">
        <v>0</v>
      </c>
      <c r="AR789" t="s">
        <v>302</v>
      </c>
      <c r="AS789">
        <v>69</v>
      </c>
      <c r="AT789">
        <v>12</v>
      </c>
      <c r="AU789" t="s">
        <v>253</v>
      </c>
      <c r="AV789" t="s">
        <v>284</v>
      </c>
      <c r="AW789">
        <v>1</v>
      </c>
      <c r="AX789">
        <v>1</v>
      </c>
      <c r="AY789">
        <v>0</v>
      </c>
      <c r="AZ789">
        <v>0</v>
      </c>
      <c r="BA789">
        <v>0</v>
      </c>
      <c r="BC789" t="s">
        <v>308</v>
      </c>
      <c r="BD789" t="s">
        <v>215</v>
      </c>
      <c r="BE789">
        <v>1</v>
      </c>
      <c r="BF789">
        <v>0</v>
      </c>
      <c r="BG789">
        <v>0</v>
      </c>
      <c r="BH789">
        <v>0</v>
      </c>
      <c r="BI789">
        <v>0</v>
      </c>
      <c r="BJ789">
        <v>0</v>
      </c>
      <c r="BK789" t="s">
        <v>285</v>
      </c>
      <c r="BL789" t="s">
        <v>217</v>
      </c>
      <c r="BM789" t="s">
        <v>218</v>
      </c>
      <c r="BN789" t="s">
        <v>219</v>
      </c>
      <c r="BO789" t="s">
        <v>288</v>
      </c>
      <c r="BP789" t="s">
        <v>221</v>
      </c>
      <c r="BQ789" t="s">
        <v>222</v>
      </c>
      <c r="BS789" t="s">
        <v>258</v>
      </c>
      <c r="BT789" t="s">
        <v>223</v>
      </c>
      <c r="BU789" t="s">
        <v>224</v>
      </c>
      <c r="BV789" t="s">
        <v>225</v>
      </c>
      <c r="BW789" t="s">
        <v>222</v>
      </c>
      <c r="CF789" t="s">
        <v>479</v>
      </c>
      <c r="CG789">
        <v>0</v>
      </c>
      <c r="CH789">
        <v>0</v>
      </c>
      <c r="CI789">
        <v>0</v>
      </c>
      <c r="CJ789">
        <v>1</v>
      </c>
      <c r="CK789">
        <v>0</v>
      </c>
      <c r="CL789" t="s">
        <v>263</v>
      </c>
      <c r="CM789" t="s">
        <v>264</v>
      </c>
      <c r="CN789" t="s">
        <v>265</v>
      </c>
      <c r="CO789" t="s">
        <v>230</v>
      </c>
      <c r="CP789" t="s">
        <v>231</v>
      </c>
      <c r="CQ789">
        <v>12</v>
      </c>
      <c r="CR789" t="s">
        <v>222</v>
      </c>
      <c r="CV789" t="s">
        <v>267</v>
      </c>
      <c r="CW789" t="s">
        <v>233</v>
      </c>
      <c r="CX789" t="s">
        <v>234</v>
      </c>
      <c r="GC789" t="s">
        <v>6265</v>
      </c>
      <c r="GD789" t="s">
        <v>6266</v>
      </c>
      <c r="GE789" t="s">
        <v>252</v>
      </c>
      <c r="GM789">
        <v>739557036</v>
      </c>
      <c r="GN789" t="s">
        <v>6267</v>
      </c>
      <c r="GO789" s="1">
        <v>46033.570856481478</v>
      </c>
      <c r="GR789" t="s">
        <v>240</v>
      </c>
      <c r="GT789" t="s">
        <v>5978</v>
      </c>
      <c r="GV789" t="s">
        <v>6268</v>
      </c>
      <c r="GW789">
        <v>788</v>
      </c>
    </row>
    <row r="790" spans="1:205" x14ac:dyDescent="0.3">
      <c r="A790" s="1">
        <v>46033.799960277778</v>
      </c>
      <c r="B790" s="1">
        <v>46033.869311516202</v>
      </c>
      <c r="H790" s="1">
        <v>46033</v>
      </c>
      <c r="I790" t="s">
        <v>275</v>
      </c>
      <c r="K790" s="1">
        <v>46029</v>
      </c>
      <c r="L790" t="s">
        <v>299</v>
      </c>
      <c r="M790" t="s">
        <v>1823</v>
      </c>
      <c r="N790" t="s">
        <v>1945</v>
      </c>
      <c r="O790" t="s">
        <v>6263</v>
      </c>
      <c r="S790" t="s">
        <v>302</v>
      </c>
      <c r="U790" t="s">
        <v>249</v>
      </c>
      <c r="V790" t="s">
        <v>6269</v>
      </c>
      <c r="W790" t="s">
        <v>6270</v>
      </c>
      <c r="X790" t="s">
        <v>295</v>
      </c>
      <c r="Y790" t="s">
        <v>716</v>
      </c>
      <c r="Z790">
        <v>0</v>
      </c>
      <c r="AA790">
        <v>1</v>
      </c>
      <c r="AB790">
        <v>1</v>
      </c>
      <c r="AC790">
        <v>156</v>
      </c>
      <c r="AD790">
        <v>12</v>
      </c>
      <c r="AE790">
        <v>12</v>
      </c>
      <c r="AF790" t="s">
        <v>434</v>
      </c>
      <c r="AG790" t="s">
        <v>211</v>
      </c>
      <c r="AH790">
        <v>0</v>
      </c>
      <c r="AI790">
        <v>0</v>
      </c>
      <c r="AJ790">
        <v>0</v>
      </c>
      <c r="AK790">
        <v>0</v>
      </c>
      <c r="AL790">
        <v>0</v>
      </c>
      <c r="AM790">
        <v>0</v>
      </c>
      <c r="AN790">
        <v>1</v>
      </c>
      <c r="AO790">
        <v>0</v>
      </c>
      <c r="AP790">
        <v>0</v>
      </c>
      <c r="AR790" t="s">
        <v>211</v>
      </c>
      <c r="AS790">
        <v>58</v>
      </c>
      <c r="AT790">
        <v>14</v>
      </c>
      <c r="AU790" t="s">
        <v>306</v>
      </c>
      <c r="AV790" t="s">
        <v>284</v>
      </c>
      <c r="AW790">
        <v>1</v>
      </c>
      <c r="AX790">
        <v>1</v>
      </c>
      <c r="AY790">
        <v>0</v>
      </c>
      <c r="AZ790">
        <v>0</v>
      </c>
      <c r="BA790">
        <v>0</v>
      </c>
      <c r="BC790" t="s">
        <v>214</v>
      </c>
      <c r="BD790" t="s">
        <v>327</v>
      </c>
      <c r="BE790">
        <v>0</v>
      </c>
      <c r="BF790">
        <v>0</v>
      </c>
      <c r="BG790">
        <v>0</v>
      </c>
      <c r="BH790">
        <v>0</v>
      </c>
      <c r="BI790">
        <v>0</v>
      </c>
      <c r="BJ790">
        <v>1</v>
      </c>
      <c r="BK790" t="s">
        <v>285</v>
      </c>
      <c r="BL790" t="s">
        <v>217</v>
      </c>
      <c r="BM790" t="s">
        <v>218</v>
      </c>
      <c r="BN790" t="s">
        <v>287</v>
      </c>
      <c r="BO790" t="s">
        <v>220</v>
      </c>
      <c r="BP790" t="s">
        <v>221</v>
      </c>
      <c r="BQ790" t="s">
        <v>222</v>
      </c>
      <c r="BS790" t="s">
        <v>258</v>
      </c>
      <c r="BT790" t="s">
        <v>223</v>
      </c>
      <c r="BU790" t="s">
        <v>224</v>
      </c>
      <c r="BV790" t="s">
        <v>225</v>
      </c>
      <c r="BW790" t="s">
        <v>222</v>
      </c>
      <c r="CF790" t="s">
        <v>479</v>
      </c>
      <c r="CG790">
        <v>0</v>
      </c>
      <c r="CH790">
        <v>0</v>
      </c>
      <c r="CI790">
        <v>0</v>
      </c>
      <c r="CJ790">
        <v>1</v>
      </c>
      <c r="CK790">
        <v>0</v>
      </c>
      <c r="CL790" t="s">
        <v>263</v>
      </c>
      <c r="CM790" t="s">
        <v>346</v>
      </c>
      <c r="CN790" t="s">
        <v>229</v>
      </c>
      <c r="CO790" t="s">
        <v>230</v>
      </c>
      <c r="CP790" t="s">
        <v>231</v>
      </c>
      <c r="CQ790">
        <v>14</v>
      </c>
      <c r="CR790" t="s">
        <v>222</v>
      </c>
      <c r="CV790" t="s">
        <v>267</v>
      </c>
      <c r="CW790" t="s">
        <v>268</v>
      </c>
      <c r="CX790" t="s">
        <v>269</v>
      </c>
      <c r="GC790" t="s">
        <v>6271</v>
      </c>
      <c r="GD790" t="s">
        <v>1516</v>
      </c>
      <c r="GE790" t="s">
        <v>252</v>
      </c>
      <c r="GM790">
        <v>739573298</v>
      </c>
      <c r="GN790" t="s">
        <v>6272</v>
      </c>
      <c r="GO790" s="1">
        <v>46033.640162037038</v>
      </c>
      <c r="GR790" t="s">
        <v>240</v>
      </c>
      <c r="GT790" t="s">
        <v>5978</v>
      </c>
      <c r="GV790" t="s">
        <v>6273</v>
      </c>
      <c r="GW790">
        <v>789</v>
      </c>
    </row>
    <row r="791" spans="1:205" x14ac:dyDescent="0.3">
      <c r="A791" s="1">
        <v>46033.869313657407</v>
      </c>
      <c r="B791" s="1">
        <v>46033.874031527783</v>
      </c>
      <c r="H791" s="1">
        <v>46033</v>
      </c>
      <c r="I791" t="s">
        <v>275</v>
      </c>
      <c r="K791" s="1">
        <v>46027</v>
      </c>
      <c r="L791" t="s">
        <v>299</v>
      </c>
      <c r="M791" t="s">
        <v>276</v>
      </c>
      <c r="N791" t="s">
        <v>4079</v>
      </c>
      <c r="O791" t="s">
        <v>5973</v>
      </c>
      <c r="S791" t="s">
        <v>302</v>
      </c>
      <c r="U791" t="s">
        <v>249</v>
      </c>
      <c r="V791" t="s">
        <v>6274</v>
      </c>
      <c r="W791" t="s">
        <v>6275</v>
      </c>
      <c r="X791" t="s">
        <v>295</v>
      </c>
      <c r="Y791" t="s">
        <v>250</v>
      </c>
      <c r="Z791">
        <v>0</v>
      </c>
      <c r="AA791">
        <v>1</v>
      </c>
      <c r="AB791">
        <v>0</v>
      </c>
      <c r="AC791">
        <v>300</v>
      </c>
      <c r="AD791">
        <v>24</v>
      </c>
      <c r="AE791">
        <v>24</v>
      </c>
      <c r="AF791" t="s">
        <v>210</v>
      </c>
      <c r="AG791" t="s">
        <v>251</v>
      </c>
      <c r="AH791">
        <v>0</v>
      </c>
      <c r="AI791">
        <v>0</v>
      </c>
      <c r="AJ791">
        <v>0</v>
      </c>
      <c r="AK791">
        <v>0</v>
      </c>
      <c r="AL791">
        <v>0</v>
      </c>
      <c r="AM791">
        <v>0</v>
      </c>
      <c r="AN791">
        <v>0</v>
      </c>
      <c r="AO791">
        <v>0</v>
      </c>
      <c r="AP791">
        <v>1</v>
      </c>
      <c r="AQ791" t="s">
        <v>252</v>
      </c>
      <c r="AR791" t="s">
        <v>302</v>
      </c>
      <c r="AS791">
        <v>28</v>
      </c>
      <c r="AT791">
        <v>9</v>
      </c>
      <c r="AU791" t="s">
        <v>306</v>
      </c>
      <c r="AV791" t="s">
        <v>284</v>
      </c>
      <c r="AW791">
        <v>1</v>
      </c>
      <c r="AX791">
        <v>1</v>
      </c>
      <c r="AY791">
        <v>0</v>
      </c>
      <c r="AZ791">
        <v>0</v>
      </c>
      <c r="BA791">
        <v>0</v>
      </c>
      <c r="BC791" t="s">
        <v>214</v>
      </c>
      <c r="BD791" t="s">
        <v>327</v>
      </c>
      <c r="BE791">
        <v>0</v>
      </c>
      <c r="BF791">
        <v>0</v>
      </c>
      <c r="BG791">
        <v>0</v>
      </c>
      <c r="BH791">
        <v>0</v>
      </c>
      <c r="BI791">
        <v>0</v>
      </c>
      <c r="BJ791">
        <v>1</v>
      </c>
      <c r="BK791" t="s">
        <v>285</v>
      </c>
      <c r="BL791" t="s">
        <v>217</v>
      </c>
      <c r="BM791" t="s">
        <v>218</v>
      </c>
      <c r="BN791" t="s">
        <v>287</v>
      </c>
      <c r="BO791" t="s">
        <v>220</v>
      </c>
      <c r="BP791" t="s">
        <v>221</v>
      </c>
      <c r="BQ791" t="s">
        <v>222</v>
      </c>
      <c r="BS791" t="s">
        <v>258</v>
      </c>
      <c r="BT791" t="s">
        <v>223</v>
      </c>
      <c r="BU791" t="s">
        <v>224</v>
      </c>
      <c r="BV791" t="s">
        <v>225</v>
      </c>
      <c r="BW791" t="s">
        <v>222</v>
      </c>
      <c r="CF791" t="s">
        <v>479</v>
      </c>
      <c r="CG791">
        <v>0</v>
      </c>
      <c r="CH791">
        <v>0</v>
      </c>
      <c r="CI791">
        <v>0</v>
      </c>
      <c r="CJ791">
        <v>1</v>
      </c>
      <c r="CK791">
        <v>0</v>
      </c>
      <c r="CL791" t="s">
        <v>263</v>
      </c>
      <c r="CM791" t="s">
        <v>346</v>
      </c>
      <c r="CN791" t="s">
        <v>229</v>
      </c>
      <c r="CO791" t="s">
        <v>230</v>
      </c>
      <c r="CP791" t="s">
        <v>231</v>
      </c>
      <c r="CQ791">
        <v>9</v>
      </c>
      <c r="CR791" t="s">
        <v>222</v>
      </c>
      <c r="CV791" t="s">
        <v>232</v>
      </c>
      <c r="CW791" t="s">
        <v>233</v>
      </c>
      <c r="CX791" t="s">
        <v>234</v>
      </c>
      <c r="GC791" t="s">
        <v>6271</v>
      </c>
      <c r="GD791" t="s">
        <v>1516</v>
      </c>
      <c r="GE791" t="s">
        <v>252</v>
      </c>
      <c r="GM791">
        <v>739574362</v>
      </c>
      <c r="GN791" t="s">
        <v>6276</v>
      </c>
      <c r="GO791" s="1">
        <v>46033.644872685189</v>
      </c>
      <c r="GR791" t="s">
        <v>240</v>
      </c>
      <c r="GT791" t="s">
        <v>5978</v>
      </c>
      <c r="GV791" t="s">
        <v>6277</v>
      </c>
      <c r="GW791">
        <v>790</v>
      </c>
    </row>
    <row r="792" spans="1:205" x14ac:dyDescent="0.3">
      <c r="A792" s="1">
        <v>46031.837289467592</v>
      </c>
      <c r="B792" s="1">
        <v>46034.492606979169</v>
      </c>
      <c r="C792" t="s">
        <v>6278</v>
      </c>
      <c r="D792">
        <v>23.470631000000001</v>
      </c>
      <c r="E792">
        <v>80.113371000000001</v>
      </c>
      <c r="F792">
        <v>0</v>
      </c>
      <c r="G792">
        <v>300</v>
      </c>
      <c r="H792" s="1">
        <v>46031</v>
      </c>
      <c r="I792" t="s">
        <v>319</v>
      </c>
      <c r="K792" s="1">
        <v>46029</v>
      </c>
      <c r="L792" t="s">
        <v>201</v>
      </c>
      <c r="M792" t="s">
        <v>1278</v>
      </c>
      <c r="N792" t="s">
        <v>5166</v>
      </c>
      <c r="O792" t="s">
        <v>6279</v>
      </c>
      <c r="P792" t="s">
        <v>6280</v>
      </c>
      <c r="Q792" t="s">
        <v>206</v>
      </c>
      <c r="R792" t="s">
        <v>207</v>
      </c>
      <c r="U792" t="s">
        <v>249</v>
      </c>
      <c r="Y792" t="s">
        <v>281</v>
      </c>
      <c r="Z792">
        <v>1</v>
      </c>
      <c r="AA792">
        <v>0</v>
      </c>
      <c r="AB792">
        <v>0</v>
      </c>
      <c r="AC792">
        <v>132</v>
      </c>
      <c r="AD792">
        <v>132</v>
      </c>
      <c r="AE792">
        <v>132</v>
      </c>
      <c r="AF792" t="s">
        <v>210</v>
      </c>
      <c r="AG792" t="s">
        <v>211</v>
      </c>
      <c r="AH792">
        <v>0</v>
      </c>
      <c r="AI792">
        <v>0</v>
      </c>
      <c r="AJ792">
        <v>0</v>
      </c>
      <c r="AK792">
        <v>0</v>
      </c>
      <c r="AL792">
        <v>0</v>
      </c>
      <c r="AM792">
        <v>0</v>
      </c>
      <c r="AN792">
        <v>1</v>
      </c>
      <c r="AO792">
        <v>0</v>
      </c>
      <c r="AP792">
        <v>0</v>
      </c>
      <c r="AR792" t="s">
        <v>211</v>
      </c>
      <c r="AS792">
        <v>30</v>
      </c>
      <c r="AT792">
        <v>7</v>
      </c>
      <c r="AU792" t="s">
        <v>306</v>
      </c>
      <c r="AV792" t="s">
        <v>213</v>
      </c>
      <c r="AW792">
        <v>1</v>
      </c>
      <c r="AX792">
        <v>0</v>
      </c>
      <c r="AY792">
        <v>0</v>
      </c>
      <c r="AZ792">
        <v>0</v>
      </c>
      <c r="BA792">
        <v>0</v>
      </c>
      <c r="BC792" t="s">
        <v>341</v>
      </c>
      <c r="BD792" t="s">
        <v>327</v>
      </c>
      <c r="BE792">
        <v>0</v>
      </c>
      <c r="BF792">
        <v>0</v>
      </c>
      <c r="BG792">
        <v>0</v>
      </c>
      <c r="BH792">
        <v>0</v>
      </c>
      <c r="BI792">
        <v>0</v>
      </c>
      <c r="BJ792">
        <v>1</v>
      </c>
      <c r="BK792" t="s">
        <v>285</v>
      </c>
      <c r="BL792" t="s">
        <v>217</v>
      </c>
      <c r="BM792" t="s">
        <v>218</v>
      </c>
      <c r="BN792" t="s">
        <v>219</v>
      </c>
      <c r="BO792" t="s">
        <v>220</v>
      </c>
      <c r="BP792" t="s">
        <v>221</v>
      </c>
      <c r="BQ792" t="s">
        <v>222</v>
      </c>
      <c r="BS792" t="s">
        <v>222</v>
      </c>
      <c r="BT792" t="s">
        <v>223</v>
      </c>
      <c r="BU792" t="s">
        <v>224</v>
      </c>
      <c r="BV792" t="s">
        <v>225</v>
      </c>
      <c r="BW792" t="s">
        <v>222</v>
      </c>
      <c r="CF792" t="s">
        <v>355</v>
      </c>
      <c r="CG792">
        <v>0</v>
      </c>
      <c r="CH792">
        <v>0</v>
      </c>
      <c r="CI792">
        <v>0</v>
      </c>
      <c r="CJ792">
        <v>0</v>
      </c>
      <c r="CK792">
        <v>1</v>
      </c>
      <c r="CL792" t="s">
        <v>345</v>
      </c>
      <c r="CM792" t="s">
        <v>346</v>
      </c>
      <c r="CN792" t="s">
        <v>229</v>
      </c>
      <c r="CO792" t="s">
        <v>230</v>
      </c>
      <c r="CP792" t="s">
        <v>266</v>
      </c>
      <c r="CQ792">
        <v>7</v>
      </c>
      <c r="CR792" t="s">
        <v>222</v>
      </c>
      <c r="CV792" t="s">
        <v>232</v>
      </c>
      <c r="CW792" t="s">
        <v>367</v>
      </c>
      <c r="CX792" t="s">
        <v>368</v>
      </c>
      <c r="GC792" t="s">
        <v>6281</v>
      </c>
      <c r="GD792" t="s">
        <v>6282</v>
      </c>
      <c r="GE792" t="s">
        <v>6283</v>
      </c>
      <c r="GM792">
        <v>739674527</v>
      </c>
      <c r="GN792" t="s">
        <v>6284</v>
      </c>
      <c r="GO792" s="1">
        <v>46034.263495370367</v>
      </c>
      <c r="GR792" t="s">
        <v>240</v>
      </c>
      <c r="GT792" t="s">
        <v>6171</v>
      </c>
      <c r="GV792" t="s">
        <v>6285</v>
      </c>
      <c r="GW792">
        <v>791</v>
      </c>
    </row>
    <row r="793" spans="1:205" x14ac:dyDescent="0.3">
      <c r="A793" s="1">
        <v>46034.480785995373</v>
      </c>
      <c r="B793" s="1">
        <v>46034.497222916667</v>
      </c>
      <c r="C793" t="s">
        <v>6286</v>
      </c>
      <c r="D793">
        <v>22.786753999999998</v>
      </c>
      <c r="E793">
        <v>75.854665999999995</v>
      </c>
      <c r="F793">
        <v>0</v>
      </c>
      <c r="G793">
        <v>400</v>
      </c>
      <c r="H793" s="1">
        <v>46034</v>
      </c>
      <c r="I793" t="s">
        <v>689</v>
      </c>
      <c r="K793" s="1">
        <v>46031</v>
      </c>
      <c r="L793" t="s">
        <v>299</v>
      </c>
      <c r="M793" t="s">
        <v>773</v>
      </c>
      <c r="N793" t="s">
        <v>5697</v>
      </c>
      <c r="O793" t="s">
        <v>6256</v>
      </c>
      <c r="S793" t="s">
        <v>283</v>
      </c>
      <c r="U793" t="s">
        <v>249</v>
      </c>
      <c r="V793" t="s">
        <v>6287</v>
      </c>
      <c r="W793" t="s">
        <v>6288</v>
      </c>
      <c r="X793" t="s">
        <v>353</v>
      </c>
      <c r="Y793" t="s">
        <v>281</v>
      </c>
      <c r="Z793">
        <v>1</v>
      </c>
      <c r="AA793">
        <v>0</v>
      </c>
      <c r="AB793">
        <v>0</v>
      </c>
      <c r="AC793">
        <v>504</v>
      </c>
      <c r="AD793">
        <v>312</v>
      </c>
      <c r="AE793">
        <v>312</v>
      </c>
      <c r="AF793" t="s">
        <v>210</v>
      </c>
      <c r="AG793" t="s">
        <v>283</v>
      </c>
      <c r="AH793">
        <v>1</v>
      </c>
      <c r="AI793">
        <v>0</v>
      </c>
      <c r="AJ793">
        <v>0</v>
      </c>
      <c r="AK793">
        <v>0</v>
      </c>
      <c r="AL793">
        <v>0</v>
      </c>
      <c r="AM793">
        <v>0</v>
      </c>
      <c r="AN793">
        <v>0</v>
      </c>
      <c r="AO793">
        <v>0</v>
      </c>
      <c r="AP793">
        <v>0</v>
      </c>
      <c r="AR793" t="s">
        <v>283</v>
      </c>
      <c r="AS793">
        <v>15</v>
      </c>
      <c r="AT793">
        <v>3</v>
      </c>
      <c r="AU793" t="s">
        <v>306</v>
      </c>
      <c r="AV793" t="s">
        <v>213</v>
      </c>
      <c r="AW793">
        <v>1</v>
      </c>
      <c r="AX793">
        <v>0</v>
      </c>
      <c r="AY793">
        <v>0</v>
      </c>
      <c r="AZ793">
        <v>0</v>
      </c>
      <c r="BA793">
        <v>0</v>
      </c>
      <c r="BC793" t="s">
        <v>214</v>
      </c>
      <c r="BD793" t="s">
        <v>327</v>
      </c>
      <c r="BE793">
        <v>0</v>
      </c>
      <c r="BF793">
        <v>0</v>
      </c>
      <c r="BG793">
        <v>0</v>
      </c>
      <c r="BH793">
        <v>0</v>
      </c>
      <c r="BI793">
        <v>0</v>
      </c>
      <c r="BJ793">
        <v>1</v>
      </c>
      <c r="BK793" t="s">
        <v>446</v>
      </c>
      <c r="BN793" t="s">
        <v>219</v>
      </c>
      <c r="BO793" t="s">
        <v>220</v>
      </c>
      <c r="BP793" t="s">
        <v>221</v>
      </c>
      <c r="BQ793" t="s">
        <v>222</v>
      </c>
      <c r="BS793" t="s">
        <v>258</v>
      </c>
      <c r="BT793" t="s">
        <v>223</v>
      </c>
      <c r="BU793" t="s">
        <v>224</v>
      </c>
      <c r="BV793" t="s">
        <v>225</v>
      </c>
      <c r="BW793" t="s">
        <v>222</v>
      </c>
      <c r="CF793" t="s">
        <v>479</v>
      </c>
      <c r="CG793">
        <v>0</v>
      </c>
      <c r="CH793">
        <v>0</v>
      </c>
      <c r="CI793">
        <v>0</v>
      </c>
      <c r="CJ793">
        <v>1</v>
      </c>
      <c r="CK793">
        <v>0</v>
      </c>
      <c r="CL793" t="s">
        <v>345</v>
      </c>
      <c r="CM793" t="s">
        <v>346</v>
      </c>
      <c r="CN793" t="s">
        <v>265</v>
      </c>
      <c r="CO793" t="s">
        <v>230</v>
      </c>
      <c r="CP793" t="s">
        <v>231</v>
      </c>
      <c r="CQ793">
        <v>1</v>
      </c>
      <c r="CR793" t="s">
        <v>222</v>
      </c>
      <c r="CV793" t="s">
        <v>328</v>
      </c>
      <c r="CW793" t="s">
        <v>329</v>
      </c>
      <c r="CX793" t="s">
        <v>330</v>
      </c>
      <c r="GC793" t="s">
        <v>299</v>
      </c>
      <c r="GD793" t="s">
        <v>299</v>
      </c>
      <c r="GE793" t="s">
        <v>536</v>
      </c>
      <c r="GF793" t="s">
        <v>6289</v>
      </c>
      <c r="GM793">
        <v>739676269</v>
      </c>
      <c r="GN793" t="s">
        <v>6290</v>
      </c>
      <c r="GO793" s="1">
        <v>46034.268067129633</v>
      </c>
      <c r="GR793" t="s">
        <v>240</v>
      </c>
      <c r="GT793" t="s">
        <v>6253</v>
      </c>
      <c r="GV793" t="s">
        <v>6291</v>
      </c>
      <c r="GW793">
        <v>792</v>
      </c>
    </row>
    <row r="794" spans="1:205" x14ac:dyDescent="0.3">
      <c r="A794" s="1">
        <v>46034.777931168981</v>
      </c>
      <c r="B794" s="1">
        <v>46034.781889293983</v>
      </c>
      <c r="C794" t="s">
        <v>6292</v>
      </c>
      <c r="D794">
        <v>21.813034999999999</v>
      </c>
      <c r="E794">
        <v>80.192563000000007</v>
      </c>
      <c r="F794">
        <v>275.80001831054688</v>
      </c>
      <c r="G794">
        <v>100</v>
      </c>
      <c r="H794" s="1">
        <v>46034</v>
      </c>
      <c r="I794" t="s">
        <v>625</v>
      </c>
      <c r="K794" s="1">
        <v>46034</v>
      </c>
      <c r="L794" t="s">
        <v>201</v>
      </c>
      <c r="M794" t="s">
        <v>1125</v>
      </c>
      <c r="N794" t="s">
        <v>2692</v>
      </c>
      <c r="O794" t="s">
        <v>6293</v>
      </c>
      <c r="P794" t="s">
        <v>6294</v>
      </c>
      <c r="Q794" t="s">
        <v>280</v>
      </c>
      <c r="R794" t="s">
        <v>207</v>
      </c>
      <c r="U794" t="s">
        <v>249</v>
      </c>
      <c r="Y794" t="s">
        <v>209</v>
      </c>
      <c r="Z794">
        <v>0</v>
      </c>
      <c r="AA794">
        <v>0</v>
      </c>
      <c r="AB794">
        <v>1</v>
      </c>
      <c r="AC794">
        <v>48</v>
      </c>
      <c r="AD794">
        <v>36</v>
      </c>
      <c r="AE794">
        <v>24</v>
      </c>
      <c r="AF794" t="s">
        <v>210</v>
      </c>
      <c r="AG794" t="s">
        <v>251</v>
      </c>
      <c r="AH794">
        <v>0</v>
      </c>
      <c r="AI794">
        <v>0</v>
      </c>
      <c r="AJ794">
        <v>0</v>
      </c>
      <c r="AK794">
        <v>0</v>
      </c>
      <c r="AL794">
        <v>0</v>
      </c>
      <c r="AM794">
        <v>0</v>
      </c>
      <c r="AN794">
        <v>0</v>
      </c>
      <c r="AO794">
        <v>0</v>
      </c>
      <c r="AP794">
        <v>1</v>
      </c>
      <c r="AQ794" t="s">
        <v>5435</v>
      </c>
      <c r="AR794" t="s">
        <v>488</v>
      </c>
      <c r="AS794">
        <v>33</v>
      </c>
      <c r="AT794">
        <v>15</v>
      </c>
      <c r="AU794" t="s">
        <v>253</v>
      </c>
      <c r="AV794" t="s">
        <v>284</v>
      </c>
      <c r="AW794">
        <v>1</v>
      </c>
      <c r="AX794">
        <v>1</v>
      </c>
      <c r="AY794">
        <v>0</v>
      </c>
      <c r="AZ794">
        <v>0</v>
      </c>
      <c r="BA794">
        <v>0</v>
      </c>
      <c r="BC794" t="s">
        <v>341</v>
      </c>
      <c r="BD794" t="s">
        <v>215</v>
      </c>
      <c r="BE794">
        <v>1</v>
      </c>
      <c r="BF794">
        <v>0</v>
      </c>
      <c r="BG794">
        <v>0</v>
      </c>
      <c r="BH794">
        <v>0</v>
      </c>
      <c r="BI794">
        <v>0</v>
      </c>
      <c r="BJ794">
        <v>0</v>
      </c>
      <c r="BK794" t="s">
        <v>285</v>
      </c>
      <c r="BL794" t="s">
        <v>217</v>
      </c>
      <c r="BM794" t="s">
        <v>218</v>
      </c>
      <c r="BN794" t="s">
        <v>219</v>
      </c>
      <c r="BO794" t="s">
        <v>220</v>
      </c>
      <c r="BP794" t="s">
        <v>221</v>
      </c>
      <c r="BQ794" t="s">
        <v>222</v>
      </c>
      <c r="BS794" t="s">
        <v>258</v>
      </c>
      <c r="BT794" t="s">
        <v>223</v>
      </c>
      <c r="BU794" t="s">
        <v>224</v>
      </c>
      <c r="BV794" t="s">
        <v>225</v>
      </c>
      <c r="BW794" t="s">
        <v>222</v>
      </c>
      <c r="CF794" t="s">
        <v>640</v>
      </c>
      <c r="CG794">
        <v>0</v>
      </c>
      <c r="CH794">
        <v>1</v>
      </c>
      <c r="CI794">
        <v>1</v>
      </c>
      <c r="CJ794">
        <v>1</v>
      </c>
      <c r="CK794">
        <v>0</v>
      </c>
      <c r="CL794" t="s">
        <v>263</v>
      </c>
      <c r="CM794" t="s">
        <v>228</v>
      </c>
      <c r="CN794" t="s">
        <v>229</v>
      </c>
      <c r="CO794" t="s">
        <v>230</v>
      </c>
      <c r="CP794" t="s">
        <v>381</v>
      </c>
      <c r="CQ794">
        <v>14</v>
      </c>
      <c r="CR794" t="s">
        <v>258</v>
      </c>
      <c r="CS794" t="s">
        <v>382</v>
      </c>
      <c r="CT794" t="s">
        <v>291</v>
      </c>
      <c r="CU794" t="s">
        <v>564</v>
      </c>
      <c r="CV794" t="s">
        <v>267</v>
      </c>
      <c r="CW794" t="s">
        <v>367</v>
      </c>
      <c r="CX794" t="s">
        <v>368</v>
      </c>
      <c r="GC794" t="s">
        <v>6295</v>
      </c>
      <c r="GD794" t="s">
        <v>6296</v>
      </c>
      <c r="GE794" t="s">
        <v>536</v>
      </c>
      <c r="GF794" t="s">
        <v>536</v>
      </c>
      <c r="GM794">
        <v>739832261</v>
      </c>
      <c r="GN794" t="s">
        <v>6297</v>
      </c>
      <c r="GO794" s="1">
        <v>46034.552743055552</v>
      </c>
      <c r="GR794" t="s">
        <v>240</v>
      </c>
      <c r="GT794" t="s">
        <v>6253</v>
      </c>
      <c r="GV794" t="s">
        <v>6298</v>
      </c>
      <c r="GW794">
        <v>793</v>
      </c>
    </row>
    <row r="795" spans="1:205" x14ac:dyDescent="0.3">
      <c r="A795" s="1">
        <v>46028.608099467587</v>
      </c>
      <c r="B795" s="1">
        <v>46034.843744953701</v>
      </c>
      <c r="C795" t="s">
        <v>6299</v>
      </c>
      <c r="D795">
        <v>26.057245999999999</v>
      </c>
      <c r="E795">
        <v>78.246459000000002</v>
      </c>
      <c r="F795">
        <v>192.3570556640625</v>
      </c>
      <c r="G795">
        <v>4.8629999160766602</v>
      </c>
      <c r="H795" s="1">
        <v>46028</v>
      </c>
      <c r="I795" t="s">
        <v>899</v>
      </c>
      <c r="K795" s="1">
        <v>46034</v>
      </c>
      <c r="L795" t="s">
        <v>201</v>
      </c>
      <c r="M795" t="s">
        <v>497</v>
      </c>
      <c r="N795" t="s">
        <v>6300</v>
      </c>
      <c r="O795" t="s">
        <v>6301</v>
      </c>
      <c r="P795" t="s">
        <v>6302</v>
      </c>
      <c r="Q795" t="s">
        <v>206</v>
      </c>
      <c r="R795" t="s">
        <v>207</v>
      </c>
      <c r="U795" t="s">
        <v>249</v>
      </c>
      <c r="Y795" t="s">
        <v>209</v>
      </c>
      <c r="Z795">
        <v>0</v>
      </c>
      <c r="AA795">
        <v>0</v>
      </c>
      <c r="AB795">
        <v>1</v>
      </c>
      <c r="AC795">
        <v>192</v>
      </c>
      <c r="AD795">
        <v>192</v>
      </c>
      <c r="AE795">
        <v>192</v>
      </c>
      <c r="AF795" t="s">
        <v>210</v>
      </c>
      <c r="AG795" t="s">
        <v>211</v>
      </c>
      <c r="AH795">
        <v>0</v>
      </c>
      <c r="AI795">
        <v>0</v>
      </c>
      <c r="AJ795">
        <v>0</v>
      </c>
      <c r="AK795">
        <v>0</v>
      </c>
      <c r="AL795">
        <v>0</v>
      </c>
      <c r="AM795">
        <v>0</v>
      </c>
      <c r="AN795">
        <v>1</v>
      </c>
      <c r="AO795">
        <v>0</v>
      </c>
      <c r="AP795">
        <v>0</v>
      </c>
      <c r="AR795" t="s">
        <v>211</v>
      </c>
      <c r="AS795">
        <v>37</v>
      </c>
      <c r="AT795">
        <v>8</v>
      </c>
      <c r="AU795" t="s">
        <v>306</v>
      </c>
      <c r="AV795" t="s">
        <v>213</v>
      </c>
      <c r="AW795">
        <v>1</v>
      </c>
      <c r="AX795">
        <v>0</v>
      </c>
      <c r="AY795">
        <v>0</v>
      </c>
      <c r="AZ795">
        <v>0</v>
      </c>
      <c r="BA795">
        <v>0</v>
      </c>
      <c r="BC795" t="s">
        <v>308</v>
      </c>
      <c r="BD795" t="s">
        <v>327</v>
      </c>
      <c r="BE795">
        <v>0</v>
      </c>
      <c r="BF795">
        <v>0</v>
      </c>
      <c r="BG795">
        <v>0</v>
      </c>
      <c r="BH795">
        <v>0</v>
      </c>
      <c r="BI795">
        <v>0</v>
      </c>
      <c r="BJ795">
        <v>1</v>
      </c>
      <c r="BK795" t="s">
        <v>216</v>
      </c>
      <c r="BL795" t="s">
        <v>408</v>
      </c>
      <c r="BM795" t="s">
        <v>218</v>
      </c>
      <c r="BN795" t="s">
        <v>219</v>
      </c>
      <c r="BO795" t="s">
        <v>257</v>
      </c>
      <c r="BP795" t="s">
        <v>420</v>
      </c>
      <c r="BQ795" t="s">
        <v>222</v>
      </c>
      <c r="BS795" t="s">
        <v>258</v>
      </c>
      <c r="BT795" t="s">
        <v>490</v>
      </c>
      <c r="BU795" t="s">
        <v>224</v>
      </c>
      <c r="BV795" t="s">
        <v>225</v>
      </c>
      <c r="BW795" t="s">
        <v>222</v>
      </c>
      <c r="CF795" t="s">
        <v>380</v>
      </c>
      <c r="CG795">
        <v>0</v>
      </c>
      <c r="CH795">
        <v>1</v>
      </c>
      <c r="CI795">
        <v>1</v>
      </c>
      <c r="CJ795">
        <v>0</v>
      </c>
      <c r="CK795">
        <v>0</v>
      </c>
      <c r="CL795" t="s">
        <v>263</v>
      </c>
      <c r="CM795" t="s">
        <v>346</v>
      </c>
      <c r="CN795" t="s">
        <v>265</v>
      </c>
      <c r="CO795" t="s">
        <v>230</v>
      </c>
      <c r="CP795" t="s">
        <v>381</v>
      </c>
      <c r="CQ795">
        <v>2</v>
      </c>
      <c r="CR795" t="s">
        <v>222</v>
      </c>
      <c r="CV795" t="s">
        <v>232</v>
      </c>
      <c r="CW795" t="s">
        <v>233</v>
      </c>
      <c r="CX795" t="s">
        <v>234</v>
      </c>
      <c r="GC795" t="s">
        <v>6303</v>
      </c>
      <c r="GD795" t="s">
        <v>6304</v>
      </c>
      <c r="GE795" t="s">
        <v>6305</v>
      </c>
      <c r="GM795">
        <v>739863769</v>
      </c>
      <c r="GN795" t="s">
        <v>6306</v>
      </c>
      <c r="GO795" s="1">
        <v>46034.614583333343</v>
      </c>
      <c r="GR795" t="s">
        <v>240</v>
      </c>
      <c r="GT795" t="s">
        <v>6253</v>
      </c>
      <c r="GV795" t="s">
        <v>6307</v>
      </c>
      <c r="GW795">
        <v>794</v>
      </c>
    </row>
    <row r="796" spans="1:205" x14ac:dyDescent="0.3">
      <c r="A796" s="1">
        <v>46034.843747314822</v>
      </c>
      <c r="B796" s="1">
        <v>46034.848280798607</v>
      </c>
      <c r="C796" t="s">
        <v>6308</v>
      </c>
      <c r="D796">
        <v>25.439482000000002</v>
      </c>
      <c r="E796">
        <v>77.662661</v>
      </c>
      <c r="F796">
        <v>423.10000610351563</v>
      </c>
      <c r="G796">
        <v>13.85099983215332</v>
      </c>
      <c r="H796" s="1">
        <v>46034</v>
      </c>
      <c r="I796" t="s">
        <v>899</v>
      </c>
      <c r="K796" s="1">
        <v>46034</v>
      </c>
      <c r="L796" t="s">
        <v>299</v>
      </c>
      <c r="M796" t="s">
        <v>497</v>
      </c>
      <c r="N796" t="s">
        <v>6300</v>
      </c>
      <c r="O796" t="s">
        <v>6301</v>
      </c>
      <c r="S796" t="s">
        <v>302</v>
      </c>
      <c r="U796" t="s">
        <v>249</v>
      </c>
      <c r="V796" t="s">
        <v>6309</v>
      </c>
      <c r="W796" t="s">
        <v>6310</v>
      </c>
      <c r="X796" t="s">
        <v>295</v>
      </c>
      <c r="Y796" t="s">
        <v>250</v>
      </c>
      <c r="Z796">
        <v>0</v>
      </c>
      <c r="AA796">
        <v>1</v>
      </c>
      <c r="AB796">
        <v>0</v>
      </c>
      <c r="AC796">
        <v>204</v>
      </c>
      <c r="AD796">
        <v>204</v>
      </c>
      <c r="AE796">
        <v>204</v>
      </c>
      <c r="AF796" t="s">
        <v>210</v>
      </c>
      <c r="AG796" t="s">
        <v>302</v>
      </c>
      <c r="AH796">
        <v>0</v>
      </c>
      <c r="AI796">
        <v>0</v>
      </c>
      <c r="AJ796">
        <v>0</v>
      </c>
      <c r="AK796">
        <v>0</v>
      </c>
      <c r="AL796">
        <v>0</v>
      </c>
      <c r="AM796">
        <v>1</v>
      </c>
      <c r="AN796">
        <v>0</v>
      </c>
      <c r="AO796">
        <v>0</v>
      </c>
      <c r="AP796">
        <v>0</v>
      </c>
      <c r="AR796" t="s">
        <v>302</v>
      </c>
      <c r="AS796">
        <v>26</v>
      </c>
      <c r="AT796">
        <v>8</v>
      </c>
      <c r="AU796" t="s">
        <v>306</v>
      </c>
      <c r="AV796" t="s">
        <v>213</v>
      </c>
      <c r="AW796">
        <v>1</v>
      </c>
      <c r="AX796">
        <v>0</v>
      </c>
      <c r="AY796">
        <v>0</v>
      </c>
      <c r="AZ796">
        <v>0</v>
      </c>
      <c r="BA796">
        <v>0</v>
      </c>
      <c r="BC796" t="s">
        <v>214</v>
      </c>
      <c r="BD796" t="s">
        <v>327</v>
      </c>
      <c r="BE796">
        <v>0</v>
      </c>
      <c r="BF796">
        <v>0</v>
      </c>
      <c r="BG796">
        <v>0</v>
      </c>
      <c r="BH796">
        <v>0</v>
      </c>
      <c r="BI796">
        <v>0</v>
      </c>
      <c r="BJ796">
        <v>1</v>
      </c>
      <c r="BK796" t="s">
        <v>446</v>
      </c>
      <c r="BN796" t="s">
        <v>219</v>
      </c>
      <c r="BO796" t="s">
        <v>220</v>
      </c>
      <c r="BP796" t="s">
        <v>221</v>
      </c>
      <c r="BQ796" t="s">
        <v>222</v>
      </c>
      <c r="BS796" t="s">
        <v>258</v>
      </c>
      <c r="BT796" t="s">
        <v>223</v>
      </c>
      <c r="BU796" t="s">
        <v>224</v>
      </c>
      <c r="BV796" t="s">
        <v>225</v>
      </c>
      <c r="BW796" t="s">
        <v>222</v>
      </c>
      <c r="CF796" t="s">
        <v>990</v>
      </c>
      <c r="CG796">
        <v>0</v>
      </c>
      <c r="CH796">
        <v>1</v>
      </c>
      <c r="CI796">
        <v>0</v>
      </c>
      <c r="CJ796">
        <v>0</v>
      </c>
      <c r="CK796">
        <v>0</v>
      </c>
      <c r="CL796" t="s">
        <v>263</v>
      </c>
      <c r="CM796" t="s">
        <v>228</v>
      </c>
      <c r="CN796" t="s">
        <v>229</v>
      </c>
      <c r="CO796" t="s">
        <v>230</v>
      </c>
      <c r="CP796" t="s">
        <v>266</v>
      </c>
      <c r="CQ796">
        <v>8</v>
      </c>
      <c r="CR796" t="s">
        <v>222</v>
      </c>
      <c r="CV796" t="s">
        <v>398</v>
      </c>
      <c r="CW796" t="s">
        <v>367</v>
      </c>
      <c r="CX796" t="s">
        <v>368</v>
      </c>
      <c r="GC796" t="s">
        <v>2923</v>
      </c>
      <c r="GD796" t="s">
        <v>6311</v>
      </c>
      <c r="GE796" t="s">
        <v>6312</v>
      </c>
      <c r="GM796">
        <v>739865394</v>
      </c>
      <c r="GN796" t="s">
        <v>6313</v>
      </c>
      <c r="GO796" s="1">
        <v>46034.619120370371</v>
      </c>
      <c r="GR796" t="s">
        <v>240</v>
      </c>
      <c r="GT796" t="s">
        <v>6253</v>
      </c>
      <c r="GV796" t="s">
        <v>6314</v>
      </c>
      <c r="GW796">
        <v>795</v>
      </c>
    </row>
    <row r="797" spans="1:205" x14ac:dyDescent="0.3">
      <c r="A797" s="1">
        <v>46034.848283113417</v>
      </c>
      <c r="B797" s="1">
        <v>46034.856841990739</v>
      </c>
      <c r="C797" t="s">
        <v>6315</v>
      </c>
      <c r="D797">
        <v>25.439485000000001</v>
      </c>
      <c r="E797">
        <v>77.662662999999995</v>
      </c>
      <c r="F797">
        <v>423.10000610351563</v>
      </c>
      <c r="G797">
        <v>11.935999870300289</v>
      </c>
      <c r="H797" s="1">
        <v>46034</v>
      </c>
      <c r="I797" t="s">
        <v>899</v>
      </c>
      <c r="K797" s="1">
        <v>46034</v>
      </c>
      <c r="L797" t="s">
        <v>201</v>
      </c>
      <c r="M797" t="s">
        <v>497</v>
      </c>
      <c r="N797" t="s">
        <v>6300</v>
      </c>
      <c r="O797" t="s">
        <v>6316</v>
      </c>
      <c r="P797" t="s">
        <v>6317</v>
      </c>
      <c r="Q797" t="s">
        <v>280</v>
      </c>
      <c r="R797" t="s">
        <v>207</v>
      </c>
      <c r="U797" t="s">
        <v>249</v>
      </c>
      <c r="Y797" t="s">
        <v>250</v>
      </c>
      <c r="Z797">
        <v>0</v>
      </c>
      <c r="AA797">
        <v>1</v>
      </c>
      <c r="AB797">
        <v>0</v>
      </c>
      <c r="AC797">
        <v>192</v>
      </c>
      <c r="AD797">
        <v>192</v>
      </c>
      <c r="AE797">
        <v>192</v>
      </c>
      <c r="AF797" t="s">
        <v>210</v>
      </c>
      <c r="AG797" t="s">
        <v>282</v>
      </c>
      <c r="AH797">
        <v>0</v>
      </c>
      <c r="AI797">
        <v>0</v>
      </c>
      <c r="AJ797">
        <v>0</v>
      </c>
      <c r="AK797">
        <v>0</v>
      </c>
      <c r="AL797">
        <v>0</v>
      </c>
      <c r="AM797">
        <v>0</v>
      </c>
      <c r="AN797">
        <v>0</v>
      </c>
      <c r="AO797">
        <v>1</v>
      </c>
      <c r="AP797">
        <v>0</v>
      </c>
      <c r="AR797" t="s">
        <v>211</v>
      </c>
      <c r="AS797">
        <v>56</v>
      </c>
      <c r="AT797">
        <v>28</v>
      </c>
      <c r="AU797" t="s">
        <v>212</v>
      </c>
      <c r="AV797" t="s">
        <v>213</v>
      </c>
      <c r="AW797">
        <v>1</v>
      </c>
      <c r="AX797">
        <v>0</v>
      </c>
      <c r="AY797">
        <v>0</v>
      </c>
      <c r="AZ797">
        <v>0</v>
      </c>
      <c r="BA797">
        <v>0</v>
      </c>
      <c r="BC797" t="s">
        <v>214</v>
      </c>
      <c r="BD797" t="s">
        <v>215</v>
      </c>
      <c r="BE797">
        <v>1</v>
      </c>
      <c r="BF797">
        <v>0</v>
      </c>
      <c r="BG797">
        <v>0</v>
      </c>
      <c r="BH797">
        <v>0</v>
      </c>
      <c r="BI797">
        <v>0</v>
      </c>
      <c r="BJ797">
        <v>0</v>
      </c>
      <c r="BK797" t="s">
        <v>285</v>
      </c>
      <c r="BL797" t="s">
        <v>217</v>
      </c>
      <c r="BM797" t="s">
        <v>218</v>
      </c>
      <c r="BN797" t="s">
        <v>219</v>
      </c>
      <c r="BO797" t="s">
        <v>220</v>
      </c>
      <c r="BP797" t="s">
        <v>221</v>
      </c>
      <c r="BQ797" t="s">
        <v>222</v>
      </c>
      <c r="BS797" t="s">
        <v>258</v>
      </c>
      <c r="BT797" t="s">
        <v>312</v>
      </c>
      <c r="BU797" t="s">
        <v>224</v>
      </c>
      <c r="BV797" t="s">
        <v>225</v>
      </c>
      <c r="BW797" t="s">
        <v>222</v>
      </c>
      <c r="CF797" t="s">
        <v>380</v>
      </c>
      <c r="CG797">
        <v>0</v>
      </c>
      <c r="CH797">
        <v>1</v>
      </c>
      <c r="CI797">
        <v>1</v>
      </c>
      <c r="CJ797">
        <v>0</v>
      </c>
      <c r="CK797">
        <v>0</v>
      </c>
      <c r="CL797" t="s">
        <v>263</v>
      </c>
      <c r="CM797" t="s">
        <v>228</v>
      </c>
      <c r="CN797" t="s">
        <v>265</v>
      </c>
      <c r="CO797" t="s">
        <v>230</v>
      </c>
      <c r="CP797" t="s">
        <v>266</v>
      </c>
      <c r="CQ797">
        <v>28</v>
      </c>
      <c r="CR797" t="s">
        <v>222</v>
      </c>
      <c r="CV797" t="s">
        <v>267</v>
      </c>
      <c r="CW797" t="s">
        <v>268</v>
      </c>
      <c r="CX797" t="s">
        <v>234</v>
      </c>
      <c r="GC797" t="s">
        <v>6318</v>
      </c>
      <c r="GD797" t="s">
        <v>6026</v>
      </c>
      <c r="GE797" t="s">
        <v>295</v>
      </c>
      <c r="GM797">
        <v>739869022</v>
      </c>
      <c r="GN797" t="s">
        <v>6319</v>
      </c>
      <c r="GO797" s="1">
        <v>46034.62767361111</v>
      </c>
      <c r="GR797" t="s">
        <v>240</v>
      </c>
      <c r="GT797" t="s">
        <v>6253</v>
      </c>
      <c r="GV797" t="s">
        <v>6320</v>
      </c>
      <c r="GW797">
        <v>796</v>
      </c>
    </row>
    <row r="798" spans="1:205" x14ac:dyDescent="0.3">
      <c r="A798" s="1">
        <v>46034.856843668982</v>
      </c>
      <c r="B798" s="1">
        <v>46034.860006932868</v>
      </c>
      <c r="C798" t="s">
        <v>6321</v>
      </c>
      <c r="D798">
        <v>25.439485999999999</v>
      </c>
      <c r="E798">
        <v>77.662650999999997</v>
      </c>
      <c r="F798">
        <v>423.10000610351563</v>
      </c>
      <c r="G798">
        <v>12.345999717712401</v>
      </c>
      <c r="H798" s="1">
        <v>46034</v>
      </c>
      <c r="I798" t="s">
        <v>899</v>
      </c>
      <c r="K798" s="1">
        <v>46034</v>
      </c>
      <c r="L798" t="s">
        <v>299</v>
      </c>
      <c r="M798" t="s">
        <v>497</v>
      </c>
      <c r="N798" t="s">
        <v>6300</v>
      </c>
      <c r="O798" t="s">
        <v>6316</v>
      </c>
      <c r="S798" t="s">
        <v>501</v>
      </c>
      <c r="U798" t="s">
        <v>208</v>
      </c>
      <c r="V798" t="s">
        <v>6322</v>
      </c>
      <c r="W798" t="s">
        <v>6323</v>
      </c>
      <c r="X798" t="s">
        <v>295</v>
      </c>
      <c r="Y798" t="s">
        <v>281</v>
      </c>
      <c r="Z798">
        <v>1</v>
      </c>
      <c r="AA798">
        <v>0</v>
      </c>
      <c r="AB798">
        <v>0</v>
      </c>
      <c r="AC798">
        <v>192</v>
      </c>
      <c r="AD798">
        <v>192</v>
      </c>
      <c r="AE798">
        <v>192</v>
      </c>
      <c r="AF798" t="s">
        <v>434</v>
      </c>
      <c r="AG798" t="s">
        <v>501</v>
      </c>
      <c r="AH798">
        <v>0</v>
      </c>
      <c r="AI798">
        <v>1</v>
      </c>
      <c r="AJ798">
        <v>0</v>
      </c>
      <c r="AK798">
        <v>0</v>
      </c>
      <c r="AL798">
        <v>0</v>
      </c>
      <c r="AM798">
        <v>0</v>
      </c>
      <c r="AN798">
        <v>0</v>
      </c>
      <c r="AO798">
        <v>0</v>
      </c>
      <c r="AP798">
        <v>0</v>
      </c>
      <c r="AR798" t="s">
        <v>501</v>
      </c>
      <c r="AS798">
        <v>44</v>
      </c>
      <c r="AT798">
        <v>25</v>
      </c>
      <c r="AU798" t="s">
        <v>407</v>
      </c>
      <c r="AV798" t="s">
        <v>284</v>
      </c>
      <c r="AW798">
        <v>1</v>
      </c>
      <c r="AX798">
        <v>1</v>
      </c>
      <c r="AY798">
        <v>0</v>
      </c>
      <c r="AZ798">
        <v>0</v>
      </c>
      <c r="BA798">
        <v>0</v>
      </c>
      <c r="BC798" t="s">
        <v>214</v>
      </c>
      <c r="BD798" t="s">
        <v>327</v>
      </c>
      <c r="BE798">
        <v>0</v>
      </c>
      <c r="BF798">
        <v>0</v>
      </c>
      <c r="BG798">
        <v>0</v>
      </c>
      <c r="BH798">
        <v>0</v>
      </c>
      <c r="BI798">
        <v>0</v>
      </c>
      <c r="BJ798">
        <v>1</v>
      </c>
      <c r="BK798" t="s">
        <v>285</v>
      </c>
      <c r="BL798" t="s">
        <v>217</v>
      </c>
      <c r="BM798" t="s">
        <v>218</v>
      </c>
      <c r="BN798" t="s">
        <v>219</v>
      </c>
      <c r="BO798" t="s">
        <v>220</v>
      </c>
      <c r="BP798" t="s">
        <v>221</v>
      </c>
      <c r="BQ798" t="s">
        <v>222</v>
      </c>
      <c r="BS798" t="s">
        <v>258</v>
      </c>
      <c r="BT798" t="s">
        <v>223</v>
      </c>
      <c r="BU798" t="s">
        <v>224</v>
      </c>
      <c r="BV798" t="s">
        <v>225</v>
      </c>
      <c r="BW798" t="s">
        <v>222</v>
      </c>
      <c r="CF798" t="s">
        <v>990</v>
      </c>
      <c r="CG798">
        <v>0</v>
      </c>
      <c r="CH798">
        <v>1</v>
      </c>
      <c r="CI798">
        <v>0</v>
      </c>
      <c r="CJ798">
        <v>0</v>
      </c>
      <c r="CK798">
        <v>0</v>
      </c>
      <c r="CL798" t="s">
        <v>263</v>
      </c>
      <c r="CM798" t="s">
        <v>228</v>
      </c>
      <c r="CN798" t="s">
        <v>265</v>
      </c>
      <c r="CO798" t="s">
        <v>230</v>
      </c>
      <c r="CP798" t="s">
        <v>266</v>
      </c>
      <c r="CQ798">
        <v>25</v>
      </c>
      <c r="CR798" t="s">
        <v>222</v>
      </c>
      <c r="CV798" t="s">
        <v>232</v>
      </c>
      <c r="CW798" t="s">
        <v>233</v>
      </c>
      <c r="CX798" t="s">
        <v>234</v>
      </c>
      <c r="GC798" t="s">
        <v>4014</v>
      </c>
      <c r="GD798" t="s">
        <v>5691</v>
      </c>
      <c r="GE798" t="s">
        <v>6324</v>
      </c>
      <c r="GM798">
        <v>739870481</v>
      </c>
      <c r="GN798" t="s">
        <v>6325</v>
      </c>
      <c r="GO798" s="1">
        <v>46034.630844907413</v>
      </c>
      <c r="GR798" t="s">
        <v>240</v>
      </c>
      <c r="GT798" t="s">
        <v>6253</v>
      </c>
      <c r="GV798" t="s">
        <v>6326</v>
      </c>
      <c r="GW798">
        <v>797</v>
      </c>
    </row>
    <row r="799" spans="1:205" x14ac:dyDescent="0.3">
      <c r="A799" s="1">
        <v>46035.508320960653</v>
      </c>
      <c r="B799" s="1">
        <v>46035.51360810185</v>
      </c>
      <c r="C799" t="s">
        <v>6327</v>
      </c>
      <c r="D799">
        <v>22.339333</v>
      </c>
      <c r="E799">
        <v>77.097765999999993</v>
      </c>
      <c r="F799">
        <v>290.03946600273042</v>
      </c>
      <c r="G799">
        <v>19.996605703599261</v>
      </c>
      <c r="H799" s="1">
        <v>46035</v>
      </c>
      <c r="I799" t="s">
        <v>546</v>
      </c>
      <c r="K799" s="1">
        <v>46034</v>
      </c>
      <c r="L799" t="s">
        <v>299</v>
      </c>
      <c r="M799" t="s">
        <v>2480</v>
      </c>
      <c r="N799" t="s">
        <v>3971</v>
      </c>
      <c r="O799" t="s">
        <v>6328</v>
      </c>
      <c r="S799" t="s">
        <v>211</v>
      </c>
      <c r="U799" t="s">
        <v>208</v>
      </c>
      <c r="V799" t="s">
        <v>6329</v>
      </c>
      <c r="W799" t="s">
        <v>6330</v>
      </c>
      <c r="X799" t="s">
        <v>295</v>
      </c>
      <c r="Y799" t="s">
        <v>209</v>
      </c>
      <c r="Z799">
        <v>0</v>
      </c>
      <c r="AA799">
        <v>0</v>
      </c>
      <c r="AB799">
        <v>1</v>
      </c>
      <c r="AC799">
        <v>264</v>
      </c>
      <c r="AD799">
        <v>132</v>
      </c>
      <c r="AE799">
        <v>132</v>
      </c>
      <c r="AF799" t="s">
        <v>210</v>
      </c>
      <c r="AG799" t="s">
        <v>559</v>
      </c>
      <c r="AH799">
        <v>1</v>
      </c>
      <c r="AI799">
        <v>1</v>
      </c>
      <c r="AJ799">
        <v>0</v>
      </c>
      <c r="AK799">
        <v>0</v>
      </c>
      <c r="AL799">
        <v>1</v>
      </c>
      <c r="AM799">
        <v>1</v>
      </c>
      <c r="AN799">
        <v>1</v>
      </c>
      <c r="AO799">
        <v>1</v>
      </c>
      <c r="AP799">
        <v>0</v>
      </c>
      <c r="AR799" t="s">
        <v>211</v>
      </c>
      <c r="AS799">
        <v>9</v>
      </c>
      <c r="AT799">
        <v>7</v>
      </c>
      <c r="AU799" t="s">
        <v>253</v>
      </c>
      <c r="AV799" t="s">
        <v>467</v>
      </c>
      <c r="AW799">
        <v>0</v>
      </c>
      <c r="AX799">
        <v>0</v>
      </c>
      <c r="AY799">
        <v>1</v>
      </c>
      <c r="AZ799">
        <v>0</v>
      </c>
      <c r="BA799">
        <v>0</v>
      </c>
      <c r="BC799" t="s">
        <v>308</v>
      </c>
      <c r="BD799" t="s">
        <v>215</v>
      </c>
      <c r="BE799">
        <v>1</v>
      </c>
      <c r="BF799">
        <v>0</v>
      </c>
      <c r="BG799">
        <v>0</v>
      </c>
      <c r="BH799">
        <v>0</v>
      </c>
      <c r="BI799">
        <v>0</v>
      </c>
      <c r="BJ799">
        <v>0</v>
      </c>
      <c r="BK799" t="s">
        <v>285</v>
      </c>
      <c r="BL799" t="s">
        <v>255</v>
      </c>
      <c r="BM799" t="s">
        <v>310</v>
      </c>
      <c r="BN799" t="s">
        <v>409</v>
      </c>
      <c r="BO799" t="s">
        <v>220</v>
      </c>
      <c r="BP799" t="s">
        <v>221</v>
      </c>
      <c r="BQ799" t="s">
        <v>222</v>
      </c>
      <c r="BS799" t="s">
        <v>258</v>
      </c>
      <c r="BT799" t="s">
        <v>259</v>
      </c>
      <c r="BU799" t="s">
        <v>224</v>
      </c>
      <c r="BV799" t="s">
        <v>225</v>
      </c>
      <c r="BW799" t="s">
        <v>222</v>
      </c>
      <c r="CF799" t="s">
        <v>2037</v>
      </c>
      <c r="CG799">
        <v>1</v>
      </c>
      <c r="CH799">
        <v>0</v>
      </c>
      <c r="CI799">
        <v>0</v>
      </c>
      <c r="CJ799">
        <v>0</v>
      </c>
      <c r="CK799">
        <v>0</v>
      </c>
      <c r="CL799" t="s">
        <v>263</v>
      </c>
      <c r="CM799" t="s">
        <v>228</v>
      </c>
      <c r="CN799" t="s">
        <v>229</v>
      </c>
      <c r="CO799" t="s">
        <v>230</v>
      </c>
      <c r="CP799" t="s">
        <v>266</v>
      </c>
      <c r="CQ799">
        <v>4</v>
      </c>
      <c r="CR799" t="s">
        <v>258</v>
      </c>
      <c r="CS799" t="s">
        <v>382</v>
      </c>
      <c r="CT799" t="s">
        <v>563</v>
      </c>
      <c r="CU799" t="s">
        <v>366</v>
      </c>
      <c r="CV799" t="s">
        <v>232</v>
      </c>
      <c r="CW799" t="s">
        <v>233</v>
      </c>
      <c r="CX799" t="s">
        <v>234</v>
      </c>
      <c r="GC799" t="s">
        <v>6331</v>
      </c>
      <c r="GD799" t="s">
        <v>6332</v>
      </c>
      <c r="GE799" t="s">
        <v>295</v>
      </c>
      <c r="GM799">
        <v>739993163</v>
      </c>
      <c r="GN799" t="s">
        <v>6333</v>
      </c>
      <c r="GO799" s="1">
        <v>46035.284456018519</v>
      </c>
      <c r="GR799" t="s">
        <v>240</v>
      </c>
      <c r="GT799" t="s">
        <v>6253</v>
      </c>
      <c r="GV799" t="s">
        <v>6334</v>
      </c>
      <c r="GW799">
        <v>798</v>
      </c>
    </row>
    <row r="800" spans="1:205" x14ac:dyDescent="0.3">
      <c r="A800" s="1">
        <v>46035.513608587957</v>
      </c>
      <c r="B800" s="1">
        <v>46035.517805567128</v>
      </c>
      <c r="C800" t="s">
        <v>6335</v>
      </c>
      <c r="D800">
        <v>22.339392</v>
      </c>
      <c r="E800">
        <v>77.097733000000005</v>
      </c>
      <c r="F800">
        <v>289.90214149427112</v>
      </c>
      <c r="G800">
        <v>19.989244402227989</v>
      </c>
      <c r="H800" s="1">
        <v>46035</v>
      </c>
      <c r="I800" t="s">
        <v>546</v>
      </c>
      <c r="K800" s="1">
        <v>46034</v>
      </c>
      <c r="L800" t="s">
        <v>299</v>
      </c>
      <c r="M800" t="s">
        <v>2480</v>
      </c>
      <c r="N800" t="s">
        <v>3971</v>
      </c>
      <c r="O800" t="s">
        <v>6328</v>
      </c>
      <c r="S800" t="s">
        <v>501</v>
      </c>
      <c r="U800" t="s">
        <v>249</v>
      </c>
      <c r="V800" t="s">
        <v>6336</v>
      </c>
      <c r="W800" t="s">
        <v>6337</v>
      </c>
      <c r="X800" t="s">
        <v>353</v>
      </c>
      <c r="Y800" t="s">
        <v>250</v>
      </c>
      <c r="Z800">
        <v>0</v>
      </c>
      <c r="AA800">
        <v>1</v>
      </c>
      <c r="AB800">
        <v>0</v>
      </c>
      <c r="AC800">
        <v>360</v>
      </c>
      <c r="AD800">
        <v>24</v>
      </c>
      <c r="AE800">
        <v>24</v>
      </c>
      <c r="AF800" t="s">
        <v>210</v>
      </c>
      <c r="AG800" t="s">
        <v>559</v>
      </c>
      <c r="AH800">
        <v>1</v>
      </c>
      <c r="AI800">
        <v>1</v>
      </c>
      <c r="AJ800">
        <v>0</v>
      </c>
      <c r="AK800">
        <v>0</v>
      </c>
      <c r="AL800">
        <v>1</v>
      </c>
      <c r="AM800">
        <v>1</v>
      </c>
      <c r="AN800">
        <v>1</v>
      </c>
      <c r="AO800">
        <v>1</v>
      </c>
      <c r="AP800">
        <v>0</v>
      </c>
      <c r="AR800" t="s">
        <v>501</v>
      </c>
      <c r="AS800">
        <v>12</v>
      </c>
      <c r="AT800">
        <v>6</v>
      </c>
      <c r="AU800" t="s">
        <v>306</v>
      </c>
      <c r="AV800" t="s">
        <v>502</v>
      </c>
      <c r="AW800">
        <v>1</v>
      </c>
      <c r="AX800">
        <v>0</v>
      </c>
      <c r="AY800">
        <v>0</v>
      </c>
      <c r="AZ800">
        <v>1</v>
      </c>
      <c r="BA800">
        <v>0</v>
      </c>
      <c r="BC800" t="s">
        <v>341</v>
      </c>
      <c r="BD800" t="s">
        <v>327</v>
      </c>
      <c r="BE800">
        <v>0</v>
      </c>
      <c r="BF800">
        <v>0</v>
      </c>
      <c r="BG800">
        <v>0</v>
      </c>
      <c r="BH800">
        <v>0</v>
      </c>
      <c r="BI800">
        <v>0</v>
      </c>
      <c r="BJ800">
        <v>1</v>
      </c>
      <c r="BK800" t="s">
        <v>446</v>
      </c>
      <c r="BN800" t="s">
        <v>287</v>
      </c>
      <c r="BO800" t="s">
        <v>257</v>
      </c>
      <c r="BP800" t="s">
        <v>221</v>
      </c>
      <c r="BQ800" t="s">
        <v>222</v>
      </c>
      <c r="BS800" t="s">
        <v>258</v>
      </c>
      <c r="BT800" t="s">
        <v>259</v>
      </c>
      <c r="BU800" t="s">
        <v>224</v>
      </c>
      <c r="BV800" t="s">
        <v>225</v>
      </c>
      <c r="BW800" t="s">
        <v>222</v>
      </c>
      <c r="CF800" t="s">
        <v>1093</v>
      </c>
      <c r="CG800">
        <v>0</v>
      </c>
      <c r="CH800">
        <v>1</v>
      </c>
      <c r="CI800">
        <v>0</v>
      </c>
      <c r="CJ800">
        <v>1</v>
      </c>
      <c r="CK800">
        <v>0</v>
      </c>
      <c r="CL800" t="s">
        <v>263</v>
      </c>
      <c r="CM800" t="s">
        <v>228</v>
      </c>
      <c r="CN800" t="s">
        <v>229</v>
      </c>
      <c r="CO800" t="s">
        <v>230</v>
      </c>
      <c r="CP800" t="s">
        <v>231</v>
      </c>
      <c r="CQ800">
        <v>4</v>
      </c>
      <c r="CR800" t="s">
        <v>258</v>
      </c>
      <c r="CS800" t="s">
        <v>382</v>
      </c>
      <c r="CT800" t="s">
        <v>563</v>
      </c>
      <c r="CU800" t="s">
        <v>366</v>
      </c>
      <c r="CV800" t="s">
        <v>328</v>
      </c>
      <c r="CW800" t="s">
        <v>329</v>
      </c>
      <c r="CX800" t="s">
        <v>330</v>
      </c>
      <c r="GC800" t="s">
        <v>6338</v>
      </c>
      <c r="GD800" t="s">
        <v>6339</v>
      </c>
      <c r="GE800" t="s">
        <v>295</v>
      </c>
      <c r="GM800">
        <v>739994805</v>
      </c>
      <c r="GN800" t="s">
        <v>6340</v>
      </c>
      <c r="GO800" s="1">
        <v>46035.288657407407</v>
      </c>
      <c r="GR800" t="s">
        <v>240</v>
      </c>
      <c r="GT800" t="s">
        <v>6253</v>
      </c>
      <c r="GV800" t="s">
        <v>6341</v>
      </c>
      <c r="GW800">
        <v>799</v>
      </c>
    </row>
    <row r="801" spans="1:205" x14ac:dyDescent="0.3">
      <c r="A801" s="1">
        <v>46035.515907442132</v>
      </c>
      <c r="B801" s="1">
        <v>46035.519747372688</v>
      </c>
      <c r="C801" t="s">
        <v>6342</v>
      </c>
      <c r="D801">
        <v>23.199788999999999</v>
      </c>
      <c r="E801">
        <v>75.793622999999997</v>
      </c>
      <c r="F801">
        <v>449.20001220703119</v>
      </c>
      <c r="G801">
        <v>47.678001403808587</v>
      </c>
      <c r="H801" s="1">
        <v>46035</v>
      </c>
      <c r="I801" t="s">
        <v>244</v>
      </c>
      <c r="K801" s="1">
        <v>46034</v>
      </c>
      <c r="L801" t="s">
        <v>299</v>
      </c>
      <c r="M801" t="s">
        <v>245</v>
      </c>
      <c r="N801" t="s">
        <v>485</v>
      </c>
      <c r="O801" t="s">
        <v>6343</v>
      </c>
      <c r="S801" t="s">
        <v>211</v>
      </c>
      <c r="U801" t="s">
        <v>249</v>
      </c>
      <c r="V801" t="s">
        <v>6344</v>
      </c>
      <c r="W801" t="s">
        <v>6345</v>
      </c>
      <c r="X801" t="s">
        <v>295</v>
      </c>
      <c r="Y801" t="s">
        <v>250</v>
      </c>
      <c r="Z801">
        <v>0</v>
      </c>
      <c r="AA801">
        <v>1</v>
      </c>
      <c r="AB801">
        <v>0</v>
      </c>
      <c r="AC801">
        <v>480</v>
      </c>
      <c r="AD801">
        <v>420</v>
      </c>
      <c r="AE801">
        <v>420</v>
      </c>
      <c r="AF801" t="s">
        <v>210</v>
      </c>
      <c r="AG801" t="s">
        <v>251</v>
      </c>
      <c r="AH801">
        <v>0</v>
      </c>
      <c r="AI801">
        <v>0</v>
      </c>
      <c r="AJ801">
        <v>0</v>
      </c>
      <c r="AK801">
        <v>0</v>
      </c>
      <c r="AL801">
        <v>0</v>
      </c>
      <c r="AM801">
        <v>0</v>
      </c>
      <c r="AN801">
        <v>0</v>
      </c>
      <c r="AO801">
        <v>0</v>
      </c>
      <c r="AP801">
        <v>1</v>
      </c>
      <c r="AQ801" t="s">
        <v>1799</v>
      </c>
      <c r="AR801" t="s">
        <v>302</v>
      </c>
      <c r="AS801">
        <v>28</v>
      </c>
      <c r="AT801">
        <v>10</v>
      </c>
      <c r="AU801" t="s">
        <v>253</v>
      </c>
      <c r="AV801" t="s">
        <v>284</v>
      </c>
      <c r="AW801">
        <v>1</v>
      </c>
      <c r="AX801">
        <v>1</v>
      </c>
      <c r="AY801">
        <v>0</v>
      </c>
      <c r="AZ801">
        <v>0</v>
      </c>
      <c r="BA801">
        <v>0</v>
      </c>
      <c r="BC801" t="s">
        <v>308</v>
      </c>
      <c r="BD801" t="s">
        <v>327</v>
      </c>
      <c r="BE801">
        <v>0</v>
      </c>
      <c r="BF801">
        <v>0</v>
      </c>
      <c r="BG801">
        <v>0</v>
      </c>
      <c r="BH801">
        <v>0</v>
      </c>
      <c r="BI801">
        <v>0</v>
      </c>
      <c r="BJ801">
        <v>1</v>
      </c>
      <c r="BK801" t="s">
        <v>216</v>
      </c>
      <c r="BL801" t="s">
        <v>255</v>
      </c>
      <c r="BM801" t="s">
        <v>218</v>
      </c>
      <c r="BN801" t="s">
        <v>219</v>
      </c>
      <c r="BO801" t="s">
        <v>288</v>
      </c>
      <c r="BP801" t="s">
        <v>221</v>
      </c>
      <c r="BQ801" t="s">
        <v>222</v>
      </c>
      <c r="BS801" t="s">
        <v>258</v>
      </c>
      <c r="BT801" t="s">
        <v>259</v>
      </c>
      <c r="BU801" t="s">
        <v>224</v>
      </c>
      <c r="BV801" t="s">
        <v>225</v>
      </c>
      <c r="BW801" t="s">
        <v>222</v>
      </c>
      <c r="CF801" t="s">
        <v>289</v>
      </c>
      <c r="CG801">
        <v>0</v>
      </c>
      <c r="CH801">
        <v>0</v>
      </c>
      <c r="CI801">
        <v>1</v>
      </c>
      <c r="CJ801">
        <v>1</v>
      </c>
      <c r="CK801">
        <v>0</v>
      </c>
      <c r="CL801" t="s">
        <v>345</v>
      </c>
      <c r="CM801" t="s">
        <v>346</v>
      </c>
      <c r="CN801" t="s">
        <v>229</v>
      </c>
      <c r="CO801" t="s">
        <v>230</v>
      </c>
      <c r="CP801" t="s">
        <v>266</v>
      </c>
      <c r="CQ801">
        <v>10</v>
      </c>
      <c r="CR801" t="s">
        <v>258</v>
      </c>
      <c r="CS801" t="s">
        <v>382</v>
      </c>
      <c r="CT801" t="s">
        <v>563</v>
      </c>
      <c r="CU801" t="s">
        <v>366</v>
      </c>
      <c r="CV801" t="s">
        <v>232</v>
      </c>
      <c r="CW801" t="s">
        <v>367</v>
      </c>
      <c r="CX801" t="s">
        <v>234</v>
      </c>
      <c r="GC801" t="s">
        <v>5145</v>
      </c>
      <c r="GD801" t="s">
        <v>6346</v>
      </c>
      <c r="GE801" t="s">
        <v>252</v>
      </c>
      <c r="GF801" t="s">
        <v>252</v>
      </c>
      <c r="GM801">
        <v>739995732</v>
      </c>
      <c r="GN801" t="s">
        <v>6347</v>
      </c>
      <c r="GO801" s="1">
        <v>46035.290590277778</v>
      </c>
      <c r="GR801" t="s">
        <v>240</v>
      </c>
      <c r="GT801" t="s">
        <v>4085</v>
      </c>
      <c r="GV801" t="s">
        <v>6348</v>
      </c>
      <c r="GW801">
        <v>800</v>
      </c>
    </row>
    <row r="802" spans="1:205" x14ac:dyDescent="0.3">
      <c r="A802" s="1">
        <v>46035.519749699073</v>
      </c>
      <c r="B802" s="1">
        <v>46035.522482905093</v>
      </c>
      <c r="C802" t="s">
        <v>6349</v>
      </c>
      <c r="D802">
        <v>23.199777000000001</v>
      </c>
      <c r="E802">
        <v>75.793602000000007</v>
      </c>
      <c r="F802">
        <v>449.30001831054688</v>
      </c>
      <c r="G802">
        <v>56.296001434326172</v>
      </c>
      <c r="H802" s="1">
        <v>46035</v>
      </c>
      <c r="I802" t="s">
        <v>244</v>
      </c>
      <c r="K802" s="1">
        <v>46034</v>
      </c>
      <c r="L802" t="s">
        <v>299</v>
      </c>
      <c r="M802" t="s">
        <v>245</v>
      </c>
      <c r="N802" t="s">
        <v>485</v>
      </c>
      <c r="O802" t="s">
        <v>6343</v>
      </c>
      <c r="S802" t="s">
        <v>283</v>
      </c>
      <c r="U802" t="s">
        <v>208</v>
      </c>
      <c r="V802" t="s">
        <v>6350</v>
      </c>
      <c r="W802" t="s">
        <v>6351</v>
      </c>
      <c r="X802" t="s">
        <v>295</v>
      </c>
      <c r="Y802" t="s">
        <v>209</v>
      </c>
      <c r="Z802">
        <v>0</v>
      </c>
      <c r="AA802">
        <v>0</v>
      </c>
      <c r="AB802">
        <v>1</v>
      </c>
      <c r="AC802">
        <v>180</v>
      </c>
      <c r="AD802">
        <v>180</v>
      </c>
      <c r="AE802">
        <v>180</v>
      </c>
      <c r="AF802" t="s">
        <v>434</v>
      </c>
      <c r="AG802" t="s">
        <v>282</v>
      </c>
      <c r="AH802">
        <v>0</v>
      </c>
      <c r="AI802">
        <v>0</v>
      </c>
      <c r="AJ802">
        <v>0</v>
      </c>
      <c r="AK802">
        <v>0</v>
      </c>
      <c r="AL802">
        <v>0</v>
      </c>
      <c r="AM802">
        <v>0</v>
      </c>
      <c r="AN802">
        <v>0</v>
      </c>
      <c r="AO802">
        <v>1</v>
      </c>
      <c r="AP802">
        <v>0</v>
      </c>
      <c r="AR802" t="s">
        <v>283</v>
      </c>
      <c r="AS802">
        <v>28</v>
      </c>
      <c r="AT802">
        <v>6</v>
      </c>
      <c r="AU802" t="s">
        <v>253</v>
      </c>
      <c r="AV802" t="s">
        <v>213</v>
      </c>
      <c r="AW802">
        <v>1</v>
      </c>
      <c r="AX802">
        <v>0</v>
      </c>
      <c r="AY802">
        <v>0</v>
      </c>
      <c r="AZ802">
        <v>0</v>
      </c>
      <c r="BA802">
        <v>0</v>
      </c>
      <c r="BC802" t="s">
        <v>308</v>
      </c>
      <c r="BD802" t="s">
        <v>327</v>
      </c>
      <c r="BE802">
        <v>0</v>
      </c>
      <c r="BF802">
        <v>0</v>
      </c>
      <c r="BG802">
        <v>0</v>
      </c>
      <c r="BH802">
        <v>0</v>
      </c>
      <c r="BI802">
        <v>0</v>
      </c>
      <c r="BJ802">
        <v>1</v>
      </c>
      <c r="BK802" t="s">
        <v>285</v>
      </c>
      <c r="BL802" t="s">
        <v>255</v>
      </c>
      <c r="BM802" t="s">
        <v>218</v>
      </c>
      <c r="BN802" t="s">
        <v>219</v>
      </c>
      <c r="BO802" t="s">
        <v>288</v>
      </c>
      <c r="BP802" t="s">
        <v>221</v>
      </c>
      <c r="BQ802" t="s">
        <v>222</v>
      </c>
      <c r="BS802" t="s">
        <v>258</v>
      </c>
      <c r="BT802" t="s">
        <v>259</v>
      </c>
      <c r="BU802" t="s">
        <v>224</v>
      </c>
      <c r="BV802" t="s">
        <v>225</v>
      </c>
      <c r="BW802" t="s">
        <v>222</v>
      </c>
      <c r="CF802" t="s">
        <v>289</v>
      </c>
      <c r="CG802">
        <v>0</v>
      </c>
      <c r="CH802">
        <v>0</v>
      </c>
      <c r="CI802">
        <v>1</v>
      </c>
      <c r="CJ802">
        <v>1</v>
      </c>
      <c r="CK802">
        <v>0</v>
      </c>
      <c r="CL802" t="s">
        <v>263</v>
      </c>
      <c r="CM802" t="s">
        <v>228</v>
      </c>
      <c r="CN802" t="s">
        <v>229</v>
      </c>
      <c r="CO802" t="s">
        <v>230</v>
      </c>
      <c r="CP802" t="s">
        <v>266</v>
      </c>
      <c r="CQ802">
        <v>6</v>
      </c>
      <c r="CR802" t="s">
        <v>258</v>
      </c>
      <c r="CS802" t="s">
        <v>382</v>
      </c>
      <c r="CT802" t="s">
        <v>422</v>
      </c>
      <c r="CU802" t="s">
        <v>564</v>
      </c>
      <c r="CV802" t="s">
        <v>267</v>
      </c>
      <c r="CW802" t="s">
        <v>268</v>
      </c>
      <c r="CX802" t="s">
        <v>234</v>
      </c>
      <c r="GC802" t="s">
        <v>6352</v>
      </c>
      <c r="GD802" t="s">
        <v>5906</v>
      </c>
      <c r="GE802" t="s">
        <v>252</v>
      </c>
      <c r="GF802" t="s">
        <v>252</v>
      </c>
      <c r="GM802">
        <v>739996841</v>
      </c>
      <c r="GN802" t="s">
        <v>6353</v>
      </c>
      <c r="GO802" s="1">
        <v>46035.293321759258</v>
      </c>
      <c r="GR802" t="s">
        <v>240</v>
      </c>
      <c r="GT802" t="s">
        <v>4085</v>
      </c>
      <c r="GV802" t="s">
        <v>6354</v>
      </c>
      <c r="GW802">
        <v>801</v>
      </c>
    </row>
    <row r="803" spans="1:205" x14ac:dyDescent="0.3">
      <c r="A803" s="1">
        <v>46034.860008935182</v>
      </c>
      <c r="B803" s="1">
        <v>46035.751161307868</v>
      </c>
      <c r="C803" t="s">
        <v>6355</v>
      </c>
      <c r="D803">
        <v>25.439492000000001</v>
      </c>
      <c r="E803">
        <v>77.662655000000001</v>
      </c>
      <c r="F803">
        <v>423.10000610351563</v>
      </c>
      <c r="G803">
        <v>11.56900024414062</v>
      </c>
      <c r="H803" s="1">
        <v>46034</v>
      </c>
      <c r="I803" t="s">
        <v>899</v>
      </c>
      <c r="K803" s="1">
        <v>46035</v>
      </c>
      <c r="L803" t="s">
        <v>201</v>
      </c>
      <c r="M803" t="s">
        <v>497</v>
      </c>
      <c r="N803" t="s">
        <v>6356</v>
      </c>
      <c r="O803" t="s">
        <v>6357</v>
      </c>
      <c r="P803" t="s">
        <v>6358</v>
      </c>
      <c r="Q803" t="s">
        <v>280</v>
      </c>
      <c r="R803" t="s">
        <v>207</v>
      </c>
      <c r="U803" t="s">
        <v>249</v>
      </c>
      <c r="Y803" t="s">
        <v>281</v>
      </c>
      <c r="Z803">
        <v>1</v>
      </c>
      <c r="AA803">
        <v>0</v>
      </c>
      <c r="AB803">
        <v>0</v>
      </c>
      <c r="AC803">
        <v>240</v>
      </c>
      <c r="AD803">
        <v>240</v>
      </c>
      <c r="AE803">
        <v>240</v>
      </c>
      <c r="AF803" t="s">
        <v>210</v>
      </c>
      <c r="AG803" t="s">
        <v>282</v>
      </c>
      <c r="AH803">
        <v>0</v>
      </c>
      <c r="AI803">
        <v>0</v>
      </c>
      <c r="AJ803">
        <v>0</v>
      </c>
      <c r="AK803">
        <v>0</v>
      </c>
      <c r="AL803">
        <v>0</v>
      </c>
      <c r="AM803">
        <v>0</v>
      </c>
      <c r="AN803">
        <v>0</v>
      </c>
      <c r="AO803">
        <v>1</v>
      </c>
      <c r="AP803">
        <v>0</v>
      </c>
      <c r="AR803" t="s">
        <v>282</v>
      </c>
      <c r="AS803">
        <v>17</v>
      </c>
      <c r="AT803">
        <v>3</v>
      </c>
      <c r="AU803" t="s">
        <v>306</v>
      </c>
      <c r="AV803" t="s">
        <v>213</v>
      </c>
      <c r="AW803">
        <v>1</v>
      </c>
      <c r="AX803">
        <v>0</v>
      </c>
      <c r="AY803">
        <v>0</v>
      </c>
      <c r="AZ803">
        <v>0</v>
      </c>
      <c r="BA803">
        <v>0</v>
      </c>
      <c r="BC803" t="s">
        <v>341</v>
      </c>
      <c r="BD803" t="s">
        <v>327</v>
      </c>
      <c r="BE803">
        <v>0</v>
      </c>
      <c r="BF803">
        <v>0</v>
      </c>
      <c r="BG803">
        <v>0</v>
      </c>
      <c r="BH803">
        <v>0</v>
      </c>
      <c r="BI803">
        <v>0</v>
      </c>
      <c r="BJ803">
        <v>1</v>
      </c>
      <c r="BK803" t="s">
        <v>285</v>
      </c>
      <c r="BL803" t="s">
        <v>217</v>
      </c>
      <c r="BM803" t="s">
        <v>218</v>
      </c>
      <c r="BN803" t="s">
        <v>219</v>
      </c>
      <c r="BO803" t="s">
        <v>220</v>
      </c>
      <c r="BP803" t="s">
        <v>221</v>
      </c>
      <c r="BQ803" t="s">
        <v>222</v>
      </c>
      <c r="BS803" t="s">
        <v>258</v>
      </c>
      <c r="BT803" t="s">
        <v>223</v>
      </c>
      <c r="BU803" t="s">
        <v>224</v>
      </c>
      <c r="BV803" t="s">
        <v>225</v>
      </c>
      <c r="BW803" t="s">
        <v>222</v>
      </c>
      <c r="CF803" t="s">
        <v>355</v>
      </c>
      <c r="CG803">
        <v>0</v>
      </c>
      <c r="CH803">
        <v>0</v>
      </c>
      <c r="CI803">
        <v>0</v>
      </c>
      <c r="CJ803">
        <v>0</v>
      </c>
      <c r="CK803">
        <v>1</v>
      </c>
      <c r="CL803" t="s">
        <v>263</v>
      </c>
      <c r="CM803" t="s">
        <v>228</v>
      </c>
      <c r="CN803" t="s">
        <v>229</v>
      </c>
      <c r="CO803" t="s">
        <v>230</v>
      </c>
      <c r="CP803" t="s">
        <v>231</v>
      </c>
      <c r="CQ803">
        <v>2</v>
      </c>
      <c r="CR803" t="s">
        <v>222</v>
      </c>
      <c r="CV803" t="s">
        <v>398</v>
      </c>
      <c r="CW803" t="s">
        <v>367</v>
      </c>
      <c r="CX803" t="s">
        <v>368</v>
      </c>
      <c r="GC803" t="s">
        <v>2923</v>
      </c>
      <c r="GD803" t="s">
        <v>6359</v>
      </c>
      <c r="GE803" t="s">
        <v>5938</v>
      </c>
      <c r="GM803">
        <v>740127416</v>
      </c>
      <c r="GN803" t="s">
        <v>6360</v>
      </c>
      <c r="GO803" s="1">
        <v>46035.521990740737</v>
      </c>
      <c r="GR803" t="s">
        <v>240</v>
      </c>
      <c r="GT803" t="s">
        <v>6253</v>
      </c>
      <c r="GV803" t="s">
        <v>6361</v>
      </c>
      <c r="GW803">
        <v>802</v>
      </c>
    </row>
    <row r="804" spans="1:205" x14ac:dyDescent="0.3">
      <c r="A804" s="1">
        <v>46035.751162893517</v>
      </c>
      <c r="B804" s="1">
        <v>46035.754516793982</v>
      </c>
      <c r="C804" t="s">
        <v>6362</v>
      </c>
      <c r="D804">
        <v>25.439713999999999</v>
      </c>
      <c r="E804">
        <v>77.662795000000003</v>
      </c>
      <c r="F804">
        <v>423.70001220703119</v>
      </c>
      <c r="G804">
        <v>17.811000823974609</v>
      </c>
      <c r="H804" s="1">
        <v>46035</v>
      </c>
      <c r="I804" t="s">
        <v>899</v>
      </c>
      <c r="K804" s="1">
        <v>46035</v>
      </c>
      <c r="L804" t="s">
        <v>201</v>
      </c>
      <c r="M804" t="s">
        <v>497</v>
      </c>
      <c r="N804" t="s">
        <v>6356</v>
      </c>
      <c r="O804" t="s">
        <v>6363</v>
      </c>
      <c r="P804" t="s">
        <v>6364</v>
      </c>
      <c r="Q804" t="s">
        <v>280</v>
      </c>
      <c r="R804" t="s">
        <v>207</v>
      </c>
      <c r="U804" t="s">
        <v>249</v>
      </c>
      <c r="Y804" t="s">
        <v>250</v>
      </c>
      <c r="Z804">
        <v>0</v>
      </c>
      <c r="AA804">
        <v>1</v>
      </c>
      <c r="AB804">
        <v>0</v>
      </c>
      <c r="AC804">
        <v>276</v>
      </c>
      <c r="AD804">
        <v>276</v>
      </c>
      <c r="AE804">
        <v>276</v>
      </c>
      <c r="AF804" t="s">
        <v>434</v>
      </c>
      <c r="AG804" t="s">
        <v>282</v>
      </c>
      <c r="AH804">
        <v>0</v>
      </c>
      <c r="AI804">
        <v>0</v>
      </c>
      <c r="AJ804">
        <v>0</v>
      </c>
      <c r="AK804">
        <v>0</v>
      </c>
      <c r="AL804">
        <v>0</v>
      </c>
      <c r="AM804">
        <v>0</v>
      </c>
      <c r="AN804">
        <v>0</v>
      </c>
      <c r="AO804">
        <v>1</v>
      </c>
      <c r="AP804">
        <v>0</v>
      </c>
      <c r="AR804" t="s">
        <v>282</v>
      </c>
      <c r="AS804">
        <v>10</v>
      </c>
      <c r="AT804">
        <v>4</v>
      </c>
      <c r="AU804" t="s">
        <v>306</v>
      </c>
      <c r="AV804" t="s">
        <v>213</v>
      </c>
      <c r="AW804">
        <v>1</v>
      </c>
      <c r="AX804">
        <v>0</v>
      </c>
      <c r="AY804">
        <v>0</v>
      </c>
      <c r="AZ804">
        <v>0</v>
      </c>
      <c r="BA804">
        <v>0</v>
      </c>
      <c r="BC804" t="s">
        <v>214</v>
      </c>
      <c r="BD804" t="s">
        <v>327</v>
      </c>
      <c r="BE804">
        <v>0</v>
      </c>
      <c r="BF804">
        <v>0</v>
      </c>
      <c r="BG804">
        <v>0</v>
      </c>
      <c r="BH804">
        <v>0</v>
      </c>
      <c r="BI804">
        <v>0</v>
      </c>
      <c r="BJ804">
        <v>1</v>
      </c>
      <c r="BK804" t="s">
        <v>285</v>
      </c>
      <c r="BL804" t="s">
        <v>217</v>
      </c>
      <c r="BM804" t="s">
        <v>218</v>
      </c>
      <c r="BN804" t="s">
        <v>219</v>
      </c>
      <c r="BO804" t="s">
        <v>220</v>
      </c>
      <c r="BP804" t="s">
        <v>221</v>
      </c>
      <c r="BQ804" t="s">
        <v>222</v>
      </c>
      <c r="BS804" t="s">
        <v>258</v>
      </c>
      <c r="BT804" t="s">
        <v>223</v>
      </c>
      <c r="BU804" t="s">
        <v>224</v>
      </c>
      <c r="BV804" t="s">
        <v>225</v>
      </c>
      <c r="BW804" t="s">
        <v>222</v>
      </c>
      <c r="CF804" t="s">
        <v>355</v>
      </c>
      <c r="CG804">
        <v>0</v>
      </c>
      <c r="CH804">
        <v>0</v>
      </c>
      <c r="CI804">
        <v>0</v>
      </c>
      <c r="CJ804">
        <v>0</v>
      </c>
      <c r="CK804">
        <v>1</v>
      </c>
      <c r="CL804" t="s">
        <v>263</v>
      </c>
      <c r="CM804" t="s">
        <v>228</v>
      </c>
      <c r="CN804" t="s">
        <v>229</v>
      </c>
      <c r="CO804" t="s">
        <v>230</v>
      </c>
      <c r="CP804" t="s">
        <v>231</v>
      </c>
      <c r="CQ804">
        <v>1</v>
      </c>
      <c r="CR804" t="s">
        <v>222</v>
      </c>
      <c r="CV804" t="s">
        <v>398</v>
      </c>
      <c r="CW804" t="s">
        <v>367</v>
      </c>
      <c r="CX804" t="s">
        <v>368</v>
      </c>
      <c r="GC804" t="s">
        <v>6365</v>
      </c>
      <c r="GD804" t="s">
        <v>6366</v>
      </c>
      <c r="GE804" t="s">
        <v>5938</v>
      </c>
      <c r="GM804">
        <v>740129140</v>
      </c>
      <c r="GN804" t="s">
        <v>6367</v>
      </c>
      <c r="GO804" s="1">
        <v>46035.525405092587</v>
      </c>
      <c r="GR804" t="s">
        <v>240</v>
      </c>
      <c r="GT804" t="s">
        <v>6253</v>
      </c>
      <c r="GV804" t="s">
        <v>6368</v>
      </c>
      <c r="GW804">
        <v>803</v>
      </c>
    </row>
    <row r="805" spans="1:205" x14ac:dyDescent="0.3">
      <c r="A805" s="1">
        <v>46035.754518587957</v>
      </c>
      <c r="B805" s="1">
        <v>46035.757591956019</v>
      </c>
      <c r="C805" t="s">
        <v>6369</v>
      </c>
      <c r="D805">
        <v>25.439723999999998</v>
      </c>
      <c r="E805">
        <v>77.662799000000007</v>
      </c>
      <c r="F805">
        <v>423.70001220703119</v>
      </c>
      <c r="G805">
        <v>18.357000350952148</v>
      </c>
      <c r="H805" s="1">
        <v>46035</v>
      </c>
      <c r="I805" t="s">
        <v>899</v>
      </c>
      <c r="K805" s="1">
        <v>46035</v>
      </c>
      <c r="L805" t="s">
        <v>201</v>
      </c>
      <c r="M805" t="s">
        <v>497</v>
      </c>
      <c r="N805" t="s">
        <v>6356</v>
      </c>
      <c r="O805" t="s">
        <v>6370</v>
      </c>
      <c r="P805" t="s">
        <v>6371</v>
      </c>
      <c r="Q805" t="s">
        <v>500</v>
      </c>
      <c r="R805" t="s">
        <v>207</v>
      </c>
      <c r="U805" t="s">
        <v>249</v>
      </c>
      <c r="Y805" t="s">
        <v>281</v>
      </c>
      <c r="Z805">
        <v>1</v>
      </c>
      <c r="AA805">
        <v>0</v>
      </c>
      <c r="AB805">
        <v>0</v>
      </c>
      <c r="AC805">
        <v>144</v>
      </c>
      <c r="AD805">
        <v>12</v>
      </c>
      <c r="AE805">
        <v>12</v>
      </c>
      <c r="AF805" t="s">
        <v>2931</v>
      </c>
      <c r="AG805" t="s">
        <v>302</v>
      </c>
      <c r="AH805">
        <v>0</v>
      </c>
      <c r="AI805">
        <v>0</v>
      </c>
      <c r="AJ805">
        <v>0</v>
      </c>
      <c r="AK805">
        <v>0</v>
      </c>
      <c r="AL805">
        <v>0</v>
      </c>
      <c r="AM805">
        <v>1</v>
      </c>
      <c r="AN805">
        <v>0</v>
      </c>
      <c r="AO805">
        <v>0</v>
      </c>
      <c r="AP805">
        <v>0</v>
      </c>
      <c r="AR805" t="s">
        <v>302</v>
      </c>
      <c r="AS805">
        <v>22</v>
      </c>
      <c r="AT805">
        <v>2</v>
      </c>
      <c r="AU805" t="s">
        <v>306</v>
      </c>
      <c r="AV805" t="s">
        <v>502</v>
      </c>
      <c r="AW805">
        <v>1</v>
      </c>
      <c r="AX805">
        <v>0</v>
      </c>
      <c r="AY805">
        <v>0</v>
      </c>
      <c r="AZ805">
        <v>1</v>
      </c>
      <c r="BA805">
        <v>0</v>
      </c>
      <c r="BC805" t="s">
        <v>308</v>
      </c>
      <c r="BD805" t="s">
        <v>327</v>
      </c>
      <c r="BE805">
        <v>0</v>
      </c>
      <c r="BF805">
        <v>0</v>
      </c>
      <c r="BG805">
        <v>0</v>
      </c>
      <c r="BH805">
        <v>0</v>
      </c>
      <c r="BI805">
        <v>0</v>
      </c>
      <c r="BJ805">
        <v>1</v>
      </c>
      <c r="BK805" t="s">
        <v>285</v>
      </c>
      <c r="BL805" t="s">
        <v>217</v>
      </c>
      <c r="BM805" t="s">
        <v>286</v>
      </c>
      <c r="BN805" t="s">
        <v>256</v>
      </c>
      <c r="BO805" t="s">
        <v>419</v>
      </c>
      <c r="BP805" t="s">
        <v>420</v>
      </c>
      <c r="BQ805" t="s">
        <v>222</v>
      </c>
      <c r="BS805" t="s">
        <v>258</v>
      </c>
      <c r="BT805" t="s">
        <v>223</v>
      </c>
      <c r="BU805" t="s">
        <v>224</v>
      </c>
      <c r="BV805" t="s">
        <v>225</v>
      </c>
      <c r="BW805" t="s">
        <v>222</v>
      </c>
      <c r="CF805" t="s">
        <v>226</v>
      </c>
      <c r="CG805">
        <v>0</v>
      </c>
      <c r="CH805">
        <v>0</v>
      </c>
      <c r="CI805">
        <v>1</v>
      </c>
      <c r="CJ805">
        <v>0</v>
      </c>
      <c r="CK805">
        <v>0</v>
      </c>
      <c r="CL805" t="s">
        <v>263</v>
      </c>
      <c r="CM805" t="s">
        <v>228</v>
      </c>
      <c r="CN805" t="s">
        <v>265</v>
      </c>
      <c r="CO805" t="s">
        <v>230</v>
      </c>
      <c r="CP805" t="s">
        <v>231</v>
      </c>
      <c r="CQ805">
        <v>2</v>
      </c>
      <c r="CR805" t="s">
        <v>222</v>
      </c>
      <c r="CV805" t="s">
        <v>398</v>
      </c>
      <c r="CW805" t="s">
        <v>367</v>
      </c>
      <c r="CX805" t="s">
        <v>368</v>
      </c>
      <c r="GC805" t="s">
        <v>4014</v>
      </c>
      <c r="GD805" t="s">
        <v>6372</v>
      </c>
      <c r="GE805" t="s">
        <v>5938</v>
      </c>
      <c r="GM805">
        <v>740130802</v>
      </c>
      <c r="GN805" t="s">
        <v>6373</v>
      </c>
      <c r="GO805" s="1">
        <v>46035.528425925928</v>
      </c>
      <c r="GR805" t="s">
        <v>240</v>
      </c>
      <c r="GT805" t="s">
        <v>6253</v>
      </c>
      <c r="GV805" t="s">
        <v>6374</v>
      </c>
      <c r="GW805">
        <v>804</v>
      </c>
    </row>
    <row r="806" spans="1:205" x14ac:dyDescent="0.3">
      <c r="A806" s="1">
        <v>46036.358302685177</v>
      </c>
      <c r="B806" s="1">
        <v>46036.366219467593</v>
      </c>
      <c r="H806" s="1">
        <v>46036</v>
      </c>
      <c r="I806" t="s">
        <v>772</v>
      </c>
      <c r="K806" s="1">
        <v>46030</v>
      </c>
      <c r="L806" t="s">
        <v>299</v>
      </c>
      <c r="M806" t="s">
        <v>773</v>
      </c>
      <c r="N806" t="s">
        <v>2679</v>
      </c>
      <c r="O806" t="s">
        <v>6375</v>
      </c>
      <c r="S806" t="s">
        <v>282</v>
      </c>
      <c r="U806" t="s">
        <v>249</v>
      </c>
      <c r="V806" t="s">
        <v>6376</v>
      </c>
      <c r="W806" t="s">
        <v>6377</v>
      </c>
      <c r="X806" t="s">
        <v>295</v>
      </c>
      <c r="Y806" t="s">
        <v>250</v>
      </c>
      <c r="Z806">
        <v>0</v>
      </c>
      <c r="AA806">
        <v>1</v>
      </c>
      <c r="AB806">
        <v>0</v>
      </c>
      <c r="AC806">
        <v>144</v>
      </c>
      <c r="AD806">
        <v>144</v>
      </c>
      <c r="AE806">
        <v>144</v>
      </c>
      <c r="AF806" t="s">
        <v>210</v>
      </c>
      <c r="AG806" t="s">
        <v>251</v>
      </c>
      <c r="AH806">
        <v>0</v>
      </c>
      <c r="AI806">
        <v>0</v>
      </c>
      <c r="AJ806">
        <v>0</v>
      </c>
      <c r="AK806">
        <v>0</v>
      </c>
      <c r="AL806">
        <v>0</v>
      </c>
      <c r="AM806">
        <v>0</v>
      </c>
      <c r="AN806">
        <v>0</v>
      </c>
      <c r="AO806">
        <v>0</v>
      </c>
      <c r="AP806">
        <v>1</v>
      </c>
      <c r="AR806" t="s">
        <v>282</v>
      </c>
      <c r="AS806">
        <v>21</v>
      </c>
      <c r="AT806">
        <v>11</v>
      </c>
      <c r="AU806" t="s">
        <v>253</v>
      </c>
      <c r="AV806" t="s">
        <v>213</v>
      </c>
      <c r="AW806">
        <v>1</v>
      </c>
      <c r="AX806">
        <v>0</v>
      </c>
      <c r="AY806">
        <v>0</v>
      </c>
      <c r="AZ806">
        <v>0</v>
      </c>
      <c r="BA806">
        <v>0</v>
      </c>
      <c r="BC806" t="s">
        <v>308</v>
      </c>
      <c r="BD806" t="s">
        <v>215</v>
      </c>
      <c r="BE806">
        <v>1</v>
      </c>
      <c r="BF806">
        <v>0</v>
      </c>
      <c r="BG806">
        <v>0</v>
      </c>
      <c r="BH806">
        <v>0</v>
      </c>
      <c r="BI806">
        <v>0</v>
      </c>
      <c r="BJ806">
        <v>0</v>
      </c>
      <c r="BK806" t="s">
        <v>285</v>
      </c>
      <c r="BL806" t="s">
        <v>408</v>
      </c>
      <c r="BM806" t="s">
        <v>286</v>
      </c>
      <c r="BN806" t="s">
        <v>256</v>
      </c>
      <c r="BO806" t="s">
        <v>220</v>
      </c>
      <c r="BP806" t="s">
        <v>221</v>
      </c>
      <c r="BQ806" t="s">
        <v>222</v>
      </c>
      <c r="BS806" t="s">
        <v>258</v>
      </c>
      <c r="BT806" t="s">
        <v>223</v>
      </c>
      <c r="BU806" t="s">
        <v>224</v>
      </c>
      <c r="BV806" t="s">
        <v>225</v>
      </c>
      <c r="BW806" t="s">
        <v>222</v>
      </c>
      <c r="CF806" t="s">
        <v>1587</v>
      </c>
      <c r="CG806">
        <v>1</v>
      </c>
      <c r="CH806">
        <v>0</v>
      </c>
      <c r="CI806">
        <v>0</v>
      </c>
      <c r="CJ806">
        <v>1</v>
      </c>
      <c r="CK806">
        <v>0</v>
      </c>
      <c r="CL806" t="s">
        <v>345</v>
      </c>
      <c r="CM806" t="s">
        <v>346</v>
      </c>
      <c r="CN806" t="s">
        <v>229</v>
      </c>
      <c r="CO806" t="s">
        <v>313</v>
      </c>
      <c r="CP806" t="s">
        <v>266</v>
      </c>
      <c r="CQ806">
        <v>11</v>
      </c>
      <c r="CR806" t="s">
        <v>258</v>
      </c>
      <c r="CS806" t="s">
        <v>382</v>
      </c>
      <c r="CT806" t="s">
        <v>563</v>
      </c>
      <c r="CU806" t="s">
        <v>366</v>
      </c>
      <c r="CV806" t="s">
        <v>232</v>
      </c>
      <c r="CW806" t="s">
        <v>329</v>
      </c>
      <c r="CX806" t="s">
        <v>330</v>
      </c>
      <c r="GC806" t="s">
        <v>6378</v>
      </c>
      <c r="GD806" t="s">
        <v>6379</v>
      </c>
      <c r="GE806" t="s">
        <v>6380</v>
      </c>
      <c r="GM806">
        <v>740269977</v>
      </c>
      <c r="GN806" t="s">
        <v>6381</v>
      </c>
      <c r="GO806" s="1">
        <v>46036.137071759258</v>
      </c>
      <c r="GR806" t="s">
        <v>240</v>
      </c>
      <c r="GT806" t="s">
        <v>6171</v>
      </c>
      <c r="GV806" t="s">
        <v>6382</v>
      </c>
      <c r="GW806">
        <v>805</v>
      </c>
    </row>
    <row r="807" spans="1:205" x14ac:dyDescent="0.3">
      <c r="A807" s="1">
        <v>46036.509398888891</v>
      </c>
      <c r="B807" s="1">
        <v>46036.513582615742</v>
      </c>
      <c r="C807" t="s">
        <v>6383</v>
      </c>
      <c r="D807">
        <v>21.813034999999999</v>
      </c>
      <c r="E807">
        <v>80.192563000000007</v>
      </c>
      <c r="F807">
        <v>267.5</v>
      </c>
      <c r="G807">
        <v>100</v>
      </c>
      <c r="H807" s="1">
        <v>46036</v>
      </c>
      <c r="I807" t="s">
        <v>625</v>
      </c>
      <c r="K807" s="1">
        <v>46035</v>
      </c>
      <c r="L807" t="s">
        <v>201</v>
      </c>
      <c r="M807" t="s">
        <v>1125</v>
      </c>
      <c r="N807" t="s">
        <v>1203</v>
      </c>
      <c r="O807" t="s">
        <v>6384</v>
      </c>
      <c r="P807" t="s">
        <v>6385</v>
      </c>
      <c r="Q807" t="s">
        <v>500</v>
      </c>
      <c r="R807" t="s">
        <v>207</v>
      </c>
      <c r="U807" t="s">
        <v>249</v>
      </c>
      <c r="Y807" t="s">
        <v>281</v>
      </c>
      <c r="Z807">
        <v>1</v>
      </c>
      <c r="AA807">
        <v>0</v>
      </c>
      <c r="AB807">
        <v>0</v>
      </c>
      <c r="AC807">
        <v>228</v>
      </c>
      <c r="AD807">
        <v>228</v>
      </c>
      <c r="AE807">
        <v>228</v>
      </c>
      <c r="AF807" t="s">
        <v>210</v>
      </c>
      <c r="AG807" t="s">
        <v>302</v>
      </c>
      <c r="AH807">
        <v>0</v>
      </c>
      <c r="AI807">
        <v>0</v>
      </c>
      <c r="AJ807">
        <v>0</v>
      </c>
      <c r="AK807">
        <v>0</v>
      </c>
      <c r="AL807">
        <v>0</v>
      </c>
      <c r="AM807">
        <v>1</v>
      </c>
      <c r="AN807">
        <v>0</v>
      </c>
      <c r="AO807">
        <v>0</v>
      </c>
      <c r="AP807">
        <v>0</v>
      </c>
      <c r="AR807" t="s">
        <v>302</v>
      </c>
      <c r="AS807">
        <v>22</v>
      </c>
      <c r="AT807">
        <v>16</v>
      </c>
      <c r="AU807" t="s">
        <v>253</v>
      </c>
      <c r="AV807" t="s">
        <v>326</v>
      </c>
      <c r="AW807">
        <v>1</v>
      </c>
      <c r="AX807">
        <v>0</v>
      </c>
      <c r="AY807">
        <v>1</v>
      </c>
      <c r="AZ807">
        <v>0</v>
      </c>
      <c r="BA807">
        <v>0</v>
      </c>
      <c r="BC807" t="s">
        <v>214</v>
      </c>
      <c r="BD807" t="s">
        <v>379</v>
      </c>
      <c r="BE807">
        <v>1</v>
      </c>
      <c r="BF807">
        <v>0</v>
      </c>
      <c r="BG807">
        <v>0</v>
      </c>
      <c r="BH807">
        <v>0</v>
      </c>
      <c r="BI807">
        <v>1</v>
      </c>
      <c r="BJ807">
        <v>0</v>
      </c>
      <c r="BK807" t="s">
        <v>216</v>
      </c>
      <c r="BL807" t="s">
        <v>408</v>
      </c>
      <c r="BM807" t="s">
        <v>218</v>
      </c>
      <c r="BN807" t="s">
        <v>256</v>
      </c>
      <c r="BO807" t="s">
        <v>257</v>
      </c>
      <c r="BP807" t="s">
        <v>221</v>
      </c>
      <c r="BQ807" t="s">
        <v>222</v>
      </c>
      <c r="BS807" t="s">
        <v>258</v>
      </c>
      <c r="BT807" t="s">
        <v>223</v>
      </c>
      <c r="BU807" t="s">
        <v>224</v>
      </c>
      <c r="BV807" t="s">
        <v>225</v>
      </c>
      <c r="BW807" t="s">
        <v>222</v>
      </c>
      <c r="CF807" t="s">
        <v>262</v>
      </c>
      <c r="CG807">
        <v>1</v>
      </c>
      <c r="CH807">
        <v>1</v>
      </c>
      <c r="CI807">
        <v>1</v>
      </c>
      <c r="CJ807">
        <v>1</v>
      </c>
      <c r="CK807">
        <v>0</v>
      </c>
      <c r="CL807" t="s">
        <v>263</v>
      </c>
      <c r="CM807" t="s">
        <v>346</v>
      </c>
      <c r="CN807" t="s">
        <v>265</v>
      </c>
      <c r="CO807" t="s">
        <v>230</v>
      </c>
      <c r="CP807" t="s">
        <v>266</v>
      </c>
      <c r="CQ807">
        <v>16</v>
      </c>
      <c r="CR807" t="s">
        <v>222</v>
      </c>
      <c r="CV807" t="s">
        <v>232</v>
      </c>
      <c r="CW807" t="s">
        <v>233</v>
      </c>
      <c r="CX807" t="s">
        <v>234</v>
      </c>
      <c r="GC807" t="s">
        <v>6386</v>
      </c>
      <c r="GD807" t="s">
        <v>6387</v>
      </c>
      <c r="GE807" t="s">
        <v>536</v>
      </c>
      <c r="GF807" t="s">
        <v>536</v>
      </c>
      <c r="GM807">
        <v>740308641</v>
      </c>
      <c r="GN807" t="s">
        <v>6388</v>
      </c>
      <c r="GO807" s="1">
        <v>46036.284432870372</v>
      </c>
      <c r="GR807" t="s">
        <v>240</v>
      </c>
      <c r="GT807" t="s">
        <v>6253</v>
      </c>
      <c r="GV807" t="s">
        <v>6389</v>
      </c>
      <c r="GW807">
        <v>806</v>
      </c>
    </row>
    <row r="808" spans="1:205" x14ac:dyDescent="0.3">
      <c r="A808" s="1">
        <v>46036.513583796303</v>
      </c>
      <c r="B808" s="1">
        <v>46036.5171940625</v>
      </c>
      <c r="C808" t="s">
        <v>6390</v>
      </c>
      <c r="D808">
        <v>21.812660999999999</v>
      </c>
      <c r="E808">
        <v>80.192076999999998</v>
      </c>
      <c r="F808">
        <v>267.5</v>
      </c>
      <c r="G808">
        <v>92.900001525878906</v>
      </c>
      <c r="H808" s="1">
        <v>46036</v>
      </c>
      <c r="I808" t="s">
        <v>625</v>
      </c>
      <c r="K808" s="1">
        <v>46035</v>
      </c>
      <c r="L808" t="s">
        <v>299</v>
      </c>
      <c r="M808" t="s">
        <v>1125</v>
      </c>
      <c r="N808" t="s">
        <v>1203</v>
      </c>
      <c r="O808" t="s">
        <v>6384</v>
      </c>
      <c r="S808" t="s">
        <v>211</v>
      </c>
      <c r="U808" t="s">
        <v>249</v>
      </c>
      <c r="V808" t="s">
        <v>6391</v>
      </c>
      <c r="W808" t="s">
        <v>6392</v>
      </c>
      <c r="X808" t="s">
        <v>295</v>
      </c>
      <c r="Y808" t="s">
        <v>281</v>
      </c>
      <c r="Z808">
        <v>1</v>
      </c>
      <c r="AA808">
        <v>0</v>
      </c>
      <c r="AB808">
        <v>0</v>
      </c>
      <c r="AC808">
        <v>252</v>
      </c>
      <c r="AD808">
        <v>12</v>
      </c>
      <c r="AE808">
        <v>12</v>
      </c>
      <c r="AF808" t="s">
        <v>210</v>
      </c>
      <c r="AG808" t="s">
        <v>251</v>
      </c>
      <c r="AH808">
        <v>0</v>
      </c>
      <c r="AI808">
        <v>0</v>
      </c>
      <c r="AJ808">
        <v>0</v>
      </c>
      <c r="AK808">
        <v>0</v>
      </c>
      <c r="AL808">
        <v>0</v>
      </c>
      <c r="AM808">
        <v>0</v>
      </c>
      <c r="AN808">
        <v>0</v>
      </c>
      <c r="AO808">
        <v>0</v>
      </c>
      <c r="AP808">
        <v>1</v>
      </c>
      <c r="AQ808" t="s">
        <v>2497</v>
      </c>
      <c r="AR808" t="s">
        <v>501</v>
      </c>
      <c r="AS808">
        <v>22</v>
      </c>
      <c r="AT808">
        <v>16</v>
      </c>
      <c r="AU808" t="s">
        <v>306</v>
      </c>
      <c r="AV808" t="s">
        <v>213</v>
      </c>
      <c r="AW808">
        <v>1</v>
      </c>
      <c r="AX808">
        <v>0</v>
      </c>
      <c r="AY808">
        <v>0</v>
      </c>
      <c r="AZ808">
        <v>0</v>
      </c>
      <c r="BA808">
        <v>0</v>
      </c>
      <c r="BC808" t="s">
        <v>341</v>
      </c>
      <c r="BD808" t="s">
        <v>327</v>
      </c>
      <c r="BE808">
        <v>0</v>
      </c>
      <c r="BF808">
        <v>0</v>
      </c>
      <c r="BG808">
        <v>0</v>
      </c>
      <c r="BH808">
        <v>0</v>
      </c>
      <c r="BI808">
        <v>0</v>
      </c>
      <c r="BJ808">
        <v>1</v>
      </c>
      <c r="BK808" t="s">
        <v>285</v>
      </c>
      <c r="BL808" t="s">
        <v>217</v>
      </c>
      <c r="BM808" t="s">
        <v>218</v>
      </c>
      <c r="BN808" t="s">
        <v>219</v>
      </c>
      <c r="BO808" t="s">
        <v>220</v>
      </c>
      <c r="BP808" t="s">
        <v>221</v>
      </c>
      <c r="BQ808" t="s">
        <v>222</v>
      </c>
      <c r="BS808" t="s">
        <v>258</v>
      </c>
      <c r="BT808" t="s">
        <v>223</v>
      </c>
      <c r="BU808" t="s">
        <v>224</v>
      </c>
      <c r="BV808" t="s">
        <v>225</v>
      </c>
      <c r="BW808" t="s">
        <v>222</v>
      </c>
      <c r="CF808" t="s">
        <v>640</v>
      </c>
      <c r="CG808">
        <v>0</v>
      </c>
      <c r="CH808">
        <v>1</v>
      </c>
      <c r="CI808">
        <v>1</v>
      </c>
      <c r="CJ808">
        <v>1</v>
      </c>
      <c r="CK808">
        <v>0</v>
      </c>
      <c r="CL808" t="s">
        <v>263</v>
      </c>
      <c r="CM808" t="s">
        <v>346</v>
      </c>
      <c r="CN808" t="s">
        <v>265</v>
      </c>
      <c r="CO808" t="s">
        <v>230</v>
      </c>
      <c r="CP808" t="s">
        <v>231</v>
      </c>
      <c r="CQ808">
        <v>16</v>
      </c>
      <c r="CR808" t="s">
        <v>222</v>
      </c>
      <c r="CV808" t="s">
        <v>232</v>
      </c>
      <c r="CW808" t="s">
        <v>233</v>
      </c>
      <c r="CX808" t="s">
        <v>234</v>
      </c>
      <c r="GC808" t="s">
        <v>6393</v>
      </c>
      <c r="GD808" t="s">
        <v>6394</v>
      </c>
      <c r="GE808" t="s">
        <v>536</v>
      </c>
      <c r="GF808" t="s">
        <v>536</v>
      </c>
      <c r="GM808">
        <v>740310493</v>
      </c>
      <c r="GN808" t="s">
        <v>6395</v>
      </c>
      <c r="GO808" s="1">
        <v>46036.288055555553</v>
      </c>
      <c r="GR808" t="s">
        <v>240</v>
      </c>
      <c r="GT808" t="s">
        <v>6253</v>
      </c>
      <c r="GV808" t="s">
        <v>6396</v>
      </c>
      <c r="GW808">
        <v>807</v>
      </c>
    </row>
    <row r="809" spans="1:205" x14ac:dyDescent="0.3">
      <c r="A809" s="1">
        <v>46036.505473518519</v>
      </c>
      <c r="B809" s="1">
        <v>46036.524048599538</v>
      </c>
      <c r="C809" t="s">
        <v>6397</v>
      </c>
      <c r="D809">
        <v>22.794629</v>
      </c>
      <c r="E809">
        <v>75.853697999999994</v>
      </c>
      <c r="F809">
        <v>517.07197648196598</v>
      </c>
      <c r="G809">
        <v>23.832000732421879</v>
      </c>
      <c r="H809" s="1">
        <v>46036</v>
      </c>
      <c r="I809" t="s">
        <v>689</v>
      </c>
      <c r="K809" s="1">
        <v>46035</v>
      </c>
      <c r="L809" t="s">
        <v>201</v>
      </c>
      <c r="M809" t="s">
        <v>690</v>
      </c>
      <c r="N809" t="s">
        <v>3641</v>
      </c>
      <c r="O809" t="s">
        <v>6398</v>
      </c>
      <c r="P809" t="s">
        <v>6399</v>
      </c>
      <c r="Q809" t="s">
        <v>206</v>
      </c>
      <c r="R809" t="s">
        <v>207</v>
      </c>
      <c r="U809" t="s">
        <v>208</v>
      </c>
      <c r="Y809" t="s">
        <v>281</v>
      </c>
      <c r="Z809">
        <v>1</v>
      </c>
      <c r="AA809">
        <v>0</v>
      </c>
      <c r="AB809">
        <v>0</v>
      </c>
      <c r="AC809">
        <v>216</v>
      </c>
      <c r="AD809">
        <v>132</v>
      </c>
      <c r="AE809">
        <v>132</v>
      </c>
      <c r="AF809" t="s">
        <v>210</v>
      </c>
      <c r="AG809" t="s">
        <v>211</v>
      </c>
      <c r="AH809">
        <v>0</v>
      </c>
      <c r="AI809">
        <v>0</v>
      </c>
      <c r="AJ809">
        <v>0</v>
      </c>
      <c r="AK809">
        <v>0</v>
      </c>
      <c r="AL809">
        <v>0</v>
      </c>
      <c r="AM809">
        <v>0</v>
      </c>
      <c r="AN809">
        <v>1</v>
      </c>
      <c r="AO809">
        <v>0</v>
      </c>
      <c r="AP809">
        <v>0</v>
      </c>
      <c r="AR809" t="s">
        <v>211</v>
      </c>
      <c r="AS809">
        <v>41</v>
      </c>
      <c r="AT809">
        <v>21</v>
      </c>
      <c r="AU809" t="s">
        <v>212</v>
      </c>
      <c r="AV809" t="s">
        <v>284</v>
      </c>
      <c r="AW809">
        <v>1</v>
      </c>
      <c r="AX809">
        <v>1</v>
      </c>
      <c r="AY809">
        <v>0</v>
      </c>
      <c r="AZ809">
        <v>0</v>
      </c>
      <c r="BA809">
        <v>0</v>
      </c>
      <c r="BC809" t="s">
        <v>308</v>
      </c>
      <c r="BD809" t="s">
        <v>379</v>
      </c>
      <c r="BE809">
        <v>1</v>
      </c>
      <c r="BF809">
        <v>0</v>
      </c>
      <c r="BG809">
        <v>0</v>
      </c>
      <c r="BH809">
        <v>0</v>
      </c>
      <c r="BI809">
        <v>1</v>
      </c>
      <c r="BJ809">
        <v>0</v>
      </c>
      <c r="BK809" t="s">
        <v>216</v>
      </c>
      <c r="BL809" t="s">
        <v>408</v>
      </c>
      <c r="BM809" t="s">
        <v>218</v>
      </c>
      <c r="BN809" t="s">
        <v>409</v>
      </c>
      <c r="BO809" t="s">
        <v>220</v>
      </c>
      <c r="BP809" t="s">
        <v>221</v>
      </c>
      <c r="BQ809" t="s">
        <v>222</v>
      </c>
      <c r="BS809" t="s">
        <v>258</v>
      </c>
      <c r="BT809" t="s">
        <v>259</v>
      </c>
      <c r="BU809" t="s">
        <v>224</v>
      </c>
      <c r="BV809" t="s">
        <v>225</v>
      </c>
      <c r="BW809" t="s">
        <v>222</v>
      </c>
      <c r="CF809" t="s">
        <v>640</v>
      </c>
      <c r="CG809">
        <v>0</v>
      </c>
      <c r="CH809">
        <v>1</v>
      </c>
      <c r="CI809">
        <v>1</v>
      </c>
      <c r="CJ809">
        <v>1</v>
      </c>
      <c r="CK809">
        <v>0</v>
      </c>
      <c r="CL809" t="s">
        <v>263</v>
      </c>
      <c r="CM809" t="s">
        <v>264</v>
      </c>
      <c r="CN809" t="s">
        <v>265</v>
      </c>
      <c r="CO809" t="s">
        <v>313</v>
      </c>
      <c r="CP809" t="s">
        <v>266</v>
      </c>
      <c r="CQ809">
        <v>18</v>
      </c>
      <c r="CR809" t="s">
        <v>258</v>
      </c>
      <c r="CS809" t="s">
        <v>382</v>
      </c>
      <c r="CT809" t="s">
        <v>291</v>
      </c>
      <c r="CU809" t="s">
        <v>564</v>
      </c>
      <c r="CV809" t="s">
        <v>232</v>
      </c>
      <c r="CW809" t="s">
        <v>233</v>
      </c>
      <c r="CX809" t="s">
        <v>234</v>
      </c>
      <c r="GC809" t="s">
        <v>6400</v>
      </c>
      <c r="GD809" t="s">
        <v>6401</v>
      </c>
      <c r="GE809" t="s">
        <v>299</v>
      </c>
      <c r="GF809" t="s">
        <v>6402</v>
      </c>
      <c r="GM809">
        <v>740313145</v>
      </c>
      <c r="GN809" t="s">
        <v>6403</v>
      </c>
      <c r="GO809" s="1">
        <v>46036.294918981483</v>
      </c>
      <c r="GR809" t="s">
        <v>240</v>
      </c>
      <c r="GT809" t="s">
        <v>6253</v>
      </c>
      <c r="GV809" t="s">
        <v>6404</v>
      </c>
      <c r="GW809">
        <v>808</v>
      </c>
    </row>
    <row r="810" spans="1:205" x14ac:dyDescent="0.3">
      <c r="A810" s="1">
        <v>46035.757593495371</v>
      </c>
      <c r="B810" s="1">
        <v>46036.555625324072</v>
      </c>
      <c r="C810" t="s">
        <v>6405</v>
      </c>
      <c r="D810">
        <v>25.439726</v>
      </c>
      <c r="E810">
        <v>77.662800000000004</v>
      </c>
      <c r="F810">
        <v>423.70001220703119</v>
      </c>
      <c r="G810">
        <v>15.796999931335449</v>
      </c>
      <c r="H810" s="1">
        <v>46035</v>
      </c>
      <c r="I810" t="s">
        <v>899</v>
      </c>
      <c r="K810" s="1">
        <v>46036</v>
      </c>
      <c r="L810" t="s">
        <v>201</v>
      </c>
      <c r="M810" t="s">
        <v>6406</v>
      </c>
      <c r="N810" t="s">
        <v>6407</v>
      </c>
      <c r="O810" t="s">
        <v>6408</v>
      </c>
      <c r="P810" t="s">
        <v>6409</v>
      </c>
      <c r="Q810" t="s">
        <v>500</v>
      </c>
      <c r="R810" t="s">
        <v>207</v>
      </c>
      <c r="U810" t="s">
        <v>249</v>
      </c>
      <c r="Y810" t="s">
        <v>209</v>
      </c>
      <c r="Z810">
        <v>0</v>
      </c>
      <c r="AA810">
        <v>0</v>
      </c>
      <c r="AB810">
        <v>1</v>
      </c>
      <c r="AC810">
        <v>48</v>
      </c>
      <c r="AD810">
        <v>48</v>
      </c>
      <c r="AE810">
        <v>48</v>
      </c>
      <c r="AF810" t="s">
        <v>210</v>
      </c>
      <c r="AG810" t="s">
        <v>302</v>
      </c>
      <c r="AH810">
        <v>0</v>
      </c>
      <c r="AI810">
        <v>0</v>
      </c>
      <c r="AJ810">
        <v>0</v>
      </c>
      <c r="AK810">
        <v>0</v>
      </c>
      <c r="AL810">
        <v>0</v>
      </c>
      <c r="AM810">
        <v>1</v>
      </c>
      <c r="AN810">
        <v>0</v>
      </c>
      <c r="AO810">
        <v>0</v>
      </c>
      <c r="AP810">
        <v>0</v>
      </c>
      <c r="AR810" t="s">
        <v>302</v>
      </c>
      <c r="AS810">
        <v>58</v>
      </c>
      <c r="AT810">
        <v>14</v>
      </c>
      <c r="AU810" t="s">
        <v>407</v>
      </c>
      <c r="AV810" t="s">
        <v>213</v>
      </c>
      <c r="AW810">
        <v>1</v>
      </c>
      <c r="AX810">
        <v>0</v>
      </c>
      <c r="AY810">
        <v>0</v>
      </c>
      <c r="AZ810">
        <v>0</v>
      </c>
      <c r="BA810">
        <v>0</v>
      </c>
      <c r="BC810" t="s">
        <v>214</v>
      </c>
      <c r="BD810" t="s">
        <v>327</v>
      </c>
      <c r="BE810">
        <v>0</v>
      </c>
      <c r="BF810">
        <v>0</v>
      </c>
      <c r="BG810">
        <v>0</v>
      </c>
      <c r="BH810">
        <v>0</v>
      </c>
      <c r="BI810">
        <v>0</v>
      </c>
      <c r="BJ810">
        <v>1</v>
      </c>
      <c r="BK810" t="s">
        <v>285</v>
      </c>
      <c r="BL810" t="s">
        <v>217</v>
      </c>
      <c r="BM810" t="s">
        <v>218</v>
      </c>
      <c r="BN810" t="s">
        <v>219</v>
      </c>
      <c r="BO810" t="s">
        <v>288</v>
      </c>
      <c r="BP810" t="s">
        <v>221</v>
      </c>
      <c r="BQ810" t="s">
        <v>222</v>
      </c>
      <c r="BS810" t="s">
        <v>258</v>
      </c>
      <c r="BT810" t="s">
        <v>223</v>
      </c>
      <c r="BU810" t="s">
        <v>224</v>
      </c>
      <c r="BV810" t="s">
        <v>225</v>
      </c>
      <c r="BW810" t="s">
        <v>222</v>
      </c>
      <c r="CF810" t="s">
        <v>990</v>
      </c>
      <c r="CG810">
        <v>0</v>
      </c>
      <c r="CH810">
        <v>1</v>
      </c>
      <c r="CI810">
        <v>0</v>
      </c>
      <c r="CJ810">
        <v>0</v>
      </c>
      <c r="CK810">
        <v>0</v>
      </c>
      <c r="CL810" t="s">
        <v>345</v>
      </c>
      <c r="CM810" t="s">
        <v>346</v>
      </c>
      <c r="CN810" t="s">
        <v>265</v>
      </c>
      <c r="CO810" t="s">
        <v>230</v>
      </c>
      <c r="CP810" t="s">
        <v>266</v>
      </c>
      <c r="CQ810">
        <v>13</v>
      </c>
      <c r="CR810" t="s">
        <v>222</v>
      </c>
      <c r="CV810" t="s">
        <v>232</v>
      </c>
      <c r="CW810" t="s">
        <v>233</v>
      </c>
      <c r="CX810" t="s">
        <v>234</v>
      </c>
      <c r="GC810" t="s">
        <v>6410</v>
      </c>
      <c r="GD810" t="s">
        <v>6359</v>
      </c>
      <c r="GE810" t="s">
        <v>6411</v>
      </c>
      <c r="GF810" t="s">
        <v>6412</v>
      </c>
      <c r="GM810">
        <v>740330564</v>
      </c>
      <c r="GN810" t="s">
        <v>6413</v>
      </c>
      <c r="GO810" s="1">
        <v>46036.327337962961</v>
      </c>
      <c r="GR810" t="s">
        <v>240</v>
      </c>
      <c r="GT810" t="s">
        <v>6253</v>
      </c>
      <c r="GV810" t="s">
        <v>6414</v>
      </c>
      <c r="GW810">
        <v>809</v>
      </c>
    </row>
    <row r="811" spans="1:205" x14ac:dyDescent="0.3">
      <c r="A811" s="1">
        <v>46036.555627326386</v>
      </c>
      <c r="B811" s="1">
        <v>46037.506043194437</v>
      </c>
      <c r="C811" t="s">
        <v>6415</v>
      </c>
      <c r="D811">
        <v>25.519131999999999</v>
      </c>
      <c r="E811">
        <v>76.994179000000003</v>
      </c>
      <c r="F811">
        <v>423.70001220703119</v>
      </c>
      <c r="G811">
        <v>9.3990001678466797</v>
      </c>
      <c r="H811" s="1">
        <v>46036</v>
      </c>
      <c r="I811" t="s">
        <v>899</v>
      </c>
      <c r="K811" s="1">
        <v>46036</v>
      </c>
      <c r="L811" t="s">
        <v>299</v>
      </c>
      <c r="M811" t="s">
        <v>6406</v>
      </c>
      <c r="N811" t="s">
        <v>6407</v>
      </c>
      <c r="O811" t="s">
        <v>6408</v>
      </c>
      <c r="S811" t="s">
        <v>302</v>
      </c>
      <c r="U811" t="s">
        <v>249</v>
      </c>
      <c r="V811" t="s">
        <v>6416</v>
      </c>
      <c r="W811" t="s">
        <v>6417</v>
      </c>
      <c r="X811" t="s">
        <v>207</v>
      </c>
      <c r="Y811" t="s">
        <v>281</v>
      </c>
      <c r="Z811">
        <v>1</v>
      </c>
      <c r="AA811">
        <v>0</v>
      </c>
      <c r="AB811">
        <v>0</v>
      </c>
      <c r="AC811">
        <v>48</v>
      </c>
      <c r="AD811">
        <v>48</v>
      </c>
      <c r="AE811">
        <v>48</v>
      </c>
      <c r="AF811" t="s">
        <v>210</v>
      </c>
      <c r="AG811" t="s">
        <v>302</v>
      </c>
      <c r="AH811">
        <v>0</v>
      </c>
      <c r="AI811">
        <v>0</v>
      </c>
      <c r="AJ811">
        <v>0</v>
      </c>
      <c r="AK811">
        <v>0</v>
      </c>
      <c r="AL811">
        <v>0</v>
      </c>
      <c r="AM811">
        <v>1</v>
      </c>
      <c r="AN811">
        <v>0</v>
      </c>
      <c r="AO811">
        <v>0</v>
      </c>
      <c r="AP811">
        <v>0</v>
      </c>
      <c r="AR811" t="s">
        <v>302</v>
      </c>
      <c r="AS811">
        <v>56</v>
      </c>
      <c r="AT811">
        <v>17</v>
      </c>
      <c r="AU811" t="s">
        <v>407</v>
      </c>
      <c r="AV811" t="s">
        <v>213</v>
      </c>
      <c r="AW811">
        <v>1</v>
      </c>
      <c r="AX811">
        <v>0</v>
      </c>
      <c r="AY811">
        <v>0</v>
      </c>
      <c r="AZ811">
        <v>0</v>
      </c>
      <c r="BA811">
        <v>0</v>
      </c>
      <c r="BC811" t="s">
        <v>214</v>
      </c>
      <c r="BD811" t="s">
        <v>327</v>
      </c>
      <c r="BE811">
        <v>0</v>
      </c>
      <c r="BF811">
        <v>0</v>
      </c>
      <c r="BG811">
        <v>0</v>
      </c>
      <c r="BH811">
        <v>0</v>
      </c>
      <c r="BI811">
        <v>0</v>
      </c>
      <c r="BJ811">
        <v>1</v>
      </c>
      <c r="BK811" t="s">
        <v>285</v>
      </c>
      <c r="BL811" t="s">
        <v>408</v>
      </c>
      <c r="BM811" t="s">
        <v>218</v>
      </c>
      <c r="BN811" t="s">
        <v>219</v>
      </c>
      <c r="BO811" t="s">
        <v>288</v>
      </c>
      <c r="BP811" t="s">
        <v>504</v>
      </c>
      <c r="BQ811" t="s">
        <v>222</v>
      </c>
      <c r="BS811" t="s">
        <v>258</v>
      </c>
      <c r="BT811" t="s">
        <v>223</v>
      </c>
      <c r="BU811" t="s">
        <v>224</v>
      </c>
      <c r="BV811" t="s">
        <v>225</v>
      </c>
      <c r="BW811" t="s">
        <v>222</v>
      </c>
      <c r="CF811" t="s">
        <v>990</v>
      </c>
      <c r="CG811">
        <v>0</v>
      </c>
      <c r="CH811">
        <v>1</v>
      </c>
      <c r="CI811">
        <v>0</v>
      </c>
      <c r="CJ811">
        <v>0</v>
      </c>
      <c r="CK811">
        <v>0</v>
      </c>
      <c r="CL811" t="s">
        <v>263</v>
      </c>
      <c r="CM811" t="s">
        <v>346</v>
      </c>
      <c r="CN811" t="s">
        <v>265</v>
      </c>
      <c r="CO811" t="s">
        <v>230</v>
      </c>
      <c r="CP811" t="s">
        <v>266</v>
      </c>
      <c r="CQ811">
        <v>17</v>
      </c>
      <c r="CR811" t="s">
        <v>222</v>
      </c>
      <c r="CV811" t="s">
        <v>232</v>
      </c>
      <c r="CW811" t="s">
        <v>233</v>
      </c>
      <c r="CX811" t="s">
        <v>234</v>
      </c>
      <c r="GC811" t="s">
        <v>6418</v>
      </c>
      <c r="GD811" t="s">
        <v>6419</v>
      </c>
      <c r="GE811" t="s">
        <v>6420</v>
      </c>
      <c r="GM811">
        <v>740610005</v>
      </c>
      <c r="GN811" t="s">
        <v>6421</v>
      </c>
      <c r="GO811" s="1">
        <v>46037.276875000003</v>
      </c>
      <c r="GR811" t="s">
        <v>240</v>
      </c>
      <c r="GT811" t="s">
        <v>6253</v>
      </c>
      <c r="GV811" t="s">
        <v>6422</v>
      </c>
      <c r="GW811">
        <v>810</v>
      </c>
    </row>
    <row r="812" spans="1:205" x14ac:dyDescent="0.3">
      <c r="A812" s="1">
        <v>46037.506044872687</v>
      </c>
      <c r="B812" s="1">
        <v>46037.579343078702</v>
      </c>
      <c r="C812" t="s">
        <v>6423</v>
      </c>
      <c r="D812">
        <v>25.528473000000002</v>
      </c>
      <c r="E812">
        <v>77.726618999999999</v>
      </c>
      <c r="F812">
        <v>344.6168212890625</v>
      </c>
      <c r="G812">
        <v>5.2239999771118164</v>
      </c>
      <c r="H812" s="1">
        <v>46037</v>
      </c>
      <c r="I812" t="s">
        <v>899</v>
      </c>
      <c r="K812" s="1">
        <v>46037</v>
      </c>
      <c r="L812" t="s">
        <v>201</v>
      </c>
      <c r="M812" t="s">
        <v>497</v>
      </c>
      <c r="N812" t="s">
        <v>6424</v>
      </c>
      <c r="O812" t="s">
        <v>6425</v>
      </c>
      <c r="P812" t="s">
        <v>6426</v>
      </c>
      <c r="Q812" t="s">
        <v>500</v>
      </c>
      <c r="R812" t="s">
        <v>207</v>
      </c>
      <c r="U812" t="s">
        <v>249</v>
      </c>
      <c r="Y812" t="s">
        <v>281</v>
      </c>
      <c r="Z812">
        <v>1</v>
      </c>
      <c r="AA812">
        <v>0</v>
      </c>
      <c r="AB812">
        <v>0</v>
      </c>
      <c r="AC812">
        <v>192</v>
      </c>
      <c r="AD812">
        <v>192</v>
      </c>
      <c r="AE812">
        <v>192</v>
      </c>
      <c r="AF812" t="s">
        <v>210</v>
      </c>
      <c r="AG812" t="s">
        <v>302</v>
      </c>
      <c r="AH812">
        <v>0</v>
      </c>
      <c r="AI812">
        <v>0</v>
      </c>
      <c r="AJ812">
        <v>0</v>
      </c>
      <c r="AK812">
        <v>0</v>
      </c>
      <c r="AL812">
        <v>0</v>
      </c>
      <c r="AM812">
        <v>1</v>
      </c>
      <c r="AN812">
        <v>0</v>
      </c>
      <c r="AO812">
        <v>0</v>
      </c>
      <c r="AP812">
        <v>0</v>
      </c>
      <c r="AR812" t="s">
        <v>302</v>
      </c>
      <c r="AS812">
        <v>31</v>
      </c>
      <c r="AT812">
        <v>5</v>
      </c>
      <c r="AU812" t="s">
        <v>407</v>
      </c>
      <c r="AV812" t="s">
        <v>213</v>
      </c>
      <c r="AW812">
        <v>1</v>
      </c>
      <c r="AX812">
        <v>0</v>
      </c>
      <c r="AY812">
        <v>0</v>
      </c>
      <c r="AZ812">
        <v>0</v>
      </c>
      <c r="BA812">
        <v>0</v>
      </c>
      <c r="BC812" t="s">
        <v>214</v>
      </c>
      <c r="BD812" t="s">
        <v>327</v>
      </c>
      <c r="BE812">
        <v>0</v>
      </c>
      <c r="BF812">
        <v>0</v>
      </c>
      <c r="BG812">
        <v>0</v>
      </c>
      <c r="BH812">
        <v>0</v>
      </c>
      <c r="BI812">
        <v>0</v>
      </c>
      <c r="BJ812">
        <v>1</v>
      </c>
      <c r="BK812" t="s">
        <v>285</v>
      </c>
      <c r="BL812" t="s">
        <v>217</v>
      </c>
      <c r="BM812" t="s">
        <v>218</v>
      </c>
      <c r="BN812" t="s">
        <v>219</v>
      </c>
      <c r="BO812" t="s">
        <v>288</v>
      </c>
      <c r="BP812" t="s">
        <v>504</v>
      </c>
      <c r="BQ812" t="s">
        <v>222</v>
      </c>
      <c r="BS812" t="s">
        <v>258</v>
      </c>
      <c r="BT812" t="s">
        <v>223</v>
      </c>
      <c r="BU812" t="s">
        <v>224</v>
      </c>
      <c r="BV812" t="s">
        <v>225</v>
      </c>
      <c r="BW812" t="s">
        <v>222</v>
      </c>
      <c r="CF812" t="s">
        <v>990</v>
      </c>
      <c r="CG812">
        <v>0</v>
      </c>
      <c r="CH812">
        <v>1</v>
      </c>
      <c r="CI812">
        <v>0</v>
      </c>
      <c r="CJ812">
        <v>0</v>
      </c>
      <c r="CK812">
        <v>0</v>
      </c>
      <c r="CL812" t="s">
        <v>345</v>
      </c>
      <c r="CM812" t="s">
        <v>346</v>
      </c>
      <c r="CN812" t="s">
        <v>265</v>
      </c>
      <c r="CO812" t="s">
        <v>230</v>
      </c>
      <c r="CP812" t="s">
        <v>266</v>
      </c>
      <c r="CQ812">
        <v>5</v>
      </c>
      <c r="CR812" t="s">
        <v>222</v>
      </c>
      <c r="CV812" t="s">
        <v>232</v>
      </c>
      <c r="CW812" t="s">
        <v>233</v>
      </c>
      <c r="CX812" t="s">
        <v>234</v>
      </c>
      <c r="GC812" t="s">
        <v>6427</v>
      </c>
      <c r="GD812" t="s">
        <v>6428</v>
      </c>
      <c r="GE812" t="s">
        <v>6429</v>
      </c>
      <c r="GF812" t="s">
        <v>6430</v>
      </c>
      <c r="GM812">
        <v>740643666</v>
      </c>
      <c r="GN812" t="s">
        <v>6431</v>
      </c>
      <c r="GO812" s="1">
        <v>46037.350185185183</v>
      </c>
      <c r="GR812" t="s">
        <v>240</v>
      </c>
      <c r="GT812" t="s">
        <v>6432</v>
      </c>
      <c r="GV812" t="s">
        <v>6433</v>
      </c>
      <c r="GW812">
        <v>811</v>
      </c>
    </row>
    <row r="813" spans="1:205" x14ac:dyDescent="0.3">
      <c r="A813" s="1">
        <v>46036.366220081021</v>
      </c>
      <c r="B813" s="1">
        <v>46037.644876597224</v>
      </c>
      <c r="H813" s="1">
        <v>46036</v>
      </c>
      <c r="I813" t="s">
        <v>772</v>
      </c>
      <c r="K813" s="1">
        <v>46037</v>
      </c>
      <c r="L813" t="s">
        <v>201</v>
      </c>
      <c r="M813" t="s">
        <v>890</v>
      </c>
      <c r="N813" t="s">
        <v>1186</v>
      </c>
      <c r="O813" t="s">
        <v>6434</v>
      </c>
      <c r="P813" t="s">
        <v>6435</v>
      </c>
      <c r="Q813" t="s">
        <v>206</v>
      </c>
      <c r="R813" t="s">
        <v>295</v>
      </c>
      <c r="S813" t="s">
        <v>283</v>
      </c>
      <c r="U813" t="s">
        <v>208</v>
      </c>
      <c r="Y813" t="s">
        <v>250</v>
      </c>
      <c r="Z813">
        <v>0</v>
      </c>
      <c r="AA813">
        <v>1</v>
      </c>
      <c r="AB813">
        <v>0</v>
      </c>
      <c r="AC813">
        <v>168</v>
      </c>
      <c r="AD813">
        <v>168</v>
      </c>
      <c r="AE813">
        <v>168</v>
      </c>
      <c r="AF813" t="s">
        <v>210</v>
      </c>
      <c r="AG813" t="s">
        <v>251</v>
      </c>
      <c r="AH813">
        <v>0</v>
      </c>
      <c r="AI813">
        <v>0</v>
      </c>
      <c r="AJ813">
        <v>0</v>
      </c>
      <c r="AK813">
        <v>0</v>
      </c>
      <c r="AL813">
        <v>0</v>
      </c>
      <c r="AM813">
        <v>0</v>
      </c>
      <c r="AN813">
        <v>0</v>
      </c>
      <c r="AO813">
        <v>0</v>
      </c>
      <c r="AP813">
        <v>1</v>
      </c>
      <c r="AR813" t="s">
        <v>283</v>
      </c>
      <c r="AS813">
        <v>35</v>
      </c>
      <c r="AT813">
        <v>16</v>
      </c>
      <c r="AU813" t="s">
        <v>306</v>
      </c>
      <c r="AV813" t="s">
        <v>284</v>
      </c>
      <c r="AW813">
        <v>1</v>
      </c>
      <c r="AX813">
        <v>1</v>
      </c>
      <c r="AY813">
        <v>0</v>
      </c>
      <c r="AZ813">
        <v>0</v>
      </c>
      <c r="BA813">
        <v>0</v>
      </c>
      <c r="BC813" t="s">
        <v>214</v>
      </c>
      <c r="BD813" t="s">
        <v>327</v>
      </c>
      <c r="BE813">
        <v>0</v>
      </c>
      <c r="BF813">
        <v>0</v>
      </c>
      <c r="BG813">
        <v>0</v>
      </c>
      <c r="BH813">
        <v>0</v>
      </c>
      <c r="BI813">
        <v>0</v>
      </c>
      <c r="BJ813">
        <v>1</v>
      </c>
      <c r="BK813" t="s">
        <v>285</v>
      </c>
      <c r="BL813" t="s">
        <v>217</v>
      </c>
      <c r="BM813" t="s">
        <v>218</v>
      </c>
      <c r="BN813" t="s">
        <v>287</v>
      </c>
      <c r="BO813" t="s">
        <v>220</v>
      </c>
      <c r="BP813" t="s">
        <v>221</v>
      </c>
      <c r="BQ813" t="s">
        <v>222</v>
      </c>
      <c r="BS813" t="s">
        <v>258</v>
      </c>
      <c r="BT813" t="s">
        <v>223</v>
      </c>
      <c r="BU813" t="s">
        <v>224</v>
      </c>
      <c r="BV813" t="s">
        <v>225</v>
      </c>
      <c r="BW813" t="s">
        <v>222</v>
      </c>
      <c r="CF813" t="s">
        <v>479</v>
      </c>
      <c r="CG813">
        <v>0</v>
      </c>
      <c r="CH813">
        <v>0</v>
      </c>
      <c r="CI813">
        <v>0</v>
      </c>
      <c r="CJ813">
        <v>1</v>
      </c>
      <c r="CK813">
        <v>0</v>
      </c>
      <c r="CL813" t="s">
        <v>345</v>
      </c>
      <c r="CM813" t="s">
        <v>228</v>
      </c>
      <c r="CN813" t="s">
        <v>229</v>
      </c>
      <c r="CO813" t="s">
        <v>230</v>
      </c>
      <c r="CP813" t="s">
        <v>381</v>
      </c>
      <c r="CQ813">
        <v>16</v>
      </c>
      <c r="CR813" t="s">
        <v>258</v>
      </c>
      <c r="CS813" t="s">
        <v>290</v>
      </c>
      <c r="CT813" t="s">
        <v>422</v>
      </c>
      <c r="CU813" t="s">
        <v>366</v>
      </c>
      <c r="CV813" t="s">
        <v>398</v>
      </c>
      <c r="CW813" t="s">
        <v>329</v>
      </c>
      <c r="CX813" t="s">
        <v>330</v>
      </c>
      <c r="GC813" t="s">
        <v>6436</v>
      </c>
      <c r="GD813" t="s">
        <v>6379</v>
      </c>
      <c r="GE813" t="s">
        <v>5395</v>
      </c>
      <c r="GM813">
        <v>740679106</v>
      </c>
      <c r="GN813" t="s">
        <v>6437</v>
      </c>
      <c r="GO813" s="1">
        <v>46037.41574074074</v>
      </c>
      <c r="GR813" t="s">
        <v>240</v>
      </c>
      <c r="GT813" t="s">
        <v>6253</v>
      </c>
      <c r="GV813" t="s">
        <v>6438</v>
      </c>
      <c r="GW813">
        <v>812</v>
      </c>
    </row>
    <row r="814" spans="1:205" x14ac:dyDescent="0.3">
      <c r="A814" s="1">
        <v>46037.647103923613</v>
      </c>
      <c r="B814" s="1">
        <v>46037.654439502323</v>
      </c>
      <c r="H814" s="1">
        <v>46037</v>
      </c>
      <c r="I814" t="s">
        <v>772</v>
      </c>
      <c r="K814" s="1">
        <v>46030</v>
      </c>
      <c r="L814" t="s">
        <v>201</v>
      </c>
      <c r="M814" t="s">
        <v>773</v>
      </c>
      <c r="N814" t="s">
        <v>2679</v>
      </c>
      <c r="O814" t="s">
        <v>6375</v>
      </c>
      <c r="P814" t="s">
        <v>6439</v>
      </c>
      <c r="Q814" t="s">
        <v>206</v>
      </c>
      <c r="R814" t="s">
        <v>295</v>
      </c>
      <c r="S814" t="s">
        <v>302</v>
      </c>
      <c r="U814" t="s">
        <v>249</v>
      </c>
      <c r="Y814" t="s">
        <v>209</v>
      </c>
      <c r="Z814">
        <v>0</v>
      </c>
      <c r="AA814">
        <v>0</v>
      </c>
      <c r="AB814">
        <v>1</v>
      </c>
      <c r="AC814">
        <v>168</v>
      </c>
      <c r="AD814">
        <v>168</v>
      </c>
      <c r="AE814">
        <v>48</v>
      </c>
      <c r="AF814" t="s">
        <v>210</v>
      </c>
      <c r="AG814" t="s">
        <v>251</v>
      </c>
      <c r="AH814">
        <v>0</v>
      </c>
      <c r="AI814">
        <v>0</v>
      </c>
      <c r="AJ814">
        <v>0</v>
      </c>
      <c r="AK814">
        <v>0</v>
      </c>
      <c r="AL814">
        <v>0</v>
      </c>
      <c r="AM814">
        <v>0</v>
      </c>
      <c r="AN814">
        <v>0</v>
      </c>
      <c r="AO814">
        <v>0</v>
      </c>
      <c r="AP814">
        <v>1</v>
      </c>
      <c r="AR814" t="s">
        <v>302</v>
      </c>
      <c r="AS814">
        <v>21</v>
      </c>
      <c r="AT814">
        <v>8</v>
      </c>
      <c r="AU814" t="s">
        <v>407</v>
      </c>
      <c r="AV814" t="s">
        <v>213</v>
      </c>
      <c r="AW814">
        <v>1</v>
      </c>
      <c r="AX814">
        <v>0</v>
      </c>
      <c r="AY814">
        <v>0</v>
      </c>
      <c r="AZ814">
        <v>0</v>
      </c>
      <c r="BA814">
        <v>0</v>
      </c>
      <c r="BC814" t="s">
        <v>308</v>
      </c>
      <c r="BD814" t="s">
        <v>327</v>
      </c>
      <c r="BE814">
        <v>0</v>
      </c>
      <c r="BF814">
        <v>0</v>
      </c>
      <c r="BG814">
        <v>0</v>
      </c>
      <c r="BH814">
        <v>0</v>
      </c>
      <c r="BI814">
        <v>0</v>
      </c>
      <c r="BJ814">
        <v>1</v>
      </c>
      <c r="BK814" t="s">
        <v>285</v>
      </c>
      <c r="BL814" t="s">
        <v>408</v>
      </c>
      <c r="BM814" t="s">
        <v>286</v>
      </c>
      <c r="BN814" t="s">
        <v>409</v>
      </c>
      <c r="BO814" t="s">
        <v>257</v>
      </c>
      <c r="BP814" t="s">
        <v>221</v>
      </c>
      <c r="BQ814" t="s">
        <v>222</v>
      </c>
      <c r="BS814" t="s">
        <v>258</v>
      </c>
      <c r="BT814" t="s">
        <v>223</v>
      </c>
      <c r="BU814" t="s">
        <v>224</v>
      </c>
      <c r="BV814" t="s">
        <v>225</v>
      </c>
      <c r="BW814" t="s">
        <v>222</v>
      </c>
      <c r="CF814" t="s">
        <v>289</v>
      </c>
      <c r="CG814">
        <v>0</v>
      </c>
      <c r="CH814">
        <v>0</v>
      </c>
      <c r="CI814">
        <v>1</v>
      </c>
      <c r="CJ814">
        <v>1</v>
      </c>
      <c r="CK814">
        <v>0</v>
      </c>
      <c r="CL814" t="s">
        <v>345</v>
      </c>
      <c r="CM814" t="s">
        <v>346</v>
      </c>
      <c r="CN814" t="s">
        <v>265</v>
      </c>
      <c r="CO814" t="s">
        <v>313</v>
      </c>
      <c r="CP814" t="s">
        <v>266</v>
      </c>
      <c r="CQ814">
        <v>8</v>
      </c>
      <c r="CR814" t="s">
        <v>258</v>
      </c>
      <c r="CS814" t="s">
        <v>290</v>
      </c>
      <c r="CT814" t="s">
        <v>291</v>
      </c>
      <c r="CU814" t="s">
        <v>366</v>
      </c>
      <c r="CV814" t="s">
        <v>232</v>
      </c>
      <c r="CW814" t="s">
        <v>367</v>
      </c>
      <c r="CX814" t="s">
        <v>330</v>
      </c>
      <c r="GC814" t="s">
        <v>6440</v>
      </c>
      <c r="GD814" t="s">
        <v>6441</v>
      </c>
      <c r="GE814" t="s">
        <v>6442</v>
      </c>
      <c r="GM814">
        <v>740684391</v>
      </c>
      <c r="GN814" t="s">
        <v>6443</v>
      </c>
      <c r="GO814" s="1">
        <v>46037.425300925926</v>
      </c>
      <c r="GR814" t="s">
        <v>240</v>
      </c>
      <c r="GT814" t="s">
        <v>6432</v>
      </c>
      <c r="GV814" t="s">
        <v>6444</v>
      </c>
      <c r="GW814">
        <v>813</v>
      </c>
    </row>
    <row r="815" spans="1:205" x14ac:dyDescent="0.3">
      <c r="A815" s="1">
        <v>46036.348314664348</v>
      </c>
      <c r="B815" s="1">
        <v>46037.654927268522</v>
      </c>
      <c r="H815" s="1">
        <v>46036</v>
      </c>
      <c r="I815" t="s">
        <v>772</v>
      </c>
      <c r="K815" s="1">
        <v>46035</v>
      </c>
      <c r="L815" t="s">
        <v>299</v>
      </c>
      <c r="M815" t="s">
        <v>890</v>
      </c>
      <c r="N815" t="s">
        <v>6445</v>
      </c>
      <c r="O815" t="s">
        <v>6446</v>
      </c>
      <c r="S815" t="s">
        <v>501</v>
      </c>
      <c r="U815" t="s">
        <v>208</v>
      </c>
      <c r="V815" t="s">
        <v>6447</v>
      </c>
      <c r="W815" t="s">
        <v>6448</v>
      </c>
      <c r="X815" t="s">
        <v>353</v>
      </c>
      <c r="Y815" t="s">
        <v>250</v>
      </c>
      <c r="Z815">
        <v>0</v>
      </c>
      <c r="AA815">
        <v>1</v>
      </c>
      <c r="AB815">
        <v>0</v>
      </c>
      <c r="AC815">
        <v>144</v>
      </c>
      <c r="AD815">
        <v>144</v>
      </c>
      <c r="AE815">
        <v>144</v>
      </c>
      <c r="AF815" t="s">
        <v>210</v>
      </c>
      <c r="AG815" t="s">
        <v>283</v>
      </c>
      <c r="AH815">
        <v>1</v>
      </c>
      <c r="AI815">
        <v>0</v>
      </c>
      <c r="AJ815">
        <v>0</v>
      </c>
      <c r="AK815">
        <v>0</v>
      </c>
      <c r="AL815">
        <v>0</v>
      </c>
      <c r="AM815">
        <v>0</v>
      </c>
      <c r="AN815">
        <v>0</v>
      </c>
      <c r="AO815">
        <v>0</v>
      </c>
      <c r="AP815">
        <v>0</v>
      </c>
      <c r="AR815" t="s">
        <v>283</v>
      </c>
      <c r="AS815">
        <v>38</v>
      </c>
      <c r="AT815">
        <v>11</v>
      </c>
      <c r="AU815" t="s">
        <v>407</v>
      </c>
      <c r="AV815" t="s">
        <v>213</v>
      </c>
      <c r="AW815">
        <v>1</v>
      </c>
      <c r="AX815">
        <v>0</v>
      </c>
      <c r="AY815">
        <v>0</v>
      </c>
      <c r="AZ815">
        <v>0</v>
      </c>
      <c r="BA815">
        <v>0</v>
      </c>
      <c r="BC815" t="s">
        <v>308</v>
      </c>
      <c r="BD815" t="s">
        <v>327</v>
      </c>
      <c r="BE815">
        <v>0</v>
      </c>
      <c r="BF815">
        <v>0</v>
      </c>
      <c r="BG815">
        <v>0</v>
      </c>
      <c r="BH815">
        <v>0</v>
      </c>
      <c r="BI815">
        <v>0</v>
      </c>
      <c r="BJ815">
        <v>1</v>
      </c>
      <c r="BK815" t="s">
        <v>285</v>
      </c>
      <c r="BL815" t="s">
        <v>408</v>
      </c>
      <c r="BM815" t="s">
        <v>286</v>
      </c>
      <c r="BN815" t="s">
        <v>219</v>
      </c>
      <c r="BO815" t="s">
        <v>257</v>
      </c>
      <c r="BP815" t="s">
        <v>221</v>
      </c>
      <c r="BQ815" t="s">
        <v>222</v>
      </c>
      <c r="BS815" t="s">
        <v>258</v>
      </c>
      <c r="BT815" t="s">
        <v>312</v>
      </c>
      <c r="BU815" t="s">
        <v>224</v>
      </c>
      <c r="BV815" t="s">
        <v>225</v>
      </c>
      <c r="BW815" t="s">
        <v>222</v>
      </c>
      <c r="CF815" t="s">
        <v>479</v>
      </c>
      <c r="CG815">
        <v>0</v>
      </c>
      <c r="CH815">
        <v>0</v>
      </c>
      <c r="CI815">
        <v>0</v>
      </c>
      <c r="CJ815">
        <v>1</v>
      </c>
      <c r="CK815">
        <v>0</v>
      </c>
      <c r="CL815" t="s">
        <v>345</v>
      </c>
      <c r="CM815" t="s">
        <v>346</v>
      </c>
      <c r="CN815" t="s">
        <v>265</v>
      </c>
      <c r="CO815" t="s">
        <v>230</v>
      </c>
      <c r="CP815" t="s">
        <v>266</v>
      </c>
      <c r="CQ815">
        <v>11</v>
      </c>
      <c r="CR815" t="s">
        <v>222</v>
      </c>
      <c r="CV815" t="s">
        <v>398</v>
      </c>
      <c r="CW815" t="s">
        <v>329</v>
      </c>
      <c r="CX815" t="s">
        <v>330</v>
      </c>
      <c r="GC815" t="s">
        <v>6449</v>
      </c>
      <c r="GD815" t="s">
        <v>6450</v>
      </c>
      <c r="GE815" t="s">
        <v>299</v>
      </c>
      <c r="GM815">
        <v>740684741</v>
      </c>
      <c r="GN815" t="s">
        <v>6451</v>
      </c>
      <c r="GO815" s="1">
        <v>46037.425775462973</v>
      </c>
      <c r="GR815" t="s">
        <v>240</v>
      </c>
      <c r="GT815" t="s">
        <v>6432</v>
      </c>
      <c r="GV815" t="s">
        <v>6452</v>
      </c>
      <c r="GW815">
        <v>814</v>
      </c>
    </row>
    <row r="816" spans="1:205" x14ac:dyDescent="0.3">
      <c r="A816" s="1">
        <v>46036.35361849537</v>
      </c>
      <c r="B816" s="1">
        <v>46037.655238217587</v>
      </c>
      <c r="H816" s="1">
        <v>46036</v>
      </c>
      <c r="I816" t="s">
        <v>772</v>
      </c>
      <c r="K816" s="1">
        <v>46035</v>
      </c>
      <c r="L816" t="s">
        <v>201</v>
      </c>
      <c r="M816" t="s">
        <v>890</v>
      </c>
      <c r="N816" t="s">
        <v>6445</v>
      </c>
      <c r="O816" t="s">
        <v>6446</v>
      </c>
      <c r="P816" t="s">
        <v>6453</v>
      </c>
      <c r="Q816" t="s">
        <v>500</v>
      </c>
      <c r="R816" t="s">
        <v>207</v>
      </c>
      <c r="U816" t="s">
        <v>249</v>
      </c>
      <c r="Y816" t="s">
        <v>209</v>
      </c>
      <c r="Z816">
        <v>0</v>
      </c>
      <c r="AA816">
        <v>0</v>
      </c>
      <c r="AB816">
        <v>1</v>
      </c>
      <c r="AC816">
        <v>324</v>
      </c>
      <c r="AD816">
        <v>144</v>
      </c>
      <c r="AE816">
        <v>30</v>
      </c>
      <c r="AF816" t="s">
        <v>210</v>
      </c>
      <c r="AG816" t="s">
        <v>251</v>
      </c>
      <c r="AH816">
        <v>0</v>
      </c>
      <c r="AI816">
        <v>0</v>
      </c>
      <c r="AJ816">
        <v>0</v>
      </c>
      <c r="AK816">
        <v>0</v>
      </c>
      <c r="AL816">
        <v>0</v>
      </c>
      <c r="AM816">
        <v>0</v>
      </c>
      <c r="AN816">
        <v>0</v>
      </c>
      <c r="AO816">
        <v>0</v>
      </c>
      <c r="AP816">
        <v>1</v>
      </c>
      <c r="AR816" t="s">
        <v>283</v>
      </c>
      <c r="AS816">
        <v>25</v>
      </c>
      <c r="AT816">
        <v>13</v>
      </c>
      <c r="AU816" t="s">
        <v>407</v>
      </c>
      <c r="AV816" t="s">
        <v>213</v>
      </c>
      <c r="AW816">
        <v>1</v>
      </c>
      <c r="AX816">
        <v>0</v>
      </c>
      <c r="AY816">
        <v>0</v>
      </c>
      <c r="AZ816">
        <v>0</v>
      </c>
      <c r="BA816">
        <v>0</v>
      </c>
      <c r="BC816" t="s">
        <v>308</v>
      </c>
      <c r="BD816" t="s">
        <v>327</v>
      </c>
      <c r="BE816">
        <v>0</v>
      </c>
      <c r="BF816">
        <v>0</v>
      </c>
      <c r="BG816">
        <v>0</v>
      </c>
      <c r="BH816">
        <v>0</v>
      </c>
      <c r="BI816">
        <v>0</v>
      </c>
      <c r="BJ816">
        <v>1</v>
      </c>
      <c r="BK816" t="s">
        <v>285</v>
      </c>
      <c r="BL816" t="s">
        <v>408</v>
      </c>
      <c r="BM816" t="s">
        <v>286</v>
      </c>
      <c r="BN816" t="s">
        <v>219</v>
      </c>
      <c r="BO816" t="s">
        <v>257</v>
      </c>
      <c r="BP816" t="s">
        <v>221</v>
      </c>
      <c r="BQ816" t="s">
        <v>222</v>
      </c>
      <c r="BS816" t="s">
        <v>258</v>
      </c>
      <c r="BT816" t="s">
        <v>490</v>
      </c>
      <c r="BU816" t="s">
        <v>224</v>
      </c>
      <c r="BV816" t="s">
        <v>225</v>
      </c>
      <c r="BW816" t="s">
        <v>222</v>
      </c>
      <c r="CF816" t="s">
        <v>1093</v>
      </c>
      <c r="CG816">
        <v>0</v>
      </c>
      <c r="CH816">
        <v>1</v>
      </c>
      <c r="CI816">
        <v>0</v>
      </c>
      <c r="CJ816">
        <v>1</v>
      </c>
      <c r="CK816">
        <v>0</v>
      </c>
      <c r="CL816" t="s">
        <v>263</v>
      </c>
      <c r="CM816" t="s">
        <v>264</v>
      </c>
      <c r="CN816" t="s">
        <v>265</v>
      </c>
      <c r="CO816" t="s">
        <v>421</v>
      </c>
      <c r="CP816" t="s">
        <v>266</v>
      </c>
      <c r="CQ816">
        <v>13</v>
      </c>
      <c r="CR816" t="s">
        <v>222</v>
      </c>
      <c r="CV816" t="s">
        <v>267</v>
      </c>
      <c r="CW816" t="s">
        <v>367</v>
      </c>
      <c r="CX816" t="s">
        <v>368</v>
      </c>
      <c r="GC816" t="s">
        <v>6454</v>
      </c>
      <c r="GD816" t="s">
        <v>5801</v>
      </c>
      <c r="GE816" t="s">
        <v>6081</v>
      </c>
      <c r="GM816">
        <v>740684960</v>
      </c>
      <c r="GN816" t="s">
        <v>6455</v>
      </c>
      <c r="GO816" s="1">
        <v>46037.426087962973</v>
      </c>
      <c r="GR816" t="s">
        <v>240</v>
      </c>
      <c r="GT816" t="s">
        <v>6432</v>
      </c>
      <c r="GV816" t="s">
        <v>6456</v>
      </c>
      <c r="GW816">
        <v>815</v>
      </c>
    </row>
    <row r="817" spans="1:205" x14ac:dyDescent="0.3">
      <c r="A817" s="1">
        <v>46037.579345601851</v>
      </c>
      <c r="B817" s="1">
        <v>46037.789069652783</v>
      </c>
      <c r="C817" t="s">
        <v>6457</v>
      </c>
      <c r="D817">
        <v>25.803526999999999</v>
      </c>
      <c r="E817">
        <v>77.762961000000004</v>
      </c>
      <c r="F817">
        <v>294.51123046875</v>
      </c>
      <c r="G817">
        <v>5.939000129699707</v>
      </c>
      <c r="H817" s="1">
        <v>46037</v>
      </c>
      <c r="I817" t="s">
        <v>899</v>
      </c>
      <c r="K817" s="1">
        <v>46037</v>
      </c>
      <c r="L817" t="s">
        <v>201</v>
      </c>
      <c r="M817" t="s">
        <v>6406</v>
      </c>
      <c r="N817" t="s">
        <v>6406</v>
      </c>
      <c r="O817" t="s">
        <v>6458</v>
      </c>
      <c r="P817" t="s">
        <v>5306</v>
      </c>
      <c r="Q817" t="s">
        <v>280</v>
      </c>
      <c r="R817" t="s">
        <v>207</v>
      </c>
      <c r="U817" t="s">
        <v>249</v>
      </c>
      <c r="Y817" t="s">
        <v>281</v>
      </c>
      <c r="Z817">
        <v>1</v>
      </c>
      <c r="AA817">
        <v>0</v>
      </c>
      <c r="AB817">
        <v>0</v>
      </c>
      <c r="AC817">
        <v>154</v>
      </c>
      <c r="AD817">
        <v>154</v>
      </c>
      <c r="AE817">
        <v>154</v>
      </c>
      <c r="AF817" t="s">
        <v>210</v>
      </c>
      <c r="AG817" t="s">
        <v>282</v>
      </c>
      <c r="AH817">
        <v>0</v>
      </c>
      <c r="AI817">
        <v>0</v>
      </c>
      <c r="AJ817">
        <v>0</v>
      </c>
      <c r="AK817">
        <v>0</v>
      </c>
      <c r="AL817">
        <v>0</v>
      </c>
      <c r="AM817">
        <v>0</v>
      </c>
      <c r="AN817">
        <v>0</v>
      </c>
      <c r="AO817">
        <v>1</v>
      </c>
      <c r="AP817">
        <v>0</v>
      </c>
      <c r="AR817" t="s">
        <v>282</v>
      </c>
      <c r="AS817">
        <v>31</v>
      </c>
      <c r="AT817">
        <v>25</v>
      </c>
      <c r="AU817" t="s">
        <v>253</v>
      </c>
      <c r="AV817" t="s">
        <v>213</v>
      </c>
      <c r="AW817">
        <v>1</v>
      </c>
      <c r="AX817">
        <v>0</v>
      </c>
      <c r="AY817">
        <v>0</v>
      </c>
      <c r="AZ817">
        <v>0</v>
      </c>
      <c r="BA817">
        <v>0</v>
      </c>
      <c r="BC817" t="s">
        <v>308</v>
      </c>
      <c r="BD817" t="s">
        <v>215</v>
      </c>
      <c r="BE817">
        <v>1</v>
      </c>
      <c r="BF817">
        <v>0</v>
      </c>
      <c r="BG817">
        <v>0</v>
      </c>
      <c r="BH817">
        <v>0</v>
      </c>
      <c r="BI817">
        <v>0</v>
      </c>
      <c r="BJ817">
        <v>0</v>
      </c>
      <c r="BK817" t="s">
        <v>216</v>
      </c>
      <c r="BL817" t="s">
        <v>408</v>
      </c>
      <c r="BM817" t="s">
        <v>286</v>
      </c>
      <c r="BN817" t="s">
        <v>256</v>
      </c>
      <c r="BO817" t="s">
        <v>257</v>
      </c>
      <c r="BP817" t="s">
        <v>221</v>
      </c>
      <c r="BQ817" t="s">
        <v>222</v>
      </c>
      <c r="BS817" t="s">
        <v>258</v>
      </c>
      <c r="BT817" t="s">
        <v>490</v>
      </c>
      <c r="BU817" t="s">
        <v>224</v>
      </c>
      <c r="BV817" t="s">
        <v>225</v>
      </c>
      <c r="BW817" t="s">
        <v>222</v>
      </c>
      <c r="CF817" t="s">
        <v>640</v>
      </c>
      <c r="CG817">
        <v>0</v>
      </c>
      <c r="CH817">
        <v>1</v>
      </c>
      <c r="CI817">
        <v>1</v>
      </c>
      <c r="CJ817">
        <v>1</v>
      </c>
      <c r="CK817">
        <v>0</v>
      </c>
      <c r="CL817" t="s">
        <v>263</v>
      </c>
      <c r="CM817" t="s">
        <v>346</v>
      </c>
      <c r="CN817" t="s">
        <v>265</v>
      </c>
      <c r="CO817" t="s">
        <v>230</v>
      </c>
      <c r="CP817" t="s">
        <v>266</v>
      </c>
      <c r="CQ817">
        <v>24</v>
      </c>
      <c r="CR817" t="s">
        <v>222</v>
      </c>
      <c r="CV817" t="s">
        <v>232</v>
      </c>
      <c r="CW817" t="s">
        <v>233</v>
      </c>
      <c r="CX817" t="s">
        <v>234</v>
      </c>
      <c r="GC817" t="s">
        <v>6459</v>
      </c>
      <c r="GD817" t="s">
        <v>4015</v>
      </c>
      <c r="GE817" t="s">
        <v>295</v>
      </c>
      <c r="GM817">
        <v>740749808</v>
      </c>
      <c r="GN817" t="s">
        <v>6460</v>
      </c>
      <c r="GO817" s="1">
        <v>46037.559907407413</v>
      </c>
      <c r="GR817" t="s">
        <v>240</v>
      </c>
      <c r="GT817" t="s">
        <v>6432</v>
      </c>
      <c r="GV817" t="s">
        <v>6461</v>
      </c>
      <c r="GW817">
        <v>816</v>
      </c>
    </row>
    <row r="818" spans="1:205" x14ac:dyDescent="0.3">
      <c r="A818" s="1">
        <v>46037.789071053237</v>
      </c>
      <c r="B818" s="1">
        <v>46037.792367557871</v>
      </c>
      <c r="C818" t="s">
        <v>6462</v>
      </c>
      <c r="D818">
        <v>26.356486</v>
      </c>
      <c r="E818">
        <v>78.288883999999996</v>
      </c>
      <c r="F818">
        <v>131.00001525878909</v>
      </c>
      <c r="G818">
        <v>72.601997375488281</v>
      </c>
      <c r="H818" s="1">
        <v>46037</v>
      </c>
      <c r="I818" t="s">
        <v>899</v>
      </c>
      <c r="K818" s="1">
        <v>46037</v>
      </c>
      <c r="L818" t="s">
        <v>201</v>
      </c>
      <c r="M818" t="s">
        <v>6406</v>
      </c>
      <c r="N818" t="s">
        <v>6463</v>
      </c>
      <c r="O818" t="s">
        <v>6464</v>
      </c>
      <c r="P818" t="s">
        <v>6465</v>
      </c>
      <c r="Q818" t="s">
        <v>500</v>
      </c>
      <c r="R818" t="s">
        <v>207</v>
      </c>
      <c r="U818" t="s">
        <v>249</v>
      </c>
      <c r="Y818" t="s">
        <v>281</v>
      </c>
      <c r="Z818">
        <v>1</v>
      </c>
      <c r="AA818">
        <v>0</v>
      </c>
      <c r="AB818">
        <v>0</v>
      </c>
      <c r="AC818">
        <v>48</v>
      </c>
      <c r="AD818">
        <v>48</v>
      </c>
      <c r="AE818">
        <v>48</v>
      </c>
      <c r="AF818" t="s">
        <v>210</v>
      </c>
      <c r="AG818" t="s">
        <v>302</v>
      </c>
      <c r="AH818">
        <v>0</v>
      </c>
      <c r="AI818">
        <v>0</v>
      </c>
      <c r="AJ818">
        <v>0</v>
      </c>
      <c r="AK818">
        <v>0</v>
      </c>
      <c r="AL818">
        <v>0</v>
      </c>
      <c r="AM818">
        <v>1</v>
      </c>
      <c r="AN818">
        <v>0</v>
      </c>
      <c r="AO818">
        <v>0</v>
      </c>
      <c r="AP818">
        <v>0</v>
      </c>
      <c r="AR818" t="s">
        <v>302</v>
      </c>
      <c r="AS818">
        <v>47</v>
      </c>
      <c r="AT818">
        <v>6</v>
      </c>
      <c r="AU818" t="s">
        <v>407</v>
      </c>
      <c r="AV818" t="s">
        <v>213</v>
      </c>
      <c r="AW818">
        <v>1</v>
      </c>
      <c r="AX818">
        <v>0</v>
      </c>
      <c r="AY818">
        <v>0</v>
      </c>
      <c r="AZ818">
        <v>0</v>
      </c>
      <c r="BA818">
        <v>0</v>
      </c>
      <c r="BC818" t="s">
        <v>214</v>
      </c>
      <c r="BD818" t="s">
        <v>215</v>
      </c>
      <c r="BE818">
        <v>1</v>
      </c>
      <c r="BF818">
        <v>0</v>
      </c>
      <c r="BG818">
        <v>0</v>
      </c>
      <c r="BH818">
        <v>0</v>
      </c>
      <c r="BI818">
        <v>0</v>
      </c>
      <c r="BJ818">
        <v>0</v>
      </c>
      <c r="BK818" t="s">
        <v>285</v>
      </c>
      <c r="BL818" t="s">
        <v>217</v>
      </c>
      <c r="BM818" t="s">
        <v>218</v>
      </c>
      <c r="BN818" t="s">
        <v>219</v>
      </c>
      <c r="BO818" t="s">
        <v>288</v>
      </c>
      <c r="BP818" t="s">
        <v>504</v>
      </c>
      <c r="BQ818" t="s">
        <v>222</v>
      </c>
      <c r="BS818" t="s">
        <v>258</v>
      </c>
      <c r="BT818" t="s">
        <v>312</v>
      </c>
      <c r="BU818" t="s">
        <v>224</v>
      </c>
      <c r="BV818" t="s">
        <v>225</v>
      </c>
      <c r="BW818" t="s">
        <v>222</v>
      </c>
      <c r="CF818" t="s">
        <v>990</v>
      </c>
      <c r="CG818">
        <v>0</v>
      </c>
      <c r="CH818">
        <v>1</v>
      </c>
      <c r="CI818">
        <v>0</v>
      </c>
      <c r="CJ818">
        <v>0</v>
      </c>
      <c r="CK818">
        <v>0</v>
      </c>
      <c r="CL818" t="s">
        <v>263</v>
      </c>
      <c r="CM818" t="s">
        <v>346</v>
      </c>
      <c r="CN818" t="s">
        <v>265</v>
      </c>
      <c r="CO818" t="s">
        <v>313</v>
      </c>
      <c r="CP818" t="s">
        <v>381</v>
      </c>
      <c r="CQ818">
        <v>5</v>
      </c>
      <c r="CR818" t="s">
        <v>222</v>
      </c>
      <c r="CV818" t="s">
        <v>232</v>
      </c>
      <c r="CW818" t="s">
        <v>233</v>
      </c>
      <c r="CX818" t="s">
        <v>234</v>
      </c>
      <c r="GC818" t="s">
        <v>3447</v>
      </c>
      <c r="GD818" t="s">
        <v>6466</v>
      </c>
      <c r="GE818" t="s">
        <v>5938</v>
      </c>
      <c r="GM818">
        <v>740751332</v>
      </c>
      <c r="GN818" t="s">
        <v>6467</v>
      </c>
      <c r="GO818" s="1">
        <v>46037.563252314823</v>
      </c>
      <c r="GR818" t="s">
        <v>240</v>
      </c>
      <c r="GT818" t="s">
        <v>6432</v>
      </c>
      <c r="GV818" t="s">
        <v>6468</v>
      </c>
      <c r="GW818">
        <v>817</v>
      </c>
    </row>
    <row r="819" spans="1:205" x14ac:dyDescent="0.3">
      <c r="A819" s="1">
        <v>46037.928160648153</v>
      </c>
      <c r="B819" s="1">
        <v>46037.934747256943</v>
      </c>
      <c r="H819" s="1">
        <v>46037</v>
      </c>
      <c r="I819" t="s">
        <v>275</v>
      </c>
      <c r="K819" s="1">
        <v>46034</v>
      </c>
      <c r="L819" t="s">
        <v>201</v>
      </c>
      <c r="M819" t="s">
        <v>672</v>
      </c>
      <c r="N819" t="s">
        <v>673</v>
      </c>
      <c r="O819" t="s">
        <v>6469</v>
      </c>
      <c r="P819" t="s">
        <v>6470</v>
      </c>
      <c r="Q819" t="s">
        <v>280</v>
      </c>
      <c r="R819" t="s">
        <v>295</v>
      </c>
      <c r="S819" t="s">
        <v>488</v>
      </c>
      <c r="U819" t="s">
        <v>249</v>
      </c>
      <c r="Y819" t="s">
        <v>209</v>
      </c>
      <c r="Z819">
        <v>0</v>
      </c>
      <c r="AA819">
        <v>0</v>
      </c>
      <c r="AB819">
        <v>1</v>
      </c>
      <c r="AC819">
        <v>216</v>
      </c>
      <c r="AD819">
        <v>24</v>
      </c>
      <c r="AE819">
        <v>24</v>
      </c>
      <c r="AF819" t="s">
        <v>434</v>
      </c>
      <c r="AG819" t="s">
        <v>251</v>
      </c>
      <c r="AH819">
        <v>0</v>
      </c>
      <c r="AI819">
        <v>0</v>
      </c>
      <c r="AJ819">
        <v>0</v>
      </c>
      <c r="AK819">
        <v>0</v>
      </c>
      <c r="AL819">
        <v>0</v>
      </c>
      <c r="AM819">
        <v>0</v>
      </c>
      <c r="AN819">
        <v>0</v>
      </c>
      <c r="AO819">
        <v>0</v>
      </c>
      <c r="AP819">
        <v>1</v>
      </c>
      <c r="AQ819" t="s">
        <v>252</v>
      </c>
      <c r="AR819" t="s">
        <v>488</v>
      </c>
      <c r="AS819">
        <v>29</v>
      </c>
      <c r="AT819">
        <v>10</v>
      </c>
      <c r="AU819" t="s">
        <v>253</v>
      </c>
      <c r="AV819" t="s">
        <v>284</v>
      </c>
      <c r="AW819">
        <v>1</v>
      </c>
      <c r="AX819">
        <v>1</v>
      </c>
      <c r="AY819">
        <v>0</v>
      </c>
      <c r="AZ819">
        <v>0</v>
      </c>
      <c r="BA819">
        <v>0</v>
      </c>
      <c r="BC819" t="s">
        <v>214</v>
      </c>
      <c r="BD819" t="s">
        <v>215</v>
      </c>
      <c r="BE819">
        <v>1</v>
      </c>
      <c r="BF819">
        <v>0</v>
      </c>
      <c r="BG819">
        <v>0</v>
      </c>
      <c r="BH819">
        <v>0</v>
      </c>
      <c r="BI819">
        <v>0</v>
      </c>
      <c r="BJ819">
        <v>0</v>
      </c>
      <c r="BK819" t="s">
        <v>285</v>
      </c>
      <c r="BL819" t="s">
        <v>217</v>
      </c>
      <c r="BM819" t="s">
        <v>310</v>
      </c>
      <c r="BN819" t="s">
        <v>287</v>
      </c>
      <c r="BO819" t="s">
        <v>288</v>
      </c>
      <c r="BP819" t="s">
        <v>221</v>
      </c>
      <c r="BQ819" t="s">
        <v>222</v>
      </c>
      <c r="BS819" t="s">
        <v>258</v>
      </c>
      <c r="BT819" t="s">
        <v>223</v>
      </c>
      <c r="BU819" t="s">
        <v>224</v>
      </c>
      <c r="BV819" t="s">
        <v>225</v>
      </c>
      <c r="BW819" t="s">
        <v>222</v>
      </c>
      <c r="CF819" t="s">
        <v>479</v>
      </c>
      <c r="CG819">
        <v>0</v>
      </c>
      <c r="CH819">
        <v>0</v>
      </c>
      <c r="CI819">
        <v>0</v>
      </c>
      <c r="CJ819">
        <v>1</v>
      </c>
      <c r="CK819">
        <v>0</v>
      </c>
      <c r="CL819" t="s">
        <v>263</v>
      </c>
      <c r="CM819" t="s">
        <v>346</v>
      </c>
      <c r="CN819" t="s">
        <v>229</v>
      </c>
      <c r="CO819" t="s">
        <v>230</v>
      </c>
      <c r="CP819" t="s">
        <v>231</v>
      </c>
      <c r="CQ819">
        <v>10</v>
      </c>
      <c r="CR819" t="s">
        <v>222</v>
      </c>
      <c r="CV819" t="s">
        <v>267</v>
      </c>
      <c r="CW819" t="s">
        <v>268</v>
      </c>
      <c r="CX819" t="s">
        <v>269</v>
      </c>
      <c r="GC819" t="s">
        <v>6471</v>
      </c>
      <c r="GD819" t="s">
        <v>6472</v>
      </c>
      <c r="GE819" t="s">
        <v>252</v>
      </c>
      <c r="GM819">
        <v>740815635</v>
      </c>
      <c r="GN819" t="s">
        <v>6473</v>
      </c>
      <c r="GO819" s="1">
        <v>46037.705601851849</v>
      </c>
      <c r="GR819" t="s">
        <v>240</v>
      </c>
      <c r="GT819" t="s">
        <v>6253</v>
      </c>
      <c r="GV819" t="s">
        <v>6474</v>
      </c>
      <c r="GW819">
        <v>818</v>
      </c>
    </row>
    <row r="820" spans="1:205" x14ac:dyDescent="0.3">
      <c r="A820" s="1">
        <v>46037.964771874998</v>
      </c>
      <c r="B820" s="1">
        <v>46037.967777534723</v>
      </c>
      <c r="C820" t="s">
        <v>6475</v>
      </c>
      <c r="D820">
        <v>21.812998</v>
      </c>
      <c r="E820">
        <v>80.192486000000002</v>
      </c>
      <c r="F820">
        <v>265.80001831054688</v>
      </c>
      <c r="G820">
        <v>100</v>
      </c>
      <c r="H820" s="1">
        <v>46037</v>
      </c>
      <c r="I820" t="s">
        <v>625</v>
      </c>
      <c r="K820" s="1">
        <v>46037</v>
      </c>
      <c r="L820" t="s">
        <v>201</v>
      </c>
      <c r="M820" t="s">
        <v>1125</v>
      </c>
      <c r="N820" t="s">
        <v>6476</v>
      </c>
      <c r="O820" t="s">
        <v>6477</v>
      </c>
      <c r="P820" t="s">
        <v>6478</v>
      </c>
      <c r="Q820" t="s">
        <v>500</v>
      </c>
      <c r="R820" t="s">
        <v>207</v>
      </c>
      <c r="U820" t="s">
        <v>249</v>
      </c>
      <c r="Y820" t="s">
        <v>1189</v>
      </c>
      <c r="Z820">
        <v>1</v>
      </c>
      <c r="AA820">
        <v>1</v>
      </c>
      <c r="AB820">
        <v>1</v>
      </c>
      <c r="AC820">
        <v>180</v>
      </c>
      <c r="AD820">
        <v>36</v>
      </c>
      <c r="AE820">
        <v>180</v>
      </c>
      <c r="AF820" t="s">
        <v>210</v>
      </c>
      <c r="AG820" t="s">
        <v>752</v>
      </c>
      <c r="AH820">
        <v>0</v>
      </c>
      <c r="AI820">
        <v>0</v>
      </c>
      <c r="AJ820">
        <v>0</v>
      </c>
      <c r="AK820">
        <v>0</v>
      </c>
      <c r="AL820">
        <v>0</v>
      </c>
      <c r="AM820">
        <v>1</v>
      </c>
      <c r="AN820">
        <v>0</v>
      </c>
      <c r="AO820">
        <v>0</v>
      </c>
      <c r="AP820">
        <v>1</v>
      </c>
      <c r="AQ820" t="s">
        <v>6479</v>
      </c>
      <c r="AR820" t="s">
        <v>302</v>
      </c>
      <c r="AS820">
        <v>15</v>
      </c>
      <c r="AT820">
        <v>8</v>
      </c>
      <c r="AU820" t="s">
        <v>253</v>
      </c>
      <c r="AV820" t="s">
        <v>213</v>
      </c>
      <c r="AW820">
        <v>1</v>
      </c>
      <c r="AX820">
        <v>0</v>
      </c>
      <c r="AY820">
        <v>0</v>
      </c>
      <c r="AZ820">
        <v>0</v>
      </c>
      <c r="BA820">
        <v>0</v>
      </c>
      <c r="BC820" t="s">
        <v>214</v>
      </c>
      <c r="BD820" t="s">
        <v>327</v>
      </c>
      <c r="BE820">
        <v>0</v>
      </c>
      <c r="BF820">
        <v>0</v>
      </c>
      <c r="BG820">
        <v>0</v>
      </c>
      <c r="BH820">
        <v>0</v>
      </c>
      <c r="BI820">
        <v>0</v>
      </c>
      <c r="BJ820">
        <v>1</v>
      </c>
      <c r="BK820" t="s">
        <v>285</v>
      </c>
      <c r="BL820" t="s">
        <v>217</v>
      </c>
      <c r="BM820" t="s">
        <v>218</v>
      </c>
      <c r="BN820" t="s">
        <v>219</v>
      </c>
      <c r="BO820" t="s">
        <v>288</v>
      </c>
      <c r="BP820" t="s">
        <v>221</v>
      </c>
      <c r="BQ820" t="s">
        <v>222</v>
      </c>
      <c r="BS820" t="s">
        <v>258</v>
      </c>
      <c r="BT820" t="s">
        <v>223</v>
      </c>
      <c r="BU820" t="s">
        <v>224</v>
      </c>
      <c r="BV820" t="s">
        <v>225</v>
      </c>
      <c r="BW820" t="s">
        <v>222</v>
      </c>
      <c r="CF820" t="s">
        <v>640</v>
      </c>
      <c r="CG820">
        <v>0</v>
      </c>
      <c r="CH820">
        <v>1</v>
      </c>
      <c r="CI820">
        <v>1</v>
      </c>
      <c r="CJ820">
        <v>1</v>
      </c>
      <c r="CK820">
        <v>0</v>
      </c>
      <c r="CL820" t="s">
        <v>345</v>
      </c>
      <c r="CM820" t="s">
        <v>228</v>
      </c>
      <c r="CN820" t="s">
        <v>229</v>
      </c>
      <c r="CO820" t="s">
        <v>230</v>
      </c>
      <c r="CP820" t="s">
        <v>231</v>
      </c>
      <c r="CQ820">
        <v>8</v>
      </c>
      <c r="CR820" t="s">
        <v>222</v>
      </c>
      <c r="CV820" t="s">
        <v>232</v>
      </c>
      <c r="CW820" t="s">
        <v>367</v>
      </c>
      <c r="CX820" t="s">
        <v>330</v>
      </c>
      <c r="GC820" t="s">
        <v>6480</v>
      </c>
      <c r="GD820" t="s">
        <v>6481</v>
      </c>
      <c r="GE820" t="s">
        <v>536</v>
      </c>
      <c r="GF820" t="s">
        <v>536</v>
      </c>
      <c r="GM820">
        <v>740826408</v>
      </c>
      <c r="GN820" t="s">
        <v>6482</v>
      </c>
      <c r="GO820" s="1">
        <v>46037.738634259258</v>
      </c>
      <c r="GR820" t="s">
        <v>240</v>
      </c>
      <c r="GT820" t="s">
        <v>6432</v>
      </c>
      <c r="GV820" t="s">
        <v>6483</v>
      </c>
      <c r="GW820">
        <v>819</v>
      </c>
    </row>
    <row r="821" spans="1:205" x14ac:dyDescent="0.3">
      <c r="A821" s="8">
        <v>46037.967778275473</v>
      </c>
      <c r="B821" s="8">
        <v>46037.972224166668</v>
      </c>
      <c r="C821" s="9" t="s">
        <v>6383</v>
      </c>
      <c r="D821" s="9">
        <v>21.813034999999999</v>
      </c>
      <c r="E821" s="9">
        <v>80.192563000000007</v>
      </c>
      <c r="F821" s="9">
        <v>267.5</v>
      </c>
      <c r="G821" s="9">
        <v>100</v>
      </c>
      <c r="H821" s="8">
        <v>46037</v>
      </c>
      <c r="I821" s="9" t="s">
        <v>625</v>
      </c>
      <c r="J821" s="9"/>
      <c r="K821" s="8">
        <v>46037</v>
      </c>
      <c r="L821" s="9" t="s">
        <v>201</v>
      </c>
      <c r="M821" s="9" t="s">
        <v>1125</v>
      </c>
      <c r="N821" s="9" t="s">
        <v>6476</v>
      </c>
      <c r="O821" s="9" t="s">
        <v>6484</v>
      </c>
      <c r="P821" s="9" t="s">
        <v>6478</v>
      </c>
      <c r="Q821" s="9" t="s">
        <v>500</v>
      </c>
      <c r="R821" s="9" t="s">
        <v>207</v>
      </c>
      <c r="S821" s="9"/>
      <c r="T821" s="9"/>
      <c r="U821" s="9" t="s">
        <v>249</v>
      </c>
      <c r="V821" s="9"/>
      <c r="W821" s="9"/>
      <c r="X821" s="9"/>
      <c r="Y821" s="9" t="s">
        <v>209</v>
      </c>
      <c r="Z821" s="9">
        <v>0</v>
      </c>
      <c r="AA821" s="9">
        <v>0</v>
      </c>
      <c r="AB821" s="9">
        <v>1</v>
      </c>
      <c r="AC821" s="9">
        <v>264</v>
      </c>
      <c r="AD821" s="9">
        <v>120</v>
      </c>
      <c r="AE821" s="9">
        <v>96</v>
      </c>
      <c r="AF821" s="9" t="s">
        <v>434</v>
      </c>
      <c r="AG821" s="9" t="s">
        <v>211</v>
      </c>
      <c r="AH821" s="9">
        <v>0</v>
      </c>
      <c r="AI821" s="9">
        <v>0</v>
      </c>
      <c r="AJ821" s="9">
        <v>0</v>
      </c>
      <c r="AK821" s="9">
        <v>0</v>
      </c>
      <c r="AL821" s="9">
        <v>0</v>
      </c>
      <c r="AM821" s="9">
        <v>0</v>
      </c>
      <c r="AN821" s="9">
        <v>1</v>
      </c>
      <c r="AO821" s="9">
        <v>0</v>
      </c>
      <c r="AP821" s="9">
        <v>0</v>
      </c>
      <c r="AQ821" s="9"/>
      <c r="AR821" s="9" t="s">
        <v>211</v>
      </c>
      <c r="AS821" s="9">
        <v>24</v>
      </c>
      <c r="AT821" s="9">
        <v>15</v>
      </c>
      <c r="AU821" s="9" t="s">
        <v>407</v>
      </c>
      <c r="AV821" s="9" t="s">
        <v>326</v>
      </c>
      <c r="AW821" s="9">
        <v>1</v>
      </c>
      <c r="AX821" s="9">
        <v>0</v>
      </c>
      <c r="AY821" s="9">
        <v>1</v>
      </c>
      <c r="AZ821" s="9">
        <v>0</v>
      </c>
      <c r="BA821" s="9">
        <v>0</v>
      </c>
      <c r="BB821" s="9"/>
      <c r="BC821" s="9" t="s">
        <v>341</v>
      </c>
      <c r="BD821" s="9" t="s">
        <v>327</v>
      </c>
      <c r="BE821" s="9">
        <v>0</v>
      </c>
      <c r="BF821" s="9">
        <v>0</v>
      </c>
      <c r="BG821" s="9">
        <v>0</v>
      </c>
      <c r="BH821" s="9">
        <v>0</v>
      </c>
      <c r="BI821" s="9">
        <v>0</v>
      </c>
      <c r="BJ821" s="9">
        <v>1</v>
      </c>
      <c r="BK821" s="9" t="s">
        <v>285</v>
      </c>
      <c r="BL821" s="9" t="s">
        <v>255</v>
      </c>
      <c r="BM821" s="9" t="s">
        <v>218</v>
      </c>
      <c r="BN821" s="9" t="s">
        <v>256</v>
      </c>
      <c r="BO821" s="9" t="s">
        <v>220</v>
      </c>
      <c r="BP821" s="9" t="s">
        <v>221</v>
      </c>
      <c r="BQ821" s="9" t="s">
        <v>222</v>
      </c>
      <c r="BR821" s="9"/>
      <c r="BS821" s="9" t="s">
        <v>258</v>
      </c>
      <c r="BT821" s="9" t="s">
        <v>223</v>
      </c>
      <c r="BU821" s="9" t="s">
        <v>224</v>
      </c>
      <c r="BV821" s="9" t="s">
        <v>225</v>
      </c>
      <c r="BW821" s="9" t="s">
        <v>222</v>
      </c>
      <c r="BX821" s="9"/>
      <c r="BY821" s="9"/>
      <c r="BZ821" s="9"/>
      <c r="CA821" s="9"/>
      <c r="CB821" s="9"/>
      <c r="CC821" s="9"/>
      <c r="CD821" s="9"/>
      <c r="CE821" s="9"/>
      <c r="CF821" s="9" t="s">
        <v>262</v>
      </c>
      <c r="CG821" s="9">
        <v>1</v>
      </c>
      <c r="CH821" s="9">
        <v>1</v>
      </c>
      <c r="CI821" s="9">
        <v>1</v>
      </c>
      <c r="CJ821" s="9">
        <v>1</v>
      </c>
      <c r="CK821" s="9">
        <v>0</v>
      </c>
      <c r="CL821" s="9" t="s">
        <v>263</v>
      </c>
      <c r="CM821" s="9" t="s">
        <v>346</v>
      </c>
      <c r="CN821" s="9" t="s">
        <v>265</v>
      </c>
      <c r="CO821" s="9" t="s">
        <v>230</v>
      </c>
      <c r="CP821" s="9" t="s">
        <v>231</v>
      </c>
      <c r="CQ821" s="9">
        <v>15</v>
      </c>
      <c r="CR821" s="9" t="s">
        <v>222</v>
      </c>
      <c r="CS821" s="9"/>
      <c r="CT821" s="9"/>
      <c r="CU821" s="9"/>
      <c r="CV821" s="9" t="s">
        <v>398</v>
      </c>
      <c r="CW821" s="9" t="s">
        <v>367</v>
      </c>
      <c r="CX821" s="9" t="s">
        <v>368</v>
      </c>
      <c r="CY821" s="9"/>
      <c r="CZ821" s="9"/>
      <c r="DA821" s="9"/>
      <c r="DB821" s="9"/>
      <c r="DC821" s="9"/>
      <c r="DD821" s="9"/>
      <c r="DE821" s="9"/>
      <c r="DF821" s="9"/>
      <c r="DG821" s="9"/>
      <c r="DH821" s="9"/>
      <c r="DI821" s="9"/>
      <c r="DJ821" s="9"/>
      <c r="DK821" s="9"/>
      <c r="DL821" s="9"/>
      <c r="DM821" s="9"/>
      <c r="DN821" s="9"/>
      <c r="DO821" s="9"/>
      <c r="DP821" s="9"/>
      <c r="DQ821" s="9"/>
      <c r="DR821" s="9"/>
      <c r="DS821" s="9"/>
      <c r="DT821" s="9"/>
      <c r="DU821" s="9"/>
      <c r="DV821" s="9"/>
      <c r="DW821" s="9"/>
      <c r="DX821" s="9"/>
      <c r="DY821" s="9"/>
      <c r="DZ821" s="9"/>
      <c r="EA821" s="9"/>
      <c r="EB821" s="9"/>
      <c r="EC821" s="9"/>
      <c r="ED821" s="9"/>
      <c r="EE821" s="9"/>
      <c r="EF821" s="9"/>
      <c r="EG821" s="9"/>
      <c r="EH821" s="9"/>
      <c r="EI821" s="9"/>
      <c r="EJ821" s="9"/>
      <c r="EK821" s="9"/>
      <c r="EL821" s="9"/>
      <c r="EM821" s="9"/>
      <c r="EN821" s="9"/>
      <c r="EO821" s="9"/>
      <c r="EP821" s="9"/>
      <c r="EQ821" s="9"/>
      <c r="ER821" s="9"/>
      <c r="ES821" s="9"/>
      <c r="ET821" s="9"/>
      <c r="EU821" s="9"/>
      <c r="EV821" s="9"/>
      <c r="EW821" s="9"/>
      <c r="EX821" s="9"/>
      <c r="EY821" s="9"/>
      <c r="EZ821" s="9"/>
      <c r="FA821" s="9"/>
      <c r="FB821" s="9"/>
      <c r="FC821" s="9"/>
      <c r="FD821" s="9"/>
      <c r="FE821" s="9"/>
      <c r="FF821" s="9"/>
      <c r="FG821" s="9"/>
      <c r="FH821" s="9"/>
      <c r="FI821" s="9"/>
      <c r="FJ821" s="9"/>
      <c r="FK821" s="9"/>
      <c r="FL821" s="9"/>
      <c r="FM821" s="9"/>
      <c r="FN821" s="9"/>
      <c r="FO821" s="9"/>
      <c r="FP821" s="9"/>
      <c r="FQ821" s="9"/>
      <c r="FR821" s="9"/>
      <c r="FS821" s="9"/>
      <c r="FT821" s="9"/>
      <c r="FU821" s="9"/>
      <c r="FV821" s="9"/>
      <c r="FW821" s="9"/>
      <c r="FX821" s="9"/>
      <c r="FY821" s="9"/>
      <c r="FZ821" s="9"/>
      <c r="GA821" s="9"/>
      <c r="GB821" s="9"/>
      <c r="GC821" s="9" t="s">
        <v>6485</v>
      </c>
      <c r="GD821" s="9" t="s">
        <v>6486</v>
      </c>
      <c r="GE821" s="9" t="s">
        <v>536</v>
      </c>
      <c r="GF821" s="9" t="s">
        <v>536</v>
      </c>
      <c r="GG821" s="9"/>
      <c r="GH821" s="9"/>
      <c r="GI821" s="9"/>
      <c r="GJ821" s="9"/>
      <c r="GK821" s="9"/>
      <c r="GL821" s="9"/>
      <c r="GM821" s="9">
        <v>740827920</v>
      </c>
      <c r="GN821" s="9" t="s">
        <v>6487</v>
      </c>
      <c r="GO821" s="8">
        <v>46037.743078703701</v>
      </c>
      <c r="GP821" s="9"/>
      <c r="GQ821" s="9"/>
      <c r="GR821" s="9" t="s">
        <v>240</v>
      </c>
      <c r="GS821" s="9"/>
      <c r="GT821" s="9" t="s">
        <v>6432</v>
      </c>
      <c r="GU821" s="9"/>
      <c r="GV821" s="9" t="s">
        <v>6488</v>
      </c>
      <c r="GW821" s="9">
        <v>820</v>
      </c>
    </row>
    <row r="822" spans="1:205" x14ac:dyDescent="0.3">
      <c r="A822" s="1">
        <v>46038.425611192128</v>
      </c>
      <c r="B822" s="1">
        <v>46038.428950057867</v>
      </c>
      <c r="C822" t="s">
        <v>6489</v>
      </c>
      <c r="D822">
        <v>23.206620000000001</v>
      </c>
      <c r="E822">
        <v>75.789856</v>
      </c>
      <c r="F822">
        <v>447.5</v>
      </c>
      <c r="G822">
        <v>8.1190004348754883</v>
      </c>
      <c r="H822" s="1">
        <v>46038</v>
      </c>
      <c r="I822" t="s">
        <v>244</v>
      </c>
      <c r="K822" s="1">
        <v>46036</v>
      </c>
      <c r="L822" t="s">
        <v>201</v>
      </c>
      <c r="M822" t="s">
        <v>245</v>
      </c>
      <c r="N822" t="s">
        <v>3386</v>
      </c>
      <c r="O822" t="s">
        <v>6490</v>
      </c>
      <c r="P822" t="s">
        <v>6491</v>
      </c>
      <c r="Q822" t="s">
        <v>206</v>
      </c>
      <c r="R822" t="s">
        <v>207</v>
      </c>
      <c r="U822" t="s">
        <v>249</v>
      </c>
      <c r="Y822" t="s">
        <v>281</v>
      </c>
      <c r="Z822">
        <v>1</v>
      </c>
      <c r="AA822">
        <v>0</v>
      </c>
      <c r="AB822">
        <v>0</v>
      </c>
      <c r="AC822">
        <v>240</v>
      </c>
      <c r="AD822">
        <v>240</v>
      </c>
      <c r="AE822">
        <v>240</v>
      </c>
      <c r="AF822" t="s">
        <v>210</v>
      </c>
      <c r="AG822" t="s">
        <v>302</v>
      </c>
      <c r="AH822">
        <v>0</v>
      </c>
      <c r="AI822">
        <v>0</v>
      </c>
      <c r="AJ822">
        <v>0</v>
      </c>
      <c r="AK822">
        <v>0</v>
      </c>
      <c r="AL822">
        <v>0</v>
      </c>
      <c r="AM822">
        <v>1</v>
      </c>
      <c r="AN822">
        <v>0</v>
      </c>
      <c r="AO822">
        <v>0</v>
      </c>
      <c r="AP822">
        <v>0</v>
      </c>
      <c r="AR822" t="s">
        <v>211</v>
      </c>
      <c r="AS822">
        <v>5</v>
      </c>
      <c r="AT822">
        <v>3</v>
      </c>
      <c r="AU822" t="s">
        <v>407</v>
      </c>
      <c r="AV822" t="s">
        <v>284</v>
      </c>
      <c r="AW822">
        <v>1</v>
      </c>
      <c r="AX822">
        <v>1</v>
      </c>
      <c r="AY822">
        <v>0</v>
      </c>
      <c r="AZ822">
        <v>0</v>
      </c>
      <c r="BA822">
        <v>0</v>
      </c>
      <c r="BC822" t="s">
        <v>308</v>
      </c>
      <c r="BD822" t="s">
        <v>327</v>
      </c>
      <c r="BE822">
        <v>0</v>
      </c>
      <c r="BF822">
        <v>0</v>
      </c>
      <c r="BG822">
        <v>0</v>
      </c>
      <c r="BH822">
        <v>0</v>
      </c>
      <c r="BI822">
        <v>0</v>
      </c>
      <c r="BJ822">
        <v>1</v>
      </c>
      <c r="BK822" t="s">
        <v>216</v>
      </c>
      <c r="BL822" t="s">
        <v>255</v>
      </c>
      <c r="BM822" t="s">
        <v>218</v>
      </c>
      <c r="BN822" t="s">
        <v>219</v>
      </c>
      <c r="BO822" t="s">
        <v>220</v>
      </c>
      <c r="BP822" t="s">
        <v>221</v>
      </c>
      <c r="BQ822" t="s">
        <v>222</v>
      </c>
      <c r="BS822" t="s">
        <v>258</v>
      </c>
      <c r="BT822" t="s">
        <v>259</v>
      </c>
      <c r="BU822" t="s">
        <v>224</v>
      </c>
      <c r="BV822" t="s">
        <v>225</v>
      </c>
      <c r="BW822" t="s">
        <v>222</v>
      </c>
      <c r="CF822" t="s">
        <v>289</v>
      </c>
      <c r="CG822">
        <v>0</v>
      </c>
      <c r="CH822">
        <v>0</v>
      </c>
      <c r="CI822">
        <v>1</v>
      </c>
      <c r="CJ822">
        <v>1</v>
      </c>
      <c r="CK822">
        <v>0</v>
      </c>
      <c r="CL822" t="s">
        <v>345</v>
      </c>
      <c r="CM822" t="s">
        <v>228</v>
      </c>
      <c r="CN822" t="s">
        <v>229</v>
      </c>
      <c r="CO822" t="s">
        <v>230</v>
      </c>
      <c r="CP822" t="s">
        <v>266</v>
      </c>
      <c r="CQ822">
        <v>3</v>
      </c>
      <c r="CR822" t="s">
        <v>258</v>
      </c>
      <c r="CS822" t="s">
        <v>382</v>
      </c>
      <c r="CT822" t="s">
        <v>422</v>
      </c>
      <c r="CU822" t="s">
        <v>366</v>
      </c>
      <c r="CV822" t="s">
        <v>328</v>
      </c>
      <c r="CW822" t="s">
        <v>329</v>
      </c>
      <c r="CX822" t="s">
        <v>368</v>
      </c>
      <c r="GC822" t="s">
        <v>6492</v>
      </c>
      <c r="GD822" t="s">
        <v>6493</v>
      </c>
      <c r="GE822" t="s">
        <v>252</v>
      </c>
      <c r="GF822" t="s">
        <v>6494</v>
      </c>
      <c r="GM822">
        <v>740887334</v>
      </c>
      <c r="GN822" t="s">
        <v>6495</v>
      </c>
      <c r="GO822" s="1">
        <v>46038.199791666673</v>
      </c>
      <c r="GR822" t="s">
        <v>240</v>
      </c>
      <c r="GT822" t="s">
        <v>6253</v>
      </c>
      <c r="GV822" t="s">
        <v>6496</v>
      </c>
      <c r="GW822">
        <v>821</v>
      </c>
    </row>
    <row r="823" spans="1:205" x14ac:dyDescent="0.3">
      <c r="A823" s="1">
        <v>46038.428952592592</v>
      </c>
      <c r="B823" s="1">
        <v>46038.431890023137</v>
      </c>
      <c r="C823" t="s">
        <v>6497</v>
      </c>
      <c r="D823">
        <v>23.206620000000001</v>
      </c>
      <c r="E823">
        <v>75.789856</v>
      </c>
      <c r="F823">
        <v>447.5</v>
      </c>
      <c r="G823">
        <v>100</v>
      </c>
      <c r="H823" s="1">
        <v>46038</v>
      </c>
      <c r="I823" t="s">
        <v>244</v>
      </c>
      <c r="K823" s="1">
        <v>46036</v>
      </c>
      <c r="L823" t="s">
        <v>299</v>
      </c>
      <c r="M823" t="s">
        <v>245</v>
      </c>
      <c r="N823" t="s">
        <v>3386</v>
      </c>
      <c r="O823" t="s">
        <v>6490</v>
      </c>
      <c r="S823" t="s">
        <v>282</v>
      </c>
      <c r="U823" t="s">
        <v>208</v>
      </c>
      <c r="V823" t="s">
        <v>6498</v>
      </c>
      <c r="W823" t="s">
        <v>6499</v>
      </c>
      <c r="X823" t="s">
        <v>295</v>
      </c>
      <c r="Y823" t="s">
        <v>281</v>
      </c>
      <c r="Z823">
        <v>1</v>
      </c>
      <c r="AA823">
        <v>0</v>
      </c>
      <c r="AB823">
        <v>0</v>
      </c>
      <c r="AC823">
        <v>180</v>
      </c>
      <c r="AD823">
        <v>180</v>
      </c>
      <c r="AE823">
        <v>180</v>
      </c>
      <c r="AF823" t="s">
        <v>210</v>
      </c>
      <c r="AG823" t="s">
        <v>282</v>
      </c>
      <c r="AH823">
        <v>0</v>
      </c>
      <c r="AI823">
        <v>0</v>
      </c>
      <c r="AJ823">
        <v>0</v>
      </c>
      <c r="AK823">
        <v>0</v>
      </c>
      <c r="AL823">
        <v>0</v>
      </c>
      <c r="AM823">
        <v>0</v>
      </c>
      <c r="AN823">
        <v>0</v>
      </c>
      <c r="AO823">
        <v>1</v>
      </c>
      <c r="AP823">
        <v>0</v>
      </c>
      <c r="AR823" t="s">
        <v>282</v>
      </c>
      <c r="AS823">
        <v>5</v>
      </c>
      <c r="AT823">
        <v>3</v>
      </c>
      <c r="AU823" t="s">
        <v>253</v>
      </c>
      <c r="AV823" t="s">
        <v>284</v>
      </c>
      <c r="AW823">
        <v>1</v>
      </c>
      <c r="AX823">
        <v>1</v>
      </c>
      <c r="AY823">
        <v>0</v>
      </c>
      <c r="AZ823">
        <v>0</v>
      </c>
      <c r="BA823">
        <v>0</v>
      </c>
      <c r="BC823" t="s">
        <v>308</v>
      </c>
      <c r="BD823" t="s">
        <v>327</v>
      </c>
      <c r="BE823">
        <v>0</v>
      </c>
      <c r="BF823">
        <v>0</v>
      </c>
      <c r="BG823">
        <v>0</v>
      </c>
      <c r="BH823">
        <v>0</v>
      </c>
      <c r="BI823">
        <v>0</v>
      </c>
      <c r="BJ823">
        <v>1</v>
      </c>
      <c r="BK823" t="s">
        <v>216</v>
      </c>
      <c r="BL823" t="s">
        <v>255</v>
      </c>
      <c r="BM823" t="s">
        <v>218</v>
      </c>
      <c r="BN823" t="s">
        <v>219</v>
      </c>
      <c r="BO823" t="s">
        <v>220</v>
      </c>
      <c r="BP823" t="s">
        <v>221</v>
      </c>
      <c r="BQ823" t="s">
        <v>222</v>
      </c>
      <c r="BS823" t="s">
        <v>258</v>
      </c>
      <c r="BT823" t="s">
        <v>259</v>
      </c>
      <c r="BU823" t="s">
        <v>224</v>
      </c>
      <c r="BV823" t="s">
        <v>225</v>
      </c>
      <c r="BW823" t="s">
        <v>222</v>
      </c>
      <c r="CF823" t="s">
        <v>289</v>
      </c>
      <c r="CG823">
        <v>0</v>
      </c>
      <c r="CH823">
        <v>0</v>
      </c>
      <c r="CI823">
        <v>1</v>
      </c>
      <c r="CJ823">
        <v>1</v>
      </c>
      <c r="CK823">
        <v>0</v>
      </c>
      <c r="CL823" t="s">
        <v>345</v>
      </c>
      <c r="CM823" t="s">
        <v>228</v>
      </c>
      <c r="CN823" t="s">
        <v>229</v>
      </c>
      <c r="CO823" t="s">
        <v>230</v>
      </c>
      <c r="CP823" t="s">
        <v>266</v>
      </c>
      <c r="CQ823">
        <v>3</v>
      </c>
      <c r="CR823" t="s">
        <v>258</v>
      </c>
      <c r="CS823" t="s">
        <v>382</v>
      </c>
      <c r="CT823" t="s">
        <v>422</v>
      </c>
      <c r="CU823" t="s">
        <v>366</v>
      </c>
      <c r="CV823" t="s">
        <v>328</v>
      </c>
      <c r="CW823" t="s">
        <v>329</v>
      </c>
      <c r="CX823" t="s">
        <v>368</v>
      </c>
      <c r="GC823" t="s">
        <v>6500</v>
      </c>
      <c r="GD823" t="s">
        <v>6501</v>
      </c>
      <c r="GE823" t="s">
        <v>252</v>
      </c>
      <c r="GM823">
        <v>740887760</v>
      </c>
      <c r="GN823" t="s">
        <v>6502</v>
      </c>
      <c r="GO823" s="1">
        <v>46038.202731481477</v>
      </c>
      <c r="GR823" t="s">
        <v>240</v>
      </c>
      <c r="GT823" t="s">
        <v>6253</v>
      </c>
      <c r="GV823" t="s">
        <v>6503</v>
      </c>
      <c r="GW823">
        <v>822</v>
      </c>
    </row>
    <row r="824" spans="1:205" x14ac:dyDescent="0.3">
      <c r="A824" s="1">
        <v>46038.431892048611</v>
      </c>
      <c r="B824" s="1">
        <v>46038.435468761571</v>
      </c>
      <c r="C824" t="s">
        <v>6504</v>
      </c>
      <c r="D824">
        <v>23.206603999999999</v>
      </c>
      <c r="E824">
        <v>75.789839999999998</v>
      </c>
      <c r="F824">
        <v>447.5</v>
      </c>
      <c r="G824">
        <v>16.110000610351559</v>
      </c>
      <c r="H824" s="1">
        <v>46038</v>
      </c>
      <c r="I824" t="s">
        <v>244</v>
      </c>
      <c r="K824" s="1">
        <v>46035</v>
      </c>
      <c r="L824" t="s">
        <v>299</v>
      </c>
      <c r="M824" t="s">
        <v>245</v>
      </c>
      <c r="N824" t="s">
        <v>485</v>
      </c>
      <c r="O824" t="s">
        <v>6490</v>
      </c>
      <c r="S824" t="s">
        <v>302</v>
      </c>
      <c r="U824" t="s">
        <v>208</v>
      </c>
      <c r="V824" t="s">
        <v>6505</v>
      </c>
      <c r="W824" t="s">
        <v>6506</v>
      </c>
      <c r="X824" t="s">
        <v>295</v>
      </c>
      <c r="Y824" t="s">
        <v>209</v>
      </c>
      <c r="Z824">
        <v>0</v>
      </c>
      <c r="AA824">
        <v>0</v>
      </c>
      <c r="AB824">
        <v>1</v>
      </c>
      <c r="AC824">
        <v>300</v>
      </c>
      <c r="AD824">
        <v>288</v>
      </c>
      <c r="AE824">
        <v>288</v>
      </c>
      <c r="AF824" t="s">
        <v>434</v>
      </c>
      <c r="AG824" t="s">
        <v>302</v>
      </c>
      <c r="AH824">
        <v>0</v>
      </c>
      <c r="AI824">
        <v>0</v>
      </c>
      <c r="AJ824">
        <v>0</v>
      </c>
      <c r="AK824">
        <v>0</v>
      </c>
      <c r="AL824">
        <v>0</v>
      </c>
      <c r="AM824">
        <v>1</v>
      </c>
      <c r="AN824">
        <v>0</v>
      </c>
      <c r="AO824">
        <v>0</v>
      </c>
      <c r="AP824">
        <v>0</v>
      </c>
      <c r="AR824" t="s">
        <v>302</v>
      </c>
      <c r="AS824">
        <v>62</v>
      </c>
      <c r="AT824">
        <v>17</v>
      </c>
      <c r="AU824" t="s">
        <v>212</v>
      </c>
      <c r="AV824" t="s">
        <v>284</v>
      </c>
      <c r="AW824">
        <v>1</v>
      </c>
      <c r="AX824">
        <v>1</v>
      </c>
      <c r="AY824">
        <v>0</v>
      </c>
      <c r="AZ824">
        <v>0</v>
      </c>
      <c r="BA824">
        <v>0</v>
      </c>
      <c r="BC824" t="s">
        <v>308</v>
      </c>
      <c r="BD824" t="s">
        <v>215</v>
      </c>
      <c r="BE824">
        <v>1</v>
      </c>
      <c r="BF824">
        <v>0</v>
      </c>
      <c r="BG824">
        <v>0</v>
      </c>
      <c r="BH824">
        <v>0</v>
      </c>
      <c r="BI824">
        <v>0</v>
      </c>
      <c r="BJ824">
        <v>0</v>
      </c>
      <c r="BK824" t="s">
        <v>216</v>
      </c>
      <c r="BL824" t="s">
        <v>255</v>
      </c>
      <c r="BM824" t="s">
        <v>286</v>
      </c>
      <c r="BN824" t="s">
        <v>219</v>
      </c>
      <c r="BO824" t="s">
        <v>257</v>
      </c>
      <c r="BP824" t="s">
        <v>311</v>
      </c>
      <c r="BQ824" t="s">
        <v>222</v>
      </c>
      <c r="BS824" t="s">
        <v>258</v>
      </c>
      <c r="BT824" t="s">
        <v>259</v>
      </c>
      <c r="BU824" t="s">
        <v>224</v>
      </c>
      <c r="BV824" t="s">
        <v>225</v>
      </c>
      <c r="BW824" t="s">
        <v>222</v>
      </c>
      <c r="CF824" t="s">
        <v>640</v>
      </c>
      <c r="CG824">
        <v>0</v>
      </c>
      <c r="CH824">
        <v>1</v>
      </c>
      <c r="CI824">
        <v>1</v>
      </c>
      <c r="CJ824">
        <v>1</v>
      </c>
      <c r="CK824">
        <v>0</v>
      </c>
      <c r="CL824" t="s">
        <v>263</v>
      </c>
      <c r="CM824" t="s">
        <v>346</v>
      </c>
      <c r="CN824" t="s">
        <v>229</v>
      </c>
      <c r="CO824" t="s">
        <v>230</v>
      </c>
      <c r="CP824" t="s">
        <v>266</v>
      </c>
      <c r="CQ824">
        <v>17</v>
      </c>
      <c r="CR824" t="s">
        <v>258</v>
      </c>
      <c r="CS824" t="s">
        <v>382</v>
      </c>
      <c r="CT824" t="s">
        <v>422</v>
      </c>
      <c r="CU824" t="s">
        <v>292</v>
      </c>
      <c r="CV824" t="s">
        <v>267</v>
      </c>
      <c r="CW824" t="s">
        <v>268</v>
      </c>
      <c r="CX824" t="s">
        <v>234</v>
      </c>
      <c r="GC824" t="s">
        <v>6507</v>
      </c>
      <c r="GD824" t="s">
        <v>6508</v>
      </c>
      <c r="GE824" t="s">
        <v>252</v>
      </c>
      <c r="GM824">
        <v>740888213</v>
      </c>
      <c r="GN824" t="s">
        <v>6509</v>
      </c>
      <c r="GO824" s="1">
        <v>46038.206307870372</v>
      </c>
      <c r="GR824" t="s">
        <v>240</v>
      </c>
      <c r="GT824" t="s">
        <v>6253</v>
      </c>
      <c r="GV824" t="s">
        <v>6510</v>
      </c>
      <c r="GW824">
        <v>823</v>
      </c>
    </row>
    <row r="825" spans="1:205" x14ac:dyDescent="0.3">
      <c r="A825" s="1">
        <v>46038.651664282414</v>
      </c>
      <c r="B825" s="1">
        <v>46038.65695449074</v>
      </c>
      <c r="H825" s="1">
        <v>46038</v>
      </c>
      <c r="I825" t="s">
        <v>546</v>
      </c>
      <c r="K825" s="1">
        <v>46035</v>
      </c>
      <c r="L825" t="s">
        <v>299</v>
      </c>
      <c r="M825" t="s">
        <v>2480</v>
      </c>
      <c r="N825" t="s">
        <v>2480</v>
      </c>
      <c r="O825" t="s">
        <v>6511</v>
      </c>
      <c r="S825" t="s">
        <v>282</v>
      </c>
      <c r="U825" t="s">
        <v>249</v>
      </c>
      <c r="V825" t="s">
        <v>6512</v>
      </c>
      <c r="W825" t="s">
        <v>6513</v>
      </c>
      <c r="X825" t="s">
        <v>295</v>
      </c>
      <c r="Y825" t="s">
        <v>209</v>
      </c>
      <c r="Z825">
        <v>0</v>
      </c>
      <c r="AA825">
        <v>0</v>
      </c>
      <c r="AB825">
        <v>1</v>
      </c>
      <c r="AC825">
        <v>324</v>
      </c>
      <c r="AD825">
        <v>324</v>
      </c>
      <c r="AE825">
        <v>324</v>
      </c>
      <c r="AF825" t="s">
        <v>434</v>
      </c>
      <c r="AG825" t="s">
        <v>559</v>
      </c>
      <c r="AH825">
        <v>1</v>
      </c>
      <c r="AI825">
        <v>1</v>
      </c>
      <c r="AJ825">
        <v>0</v>
      </c>
      <c r="AK825">
        <v>0</v>
      </c>
      <c r="AL825">
        <v>1</v>
      </c>
      <c r="AM825">
        <v>1</v>
      </c>
      <c r="AN825">
        <v>1</v>
      </c>
      <c r="AO825">
        <v>1</v>
      </c>
      <c r="AP825">
        <v>0</v>
      </c>
      <c r="AR825" t="s">
        <v>302</v>
      </c>
      <c r="AS825">
        <v>52</v>
      </c>
      <c r="AT825">
        <v>28</v>
      </c>
      <c r="AU825" t="s">
        <v>253</v>
      </c>
      <c r="AV825" t="s">
        <v>307</v>
      </c>
      <c r="AW825">
        <v>0</v>
      </c>
      <c r="AX825">
        <v>1</v>
      </c>
      <c r="AY825">
        <v>0</v>
      </c>
      <c r="AZ825">
        <v>0</v>
      </c>
      <c r="BA825">
        <v>0</v>
      </c>
      <c r="BC825" t="s">
        <v>308</v>
      </c>
      <c r="BD825" t="s">
        <v>215</v>
      </c>
      <c r="BE825">
        <v>1</v>
      </c>
      <c r="BF825">
        <v>0</v>
      </c>
      <c r="BG825">
        <v>0</v>
      </c>
      <c r="BH825">
        <v>0</v>
      </c>
      <c r="BI825">
        <v>0</v>
      </c>
      <c r="BJ825">
        <v>0</v>
      </c>
      <c r="BK825" t="s">
        <v>285</v>
      </c>
      <c r="BL825" t="s">
        <v>255</v>
      </c>
      <c r="BM825" t="s">
        <v>310</v>
      </c>
      <c r="BN825" t="s">
        <v>409</v>
      </c>
      <c r="BO825" t="s">
        <v>220</v>
      </c>
      <c r="BP825" t="s">
        <v>221</v>
      </c>
      <c r="BQ825" t="s">
        <v>222</v>
      </c>
      <c r="BS825" t="s">
        <v>258</v>
      </c>
      <c r="BT825" t="s">
        <v>259</v>
      </c>
      <c r="BU825" t="s">
        <v>224</v>
      </c>
      <c r="BV825" t="s">
        <v>225</v>
      </c>
      <c r="BW825" t="s">
        <v>222</v>
      </c>
      <c r="CF825" t="s">
        <v>226</v>
      </c>
      <c r="CG825">
        <v>0</v>
      </c>
      <c r="CH825">
        <v>0</v>
      </c>
      <c r="CI825">
        <v>1</v>
      </c>
      <c r="CJ825">
        <v>0</v>
      </c>
      <c r="CK825">
        <v>0</v>
      </c>
      <c r="CL825" t="s">
        <v>263</v>
      </c>
      <c r="CM825" t="s">
        <v>228</v>
      </c>
      <c r="CN825" t="s">
        <v>265</v>
      </c>
      <c r="CO825" t="s">
        <v>230</v>
      </c>
      <c r="CP825" t="s">
        <v>266</v>
      </c>
      <c r="CQ825">
        <v>20</v>
      </c>
      <c r="CR825" t="s">
        <v>222</v>
      </c>
      <c r="CV825" t="s">
        <v>267</v>
      </c>
      <c r="CW825" t="s">
        <v>268</v>
      </c>
      <c r="CX825" t="s">
        <v>269</v>
      </c>
      <c r="GC825" t="s">
        <v>6514</v>
      </c>
      <c r="GD825" t="s">
        <v>6515</v>
      </c>
      <c r="GE825" t="s">
        <v>295</v>
      </c>
      <c r="GM825">
        <v>740962028</v>
      </c>
      <c r="GN825" t="s">
        <v>6516</v>
      </c>
      <c r="GO825" s="1">
        <v>46038.427766203713</v>
      </c>
      <c r="GR825" t="s">
        <v>240</v>
      </c>
      <c r="GT825" t="s">
        <v>6171</v>
      </c>
      <c r="GV825" t="s">
        <v>6517</v>
      </c>
      <c r="GW825">
        <v>824</v>
      </c>
    </row>
    <row r="826" spans="1:205" x14ac:dyDescent="0.3">
      <c r="A826" s="1">
        <v>46038.656955671293</v>
      </c>
      <c r="B826" s="1">
        <v>46038.66296465278</v>
      </c>
      <c r="H826" s="1">
        <v>46038</v>
      </c>
      <c r="I826" t="s">
        <v>546</v>
      </c>
      <c r="K826" s="1">
        <v>46035</v>
      </c>
      <c r="L826" t="s">
        <v>299</v>
      </c>
      <c r="M826" t="s">
        <v>2480</v>
      </c>
      <c r="N826" t="s">
        <v>2480</v>
      </c>
      <c r="O826" t="s">
        <v>6511</v>
      </c>
      <c r="S826" t="s">
        <v>302</v>
      </c>
      <c r="U826" t="s">
        <v>249</v>
      </c>
      <c r="V826" t="s">
        <v>6518</v>
      </c>
      <c r="W826" t="s">
        <v>6519</v>
      </c>
      <c r="X826" t="s">
        <v>295</v>
      </c>
      <c r="Y826" t="s">
        <v>209</v>
      </c>
      <c r="Z826">
        <v>0</v>
      </c>
      <c r="AA826">
        <v>0</v>
      </c>
      <c r="AB826">
        <v>1</v>
      </c>
      <c r="AC826">
        <v>360</v>
      </c>
      <c r="AD826">
        <v>144</v>
      </c>
      <c r="AE826">
        <v>144</v>
      </c>
      <c r="AF826" t="s">
        <v>434</v>
      </c>
      <c r="AG826" t="s">
        <v>559</v>
      </c>
      <c r="AH826">
        <v>1</v>
      </c>
      <c r="AI826">
        <v>1</v>
      </c>
      <c r="AJ826">
        <v>0</v>
      </c>
      <c r="AK826">
        <v>0</v>
      </c>
      <c r="AL826">
        <v>1</v>
      </c>
      <c r="AM826">
        <v>1</v>
      </c>
      <c r="AN826">
        <v>1</v>
      </c>
      <c r="AO826">
        <v>1</v>
      </c>
      <c r="AP826">
        <v>0</v>
      </c>
      <c r="AR826" t="s">
        <v>302</v>
      </c>
      <c r="AS826">
        <v>52</v>
      </c>
      <c r="AT826">
        <v>16</v>
      </c>
      <c r="AU826" t="s">
        <v>306</v>
      </c>
      <c r="AV826" t="s">
        <v>213</v>
      </c>
      <c r="AW826">
        <v>1</v>
      </c>
      <c r="AX826">
        <v>0</v>
      </c>
      <c r="AY826">
        <v>0</v>
      </c>
      <c r="AZ826">
        <v>0</v>
      </c>
      <c r="BA826">
        <v>0</v>
      </c>
      <c r="BC826" t="s">
        <v>308</v>
      </c>
      <c r="BD826" t="s">
        <v>503</v>
      </c>
      <c r="BE826">
        <v>0</v>
      </c>
      <c r="BF826">
        <v>0</v>
      </c>
      <c r="BG826">
        <v>0</v>
      </c>
      <c r="BH826">
        <v>0</v>
      </c>
      <c r="BI826">
        <v>1</v>
      </c>
      <c r="BJ826">
        <v>0</v>
      </c>
      <c r="BK826" t="s">
        <v>285</v>
      </c>
      <c r="BL826" t="s">
        <v>255</v>
      </c>
      <c r="BM826" t="s">
        <v>310</v>
      </c>
      <c r="BN826" t="s">
        <v>409</v>
      </c>
      <c r="BO826" t="s">
        <v>257</v>
      </c>
      <c r="BP826" t="s">
        <v>221</v>
      </c>
      <c r="BQ826" t="s">
        <v>222</v>
      </c>
      <c r="BS826" t="s">
        <v>258</v>
      </c>
      <c r="BT826" t="s">
        <v>259</v>
      </c>
      <c r="BU826" t="s">
        <v>224</v>
      </c>
      <c r="BV826" t="s">
        <v>225</v>
      </c>
      <c r="BW826" t="s">
        <v>222</v>
      </c>
      <c r="CF826" t="s">
        <v>226</v>
      </c>
      <c r="CG826">
        <v>0</v>
      </c>
      <c r="CH826">
        <v>0</v>
      </c>
      <c r="CI826">
        <v>1</v>
      </c>
      <c r="CJ826">
        <v>0</v>
      </c>
      <c r="CK826">
        <v>0</v>
      </c>
      <c r="CL826" t="s">
        <v>263</v>
      </c>
      <c r="CM826" t="s">
        <v>264</v>
      </c>
      <c r="CN826" t="s">
        <v>436</v>
      </c>
      <c r="CO826" t="s">
        <v>313</v>
      </c>
      <c r="CP826" t="s">
        <v>266</v>
      </c>
      <c r="CQ826">
        <v>11</v>
      </c>
      <c r="CR826" t="s">
        <v>222</v>
      </c>
      <c r="CV826" t="s">
        <v>267</v>
      </c>
      <c r="CW826" t="s">
        <v>268</v>
      </c>
      <c r="CX826" t="s">
        <v>269</v>
      </c>
      <c r="GC826" t="s">
        <v>6520</v>
      </c>
      <c r="GD826" t="s">
        <v>6521</v>
      </c>
      <c r="GE826" t="s">
        <v>295</v>
      </c>
      <c r="GM826">
        <v>740963988</v>
      </c>
      <c r="GN826" t="s">
        <v>6522</v>
      </c>
      <c r="GO826" s="1">
        <v>46038.43378472222</v>
      </c>
      <c r="GR826" t="s">
        <v>240</v>
      </c>
      <c r="GT826" t="s">
        <v>6171</v>
      </c>
      <c r="GV826" t="s">
        <v>6523</v>
      </c>
      <c r="GW826">
        <v>825</v>
      </c>
    </row>
    <row r="827" spans="1:205" x14ac:dyDescent="0.3">
      <c r="A827" s="1">
        <v>46036.524050312502</v>
      </c>
      <c r="B827" s="1">
        <v>46038.713799988429</v>
      </c>
      <c r="C827" t="s">
        <v>6524</v>
      </c>
      <c r="D827">
        <v>22.794637999999999</v>
      </c>
      <c r="E827">
        <v>75.853717000000003</v>
      </c>
      <c r="F827">
        <v>514.5999755859375</v>
      </c>
      <c r="G827">
        <v>19.191999435424801</v>
      </c>
      <c r="H827" s="1">
        <v>46036</v>
      </c>
      <c r="I827" t="s">
        <v>689</v>
      </c>
      <c r="K827" s="1">
        <v>46037</v>
      </c>
      <c r="L827" t="s">
        <v>299</v>
      </c>
      <c r="M827" t="s">
        <v>847</v>
      </c>
      <c r="N827" t="s">
        <v>6525</v>
      </c>
      <c r="O827" t="s">
        <v>6526</v>
      </c>
      <c r="S827" t="s">
        <v>282</v>
      </c>
      <c r="U827" t="s">
        <v>208</v>
      </c>
      <c r="V827" t="s">
        <v>6527</v>
      </c>
      <c r="W827" t="s">
        <v>6528</v>
      </c>
      <c r="X827" t="s">
        <v>295</v>
      </c>
      <c r="Y827" t="s">
        <v>944</v>
      </c>
      <c r="Z827">
        <v>1</v>
      </c>
      <c r="AA827">
        <v>1</v>
      </c>
      <c r="AB827">
        <v>0</v>
      </c>
      <c r="AC827">
        <v>276</v>
      </c>
      <c r="AD827">
        <v>276</v>
      </c>
      <c r="AE827">
        <v>276</v>
      </c>
      <c r="AF827" t="s">
        <v>2931</v>
      </c>
      <c r="AG827" t="s">
        <v>282</v>
      </c>
      <c r="AH827">
        <v>0</v>
      </c>
      <c r="AI827">
        <v>0</v>
      </c>
      <c r="AJ827">
        <v>0</v>
      </c>
      <c r="AK827">
        <v>0</v>
      </c>
      <c r="AL827">
        <v>0</v>
      </c>
      <c r="AM827">
        <v>0</v>
      </c>
      <c r="AN827">
        <v>0</v>
      </c>
      <c r="AO827">
        <v>1</v>
      </c>
      <c r="AP827">
        <v>0</v>
      </c>
      <c r="AR827" t="s">
        <v>282</v>
      </c>
      <c r="AS827">
        <v>79</v>
      </c>
      <c r="AT827">
        <v>32</v>
      </c>
      <c r="AU827" t="s">
        <v>306</v>
      </c>
      <c r="AV827" t="s">
        <v>467</v>
      </c>
      <c r="AW827">
        <v>0</v>
      </c>
      <c r="AX827">
        <v>0</v>
      </c>
      <c r="AY827">
        <v>1</v>
      </c>
      <c r="AZ827">
        <v>0</v>
      </c>
      <c r="BA827">
        <v>0</v>
      </c>
      <c r="BC827" t="s">
        <v>341</v>
      </c>
      <c r="BD827" t="s">
        <v>1144</v>
      </c>
      <c r="BE827">
        <v>0</v>
      </c>
      <c r="BF827">
        <v>0</v>
      </c>
      <c r="BG827">
        <v>0</v>
      </c>
      <c r="BH827">
        <v>1</v>
      </c>
      <c r="BI827">
        <v>0</v>
      </c>
      <c r="BJ827">
        <v>0</v>
      </c>
      <c r="BK827" t="s">
        <v>446</v>
      </c>
      <c r="BN827" t="s">
        <v>219</v>
      </c>
      <c r="BO827" t="s">
        <v>220</v>
      </c>
      <c r="BP827" t="s">
        <v>221</v>
      </c>
      <c r="BQ827" t="s">
        <v>222</v>
      </c>
      <c r="BS827" t="s">
        <v>222</v>
      </c>
      <c r="BT827" t="s">
        <v>259</v>
      </c>
      <c r="BU827" t="s">
        <v>224</v>
      </c>
      <c r="BV827" t="s">
        <v>225</v>
      </c>
      <c r="BW827" t="s">
        <v>222</v>
      </c>
      <c r="CF827" t="s">
        <v>355</v>
      </c>
      <c r="CG827">
        <v>0</v>
      </c>
      <c r="CH827">
        <v>0</v>
      </c>
      <c r="CI827">
        <v>0</v>
      </c>
      <c r="CJ827">
        <v>0</v>
      </c>
      <c r="CK827">
        <v>1</v>
      </c>
      <c r="CL827" t="s">
        <v>263</v>
      </c>
      <c r="CM827" t="s">
        <v>346</v>
      </c>
      <c r="CN827" t="s">
        <v>265</v>
      </c>
      <c r="CO827" t="s">
        <v>230</v>
      </c>
      <c r="CP827" t="s">
        <v>381</v>
      </c>
      <c r="CQ827">
        <v>20</v>
      </c>
      <c r="CR827" t="s">
        <v>222</v>
      </c>
      <c r="CV827" t="s">
        <v>232</v>
      </c>
      <c r="CW827" t="s">
        <v>329</v>
      </c>
      <c r="CX827" t="s">
        <v>368</v>
      </c>
      <c r="GC827" t="s">
        <v>536</v>
      </c>
      <c r="GD827" t="s">
        <v>536</v>
      </c>
      <c r="GE827" t="s">
        <v>299</v>
      </c>
      <c r="GF827" t="s">
        <v>6529</v>
      </c>
      <c r="GM827">
        <v>740982318</v>
      </c>
      <c r="GN827" t="s">
        <v>6530</v>
      </c>
      <c r="GO827" s="1">
        <v>46038.484652777777</v>
      </c>
      <c r="GR827" t="s">
        <v>240</v>
      </c>
      <c r="GT827" t="s">
        <v>6253</v>
      </c>
      <c r="GV827" t="s">
        <v>6531</v>
      </c>
      <c r="GW827">
        <v>826</v>
      </c>
    </row>
    <row r="828" spans="1:205" x14ac:dyDescent="0.3">
      <c r="A828" s="1">
        <v>46038.713801944446</v>
      </c>
      <c r="B828" s="1">
        <v>46038.722513425928</v>
      </c>
      <c r="C828" t="s">
        <v>6532</v>
      </c>
      <c r="D828">
        <v>22.787846999999999</v>
      </c>
      <c r="E828">
        <v>75.854665999999995</v>
      </c>
      <c r="F828">
        <v>0</v>
      </c>
      <c r="G828">
        <v>400</v>
      </c>
      <c r="H828" s="1">
        <v>46038</v>
      </c>
      <c r="I828" t="s">
        <v>689</v>
      </c>
      <c r="K828" s="1">
        <v>46037</v>
      </c>
      <c r="L828" t="s">
        <v>299</v>
      </c>
      <c r="M828" t="s">
        <v>847</v>
      </c>
      <c r="N828" t="s">
        <v>6533</v>
      </c>
      <c r="O828" t="s">
        <v>6534</v>
      </c>
      <c r="S828" t="s">
        <v>302</v>
      </c>
      <c r="U828" t="s">
        <v>249</v>
      </c>
      <c r="V828" t="s">
        <v>6535</v>
      </c>
      <c r="W828" t="s">
        <v>6536</v>
      </c>
      <c r="X828" t="s">
        <v>295</v>
      </c>
      <c r="Y828" t="s">
        <v>209</v>
      </c>
      <c r="Z828">
        <v>0</v>
      </c>
      <c r="AA828">
        <v>0</v>
      </c>
      <c r="AB828">
        <v>1</v>
      </c>
      <c r="AC828">
        <v>246</v>
      </c>
      <c r="AD828">
        <v>246</v>
      </c>
      <c r="AE828">
        <v>246</v>
      </c>
      <c r="AF828" t="s">
        <v>434</v>
      </c>
      <c r="AG828" t="s">
        <v>302</v>
      </c>
      <c r="AH828">
        <v>0</v>
      </c>
      <c r="AI828">
        <v>0</v>
      </c>
      <c r="AJ828">
        <v>0</v>
      </c>
      <c r="AK828">
        <v>0</v>
      </c>
      <c r="AL828">
        <v>0</v>
      </c>
      <c r="AM828">
        <v>1</v>
      </c>
      <c r="AN828">
        <v>0</v>
      </c>
      <c r="AO828">
        <v>0</v>
      </c>
      <c r="AP828">
        <v>0</v>
      </c>
      <c r="AR828" t="s">
        <v>302</v>
      </c>
      <c r="AS828">
        <v>51</v>
      </c>
      <c r="AT828">
        <v>20</v>
      </c>
      <c r="AU828" t="s">
        <v>407</v>
      </c>
      <c r="AV828" t="s">
        <v>502</v>
      </c>
      <c r="AW828">
        <v>1</v>
      </c>
      <c r="AX828">
        <v>0</v>
      </c>
      <c r="AY828">
        <v>0</v>
      </c>
      <c r="AZ828">
        <v>1</v>
      </c>
      <c r="BA828">
        <v>0</v>
      </c>
      <c r="BC828" t="s">
        <v>341</v>
      </c>
      <c r="BD828" t="s">
        <v>503</v>
      </c>
      <c r="BE828">
        <v>0</v>
      </c>
      <c r="BF828">
        <v>0</v>
      </c>
      <c r="BG828">
        <v>0</v>
      </c>
      <c r="BH828">
        <v>0</v>
      </c>
      <c r="BI828">
        <v>1</v>
      </c>
      <c r="BJ828">
        <v>0</v>
      </c>
      <c r="BK828" t="s">
        <v>285</v>
      </c>
      <c r="BL828" t="s">
        <v>217</v>
      </c>
      <c r="BM828" t="s">
        <v>218</v>
      </c>
      <c r="BN828" t="s">
        <v>219</v>
      </c>
      <c r="BO828" t="s">
        <v>257</v>
      </c>
      <c r="BP828" t="s">
        <v>221</v>
      </c>
      <c r="BQ828" t="s">
        <v>222</v>
      </c>
      <c r="BS828" t="s">
        <v>258</v>
      </c>
      <c r="BT828" t="s">
        <v>312</v>
      </c>
      <c r="BU828" t="s">
        <v>224</v>
      </c>
      <c r="BV828" t="s">
        <v>225</v>
      </c>
      <c r="BW828" t="s">
        <v>222</v>
      </c>
      <c r="CF828" t="s">
        <v>1093</v>
      </c>
      <c r="CG828">
        <v>0</v>
      </c>
      <c r="CH828">
        <v>1</v>
      </c>
      <c r="CI828">
        <v>0</v>
      </c>
      <c r="CJ828">
        <v>1</v>
      </c>
      <c r="CK828">
        <v>0</v>
      </c>
      <c r="CL828" t="s">
        <v>263</v>
      </c>
      <c r="CM828" t="s">
        <v>346</v>
      </c>
      <c r="CN828" t="s">
        <v>265</v>
      </c>
      <c r="CO828" t="s">
        <v>230</v>
      </c>
      <c r="CP828" t="s">
        <v>381</v>
      </c>
      <c r="CQ828">
        <v>9</v>
      </c>
      <c r="CR828" t="s">
        <v>222</v>
      </c>
      <c r="CV828" t="s">
        <v>398</v>
      </c>
      <c r="CW828" t="s">
        <v>329</v>
      </c>
      <c r="CX828" t="s">
        <v>368</v>
      </c>
      <c r="GC828" t="s">
        <v>107</v>
      </c>
      <c r="GD828" t="s">
        <v>5239</v>
      </c>
      <c r="GE828" t="s">
        <v>299</v>
      </c>
      <c r="GF828" t="s">
        <v>299</v>
      </c>
      <c r="GM828">
        <v>740985063</v>
      </c>
      <c r="GN828" t="s">
        <v>6537</v>
      </c>
      <c r="GO828" s="1">
        <v>46038.493368055562</v>
      </c>
      <c r="GR828" t="s">
        <v>240</v>
      </c>
      <c r="GT828" t="s">
        <v>6253</v>
      </c>
      <c r="GV828" t="s">
        <v>6538</v>
      </c>
      <c r="GW828">
        <v>827</v>
      </c>
    </row>
    <row r="829" spans="1:205" x14ac:dyDescent="0.3">
      <c r="A829" s="1">
        <v>46037.655239155087</v>
      </c>
      <c r="B829" s="1">
        <v>46039.372134814817</v>
      </c>
      <c r="H829" s="1">
        <v>46037</v>
      </c>
      <c r="I829" t="s">
        <v>772</v>
      </c>
      <c r="K829" s="1">
        <v>46038</v>
      </c>
      <c r="L829" t="s">
        <v>201</v>
      </c>
      <c r="M829" t="s">
        <v>890</v>
      </c>
      <c r="N829" t="s">
        <v>1767</v>
      </c>
      <c r="O829" t="s">
        <v>6539</v>
      </c>
      <c r="P829" t="s">
        <v>6540</v>
      </c>
      <c r="Q829" t="s">
        <v>206</v>
      </c>
      <c r="R829" t="s">
        <v>207</v>
      </c>
      <c r="U829" t="s">
        <v>249</v>
      </c>
      <c r="Y829" t="s">
        <v>209</v>
      </c>
      <c r="Z829">
        <v>0</v>
      </c>
      <c r="AA829">
        <v>0</v>
      </c>
      <c r="AB829">
        <v>1</v>
      </c>
      <c r="AC829">
        <v>204</v>
      </c>
      <c r="AD829">
        <v>204</v>
      </c>
      <c r="AE829">
        <v>204</v>
      </c>
      <c r="AF829" t="s">
        <v>210</v>
      </c>
      <c r="AG829" t="s">
        <v>251</v>
      </c>
      <c r="AH829">
        <v>0</v>
      </c>
      <c r="AI829">
        <v>0</v>
      </c>
      <c r="AJ829">
        <v>0</v>
      </c>
      <c r="AK829">
        <v>0</v>
      </c>
      <c r="AL829">
        <v>0</v>
      </c>
      <c r="AM829">
        <v>0</v>
      </c>
      <c r="AN829">
        <v>0</v>
      </c>
      <c r="AO829">
        <v>0</v>
      </c>
      <c r="AP829">
        <v>1</v>
      </c>
      <c r="AR829" t="s">
        <v>211</v>
      </c>
      <c r="AS829">
        <v>35</v>
      </c>
      <c r="AT829">
        <v>12</v>
      </c>
      <c r="AU829" t="s">
        <v>253</v>
      </c>
      <c r="AV829" t="s">
        <v>284</v>
      </c>
      <c r="AW829">
        <v>1</v>
      </c>
      <c r="AX829">
        <v>1</v>
      </c>
      <c r="AY829">
        <v>0</v>
      </c>
      <c r="AZ829">
        <v>0</v>
      </c>
      <c r="BA829">
        <v>0</v>
      </c>
      <c r="BC829" t="s">
        <v>308</v>
      </c>
      <c r="BD829" t="s">
        <v>533</v>
      </c>
      <c r="BE829">
        <v>1</v>
      </c>
      <c r="BF829">
        <v>0</v>
      </c>
      <c r="BG829">
        <v>1</v>
      </c>
      <c r="BH829">
        <v>0</v>
      </c>
      <c r="BI829">
        <v>0</v>
      </c>
      <c r="BJ829">
        <v>0</v>
      </c>
      <c r="BK829" t="s">
        <v>285</v>
      </c>
      <c r="BL829" t="s">
        <v>255</v>
      </c>
      <c r="BM829" t="s">
        <v>310</v>
      </c>
      <c r="BN829" t="s">
        <v>409</v>
      </c>
      <c r="BO829" t="s">
        <v>257</v>
      </c>
      <c r="BP829" t="s">
        <v>221</v>
      </c>
      <c r="BQ829" t="s">
        <v>222</v>
      </c>
      <c r="BS829" t="s">
        <v>258</v>
      </c>
      <c r="BT829" t="s">
        <v>490</v>
      </c>
      <c r="BU829" t="s">
        <v>224</v>
      </c>
      <c r="BV829" t="s">
        <v>225</v>
      </c>
      <c r="BW829" t="s">
        <v>222</v>
      </c>
      <c r="CF829" t="s">
        <v>640</v>
      </c>
      <c r="CG829">
        <v>0</v>
      </c>
      <c r="CH829">
        <v>1</v>
      </c>
      <c r="CI829">
        <v>1</v>
      </c>
      <c r="CJ829">
        <v>1</v>
      </c>
      <c r="CK829">
        <v>0</v>
      </c>
      <c r="CL829" t="s">
        <v>345</v>
      </c>
      <c r="CM829" t="s">
        <v>346</v>
      </c>
      <c r="CN829" t="s">
        <v>265</v>
      </c>
      <c r="CO829" t="s">
        <v>313</v>
      </c>
      <c r="CP829" t="s">
        <v>266</v>
      </c>
      <c r="CQ829">
        <v>12</v>
      </c>
      <c r="CR829" t="s">
        <v>222</v>
      </c>
      <c r="CV829" t="s">
        <v>232</v>
      </c>
      <c r="CW829" t="s">
        <v>329</v>
      </c>
      <c r="CX829" t="s">
        <v>330</v>
      </c>
      <c r="GC829" t="s">
        <v>6541</v>
      </c>
      <c r="GD829" t="s">
        <v>6542</v>
      </c>
      <c r="GE829" t="s">
        <v>6543</v>
      </c>
      <c r="GM829">
        <v>741117906</v>
      </c>
      <c r="GN829" t="s">
        <v>6544</v>
      </c>
      <c r="GO829" s="1">
        <v>46039.14298611111</v>
      </c>
      <c r="GR829" t="s">
        <v>240</v>
      </c>
      <c r="GT829" t="s">
        <v>6432</v>
      </c>
      <c r="GV829" t="s">
        <v>6545</v>
      </c>
      <c r="GW829">
        <v>828</v>
      </c>
    </row>
    <row r="830" spans="1:205" x14ac:dyDescent="0.3">
      <c r="A830" s="1">
        <v>46039.41118289352</v>
      </c>
      <c r="B830" s="1">
        <v>46039.41450540509</v>
      </c>
      <c r="C830" t="s">
        <v>6546</v>
      </c>
      <c r="D830">
        <v>22.072786000000001</v>
      </c>
      <c r="E830">
        <v>78.944492999999994</v>
      </c>
      <c r="F830">
        <v>646.20001220703125</v>
      </c>
      <c r="G830">
        <v>98.400001525878906</v>
      </c>
      <c r="H830" s="1">
        <v>46039</v>
      </c>
      <c r="I830" t="s">
        <v>625</v>
      </c>
      <c r="K830" s="1">
        <v>46038</v>
      </c>
      <c r="L830" t="s">
        <v>299</v>
      </c>
      <c r="M830" t="s">
        <v>1125</v>
      </c>
      <c r="N830" t="s">
        <v>4455</v>
      </c>
      <c r="O830" t="s">
        <v>6547</v>
      </c>
      <c r="S830" t="s">
        <v>282</v>
      </c>
      <c r="U830" t="s">
        <v>249</v>
      </c>
      <c r="V830" t="s">
        <v>6548</v>
      </c>
      <c r="W830" t="s">
        <v>6549</v>
      </c>
      <c r="X830" t="s">
        <v>295</v>
      </c>
      <c r="Y830" t="s">
        <v>281</v>
      </c>
      <c r="Z830">
        <v>1</v>
      </c>
      <c r="AA830">
        <v>0</v>
      </c>
      <c r="AB830">
        <v>0</v>
      </c>
      <c r="AC830">
        <v>144</v>
      </c>
      <c r="AD830">
        <v>144</v>
      </c>
      <c r="AE830">
        <v>144</v>
      </c>
      <c r="AF830" t="s">
        <v>210</v>
      </c>
      <c r="AG830" t="s">
        <v>282</v>
      </c>
      <c r="AH830">
        <v>0</v>
      </c>
      <c r="AI830">
        <v>0</v>
      </c>
      <c r="AJ830">
        <v>0</v>
      </c>
      <c r="AK830">
        <v>0</v>
      </c>
      <c r="AL830">
        <v>0</v>
      </c>
      <c r="AM830">
        <v>0</v>
      </c>
      <c r="AN830">
        <v>0</v>
      </c>
      <c r="AO830">
        <v>1</v>
      </c>
      <c r="AP830">
        <v>0</v>
      </c>
      <c r="AR830" t="s">
        <v>282</v>
      </c>
      <c r="AS830">
        <v>15</v>
      </c>
      <c r="AT830">
        <v>7</v>
      </c>
      <c r="AU830" t="s">
        <v>306</v>
      </c>
      <c r="AV830" t="s">
        <v>213</v>
      </c>
      <c r="AW830">
        <v>1</v>
      </c>
      <c r="AX830">
        <v>0</v>
      </c>
      <c r="AY830">
        <v>0</v>
      </c>
      <c r="AZ830">
        <v>0</v>
      </c>
      <c r="BA830">
        <v>0</v>
      </c>
      <c r="BC830" t="s">
        <v>341</v>
      </c>
      <c r="BD830" t="s">
        <v>327</v>
      </c>
      <c r="BE830">
        <v>0</v>
      </c>
      <c r="BF830">
        <v>0</v>
      </c>
      <c r="BG830">
        <v>0</v>
      </c>
      <c r="BH830">
        <v>0</v>
      </c>
      <c r="BI830">
        <v>0</v>
      </c>
      <c r="BJ830">
        <v>1</v>
      </c>
      <c r="BK830" t="s">
        <v>285</v>
      </c>
      <c r="BL830" t="s">
        <v>217</v>
      </c>
      <c r="BM830" t="s">
        <v>218</v>
      </c>
      <c r="BN830" t="s">
        <v>219</v>
      </c>
      <c r="BO830" t="s">
        <v>220</v>
      </c>
      <c r="BP830" t="s">
        <v>221</v>
      </c>
      <c r="BQ830" t="s">
        <v>222</v>
      </c>
      <c r="BS830" t="s">
        <v>258</v>
      </c>
      <c r="BT830" t="s">
        <v>223</v>
      </c>
      <c r="BU830" t="s">
        <v>224</v>
      </c>
      <c r="BV830" t="s">
        <v>225</v>
      </c>
      <c r="BW830" t="s">
        <v>222</v>
      </c>
      <c r="CF830" t="s">
        <v>990</v>
      </c>
      <c r="CG830">
        <v>0</v>
      </c>
      <c r="CH830">
        <v>1</v>
      </c>
      <c r="CI830">
        <v>0</v>
      </c>
      <c r="CJ830">
        <v>0</v>
      </c>
      <c r="CK830">
        <v>0</v>
      </c>
      <c r="CL830" t="s">
        <v>345</v>
      </c>
      <c r="CM830" t="s">
        <v>228</v>
      </c>
      <c r="CN830" t="s">
        <v>229</v>
      </c>
      <c r="CO830" t="s">
        <v>230</v>
      </c>
      <c r="CP830" t="s">
        <v>381</v>
      </c>
      <c r="CQ830">
        <v>5</v>
      </c>
      <c r="CR830" t="s">
        <v>222</v>
      </c>
      <c r="CV830" t="s">
        <v>398</v>
      </c>
      <c r="CW830" t="s">
        <v>329</v>
      </c>
      <c r="CX830" t="s">
        <v>330</v>
      </c>
      <c r="GC830" t="s">
        <v>6550</v>
      </c>
      <c r="GD830" t="s">
        <v>6551</v>
      </c>
      <c r="GE830" t="s">
        <v>536</v>
      </c>
      <c r="GF830" t="s">
        <v>536</v>
      </c>
      <c r="GM830">
        <v>741123375</v>
      </c>
      <c r="GN830" t="s">
        <v>6552</v>
      </c>
      <c r="GO830" s="1">
        <v>46039.185381944437</v>
      </c>
      <c r="GR830" t="s">
        <v>240</v>
      </c>
      <c r="GT830" t="s">
        <v>6432</v>
      </c>
      <c r="GV830" t="s">
        <v>6553</v>
      </c>
      <c r="GW830">
        <v>829</v>
      </c>
    </row>
    <row r="831" spans="1:205" x14ac:dyDescent="0.3">
      <c r="A831" s="1">
        <v>46039.372135393518</v>
      </c>
      <c r="B831" s="1">
        <v>46039.45349803241</v>
      </c>
      <c r="H831" s="1">
        <v>46039</v>
      </c>
      <c r="I831" t="s">
        <v>772</v>
      </c>
      <c r="K831" s="1">
        <v>46027</v>
      </c>
      <c r="L831" t="s">
        <v>299</v>
      </c>
      <c r="M831" t="s">
        <v>1089</v>
      </c>
      <c r="N831" t="s">
        <v>3107</v>
      </c>
      <c r="O831" t="s">
        <v>6554</v>
      </c>
      <c r="S831" t="s">
        <v>211</v>
      </c>
      <c r="U831" t="s">
        <v>208</v>
      </c>
      <c r="V831" t="s">
        <v>6555</v>
      </c>
      <c r="W831" t="s">
        <v>6556</v>
      </c>
      <c r="X831" t="s">
        <v>295</v>
      </c>
      <c r="Y831" t="s">
        <v>209</v>
      </c>
      <c r="Z831">
        <v>0</v>
      </c>
      <c r="AA831">
        <v>0</v>
      </c>
      <c r="AB831">
        <v>1</v>
      </c>
      <c r="AC831">
        <v>288</v>
      </c>
      <c r="AD831">
        <v>288</v>
      </c>
      <c r="AE831">
        <v>288</v>
      </c>
      <c r="AF831" t="s">
        <v>210</v>
      </c>
      <c r="AG831" t="s">
        <v>251</v>
      </c>
      <c r="AH831">
        <v>0</v>
      </c>
      <c r="AI831">
        <v>0</v>
      </c>
      <c r="AJ831">
        <v>0</v>
      </c>
      <c r="AK831">
        <v>0</v>
      </c>
      <c r="AL831">
        <v>0</v>
      </c>
      <c r="AM831">
        <v>0</v>
      </c>
      <c r="AN831">
        <v>0</v>
      </c>
      <c r="AO831">
        <v>0</v>
      </c>
      <c r="AP831">
        <v>1</v>
      </c>
      <c r="AR831" t="s">
        <v>211</v>
      </c>
      <c r="AS831">
        <v>21</v>
      </c>
      <c r="AT831">
        <v>9</v>
      </c>
      <c r="AU831" t="s">
        <v>253</v>
      </c>
      <c r="AV831" t="s">
        <v>326</v>
      </c>
      <c r="AW831">
        <v>1</v>
      </c>
      <c r="AX831">
        <v>0</v>
      </c>
      <c r="AY831">
        <v>1</v>
      </c>
      <c r="AZ831">
        <v>0</v>
      </c>
      <c r="BA831">
        <v>0</v>
      </c>
      <c r="BC831" t="s">
        <v>308</v>
      </c>
      <c r="BD831" t="s">
        <v>215</v>
      </c>
      <c r="BE831">
        <v>1</v>
      </c>
      <c r="BF831">
        <v>0</v>
      </c>
      <c r="BG831">
        <v>0</v>
      </c>
      <c r="BH831">
        <v>0</v>
      </c>
      <c r="BI831">
        <v>0</v>
      </c>
      <c r="BJ831">
        <v>0</v>
      </c>
      <c r="BK831" t="s">
        <v>285</v>
      </c>
      <c r="BL831" t="s">
        <v>408</v>
      </c>
      <c r="BM831" t="s">
        <v>286</v>
      </c>
      <c r="BN831" t="s">
        <v>409</v>
      </c>
      <c r="BO831" t="s">
        <v>257</v>
      </c>
      <c r="BP831" t="s">
        <v>221</v>
      </c>
      <c r="BQ831" t="s">
        <v>222</v>
      </c>
      <c r="BS831" t="s">
        <v>258</v>
      </c>
      <c r="BT831" t="s">
        <v>490</v>
      </c>
      <c r="BU831" t="s">
        <v>224</v>
      </c>
      <c r="BV831" t="s">
        <v>225</v>
      </c>
      <c r="BW831" t="s">
        <v>222</v>
      </c>
      <c r="CF831" t="s">
        <v>562</v>
      </c>
      <c r="CG831">
        <v>1</v>
      </c>
      <c r="CH831">
        <v>0</v>
      </c>
      <c r="CI831">
        <v>1</v>
      </c>
      <c r="CJ831">
        <v>1</v>
      </c>
      <c r="CK831">
        <v>0</v>
      </c>
      <c r="CL831" t="s">
        <v>345</v>
      </c>
      <c r="CM831" t="s">
        <v>346</v>
      </c>
      <c r="CN831" t="s">
        <v>265</v>
      </c>
      <c r="CO831" t="s">
        <v>313</v>
      </c>
      <c r="CP831" t="s">
        <v>266</v>
      </c>
      <c r="CQ831">
        <v>9</v>
      </c>
      <c r="CR831" t="s">
        <v>222</v>
      </c>
      <c r="CV831" t="s">
        <v>232</v>
      </c>
      <c r="CW831" t="s">
        <v>367</v>
      </c>
      <c r="CX831" t="s">
        <v>330</v>
      </c>
      <c r="GC831" t="s">
        <v>6557</v>
      </c>
      <c r="GD831" t="s">
        <v>6558</v>
      </c>
      <c r="GE831" t="s">
        <v>6559</v>
      </c>
      <c r="GM831">
        <v>741128982</v>
      </c>
      <c r="GN831" t="s">
        <v>6560</v>
      </c>
      <c r="GO831" s="1">
        <v>46039.224351851852</v>
      </c>
      <c r="GR831" t="s">
        <v>240</v>
      </c>
      <c r="GT831" t="s">
        <v>6432</v>
      </c>
      <c r="GV831" t="s">
        <v>6561</v>
      </c>
      <c r="GW831">
        <v>830</v>
      </c>
    </row>
    <row r="832" spans="1:205" x14ac:dyDescent="0.3">
      <c r="A832" s="1">
        <v>46039.500046354173</v>
      </c>
      <c r="B832" s="1">
        <v>46039.504748541673</v>
      </c>
      <c r="C832" t="s">
        <v>6562</v>
      </c>
      <c r="D832">
        <v>23.709720000000001</v>
      </c>
      <c r="E832">
        <v>75.984385000000003</v>
      </c>
      <c r="F832">
        <v>451.7357177734375</v>
      </c>
      <c r="G832">
        <v>52.400001525878913</v>
      </c>
      <c r="H832" s="1">
        <v>46039</v>
      </c>
      <c r="I832" t="s">
        <v>244</v>
      </c>
      <c r="K832" s="1">
        <v>46039</v>
      </c>
      <c r="L832" t="s">
        <v>299</v>
      </c>
      <c r="M832" t="s">
        <v>527</v>
      </c>
      <c r="N832" t="s">
        <v>3627</v>
      </c>
      <c r="O832" t="s">
        <v>6563</v>
      </c>
      <c r="S832" t="s">
        <v>501</v>
      </c>
      <c r="U832" t="s">
        <v>208</v>
      </c>
      <c r="V832" t="s">
        <v>6564</v>
      </c>
      <c r="W832" t="s">
        <v>6565</v>
      </c>
      <c r="X832" t="s">
        <v>295</v>
      </c>
      <c r="Y832" t="s">
        <v>209</v>
      </c>
      <c r="Z832">
        <v>0</v>
      </c>
      <c r="AA832">
        <v>0</v>
      </c>
      <c r="AB832">
        <v>1</v>
      </c>
      <c r="AC832">
        <v>240</v>
      </c>
      <c r="AD832">
        <v>144</v>
      </c>
      <c r="AE832">
        <v>144</v>
      </c>
      <c r="AF832" t="s">
        <v>434</v>
      </c>
      <c r="AG832" t="s">
        <v>251</v>
      </c>
      <c r="AH832">
        <v>0</v>
      </c>
      <c r="AI832">
        <v>0</v>
      </c>
      <c r="AJ832">
        <v>0</v>
      </c>
      <c r="AK832">
        <v>0</v>
      </c>
      <c r="AL832">
        <v>0</v>
      </c>
      <c r="AM832">
        <v>0</v>
      </c>
      <c r="AN832">
        <v>0</v>
      </c>
      <c r="AO832">
        <v>0</v>
      </c>
      <c r="AP832">
        <v>1</v>
      </c>
      <c r="AQ832" t="s">
        <v>6566</v>
      </c>
      <c r="AR832" t="s">
        <v>501</v>
      </c>
      <c r="AS832">
        <v>52</v>
      </c>
      <c r="AT832">
        <v>22</v>
      </c>
      <c r="AU832" t="s">
        <v>212</v>
      </c>
      <c r="AV832" t="s">
        <v>532</v>
      </c>
      <c r="AW832">
        <v>1</v>
      </c>
      <c r="AX832">
        <v>1</v>
      </c>
      <c r="AY832">
        <v>1</v>
      </c>
      <c r="AZ832">
        <v>0</v>
      </c>
      <c r="BA832">
        <v>0</v>
      </c>
      <c r="BC832" t="s">
        <v>308</v>
      </c>
      <c r="BD832" t="s">
        <v>379</v>
      </c>
      <c r="BE832">
        <v>1</v>
      </c>
      <c r="BF832">
        <v>0</v>
      </c>
      <c r="BG832">
        <v>0</v>
      </c>
      <c r="BH832">
        <v>0</v>
      </c>
      <c r="BI832">
        <v>1</v>
      </c>
      <c r="BJ832">
        <v>0</v>
      </c>
      <c r="BK832" t="s">
        <v>216</v>
      </c>
      <c r="BL832" t="s">
        <v>255</v>
      </c>
      <c r="BM832" t="s">
        <v>218</v>
      </c>
      <c r="BN832" t="s">
        <v>409</v>
      </c>
      <c r="BO832" t="s">
        <v>257</v>
      </c>
      <c r="BP832" t="s">
        <v>221</v>
      </c>
      <c r="BQ832" t="s">
        <v>222</v>
      </c>
      <c r="BS832" t="s">
        <v>222</v>
      </c>
      <c r="BT832" t="s">
        <v>259</v>
      </c>
      <c r="BU832" t="s">
        <v>224</v>
      </c>
      <c r="BV832" t="s">
        <v>225</v>
      </c>
      <c r="BW832" t="s">
        <v>222</v>
      </c>
      <c r="CF832" t="s">
        <v>562</v>
      </c>
      <c r="CG832">
        <v>1</v>
      </c>
      <c r="CH832">
        <v>0</v>
      </c>
      <c r="CI832">
        <v>1</v>
      </c>
      <c r="CJ832">
        <v>1</v>
      </c>
      <c r="CK832">
        <v>0</v>
      </c>
      <c r="CL832" t="s">
        <v>263</v>
      </c>
      <c r="CM832" t="s">
        <v>264</v>
      </c>
      <c r="CN832" t="s">
        <v>265</v>
      </c>
      <c r="CO832" t="s">
        <v>230</v>
      </c>
      <c r="CP832" t="s">
        <v>266</v>
      </c>
      <c r="CQ832">
        <v>22</v>
      </c>
      <c r="CR832" t="s">
        <v>258</v>
      </c>
      <c r="CS832" t="s">
        <v>382</v>
      </c>
      <c r="CT832" t="s">
        <v>422</v>
      </c>
      <c r="CU832" t="s">
        <v>292</v>
      </c>
      <c r="CV832" t="s">
        <v>267</v>
      </c>
      <c r="CW832" t="s">
        <v>268</v>
      </c>
      <c r="CX832" t="s">
        <v>269</v>
      </c>
      <c r="GC832" t="s">
        <v>6567</v>
      </c>
      <c r="GD832" t="s">
        <v>6568</v>
      </c>
      <c r="GE832" t="s">
        <v>252</v>
      </c>
      <c r="GM832">
        <v>741138510</v>
      </c>
      <c r="GN832" t="s">
        <v>6569</v>
      </c>
      <c r="GO832" s="1">
        <v>46039.275601851848</v>
      </c>
      <c r="GR832" t="s">
        <v>240</v>
      </c>
      <c r="GT832" t="s">
        <v>6432</v>
      </c>
      <c r="GV832" t="s">
        <v>6570</v>
      </c>
      <c r="GW832">
        <v>831</v>
      </c>
    </row>
    <row r="833" spans="1:205" x14ac:dyDescent="0.3">
      <c r="A833" s="1">
        <v>46040.398223993063</v>
      </c>
      <c r="B833" s="1">
        <v>46040.404975972233</v>
      </c>
      <c r="H833" s="1">
        <v>46040</v>
      </c>
      <c r="I833" t="s">
        <v>275</v>
      </c>
      <c r="K833" s="1">
        <v>46034</v>
      </c>
      <c r="L833" t="s">
        <v>299</v>
      </c>
      <c r="M833" t="s">
        <v>672</v>
      </c>
      <c r="N833" t="s">
        <v>673</v>
      </c>
      <c r="O833" t="s">
        <v>6469</v>
      </c>
      <c r="S833" t="s">
        <v>282</v>
      </c>
      <c r="U833" t="s">
        <v>249</v>
      </c>
      <c r="V833" t="s">
        <v>6571</v>
      </c>
      <c r="W833" t="s">
        <v>6572</v>
      </c>
      <c r="X833" t="s">
        <v>295</v>
      </c>
      <c r="Y833" t="s">
        <v>250</v>
      </c>
      <c r="Z833">
        <v>0</v>
      </c>
      <c r="AA833">
        <v>1</v>
      </c>
      <c r="AB833">
        <v>0</v>
      </c>
      <c r="AC833">
        <v>264</v>
      </c>
      <c r="AD833">
        <v>264</v>
      </c>
      <c r="AE833">
        <v>264</v>
      </c>
      <c r="AF833" t="s">
        <v>434</v>
      </c>
      <c r="AG833" t="s">
        <v>251</v>
      </c>
      <c r="AH833">
        <v>0</v>
      </c>
      <c r="AI833">
        <v>0</v>
      </c>
      <c r="AJ833">
        <v>0</v>
      </c>
      <c r="AK833">
        <v>0</v>
      </c>
      <c r="AL833">
        <v>0</v>
      </c>
      <c r="AM833">
        <v>0</v>
      </c>
      <c r="AN833">
        <v>0</v>
      </c>
      <c r="AO833">
        <v>0</v>
      </c>
      <c r="AP833">
        <v>1</v>
      </c>
      <c r="AQ833" t="s">
        <v>252</v>
      </c>
      <c r="AR833" t="s">
        <v>282</v>
      </c>
      <c r="AS833">
        <v>42</v>
      </c>
      <c r="AT833">
        <v>14</v>
      </c>
      <c r="AU833" t="s">
        <v>306</v>
      </c>
      <c r="AV833" t="s">
        <v>284</v>
      </c>
      <c r="AW833">
        <v>1</v>
      </c>
      <c r="AX833">
        <v>1</v>
      </c>
      <c r="AY833">
        <v>0</v>
      </c>
      <c r="AZ833">
        <v>0</v>
      </c>
      <c r="BA833">
        <v>0</v>
      </c>
      <c r="BC833" t="s">
        <v>214</v>
      </c>
      <c r="BD833" t="s">
        <v>327</v>
      </c>
      <c r="BE833">
        <v>0</v>
      </c>
      <c r="BF833">
        <v>0</v>
      </c>
      <c r="BG833">
        <v>0</v>
      </c>
      <c r="BH833">
        <v>0</v>
      </c>
      <c r="BI833">
        <v>0</v>
      </c>
      <c r="BJ833">
        <v>1</v>
      </c>
      <c r="BK833" t="s">
        <v>285</v>
      </c>
      <c r="BL833" t="s">
        <v>217</v>
      </c>
      <c r="BM833" t="s">
        <v>218</v>
      </c>
      <c r="BN833" t="s">
        <v>287</v>
      </c>
      <c r="BO833" t="s">
        <v>220</v>
      </c>
      <c r="BP833" t="s">
        <v>221</v>
      </c>
      <c r="BQ833" t="s">
        <v>222</v>
      </c>
      <c r="BS833" t="s">
        <v>258</v>
      </c>
      <c r="BT833" t="s">
        <v>223</v>
      </c>
      <c r="BU833" t="s">
        <v>224</v>
      </c>
      <c r="BV833" t="s">
        <v>225</v>
      </c>
      <c r="BW833" t="s">
        <v>222</v>
      </c>
      <c r="CF833" t="s">
        <v>479</v>
      </c>
      <c r="CG833">
        <v>0</v>
      </c>
      <c r="CH833">
        <v>0</v>
      </c>
      <c r="CI833">
        <v>0</v>
      </c>
      <c r="CJ833">
        <v>1</v>
      </c>
      <c r="CK833">
        <v>0</v>
      </c>
      <c r="CL833" t="s">
        <v>263</v>
      </c>
      <c r="CM833" t="s">
        <v>346</v>
      </c>
      <c r="CN833" t="s">
        <v>229</v>
      </c>
      <c r="CO833" t="s">
        <v>230</v>
      </c>
      <c r="CP833" t="s">
        <v>231</v>
      </c>
      <c r="CQ833">
        <v>14</v>
      </c>
      <c r="CR833" t="s">
        <v>258</v>
      </c>
      <c r="CS833" t="s">
        <v>382</v>
      </c>
      <c r="CT833" t="s">
        <v>291</v>
      </c>
      <c r="CU833" t="s">
        <v>292</v>
      </c>
      <c r="CV833" t="s">
        <v>267</v>
      </c>
      <c r="CW833" t="s">
        <v>268</v>
      </c>
      <c r="CX833" t="s">
        <v>269</v>
      </c>
      <c r="GC833" t="s">
        <v>6573</v>
      </c>
      <c r="GD833" t="s">
        <v>1516</v>
      </c>
      <c r="GE833" t="s">
        <v>252</v>
      </c>
      <c r="GM833">
        <v>741292817</v>
      </c>
      <c r="GN833" t="s">
        <v>6574</v>
      </c>
      <c r="GO833" s="1">
        <v>46040.175810185188</v>
      </c>
      <c r="GR833" t="s">
        <v>240</v>
      </c>
      <c r="GT833" t="s">
        <v>6432</v>
      </c>
      <c r="GV833" t="s">
        <v>6575</v>
      </c>
      <c r="GW833">
        <v>832</v>
      </c>
    </row>
    <row r="834" spans="1:205" x14ac:dyDescent="0.3">
      <c r="A834" s="1">
        <v>46040.40497797454</v>
      </c>
      <c r="B834" s="1">
        <v>46040.411797407411</v>
      </c>
      <c r="H834" s="1">
        <v>46040</v>
      </c>
      <c r="I834" t="s">
        <v>275</v>
      </c>
      <c r="K834" s="1">
        <v>46035</v>
      </c>
      <c r="L834" t="s">
        <v>299</v>
      </c>
      <c r="M834" t="s">
        <v>569</v>
      </c>
      <c r="N834" t="s">
        <v>6576</v>
      </c>
      <c r="O834" t="s">
        <v>6577</v>
      </c>
      <c r="S834" t="s">
        <v>282</v>
      </c>
      <c r="U834" t="s">
        <v>249</v>
      </c>
      <c r="V834" t="s">
        <v>6578</v>
      </c>
      <c r="W834" t="s">
        <v>6579</v>
      </c>
      <c r="X834" t="s">
        <v>295</v>
      </c>
      <c r="Y834" t="s">
        <v>281</v>
      </c>
      <c r="Z834">
        <v>1</v>
      </c>
      <c r="AA834">
        <v>0</v>
      </c>
      <c r="AB834">
        <v>0</v>
      </c>
      <c r="AC834">
        <v>324</v>
      </c>
      <c r="AD834">
        <v>144</v>
      </c>
      <c r="AE834">
        <v>144</v>
      </c>
      <c r="AF834" t="s">
        <v>434</v>
      </c>
      <c r="AG834" t="s">
        <v>251</v>
      </c>
      <c r="AH834">
        <v>0</v>
      </c>
      <c r="AI834">
        <v>0</v>
      </c>
      <c r="AJ834">
        <v>0</v>
      </c>
      <c r="AK834">
        <v>0</v>
      </c>
      <c r="AL834">
        <v>0</v>
      </c>
      <c r="AM834">
        <v>0</v>
      </c>
      <c r="AN834">
        <v>0</v>
      </c>
      <c r="AO834">
        <v>0</v>
      </c>
      <c r="AP834">
        <v>1</v>
      </c>
      <c r="AQ834" t="s">
        <v>252</v>
      </c>
      <c r="AR834" t="s">
        <v>282</v>
      </c>
      <c r="AS834">
        <v>10</v>
      </c>
      <c r="AT834">
        <v>5</v>
      </c>
      <c r="AU834" t="s">
        <v>407</v>
      </c>
      <c r="AV834" t="s">
        <v>284</v>
      </c>
      <c r="AW834">
        <v>1</v>
      </c>
      <c r="AX834">
        <v>1</v>
      </c>
      <c r="AY834">
        <v>0</v>
      </c>
      <c r="AZ834">
        <v>0</v>
      </c>
      <c r="BA834">
        <v>0</v>
      </c>
      <c r="BC834" t="s">
        <v>308</v>
      </c>
      <c r="BD834" t="s">
        <v>327</v>
      </c>
      <c r="BE834">
        <v>0</v>
      </c>
      <c r="BF834">
        <v>0</v>
      </c>
      <c r="BG834">
        <v>0</v>
      </c>
      <c r="BH834">
        <v>0</v>
      </c>
      <c r="BI834">
        <v>0</v>
      </c>
      <c r="BJ834">
        <v>1</v>
      </c>
      <c r="BK834" t="s">
        <v>216</v>
      </c>
      <c r="BL834" t="s">
        <v>217</v>
      </c>
      <c r="BM834" t="s">
        <v>218</v>
      </c>
      <c r="BN834" t="s">
        <v>287</v>
      </c>
      <c r="BO834" t="s">
        <v>220</v>
      </c>
      <c r="BP834" t="s">
        <v>221</v>
      </c>
      <c r="BQ834" t="s">
        <v>222</v>
      </c>
      <c r="BS834" t="s">
        <v>258</v>
      </c>
      <c r="BT834" t="s">
        <v>223</v>
      </c>
      <c r="BU834" t="s">
        <v>224</v>
      </c>
      <c r="BV834" t="s">
        <v>225</v>
      </c>
      <c r="BW834" t="s">
        <v>222</v>
      </c>
      <c r="CF834" t="s">
        <v>479</v>
      </c>
      <c r="CG834">
        <v>0</v>
      </c>
      <c r="CH834">
        <v>0</v>
      </c>
      <c r="CI834">
        <v>0</v>
      </c>
      <c r="CJ834">
        <v>1</v>
      </c>
      <c r="CK834">
        <v>0</v>
      </c>
      <c r="CL834" t="s">
        <v>263</v>
      </c>
      <c r="CM834" t="s">
        <v>346</v>
      </c>
      <c r="CN834" t="s">
        <v>265</v>
      </c>
      <c r="CO834" t="s">
        <v>230</v>
      </c>
      <c r="CP834" t="s">
        <v>231</v>
      </c>
      <c r="CQ834">
        <v>5</v>
      </c>
      <c r="CR834" t="s">
        <v>222</v>
      </c>
      <c r="CV834" t="s">
        <v>232</v>
      </c>
      <c r="CW834" t="s">
        <v>367</v>
      </c>
      <c r="CX834" t="s">
        <v>368</v>
      </c>
      <c r="GC834" t="s">
        <v>6580</v>
      </c>
      <c r="GD834" t="s">
        <v>6581</v>
      </c>
      <c r="GE834" t="s">
        <v>252</v>
      </c>
      <c r="GM834">
        <v>741293337</v>
      </c>
      <c r="GN834" t="s">
        <v>6582</v>
      </c>
      <c r="GO834" s="1">
        <v>46040.182638888888</v>
      </c>
      <c r="GR834" t="s">
        <v>240</v>
      </c>
      <c r="GT834" t="s">
        <v>6432</v>
      </c>
      <c r="GV834" t="s">
        <v>6583</v>
      </c>
      <c r="GW834">
        <v>833</v>
      </c>
    </row>
    <row r="835" spans="1:205" x14ac:dyDescent="0.3">
      <c r="A835" s="1">
        <v>46040.411798831017</v>
      </c>
      <c r="B835" s="1">
        <v>46040.42446412037</v>
      </c>
      <c r="H835" s="1">
        <v>46040</v>
      </c>
      <c r="I835" t="s">
        <v>275</v>
      </c>
      <c r="K835" s="1">
        <v>46035</v>
      </c>
      <c r="L835" t="s">
        <v>299</v>
      </c>
      <c r="M835" t="s">
        <v>569</v>
      </c>
      <c r="N835" t="s">
        <v>6576</v>
      </c>
      <c r="O835" t="s">
        <v>6577</v>
      </c>
      <c r="S835" t="s">
        <v>302</v>
      </c>
      <c r="U835" t="s">
        <v>249</v>
      </c>
      <c r="V835" t="s">
        <v>6584</v>
      </c>
      <c r="W835" t="s">
        <v>6585</v>
      </c>
      <c r="X835" t="s">
        <v>207</v>
      </c>
      <c r="Y835" t="s">
        <v>209</v>
      </c>
      <c r="Z835">
        <v>0</v>
      </c>
      <c r="AA835">
        <v>0</v>
      </c>
      <c r="AB835">
        <v>1</v>
      </c>
      <c r="AC835">
        <v>228</v>
      </c>
      <c r="AD835">
        <v>228</v>
      </c>
      <c r="AE835">
        <v>228</v>
      </c>
      <c r="AF835" t="s">
        <v>434</v>
      </c>
      <c r="AG835" t="s">
        <v>211</v>
      </c>
      <c r="AH835">
        <v>0</v>
      </c>
      <c r="AI835">
        <v>0</v>
      </c>
      <c r="AJ835">
        <v>0</v>
      </c>
      <c r="AK835">
        <v>0</v>
      </c>
      <c r="AL835">
        <v>0</v>
      </c>
      <c r="AM835">
        <v>0</v>
      </c>
      <c r="AN835">
        <v>1</v>
      </c>
      <c r="AO835">
        <v>0</v>
      </c>
      <c r="AP835">
        <v>0</v>
      </c>
      <c r="AR835" t="s">
        <v>302</v>
      </c>
      <c r="AS835">
        <v>8</v>
      </c>
      <c r="AT835">
        <v>4</v>
      </c>
      <c r="AU835" t="s">
        <v>407</v>
      </c>
      <c r="AV835" t="s">
        <v>284</v>
      </c>
      <c r="AW835">
        <v>1</v>
      </c>
      <c r="AX835">
        <v>1</v>
      </c>
      <c r="AY835">
        <v>0</v>
      </c>
      <c r="AZ835">
        <v>0</v>
      </c>
      <c r="BA835">
        <v>0</v>
      </c>
      <c r="BC835" t="s">
        <v>308</v>
      </c>
      <c r="BD835" t="s">
        <v>327</v>
      </c>
      <c r="BE835">
        <v>0</v>
      </c>
      <c r="BF835">
        <v>0</v>
      </c>
      <c r="BG835">
        <v>0</v>
      </c>
      <c r="BH835">
        <v>0</v>
      </c>
      <c r="BI835">
        <v>0</v>
      </c>
      <c r="BJ835">
        <v>1</v>
      </c>
      <c r="BK835" t="s">
        <v>285</v>
      </c>
      <c r="BL835" t="s">
        <v>255</v>
      </c>
      <c r="BM835" t="s">
        <v>286</v>
      </c>
      <c r="BN835" t="s">
        <v>409</v>
      </c>
      <c r="BO835" t="s">
        <v>288</v>
      </c>
      <c r="BP835" t="s">
        <v>221</v>
      </c>
      <c r="BQ835" t="s">
        <v>222</v>
      </c>
      <c r="BS835" t="s">
        <v>258</v>
      </c>
      <c r="BT835" t="s">
        <v>223</v>
      </c>
      <c r="BU835" t="s">
        <v>224</v>
      </c>
      <c r="BV835" t="s">
        <v>225</v>
      </c>
      <c r="BW835" t="s">
        <v>222</v>
      </c>
      <c r="CF835" t="s">
        <v>289</v>
      </c>
      <c r="CG835">
        <v>0</v>
      </c>
      <c r="CH835">
        <v>0</v>
      </c>
      <c r="CI835">
        <v>1</v>
      </c>
      <c r="CJ835">
        <v>1</v>
      </c>
      <c r="CK835">
        <v>0</v>
      </c>
      <c r="CL835" t="s">
        <v>263</v>
      </c>
      <c r="CM835" t="s">
        <v>264</v>
      </c>
      <c r="CN835" t="s">
        <v>265</v>
      </c>
      <c r="CO835" t="s">
        <v>230</v>
      </c>
      <c r="CP835" t="s">
        <v>231</v>
      </c>
      <c r="CQ835">
        <v>4</v>
      </c>
      <c r="CR835" t="s">
        <v>222</v>
      </c>
      <c r="CV835" t="s">
        <v>267</v>
      </c>
      <c r="CW835" t="s">
        <v>268</v>
      </c>
      <c r="CX835" t="s">
        <v>234</v>
      </c>
      <c r="GC835" t="s">
        <v>6580</v>
      </c>
      <c r="GD835" t="s">
        <v>6586</v>
      </c>
      <c r="GE835" t="s">
        <v>252</v>
      </c>
      <c r="GM835">
        <v>741294939</v>
      </c>
      <c r="GN835" t="s">
        <v>6587</v>
      </c>
      <c r="GO835" s="1">
        <v>46040.195300925923</v>
      </c>
      <c r="GR835" t="s">
        <v>240</v>
      </c>
      <c r="GT835" t="s">
        <v>6432</v>
      </c>
      <c r="GV835" t="s">
        <v>6588</v>
      </c>
      <c r="GW835">
        <v>834</v>
      </c>
    </row>
    <row r="836" spans="1:205" x14ac:dyDescent="0.3">
      <c r="A836" s="1">
        <v>46040.424465520831</v>
      </c>
      <c r="B836" s="1">
        <v>46040.430285752307</v>
      </c>
      <c r="H836" s="1">
        <v>46040</v>
      </c>
      <c r="I836" t="s">
        <v>275</v>
      </c>
      <c r="K836" s="1">
        <v>46038</v>
      </c>
      <c r="L836" t="s">
        <v>201</v>
      </c>
      <c r="M836" t="s">
        <v>2134</v>
      </c>
      <c r="N836" t="s">
        <v>2234</v>
      </c>
      <c r="O836" t="s">
        <v>6589</v>
      </c>
      <c r="P836" t="s">
        <v>6590</v>
      </c>
      <c r="Q836" t="s">
        <v>206</v>
      </c>
      <c r="R836" t="s">
        <v>207</v>
      </c>
      <c r="U836" t="s">
        <v>249</v>
      </c>
      <c r="Y836" t="s">
        <v>281</v>
      </c>
      <c r="Z836">
        <v>1</v>
      </c>
      <c r="AA836">
        <v>0</v>
      </c>
      <c r="AB836">
        <v>0</v>
      </c>
      <c r="AC836">
        <v>144</v>
      </c>
      <c r="AD836">
        <v>72</v>
      </c>
      <c r="AE836">
        <v>72</v>
      </c>
      <c r="AF836" t="s">
        <v>434</v>
      </c>
      <c r="AG836" t="s">
        <v>211</v>
      </c>
      <c r="AH836">
        <v>0</v>
      </c>
      <c r="AI836">
        <v>0</v>
      </c>
      <c r="AJ836">
        <v>0</v>
      </c>
      <c r="AK836">
        <v>0</v>
      </c>
      <c r="AL836">
        <v>0</v>
      </c>
      <c r="AM836">
        <v>0</v>
      </c>
      <c r="AN836">
        <v>1</v>
      </c>
      <c r="AO836">
        <v>0</v>
      </c>
      <c r="AP836">
        <v>0</v>
      </c>
      <c r="AR836" t="s">
        <v>211</v>
      </c>
      <c r="AS836">
        <v>34</v>
      </c>
      <c r="AT836">
        <v>14</v>
      </c>
      <c r="AU836" t="s">
        <v>407</v>
      </c>
      <c r="AV836" t="s">
        <v>284</v>
      </c>
      <c r="AW836">
        <v>1</v>
      </c>
      <c r="AX836">
        <v>1</v>
      </c>
      <c r="AY836">
        <v>0</v>
      </c>
      <c r="AZ836">
        <v>0</v>
      </c>
      <c r="BA836">
        <v>0</v>
      </c>
      <c r="BC836" t="s">
        <v>214</v>
      </c>
      <c r="BD836" t="s">
        <v>327</v>
      </c>
      <c r="BE836">
        <v>0</v>
      </c>
      <c r="BF836">
        <v>0</v>
      </c>
      <c r="BG836">
        <v>0</v>
      </c>
      <c r="BH836">
        <v>0</v>
      </c>
      <c r="BI836">
        <v>0</v>
      </c>
      <c r="BJ836">
        <v>1</v>
      </c>
      <c r="BK836" t="s">
        <v>216</v>
      </c>
      <c r="BL836" t="s">
        <v>217</v>
      </c>
      <c r="BM836" t="s">
        <v>218</v>
      </c>
      <c r="BN836" t="s">
        <v>287</v>
      </c>
      <c r="BO836" t="s">
        <v>220</v>
      </c>
      <c r="BP836" t="s">
        <v>221</v>
      </c>
      <c r="BQ836" t="s">
        <v>222</v>
      </c>
      <c r="BS836" t="s">
        <v>258</v>
      </c>
      <c r="BT836" t="s">
        <v>223</v>
      </c>
      <c r="BU836" t="s">
        <v>224</v>
      </c>
      <c r="BV836" t="s">
        <v>225</v>
      </c>
      <c r="BW836" t="s">
        <v>222</v>
      </c>
      <c r="CF836" t="s">
        <v>479</v>
      </c>
      <c r="CG836">
        <v>0</v>
      </c>
      <c r="CH836">
        <v>0</v>
      </c>
      <c r="CI836">
        <v>0</v>
      </c>
      <c r="CJ836">
        <v>1</v>
      </c>
      <c r="CK836">
        <v>0</v>
      </c>
      <c r="CL836" t="s">
        <v>263</v>
      </c>
      <c r="CM836" t="s">
        <v>346</v>
      </c>
      <c r="CN836" t="s">
        <v>229</v>
      </c>
      <c r="CO836" t="s">
        <v>230</v>
      </c>
      <c r="CP836" t="s">
        <v>231</v>
      </c>
      <c r="CQ836">
        <v>14</v>
      </c>
      <c r="CR836" t="s">
        <v>222</v>
      </c>
      <c r="CV836" t="s">
        <v>267</v>
      </c>
      <c r="CW836" t="s">
        <v>268</v>
      </c>
      <c r="CX836" t="s">
        <v>234</v>
      </c>
      <c r="GC836" t="s">
        <v>2363</v>
      </c>
      <c r="GD836" t="s">
        <v>2239</v>
      </c>
      <c r="GE836" t="s">
        <v>252</v>
      </c>
      <c r="GM836">
        <v>741295525</v>
      </c>
      <c r="GN836" t="s">
        <v>6591</v>
      </c>
      <c r="GO836" s="1">
        <v>46040.201122685183</v>
      </c>
      <c r="GR836" t="s">
        <v>240</v>
      </c>
      <c r="GT836" t="s">
        <v>6432</v>
      </c>
      <c r="GV836" t="s">
        <v>6592</v>
      </c>
      <c r="GW836">
        <v>835</v>
      </c>
    </row>
    <row r="837" spans="1:205" x14ac:dyDescent="0.3">
      <c r="A837" s="1">
        <v>46039.550986493057</v>
      </c>
      <c r="B837" s="1">
        <v>46039.554067037039</v>
      </c>
      <c r="C837" t="s">
        <v>6593</v>
      </c>
      <c r="D837">
        <v>23.700040999999999</v>
      </c>
      <c r="E837">
        <v>75.936149</v>
      </c>
      <c r="F837">
        <v>461.10000610351563</v>
      </c>
      <c r="G837">
        <v>100</v>
      </c>
      <c r="H837" s="1">
        <v>46039</v>
      </c>
      <c r="I837" t="s">
        <v>244</v>
      </c>
      <c r="K837" s="1">
        <v>46039</v>
      </c>
      <c r="L837" t="s">
        <v>299</v>
      </c>
      <c r="M837" t="s">
        <v>527</v>
      </c>
      <c r="N837" t="s">
        <v>3627</v>
      </c>
      <c r="O837" t="s">
        <v>6563</v>
      </c>
      <c r="S837" t="s">
        <v>302</v>
      </c>
      <c r="U837" t="s">
        <v>249</v>
      </c>
      <c r="V837" t="s">
        <v>6594</v>
      </c>
      <c r="W837" t="s">
        <v>6595</v>
      </c>
      <c r="X837" t="s">
        <v>295</v>
      </c>
      <c r="Y837" t="s">
        <v>250</v>
      </c>
      <c r="Z837">
        <v>0</v>
      </c>
      <c r="AA837">
        <v>1</v>
      </c>
      <c r="AB837">
        <v>0</v>
      </c>
      <c r="AC837">
        <v>264</v>
      </c>
      <c r="AD837">
        <v>240</v>
      </c>
      <c r="AE837">
        <v>240</v>
      </c>
      <c r="AF837" t="s">
        <v>210</v>
      </c>
      <c r="AG837" t="s">
        <v>251</v>
      </c>
      <c r="AH837">
        <v>0</v>
      </c>
      <c r="AI837">
        <v>0</v>
      </c>
      <c r="AJ837">
        <v>0</v>
      </c>
      <c r="AK837">
        <v>0</v>
      </c>
      <c r="AL837">
        <v>0</v>
      </c>
      <c r="AM837">
        <v>0</v>
      </c>
      <c r="AN837">
        <v>0</v>
      </c>
      <c r="AO837">
        <v>0</v>
      </c>
      <c r="AP837">
        <v>1</v>
      </c>
      <c r="AQ837" t="s">
        <v>6596</v>
      </c>
      <c r="AR837" t="s">
        <v>302</v>
      </c>
      <c r="AS837">
        <v>32</v>
      </c>
      <c r="AT837">
        <v>16</v>
      </c>
      <c r="AU837" t="s">
        <v>212</v>
      </c>
      <c r="AV837" t="s">
        <v>532</v>
      </c>
      <c r="AW837">
        <v>1</v>
      </c>
      <c r="AX837">
        <v>1</v>
      </c>
      <c r="AY837">
        <v>1</v>
      </c>
      <c r="AZ837">
        <v>0</v>
      </c>
      <c r="BA837">
        <v>0</v>
      </c>
      <c r="BC837" t="s">
        <v>308</v>
      </c>
      <c r="BD837" t="s">
        <v>215</v>
      </c>
      <c r="BE837">
        <v>1</v>
      </c>
      <c r="BF837">
        <v>0</v>
      </c>
      <c r="BG837">
        <v>0</v>
      </c>
      <c r="BH837">
        <v>0</v>
      </c>
      <c r="BI837">
        <v>0</v>
      </c>
      <c r="BJ837">
        <v>0</v>
      </c>
      <c r="BK837" t="s">
        <v>216</v>
      </c>
      <c r="BL837" t="s">
        <v>255</v>
      </c>
      <c r="BM837" t="s">
        <v>218</v>
      </c>
      <c r="BN837" t="s">
        <v>219</v>
      </c>
      <c r="BO837" t="s">
        <v>257</v>
      </c>
      <c r="BP837" t="s">
        <v>221</v>
      </c>
      <c r="BQ837" t="s">
        <v>222</v>
      </c>
      <c r="BS837" t="s">
        <v>258</v>
      </c>
      <c r="BT837" t="s">
        <v>259</v>
      </c>
      <c r="BU837" t="s">
        <v>224</v>
      </c>
      <c r="BV837" t="s">
        <v>225</v>
      </c>
      <c r="BW837" t="s">
        <v>222</v>
      </c>
      <c r="CF837" t="s">
        <v>562</v>
      </c>
      <c r="CG837">
        <v>1</v>
      </c>
      <c r="CH837">
        <v>0</v>
      </c>
      <c r="CI837">
        <v>1</v>
      </c>
      <c r="CJ837">
        <v>1</v>
      </c>
      <c r="CK837">
        <v>0</v>
      </c>
      <c r="CL837" t="s">
        <v>345</v>
      </c>
      <c r="CM837" t="s">
        <v>346</v>
      </c>
      <c r="CN837" t="s">
        <v>229</v>
      </c>
      <c r="CO837" t="s">
        <v>230</v>
      </c>
      <c r="CP837" t="s">
        <v>266</v>
      </c>
      <c r="CQ837">
        <v>16</v>
      </c>
      <c r="CR837" t="s">
        <v>258</v>
      </c>
      <c r="CS837" t="s">
        <v>382</v>
      </c>
      <c r="CT837" t="s">
        <v>422</v>
      </c>
      <c r="CU837" t="s">
        <v>564</v>
      </c>
      <c r="CV837" t="s">
        <v>267</v>
      </c>
      <c r="CW837" t="s">
        <v>268</v>
      </c>
      <c r="CX837" t="s">
        <v>269</v>
      </c>
      <c r="GC837" t="s">
        <v>6597</v>
      </c>
      <c r="GD837" t="s">
        <v>6598</v>
      </c>
      <c r="GE837" t="s">
        <v>252</v>
      </c>
      <c r="GF837" t="s">
        <v>252</v>
      </c>
      <c r="GM837">
        <v>741380975</v>
      </c>
      <c r="GN837" t="s">
        <v>6599</v>
      </c>
      <c r="GO837" s="1">
        <v>46040.560428240737</v>
      </c>
      <c r="GR837" t="s">
        <v>240</v>
      </c>
      <c r="GT837" t="s">
        <v>6432</v>
      </c>
      <c r="GV837" t="s">
        <v>6600</v>
      </c>
      <c r="GW837">
        <v>836</v>
      </c>
    </row>
    <row r="838" spans="1:205" x14ac:dyDescent="0.3">
      <c r="A838" s="1">
        <v>46040.789638865739</v>
      </c>
      <c r="B838" s="1">
        <v>46040.79361197917</v>
      </c>
      <c r="C838" t="s">
        <v>6601</v>
      </c>
      <c r="D838">
        <v>23.206610999999999</v>
      </c>
      <c r="E838">
        <v>75.789835999999994</v>
      </c>
      <c r="F838">
        <v>447.5</v>
      </c>
      <c r="G838">
        <v>28.10000038146973</v>
      </c>
      <c r="H838" s="1">
        <v>46040</v>
      </c>
      <c r="I838" t="s">
        <v>244</v>
      </c>
      <c r="K838" s="1">
        <v>46039</v>
      </c>
      <c r="L838" t="s">
        <v>299</v>
      </c>
      <c r="M838" t="s">
        <v>527</v>
      </c>
      <c r="N838" t="s">
        <v>528</v>
      </c>
      <c r="O838" t="s">
        <v>6602</v>
      </c>
      <c r="S838" t="s">
        <v>302</v>
      </c>
      <c r="U838" t="s">
        <v>208</v>
      </c>
      <c r="V838" t="s">
        <v>6603</v>
      </c>
      <c r="W838" t="s">
        <v>6604</v>
      </c>
      <c r="X838" t="s">
        <v>295</v>
      </c>
      <c r="Y838" t="s">
        <v>209</v>
      </c>
      <c r="Z838">
        <v>0</v>
      </c>
      <c r="AA838">
        <v>0</v>
      </c>
      <c r="AB838">
        <v>1</v>
      </c>
      <c r="AC838">
        <v>180</v>
      </c>
      <c r="AD838">
        <v>164</v>
      </c>
      <c r="AE838">
        <v>180</v>
      </c>
      <c r="AF838" t="s">
        <v>434</v>
      </c>
      <c r="AG838" t="s">
        <v>302</v>
      </c>
      <c r="AH838">
        <v>0</v>
      </c>
      <c r="AI838">
        <v>0</v>
      </c>
      <c r="AJ838">
        <v>0</v>
      </c>
      <c r="AK838">
        <v>0</v>
      </c>
      <c r="AL838">
        <v>0</v>
      </c>
      <c r="AM838">
        <v>1</v>
      </c>
      <c r="AN838">
        <v>0</v>
      </c>
      <c r="AO838">
        <v>0</v>
      </c>
      <c r="AP838">
        <v>0</v>
      </c>
      <c r="AR838" t="s">
        <v>302</v>
      </c>
      <c r="AS838">
        <v>26</v>
      </c>
      <c r="AT838">
        <v>15</v>
      </c>
      <c r="AU838" t="s">
        <v>306</v>
      </c>
      <c r="AV838" t="s">
        <v>284</v>
      </c>
      <c r="AW838">
        <v>1</v>
      </c>
      <c r="AX838">
        <v>1</v>
      </c>
      <c r="AY838">
        <v>0</v>
      </c>
      <c r="AZ838">
        <v>0</v>
      </c>
      <c r="BA838">
        <v>0</v>
      </c>
      <c r="BC838" t="s">
        <v>308</v>
      </c>
      <c r="BD838" t="s">
        <v>327</v>
      </c>
      <c r="BE838">
        <v>0</v>
      </c>
      <c r="BF838">
        <v>0</v>
      </c>
      <c r="BG838">
        <v>0</v>
      </c>
      <c r="BH838">
        <v>0</v>
      </c>
      <c r="BI838">
        <v>0</v>
      </c>
      <c r="BJ838">
        <v>1</v>
      </c>
      <c r="BK838" t="s">
        <v>216</v>
      </c>
      <c r="BL838" t="s">
        <v>255</v>
      </c>
      <c r="BM838" t="s">
        <v>218</v>
      </c>
      <c r="BN838" t="s">
        <v>219</v>
      </c>
      <c r="BO838" t="s">
        <v>257</v>
      </c>
      <c r="BP838" t="s">
        <v>221</v>
      </c>
      <c r="BQ838" t="s">
        <v>222</v>
      </c>
      <c r="BS838" t="s">
        <v>258</v>
      </c>
      <c r="BT838" t="s">
        <v>259</v>
      </c>
      <c r="BU838" t="s">
        <v>224</v>
      </c>
      <c r="BV838" t="s">
        <v>225</v>
      </c>
      <c r="BW838" t="s">
        <v>222</v>
      </c>
      <c r="CF838" t="s">
        <v>289</v>
      </c>
      <c r="CG838">
        <v>0</v>
      </c>
      <c r="CH838">
        <v>0</v>
      </c>
      <c r="CI838">
        <v>1</v>
      </c>
      <c r="CJ838">
        <v>1</v>
      </c>
      <c r="CK838">
        <v>0</v>
      </c>
      <c r="CL838" t="s">
        <v>263</v>
      </c>
      <c r="CM838" t="s">
        <v>228</v>
      </c>
      <c r="CN838" t="s">
        <v>229</v>
      </c>
      <c r="CO838" t="s">
        <v>230</v>
      </c>
      <c r="CP838" t="s">
        <v>266</v>
      </c>
      <c r="CQ838">
        <v>15</v>
      </c>
      <c r="CR838" t="s">
        <v>222</v>
      </c>
      <c r="CV838" t="s">
        <v>267</v>
      </c>
      <c r="CW838" t="s">
        <v>268</v>
      </c>
      <c r="CX838" t="s">
        <v>368</v>
      </c>
      <c r="GC838" t="s">
        <v>6605</v>
      </c>
      <c r="GD838" t="s">
        <v>6606</v>
      </c>
      <c r="GE838" t="s">
        <v>252</v>
      </c>
      <c r="GM838">
        <v>741381930</v>
      </c>
      <c r="GN838" t="s">
        <v>6607</v>
      </c>
      <c r="GO838" s="1">
        <v>46040.564456018517</v>
      </c>
      <c r="GR838" t="s">
        <v>240</v>
      </c>
      <c r="GT838" t="s">
        <v>6432</v>
      </c>
      <c r="GV838" t="s">
        <v>6608</v>
      </c>
      <c r="GW838">
        <v>837</v>
      </c>
    </row>
    <row r="839" spans="1:205" x14ac:dyDescent="0.3">
      <c r="A839" s="1">
        <v>46037.792368553237</v>
      </c>
      <c r="B839" s="1">
        <v>46040.912638993053</v>
      </c>
      <c r="C839" t="s">
        <v>6609</v>
      </c>
      <c r="D839">
        <v>26.356352999999999</v>
      </c>
      <c r="E839">
        <v>78.289096999999998</v>
      </c>
      <c r="F839">
        <v>131.00001525878909</v>
      </c>
      <c r="G839">
        <v>7.0679998397827148</v>
      </c>
      <c r="H839" s="1">
        <v>46037</v>
      </c>
      <c r="I839" t="s">
        <v>899</v>
      </c>
      <c r="K839" s="1">
        <v>46038</v>
      </c>
      <c r="L839" t="s">
        <v>299</v>
      </c>
      <c r="M839" t="s">
        <v>497</v>
      </c>
      <c r="N839" t="s">
        <v>497</v>
      </c>
      <c r="O839" t="s">
        <v>6610</v>
      </c>
      <c r="S839" t="s">
        <v>211</v>
      </c>
      <c r="U839" t="s">
        <v>249</v>
      </c>
      <c r="V839" t="s">
        <v>6611</v>
      </c>
      <c r="W839" t="s">
        <v>6612</v>
      </c>
      <c r="X839" t="s">
        <v>295</v>
      </c>
      <c r="Y839" t="s">
        <v>281</v>
      </c>
      <c r="Z839">
        <v>1</v>
      </c>
      <c r="AA839">
        <v>0</v>
      </c>
      <c r="AB839">
        <v>0</v>
      </c>
      <c r="AC839">
        <v>288</v>
      </c>
      <c r="AD839">
        <v>288</v>
      </c>
      <c r="AE839">
        <v>288</v>
      </c>
      <c r="AF839" t="s">
        <v>210</v>
      </c>
      <c r="AG839" t="s">
        <v>211</v>
      </c>
      <c r="AH839">
        <v>0</v>
      </c>
      <c r="AI839">
        <v>0</v>
      </c>
      <c r="AJ839">
        <v>0</v>
      </c>
      <c r="AK839">
        <v>0</v>
      </c>
      <c r="AL839">
        <v>0</v>
      </c>
      <c r="AM839">
        <v>0</v>
      </c>
      <c r="AN839">
        <v>1</v>
      </c>
      <c r="AO839">
        <v>0</v>
      </c>
      <c r="AP839">
        <v>0</v>
      </c>
      <c r="AR839" t="s">
        <v>211</v>
      </c>
      <c r="AS839">
        <v>58</v>
      </c>
      <c r="AT839">
        <v>16</v>
      </c>
      <c r="AU839" t="s">
        <v>407</v>
      </c>
      <c r="AV839" t="s">
        <v>213</v>
      </c>
      <c r="AW839">
        <v>1</v>
      </c>
      <c r="AX839">
        <v>0</v>
      </c>
      <c r="AY839">
        <v>0</v>
      </c>
      <c r="AZ839">
        <v>0</v>
      </c>
      <c r="BA839">
        <v>0</v>
      </c>
      <c r="BC839" t="s">
        <v>214</v>
      </c>
      <c r="BD839" t="s">
        <v>327</v>
      </c>
      <c r="BE839">
        <v>0</v>
      </c>
      <c r="BF839">
        <v>0</v>
      </c>
      <c r="BG839">
        <v>0</v>
      </c>
      <c r="BH839">
        <v>0</v>
      </c>
      <c r="BI839">
        <v>0</v>
      </c>
      <c r="BJ839">
        <v>1</v>
      </c>
      <c r="BK839" t="s">
        <v>285</v>
      </c>
      <c r="BL839" t="s">
        <v>217</v>
      </c>
      <c r="BM839" t="s">
        <v>218</v>
      </c>
      <c r="BN839" t="s">
        <v>219</v>
      </c>
      <c r="BO839" t="s">
        <v>220</v>
      </c>
      <c r="BP839" t="s">
        <v>221</v>
      </c>
      <c r="BQ839" t="s">
        <v>222</v>
      </c>
      <c r="BS839" t="s">
        <v>258</v>
      </c>
      <c r="BT839" t="s">
        <v>223</v>
      </c>
      <c r="BU839" t="s">
        <v>224</v>
      </c>
      <c r="BV839" t="s">
        <v>225</v>
      </c>
      <c r="BW839" t="s">
        <v>222</v>
      </c>
      <c r="CF839" t="s">
        <v>990</v>
      </c>
      <c r="CG839">
        <v>0</v>
      </c>
      <c r="CH839">
        <v>1</v>
      </c>
      <c r="CI839">
        <v>0</v>
      </c>
      <c r="CJ839">
        <v>0</v>
      </c>
      <c r="CK839">
        <v>0</v>
      </c>
      <c r="CL839" t="s">
        <v>263</v>
      </c>
      <c r="CM839" t="s">
        <v>346</v>
      </c>
      <c r="CN839" t="s">
        <v>229</v>
      </c>
      <c r="CO839" t="s">
        <v>313</v>
      </c>
      <c r="CP839" t="s">
        <v>266</v>
      </c>
      <c r="CQ839">
        <v>16</v>
      </c>
      <c r="CR839" t="s">
        <v>222</v>
      </c>
      <c r="CV839" t="s">
        <v>232</v>
      </c>
      <c r="CW839" t="s">
        <v>233</v>
      </c>
      <c r="CX839" t="s">
        <v>234</v>
      </c>
      <c r="GC839" t="s">
        <v>3447</v>
      </c>
      <c r="GD839" t="s">
        <v>6613</v>
      </c>
      <c r="GE839" t="s">
        <v>5938</v>
      </c>
      <c r="GM839">
        <v>741416995</v>
      </c>
      <c r="GN839" t="s">
        <v>6614</v>
      </c>
      <c r="GO839" s="1">
        <v>46040.683506944442</v>
      </c>
      <c r="GR839" t="s">
        <v>240</v>
      </c>
      <c r="GT839" t="s">
        <v>6432</v>
      </c>
      <c r="GV839" t="s">
        <v>6615</v>
      </c>
      <c r="GW839">
        <v>838</v>
      </c>
    </row>
    <row r="840" spans="1:205" x14ac:dyDescent="0.3">
      <c r="A840" s="1">
        <v>46040.912640972223</v>
      </c>
      <c r="B840" s="1">
        <v>46040.916453101847</v>
      </c>
      <c r="C840" t="s">
        <v>6616</v>
      </c>
      <c r="D840">
        <v>26.356854999999999</v>
      </c>
      <c r="E840">
        <v>78.289327999999998</v>
      </c>
      <c r="F840">
        <v>0</v>
      </c>
      <c r="G840">
        <v>77.599998474121094</v>
      </c>
      <c r="H840" s="1">
        <v>46040</v>
      </c>
      <c r="I840" t="s">
        <v>899</v>
      </c>
      <c r="K840" s="1">
        <v>46038</v>
      </c>
      <c r="L840" t="s">
        <v>299</v>
      </c>
      <c r="M840" t="s">
        <v>497</v>
      </c>
      <c r="N840" t="s">
        <v>497</v>
      </c>
      <c r="O840" t="s">
        <v>6610</v>
      </c>
      <c r="S840" t="s">
        <v>302</v>
      </c>
      <c r="U840" t="s">
        <v>249</v>
      </c>
      <c r="V840" t="s">
        <v>6617</v>
      </c>
      <c r="W840" t="s">
        <v>6618</v>
      </c>
      <c r="X840" t="s">
        <v>295</v>
      </c>
      <c r="Y840" t="s">
        <v>250</v>
      </c>
      <c r="Z840">
        <v>0</v>
      </c>
      <c r="AA840">
        <v>1</v>
      </c>
      <c r="AB840">
        <v>0</v>
      </c>
      <c r="AC840">
        <v>48</v>
      </c>
      <c r="AD840">
        <v>48</v>
      </c>
      <c r="AE840">
        <v>48</v>
      </c>
      <c r="AF840" t="s">
        <v>210</v>
      </c>
      <c r="AG840" t="s">
        <v>302</v>
      </c>
      <c r="AH840">
        <v>0</v>
      </c>
      <c r="AI840">
        <v>0</v>
      </c>
      <c r="AJ840">
        <v>0</v>
      </c>
      <c r="AK840">
        <v>0</v>
      </c>
      <c r="AL840">
        <v>0</v>
      </c>
      <c r="AM840">
        <v>1</v>
      </c>
      <c r="AN840">
        <v>0</v>
      </c>
      <c r="AO840">
        <v>0</v>
      </c>
      <c r="AP840">
        <v>0</v>
      </c>
      <c r="AR840" t="s">
        <v>302</v>
      </c>
      <c r="AS840">
        <v>60</v>
      </c>
      <c r="AT840">
        <v>6</v>
      </c>
      <c r="AU840" t="s">
        <v>407</v>
      </c>
      <c r="AV840" t="s">
        <v>213</v>
      </c>
      <c r="AW840">
        <v>1</v>
      </c>
      <c r="AX840">
        <v>0</v>
      </c>
      <c r="AY840">
        <v>0</v>
      </c>
      <c r="AZ840">
        <v>0</v>
      </c>
      <c r="BA840">
        <v>0</v>
      </c>
      <c r="BC840" t="s">
        <v>308</v>
      </c>
      <c r="BD840" t="s">
        <v>215</v>
      </c>
      <c r="BE840">
        <v>1</v>
      </c>
      <c r="BF840">
        <v>0</v>
      </c>
      <c r="BG840">
        <v>0</v>
      </c>
      <c r="BH840">
        <v>0</v>
      </c>
      <c r="BI840">
        <v>0</v>
      </c>
      <c r="BJ840">
        <v>0</v>
      </c>
      <c r="BK840" t="s">
        <v>285</v>
      </c>
      <c r="BL840" t="s">
        <v>217</v>
      </c>
      <c r="BM840" t="s">
        <v>218</v>
      </c>
      <c r="BN840" t="s">
        <v>219</v>
      </c>
      <c r="BO840" t="s">
        <v>257</v>
      </c>
      <c r="BP840" t="s">
        <v>221</v>
      </c>
      <c r="BQ840" t="s">
        <v>222</v>
      </c>
      <c r="BS840" t="s">
        <v>258</v>
      </c>
      <c r="BT840" t="s">
        <v>312</v>
      </c>
      <c r="BU840" t="s">
        <v>224</v>
      </c>
      <c r="BV840" t="s">
        <v>225</v>
      </c>
      <c r="BW840" t="s">
        <v>222</v>
      </c>
      <c r="CF840" t="s">
        <v>380</v>
      </c>
      <c r="CG840">
        <v>0</v>
      </c>
      <c r="CH840">
        <v>1</v>
      </c>
      <c r="CI840">
        <v>1</v>
      </c>
      <c r="CJ840">
        <v>0</v>
      </c>
      <c r="CK840">
        <v>0</v>
      </c>
      <c r="CL840" t="s">
        <v>263</v>
      </c>
      <c r="CM840" t="s">
        <v>228</v>
      </c>
      <c r="CN840" t="s">
        <v>265</v>
      </c>
      <c r="CO840" t="s">
        <v>313</v>
      </c>
      <c r="CP840" t="s">
        <v>266</v>
      </c>
      <c r="CQ840">
        <v>6</v>
      </c>
      <c r="CR840" t="s">
        <v>222</v>
      </c>
      <c r="CV840" t="s">
        <v>232</v>
      </c>
      <c r="CW840" t="s">
        <v>233</v>
      </c>
      <c r="CX840" t="s">
        <v>234</v>
      </c>
      <c r="GC840" t="s">
        <v>6619</v>
      </c>
      <c r="GD840" t="s">
        <v>6620</v>
      </c>
      <c r="GE840" t="s">
        <v>5473</v>
      </c>
      <c r="GM840">
        <v>741418013</v>
      </c>
      <c r="GN840" t="s">
        <v>6621</v>
      </c>
      <c r="GO840" s="1">
        <v>46040.687314814822</v>
      </c>
      <c r="GR840" t="s">
        <v>240</v>
      </c>
      <c r="GT840" t="s">
        <v>6432</v>
      </c>
      <c r="GV840" t="s">
        <v>6622</v>
      </c>
      <c r="GW840">
        <v>839</v>
      </c>
    </row>
    <row r="841" spans="1:205" x14ac:dyDescent="0.3">
      <c r="A841" s="1">
        <v>46041.37944138889</v>
      </c>
      <c r="B841" s="1">
        <v>46041.384891261572</v>
      </c>
      <c r="H841" s="1">
        <v>46041</v>
      </c>
      <c r="I841" t="s">
        <v>275</v>
      </c>
      <c r="K841" s="1">
        <v>46038</v>
      </c>
      <c r="L841" t="s">
        <v>299</v>
      </c>
      <c r="M841" t="s">
        <v>2134</v>
      </c>
      <c r="N841" t="s">
        <v>2134</v>
      </c>
      <c r="O841" t="s">
        <v>6623</v>
      </c>
      <c r="S841" t="s">
        <v>211</v>
      </c>
      <c r="U841" t="s">
        <v>249</v>
      </c>
      <c r="V841" t="s">
        <v>6624</v>
      </c>
      <c r="W841" t="s">
        <v>6625</v>
      </c>
      <c r="X841" t="s">
        <v>207</v>
      </c>
      <c r="Y841" t="s">
        <v>281</v>
      </c>
      <c r="Z841">
        <v>1</v>
      </c>
      <c r="AA841">
        <v>0</v>
      </c>
      <c r="AB841">
        <v>0</v>
      </c>
      <c r="AC841">
        <v>228</v>
      </c>
      <c r="AD841">
        <v>228</v>
      </c>
      <c r="AE841">
        <v>228</v>
      </c>
      <c r="AF841" t="s">
        <v>434</v>
      </c>
      <c r="AG841" t="s">
        <v>211</v>
      </c>
      <c r="AH841">
        <v>0</v>
      </c>
      <c r="AI841">
        <v>0</v>
      </c>
      <c r="AJ841">
        <v>0</v>
      </c>
      <c r="AK841">
        <v>0</v>
      </c>
      <c r="AL841">
        <v>0</v>
      </c>
      <c r="AM841">
        <v>0</v>
      </c>
      <c r="AN841">
        <v>1</v>
      </c>
      <c r="AO841">
        <v>0</v>
      </c>
      <c r="AP841">
        <v>0</v>
      </c>
      <c r="AR841" t="s">
        <v>211</v>
      </c>
      <c r="AS841">
        <v>25</v>
      </c>
      <c r="AT841">
        <v>10</v>
      </c>
      <c r="AU841" t="s">
        <v>253</v>
      </c>
      <c r="AV841" t="s">
        <v>573</v>
      </c>
      <c r="AW841">
        <v>1</v>
      </c>
      <c r="AX841">
        <v>1</v>
      </c>
      <c r="AY841">
        <v>0</v>
      </c>
      <c r="AZ841">
        <v>1</v>
      </c>
      <c r="BA841">
        <v>0</v>
      </c>
      <c r="BC841" t="s">
        <v>308</v>
      </c>
      <c r="BD841" t="s">
        <v>533</v>
      </c>
      <c r="BE841">
        <v>1</v>
      </c>
      <c r="BF841">
        <v>0</v>
      </c>
      <c r="BG841">
        <v>1</v>
      </c>
      <c r="BH841">
        <v>0</v>
      </c>
      <c r="BI841">
        <v>0</v>
      </c>
      <c r="BJ841">
        <v>0</v>
      </c>
      <c r="BK841" t="s">
        <v>216</v>
      </c>
      <c r="BL841" t="s">
        <v>217</v>
      </c>
      <c r="BM841" t="s">
        <v>218</v>
      </c>
      <c r="BN841" t="s">
        <v>287</v>
      </c>
      <c r="BO841" t="s">
        <v>288</v>
      </c>
      <c r="BP841" t="s">
        <v>311</v>
      </c>
      <c r="BQ841" t="s">
        <v>222</v>
      </c>
      <c r="BS841" t="s">
        <v>258</v>
      </c>
      <c r="BT841" t="s">
        <v>223</v>
      </c>
      <c r="BU841" t="s">
        <v>224</v>
      </c>
      <c r="BV841" t="s">
        <v>225</v>
      </c>
      <c r="BW841" t="s">
        <v>222</v>
      </c>
      <c r="CF841" t="s">
        <v>389</v>
      </c>
      <c r="CG841">
        <v>1</v>
      </c>
      <c r="CH841">
        <v>1</v>
      </c>
      <c r="CI841">
        <v>0</v>
      </c>
      <c r="CJ841">
        <v>1</v>
      </c>
      <c r="CK841">
        <v>0</v>
      </c>
      <c r="CL841" t="s">
        <v>263</v>
      </c>
      <c r="CM841" t="s">
        <v>346</v>
      </c>
      <c r="CN841" t="s">
        <v>265</v>
      </c>
      <c r="CO841" t="s">
        <v>230</v>
      </c>
      <c r="CP841" t="s">
        <v>231</v>
      </c>
      <c r="CQ841">
        <v>10</v>
      </c>
      <c r="CR841" t="s">
        <v>258</v>
      </c>
      <c r="CS841" t="s">
        <v>290</v>
      </c>
      <c r="CT841" t="s">
        <v>291</v>
      </c>
      <c r="CU841" t="s">
        <v>366</v>
      </c>
      <c r="CV841" t="s">
        <v>267</v>
      </c>
      <c r="CW841" t="s">
        <v>233</v>
      </c>
      <c r="CX841" t="s">
        <v>234</v>
      </c>
      <c r="GC841" t="s">
        <v>3814</v>
      </c>
      <c r="GD841" t="s">
        <v>6581</v>
      </c>
      <c r="GE841" t="s">
        <v>252</v>
      </c>
      <c r="GM841">
        <v>741467022</v>
      </c>
      <c r="GN841" t="s">
        <v>6626</v>
      </c>
      <c r="GO841" s="1">
        <v>46041.155752314808</v>
      </c>
      <c r="GR841" t="s">
        <v>240</v>
      </c>
      <c r="GT841" t="s">
        <v>6432</v>
      </c>
      <c r="GV841" t="s">
        <v>6627</v>
      </c>
      <c r="GW841">
        <v>840</v>
      </c>
    </row>
    <row r="842" spans="1:205" x14ac:dyDescent="0.3">
      <c r="A842" s="1">
        <v>46041.50528085648</v>
      </c>
      <c r="B842" s="1">
        <v>46041.511927916668</v>
      </c>
      <c r="H842" s="1">
        <v>46041</v>
      </c>
      <c r="I842" t="s">
        <v>1372</v>
      </c>
      <c r="K842" s="1">
        <v>46036</v>
      </c>
      <c r="L842" t="s">
        <v>201</v>
      </c>
      <c r="M842" t="s">
        <v>300</v>
      </c>
      <c r="N842" t="s">
        <v>6628</v>
      </c>
      <c r="O842" t="s">
        <v>6629</v>
      </c>
      <c r="P842" t="s">
        <v>6630</v>
      </c>
      <c r="Q842" t="s">
        <v>206</v>
      </c>
      <c r="R842" t="s">
        <v>207</v>
      </c>
      <c r="U842" t="s">
        <v>208</v>
      </c>
      <c r="Y842" t="s">
        <v>281</v>
      </c>
      <c r="Z842">
        <v>1</v>
      </c>
      <c r="AA842">
        <v>0</v>
      </c>
      <c r="AB842">
        <v>0</v>
      </c>
      <c r="AC842">
        <v>144</v>
      </c>
      <c r="AD842">
        <v>48</v>
      </c>
      <c r="AE842">
        <v>144</v>
      </c>
      <c r="AF842" t="s">
        <v>210</v>
      </c>
      <c r="AG842" t="s">
        <v>211</v>
      </c>
      <c r="AH842">
        <v>0</v>
      </c>
      <c r="AI842">
        <v>0</v>
      </c>
      <c r="AJ842">
        <v>0</v>
      </c>
      <c r="AK842">
        <v>0</v>
      </c>
      <c r="AL842">
        <v>0</v>
      </c>
      <c r="AM842">
        <v>0</v>
      </c>
      <c r="AN842">
        <v>1</v>
      </c>
      <c r="AO842">
        <v>0</v>
      </c>
      <c r="AP842">
        <v>0</v>
      </c>
      <c r="AR842" t="s">
        <v>211</v>
      </c>
      <c r="AS842">
        <v>42</v>
      </c>
      <c r="AT842">
        <v>19</v>
      </c>
      <c r="AU842" t="s">
        <v>253</v>
      </c>
      <c r="AV842" t="s">
        <v>254</v>
      </c>
      <c r="AW842">
        <v>1</v>
      </c>
      <c r="AX842">
        <v>0</v>
      </c>
      <c r="AY842">
        <v>1</v>
      </c>
      <c r="AZ842">
        <v>1</v>
      </c>
      <c r="BA842">
        <v>0</v>
      </c>
      <c r="BC842" t="s">
        <v>308</v>
      </c>
      <c r="BD842" t="s">
        <v>215</v>
      </c>
      <c r="BE842">
        <v>1</v>
      </c>
      <c r="BF842">
        <v>0</v>
      </c>
      <c r="BG842">
        <v>0</v>
      </c>
      <c r="BH842">
        <v>0</v>
      </c>
      <c r="BI842">
        <v>0</v>
      </c>
      <c r="BJ842">
        <v>0</v>
      </c>
      <c r="BK842" t="s">
        <v>216</v>
      </c>
      <c r="BL842" t="s">
        <v>255</v>
      </c>
      <c r="BM842" t="s">
        <v>310</v>
      </c>
      <c r="BN842" t="s">
        <v>256</v>
      </c>
      <c r="BO842" t="s">
        <v>220</v>
      </c>
      <c r="BP842" t="s">
        <v>221</v>
      </c>
      <c r="BQ842" t="s">
        <v>222</v>
      </c>
      <c r="BS842" t="s">
        <v>258</v>
      </c>
      <c r="BT842" t="s">
        <v>223</v>
      </c>
      <c r="BU842" t="s">
        <v>1111</v>
      </c>
      <c r="BV842" t="s">
        <v>225</v>
      </c>
      <c r="BW842" t="s">
        <v>222</v>
      </c>
      <c r="CF842" t="s">
        <v>262</v>
      </c>
      <c r="CG842">
        <v>1</v>
      </c>
      <c r="CH842">
        <v>1</v>
      </c>
      <c r="CI842">
        <v>1</v>
      </c>
      <c r="CJ842">
        <v>1</v>
      </c>
      <c r="CK842">
        <v>0</v>
      </c>
      <c r="CL842" t="s">
        <v>345</v>
      </c>
      <c r="CM842" t="s">
        <v>228</v>
      </c>
      <c r="CN842" t="s">
        <v>229</v>
      </c>
      <c r="CO842" t="s">
        <v>230</v>
      </c>
      <c r="CP842" t="s">
        <v>231</v>
      </c>
      <c r="CQ842">
        <v>19</v>
      </c>
      <c r="CR842" t="s">
        <v>222</v>
      </c>
      <c r="CV842" t="s">
        <v>267</v>
      </c>
      <c r="CW842" t="s">
        <v>268</v>
      </c>
      <c r="CX842" t="s">
        <v>269</v>
      </c>
      <c r="GC842" t="s">
        <v>6631</v>
      </c>
      <c r="GD842" t="s">
        <v>6632</v>
      </c>
      <c r="GE842" t="s">
        <v>252</v>
      </c>
      <c r="GF842" t="s">
        <v>6633</v>
      </c>
      <c r="GM842">
        <v>741503705</v>
      </c>
      <c r="GN842" t="s">
        <v>6634</v>
      </c>
      <c r="GO842" s="1">
        <v>46041.282766203702</v>
      </c>
      <c r="GR842" t="s">
        <v>240</v>
      </c>
      <c r="GT842" t="s">
        <v>6432</v>
      </c>
      <c r="GV842" t="s">
        <v>6635</v>
      </c>
      <c r="GW842">
        <v>841</v>
      </c>
    </row>
    <row r="843" spans="1:205" x14ac:dyDescent="0.3">
      <c r="A843" s="1">
        <v>46041.511928692133</v>
      </c>
      <c r="B843" s="1">
        <v>46041.517787037039</v>
      </c>
      <c r="H843" s="1">
        <v>46041</v>
      </c>
      <c r="I843" t="s">
        <v>1372</v>
      </c>
      <c r="K843" s="1">
        <v>46037</v>
      </c>
      <c r="L843" t="s">
        <v>299</v>
      </c>
      <c r="M843" t="s">
        <v>300</v>
      </c>
      <c r="N843" t="s">
        <v>6628</v>
      </c>
      <c r="O843" t="s">
        <v>6636</v>
      </c>
      <c r="S843" t="s">
        <v>211</v>
      </c>
      <c r="U843" t="s">
        <v>249</v>
      </c>
      <c r="V843" t="s">
        <v>6637</v>
      </c>
      <c r="W843" t="s">
        <v>6638</v>
      </c>
      <c r="X843" t="s">
        <v>207</v>
      </c>
      <c r="Y843" t="s">
        <v>209</v>
      </c>
      <c r="Z843">
        <v>0</v>
      </c>
      <c r="AA843">
        <v>0</v>
      </c>
      <c r="AB843">
        <v>1</v>
      </c>
      <c r="AC843">
        <v>180</v>
      </c>
      <c r="AD843">
        <v>180</v>
      </c>
      <c r="AE843">
        <v>180</v>
      </c>
      <c r="AF843" t="s">
        <v>434</v>
      </c>
      <c r="AG843" t="s">
        <v>211</v>
      </c>
      <c r="AH843">
        <v>0</v>
      </c>
      <c r="AI843">
        <v>0</v>
      </c>
      <c r="AJ843">
        <v>0</v>
      </c>
      <c r="AK843">
        <v>0</v>
      </c>
      <c r="AL843">
        <v>0</v>
      </c>
      <c r="AM843">
        <v>0</v>
      </c>
      <c r="AN843">
        <v>1</v>
      </c>
      <c r="AO843">
        <v>0</v>
      </c>
      <c r="AP843">
        <v>0</v>
      </c>
      <c r="AR843" t="s">
        <v>211</v>
      </c>
      <c r="AS843">
        <v>5</v>
      </c>
      <c r="AT843">
        <v>5</v>
      </c>
      <c r="AU843" t="s">
        <v>306</v>
      </c>
      <c r="AV843" t="s">
        <v>213</v>
      </c>
      <c r="AW843">
        <v>1</v>
      </c>
      <c r="AX843">
        <v>0</v>
      </c>
      <c r="AY843">
        <v>0</v>
      </c>
      <c r="AZ843">
        <v>0</v>
      </c>
      <c r="BA843">
        <v>0</v>
      </c>
      <c r="BC843" t="s">
        <v>214</v>
      </c>
      <c r="BD843" t="s">
        <v>327</v>
      </c>
      <c r="BE843">
        <v>0</v>
      </c>
      <c r="BF843">
        <v>0</v>
      </c>
      <c r="BG843">
        <v>0</v>
      </c>
      <c r="BH843">
        <v>0</v>
      </c>
      <c r="BI843">
        <v>0</v>
      </c>
      <c r="BJ843">
        <v>1</v>
      </c>
      <c r="BK843" t="s">
        <v>446</v>
      </c>
      <c r="BN843" t="s">
        <v>287</v>
      </c>
      <c r="BO843" t="s">
        <v>220</v>
      </c>
      <c r="BP843" t="s">
        <v>221</v>
      </c>
      <c r="BQ843" t="s">
        <v>222</v>
      </c>
      <c r="BS843" t="s">
        <v>258</v>
      </c>
      <c r="BT843" t="s">
        <v>223</v>
      </c>
      <c r="BU843" t="s">
        <v>224</v>
      </c>
      <c r="BV843" t="s">
        <v>225</v>
      </c>
      <c r="BW843" t="s">
        <v>222</v>
      </c>
      <c r="CF843" t="s">
        <v>355</v>
      </c>
      <c r="CG843">
        <v>0</v>
      </c>
      <c r="CH843">
        <v>0</v>
      </c>
      <c r="CI843">
        <v>0</v>
      </c>
      <c r="CJ843">
        <v>0</v>
      </c>
      <c r="CK843">
        <v>1</v>
      </c>
      <c r="CL843" t="s">
        <v>227</v>
      </c>
      <c r="CP843" t="s">
        <v>231</v>
      </c>
      <c r="CQ843">
        <v>5</v>
      </c>
      <c r="CR843" t="s">
        <v>222</v>
      </c>
      <c r="CV843" t="s">
        <v>267</v>
      </c>
      <c r="CW843" t="s">
        <v>268</v>
      </c>
      <c r="CX843" t="s">
        <v>330</v>
      </c>
      <c r="GC843" t="s">
        <v>6639</v>
      </c>
      <c r="GD843" t="s">
        <v>6640</v>
      </c>
      <c r="GE843" t="s">
        <v>6641</v>
      </c>
      <c r="GF843" t="s">
        <v>6642</v>
      </c>
      <c r="GM843">
        <v>741505603</v>
      </c>
      <c r="GN843" t="s">
        <v>6643</v>
      </c>
      <c r="GO843" s="1">
        <v>46041.288622685177</v>
      </c>
      <c r="GR843" t="s">
        <v>240</v>
      </c>
      <c r="GT843" t="s">
        <v>6432</v>
      </c>
      <c r="GV843" t="s">
        <v>6644</v>
      </c>
      <c r="GW843">
        <v>842</v>
      </c>
    </row>
    <row r="844" spans="1:205" x14ac:dyDescent="0.3">
      <c r="A844" s="1">
        <v>46041.517787731478</v>
      </c>
      <c r="B844" s="1">
        <v>46041.530971689812</v>
      </c>
      <c r="H844" s="1">
        <v>46041</v>
      </c>
      <c r="I844" t="s">
        <v>1372</v>
      </c>
      <c r="K844" s="1">
        <v>46038</v>
      </c>
      <c r="L844" t="s">
        <v>299</v>
      </c>
      <c r="M844" t="s">
        <v>300</v>
      </c>
      <c r="N844" t="s">
        <v>6645</v>
      </c>
      <c r="O844" t="s">
        <v>6646</v>
      </c>
      <c r="S844" t="s">
        <v>302</v>
      </c>
      <c r="U844" t="s">
        <v>249</v>
      </c>
      <c r="V844" t="s">
        <v>6647</v>
      </c>
      <c r="W844" t="s">
        <v>6648</v>
      </c>
      <c r="X844" t="s">
        <v>207</v>
      </c>
      <c r="Y844" t="s">
        <v>281</v>
      </c>
      <c r="Z844">
        <v>1</v>
      </c>
      <c r="AA844">
        <v>0</v>
      </c>
      <c r="AB844">
        <v>0</v>
      </c>
      <c r="AC844">
        <v>240</v>
      </c>
      <c r="AD844">
        <v>240</v>
      </c>
      <c r="AE844">
        <v>240</v>
      </c>
      <c r="AF844" t="s">
        <v>210</v>
      </c>
      <c r="AG844" t="s">
        <v>302</v>
      </c>
      <c r="AH844">
        <v>0</v>
      </c>
      <c r="AI844">
        <v>0</v>
      </c>
      <c r="AJ844">
        <v>0</v>
      </c>
      <c r="AK844">
        <v>0</v>
      </c>
      <c r="AL844">
        <v>0</v>
      </c>
      <c r="AM844">
        <v>1</v>
      </c>
      <c r="AN844">
        <v>0</v>
      </c>
      <c r="AO844">
        <v>0</v>
      </c>
      <c r="AP844">
        <v>0</v>
      </c>
      <c r="AR844" t="s">
        <v>302</v>
      </c>
      <c r="AS844">
        <v>25</v>
      </c>
      <c r="AT844">
        <v>18</v>
      </c>
      <c r="AU844" t="s">
        <v>407</v>
      </c>
      <c r="AV844" t="s">
        <v>213</v>
      </c>
      <c r="AW844">
        <v>1</v>
      </c>
      <c r="AX844">
        <v>0</v>
      </c>
      <c r="AY844">
        <v>0</v>
      </c>
      <c r="AZ844">
        <v>0</v>
      </c>
      <c r="BA844">
        <v>0</v>
      </c>
      <c r="BC844" t="s">
        <v>308</v>
      </c>
      <c r="BD844" t="s">
        <v>327</v>
      </c>
      <c r="BE844">
        <v>0</v>
      </c>
      <c r="BF844">
        <v>0</v>
      </c>
      <c r="BG844">
        <v>0</v>
      </c>
      <c r="BH844">
        <v>0</v>
      </c>
      <c r="BI844">
        <v>0</v>
      </c>
      <c r="BJ844">
        <v>1</v>
      </c>
      <c r="BK844" t="s">
        <v>216</v>
      </c>
      <c r="BL844" t="s">
        <v>255</v>
      </c>
      <c r="BM844" t="s">
        <v>218</v>
      </c>
      <c r="BN844" t="s">
        <v>219</v>
      </c>
      <c r="BO844" t="s">
        <v>288</v>
      </c>
      <c r="BP844" t="s">
        <v>221</v>
      </c>
      <c r="BQ844" t="s">
        <v>222</v>
      </c>
      <c r="BS844" t="s">
        <v>258</v>
      </c>
      <c r="BT844" t="s">
        <v>223</v>
      </c>
      <c r="BU844" t="s">
        <v>224</v>
      </c>
      <c r="BV844" t="s">
        <v>225</v>
      </c>
      <c r="BW844" t="s">
        <v>222</v>
      </c>
      <c r="CF844" t="s">
        <v>640</v>
      </c>
      <c r="CG844">
        <v>0</v>
      </c>
      <c r="CH844">
        <v>1</v>
      </c>
      <c r="CI844">
        <v>1</v>
      </c>
      <c r="CJ844">
        <v>1</v>
      </c>
      <c r="CK844">
        <v>0</v>
      </c>
      <c r="CL844" t="s">
        <v>227</v>
      </c>
      <c r="CP844" t="s">
        <v>231</v>
      </c>
      <c r="CQ844">
        <v>18</v>
      </c>
      <c r="CR844" t="s">
        <v>222</v>
      </c>
      <c r="CV844" t="s">
        <v>267</v>
      </c>
      <c r="CW844" t="s">
        <v>268</v>
      </c>
      <c r="CX844" t="s">
        <v>234</v>
      </c>
      <c r="GC844" t="s">
        <v>6649</v>
      </c>
      <c r="GD844" t="s">
        <v>6650</v>
      </c>
      <c r="GE844" t="s">
        <v>252</v>
      </c>
      <c r="GF844" t="s">
        <v>6651</v>
      </c>
      <c r="GM844">
        <v>741511436</v>
      </c>
      <c r="GN844" t="s">
        <v>6652</v>
      </c>
      <c r="GO844" s="1">
        <v>46041.301805555559</v>
      </c>
      <c r="GR844" t="s">
        <v>240</v>
      </c>
      <c r="GT844" t="s">
        <v>6432</v>
      </c>
      <c r="GV844" t="s">
        <v>6653</v>
      </c>
      <c r="GW844">
        <v>843</v>
      </c>
    </row>
    <row r="845" spans="1:205" x14ac:dyDescent="0.3">
      <c r="A845" s="1">
        <v>46041.53097255787</v>
      </c>
      <c r="B845" s="1">
        <v>46041.534837534717</v>
      </c>
      <c r="H845" s="1">
        <v>46041</v>
      </c>
      <c r="I845" t="s">
        <v>1372</v>
      </c>
      <c r="K845" s="1">
        <v>46037</v>
      </c>
      <c r="L845" t="s">
        <v>299</v>
      </c>
      <c r="M845" t="s">
        <v>300</v>
      </c>
      <c r="N845" t="s">
        <v>6628</v>
      </c>
      <c r="O845" t="s">
        <v>6654</v>
      </c>
      <c r="S845" t="s">
        <v>302</v>
      </c>
      <c r="U845" t="s">
        <v>208</v>
      </c>
      <c r="V845" t="s">
        <v>6655</v>
      </c>
      <c r="W845" t="s">
        <v>6656</v>
      </c>
      <c r="X845" t="s">
        <v>295</v>
      </c>
      <c r="Y845" t="s">
        <v>209</v>
      </c>
      <c r="Z845">
        <v>0</v>
      </c>
      <c r="AA845">
        <v>0</v>
      </c>
      <c r="AB845">
        <v>1</v>
      </c>
      <c r="AC845">
        <v>228</v>
      </c>
      <c r="AD845">
        <v>228</v>
      </c>
      <c r="AE845">
        <v>228</v>
      </c>
      <c r="AF845" t="s">
        <v>210</v>
      </c>
      <c r="AG845" t="s">
        <v>302</v>
      </c>
      <c r="AH845">
        <v>0</v>
      </c>
      <c r="AI845">
        <v>0</v>
      </c>
      <c r="AJ845">
        <v>0</v>
      </c>
      <c r="AK845">
        <v>0</v>
      </c>
      <c r="AL845">
        <v>0</v>
      </c>
      <c r="AM845">
        <v>1</v>
      </c>
      <c r="AN845">
        <v>0</v>
      </c>
      <c r="AO845">
        <v>0</v>
      </c>
      <c r="AP845">
        <v>0</v>
      </c>
      <c r="AR845" t="s">
        <v>302</v>
      </c>
      <c r="AS845">
        <v>18</v>
      </c>
      <c r="AT845">
        <v>12</v>
      </c>
      <c r="AU845" t="s">
        <v>306</v>
      </c>
      <c r="AV845" t="s">
        <v>213</v>
      </c>
      <c r="AW845">
        <v>1</v>
      </c>
      <c r="AX845">
        <v>0</v>
      </c>
      <c r="AY845">
        <v>0</v>
      </c>
      <c r="AZ845">
        <v>0</v>
      </c>
      <c r="BA845">
        <v>0</v>
      </c>
      <c r="BC845" t="s">
        <v>214</v>
      </c>
      <c r="BD845" t="s">
        <v>327</v>
      </c>
      <c r="BE845">
        <v>0</v>
      </c>
      <c r="BF845">
        <v>0</v>
      </c>
      <c r="BG845">
        <v>0</v>
      </c>
      <c r="BH845">
        <v>0</v>
      </c>
      <c r="BI845">
        <v>0</v>
      </c>
      <c r="BJ845">
        <v>1</v>
      </c>
      <c r="BK845" t="s">
        <v>285</v>
      </c>
      <c r="BL845" t="s">
        <v>255</v>
      </c>
      <c r="BM845" t="s">
        <v>286</v>
      </c>
      <c r="BN845" t="s">
        <v>219</v>
      </c>
      <c r="BO845" t="s">
        <v>257</v>
      </c>
      <c r="BP845" t="s">
        <v>221</v>
      </c>
      <c r="BQ845" t="s">
        <v>222</v>
      </c>
      <c r="BS845" t="s">
        <v>258</v>
      </c>
      <c r="BT845" t="s">
        <v>223</v>
      </c>
      <c r="BU845" t="s">
        <v>224</v>
      </c>
      <c r="BV845" t="s">
        <v>225</v>
      </c>
      <c r="BW845" t="s">
        <v>222</v>
      </c>
      <c r="CF845" t="s">
        <v>355</v>
      </c>
      <c r="CG845">
        <v>0</v>
      </c>
      <c r="CH845">
        <v>0</v>
      </c>
      <c r="CI845">
        <v>0</v>
      </c>
      <c r="CJ845">
        <v>0</v>
      </c>
      <c r="CK845">
        <v>1</v>
      </c>
      <c r="CL845" t="s">
        <v>263</v>
      </c>
      <c r="CM845" t="s">
        <v>228</v>
      </c>
      <c r="CN845" t="s">
        <v>229</v>
      </c>
      <c r="CO845" t="s">
        <v>230</v>
      </c>
      <c r="CP845" t="s">
        <v>231</v>
      </c>
      <c r="CQ845">
        <v>12</v>
      </c>
      <c r="CR845" t="s">
        <v>222</v>
      </c>
      <c r="CV845" t="s">
        <v>267</v>
      </c>
      <c r="CW845" t="s">
        <v>233</v>
      </c>
      <c r="CX845" t="s">
        <v>368</v>
      </c>
      <c r="GC845" t="s">
        <v>6657</v>
      </c>
      <c r="GD845" t="s">
        <v>6658</v>
      </c>
      <c r="GE845" t="s">
        <v>252</v>
      </c>
      <c r="GF845" t="s">
        <v>252</v>
      </c>
      <c r="GM845">
        <v>741513159</v>
      </c>
      <c r="GN845" t="s">
        <v>6659</v>
      </c>
      <c r="GO845" s="1">
        <v>46041.305671296293</v>
      </c>
      <c r="GR845" t="s">
        <v>240</v>
      </c>
      <c r="GT845" t="s">
        <v>6432</v>
      </c>
      <c r="GV845" t="s">
        <v>6660</v>
      </c>
      <c r="GW845">
        <v>844</v>
      </c>
    </row>
    <row r="846" spans="1:205" x14ac:dyDescent="0.3">
      <c r="A846" s="1">
        <v>46041.534838356478</v>
      </c>
      <c r="B846" s="1">
        <v>46041.544577766203</v>
      </c>
      <c r="H846" s="1">
        <v>46041</v>
      </c>
      <c r="I846" t="s">
        <v>1372</v>
      </c>
      <c r="K846" s="1">
        <v>46038</v>
      </c>
      <c r="L846" t="s">
        <v>201</v>
      </c>
      <c r="M846" t="s">
        <v>300</v>
      </c>
      <c r="N846" t="s">
        <v>442</v>
      </c>
      <c r="O846" t="s">
        <v>6661</v>
      </c>
      <c r="P846" t="s">
        <v>6662</v>
      </c>
      <c r="Q846" t="s">
        <v>500</v>
      </c>
      <c r="R846" t="s">
        <v>207</v>
      </c>
      <c r="U846" t="s">
        <v>249</v>
      </c>
      <c r="Y846" t="s">
        <v>281</v>
      </c>
      <c r="Z846">
        <v>1</v>
      </c>
      <c r="AA846">
        <v>0</v>
      </c>
      <c r="AB846">
        <v>0</v>
      </c>
      <c r="AC846">
        <v>228</v>
      </c>
      <c r="AD846">
        <v>228</v>
      </c>
      <c r="AE846">
        <v>228</v>
      </c>
      <c r="AF846" t="s">
        <v>210</v>
      </c>
      <c r="AG846" t="s">
        <v>302</v>
      </c>
      <c r="AH846">
        <v>0</v>
      </c>
      <c r="AI846">
        <v>0</v>
      </c>
      <c r="AJ846">
        <v>0</v>
      </c>
      <c r="AK846">
        <v>0</v>
      </c>
      <c r="AL846">
        <v>0</v>
      </c>
      <c r="AM846">
        <v>1</v>
      </c>
      <c r="AN846">
        <v>0</v>
      </c>
      <c r="AO846">
        <v>0</v>
      </c>
      <c r="AP846">
        <v>0</v>
      </c>
      <c r="AR846" t="s">
        <v>302</v>
      </c>
      <c r="AS846">
        <v>10</v>
      </c>
      <c r="AT846">
        <v>10</v>
      </c>
      <c r="AU846" t="s">
        <v>253</v>
      </c>
      <c r="AV846" t="s">
        <v>737</v>
      </c>
      <c r="AW846">
        <v>0</v>
      </c>
      <c r="AX846">
        <v>0</v>
      </c>
      <c r="AY846">
        <v>1</v>
      </c>
      <c r="AZ846">
        <v>1</v>
      </c>
      <c r="BA846">
        <v>0</v>
      </c>
      <c r="BC846" t="s">
        <v>308</v>
      </c>
      <c r="BD846" t="s">
        <v>379</v>
      </c>
      <c r="BE846">
        <v>1</v>
      </c>
      <c r="BF846">
        <v>0</v>
      </c>
      <c r="BG846">
        <v>0</v>
      </c>
      <c r="BH846">
        <v>0</v>
      </c>
      <c r="BI846">
        <v>1</v>
      </c>
      <c r="BJ846">
        <v>0</v>
      </c>
      <c r="BK846" t="s">
        <v>216</v>
      </c>
      <c r="BL846" t="s">
        <v>255</v>
      </c>
      <c r="BM846" t="s">
        <v>310</v>
      </c>
      <c r="BN846" t="s">
        <v>409</v>
      </c>
      <c r="BO846" t="s">
        <v>257</v>
      </c>
      <c r="BP846" t="s">
        <v>311</v>
      </c>
      <c r="BQ846" t="s">
        <v>222</v>
      </c>
      <c r="BS846" t="s">
        <v>258</v>
      </c>
      <c r="BT846" t="s">
        <v>223</v>
      </c>
      <c r="BU846" t="s">
        <v>224</v>
      </c>
      <c r="BV846" t="s">
        <v>225</v>
      </c>
      <c r="BW846" t="s">
        <v>222</v>
      </c>
      <c r="CF846" t="s">
        <v>262</v>
      </c>
      <c r="CG846">
        <v>1</v>
      </c>
      <c r="CH846">
        <v>1</v>
      </c>
      <c r="CI846">
        <v>1</v>
      </c>
      <c r="CJ846">
        <v>1</v>
      </c>
      <c r="CK846">
        <v>0</v>
      </c>
      <c r="CL846" t="s">
        <v>263</v>
      </c>
      <c r="CM846" t="s">
        <v>346</v>
      </c>
      <c r="CN846" t="s">
        <v>229</v>
      </c>
      <c r="CO846" t="s">
        <v>421</v>
      </c>
      <c r="CP846" t="s">
        <v>231</v>
      </c>
      <c r="CQ846">
        <v>10</v>
      </c>
      <c r="CR846" t="s">
        <v>222</v>
      </c>
      <c r="CV846" t="s">
        <v>267</v>
      </c>
      <c r="CW846" t="s">
        <v>268</v>
      </c>
      <c r="CX846" t="s">
        <v>269</v>
      </c>
      <c r="GC846" t="s">
        <v>6663</v>
      </c>
      <c r="GD846" t="s">
        <v>6664</v>
      </c>
      <c r="GE846" t="s">
        <v>252</v>
      </c>
      <c r="GM846">
        <v>741518391</v>
      </c>
      <c r="GN846" t="s">
        <v>6665</v>
      </c>
      <c r="GO846" s="1">
        <v>46041.315416666657</v>
      </c>
      <c r="GR846" t="s">
        <v>240</v>
      </c>
      <c r="GT846" t="s">
        <v>6432</v>
      </c>
      <c r="GV846" t="s">
        <v>6666</v>
      </c>
      <c r="GW846">
        <v>845</v>
      </c>
    </row>
    <row r="847" spans="1:205" x14ac:dyDescent="0.3">
      <c r="A847" s="1">
        <v>46041.544578564812</v>
      </c>
      <c r="B847" s="1">
        <v>46041.567527395833</v>
      </c>
      <c r="H847" s="1">
        <v>46041</v>
      </c>
      <c r="I847" t="s">
        <v>1372</v>
      </c>
      <c r="K847" s="1">
        <v>46038</v>
      </c>
      <c r="L847" t="s">
        <v>201</v>
      </c>
      <c r="M847" t="s">
        <v>300</v>
      </c>
      <c r="N847" t="s">
        <v>442</v>
      </c>
      <c r="O847" t="s">
        <v>6667</v>
      </c>
      <c r="P847" t="s">
        <v>6668</v>
      </c>
      <c r="Q847" t="s">
        <v>206</v>
      </c>
      <c r="R847" t="s">
        <v>207</v>
      </c>
      <c r="U847" t="s">
        <v>249</v>
      </c>
      <c r="Y847" t="s">
        <v>281</v>
      </c>
      <c r="Z847">
        <v>1</v>
      </c>
      <c r="AA847">
        <v>0</v>
      </c>
      <c r="AB847">
        <v>0</v>
      </c>
      <c r="AC847">
        <v>228</v>
      </c>
      <c r="AD847">
        <v>228</v>
      </c>
      <c r="AE847">
        <v>228</v>
      </c>
      <c r="AF847" t="s">
        <v>210</v>
      </c>
      <c r="AG847" t="s">
        <v>211</v>
      </c>
      <c r="AH847">
        <v>0</v>
      </c>
      <c r="AI847">
        <v>0</v>
      </c>
      <c r="AJ847">
        <v>0</v>
      </c>
      <c r="AK847">
        <v>0</v>
      </c>
      <c r="AL847">
        <v>0</v>
      </c>
      <c r="AM847">
        <v>0</v>
      </c>
      <c r="AN847">
        <v>1</v>
      </c>
      <c r="AO847">
        <v>0</v>
      </c>
      <c r="AP847">
        <v>0</v>
      </c>
      <c r="AR847" t="s">
        <v>211</v>
      </c>
      <c r="AS847">
        <v>13</v>
      </c>
      <c r="AT847">
        <v>12</v>
      </c>
      <c r="AU847" t="s">
        <v>212</v>
      </c>
      <c r="AV847" t="s">
        <v>254</v>
      </c>
      <c r="AW847">
        <v>1</v>
      </c>
      <c r="AX847">
        <v>0</v>
      </c>
      <c r="AY847">
        <v>1</v>
      </c>
      <c r="AZ847">
        <v>1</v>
      </c>
      <c r="BA847">
        <v>0</v>
      </c>
      <c r="BC847" t="s">
        <v>308</v>
      </c>
      <c r="BD847" t="s">
        <v>215</v>
      </c>
      <c r="BE847">
        <v>1</v>
      </c>
      <c r="BF847">
        <v>0</v>
      </c>
      <c r="BG847">
        <v>0</v>
      </c>
      <c r="BH847">
        <v>0</v>
      </c>
      <c r="BI847">
        <v>0</v>
      </c>
      <c r="BJ847">
        <v>0</v>
      </c>
      <c r="BK847" t="s">
        <v>216</v>
      </c>
      <c r="BL847" t="s">
        <v>255</v>
      </c>
      <c r="BM847" t="s">
        <v>310</v>
      </c>
      <c r="BN847" t="s">
        <v>256</v>
      </c>
      <c r="BO847" t="s">
        <v>419</v>
      </c>
      <c r="BP847" t="s">
        <v>221</v>
      </c>
      <c r="BQ847" t="s">
        <v>222</v>
      </c>
      <c r="BS847" t="s">
        <v>258</v>
      </c>
      <c r="BT847" t="s">
        <v>259</v>
      </c>
      <c r="BU847" t="s">
        <v>224</v>
      </c>
      <c r="BV847" t="s">
        <v>225</v>
      </c>
      <c r="BW847" t="s">
        <v>222</v>
      </c>
      <c r="CF847" t="s">
        <v>262</v>
      </c>
      <c r="CG847">
        <v>1</v>
      </c>
      <c r="CH847">
        <v>1</v>
      </c>
      <c r="CI847">
        <v>1</v>
      </c>
      <c r="CJ847">
        <v>1</v>
      </c>
      <c r="CK847">
        <v>0</v>
      </c>
      <c r="CL847" t="s">
        <v>345</v>
      </c>
      <c r="CM847" t="s">
        <v>346</v>
      </c>
      <c r="CN847" t="s">
        <v>229</v>
      </c>
      <c r="CO847" t="s">
        <v>230</v>
      </c>
      <c r="CP847" t="s">
        <v>231</v>
      </c>
      <c r="CQ847">
        <v>12</v>
      </c>
      <c r="CR847" t="s">
        <v>222</v>
      </c>
      <c r="CV847" t="s">
        <v>267</v>
      </c>
      <c r="CW847" t="s">
        <v>268</v>
      </c>
      <c r="CX847" t="s">
        <v>234</v>
      </c>
      <c r="GC847" t="s">
        <v>6669</v>
      </c>
      <c r="GD847" t="s">
        <v>6670</v>
      </c>
      <c r="GE847" t="s">
        <v>252</v>
      </c>
      <c r="GM847">
        <v>741530166</v>
      </c>
      <c r="GN847" t="s">
        <v>6671</v>
      </c>
      <c r="GO847" s="1">
        <v>46041.336018518523</v>
      </c>
      <c r="GR847" t="s">
        <v>240</v>
      </c>
      <c r="GT847" t="s">
        <v>6432</v>
      </c>
      <c r="GV847" t="s">
        <v>6672</v>
      </c>
      <c r="GW847">
        <v>846</v>
      </c>
    </row>
    <row r="848" spans="1:205" x14ac:dyDescent="0.3">
      <c r="A848" s="1">
        <v>46041.565186516207</v>
      </c>
      <c r="B848" s="1">
        <v>46041.571106782409</v>
      </c>
      <c r="H848" s="1">
        <v>46041</v>
      </c>
      <c r="I848" t="s">
        <v>1372</v>
      </c>
      <c r="K848" s="1">
        <v>46038</v>
      </c>
      <c r="L848" t="s">
        <v>201</v>
      </c>
      <c r="M848" t="s">
        <v>300</v>
      </c>
      <c r="N848" t="s">
        <v>442</v>
      </c>
      <c r="O848" t="s">
        <v>6667</v>
      </c>
      <c r="P848" t="s">
        <v>6673</v>
      </c>
      <c r="Q848" t="s">
        <v>206</v>
      </c>
      <c r="R848" t="s">
        <v>207</v>
      </c>
      <c r="U848" t="s">
        <v>249</v>
      </c>
      <c r="Y848" t="s">
        <v>281</v>
      </c>
      <c r="Z848">
        <v>1</v>
      </c>
      <c r="AA848">
        <v>0</v>
      </c>
      <c r="AB848">
        <v>0</v>
      </c>
      <c r="AC848">
        <v>108</v>
      </c>
      <c r="AD848">
        <v>108</v>
      </c>
      <c r="AE848">
        <v>108</v>
      </c>
      <c r="AF848" t="s">
        <v>210</v>
      </c>
      <c r="AG848" t="s">
        <v>211</v>
      </c>
      <c r="AH848">
        <v>0</v>
      </c>
      <c r="AI848">
        <v>0</v>
      </c>
      <c r="AJ848">
        <v>0</v>
      </c>
      <c r="AK848">
        <v>0</v>
      </c>
      <c r="AL848">
        <v>0</v>
      </c>
      <c r="AM848">
        <v>0</v>
      </c>
      <c r="AN848">
        <v>1</v>
      </c>
      <c r="AO848">
        <v>0</v>
      </c>
      <c r="AP848">
        <v>0</v>
      </c>
      <c r="AR848" t="s">
        <v>211</v>
      </c>
      <c r="AS848">
        <v>19</v>
      </c>
      <c r="AT848">
        <v>18</v>
      </c>
      <c r="AU848" t="s">
        <v>253</v>
      </c>
      <c r="AV848" t="s">
        <v>737</v>
      </c>
      <c r="AW848">
        <v>0</v>
      </c>
      <c r="AX848">
        <v>0</v>
      </c>
      <c r="AY848">
        <v>1</v>
      </c>
      <c r="AZ848">
        <v>1</v>
      </c>
      <c r="BA848">
        <v>0</v>
      </c>
      <c r="BC848" t="s">
        <v>308</v>
      </c>
      <c r="BD848" t="s">
        <v>215</v>
      </c>
      <c r="BE848">
        <v>1</v>
      </c>
      <c r="BF848">
        <v>0</v>
      </c>
      <c r="BG848">
        <v>0</v>
      </c>
      <c r="BH848">
        <v>0</v>
      </c>
      <c r="BI848">
        <v>0</v>
      </c>
      <c r="BJ848">
        <v>0</v>
      </c>
      <c r="BK848" t="s">
        <v>216</v>
      </c>
      <c r="BL848" t="s">
        <v>408</v>
      </c>
      <c r="BM848" t="s">
        <v>310</v>
      </c>
      <c r="BN848" t="s">
        <v>219</v>
      </c>
      <c r="BO848" t="s">
        <v>220</v>
      </c>
      <c r="BP848" t="s">
        <v>221</v>
      </c>
      <c r="BQ848" t="s">
        <v>222</v>
      </c>
      <c r="BS848" t="s">
        <v>258</v>
      </c>
      <c r="BT848" t="s">
        <v>223</v>
      </c>
      <c r="BU848" t="s">
        <v>224</v>
      </c>
      <c r="BV848" t="s">
        <v>225</v>
      </c>
      <c r="BW848" t="s">
        <v>222</v>
      </c>
      <c r="CF848" t="s">
        <v>262</v>
      </c>
      <c r="CG848">
        <v>1</v>
      </c>
      <c r="CH848">
        <v>1</v>
      </c>
      <c r="CI848">
        <v>1</v>
      </c>
      <c r="CJ848">
        <v>1</v>
      </c>
      <c r="CK848">
        <v>0</v>
      </c>
      <c r="CL848" t="s">
        <v>227</v>
      </c>
      <c r="CP848" t="s">
        <v>231</v>
      </c>
      <c r="CQ848">
        <v>18</v>
      </c>
      <c r="CR848" t="s">
        <v>222</v>
      </c>
      <c r="CV848" t="s">
        <v>267</v>
      </c>
      <c r="CW848" t="s">
        <v>268</v>
      </c>
      <c r="CX848" t="s">
        <v>368</v>
      </c>
      <c r="GC848" t="s">
        <v>6674</v>
      </c>
      <c r="GD848" t="s">
        <v>6675</v>
      </c>
      <c r="GE848" t="s">
        <v>252</v>
      </c>
      <c r="GM848">
        <v>741533223</v>
      </c>
      <c r="GN848" t="s">
        <v>6676</v>
      </c>
      <c r="GO848" s="1">
        <v>46041.341932870368</v>
      </c>
      <c r="GR848" t="s">
        <v>240</v>
      </c>
      <c r="GT848" t="s">
        <v>6432</v>
      </c>
      <c r="GV848" t="s">
        <v>6677</v>
      </c>
      <c r="GW848">
        <v>847</v>
      </c>
    </row>
    <row r="849" spans="1:205" x14ac:dyDescent="0.3">
      <c r="A849" s="1">
        <v>46041.571107569442</v>
      </c>
      <c r="B849" s="1">
        <v>46041.574603622677</v>
      </c>
      <c r="H849" s="1">
        <v>46041</v>
      </c>
      <c r="I849" t="s">
        <v>1372</v>
      </c>
      <c r="K849" s="1">
        <v>46035</v>
      </c>
      <c r="L849" t="s">
        <v>299</v>
      </c>
      <c r="M849" t="s">
        <v>300</v>
      </c>
      <c r="N849" t="s">
        <v>6678</v>
      </c>
      <c r="O849" t="s">
        <v>6679</v>
      </c>
      <c r="S849" t="s">
        <v>302</v>
      </c>
      <c r="U849" t="s">
        <v>249</v>
      </c>
      <c r="V849" t="s">
        <v>6680</v>
      </c>
      <c r="W849" t="s">
        <v>6681</v>
      </c>
      <c r="X849" t="s">
        <v>353</v>
      </c>
      <c r="Y849" t="s">
        <v>281</v>
      </c>
      <c r="Z849">
        <v>1</v>
      </c>
      <c r="AA849">
        <v>0</v>
      </c>
      <c r="AB849">
        <v>0</v>
      </c>
      <c r="AC849">
        <v>324</v>
      </c>
      <c r="AD849">
        <v>12</v>
      </c>
      <c r="AE849">
        <v>324</v>
      </c>
      <c r="AF849" t="s">
        <v>210</v>
      </c>
      <c r="AG849" t="s">
        <v>302</v>
      </c>
      <c r="AH849">
        <v>0</v>
      </c>
      <c r="AI849">
        <v>0</v>
      </c>
      <c r="AJ849">
        <v>0</v>
      </c>
      <c r="AK849">
        <v>0</v>
      </c>
      <c r="AL849">
        <v>0</v>
      </c>
      <c r="AM849">
        <v>1</v>
      </c>
      <c r="AN849">
        <v>0</v>
      </c>
      <c r="AO849">
        <v>0</v>
      </c>
      <c r="AP849">
        <v>0</v>
      </c>
      <c r="AR849" t="s">
        <v>302</v>
      </c>
      <c r="AS849">
        <v>46</v>
      </c>
      <c r="AT849">
        <v>10</v>
      </c>
      <c r="AU849" t="s">
        <v>306</v>
      </c>
      <c r="AV849" t="s">
        <v>213</v>
      </c>
      <c r="AW849">
        <v>1</v>
      </c>
      <c r="AX849">
        <v>0</v>
      </c>
      <c r="AY849">
        <v>0</v>
      </c>
      <c r="AZ849">
        <v>0</v>
      </c>
      <c r="BA849">
        <v>0</v>
      </c>
      <c r="BC849" t="s">
        <v>214</v>
      </c>
      <c r="BD849" t="s">
        <v>327</v>
      </c>
      <c r="BE849">
        <v>0</v>
      </c>
      <c r="BF849">
        <v>0</v>
      </c>
      <c r="BG849">
        <v>0</v>
      </c>
      <c r="BH849">
        <v>0</v>
      </c>
      <c r="BI849">
        <v>0</v>
      </c>
      <c r="BJ849">
        <v>1</v>
      </c>
      <c r="BK849" t="s">
        <v>446</v>
      </c>
      <c r="BN849" t="s">
        <v>219</v>
      </c>
      <c r="BO849" t="s">
        <v>220</v>
      </c>
      <c r="BP849" t="s">
        <v>221</v>
      </c>
      <c r="BQ849" t="s">
        <v>222</v>
      </c>
      <c r="BS849" t="s">
        <v>258</v>
      </c>
      <c r="BT849" t="s">
        <v>223</v>
      </c>
      <c r="BU849" t="s">
        <v>224</v>
      </c>
      <c r="BV849" t="s">
        <v>225</v>
      </c>
      <c r="BW849" t="s">
        <v>222</v>
      </c>
      <c r="CF849" t="s">
        <v>479</v>
      </c>
      <c r="CG849">
        <v>0</v>
      </c>
      <c r="CH849">
        <v>0</v>
      </c>
      <c r="CI849">
        <v>0</v>
      </c>
      <c r="CJ849">
        <v>1</v>
      </c>
      <c r="CK849">
        <v>0</v>
      </c>
      <c r="CL849" t="s">
        <v>227</v>
      </c>
      <c r="CP849" t="s">
        <v>231</v>
      </c>
      <c r="CQ849">
        <v>7</v>
      </c>
      <c r="CR849" t="s">
        <v>222</v>
      </c>
      <c r="CV849" t="s">
        <v>267</v>
      </c>
      <c r="CW849" t="s">
        <v>233</v>
      </c>
      <c r="CX849" t="s">
        <v>368</v>
      </c>
      <c r="GC849" t="s">
        <v>6682</v>
      </c>
      <c r="GD849" t="s">
        <v>6683</v>
      </c>
      <c r="GE849" t="s">
        <v>252</v>
      </c>
      <c r="GM849">
        <v>741535340</v>
      </c>
      <c r="GN849" t="s">
        <v>6684</v>
      </c>
      <c r="GO849" s="1">
        <v>46041.345439814817</v>
      </c>
      <c r="GR849" t="s">
        <v>240</v>
      </c>
      <c r="GT849" t="s">
        <v>6432</v>
      </c>
      <c r="GV849" t="s">
        <v>6685</v>
      </c>
      <c r="GW849">
        <v>848</v>
      </c>
    </row>
    <row r="850" spans="1:205" x14ac:dyDescent="0.3">
      <c r="A850" s="1">
        <v>46041.575373206018</v>
      </c>
      <c r="B850" s="1">
        <v>46041.579026932872</v>
      </c>
      <c r="H850" s="1">
        <v>46041</v>
      </c>
      <c r="I850" t="s">
        <v>1372</v>
      </c>
      <c r="K850" s="1">
        <v>46039</v>
      </c>
      <c r="L850" t="s">
        <v>299</v>
      </c>
      <c r="M850" t="s">
        <v>300</v>
      </c>
      <c r="N850" t="s">
        <v>463</v>
      </c>
      <c r="O850" t="s">
        <v>6686</v>
      </c>
      <c r="S850" t="s">
        <v>211</v>
      </c>
      <c r="U850" t="s">
        <v>208</v>
      </c>
      <c r="V850" t="s">
        <v>6687</v>
      </c>
      <c r="W850" t="s">
        <v>6688</v>
      </c>
      <c r="X850" t="s">
        <v>295</v>
      </c>
      <c r="Y850" t="s">
        <v>209</v>
      </c>
      <c r="Z850">
        <v>0</v>
      </c>
      <c r="AA850">
        <v>0</v>
      </c>
      <c r="AB850">
        <v>1</v>
      </c>
      <c r="AC850">
        <v>204</v>
      </c>
      <c r="AD850">
        <v>204</v>
      </c>
      <c r="AE850">
        <v>204</v>
      </c>
      <c r="AF850" t="s">
        <v>210</v>
      </c>
      <c r="AG850" t="s">
        <v>211</v>
      </c>
      <c r="AH850">
        <v>0</v>
      </c>
      <c r="AI850">
        <v>0</v>
      </c>
      <c r="AJ850">
        <v>0</v>
      </c>
      <c r="AK850">
        <v>0</v>
      </c>
      <c r="AL850">
        <v>0</v>
      </c>
      <c r="AM850">
        <v>0</v>
      </c>
      <c r="AN850">
        <v>1</v>
      </c>
      <c r="AO850">
        <v>0</v>
      </c>
      <c r="AP850">
        <v>0</v>
      </c>
      <c r="AR850" t="s">
        <v>211</v>
      </c>
      <c r="AS850">
        <v>17</v>
      </c>
      <c r="AT850">
        <v>10</v>
      </c>
      <c r="AU850" t="s">
        <v>306</v>
      </c>
      <c r="AV850" t="s">
        <v>213</v>
      </c>
      <c r="AW850">
        <v>1</v>
      </c>
      <c r="AX850">
        <v>0</v>
      </c>
      <c r="AY850">
        <v>0</v>
      </c>
      <c r="AZ850">
        <v>0</v>
      </c>
      <c r="BA850">
        <v>0</v>
      </c>
      <c r="BC850" t="s">
        <v>341</v>
      </c>
      <c r="BD850" t="s">
        <v>327</v>
      </c>
      <c r="BE850">
        <v>0</v>
      </c>
      <c r="BF850">
        <v>0</v>
      </c>
      <c r="BG850">
        <v>0</v>
      </c>
      <c r="BH850">
        <v>0</v>
      </c>
      <c r="BI850">
        <v>0</v>
      </c>
      <c r="BJ850">
        <v>1</v>
      </c>
      <c r="BK850" t="s">
        <v>446</v>
      </c>
      <c r="BN850" t="s">
        <v>219</v>
      </c>
      <c r="BO850" t="s">
        <v>220</v>
      </c>
      <c r="BP850" t="s">
        <v>221</v>
      </c>
      <c r="BQ850" t="s">
        <v>222</v>
      </c>
      <c r="BS850" t="s">
        <v>258</v>
      </c>
      <c r="BT850" t="s">
        <v>223</v>
      </c>
      <c r="BU850" t="s">
        <v>224</v>
      </c>
      <c r="BV850" t="s">
        <v>225</v>
      </c>
      <c r="BW850" t="s">
        <v>222</v>
      </c>
      <c r="CF850" t="s">
        <v>479</v>
      </c>
      <c r="CG850">
        <v>0</v>
      </c>
      <c r="CH850">
        <v>0</v>
      </c>
      <c r="CI850">
        <v>0</v>
      </c>
      <c r="CJ850">
        <v>1</v>
      </c>
      <c r="CK850">
        <v>0</v>
      </c>
      <c r="CL850" t="s">
        <v>227</v>
      </c>
      <c r="CP850" t="s">
        <v>231</v>
      </c>
      <c r="CQ850">
        <v>10</v>
      </c>
      <c r="CR850" t="s">
        <v>222</v>
      </c>
      <c r="CV850" t="s">
        <v>267</v>
      </c>
      <c r="CW850" t="s">
        <v>233</v>
      </c>
      <c r="CX850" t="s">
        <v>330</v>
      </c>
      <c r="GC850" t="s">
        <v>6689</v>
      </c>
      <c r="GD850" t="s">
        <v>6690</v>
      </c>
      <c r="GE850" t="s">
        <v>252</v>
      </c>
      <c r="GM850">
        <v>741538107</v>
      </c>
      <c r="GN850" t="s">
        <v>6691</v>
      </c>
      <c r="GO850" s="1">
        <v>46041.349872685183</v>
      </c>
      <c r="GR850" t="s">
        <v>240</v>
      </c>
      <c r="GT850" t="s">
        <v>6432</v>
      </c>
      <c r="GV850" t="s">
        <v>6692</v>
      </c>
      <c r="GW850">
        <v>849</v>
      </c>
    </row>
    <row r="851" spans="1:205" x14ac:dyDescent="0.3">
      <c r="A851" s="1">
        <v>46040.916455057872</v>
      </c>
      <c r="B851" s="1">
        <v>46041.597165173611</v>
      </c>
      <c r="C851" t="s">
        <v>6693</v>
      </c>
      <c r="D851">
        <v>26.356721</v>
      </c>
      <c r="E851">
        <v>78.289289999999994</v>
      </c>
      <c r="F851">
        <v>0</v>
      </c>
      <c r="G851">
        <v>64.099998474121094</v>
      </c>
      <c r="H851" s="1">
        <v>46040</v>
      </c>
      <c r="I851" t="s">
        <v>899</v>
      </c>
      <c r="K851" s="1">
        <v>46041</v>
      </c>
      <c r="L851" t="s">
        <v>201</v>
      </c>
      <c r="M851" t="s">
        <v>931</v>
      </c>
      <c r="N851" t="s">
        <v>3423</v>
      </c>
      <c r="O851" t="s">
        <v>6694</v>
      </c>
      <c r="P851" t="s">
        <v>6695</v>
      </c>
      <c r="Q851" t="s">
        <v>500</v>
      </c>
      <c r="R851" t="s">
        <v>207</v>
      </c>
      <c r="U851" t="s">
        <v>249</v>
      </c>
      <c r="Y851" t="s">
        <v>281</v>
      </c>
      <c r="Z851">
        <v>1</v>
      </c>
      <c r="AA851">
        <v>0</v>
      </c>
      <c r="AB851">
        <v>0</v>
      </c>
      <c r="AC851">
        <v>274</v>
      </c>
      <c r="AD851">
        <v>274</v>
      </c>
      <c r="AE851">
        <v>274</v>
      </c>
      <c r="AF851" t="s">
        <v>434</v>
      </c>
      <c r="AG851" t="s">
        <v>302</v>
      </c>
      <c r="AH851">
        <v>0</v>
      </c>
      <c r="AI851">
        <v>0</v>
      </c>
      <c r="AJ851">
        <v>0</v>
      </c>
      <c r="AK851">
        <v>0</v>
      </c>
      <c r="AL851">
        <v>0</v>
      </c>
      <c r="AM851">
        <v>1</v>
      </c>
      <c r="AN851">
        <v>0</v>
      </c>
      <c r="AO851">
        <v>0</v>
      </c>
      <c r="AP851">
        <v>0</v>
      </c>
      <c r="AR851" t="s">
        <v>302</v>
      </c>
      <c r="AS851">
        <v>13</v>
      </c>
      <c r="AT851">
        <v>10</v>
      </c>
      <c r="AU851" t="s">
        <v>407</v>
      </c>
      <c r="AV851" t="s">
        <v>213</v>
      </c>
      <c r="AW851">
        <v>1</v>
      </c>
      <c r="AX851">
        <v>0</v>
      </c>
      <c r="AY851">
        <v>0</v>
      </c>
      <c r="AZ851">
        <v>0</v>
      </c>
      <c r="BA851">
        <v>0</v>
      </c>
      <c r="BC851" t="s">
        <v>214</v>
      </c>
      <c r="BD851" t="s">
        <v>327</v>
      </c>
      <c r="BE851">
        <v>0</v>
      </c>
      <c r="BF851">
        <v>0</v>
      </c>
      <c r="BG851">
        <v>0</v>
      </c>
      <c r="BH851">
        <v>0</v>
      </c>
      <c r="BI851">
        <v>0</v>
      </c>
      <c r="BJ851">
        <v>1</v>
      </c>
      <c r="BK851" t="s">
        <v>285</v>
      </c>
      <c r="BL851" t="s">
        <v>217</v>
      </c>
      <c r="BM851" t="s">
        <v>218</v>
      </c>
      <c r="BN851" t="s">
        <v>219</v>
      </c>
      <c r="BO851" t="s">
        <v>220</v>
      </c>
      <c r="BP851" t="s">
        <v>221</v>
      </c>
      <c r="BQ851" t="s">
        <v>222</v>
      </c>
      <c r="BS851" t="s">
        <v>222</v>
      </c>
      <c r="BT851" t="s">
        <v>223</v>
      </c>
      <c r="BU851" t="s">
        <v>224</v>
      </c>
      <c r="BV851" t="s">
        <v>225</v>
      </c>
      <c r="BW851" t="s">
        <v>222</v>
      </c>
      <c r="CF851" t="s">
        <v>226</v>
      </c>
      <c r="CG851">
        <v>0</v>
      </c>
      <c r="CH851">
        <v>0</v>
      </c>
      <c r="CI851">
        <v>1</v>
      </c>
      <c r="CJ851">
        <v>0</v>
      </c>
      <c r="CK851">
        <v>0</v>
      </c>
      <c r="CL851" t="s">
        <v>345</v>
      </c>
      <c r="CM851" t="s">
        <v>346</v>
      </c>
      <c r="CN851" t="s">
        <v>229</v>
      </c>
      <c r="CO851" t="s">
        <v>230</v>
      </c>
      <c r="CP851" t="s">
        <v>266</v>
      </c>
      <c r="CQ851">
        <v>8</v>
      </c>
      <c r="CR851" t="s">
        <v>222</v>
      </c>
      <c r="CV851" t="s">
        <v>398</v>
      </c>
      <c r="CW851" t="s">
        <v>367</v>
      </c>
      <c r="CX851" t="s">
        <v>368</v>
      </c>
      <c r="GC851" t="s">
        <v>6696</v>
      </c>
      <c r="GD851" t="s">
        <v>6372</v>
      </c>
      <c r="GE851" t="s">
        <v>5938</v>
      </c>
      <c r="GF851" t="s">
        <v>6697</v>
      </c>
      <c r="GM851">
        <v>741550144</v>
      </c>
      <c r="GN851" t="s">
        <v>6698</v>
      </c>
      <c r="GO851" s="1">
        <v>46041.367997685193</v>
      </c>
      <c r="GR851" t="s">
        <v>240</v>
      </c>
      <c r="GT851" t="s">
        <v>6432</v>
      </c>
      <c r="GV851" t="s">
        <v>6699</v>
      </c>
      <c r="GW851">
        <v>850</v>
      </c>
    </row>
    <row r="852" spans="1:205" x14ac:dyDescent="0.3">
      <c r="A852" s="1">
        <v>46041.59716795139</v>
      </c>
      <c r="B852" s="1">
        <v>46041.812390451392</v>
      </c>
      <c r="C852" t="s">
        <v>6700</v>
      </c>
      <c r="D852">
        <v>25.860316999999998</v>
      </c>
      <c r="E852">
        <v>78.359136000000007</v>
      </c>
      <c r="F852">
        <v>137.75177001953119</v>
      </c>
      <c r="G852">
        <v>17.42399978637695</v>
      </c>
      <c r="H852" s="1">
        <v>46041</v>
      </c>
      <c r="I852" t="s">
        <v>899</v>
      </c>
      <c r="K852" s="1">
        <v>46041</v>
      </c>
      <c r="L852" t="s">
        <v>299</v>
      </c>
      <c r="M852" t="s">
        <v>931</v>
      </c>
      <c r="N852" t="s">
        <v>3423</v>
      </c>
      <c r="O852" t="s">
        <v>6694</v>
      </c>
      <c r="S852" t="s">
        <v>282</v>
      </c>
      <c r="U852" t="s">
        <v>249</v>
      </c>
      <c r="V852" t="s">
        <v>6701</v>
      </c>
      <c r="W852" t="s">
        <v>6702</v>
      </c>
      <c r="X852" t="s">
        <v>295</v>
      </c>
      <c r="Y852" t="s">
        <v>281</v>
      </c>
      <c r="Z852">
        <v>1</v>
      </c>
      <c r="AA852">
        <v>0</v>
      </c>
      <c r="AB852">
        <v>0</v>
      </c>
      <c r="AC852">
        <v>274</v>
      </c>
      <c r="AD852">
        <v>274</v>
      </c>
      <c r="AE852">
        <v>274</v>
      </c>
      <c r="AF852" t="s">
        <v>434</v>
      </c>
      <c r="AG852" t="s">
        <v>282</v>
      </c>
      <c r="AH852">
        <v>0</v>
      </c>
      <c r="AI852">
        <v>0</v>
      </c>
      <c r="AJ852">
        <v>0</v>
      </c>
      <c r="AK852">
        <v>0</v>
      </c>
      <c r="AL852">
        <v>0</v>
      </c>
      <c r="AM852">
        <v>0</v>
      </c>
      <c r="AN852">
        <v>0</v>
      </c>
      <c r="AO852">
        <v>1</v>
      </c>
      <c r="AP852">
        <v>0</v>
      </c>
      <c r="AR852" t="s">
        <v>282</v>
      </c>
      <c r="AS852">
        <v>13</v>
      </c>
      <c r="AT852">
        <v>10</v>
      </c>
      <c r="AU852" t="s">
        <v>306</v>
      </c>
      <c r="AV852" t="s">
        <v>213</v>
      </c>
      <c r="AW852">
        <v>1</v>
      </c>
      <c r="AX852">
        <v>0</v>
      </c>
      <c r="AY852">
        <v>0</v>
      </c>
      <c r="AZ852">
        <v>0</v>
      </c>
      <c r="BA852">
        <v>0</v>
      </c>
      <c r="BC852" t="s">
        <v>214</v>
      </c>
      <c r="BD852" t="s">
        <v>327</v>
      </c>
      <c r="BE852">
        <v>0</v>
      </c>
      <c r="BF852">
        <v>0</v>
      </c>
      <c r="BG852">
        <v>0</v>
      </c>
      <c r="BH852">
        <v>0</v>
      </c>
      <c r="BI852">
        <v>0</v>
      </c>
      <c r="BJ852">
        <v>1</v>
      </c>
      <c r="BK852" t="s">
        <v>285</v>
      </c>
      <c r="BL852" t="s">
        <v>217</v>
      </c>
      <c r="BM852" t="s">
        <v>218</v>
      </c>
      <c r="BN852" t="s">
        <v>219</v>
      </c>
      <c r="BO852" t="s">
        <v>220</v>
      </c>
      <c r="BP852" t="s">
        <v>221</v>
      </c>
      <c r="BQ852" t="s">
        <v>222</v>
      </c>
      <c r="BS852" t="s">
        <v>258</v>
      </c>
      <c r="BT852" t="s">
        <v>223</v>
      </c>
      <c r="BU852" t="s">
        <v>224</v>
      </c>
      <c r="BV852" t="s">
        <v>225</v>
      </c>
      <c r="BW852" t="s">
        <v>222</v>
      </c>
      <c r="CF852" t="s">
        <v>355</v>
      </c>
      <c r="CG852">
        <v>0</v>
      </c>
      <c r="CH852">
        <v>0</v>
      </c>
      <c r="CI852">
        <v>0</v>
      </c>
      <c r="CJ852">
        <v>0</v>
      </c>
      <c r="CK852">
        <v>1</v>
      </c>
      <c r="CL852" t="s">
        <v>345</v>
      </c>
      <c r="CM852" t="s">
        <v>228</v>
      </c>
      <c r="CN852" t="s">
        <v>229</v>
      </c>
      <c r="CO852" t="s">
        <v>230</v>
      </c>
      <c r="CP852" t="s">
        <v>266</v>
      </c>
      <c r="CQ852">
        <v>10</v>
      </c>
      <c r="CR852" t="s">
        <v>222</v>
      </c>
      <c r="CV852" t="s">
        <v>232</v>
      </c>
      <c r="CW852" t="s">
        <v>233</v>
      </c>
      <c r="CX852" t="s">
        <v>234</v>
      </c>
      <c r="GC852" t="s">
        <v>6703</v>
      </c>
      <c r="GD852" t="s">
        <v>6359</v>
      </c>
      <c r="GE852" t="s">
        <v>6704</v>
      </c>
      <c r="GM852">
        <v>741671830</v>
      </c>
      <c r="GN852" t="s">
        <v>6705</v>
      </c>
      <c r="GO852" s="1">
        <v>46041.583229166667</v>
      </c>
      <c r="GR852" t="s">
        <v>240</v>
      </c>
      <c r="GT852" t="s">
        <v>6432</v>
      </c>
      <c r="GV852" t="s">
        <v>6706</v>
      </c>
      <c r="GW852">
        <v>851</v>
      </c>
    </row>
    <row r="853" spans="1:205" x14ac:dyDescent="0.3">
      <c r="A853" s="1">
        <v>46041.812392361113</v>
      </c>
      <c r="B853" s="1">
        <v>46041.816261354157</v>
      </c>
      <c r="C853" t="s">
        <v>6707</v>
      </c>
      <c r="D853">
        <v>26.356370999999999</v>
      </c>
      <c r="E853">
        <v>78.289113</v>
      </c>
      <c r="F853">
        <v>133.7320556640625</v>
      </c>
      <c r="G853">
        <v>12.329000473022459</v>
      </c>
      <c r="H853" s="1">
        <v>46041</v>
      </c>
      <c r="I853" t="s">
        <v>899</v>
      </c>
      <c r="K853" s="1">
        <v>46041</v>
      </c>
      <c r="L853" t="s">
        <v>299</v>
      </c>
      <c r="M853" t="s">
        <v>931</v>
      </c>
      <c r="N853" t="s">
        <v>3423</v>
      </c>
      <c r="O853" t="s">
        <v>6708</v>
      </c>
      <c r="S853" t="s">
        <v>211</v>
      </c>
      <c r="U853" t="s">
        <v>208</v>
      </c>
      <c r="V853" t="s">
        <v>6709</v>
      </c>
      <c r="W853" t="s">
        <v>6710</v>
      </c>
      <c r="X853" t="s">
        <v>295</v>
      </c>
      <c r="Y853" t="s">
        <v>281</v>
      </c>
      <c r="Z853">
        <v>1</v>
      </c>
      <c r="AA853">
        <v>0</v>
      </c>
      <c r="AB853">
        <v>0</v>
      </c>
      <c r="AC853">
        <v>154</v>
      </c>
      <c r="AD853">
        <v>154</v>
      </c>
      <c r="AE853">
        <v>154</v>
      </c>
      <c r="AF853" t="s">
        <v>434</v>
      </c>
      <c r="AG853" t="s">
        <v>211</v>
      </c>
      <c r="AH853">
        <v>0</v>
      </c>
      <c r="AI853">
        <v>0</v>
      </c>
      <c r="AJ853">
        <v>0</v>
      </c>
      <c r="AK853">
        <v>0</v>
      </c>
      <c r="AL853">
        <v>0</v>
      </c>
      <c r="AM853">
        <v>0</v>
      </c>
      <c r="AN853">
        <v>1</v>
      </c>
      <c r="AO853">
        <v>0</v>
      </c>
      <c r="AP853">
        <v>0</v>
      </c>
      <c r="AR853" t="s">
        <v>211</v>
      </c>
      <c r="AS853">
        <v>55</v>
      </c>
      <c r="AT853">
        <v>20</v>
      </c>
      <c r="AU853" t="s">
        <v>407</v>
      </c>
      <c r="AV853" t="s">
        <v>213</v>
      </c>
      <c r="AW853">
        <v>1</v>
      </c>
      <c r="AX853">
        <v>0</v>
      </c>
      <c r="AY853">
        <v>0</v>
      </c>
      <c r="AZ853">
        <v>0</v>
      </c>
      <c r="BA853">
        <v>0</v>
      </c>
      <c r="BC853" t="s">
        <v>214</v>
      </c>
      <c r="BD853" t="s">
        <v>327</v>
      </c>
      <c r="BE853">
        <v>0</v>
      </c>
      <c r="BF853">
        <v>0</v>
      </c>
      <c r="BG853">
        <v>0</v>
      </c>
      <c r="BH853">
        <v>0</v>
      </c>
      <c r="BI853">
        <v>0</v>
      </c>
      <c r="BJ853">
        <v>1</v>
      </c>
      <c r="BK853" t="s">
        <v>285</v>
      </c>
      <c r="BL853" t="s">
        <v>217</v>
      </c>
      <c r="BM853" t="s">
        <v>218</v>
      </c>
      <c r="BN853" t="s">
        <v>219</v>
      </c>
      <c r="BO853" t="s">
        <v>288</v>
      </c>
      <c r="BP853" t="s">
        <v>221</v>
      </c>
      <c r="BQ853" t="s">
        <v>222</v>
      </c>
      <c r="BS853" t="s">
        <v>258</v>
      </c>
      <c r="BT853" t="s">
        <v>223</v>
      </c>
      <c r="BU853" t="s">
        <v>224</v>
      </c>
      <c r="BV853" t="s">
        <v>225</v>
      </c>
      <c r="BW853" t="s">
        <v>222</v>
      </c>
      <c r="CF853" t="s">
        <v>990</v>
      </c>
      <c r="CG853">
        <v>0</v>
      </c>
      <c r="CH853">
        <v>1</v>
      </c>
      <c r="CI853">
        <v>0</v>
      </c>
      <c r="CJ853">
        <v>0</v>
      </c>
      <c r="CK853">
        <v>0</v>
      </c>
      <c r="CL853" t="s">
        <v>263</v>
      </c>
      <c r="CM853" t="s">
        <v>346</v>
      </c>
      <c r="CN853" t="s">
        <v>265</v>
      </c>
      <c r="CO853" t="s">
        <v>230</v>
      </c>
      <c r="CP853" t="s">
        <v>266</v>
      </c>
      <c r="CQ853">
        <v>20</v>
      </c>
      <c r="CR853" t="s">
        <v>222</v>
      </c>
      <c r="CV853" t="s">
        <v>267</v>
      </c>
      <c r="CW853" t="s">
        <v>268</v>
      </c>
      <c r="CX853" t="s">
        <v>234</v>
      </c>
      <c r="GC853" t="s">
        <v>5471</v>
      </c>
      <c r="GD853" t="s">
        <v>6711</v>
      </c>
      <c r="GE853" t="s">
        <v>5473</v>
      </c>
      <c r="GM853">
        <v>741673594</v>
      </c>
      <c r="GN853" t="s">
        <v>6712</v>
      </c>
      <c r="GO853" s="1">
        <v>46041.587094907409</v>
      </c>
      <c r="GR853" t="s">
        <v>240</v>
      </c>
      <c r="GT853" t="s">
        <v>6432</v>
      </c>
      <c r="GV853" t="s">
        <v>6713</v>
      </c>
      <c r="GW853">
        <v>852</v>
      </c>
    </row>
    <row r="854" spans="1:205" x14ac:dyDescent="0.3">
      <c r="A854" s="1">
        <v>46038.722514988433</v>
      </c>
      <c r="B854" s="1">
        <v>46041.914749814823</v>
      </c>
      <c r="H854" s="1">
        <v>46038</v>
      </c>
      <c r="I854" t="s">
        <v>689</v>
      </c>
      <c r="K854" s="1">
        <v>46041</v>
      </c>
      <c r="L854" t="s">
        <v>299</v>
      </c>
      <c r="M854" t="s">
        <v>3149</v>
      </c>
      <c r="N854" t="s">
        <v>6714</v>
      </c>
      <c r="O854" t="s">
        <v>6715</v>
      </c>
      <c r="S854" t="s">
        <v>302</v>
      </c>
      <c r="U854" t="s">
        <v>249</v>
      </c>
      <c r="V854" t="s">
        <v>6716</v>
      </c>
      <c r="W854" t="s">
        <v>6717</v>
      </c>
      <c r="X854" t="s">
        <v>207</v>
      </c>
      <c r="Y854" t="s">
        <v>209</v>
      </c>
      <c r="Z854">
        <v>0</v>
      </c>
      <c r="AA854">
        <v>0</v>
      </c>
      <c r="AB854">
        <v>1</v>
      </c>
      <c r="AC854">
        <v>156</v>
      </c>
      <c r="AD854">
        <v>144</v>
      </c>
      <c r="AE854">
        <v>144</v>
      </c>
      <c r="AF854" t="s">
        <v>434</v>
      </c>
      <c r="AG854" t="s">
        <v>302</v>
      </c>
      <c r="AH854">
        <v>0</v>
      </c>
      <c r="AI854">
        <v>0</v>
      </c>
      <c r="AJ854">
        <v>0</v>
      </c>
      <c r="AK854">
        <v>0</v>
      </c>
      <c r="AL854">
        <v>0</v>
      </c>
      <c r="AM854">
        <v>1</v>
      </c>
      <c r="AN854">
        <v>0</v>
      </c>
      <c r="AO854">
        <v>0</v>
      </c>
      <c r="AP854">
        <v>0</v>
      </c>
      <c r="AR854" t="s">
        <v>302</v>
      </c>
      <c r="AS854">
        <v>14</v>
      </c>
      <c r="AT854">
        <v>10</v>
      </c>
      <c r="AU854" t="s">
        <v>306</v>
      </c>
      <c r="AV854" t="s">
        <v>213</v>
      </c>
      <c r="AW854">
        <v>1</v>
      </c>
      <c r="AX854">
        <v>0</v>
      </c>
      <c r="AY854">
        <v>0</v>
      </c>
      <c r="AZ854">
        <v>0</v>
      </c>
      <c r="BA854">
        <v>0</v>
      </c>
      <c r="BC854" t="s">
        <v>341</v>
      </c>
      <c r="BD854" t="s">
        <v>327</v>
      </c>
      <c r="BE854">
        <v>0</v>
      </c>
      <c r="BF854">
        <v>0</v>
      </c>
      <c r="BG854">
        <v>0</v>
      </c>
      <c r="BH854">
        <v>0</v>
      </c>
      <c r="BI854">
        <v>0</v>
      </c>
      <c r="BJ854">
        <v>1</v>
      </c>
      <c r="BK854" t="s">
        <v>285</v>
      </c>
      <c r="BL854" t="s">
        <v>217</v>
      </c>
      <c r="BM854" t="s">
        <v>218</v>
      </c>
      <c r="BN854" t="s">
        <v>287</v>
      </c>
      <c r="BO854" t="s">
        <v>220</v>
      </c>
      <c r="BP854" t="s">
        <v>221</v>
      </c>
      <c r="BQ854" t="s">
        <v>222</v>
      </c>
      <c r="BS854" t="s">
        <v>258</v>
      </c>
      <c r="BT854" t="s">
        <v>223</v>
      </c>
      <c r="BU854" t="s">
        <v>224</v>
      </c>
      <c r="BV854" t="s">
        <v>225</v>
      </c>
      <c r="BW854" t="s">
        <v>222</v>
      </c>
      <c r="CF854" t="s">
        <v>990</v>
      </c>
      <c r="CG854">
        <v>0</v>
      </c>
      <c r="CH854">
        <v>1</v>
      </c>
      <c r="CI854">
        <v>0</v>
      </c>
      <c r="CJ854">
        <v>0</v>
      </c>
      <c r="CK854">
        <v>0</v>
      </c>
      <c r="CL854" t="s">
        <v>345</v>
      </c>
      <c r="CM854" t="s">
        <v>228</v>
      </c>
      <c r="CN854" t="s">
        <v>265</v>
      </c>
      <c r="CO854" t="s">
        <v>230</v>
      </c>
      <c r="CP854" t="s">
        <v>231</v>
      </c>
      <c r="CQ854">
        <v>0</v>
      </c>
      <c r="CR854" t="s">
        <v>222</v>
      </c>
      <c r="CV854" t="s">
        <v>267</v>
      </c>
      <c r="CW854" t="s">
        <v>233</v>
      </c>
      <c r="CX854" t="s">
        <v>269</v>
      </c>
      <c r="GC854" t="s">
        <v>4860</v>
      </c>
      <c r="GD854" t="s">
        <v>6718</v>
      </c>
      <c r="GE854" t="s">
        <v>299</v>
      </c>
      <c r="GF854" t="s">
        <v>6719</v>
      </c>
      <c r="GM854">
        <v>741717508</v>
      </c>
      <c r="GN854" t="s">
        <v>6720</v>
      </c>
      <c r="GO854" s="1">
        <v>46041.685624999998</v>
      </c>
      <c r="GR854" t="s">
        <v>240</v>
      </c>
      <c r="GT854" t="s">
        <v>6432</v>
      </c>
      <c r="GV854" t="s">
        <v>6721</v>
      </c>
      <c r="GW854">
        <v>853</v>
      </c>
    </row>
    <row r="855" spans="1:205" x14ac:dyDescent="0.3">
      <c r="A855" s="1">
        <v>46041.914751446762</v>
      </c>
      <c r="B855" s="1">
        <v>46041.92348513889</v>
      </c>
      <c r="C855" t="s">
        <v>6722</v>
      </c>
      <c r="D855">
        <v>24.644089999999998</v>
      </c>
      <c r="E855">
        <v>77.305547000000004</v>
      </c>
      <c r="F855">
        <v>461.9000244140625</v>
      </c>
      <c r="G855">
        <v>25.643999099731449</v>
      </c>
      <c r="H855" s="1">
        <v>46041</v>
      </c>
      <c r="I855" t="s">
        <v>689</v>
      </c>
      <c r="K855" s="1">
        <v>46041</v>
      </c>
      <c r="L855" t="s">
        <v>201</v>
      </c>
      <c r="M855" t="s">
        <v>3149</v>
      </c>
      <c r="N855" t="s">
        <v>6714</v>
      </c>
      <c r="O855" t="s">
        <v>6723</v>
      </c>
      <c r="P855" t="s">
        <v>6724</v>
      </c>
      <c r="Q855" t="s">
        <v>206</v>
      </c>
      <c r="R855" t="s">
        <v>207</v>
      </c>
      <c r="U855" t="s">
        <v>208</v>
      </c>
      <c r="Y855" t="s">
        <v>250</v>
      </c>
      <c r="Z855">
        <v>0</v>
      </c>
      <c r="AA855">
        <v>1</v>
      </c>
      <c r="AB855">
        <v>0</v>
      </c>
      <c r="AC855">
        <v>288</v>
      </c>
      <c r="AD855">
        <v>96</v>
      </c>
      <c r="AE855">
        <v>96</v>
      </c>
      <c r="AF855" t="s">
        <v>434</v>
      </c>
      <c r="AG855" t="s">
        <v>251</v>
      </c>
      <c r="AH855">
        <v>0</v>
      </c>
      <c r="AI855">
        <v>0</v>
      </c>
      <c r="AJ855">
        <v>0</v>
      </c>
      <c r="AK855">
        <v>0</v>
      </c>
      <c r="AL855">
        <v>0</v>
      </c>
      <c r="AM855">
        <v>0</v>
      </c>
      <c r="AN855">
        <v>0</v>
      </c>
      <c r="AO855">
        <v>0</v>
      </c>
      <c r="AP855">
        <v>1</v>
      </c>
      <c r="AQ855" t="s">
        <v>6725</v>
      </c>
      <c r="AR855" t="s">
        <v>211</v>
      </c>
      <c r="AS855">
        <v>58</v>
      </c>
      <c r="AT855">
        <v>11</v>
      </c>
      <c r="AU855" t="s">
        <v>407</v>
      </c>
      <c r="AV855" t="s">
        <v>213</v>
      </c>
      <c r="AW855">
        <v>1</v>
      </c>
      <c r="AX855">
        <v>0</v>
      </c>
      <c r="AY855">
        <v>0</v>
      </c>
      <c r="AZ855">
        <v>0</v>
      </c>
      <c r="BA855">
        <v>0</v>
      </c>
      <c r="BC855" t="s">
        <v>214</v>
      </c>
      <c r="BD855" t="s">
        <v>327</v>
      </c>
      <c r="BE855">
        <v>0</v>
      </c>
      <c r="BF855">
        <v>0</v>
      </c>
      <c r="BG855">
        <v>0</v>
      </c>
      <c r="BH855">
        <v>0</v>
      </c>
      <c r="BI855">
        <v>0</v>
      </c>
      <c r="BJ855">
        <v>1</v>
      </c>
      <c r="BK855" t="s">
        <v>216</v>
      </c>
      <c r="BL855" t="s">
        <v>408</v>
      </c>
      <c r="BM855" t="s">
        <v>286</v>
      </c>
      <c r="BN855" t="s">
        <v>219</v>
      </c>
      <c r="BO855" t="s">
        <v>220</v>
      </c>
      <c r="BP855" t="s">
        <v>221</v>
      </c>
      <c r="BQ855" t="s">
        <v>222</v>
      </c>
      <c r="BS855" t="s">
        <v>258</v>
      </c>
      <c r="BT855" t="s">
        <v>312</v>
      </c>
      <c r="BU855" t="s">
        <v>224</v>
      </c>
      <c r="BV855" t="s">
        <v>225</v>
      </c>
      <c r="BW855" t="s">
        <v>222</v>
      </c>
      <c r="CF855" t="s">
        <v>289</v>
      </c>
      <c r="CG855">
        <v>0</v>
      </c>
      <c r="CH855">
        <v>0</v>
      </c>
      <c r="CI855">
        <v>1</v>
      </c>
      <c r="CJ855">
        <v>1</v>
      </c>
      <c r="CK855">
        <v>0</v>
      </c>
      <c r="CL855" t="s">
        <v>263</v>
      </c>
      <c r="CM855" t="s">
        <v>228</v>
      </c>
      <c r="CN855" t="s">
        <v>265</v>
      </c>
      <c r="CO855" t="s">
        <v>230</v>
      </c>
      <c r="CP855" t="s">
        <v>266</v>
      </c>
      <c r="CQ855">
        <v>11</v>
      </c>
      <c r="CR855" t="s">
        <v>222</v>
      </c>
      <c r="CV855" t="s">
        <v>398</v>
      </c>
      <c r="CW855" t="s">
        <v>329</v>
      </c>
      <c r="CX855" t="s">
        <v>234</v>
      </c>
      <c r="GC855" t="s">
        <v>5239</v>
      </c>
      <c r="GD855" t="s">
        <v>6056</v>
      </c>
      <c r="GE855" t="s">
        <v>299</v>
      </c>
      <c r="GF855" t="s">
        <v>299</v>
      </c>
      <c r="GM855">
        <v>741720537</v>
      </c>
      <c r="GN855" t="s">
        <v>6726</v>
      </c>
      <c r="GO855" s="1">
        <v>46041.694351851853</v>
      </c>
      <c r="GR855" t="s">
        <v>240</v>
      </c>
      <c r="GT855" t="s">
        <v>6432</v>
      </c>
      <c r="GV855" t="s">
        <v>6727</v>
      </c>
      <c r="GW855">
        <v>854</v>
      </c>
    </row>
    <row r="856" spans="1:205" x14ac:dyDescent="0.3">
      <c r="A856" s="1">
        <v>46035.517805960648</v>
      </c>
      <c r="B856" s="1">
        <v>46041.926297013888</v>
      </c>
      <c r="C856" t="s">
        <v>6728</v>
      </c>
      <c r="D856">
        <v>22.339423</v>
      </c>
      <c r="E856">
        <v>77.097752999999997</v>
      </c>
      <c r="F856">
        <v>289.94306533077889</v>
      </c>
      <c r="G856">
        <v>38.218344933678992</v>
      </c>
      <c r="H856" s="1">
        <v>46035</v>
      </c>
      <c r="I856" t="s">
        <v>546</v>
      </c>
      <c r="K856" s="1">
        <v>46041</v>
      </c>
      <c r="L856" t="s">
        <v>299</v>
      </c>
      <c r="M856" t="s">
        <v>3149</v>
      </c>
      <c r="N856" t="s">
        <v>6714</v>
      </c>
      <c r="O856" t="s">
        <v>6715</v>
      </c>
      <c r="S856" t="s">
        <v>283</v>
      </c>
      <c r="U856" t="s">
        <v>208</v>
      </c>
      <c r="V856" t="s">
        <v>6729</v>
      </c>
      <c r="W856" t="s">
        <v>6730</v>
      </c>
      <c r="X856" t="s">
        <v>353</v>
      </c>
      <c r="Y856" t="s">
        <v>250</v>
      </c>
      <c r="Z856">
        <v>0</v>
      </c>
      <c r="AA856">
        <v>1</v>
      </c>
      <c r="AB856">
        <v>0</v>
      </c>
      <c r="AC856">
        <v>312</v>
      </c>
      <c r="AD856">
        <v>240</v>
      </c>
      <c r="AE856">
        <v>240</v>
      </c>
      <c r="AF856" t="s">
        <v>434</v>
      </c>
      <c r="AG856" t="s">
        <v>559</v>
      </c>
      <c r="AH856">
        <v>1</v>
      </c>
      <c r="AI856">
        <v>1</v>
      </c>
      <c r="AJ856">
        <v>0</v>
      </c>
      <c r="AK856">
        <v>0</v>
      </c>
      <c r="AL856">
        <v>1</v>
      </c>
      <c r="AM856">
        <v>1</v>
      </c>
      <c r="AN856">
        <v>1</v>
      </c>
      <c r="AO856">
        <v>1</v>
      </c>
      <c r="AP856">
        <v>0</v>
      </c>
      <c r="AR856" t="s">
        <v>282</v>
      </c>
      <c r="AS856">
        <v>18</v>
      </c>
      <c r="AT856">
        <v>11</v>
      </c>
      <c r="AU856" t="s">
        <v>306</v>
      </c>
      <c r="AV856" t="s">
        <v>213</v>
      </c>
      <c r="AW856">
        <v>1</v>
      </c>
      <c r="AX856">
        <v>0</v>
      </c>
      <c r="AY856">
        <v>0</v>
      </c>
      <c r="AZ856">
        <v>0</v>
      </c>
      <c r="BA856">
        <v>0</v>
      </c>
      <c r="BC856" t="s">
        <v>341</v>
      </c>
      <c r="BD856" t="s">
        <v>327</v>
      </c>
      <c r="BE856">
        <v>0</v>
      </c>
      <c r="BF856">
        <v>0</v>
      </c>
      <c r="BG856">
        <v>0</v>
      </c>
      <c r="BH856">
        <v>0</v>
      </c>
      <c r="BI856">
        <v>0</v>
      </c>
      <c r="BJ856">
        <v>1</v>
      </c>
      <c r="BK856" t="s">
        <v>285</v>
      </c>
      <c r="BL856" t="s">
        <v>255</v>
      </c>
      <c r="BM856" t="s">
        <v>286</v>
      </c>
      <c r="BN856" t="s">
        <v>219</v>
      </c>
      <c r="BO856" t="s">
        <v>288</v>
      </c>
      <c r="BP856" t="s">
        <v>221</v>
      </c>
      <c r="BQ856" t="s">
        <v>222</v>
      </c>
      <c r="BS856" t="s">
        <v>258</v>
      </c>
      <c r="BT856" t="s">
        <v>490</v>
      </c>
      <c r="BU856" t="s">
        <v>224</v>
      </c>
      <c r="BV856" t="s">
        <v>225</v>
      </c>
      <c r="BW856" t="s">
        <v>222</v>
      </c>
      <c r="CF856" t="s">
        <v>289</v>
      </c>
      <c r="CG856">
        <v>0</v>
      </c>
      <c r="CH856">
        <v>0</v>
      </c>
      <c r="CI856">
        <v>1</v>
      </c>
      <c r="CJ856">
        <v>1</v>
      </c>
      <c r="CK856">
        <v>0</v>
      </c>
      <c r="CL856" t="s">
        <v>345</v>
      </c>
      <c r="CM856" t="s">
        <v>228</v>
      </c>
      <c r="CN856" t="s">
        <v>229</v>
      </c>
      <c r="CO856" t="s">
        <v>230</v>
      </c>
      <c r="CP856" t="s">
        <v>266</v>
      </c>
      <c r="CQ856">
        <v>8</v>
      </c>
      <c r="CR856" t="s">
        <v>222</v>
      </c>
      <c r="CV856" t="s">
        <v>232</v>
      </c>
      <c r="CW856" t="s">
        <v>233</v>
      </c>
      <c r="CX856" t="s">
        <v>234</v>
      </c>
      <c r="GC856" t="s">
        <v>6731</v>
      </c>
      <c r="GD856" t="s">
        <v>6732</v>
      </c>
      <c r="GE856" t="s">
        <v>295</v>
      </c>
      <c r="GM856">
        <v>741721607</v>
      </c>
      <c r="GN856" t="s">
        <v>6733</v>
      </c>
      <c r="GO856" s="1">
        <v>46041.697141203702</v>
      </c>
      <c r="GR856" t="s">
        <v>240</v>
      </c>
      <c r="GT856" t="s">
        <v>6253</v>
      </c>
      <c r="GV856" t="s">
        <v>6734</v>
      </c>
      <c r="GW856">
        <v>855</v>
      </c>
    </row>
    <row r="857" spans="1:205" x14ac:dyDescent="0.3">
      <c r="A857" s="1">
        <v>46041.923486770836</v>
      </c>
      <c r="B857" s="1">
        <v>46041.929087939818</v>
      </c>
      <c r="C857" t="s">
        <v>6735</v>
      </c>
      <c r="D857">
        <v>24.644107000000002</v>
      </c>
      <c r="E857">
        <v>77.305571</v>
      </c>
      <c r="F857">
        <v>461.9000244140625</v>
      </c>
      <c r="G857">
        <v>57.521598815917969</v>
      </c>
      <c r="H857" s="1">
        <v>46041</v>
      </c>
      <c r="I857" t="s">
        <v>689</v>
      </c>
      <c r="K857" s="1">
        <v>46041</v>
      </c>
      <c r="L857" t="s">
        <v>201</v>
      </c>
      <c r="M857" t="s">
        <v>3149</v>
      </c>
      <c r="N857" t="s">
        <v>6714</v>
      </c>
      <c r="O857" t="s">
        <v>6723</v>
      </c>
      <c r="P857" t="s">
        <v>6736</v>
      </c>
      <c r="Q857" t="s">
        <v>280</v>
      </c>
      <c r="R857" t="s">
        <v>207</v>
      </c>
      <c r="U857" t="s">
        <v>249</v>
      </c>
      <c r="Y857" t="s">
        <v>281</v>
      </c>
      <c r="Z857">
        <v>1</v>
      </c>
      <c r="AA857">
        <v>0</v>
      </c>
      <c r="AB857">
        <v>0</v>
      </c>
      <c r="AC857">
        <v>288</v>
      </c>
      <c r="AD857">
        <v>228</v>
      </c>
      <c r="AE857">
        <v>228</v>
      </c>
      <c r="AF857" t="s">
        <v>434</v>
      </c>
      <c r="AG857" t="s">
        <v>282</v>
      </c>
      <c r="AH857">
        <v>0</v>
      </c>
      <c r="AI857">
        <v>0</v>
      </c>
      <c r="AJ857">
        <v>0</v>
      </c>
      <c r="AK857">
        <v>0</v>
      </c>
      <c r="AL857">
        <v>0</v>
      </c>
      <c r="AM857">
        <v>0</v>
      </c>
      <c r="AN857">
        <v>0</v>
      </c>
      <c r="AO857">
        <v>1</v>
      </c>
      <c r="AP857">
        <v>0</v>
      </c>
      <c r="AR857" t="s">
        <v>282</v>
      </c>
      <c r="AS857">
        <v>49</v>
      </c>
      <c r="AT857">
        <v>21</v>
      </c>
      <c r="AU857" t="s">
        <v>407</v>
      </c>
      <c r="AV857" t="s">
        <v>284</v>
      </c>
      <c r="AW857">
        <v>1</v>
      </c>
      <c r="AX857">
        <v>1</v>
      </c>
      <c r="AY857">
        <v>0</v>
      </c>
      <c r="AZ857">
        <v>0</v>
      </c>
      <c r="BA857">
        <v>0</v>
      </c>
      <c r="BC857" t="s">
        <v>214</v>
      </c>
      <c r="BD857" t="s">
        <v>327</v>
      </c>
      <c r="BE857">
        <v>0</v>
      </c>
      <c r="BF857">
        <v>0</v>
      </c>
      <c r="BG857">
        <v>0</v>
      </c>
      <c r="BH857">
        <v>0</v>
      </c>
      <c r="BI857">
        <v>0</v>
      </c>
      <c r="BJ857">
        <v>1</v>
      </c>
      <c r="BK857" t="s">
        <v>216</v>
      </c>
      <c r="BL857" t="s">
        <v>217</v>
      </c>
      <c r="BM857" t="s">
        <v>218</v>
      </c>
      <c r="BN857" t="s">
        <v>219</v>
      </c>
      <c r="BO857" t="s">
        <v>220</v>
      </c>
      <c r="BP857" t="s">
        <v>221</v>
      </c>
      <c r="BQ857" t="s">
        <v>222</v>
      </c>
      <c r="BS857" t="s">
        <v>258</v>
      </c>
      <c r="BT857" t="s">
        <v>259</v>
      </c>
      <c r="BU857" t="s">
        <v>224</v>
      </c>
      <c r="BV857" t="s">
        <v>225</v>
      </c>
      <c r="BW857" t="s">
        <v>222</v>
      </c>
      <c r="CF857" t="s">
        <v>289</v>
      </c>
      <c r="CG857">
        <v>0</v>
      </c>
      <c r="CH857">
        <v>0</v>
      </c>
      <c r="CI857">
        <v>1</v>
      </c>
      <c r="CJ857">
        <v>1</v>
      </c>
      <c r="CK857">
        <v>0</v>
      </c>
      <c r="CL857" t="s">
        <v>263</v>
      </c>
      <c r="CM857" t="s">
        <v>346</v>
      </c>
      <c r="CN857" t="s">
        <v>265</v>
      </c>
      <c r="CO857" t="s">
        <v>230</v>
      </c>
      <c r="CP857" t="s">
        <v>381</v>
      </c>
      <c r="CQ857">
        <v>15</v>
      </c>
      <c r="CR857" t="s">
        <v>222</v>
      </c>
      <c r="CV857" t="s">
        <v>398</v>
      </c>
      <c r="CW857" t="s">
        <v>329</v>
      </c>
      <c r="CX857" t="s">
        <v>368</v>
      </c>
      <c r="GC857" t="s">
        <v>331</v>
      </c>
      <c r="GD857" t="s">
        <v>6737</v>
      </c>
      <c r="GE857" t="s">
        <v>536</v>
      </c>
      <c r="GF857" t="s">
        <v>536</v>
      </c>
      <c r="GM857">
        <v>741722677</v>
      </c>
      <c r="GN857" t="s">
        <v>6738</v>
      </c>
      <c r="GO857" s="1">
        <v>46041.699942129628</v>
      </c>
      <c r="GR857" t="s">
        <v>240</v>
      </c>
      <c r="GT857" t="s">
        <v>6432</v>
      </c>
      <c r="GV857" t="s">
        <v>6739</v>
      </c>
      <c r="GW857">
        <v>856</v>
      </c>
    </row>
    <row r="858" spans="1:205" x14ac:dyDescent="0.3">
      <c r="A858" s="1">
        <v>46041.926297997677</v>
      </c>
      <c r="B858" s="1">
        <v>46041.937542939813</v>
      </c>
      <c r="C858" t="s">
        <v>6740</v>
      </c>
      <c r="D858">
        <v>24.644117000000001</v>
      </c>
      <c r="E858">
        <v>77.305513000000005</v>
      </c>
      <c r="F858">
        <v>484.04500854492193</v>
      </c>
      <c r="G858">
        <v>22.367793744832809</v>
      </c>
      <c r="H858" s="1">
        <v>46041</v>
      </c>
      <c r="I858" t="s">
        <v>546</v>
      </c>
      <c r="K858" s="1">
        <v>46041</v>
      </c>
      <c r="L858" t="s">
        <v>299</v>
      </c>
      <c r="M858" t="s">
        <v>3149</v>
      </c>
      <c r="N858" t="s">
        <v>6714</v>
      </c>
      <c r="O858" t="s">
        <v>6741</v>
      </c>
      <c r="S858" t="s">
        <v>488</v>
      </c>
      <c r="U858" t="s">
        <v>249</v>
      </c>
      <c r="V858" t="s">
        <v>6742</v>
      </c>
      <c r="W858" t="s">
        <v>6743</v>
      </c>
      <c r="X858" t="s">
        <v>353</v>
      </c>
      <c r="Y858" t="s">
        <v>281</v>
      </c>
      <c r="Z858">
        <v>1</v>
      </c>
      <c r="AA858">
        <v>0</v>
      </c>
      <c r="AB858">
        <v>0</v>
      </c>
      <c r="AC858">
        <v>144</v>
      </c>
      <c r="AD858">
        <v>72</v>
      </c>
      <c r="AE858">
        <v>72</v>
      </c>
      <c r="AF858" t="s">
        <v>434</v>
      </c>
      <c r="AG858" t="s">
        <v>559</v>
      </c>
      <c r="AH858">
        <v>1</v>
      </c>
      <c r="AI858">
        <v>1</v>
      </c>
      <c r="AJ858">
        <v>0</v>
      </c>
      <c r="AK858">
        <v>0</v>
      </c>
      <c r="AL858">
        <v>1</v>
      </c>
      <c r="AM858">
        <v>1</v>
      </c>
      <c r="AN858">
        <v>1</v>
      </c>
      <c r="AO858">
        <v>1</v>
      </c>
      <c r="AP858">
        <v>0</v>
      </c>
      <c r="AR858" t="s">
        <v>488</v>
      </c>
      <c r="AS858">
        <v>47</v>
      </c>
      <c r="AT858">
        <v>6</v>
      </c>
      <c r="AU858" t="s">
        <v>306</v>
      </c>
      <c r="AV858" t="s">
        <v>213</v>
      </c>
      <c r="AW858">
        <v>1</v>
      </c>
      <c r="AX858">
        <v>0</v>
      </c>
      <c r="AY858">
        <v>0</v>
      </c>
      <c r="AZ858">
        <v>0</v>
      </c>
      <c r="BA858">
        <v>0</v>
      </c>
      <c r="BC858" t="s">
        <v>214</v>
      </c>
      <c r="BD858" t="s">
        <v>327</v>
      </c>
      <c r="BE858">
        <v>0</v>
      </c>
      <c r="BF858">
        <v>0</v>
      </c>
      <c r="BG858">
        <v>0</v>
      </c>
      <c r="BH858">
        <v>0</v>
      </c>
      <c r="BI858">
        <v>0</v>
      </c>
      <c r="BJ858">
        <v>1</v>
      </c>
      <c r="BK858" t="s">
        <v>285</v>
      </c>
      <c r="BL858" t="s">
        <v>255</v>
      </c>
      <c r="BM858" t="s">
        <v>310</v>
      </c>
      <c r="BN858" t="s">
        <v>409</v>
      </c>
      <c r="BO858" t="s">
        <v>257</v>
      </c>
      <c r="BP858" t="s">
        <v>221</v>
      </c>
      <c r="BQ858" t="s">
        <v>222</v>
      </c>
      <c r="BS858" t="s">
        <v>258</v>
      </c>
      <c r="BT858" t="s">
        <v>223</v>
      </c>
      <c r="BU858" t="s">
        <v>224</v>
      </c>
      <c r="BV858" t="s">
        <v>225</v>
      </c>
      <c r="BW858" t="s">
        <v>222</v>
      </c>
      <c r="CF858" t="s">
        <v>226</v>
      </c>
      <c r="CG858">
        <v>0</v>
      </c>
      <c r="CH858">
        <v>0</v>
      </c>
      <c r="CI858">
        <v>1</v>
      </c>
      <c r="CJ858">
        <v>0</v>
      </c>
      <c r="CK858">
        <v>0</v>
      </c>
      <c r="CL858" t="s">
        <v>227</v>
      </c>
      <c r="CP858" t="s">
        <v>231</v>
      </c>
      <c r="CQ858">
        <v>1</v>
      </c>
      <c r="CR858" t="s">
        <v>222</v>
      </c>
      <c r="CV858" t="s">
        <v>328</v>
      </c>
      <c r="CW858" t="s">
        <v>329</v>
      </c>
      <c r="CX858" t="s">
        <v>330</v>
      </c>
      <c r="GC858" t="s">
        <v>6744</v>
      </c>
      <c r="GD858" t="s">
        <v>6745</v>
      </c>
      <c r="GE858" t="s">
        <v>295</v>
      </c>
      <c r="GM858">
        <v>741725654</v>
      </c>
      <c r="GN858" t="s">
        <v>6746</v>
      </c>
      <c r="GO858" s="1">
        <v>46041.708391203712</v>
      </c>
      <c r="GR858" t="s">
        <v>240</v>
      </c>
      <c r="GT858" t="s">
        <v>6253</v>
      </c>
      <c r="GV858" t="s">
        <v>6747</v>
      </c>
      <c r="GW858">
        <v>857</v>
      </c>
    </row>
    <row r="859" spans="1:205" x14ac:dyDescent="0.3">
      <c r="A859" s="1">
        <v>46042.499202858788</v>
      </c>
      <c r="B859" s="1">
        <v>46042.509937581017</v>
      </c>
      <c r="H859" s="1">
        <v>46042</v>
      </c>
      <c r="I859" t="s">
        <v>1159</v>
      </c>
      <c r="K859" s="1">
        <v>46035</v>
      </c>
      <c r="L859" t="s">
        <v>201</v>
      </c>
      <c r="M859" t="s">
        <v>1246</v>
      </c>
      <c r="N859" t="s">
        <v>6748</v>
      </c>
      <c r="O859" t="s">
        <v>6749</v>
      </c>
      <c r="P859" t="s">
        <v>6750</v>
      </c>
      <c r="Q859" t="s">
        <v>500</v>
      </c>
      <c r="R859" t="s">
        <v>207</v>
      </c>
      <c r="U859" t="s">
        <v>249</v>
      </c>
      <c r="Y859" t="s">
        <v>250</v>
      </c>
      <c r="Z859">
        <v>0</v>
      </c>
      <c r="AA859">
        <v>1</v>
      </c>
      <c r="AB859">
        <v>0</v>
      </c>
      <c r="AC859">
        <v>216</v>
      </c>
      <c r="AD859">
        <v>216</v>
      </c>
      <c r="AE859">
        <v>216</v>
      </c>
      <c r="AF859" t="s">
        <v>210</v>
      </c>
      <c r="AG859" t="s">
        <v>302</v>
      </c>
      <c r="AH859">
        <v>0</v>
      </c>
      <c r="AI859">
        <v>0</v>
      </c>
      <c r="AJ859">
        <v>0</v>
      </c>
      <c r="AK859">
        <v>0</v>
      </c>
      <c r="AL859">
        <v>0</v>
      </c>
      <c r="AM859">
        <v>1</v>
      </c>
      <c r="AN859">
        <v>0</v>
      </c>
      <c r="AO859">
        <v>0</v>
      </c>
      <c r="AP859">
        <v>0</v>
      </c>
      <c r="AR859" t="s">
        <v>302</v>
      </c>
      <c r="AS859">
        <v>31</v>
      </c>
      <c r="AT859">
        <v>22</v>
      </c>
      <c r="AU859" t="s">
        <v>407</v>
      </c>
      <c r="AV859" t="s">
        <v>284</v>
      </c>
      <c r="AW859">
        <v>1</v>
      </c>
      <c r="AX859">
        <v>1</v>
      </c>
      <c r="AY859">
        <v>0</v>
      </c>
      <c r="AZ859">
        <v>0</v>
      </c>
      <c r="BA859">
        <v>0</v>
      </c>
      <c r="BC859" t="s">
        <v>214</v>
      </c>
      <c r="BD859" t="s">
        <v>309</v>
      </c>
      <c r="BE859">
        <v>0</v>
      </c>
      <c r="BF859">
        <v>0</v>
      </c>
      <c r="BG859">
        <v>1</v>
      </c>
      <c r="BH859">
        <v>0</v>
      </c>
      <c r="BI859">
        <v>1</v>
      </c>
      <c r="BJ859">
        <v>0</v>
      </c>
      <c r="BK859" t="s">
        <v>285</v>
      </c>
      <c r="BL859" t="s">
        <v>408</v>
      </c>
      <c r="BM859" t="s">
        <v>218</v>
      </c>
      <c r="BN859" t="s">
        <v>219</v>
      </c>
      <c r="BO859" t="s">
        <v>220</v>
      </c>
      <c r="BP859" t="s">
        <v>420</v>
      </c>
      <c r="BQ859" t="s">
        <v>222</v>
      </c>
      <c r="BS859" t="s">
        <v>258</v>
      </c>
      <c r="BT859" t="s">
        <v>223</v>
      </c>
      <c r="BU859" t="s">
        <v>224</v>
      </c>
      <c r="BV859" t="s">
        <v>225</v>
      </c>
      <c r="BW859" t="s">
        <v>222</v>
      </c>
      <c r="CF859" t="s">
        <v>640</v>
      </c>
      <c r="CG859">
        <v>0</v>
      </c>
      <c r="CH859">
        <v>1</v>
      </c>
      <c r="CI859">
        <v>1</v>
      </c>
      <c r="CJ859">
        <v>1</v>
      </c>
      <c r="CK859">
        <v>0</v>
      </c>
      <c r="CL859" t="s">
        <v>227</v>
      </c>
      <c r="CP859" t="s">
        <v>231</v>
      </c>
      <c r="CQ859">
        <v>18</v>
      </c>
      <c r="CR859" t="s">
        <v>222</v>
      </c>
      <c r="CV859" t="s">
        <v>232</v>
      </c>
      <c r="CW859" t="s">
        <v>367</v>
      </c>
      <c r="CX859" t="s">
        <v>234</v>
      </c>
      <c r="GC859" t="s">
        <v>6751</v>
      </c>
      <c r="GD859" t="s">
        <v>6752</v>
      </c>
      <c r="GE859" t="s">
        <v>295</v>
      </c>
      <c r="GM859">
        <v>741818734</v>
      </c>
      <c r="GN859" t="s">
        <v>6753</v>
      </c>
      <c r="GO859" s="1">
        <v>46042.280798611107</v>
      </c>
      <c r="GR859" t="s">
        <v>240</v>
      </c>
      <c r="GT859" t="s">
        <v>6432</v>
      </c>
      <c r="GV859" t="s">
        <v>6754</v>
      </c>
      <c r="GW859">
        <v>858</v>
      </c>
    </row>
    <row r="860" spans="1:205" x14ac:dyDescent="0.3">
      <c r="A860" s="1">
        <v>46042.509939699077</v>
      </c>
      <c r="B860" s="1">
        <v>46042.524817592603</v>
      </c>
      <c r="H860" s="1">
        <v>46042</v>
      </c>
      <c r="I860" t="s">
        <v>1159</v>
      </c>
      <c r="K860" s="1">
        <v>46035</v>
      </c>
      <c r="L860" t="s">
        <v>299</v>
      </c>
      <c r="M860" t="s">
        <v>1246</v>
      </c>
      <c r="N860" t="s">
        <v>6748</v>
      </c>
      <c r="O860" t="s">
        <v>6749</v>
      </c>
      <c r="S860" t="s">
        <v>211</v>
      </c>
      <c r="U860" t="s">
        <v>249</v>
      </c>
      <c r="V860" t="s">
        <v>6755</v>
      </c>
      <c r="W860" t="s">
        <v>6756</v>
      </c>
      <c r="X860" t="s">
        <v>295</v>
      </c>
      <c r="Y860" t="s">
        <v>281</v>
      </c>
      <c r="Z860">
        <v>1</v>
      </c>
      <c r="AA860">
        <v>0</v>
      </c>
      <c r="AB860">
        <v>0</v>
      </c>
      <c r="AC860">
        <v>264</v>
      </c>
      <c r="AD860">
        <v>264</v>
      </c>
      <c r="AE860">
        <v>264</v>
      </c>
      <c r="AF860" t="s">
        <v>210</v>
      </c>
      <c r="AG860" t="s">
        <v>211</v>
      </c>
      <c r="AH860">
        <v>0</v>
      </c>
      <c r="AI860">
        <v>0</v>
      </c>
      <c r="AJ860">
        <v>0</v>
      </c>
      <c r="AK860">
        <v>0</v>
      </c>
      <c r="AL860">
        <v>0</v>
      </c>
      <c r="AM860">
        <v>0</v>
      </c>
      <c r="AN860">
        <v>1</v>
      </c>
      <c r="AO860">
        <v>0</v>
      </c>
      <c r="AP860">
        <v>0</v>
      </c>
      <c r="AR860" t="s">
        <v>211</v>
      </c>
      <c r="AS860">
        <v>29</v>
      </c>
      <c r="AT860">
        <v>21</v>
      </c>
      <c r="AU860" t="s">
        <v>253</v>
      </c>
      <c r="AV860" t="s">
        <v>532</v>
      </c>
      <c r="AW860">
        <v>1</v>
      </c>
      <c r="AX860">
        <v>1</v>
      </c>
      <c r="AY860">
        <v>1</v>
      </c>
      <c r="AZ860">
        <v>0</v>
      </c>
      <c r="BA860">
        <v>0</v>
      </c>
      <c r="BC860" t="s">
        <v>308</v>
      </c>
      <c r="BD860" t="s">
        <v>379</v>
      </c>
      <c r="BE860">
        <v>1</v>
      </c>
      <c r="BF860">
        <v>0</v>
      </c>
      <c r="BG860">
        <v>0</v>
      </c>
      <c r="BH860">
        <v>0</v>
      </c>
      <c r="BI860">
        <v>1</v>
      </c>
      <c r="BJ860">
        <v>0</v>
      </c>
      <c r="BK860" t="s">
        <v>216</v>
      </c>
      <c r="BL860" t="s">
        <v>217</v>
      </c>
      <c r="BM860" t="s">
        <v>218</v>
      </c>
      <c r="BN860" t="s">
        <v>287</v>
      </c>
      <c r="BO860" t="s">
        <v>419</v>
      </c>
      <c r="BP860" t="s">
        <v>221</v>
      </c>
      <c r="BQ860" t="s">
        <v>222</v>
      </c>
      <c r="BS860" t="s">
        <v>258</v>
      </c>
      <c r="BT860" t="s">
        <v>223</v>
      </c>
      <c r="BU860" t="s">
        <v>224</v>
      </c>
      <c r="BV860" t="s">
        <v>225</v>
      </c>
      <c r="BW860" t="s">
        <v>222</v>
      </c>
      <c r="CF860" t="s">
        <v>389</v>
      </c>
      <c r="CG860">
        <v>1</v>
      </c>
      <c r="CH860">
        <v>1</v>
      </c>
      <c r="CI860">
        <v>0</v>
      </c>
      <c r="CJ860">
        <v>1</v>
      </c>
      <c r="CK860">
        <v>0</v>
      </c>
      <c r="CL860" t="s">
        <v>345</v>
      </c>
      <c r="CM860" t="s">
        <v>346</v>
      </c>
      <c r="CN860" t="s">
        <v>229</v>
      </c>
      <c r="CO860" t="s">
        <v>230</v>
      </c>
      <c r="CP860" t="s">
        <v>381</v>
      </c>
      <c r="CQ860">
        <v>14</v>
      </c>
      <c r="CR860" t="s">
        <v>222</v>
      </c>
      <c r="CV860" t="s">
        <v>398</v>
      </c>
      <c r="CW860" t="s">
        <v>233</v>
      </c>
      <c r="CX860" t="s">
        <v>368</v>
      </c>
      <c r="GC860" t="s">
        <v>6757</v>
      </c>
      <c r="GD860" t="s">
        <v>6758</v>
      </c>
      <c r="GE860" t="s">
        <v>295</v>
      </c>
      <c r="GM860">
        <v>741824355</v>
      </c>
      <c r="GN860" t="s">
        <v>6759</v>
      </c>
      <c r="GO860" s="1">
        <v>46042.295682870368</v>
      </c>
      <c r="GR860" t="s">
        <v>240</v>
      </c>
      <c r="GT860" t="s">
        <v>6432</v>
      </c>
      <c r="GV860" t="s">
        <v>6760</v>
      </c>
      <c r="GW860">
        <v>859</v>
      </c>
    </row>
    <row r="861" spans="1:205" x14ac:dyDescent="0.3">
      <c r="A861" s="1">
        <v>46041.384892627313</v>
      </c>
      <c r="B861" s="1">
        <v>46042.563394999997</v>
      </c>
      <c r="H861" s="1">
        <v>46041</v>
      </c>
      <c r="I861" t="s">
        <v>275</v>
      </c>
      <c r="K861" s="1">
        <v>46042</v>
      </c>
      <c r="L861" t="s">
        <v>201</v>
      </c>
      <c r="M861" t="s">
        <v>276</v>
      </c>
      <c r="N861" t="s">
        <v>6761</v>
      </c>
      <c r="O861" t="s">
        <v>6762</v>
      </c>
      <c r="P861" t="s">
        <v>6763</v>
      </c>
      <c r="Q861" t="s">
        <v>206</v>
      </c>
      <c r="R861" t="s">
        <v>207</v>
      </c>
      <c r="U861" t="s">
        <v>249</v>
      </c>
      <c r="Y861" t="s">
        <v>250</v>
      </c>
      <c r="Z861">
        <v>0</v>
      </c>
      <c r="AA861">
        <v>1</v>
      </c>
      <c r="AB861">
        <v>0</v>
      </c>
      <c r="AC861">
        <v>264</v>
      </c>
      <c r="AD861">
        <v>72</v>
      </c>
      <c r="AE861">
        <v>72</v>
      </c>
      <c r="AF861" t="s">
        <v>434</v>
      </c>
      <c r="AG861" t="s">
        <v>211</v>
      </c>
      <c r="AH861">
        <v>0</v>
      </c>
      <c r="AI861">
        <v>0</v>
      </c>
      <c r="AJ861">
        <v>0</v>
      </c>
      <c r="AK861">
        <v>0</v>
      </c>
      <c r="AL861">
        <v>0</v>
      </c>
      <c r="AM861">
        <v>0</v>
      </c>
      <c r="AN861">
        <v>1</v>
      </c>
      <c r="AO861">
        <v>0</v>
      </c>
      <c r="AP861">
        <v>0</v>
      </c>
      <c r="AR861" t="s">
        <v>211</v>
      </c>
      <c r="AS861">
        <v>65</v>
      </c>
      <c r="AT861">
        <v>17</v>
      </c>
      <c r="AU861" t="s">
        <v>212</v>
      </c>
      <c r="AV861" t="s">
        <v>797</v>
      </c>
      <c r="AW861">
        <v>1</v>
      </c>
      <c r="AX861">
        <v>1</v>
      </c>
      <c r="AY861">
        <v>1</v>
      </c>
      <c r="AZ861">
        <v>1</v>
      </c>
      <c r="BA861">
        <v>0</v>
      </c>
      <c r="BC861" t="s">
        <v>214</v>
      </c>
      <c r="BD861" t="s">
        <v>215</v>
      </c>
      <c r="BE861">
        <v>1</v>
      </c>
      <c r="BF861">
        <v>0</v>
      </c>
      <c r="BG861">
        <v>0</v>
      </c>
      <c r="BH861">
        <v>0</v>
      </c>
      <c r="BI861">
        <v>0</v>
      </c>
      <c r="BJ861">
        <v>0</v>
      </c>
      <c r="BK861" t="s">
        <v>216</v>
      </c>
      <c r="BL861" t="s">
        <v>217</v>
      </c>
      <c r="BM861" t="s">
        <v>310</v>
      </c>
      <c r="BN861" t="s">
        <v>409</v>
      </c>
      <c r="BO861" t="s">
        <v>220</v>
      </c>
      <c r="BP861" t="s">
        <v>221</v>
      </c>
      <c r="BQ861" t="s">
        <v>222</v>
      </c>
      <c r="BS861" t="s">
        <v>258</v>
      </c>
      <c r="BT861" t="s">
        <v>223</v>
      </c>
      <c r="BU861" t="s">
        <v>224</v>
      </c>
      <c r="BV861" t="s">
        <v>225</v>
      </c>
      <c r="BW861" t="s">
        <v>222</v>
      </c>
      <c r="CF861" t="s">
        <v>262</v>
      </c>
      <c r="CG861">
        <v>1</v>
      </c>
      <c r="CH861">
        <v>1</v>
      </c>
      <c r="CI861">
        <v>1</v>
      </c>
      <c r="CJ861">
        <v>1</v>
      </c>
      <c r="CK861">
        <v>0</v>
      </c>
      <c r="CL861" t="s">
        <v>263</v>
      </c>
      <c r="CM861" t="s">
        <v>346</v>
      </c>
      <c r="CN861" t="s">
        <v>229</v>
      </c>
      <c r="CO861" t="s">
        <v>230</v>
      </c>
      <c r="CP861" t="s">
        <v>231</v>
      </c>
      <c r="CQ861">
        <v>17</v>
      </c>
      <c r="CR861" t="s">
        <v>222</v>
      </c>
      <c r="CV861" t="s">
        <v>232</v>
      </c>
      <c r="CW861" t="s">
        <v>233</v>
      </c>
      <c r="CX861" t="s">
        <v>234</v>
      </c>
      <c r="GC861" t="s">
        <v>6764</v>
      </c>
      <c r="GD861" t="s">
        <v>2239</v>
      </c>
      <c r="GE861" t="s">
        <v>252</v>
      </c>
      <c r="GM861">
        <v>741841192</v>
      </c>
      <c r="GN861" t="s">
        <v>6765</v>
      </c>
      <c r="GO861" s="1">
        <v>46042.334247685183</v>
      </c>
      <c r="GR861" t="s">
        <v>240</v>
      </c>
      <c r="GT861" t="s">
        <v>6432</v>
      </c>
      <c r="GV861" t="s">
        <v>6766</v>
      </c>
      <c r="GW861">
        <v>860</v>
      </c>
    </row>
    <row r="862" spans="1:205" x14ac:dyDescent="0.3">
      <c r="A862" s="1">
        <v>46041.929089687503</v>
      </c>
      <c r="B862" s="1">
        <v>46042.923022951392</v>
      </c>
      <c r="C862" t="s">
        <v>6767</v>
      </c>
      <c r="D862">
        <v>24.644096000000001</v>
      </c>
      <c r="E862">
        <v>77.305570000000003</v>
      </c>
      <c r="F862">
        <v>461.9000244140625</v>
      </c>
      <c r="G862">
        <v>19.22599983215332</v>
      </c>
      <c r="H862" s="1">
        <v>46041</v>
      </c>
      <c r="I862" t="s">
        <v>546</v>
      </c>
      <c r="K862" s="1">
        <v>46042</v>
      </c>
      <c r="L862" t="s">
        <v>201</v>
      </c>
      <c r="M862" t="s">
        <v>3149</v>
      </c>
      <c r="N862" t="s">
        <v>6714</v>
      </c>
      <c r="O862" t="s">
        <v>6768</v>
      </c>
      <c r="P862" t="s">
        <v>6769</v>
      </c>
      <c r="Q862" t="s">
        <v>500</v>
      </c>
      <c r="R862" t="s">
        <v>207</v>
      </c>
      <c r="U862" t="s">
        <v>249</v>
      </c>
      <c r="Y862" t="s">
        <v>281</v>
      </c>
      <c r="Z862">
        <v>1</v>
      </c>
      <c r="AA862">
        <v>0</v>
      </c>
      <c r="AB862">
        <v>0</v>
      </c>
      <c r="AC862">
        <v>187</v>
      </c>
      <c r="AD862">
        <v>187</v>
      </c>
      <c r="AE862">
        <v>187</v>
      </c>
      <c r="AF862" t="s">
        <v>210</v>
      </c>
      <c r="AG862" t="s">
        <v>302</v>
      </c>
      <c r="AH862">
        <v>0</v>
      </c>
      <c r="AI862">
        <v>0</v>
      </c>
      <c r="AJ862">
        <v>0</v>
      </c>
      <c r="AK862">
        <v>0</v>
      </c>
      <c r="AL862">
        <v>0</v>
      </c>
      <c r="AM862">
        <v>1</v>
      </c>
      <c r="AN862">
        <v>0</v>
      </c>
      <c r="AO862">
        <v>0</v>
      </c>
      <c r="AP862">
        <v>0</v>
      </c>
      <c r="AR862" t="s">
        <v>302</v>
      </c>
      <c r="AS862">
        <v>34</v>
      </c>
      <c r="AT862">
        <v>12</v>
      </c>
      <c r="AU862" t="s">
        <v>407</v>
      </c>
      <c r="AV862" t="s">
        <v>502</v>
      </c>
      <c r="AW862">
        <v>1</v>
      </c>
      <c r="AX862">
        <v>0</v>
      </c>
      <c r="AY862">
        <v>0</v>
      </c>
      <c r="AZ862">
        <v>1</v>
      </c>
      <c r="BA862">
        <v>0</v>
      </c>
      <c r="BC862" t="s">
        <v>214</v>
      </c>
      <c r="BD862" t="s">
        <v>327</v>
      </c>
      <c r="BE862">
        <v>0</v>
      </c>
      <c r="BF862">
        <v>0</v>
      </c>
      <c r="BG862">
        <v>0</v>
      </c>
      <c r="BH862">
        <v>0</v>
      </c>
      <c r="BI862">
        <v>0</v>
      </c>
      <c r="BJ862">
        <v>1</v>
      </c>
      <c r="BK862" t="s">
        <v>285</v>
      </c>
      <c r="BL862" t="s">
        <v>217</v>
      </c>
      <c r="BM862" t="s">
        <v>286</v>
      </c>
      <c r="BN862" t="s">
        <v>409</v>
      </c>
      <c r="BO862" t="s">
        <v>220</v>
      </c>
      <c r="BP862" t="s">
        <v>221</v>
      </c>
      <c r="BQ862" t="s">
        <v>222</v>
      </c>
      <c r="BS862" t="s">
        <v>258</v>
      </c>
      <c r="BT862" t="s">
        <v>259</v>
      </c>
      <c r="BU862" t="s">
        <v>224</v>
      </c>
      <c r="BV862" t="s">
        <v>225</v>
      </c>
      <c r="BW862" t="s">
        <v>222</v>
      </c>
      <c r="CF862" t="s">
        <v>640</v>
      </c>
      <c r="CG862">
        <v>0</v>
      </c>
      <c r="CH862">
        <v>1</v>
      </c>
      <c r="CI862">
        <v>1</v>
      </c>
      <c r="CJ862">
        <v>1</v>
      </c>
      <c r="CK862">
        <v>0</v>
      </c>
      <c r="CL862" t="s">
        <v>263</v>
      </c>
      <c r="CM862" t="s">
        <v>346</v>
      </c>
      <c r="CN862" t="s">
        <v>265</v>
      </c>
      <c r="CO862" t="s">
        <v>230</v>
      </c>
      <c r="CP862" t="s">
        <v>381</v>
      </c>
      <c r="CQ862">
        <v>5</v>
      </c>
      <c r="CR862" t="s">
        <v>222</v>
      </c>
      <c r="CV862" t="s">
        <v>398</v>
      </c>
      <c r="CW862" t="s">
        <v>329</v>
      </c>
      <c r="CX862" t="s">
        <v>368</v>
      </c>
      <c r="GC862" t="s">
        <v>6770</v>
      </c>
      <c r="GD862" t="s">
        <v>5852</v>
      </c>
      <c r="GE862" t="s">
        <v>299</v>
      </c>
      <c r="GF862" t="s">
        <v>299</v>
      </c>
      <c r="GM862">
        <v>742030846</v>
      </c>
      <c r="GN862" t="s">
        <v>6771</v>
      </c>
      <c r="GO862" s="1">
        <v>46042.693877314807</v>
      </c>
      <c r="GR862" t="s">
        <v>240</v>
      </c>
      <c r="GT862" t="s">
        <v>6432</v>
      </c>
      <c r="GV862" t="s">
        <v>6772</v>
      </c>
      <c r="GW862">
        <v>861</v>
      </c>
    </row>
    <row r="863" spans="1:205" x14ac:dyDescent="0.3">
      <c r="A863" s="1">
        <v>46041.937543344909</v>
      </c>
      <c r="B863" s="1">
        <v>46042.925919861111</v>
      </c>
      <c r="C863" t="s">
        <v>6773</v>
      </c>
      <c r="D863">
        <v>24.644037000000001</v>
      </c>
      <c r="E863">
        <v>77.305413999999999</v>
      </c>
      <c r="F863">
        <v>484.04500854492193</v>
      </c>
      <c r="G863">
        <v>33.029019574923289</v>
      </c>
      <c r="H863" s="1">
        <v>46041</v>
      </c>
      <c r="I863" t="s">
        <v>546</v>
      </c>
      <c r="K863" s="1">
        <v>46042</v>
      </c>
      <c r="L863" t="s">
        <v>299</v>
      </c>
      <c r="M863" t="s">
        <v>3149</v>
      </c>
      <c r="N863" t="s">
        <v>6714</v>
      </c>
      <c r="O863" t="s">
        <v>6768</v>
      </c>
      <c r="S863" t="s">
        <v>488</v>
      </c>
      <c r="U863" t="s">
        <v>249</v>
      </c>
      <c r="V863" t="s">
        <v>6774</v>
      </c>
      <c r="W863" t="s">
        <v>6775</v>
      </c>
      <c r="X863" t="s">
        <v>353</v>
      </c>
      <c r="Y863" t="s">
        <v>250</v>
      </c>
      <c r="Z863">
        <v>0</v>
      </c>
      <c r="AA863">
        <v>1</v>
      </c>
      <c r="AB863">
        <v>0</v>
      </c>
      <c r="AC863">
        <v>264</v>
      </c>
      <c r="AD863">
        <v>24</v>
      </c>
      <c r="AE863">
        <v>24</v>
      </c>
      <c r="AF863" t="s">
        <v>210</v>
      </c>
      <c r="AG863" t="s">
        <v>559</v>
      </c>
      <c r="AH863">
        <v>1</v>
      </c>
      <c r="AI863">
        <v>1</v>
      </c>
      <c r="AJ863">
        <v>0</v>
      </c>
      <c r="AK863">
        <v>0</v>
      </c>
      <c r="AL863">
        <v>1</v>
      </c>
      <c r="AM863">
        <v>1</v>
      </c>
      <c r="AN863">
        <v>1</v>
      </c>
      <c r="AO863">
        <v>1</v>
      </c>
      <c r="AP863">
        <v>0</v>
      </c>
      <c r="AR863" t="s">
        <v>488</v>
      </c>
      <c r="AS863">
        <v>25</v>
      </c>
      <c r="AT863">
        <v>15</v>
      </c>
      <c r="AU863" t="s">
        <v>306</v>
      </c>
      <c r="AV863" t="s">
        <v>213</v>
      </c>
      <c r="AW863">
        <v>1</v>
      </c>
      <c r="AX863">
        <v>0</v>
      </c>
      <c r="AY863">
        <v>0</v>
      </c>
      <c r="AZ863">
        <v>0</v>
      </c>
      <c r="BA863">
        <v>0</v>
      </c>
      <c r="BC863" t="s">
        <v>341</v>
      </c>
      <c r="BD863" t="s">
        <v>327</v>
      </c>
      <c r="BE863">
        <v>0</v>
      </c>
      <c r="BF863">
        <v>0</v>
      </c>
      <c r="BG863">
        <v>0</v>
      </c>
      <c r="BH863">
        <v>0</v>
      </c>
      <c r="BI863">
        <v>0</v>
      </c>
      <c r="BJ863">
        <v>1</v>
      </c>
      <c r="BK863" t="s">
        <v>285</v>
      </c>
      <c r="BL863" t="s">
        <v>255</v>
      </c>
      <c r="BM863" t="s">
        <v>286</v>
      </c>
      <c r="BN863" t="s">
        <v>219</v>
      </c>
      <c r="BO863" t="s">
        <v>257</v>
      </c>
      <c r="BP863" t="s">
        <v>221</v>
      </c>
      <c r="BQ863" t="s">
        <v>222</v>
      </c>
      <c r="BS863" t="s">
        <v>258</v>
      </c>
      <c r="BT863" t="s">
        <v>490</v>
      </c>
      <c r="BU863" t="s">
        <v>224</v>
      </c>
      <c r="BV863" t="s">
        <v>225</v>
      </c>
      <c r="BW863" t="s">
        <v>222</v>
      </c>
      <c r="CF863" t="s">
        <v>226</v>
      </c>
      <c r="CG863">
        <v>0</v>
      </c>
      <c r="CH863">
        <v>0</v>
      </c>
      <c r="CI863">
        <v>1</v>
      </c>
      <c r="CJ863">
        <v>0</v>
      </c>
      <c r="CK863">
        <v>0</v>
      </c>
      <c r="CL863" t="s">
        <v>263</v>
      </c>
      <c r="CM863" t="s">
        <v>264</v>
      </c>
      <c r="CN863" t="s">
        <v>265</v>
      </c>
      <c r="CO863" t="s">
        <v>230</v>
      </c>
      <c r="CP863" t="s">
        <v>266</v>
      </c>
      <c r="CQ863">
        <v>5</v>
      </c>
      <c r="CR863" t="s">
        <v>222</v>
      </c>
      <c r="CV863" t="s">
        <v>398</v>
      </c>
      <c r="CW863" t="s">
        <v>367</v>
      </c>
      <c r="CX863" t="s">
        <v>234</v>
      </c>
      <c r="GC863" t="s">
        <v>6776</v>
      </c>
      <c r="GD863" t="s">
        <v>6777</v>
      </c>
      <c r="GE863" t="s">
        <v>295</v>
      </c>
      <c r="GM863">
        <v>742031870</v>
      </c>
      <c r="GN863" t="s">
        <v>6778</v>
      </c>
      <c r="GO863" s="1">
        <v>46042.696759259263</v>
      </c>
      <c r="GR863" t="s">
        <v>240</v>
      </c>
      <c r="GT863" t="s">
        <v>6432</v>
      </c>
      <c r="GV863" t="s">
        <v>6779</v>
      </c>
      <c r="GW863">
        <v>862</v>
      </c>
    </row>
    <row r="864" spans="1:205" x14ac:dyDescent="0.3">
      <c r="A864" s="1">
        <v>46042.923025046293</v>
      </c>
      <c r="B864" s="1">
        <v>46042.929112152779</v>
      </c>
      <c r="C864" t="s">
        <v>6780</v>
      </c>
      <c r="D864">
        <v>24.644092000000001</v>
      </c>
      <c r="E864">
        <v>77.305603000000005</v>
      </c>
      <c r="F864">
        <v>459.9000244140625</v>
      </c>
      <c r="G864">
        <v>25.51099967956543</v>
      </c>
      <c r="H864" s="1">
        <v>46042</v>
      </c>
      <c r="I864" t="s">
        <v>546</v>
      </c>
      <c r="K864" s="1">
        <v>46042</v>
      </c>
      <c r="L864" t="s">
        <v>299</v>
      </c>
      <c r="M864" t="s">
        <v>3149</v>
      </c>
      <c r="N864" t="s">
        <v>6714</v>
      </c>
      <c r="O864" t="s">
        <v>6768</v>
      </c>
      <c r="S864" t="s">
        <v>211</v>
      </c>
      <c r="U864" t="s">
        <v>249</v>
      </c>
      <c r="V864" t="s">
        <v>6781</v>
      </c>
      <c r="W864" t="s">
        <v>6782</v>
      </c>
      <c r="X864" t="s">
        <v>295</v>
      </c>
      <c r="Y864" t="s">
        <v>209</v>
      </c>
      <c r="Z864">
        <v>0</v>
      </c>
      <c r="AA864">
        <v>0</v>
      </c>
      <c r="AB864">
        <v>1</v>
      </c>
      <c r="AC864">
        <v>192</v>
      </c>
      <c r="AD864">
        <v>84</v>
      </c>
      <c r="AE864">
        <v>84</v>
      </c>
      <c r="AF864" t="s">
        <v>434</v>
      </c>
      <c r="AG864" t="s">
        <v>302</v>
      </c>
      <c r="AH864">
        <v>0</v>
      </c>
      <c r="AI864">
        <v>0</v>
      </c>
      <c r="AJ864">
        <v>0</v>
      </c>
      <c r="AK864">
        <v>0</v>
      </c>
      <c r="AL864">
        <v>0</v>
      </c>
      <c r="AM864">
        <v>1</v>
      </c>
      <c r="AN864">
        <v>0</v>
      </c>
      <c r="AO864">
        <v>0</v>
      </c>
      <c r="AP864">
        <v>0</v>
      </c>
      <c r="AR864" t="s">
        <v>211</v>
      </c>
      <c r="AS864">
        <v>54</v>
      </c>
      <c r="AT864">
        <v>22</v>
      </c>
      <c r="AU864" t="s">
        <v>212</v>
      </c>
      <c r="AV864" t="s">
        <v>213</v>
      </c>
      <c r="AW864">
        <v>1</v>
      </c>
      <c r="AX864">
        <v>0</v>
      </c>
      <c r="AY864">
        <v>0</v>
      </c>
      <c r="AZ864">
        <v>0</v>
      </c>
      <c r="BA864">
        <v>0</v>
      </c>
      <c r="BC864" t="s">
        <v>341</v>
      </c>
      <c r="BD864" t="s">
        <v>215</v>
      </c>
      <c r="BE864">
        <v>1</v>
      </c>
      <c r="BF864">
        <v>0</v>
      </c>
      <c r="BG864">
        <v>0</v>
      </c>
      <c r="BH864">
        <v>0</v>
      </c>
      <c r="BI864">
        <v>0</v>
      </c>
      <c r="BJ864">
        <v>0</v>
      </c>
      <c r="BK864" t="s">
        <v>216</v>
      </c>
      <c r="BL864" t="s">
        <v>217</v>
      </c>
      <c r="BM864" t="s">
        <v>218</v>
      </c>
      <c r="BN864" t="s">
        <v>409</v>
      </c>
      <c r="BO864" t="s">
        <v>220</v>
      </c>
      <c r="BP864" t="s">
        <v>221</v>
      </c>
      <c r="BQ864" t="s">
        <v>222</v>
      </c>
      <c r="BS864" t="s">
        <v>258</v>
      </c>
      <c r="BT864" t="s">
        <v>312</v>
      </c>
      <c r="BU864" t="s">
        <v>224</v>
      </c>
      <c r="BV864" t="s">
        <v>225</v>
      </c>
      <c r="BW864" t="s">
        <v>222</v>
      </c>
      <c r="CF864" t="s">
        <v>226</v>
      </c>
      <c r="CG864">
        <v>0</v>
      </c>
      <c r="CH864">
        <v>0</v>
      </c>
      <c r="CI864">
        <v>1</v>
      </c>
      <c r="CJ864">
        <v>0</v>
      </c>
      <c r="CK864">
        <v>0</v>
      </c>
      <c r="CL864" t="s">
        <v>263</v>
      </c>
      <c r="CM864" t="s">
        <v>228</v>
      </c>
      <c r="CN864" t="s">
        <v>265</v>
      </c>
      <c r="CO864" t="s">
        <v>230</v>
      </c>
      <c r="CP864" t="s">
        <v>381</v>
      </c>
      <c r="CQ864">
        <v>0</v>
      </c>
      <c r="CR864" t="s">
        <v>222</v>
      </c>
      <c r="CV864" t="s">
        <v>267</v>
      </c>
      <c r="CW864" t="s">
        <v>233</v>
      </c>
      <c r="CX864" t="s">
        <v>234</v>
      </c>
      <c r="GC864" t="s">
        <v>6783</v>
      </c>
      <c r="GD864" t="s">
        <v>6784</v>
      </c>
      <c r="GE864" t="s">
        <v>299</v>
      </c>
      <c r="GF864" t="s">
        <v>299</v>
      </c>
      <c r="GM864">
        <v>742032879</v>
      </c>
      <c r="GN864" t="s">
        <v>6785</v>
      </c>
      <c r="GO864" s="1">
        <v>46042.699953703697</v>
      </c>
      <c r="GR864" t="s">
        <v>240</v>
      </c>
      <c r="GT864" t="s">
        <v>6432</v>
      </c>
      <c r="GV864" t="s">
        <v>6786</v>
      </c>
      <c r="GW864">
        <v>863</v>
      </c>
    </row>
    <row r="865" spans="1:205" x14ac:dyDescent="0.3">
      <c r="A865" s="1">
        <v>46042.92592037037</v>
      </c>
      <c r="B865" s="1">
        <v>46042.931822256942</v>
      </c>
      <c r="C865" t="s">
        <v>6787</v>
      </c>
      <c r="D865">
        <v>24.644089999999998</v>
      </c>
      <c r="E865">
        <v>77.305537999999999</v>
      </c>
      <c r="F865">
        <v>482.95971633911131</v>
      </c>
      <c r="G865">
        <v>36.909439861704193</v>
      </c>
      <c r="H865" s="1">
        <v>46042</v>
      </c>
      <c r="I865" t="s">
        <v>689</v>
      </c>
      <c r="K865" s="1">
        <v>46042</v>
      </c>
      <c r="L865" t="s">
        <v>201</v>
      </c>
      <c r="M865" t="s">
        <v>3149</v>
      </c>
      <c r="N865" t="s">
        <v>6788</v>
      </c>
      <c r="O865" t="s">
        <v>6789</v>
      </c>
      <c r="P865" t="s">
        <v>6790</v>
      </c>
      <c r="Q865" t="s">
        <v>280</v>
      </c>
      <c r="R865" t="s">
        <v>295</v>
      </c>
      <c r="S865" t="s">
        <v>488</v>
      </c>
      <c r="U865" t="s">
        <v>249</v>
      </c>
      <c r="Y865" t="s">
        <v>209</v>
      </c>
      <c r="Z865">
        <v>0</v>
      </c>
      <c r="AA865">
        <v>0</v>
      </c>
      <c r="AB865">
        <v>1</v>
      </c>
      <c r="AC865">
        <v>336</v>
      </c>
      <c r="AD865">
        <v>180</v>
      </c>
      <c r="AE865">
        <v>180</v>
      </c>
      <c r="AF865" t="s">
        <v>210</v>
      </c>
      <c r="AG865" t="s">
        <v>559</v>
      </c>
      <c r="AH865">
        <v>1</v>
      </c>
      <c r="AI865">
        <v>1</v>
      </c>
      <c r="AJ865">
        <v>0</v>
      </c>
      <c r="AK865">
        <v>0</v>
      </c>
      <c r="AL865">
        <v>1</v>
      </c>
      <c r="AM865">
        <v>1</v>
      </c>
      <c r="AN865">
        <v>1</v>
      </c>
      <c r="AO865">
        <v>1</v>
      </c>
      <c r="AP865">
        <v>0</v>
      </c>
      <c r="AR865" t="s">
        <v>488</v>
      </c>
      <c r="AS865">
        <v>45</v>
      </c>
      <c r="AT865">
        <v>25</v>
      </c>
      <c r="AU865" t="s">
        <v>253</v>
      </c>
      <c r="AV865" t="s">
        <v>307</v>
      </c>
      <c r="AW865">
        <v>0</v>
      </c>
      <c r="AX865">
        <v>1</v>
      </c>
      <c r="AY865">
        <v>0</v>
      </c>
      <c r="AZ865">
        <v>0</v>
      </c>
      <c r="BA865">
        <v>0</v>
      </c>
      <c r="BC865" t="s">
        <v>341</v>
      </c>
      <c r="BD865" t="s">
        <v>215</v>
      </c>
      <c r="BE865">
        <v>1</v>
      </c>
      <c r="BF865">
        <v>0</v>
      </c>
      <c r="BG865">
        <v>0</v>
      </c>
      <c r="BH865">
        <v>0</v>
      </c>
      <c r="BI865">
        <v>0</v>
      </c>
      <c r="BJ865">
        <v>0</v>
      </c>
      <c r="BK865" t="s">
        <v>446</v>
      </c>
      <c r="BN865" t="s">
        <v>287</v>
      </c>
      <c r="BO865" t="s">
        <v>220</v>
      </c>
      <c r="BP865" t="s">
        <v>221</v>
      </c>
      <c r="BQ865" t="s">
        <v>222</v>
      </c>
      <c r="BS865" t="s">
        <v>258</v>
      </c>
      <c r="BT865" t="s">
        <v>259</v>
      </c>
      <c r="BU865" t="s">
        <v>224</v>
      </c>
      <c r="BV865" t="s">
        <v>225</v>
      </c>
      <c r="BW865" t="s">
        <v>222</v>
      </c>
      <c r="CF865" t="s">
        <v>355</v>
      </c>
      <c r="CG865">
        <v>0</v>
      </c>
      <c r="CH865">
        <v>0</v>
      </c>
      <c r="CI865">
        <v>0</v>
      </c>
      <c r="CJ865">
        <v>0</v>
      </c>
      <c r="CK865">
        <v>1</v>
      </c>
      <c r="CL865" t="s">
        <v>345</v>
      </c>
      <c r="CM865" t="s">
        <v>228</v>
      </c>
      <c r="CN865" t="s">
        <v>229</v>
      </c>
      <c r="CO865" t="s">
        <v>230</v>
      </c>
      <c r="CP865" t="s">
        <v>266</v>
      </c>
      <c r="CQ865">
        <v>20</v>
      </c>
      <c r="CR865" t="s">
        <v>222</v>
      </c>
      <c r="CV865" t="s">
        <v>232</v>
      </c>
      <c r="CW865" t="s">
        <v>329</v>
      </c>
      <c r="CX865" t="s">
        <v>368</v>
      </c>
      <c r="GC865" t="s">
        <v>6791</v>
      </c>
      <c r="GD865" t="s">
        <v>6792</v>
      </c>
      <c r="GE865" t="s">
        <v>295</v>
      </c>
      <c r="GM865">
        <v>742033742</v>
      </c>
      <c r="GN865" t="s">
        <v>6793</v>
      </c>
      <c r="GO865" s="1">
        <v>46042.702662037038</v>
      </c>
      <c r="GR865" t="s">
        <v>240</v>
      </c>
      <c r="GT865" t="s">
        <v>6432</v>
      </c>
      <c r="GV865" t="s">
        <v>6794</v>
      </c>
      <c r="GW865">
        <v>864</v>
      </c>
    </row>
    <row r="866" spans="1:205" x14ac:dyDescent="0.3">
      <c r="A866" s="1">
        <v>46042.929113668979</v>
      </c>
      <c r="B866" s="1">
        <v>46042.933611666667</v>
      </c>
      <c r="C866" t="s">
        <v>6795</v>
      </c>
      <c r="D866">
        <v>24.644079000000001</v>
      </c>
      <c r="E866">
        <v>77.305561999999995</v>
      </c>
      <c r="F866">
        <v>459.9000244140625</v>
      </c>
      <c r="G866">
        <v>15.4379997253418</v>
      </c>
      <c r="H866" s="1">
        <v>46042</v>
      </c>
      <c r="I866" t="s">
        <v>689</v>
      </c>
      <c r="K866" s="1">
        <v>46042</v>
      </c>
      <c r="L866" t="s">
        <v>201</v>
      </c>
      <c r="M866" t="s">
        <v>3149</v>
      </c>
      <c r="N866" t="s">
        <v>6796</v>
      </c>
      <c r="O866" t="s">
        <v>6797</v>
      </c>
      <c r="P866" t="s">
        <v>6798</v>
      </c>
      <c r="Q866" t="s">
        <v>280</v>
      </c>
      <c r="R866" t="s">
        <v>207</v>
      </c>
      <c r="U866" t="s">
        <v>249</v>
      </c>
      <c r="Y866" t="s">
        <v>281</v>
      </c>
      <c r="Z866">
        <v>1</v>
      </c>
      <c r="AA866">
        <v>0</v>
      </c>
      <c r="AB866">
        <v>0</v>
      </c>
      <c r="AC866">
        <v>216</v>
      </c>
      <c r="AD866">
        <v>84</v>
      </c>
      <c r="AE866">
        <v>84</v>
      </c>
      <c r="AF866" t="s">
        <v>434</v>
      </c>
      <c r="AG866" t="s">
        <v>282</v>
      </c>
      <c r="AH866">
        <v>0</v>
      </c>
      <c r="AI866">
        <v>0</v>
      </c>
      <c r="AJ866">
        <v>0</v>
      </c>
      <c r="AK866">
        <v>0</v>
      </c>
      <c r="AL866">
        <v>0</v>
      </c>
      <c r="AM866">
        <v>0</v>
      </c>
      <c r="AN866">
        <v>0</v>
      </c>
      <c r="AO866">
        <v>1</v>
      </c>
      <c r="AP866">
        <v>0</v>
      </c>
      <c r="AR866" t="s">
        <v>282</v>
      </c>
      <c r="AS866">
        <v>19</v>
      </c>
      <c r="AT866">
        <v>8</v>
      </c>
      <c r="AU866" t="s">
        <v>407</v>
      </c>
      <c r="AV866" t="s">
        <v>213</v>
      </c>
      <c r="AW866">
        <v>1</v>
      </c>
      <c r="AX866">
        <v>0</v>
      </c>
      <c r="AY866">
        <v>0</v>
      </c>
      <c r="AZ866">
        <v>0</v>
      </c>
      <c r="BA866">
        <v>0</v>
      </c>
      <c r="BC866" t="s">
        <v>341</v>
      </c>
      <c r="BD866" t="s">
        <v>327</v>
      </c>
      <c r="BE866">
        <v>0</v>
      </c>
      <c r="BF866">
        <v>0</v>
      </c>
      <c r="BG866">
        <v>0</v>
      </c>
      <c r="BH866">
        <v>0</v>
      </c>
      <c r="BI866">
        <v>0</v>
      </c>
      <c r="BJ866">
        <v>1</v>
      </c>
      <c r="BK866" t="s">
        <v>216</v>
      </c>
      <c r="BL866" t="s">
        <v>217</v>
      </c>
      <c r="BM866" t="s">
        <v>218</v>
      </c>
      <c r="BN866" t="s">
        <v>256</v>
      </c>
      <c r="BO866" t="s">
        <v>220</v>
      </c>
      <c r="BP866" t="s">
        <v>221</v>
      </c>
      <c r="BQ866" t="s">
        <v>222</v>
      </c>
      <c r="BS866" t="s">
        <v>258</v>
      </c>
      <c r="BT866" t="s">
        <v>490</v>
      </c>
      <c r="BU866" t="s">
        <v>224</v>
      </c>
      <c r="BV866" t="s">
        <v>225</v>
      </c>
      <c r="BW866" t="s">
        <v>222</v>
      </c>
      <c r="CF866" t="s">
        <v>226</v>
      </c>
      <c r="CG866">
        <v>0</v>
      </c>
      <c r="CH866">
        <v>0</v>
      </c>
      <c r="CI866">
        <v>1</v>
      </c>
      <c r="CJ866">
        <v>0</v>
      </c>
      <c r="CK866">
        <v>0</v>
      </c>
      <c r="CL866" t="s">
        <v>345</v>
      </c>
      <c r="CM866" t="s">
        <v>228</v>
      </c>
      <c r="CN866" t="s">
        <v>265</v>
      </c>
      <c r="CO866" t="s">
        <v>230</v>
      </c>
      <c r="CP866" t="s">
        <v>231</v>
      </c>
      <c r="CQ866">
        <v>5</v>
      </c>
      <c r="CR866" t="s">
        <v>222</v>
      </c>
      <c r="CV866" t="s">
        <v>328</v>
      </c>
      <c r="CW866" t="s">
        <v>329</v>
      </c>
      <c r="CX866" t="s">
        <v>368</v>
      </c>
      <c r="GC866" t="s">
        <v>331</v>
      </c>
      <c r="GD866" t="s">
        <v>6799</v>
      </c>
      <c r="GE866" t="s">
        <v>299</v>
      </c>
      <c r="GF866" t="s">
        <v>6800</v>
      </c>
      <c r="GM866">
        <v>742034216</v>
      </c>
      <c r="GN866" t="s">
        <v>6801</v>
      </c>
      <c r="GO866" s="1">
        <v>46042.704456018517</v>
      </c>
      <c r="GR866" t="s">
        <v>240</v>
      </c>
      <c r="GT866" t="s">
        <v>6432</v>
      </c>
      <c r="GV866" t="s">
        <v>6802</v>
      </c>
      <c r="GW866">
        <v>865</v>
      </c>
    </row>
    <row r="867" spans="1:205" x14ac:dyDescent="0.3">
      <c r="A867" s="1">
        <v>46042.933612939807</v>
      </c>
      <c r="B867" s="1">
        <v>46042.948470393523</v>
      </c>
      <c r="C867" t="s">
        <v>6803</v>
      </c>
      <c r="D867">
        <v>24.644079000000001</v>
      </c>
      <c r="E867">
        <v>77.305563000000006</v>
      </c>
      <c r="F867">
        <v>459.9000244140625</v>
      </c>
      <c r="G867">
        <v>20.39999961853027</v>
      </c>
      <c r="H867" s="1">
        <v>46042</v>
      </c>
      <c r="I867" t="s">
        <v>689</v>
      </c>
      <c r="K867" s="1">
        <v>46042</v>
      </c>
      <c r="L867" t="s">
        <v>299</v>
      </c>
      <c r="M867" t="s">
        <v>3149</v>
      </c>
      <c r="N867" t="s">
        <v>6788</v>
      </c>
      <c r="O867" t="s">
        <v>6789</v>
      </c>
      <c r="S867" t="s">
        <v>283</v>
      </c>
      <c r="U867" t="s">
        <v>208</v>
      </c>
      <c r="V867" t="s">
        <v>6804</v>
      </c>
      <c r="W867" t="s">
        <v>6805</v>
      </c>
      <c r="X867" t="s">
        <v>353</v>
      </c>
      <c r="Y867" t="s">
        <v>250</v>
      </c>
      <c r="Z867">
        <v>0</v>
      </c>
      <c r="AA867">
        <v>1</v>
      </c>
      <c r="AB867">
        <v>0</v>
      </c>
      <c r="AC867">
        <v>416</v>
      </c>
      <c r="AD867">
        <v>252</v>
      </c>
      <c r="AE867">
        <v>252</v>
      </c>
      <c r="AF867" t="s">
        <v>434</v>
      </c>
      <c r="AG867" t="s">
        <v>251</v>
      </c>
      <c r="AH867">
        <v>0</v>
      </c>
      <c r="AI867">
        <v>0</v>
      </c>
      <c r="AJ867">
        <v>0</v>
      </c>
      <c r="AK867">
        <v>0</v>
      </c>
      <c r="AL867">
        <v>0</v>
      </c>
      <c r="AM867">
        <v>0</v>
      </c>
      <c r="AN867">
        <v>0</v>
      </c>
      <c r="AO867">
        <v>0</v>
      </c>
      <c r="AP867">
        <v>1</v>
      </c>
      <c r="AQ867" t="s">
        <v>6806</v>
      </c>
      <c r="AR867" t="s">
        <v>283</v>
      </c>
      <c r="AS867">
        <v>45</v>
      </c>
      <c r="AT867">
        <v>24</v>
      </c>
      <c r="AU867" t="s">
        <v>306</v>
      </c>
      <c r="AV867" t="s">
        <v>213</v>
      </c>
      <c r="AW867">
        <v>1</v>
      </c>
      <c r="AX867">
        <v>0</v>
      </c>
      <c r="AY867">
        <v>0</v>
      </c>
      <c r="AZ867">
        <v>0</v>
      </c>
      <c r="BA867">
        <v>0</v>
      </c>
      <c r="BC867" t="s">
        <v>341</v>
      </c>
      <c r="BD867" t="s">
        <v>327</v>
      </c>
      <c r="BE867">
        <v>0</v>
      </c>
      <c r="BF867">
        <v>0</v>
      </c>
      <c r="BG867">
        <v>0</v>
      </c>
      <c r="BH867">
        <v>0</v>
      </c>
      <c r="BI867">
        <v>0</v>
      </c>
      <c r="BJ867">
        <v>1</v>
      </c>
      <c r="BK867" t="s">
        <v>446</v>
      </c>
      <c r="BN867" t="s">
        <v>287</v>
      </c>
      <c r="BO867" t="s">
        <v>220</v>
      </c>
      <c r="BP867" t="s">
        <v>221</v>
      </c>
      <c r="BQ867" t="s">
        <v>222</v>
      </c>
      <c r="BS867" t="s">
        <v>258</v>
      </c>
      <c r="BT867" t="s">
        <v>223</v>
      </c>
      <c r="BU867" t="s">
        <v>224</v>
      </c>
      <c r="BV867" t="s">
        <v>225</v>
      </c>
      <c r="BW867" t="s">
        <v>222</v>
      </c>
      <c r="CF867" t="s">
        <v>355</v>
      </c>
      <c r="CG867">
        <v>0</v>
      </c>
      <c r="CH867">
        <v>0</v>
      </c>
      <c r="CI867">
        <v>0</v>
      </c>
      <c r="CJ867">
        <v>0</v>
      </c>
      <c r="CK867">
        <v>1</v>
      </c>
      <c r="CL867" t="s">
        <v>263</v>
      </c>
      <c r="CM867" t="s">
        <v>228</v>
      </c>
      <c r="CN867" t="s">
        <v>265</v>
      </c>
      <c r="CO867" t="s">
        <v>230</v>
      </c>
      <c r="CP867" t="s">
        <v>381</v>
      </c>
      <c r="CQ867">
        <v>20</v>
      </c>
      <c r="CR867" t="s">
        <v>222</v>
      </c>
      <c r="CV867" t="s">
        <v>232</v>
      </c>
      <c r="CW867" t="s">
        <v>233</v>
      </c>
      <c r="CX867" t="s">
        <v>234</v>
      </c>
      <c r="GC867" t="s">
        <v>5651</v>
      </c>
      <c r="GD867" t="s">
        <v>6807</v>
      </c>
      <c r="GE867" t="s">
        <v>299</v>
      </c>
      <c r="GF867" t="s">
        <v>6808</v>
      </c>
      <c r="GM867">
        <v>742039253</v>
      </c>
      <c r="GN867" t="s">
        <v>6809</v>
      </c>
      <c r="GO867" s="1">
        <v>46042.719317129631</v>
      </c>
      <c r="GR867" t="s">
        <v>240</v>
      </c>
      <c r="GT867" t="s">
        <v>6432</v>
      </c>
      <c r="GV867" t="s">
        <v>6810</v>
      </c>
      <c r="GW867">
        <v>866</v>
      </c>
    </row>
    <row r="868" spans="1:205" x14ac:dyDescent="0.3">
      <c r="A868" s="1">
        <v>46039.453498576389</v>
      </c>
      <c r="B868" s="1">
        <v>46043.359298136573</v>
      </c>
      <c r="H868" s="1">
        <v>46039</v>
      </c>
      <c r="I868" t="s">
        <v>772</v>
      </c>
      <c r="K868" s="1">
        <v>46042</v>
      </c>
      <c r="L868" t="s">
        <v>299</v>
      </c>
      <c r="M868" t="s">
        <v>773</v>
      </c>
      <c r="N868" t="s">
        <v>6811</v>
      </c>
      <c r="O868" t="s">
        <v>6812</v>
      </c>
      <c r="S868" t="s">
        <v>302</v>
      </c>
      <c r="U868" t="s">
        <v>249</v>
      </c>
      <c r="V868" t="s">
        <v>6813</v>
      </c>
      <c r="W868" t="s">
        <v>6814</v>
      </c>
      <c r="X868" t="s">
        <v>207</v>
      </c>
      <c r="Y868" t="s">
        <v>209</v>
      </c>
      <c r="Z868">
        <v>0</v>
      </c>
      <c r="AA868">
        <v>0</v>
      </c>
      <c r="AB868">
        <v>1</v>
      </c>
      <c r="AC868">
        <v>36</v>
      </c>
      <c r="AD868">
        <v>36</v>
      </c>
      <c r="AE868">
        <v>36</v>
      </c>
      <c r="AF868" t="s">
        <v>210</v>
      </c>
      <c r="AG868" t="s">
        <v>302</v>
      </c>
      <c r="AH868">
        <v>0</v>
      </c>
      <c r="AI868">
        <v>0</v>
      </c>
      <c r="AJ868">
        <v>0</v>
      </c>
      <c r="AK868">
        <v>0</v>
      </c>
      <c r="AL868">
        <v>0</v>
      </c>
      <c r="AM868">
        <v>1</v>
      </c>
      <c r="AN868">
        <v>0</v>
      </c>
      <c r="AO868">
        <v>0</v>
      </c>
      <c r="AP868">
        <v>0</v>
      </c>
      <c r="AR868" t="s">
        <v>302</v>
      </c>
      <c r="AS868">
        <v>36</v>
      </c>
      <c r="AT868">
        <v>14</v>
      </c>
      <c r="AU868" t="s">
        <v>407</v>
      </c>
      <c r="AV868" t="s">
        <v>213</v>
      </c>
      <c r="AW868">
        <v>1</v>
      </c>
      <c r="AX868">
        <v>0</v>
      </c>
      <c r="AY868">
        <v>0</v>
      </c>
      <c r="AZ868">
        <v>0</v>
      </c>
      <c r="BA868">
        <v>0</v>
      </c>
      <c r="BC868" t="s">
        <v>308</v>
      </c>
      <c r="BD868" t="s">
        <v>327</v>
      </c>
      <c r="BE868">
        <v>0</v>
      </c>
      <c r="BF868">
        <v>0</v>
      </c>
      <c r="BG868">
        <v>0</v>
      </c>
      <c r="BH868">
        <v>0</v>
      </c>
      <c r="BI868">
        <v>0</v>
      </c>
      <c r="BJ868">
        <v>1</v>
      </c>
      <c r="BK868" t="s">
        <v>285</v>
      </c>
      <c r="BL868" t="s">
        <v>408</v>
      </c>
      <c r="BM868" t="s">
        <v>286</v>
      </c>
      <c r="BN868" t="s">
        <v>409</v>
      </c>
      <c r="BO868" t="s">
        <v>257</v>
      </c>
      <c r="BP868" t="s">
        <v>221</v>
      </c>
      <c r="BQ868" t="s">
        <v>222</v>
      </c>
      <c r="BS868" t="s">
        <v>258</v>
      </c>
      <c r="BT868" t="s">
        <v>312</v>
      </c>
      <c r="BU868" t="s">
        <v>224</v>
      </c>
      <c r="BV868" t="s">
        <v>225</v>
      </c>
      <c r="BW868" t="s">
        <v>222</v>
      </c>
      <c r="CF868" t="s">
        <v>289</v>
      </c>
      <c r="CG868">
        <v>0</v>
      </c>
      <c r="CH868">
        <v>0</v>
      </c>
      <c r="CI868">
        <v>1</v>
      </c>
      <c r="CJ868">
        <v>1</v>
      </c>
      <c r="CK868">
        <v>0</v>
      </c>
      <c r="CL868" t="s">
        <v>345</v>
      </c>
      <c r="CM868" t="s">
        <v>346</v>
      </c>
      <c r="CN868" t="s">
        <v>265</v>
      </c>
      <c r="CO868" t="s">
        <v>230</v>
      </c>
      <c r="CP868" t="s">
        <v>266</v>
      </c>
      <c r="CQ868">
        <v>14</v>
      </c>
      <c r="CR868" t="s">
        <v>258</v>
      </c>
      <c r="CS868" t="s">
        <v>290</v>
      </c>
      <c r="CT868" t="s">
        <v>422</v>
      </c>
      <c r="CU868" t="s">
        <v>564</v>
      </c>
      <c r="CV868" t="s">
        <v>267</v>
      </c>
      <c r="CW868" t="s">
        <v>367</v>
      </c>
      <c r="CX868" t="s">
        <v>330</v>
      </c>
      <c r="GC868" t="s">
        <v>6815</v>
      </c>
      <c r="GD868" t="s">
        <v>6816</v>
      </c>
      <c r="GE868" t="s">
        <v>6817</v>
      </c>
      <c r="GF868" t="s">
        <v>6818</v>
      </c>
      <c r="GM868">
        <v>742099847</v>
      </c>
      <c r="GN868" t="s">
        <v>6819</v>
      </c>
      <c r="GO868" s="1">
        <v>46043.130127314813</v>
      </c>
      <c r="GR868" t="s">
        <v>240</v>
      </c>
      <c r="GT868" t="s">
        <v>6432</v>
      </c>
      <c r="GV868" t="s">
        <v>6820</v>
      </c>
      <c r="GW868">
        <v>867</v>
      </c>
    </row>
    <row r="869" spans="1:205" x14ac:dyDescent="0.3">
      <c r="A869" s="1">
        <v>46043.35929886574</v>
      </c>
      <c r="B869" s="1">
        <v>46043.364411377312</v>
      </c>
      <c r="H869" s="1">
        <v>46043</v>
      </c>
      <c r="I869" t="s">
        <v>772</v>
      </c>
      <c r="K869" s="1">
        <v>46042</v>
      </c>
      <c r="L869" t="s">
        <v>299</v>
      </c>
      <c r="M869" t="s">
        <v>773</v>
      </c>
      <c r="N869" t="s">
        <v>6811</v>
      </c>
      <c r="O869" t="s">
        <v>6812</v>
      </c>
      <c r="S869" t="s">
        <v>283</v>
      </c>
      <c r="U869" t="s">
        <v>208</v>
      </c>
      <c r="V869" t="s">
        <v>6821</v>
      </c>
      <c r="W869" t="s">
        <v>6822</v>
      </c>
      <c r="X869" t="s">
        <v>295</v>
      </c>
      <c r="Y869" t="s">
        <v>281</v>
      </c>
      <c r="Z869">
        <v>1</v>
      </c>
      <c r="AA869">
        <v>0</v>
      </c>
      <c r="AB869">
        <v>0</v>
      </c>
      <c r="AC869">
        <v>324</v>
      </c>
      <c r="AD869">
        <v>120</v>
      </c>
      <c r="AE869">
        <v>120</v>
      </c>
      <c r="AF869" t="s">
        <v>434</v>
      </c>
      <c r="AG869" t="s">
        <v>251</v>
      </c>
      <c r="AH869">
        <v>0</v>
      </c>
      <c r="AI869">
        <v>0</v>
      </c>
      <c r="AJ869">
        <v>0</v>
      </c>
      <c r="AK869">
        <v>0</v>
      </c>
      <c r="AL869">
        <v>0</v>
      </c>
      <c r="AM869">
        <v>0</v>
      </c>
      <c r="AN869">
        <v>0</v>
      </c>
      <c r="AO869">
        <v>0</v>
      </c>
      <c r="AP869">
        <v>1</v>
      </c>
      <c r="AR869" t="s">
        <v>283</v>
      </c>
      <c r="AS869">
        <v>38</v>
      </c>
      <c r="AT869">
        <v>20</v>
      </c>
      <c r="AU869" t="s">
        <v>306</v>
      </c>
      <c r="AV869" t="s">
        <v>284</v>
      </c>
      <c r="AW869">
        <v>1</v>
      </c>
      <c r="AX869">
        <v>1</v>
      </c>
      <c r="AY869">
        <v>0</v>
      </c>
      <c r="AZ869">
        <v>0</v>
      </c>
      <c r="BA869">
        <v>0</v>
      </c>
      <c r="BC869" t="s">
        <v>308</v>
      </c>
      <c r="BD869" t="s">
        <v>327</v>
      </c>
      <c r="BE869">
        <v>0</v>
      </c>
      <c r="BF869">
        <v>0</v>
      </c>
      <c r="BG869">
        <v>0</v>
      </c>
      <c r="BH869">
        <v>0</v>
      </c>
      <c r="BI869">
        <v>0</v>
      </c>
      <c r="BJ869">
        <v>1</v>
      </c>
      <c r="BK869" t="s">
        <v>285</v>
      </c>
      <c r="BL869" t="s">
        <v>408</v>
      </c>
      <c r="BM869" t="s">
        <v>218</v>
      </c>
      <c r="BN869" t="s">
        <v>219</v>
      </c>
      <c r="BO869" t="s">
        <v>220</v>
      </c>
      <c r="BP869" t="s">
        <v>221</v>
      </c>
      <c r="BQ869" t="s">
        <v>222</v>
      </c>
      <c r="BS869" t="s">
        <v>258</v>
      </c>
      <c r="BT869" t="s">
        <v>223</v>
      </c>
      <c r="BU869" t="s">
        <v>224</v>
      </c>
      <c r="BV869" t="s">
        <v>225</v>
      </c>
      <c r="BW869" t="s">
        <v>222</v>
      </c>
      <c r="CF869" t="s">
        <v>479</v>
      </c>
      <c r="CG869">
        <v>0</v>
      </c>
      <c r="CH869">
        <v>0</v>
      </c>
      <c r="CI869">
        <v>0</v>
      </c>
      <c r="CJ869">
        <v>1</v>
      </c>
      <c r="CK869">
        <v>0</v>
      </c>
      <c r="CL869" t="s">
        <v>345</v>
      </c>
      <c r="CM869" t="s">
        <v>228</v>
      </c>
      <c r="CN869" t="s">
        <v>229</v>
      </c>
      <c r="CO869" t="s">
        <v>230</v>
      </c>
      <c r="CP869" t="s">
        <v>266</v>
      </c>
      <c r="CQ869">
        <v>20</v>
      </c>
      <c r="CR869" t="s">
        <v>222</v>
      </c>
      <c r="CV869" t="s">
        <v>398</v>
      </c>
      <c r="CW869" t="s">
        <v>329</v>
      </c>
      <c r="CX869" t="s">
        <v>330</v>
      </c>
      <c r="GC869" t="s">
        <v>6823</v>
      </c>
      <c r="GD869" t="s">
        <v>6824</v>
      </c>
      <c r="GE869" t="s">
        <v>6825</v>
      </c>
      <c r="GM869">
        <v>742100472</v>
      </c>
      <c r="GN869" t="s">
        <v>6826</v>
      </c>
      <c r="GO869" s="1">
        <v>46043.135243055563</v>
      </c>
      <c r="GR869" t="s">
        <v>240</v>
      </c>
      <c r="GT869" t="s">
        <v>6432</v>
      </c>
      <c r="GV869" t="s">
        <v>6827</v>
      </c>
      <c r="GW869">
        <v>868</v>
      </c>
    </row>
    <row r="870" spans="1:205" x14ac:dyDescent="0.3">
      <c r="A870" s="1">
        <v>45995.771744699072</v>
      </c>
      <c r="B870" s="1">
        <v>46043.445866435177</v>
      </c>
      <c r="H870" s="1">
        <v>45995</v>
      </c>
      <c r="I870" t="s">
        <v>662</v>
      </c>
      <c r="K870" s="1">
        <v>46027</v>
      </c>
      <c r="L870" t="s">
        <v>201</v>
      </c>
      <c r="M870" t="s">
        <v>663</v>
      </c>
      <c r="N870" t="s">
        <v>1832</v>
      </c>
      <c r="O870" t="s">
        <v>6828</v>
      </c>
      <c r="P870" t="s">
        <v>6829</v>
      </c>
      <c r="Q870" t="s">
        <v>500</v>
      </c>
      <c r="R870" t="s">
        <v>207</v>
      </c>
      <c r="U870" t="s">
        <v>249</v>
      </c>
      <c r="Y870" t="s">
        <v>281</v>
      </c>
      <c r="Z870">
        <v>1</v>
      </c>
      <c r="AA870">
        <v>0</v>
      </c>
      <c r="AB870">
        <v>0</v>
      </c>
      <c r="AC870">
        <v>200</v>
      </c>
      <c r="AD870">
        <v>200</v>
      </c>
      <c r="AE870">
        <v>200</v>
      </c>
      <c r="AF870" t="s">
        <v>210</v>
      </c>
      <c r="AG870" t="s">
        <v>302</v>
      </c>
      <c r="AH870">
        <v>0</v>
      </c>
      <c r="AI870">
        <v>0</v>
      </c>
      <c r="AJ870">
        <v>0</v>
      </c>
      <c r="AK870">
        <v>0</v>
      </c>
      <c r="AL870">
        <v>0</v>
      </c>
      <c r="AM870">
        <v>1</v>
      </c>
      <c r="AN870">
        <v>0</v>
      </c>
      <c r="AO870">
        <v>0</v>
      </c>
      <c r="AP870">
        <v>0</v>
      </c>
      <c r="AR870" t="s">
        <v>302</v>
      </c>
      <c r="AS870">
        <v>42</v>
      </c>
      <c r="AT870">
        <v>8</v>
      </c>
      <c r="AU870" t="s">
        <v>407</v>
      </c>
      <c r="AV870" t="s">
        <v>213</v>
      </c>
      <c r="AW870">
        <v>1</v>
      </c>
      <c r="AX870">
        <v>0</v>
      </c>
      <c r="AY870">
        <v>0</v>
      </c>
      <c r="AZ870">
        <v>0</v>
      </c>
      <c r="BA870">
        <v>0</v>
      </c>
      <c r="BC870" t="s">
        <v>214</v>
      </c>
      <c r="BD870" t="s">
        <v>327</v>
      </c>
      <c r="BE870">
        <v>0</v>
      </c>
      <c r="BF870">
        <v>0</v>
      </c>
      <c r="BG870">
        <v>0</v>
      </c>
      <c r="BH870">
        <v>0</v>
      </c>
      <c r="BI870">
        <v>0</v>
      </c>
      <c r="BJ870">
        <v>1</v>
      </c>
      <c r="BK870" t="s">
        <v>285</v>
      </c>
      <c r="BL870" t="s">
        <v>408</v>
      </c>
      <c r="BM870" t="s">
        <v>218</v>
      </c>
      <c r="BN870" t="s">
        <v>219</v>
      </c>
      <c r="BO870" t="s">
        <v>288</v>
      </c>
      <c r="BP870" t="s">
        <v>221</v>
      </c>
      <c r="BQ870" t="s">
        <v>222</v>
      </c>
      <c r="BS870" t="s">
        <v>222</v>
      </c>
      <c r="BT870" t="s">
        <v>223</v>
      </c>
      <c r="BU870" t="s">
        <v>224</v>
      </c>
      <c r="BV870" t="s">
        <v>225</v>
      </c>
      <c r="BW870" t="s">
        <v>222</v>
      </c>
      <c r="CF870" t="s">
        <v>355</v>
      </c>
      <c r="CG870">
        <v>0</v>
      </c>
      <c r="CH870">
        <v>0</v>
      </c>
      <c r="CI870">
        <v>0</v>
      </c>
      <c r="CJ870">
        <v>0</v>
      </c>
      <c r="CK870">
        <v>1</v>
      </c>
      <c r="CL870" t="s">
        <v>345</v>
      </c>
      <c r="CM870" t="s">
        <v>346</v>
      </c>
      <c r="CN870" t="s">
        <v>265</v>
      </c>
      <c r="CO870" t="s">
        <v>230</v>
      </c>
      <c r="CP870" t="s">
        <v>381</v>
      </c>
      <c r="CQ870">
        <v>3</v>
      </c>
      <c r="CR870" t="s">
        <v>222</v>
      </c>
      <c r="CV870" t="s">
        <v>398</v>
      </c>
      <c r="CW870" t="s">
        <v>329</v>
      </c>
      <c r="CX870" t="s">
        <v>330</v>
      </c>
      <c r="GC870" t="s">
        <v>6830</v>
      </c>
      <c r="GD870" t="s">
        <v>6831</v>
      </c>
      <c r="GE870" t="s">
        <v>252</v>
      </c>
      <c r="GF870" t="s">
        <v>252</v>
      </c>
      <c r="GM870">
        <v>742118668</v>
      </c>
      <c r="GN870" t="s">
        <v>6832</v>
      </c>
      <c r="GO870" s="1">
        <v>46043.21671296296</v>
      </c>
      <c r="GR870" t="s">
        <v>240</v>
      </c>
      <c r="GT870" t="s">
        <v>6253</v>
      </c>
      <c r="GV870" t="s">
        <v>6833</v>
      </c>
      <c r="GW870">
        <v>869</v>
      </c>
    </row>
    <row r="871" spans="1:205" x14ac:dyDescent="0.3">
      <c r="A871" s="1">
        <v>46043.445867835653</v>
      </c>
      <c r="B871" s="1">
        <v>46043.458043368053</v>
      </c>
      <c r="H871" s="1">
        <v>46043</v>
      </c>
      <c r="I871" t="s">
        <v>662</v>
      </c>
      <c r="K871" s="1">
        <v>46027</v>
      </c>
      <c r="L871" t="s">
        <v>299</v>
      </c>
      <c r="M871" t="s">
        <v>663</v>
      </c>
      <c r="N871" t="s">
        <v>1832</v>
      </c>
      <c r="O871" t="s">
        <v>6834</v>
      </c>
      <c r="S871" t="s">
        <v>488</v>
      </c>
      <c r="U871" t="s">
        <v>249</v>
      </c>
      <c r="V871" t="s">
        <v>6835</v>
      </c>
      <c r="W871" t="s">
        <v>6836</v>
      </c>
      <c r="X871" t="s">
        <v>295</v>
      </c>
      <c r="Y871" t="s">
        <v>250</v>
      </c>
      <c r="Z871">
        <v>0</v>
      </c>
      <c r="AA871">
        <v>1</v>
      </c>
      <c r="AB871">
        <v>0</v>
      </c>
      <c r="AC871">
        <v>160</v>
      </c>
      <c r="AD871">
        <v>160</v>
      </c>
      <c r="AE871">
        <v>160</v>
      </c>
      <c r="AF871" t="s">
        <v>210</v>
      </c>
      <c r="AG871" t="s">
        <v>283</v>
      </c>
      <c r="AH871">
        <v>1</v>
      </c>
      <c r="AI871">
        <v>0</v>
      </c>
      <c r="AJ871">
        <v>0</v>
      </c>
      <c r="AK871">
        <v>0</v>
      </c>
      <c r="AL871">
        <v>0</v>
      </c>
      <c r="AM871">
        <v>0</v>
      </c>
      <c r="AN871">
        <v>0</v>
      </c>
      <c r="AO871">
        <v>0</v>
      </c>
      <c r="AP871">
        <v>0</v>
      </c>
      <c r="AR871" t="s">
        <v>283</v>
      </c>
      <c r="AS871">
        <v>45</v>
      </c>
      <c r="AT871">
        <v>20</v>
      </c>
      <c r="AU871" t="s">
        <v>306</v>
      </c>
      <c r="AV871" t="s">
        <v>213</v>
      </c>
      <c r="AW871">
        <v>1</v>
      </c>
      <c r="AX871">
        <v>0</v>
      </c>
      <c r="AY871">
        <v>0</v>
      </c>
      <c r="AZ871">
        <v>0</v>
      </c>
      <c r="BA871">
        <v>0</v>
      </c>
      <c r="BC871" t="s">
        <v>214</v>
      </c>
      <c r="BD871" t="s">
        <v>327</v>
      </c>
      <c r="BE871">
        <v>0</v>
      </c>
      <c r="BF871">
        <v>0</v>
      </c>
      <c r="BG871">
        <v>0</v>
      </c>
      <c r="BH871">
        <v>0</v>
      </c>
      <c r="BI871">
        <v>0</v>
      </c>
      <c r="BJ871">
        <v>1</v>
      </c>
      <c r="BK871" t="s">
        <v>285</v>
      </c>
      <c r="BL871" t="s">
        <v>217</v>
      </c>
      <c r="BM871" t="s">
        <v>218</v>
      </c>
      <c r="BN871" t="s">
        <v>287</v>
      </c>
      <c r="BO871" t="s">
        <v>220</v>
      </c>
      <c r="BP871" t="s">
        <v>221</v>
      </c>
      <c r="BQ871" t="s">
        <v>222</v>
      </c>
      <c r="BS871" t="s">
        <v>222</v>
      </c>
      <c r="BT871" t="s">
        <v>223</v>
      </c>
      <c r="BU871" t="s">
        <v>224</v>
      </c>
      <c r="BV871" t="s">
        <v>225</v>
      </c>
      <c r="BW871" t="s">
        <v>222</v>
      </c>
      <c r="CF871" t="s">
        <v>355</v>
      </c>
      <c r="CG871">
        <v>0</v>
      </c>
      <c r="CH871">
        <v>0</v>
      </c>
      <c r="CI871">
        <v>0</v>
      </c>
      <c r="CJ871">
        <v>0</v>
      </c>
      <c r="CK871">
        <v>1</v>
      </c>
      <c r="CL871" t="s">
        <v>345</v>
      </c>
      <c r="CM871" t="s">
        <v>346</v>
      </c>
      <c r="CN871" t="s">
        <v>265</v>
      </c>
      <c r="CO871" t="s">
        <v>230</v>
      </c>
      <c r="CP871" t="s">
        <v>381</v>
      </c>
      <c r="CQ871">
        <v>7</v>
      </c>
      <c r="CR871" t="s">
        <v>222</v>
      </c>
      <c r="CV871" t="s">
        <v>328</v>
      </c>
      <c r="CW871" t="s">
        <v>329</v>
      </c>
      <c r="CX871" t="s">
        <v>330</v>
      </c>
      <c r="GC871" t="s">
        <v>6837</v>
      </c>
      <c r="GD871" t="s">
        <v>4519</v>
      </c>
      <c r="GE871" t="s">
        <v>252</v>
      </c>
      <c r="GF871" t="s">
        <v>252</v>
      </c>
      <c r="GM871">
        <v>742122178</v>
      </c>
      <c r="GN871" t="s">
        <v>6838</v>
      </c>
      <c r="GO871" s="1">
        <v>46043.228900462957</v>
      </c>
      <c r="GR871" t="s">
        <v>240</v>
      </c>
      <c r="GT871" t="s">
        <v>6432</v>
      </c>
      <c r="GV871" t="s">
        <v>6839</v>
      </c>
      <c r="GW871">
        <v>870</v>
      </c>
    </row>
    <row r="872" spans="1:205" x14ac:dyDescent="0.3">
      <c r="A872" s="1">
        <v>46043.458044895837</v>
      </c>
      <c r="B872" s="1">
        <v>46043.461211747694</v>
      </c>
      <c r="H872" s="1">
        <v>46043</v>
      </c>
      <c r="I872" t="s">
        <v>662</v>
      </c>
      <c r="K872" s="1">
        <v>46027</v>
      </c>
      <c r="L872" t="s">
        <v>299</v>
      </c>
      <c r="M872" t="s">
        <v>663</v>
      </c>
      <c r="N872" t="s">
        <v>1832</v>
      </c>
      <c r="O872" t="s">
        <v>6834</v>
      </c>
      <c r="S872" t="s">
        <v>282</v>
      </c>
      <c r="U872" t="s">
        <v>249</v>
      </c>
      <c r="V872" t="s">
        <v>6840</v>
      </c>
      <c r="W872" t="s">
        <v>6841</v>
      </c>
      <c r="X872" t="s">
        <v>295</v>
      </c>
      <c r="Y872" t="s">
        <v>209</v>
      </c>
      <c r="Z872">
        <v>0</v>
      </c>
      <c r="AA872">
        <v>0</v>
      </c>
      <c r="AB872">
        <v>1</v>
      </c>
      <c r="AC872">
        <v>160</v>
      </c>
      <c r="AD872">
        <v>160</v>
      </c>
      <c r="AE872">
        <v>160</v>
      </c>
      <c r="AF872" t="s">
        <v>210</v>
      </c>
      <c r="AG872" t="s">
        <v>282</v>
      </c>
      <c r="AH872">
        <v>0</v>
      </c>
      <c r="AI872">
        <v>0</v>
      </c>
      <c r="AJ872">
        <v>0</v>
      </c>
      <c r="AK872">
        <v>0</v>
      </c>
      <c r="AL872">
        <v>0</v>
      </c>
      <c r="AM872">
        <v>0</v>
      </c>
      <c r="AN872">
        <v>0</v>
      </c>
      <c r="AO872">
        <v>1</v>
      </c>
      <c r="AP872">
        <v>0</v>
      </c>
      <c r="AR872" t="s">
        <v>282</v>
      </c>
      <c r="AS872">
        <v>50</v>
      </c>
      <c r="AT872">
        <v>23</v>
      </c>
      <c r="AU872" t="s">
        <v>407</v>
      </c>
      <c r="AV872" t="s">
        <v>213</v>
      </c>
      <c r="AW872">
        <v>1</v>
      </c>
      <c r="AX872">
        <v>0</v>
      </c>
      <c r="AY872">
        <v>0</v>
      </c>
      <c r="AZ872">
        <v>0</v>
      </c>
      <c r="BA872">
        <v>0</v>
      </c>
      <c r="BC872" t="s">
        <v>214</v>
      </c>
      <c r="BD872" t="s">
        <v>327</v>
      </c>
      <c r="BE872">
        <v>0</v>
      </c>
      <c r="BF872">
        <v>0</v>
      </c>
      <c r="BG872">
        <v>0</v>
      </c>
      <c r="BH872">
        <v>0</v>
      </c>
      <c r="BI872">
        <v>0</v>
      </c>
      <c r="BJ872">
        <v>1</v>
      </c>
      <c r="BK872" t="s">
        <v>285</v>
      </c>
      <c r="BL872" t="s">
        <v>408</v>
      </c>
      <c r="BM872" t="s">
        <v>218</v>
      </c>
      <c r="BN872" t="s">
        <v>219</v>
      </c>
      <c r="BO872" t="s">
        <v>220</v>
      </c>
      <c r="BP872" t="s">
        <v>221</v>
      </c>
      <c r="BQ872" t="s">
        <v>222</v>
      </c>
      <c r="BS872" t="s">
        <v>258</v>
      </c>
      <c r="BT872" t="s">
        <v>223</v>
      </c>
      <c r="BU872" t="s">
        <v>224</v>
      </c>
      <c r="BV872" t="s">
        <v>225</v>
      </c>
      <c r="BW872" t="s">
        <v>222</v>
      </c>
      <c r="CF872" t="s">
        <v>479</v>
      </c>
      <c r="CG872">
        <v>0</v>
      </c>
      <c r="CH872">
        <v>0</v>
      </c>
      <c r="CI872">
        <v>0</v>
      </c>
      <c r="CJ872">
        <v>1</v>
      </c>
      <c r="CK872">
        <v>0</v>
      </c>
      <c r="CL872" t="s">
        <v>345</v>
      </c>
      <c r="CM872" t="s">
        <v>346</v>
      </c>
      <c r="CN872" t="s">
        <v>265</v>
      </c>
      <c r="CO872" t="s">
        <v>230</v>
      </c>
      <c r="CP872" t="s">
        <v>381</v>
      </c>
      <c r="CQ872">
        <v>9</v>
      </c>
      <c r="CR872" t="s">
        <v>222</v>
      </c>
      <c r="CV872" t="s">
        <v>398</v>
      </c>
      <c r="CW872" t="s">
        <v>367</v>
      </c>
      <c r="CX872" t="s">
        <v>330</v>
      </c>
      <c r="GC872" t="s">
        <v>6842</v>
      </c>
      <c r="GD872" t="s">
        <v>6843</v>
      </c>
      <c r="GE872" t="s">
        <v>252</v>
      </c>
      <c r="GF872" t="s">
        <v>252</v>
      </c>
      <c r="GM872">
        <v>742123033</v>
      </c>
      <c r="GN872" t="s">
        <v>6844</v>
      </c>
      <c r="GO872" s="1">
        <v>46043.232060185182</v>
      </c>
      <c r="GR872" t="s">
        <v>240</v>
      </c>
      <c r="GT872" t="s">
        <v>6432</v>
      </c>
      <c r="GV872" t="s">
        <v>6845</v>
      </c>
      <c r="GW872">
        <v>871</v>
      </c>
    </row>
    <row r="873" spans="1:205" x14ac:dyDescent="0.3">
      <c r="A873" s="1">
        <v>46043.461213148148</v>
      </c>
      <c r="B873" s="1">
        <v>46043.483272569443</v>
      </c>
      <c r="H873" s="1">
        <v>46043</v>
      </c>
      <c r="I873" t="s">
        <v>662</v>
      </c>
      <c r="K873" s="1">
        <v>46029</v>
      </c>
      <c r="L873" t="s">
        <v>201</v>
      </c>
      <c r="M873" t="s">
        <v>663</v>
      </c>
      <c r="N873" t="s">
        <v>3958</v>
      </c>
      <c r="O873" t="s">
        <v>6846</v>
      </c>
      <c r="P873" t="s">
        <v>6847</v>
      </c>
      <c r="Q873" t="s">
        <v>280</v>
      </c>
      <c r="R873" t="s">
        <v>207</v>
      </c>
      <c r="U873" t="s">
        <v>208</v>
      </c>
      <c r="Y873" t="s">
        <v>281</v>
      </c>
      <c r="Z873">
        <v>1</v>
      </c>
      <c r="AA873">
        <v>0</v>
      </c>
      <c r="AB873">
        <v>0</v>
      </c>
      <c r="AC873">
        <v>200</v>
      </c>
      <c r="AD873">
        <v>200</v>
      </c>
      <c r="AE873">
        <v>200</v>
      </c>
      <c r="AF873" t="s">
        <v>210</v>
      </c>
      <c r="AG873" t="s">
        <v>282</v>
      </c>
      <c r="AH873">
        <v>0</v>
      </c>
      <c r="AI873">
        <v>0</v>
      </c>
      <c r="AJ873">
        <v>0</v>
      </c>
      <c r="AK873">
        <v>0</v>
      </c>
      <c r="AL873">
        <v>0</v>
      </c>
      <c r="AM873">
        <v>0</v>
      </c>
      <c r="AN873">
        <v>0</v>
      </c>
      <c r="AO873">
        <v>1</v>
      </c>
      <c r="AP873">
        <v>0</v>
      </c>
      <c r="AR873" t="s">
        <v>282</v>
      </c>
      <c r="AS873">
        <v>17</v>
      </c>
      <c r="AT873">
        <v>8</v>
      </c>
      <c r="AU873" t="s">
        <v>407</v>
      </c>
      <c r="AV873" t="s">
        <v>213</v>
      </c>
      <c r="AW873">
        <v>1</v>
      </c>
      <c r="AX873">
        <v>0</v>
      </c>
      <c r="AY873">
        <v>0</v>
      </c>
      <c r="AZ873">
        <v>0</v>
      </c>
      <c r="BA873">
        <v>0</v>
      </c>
      <c r="BC873" t="s">
        <v>214</v>
      </c>
      <c r="BD873" t="s">
        <v>327</v>
      </c>
      <c r="BE873">
        <v>0</v>
      </c>
      <c r="BF873">
        <v>0</v>
      </c>
      <c r="BG873">
        <v>0</v>
      </c>
      <c r="BH873">
        <v>0</v>
      </c>
      <c r="BI873">
        <v>0</v>
      </c>
      <c r="BJ873">
        <v>1</v>
      </c>
      <c r="BK873" t="s">
        <v>285</v>
      </c>
      <c r="BL873" t="s">
        <v>408</v>
      </c>
      <c r="BM873" t="s">
        <v>218</v>
      </c>
      <c r="BN873" t="s">
        <v>287</v>
      </c>
      <c r="BO873" t="s">
        <v>220</v>
      </c>
      <c r="BP873" t="s">
        <v>221</v>
      </c>
      <c r="BQ873" t="s">
        <v>222</v>
      </c>
      <c r="BS873" t="s">
        <v>258</v>
      </c>
      <c r="BT873" t="s">
        <v>223</v>
      </c>
      <c r="BU873" t="s">
        <v>224</v>
      </c>
      <c r="BV873" t="s">
        <v>225</v>
      </c>
      <c r="BW873" t="s">
        <v>222</v>
      </c>
      <c r="CF873" t="s">
        <v>355</v>
      </c>
      <c r="CG873">
        <v>0</v>
      </c>
      <c r="CH873">
        <v>0</v>
      </c>
      <c r="CI873">
        <v>0</v>
      </c>
      <c r="CJ873">
        <v>0</v>
      </c>
      <c r="CK873">
        <v>1</v>
      </c>
      <c r="CL873" t="s">
        <v>345</v>
      </c>
      <c r="CM873" t="s">
        <v>346</v>
      </c>
      <c r="CN873" t="s">
        <v>229</v>
      </c>
      <c r="CO873" t="s">
        <v>230</v>
      </c>
      <c r="CP873" t="s">
        <v>381</v>
      </c>
      <c r="CQ873">
        <v>4</v>
      </c>
      <c r="CR873" t="s">
        <v>222</v>
      </c>
      <c r="CV873" t="s">
        <v>398</v>
      </c>
      <c r="CW873" t="s">
        <v>329</v>
      </c>
      <c r="CX873" t="s">
        <v>330</v>
      </c>
      <c r="GC873" t="s">
        <v>6848</v>
      </c>
      <c r="GD873" t="s">
        <v>6849</v>
      </c>
      <c r="GE873" t="s">
        <v>252</v>
      </c>
      <c r="GF873" t="s">
        <v>252</v>
      </c>
      <c r="GM873">
        <v>742129440</v>
      </c>
      <c r="GN873" t="s">
        <v>6850</v>
      </c>
      <c r="GO873" s="1">
        <v>46043.254120370373</v>
      </c>
      <c r="GR873" t="s">
        <v>240</v>
      </c>
      <c r="GT873" t="s">
        <v>6851</v>
      </c>
      <c r="GV873" t="s">
        <v>6852</v>
      </c>
      <c r="GW873">
        <v>872</v>
      </c>
    </row>
    <row r="874" spans="1:205" x14ac:dyDescent="0.3">
      <c r="A874" s="1">
        <v>46043.48327420139</v>
      </c>
      <c r="B874" s="1">
        <v>46043.485689421294</v>
      </c>
      <c r="H874" s="1">
        <v>46043</v>
      </c>
      <c r="I874" t="s">
        <v>662</v>
      </c>
      <c r="K874" s="1">
        <v>46029</v>
      </c>
      <c r="L874" t="s">
        <v>299</v>
      </c>
      <c r="M874" t="s">
        <v>663</v>
      </c>
      <c r="N874" t="s">
        <v>3958</v>
      </c>
      <c r="O874" t="s">
        <v>6846</v>
      </c>
      <c r="S874" t="s">
        <v>211</v>
      </c>
      <c r="U874" t="s">
        <v>249</v>
      </c>
      <c r="V874" t="s">
        <v>6853</v>
      </c>
      <c r="W874" t="s">
        <v>6854</v>
      </c>
      <c r="X874" t="s">
        <v>295</v>
      </c>
      <c r="Y874" t="s">
        <v>716</v>
      </c>
      <c r="Z874">
        <v>0</v>
      </c>
      <c r="AA874">
        <v>1</v>
      </c>
      <c r="AB874">
        <v>1</v>
      </c>
      <c r="AC874">
        <v>180</v>
      </c>
      <c r="AD874">
        <v>180</v>
      </c>
      <c r="AE874">
        <v>180</v>
      </c>
      <c r="AF874" t="s">
        <v>210</v>
      </c>
      <c r="AG874" t="s">
        <v>211</v>
      </c>
      <c r="AH874">
        <v>0</v>
      </c>
      <c r="AI874">
        <v>0</v>
      </c>
      <c r="AJ874">
        <v>0</v>
      </c>
      <c r="AK874">
        <v>0</v>
      </c>
      <c r="AL874">
        <v>0</v>
      </c>
      <c r="AM874">
        <v>0</v>
      </c>
      <c r="AN874">
        <v>1</v>
      </c>
      <c r="AO874">
        <v>0</v>
      </c>
      <c r="AP874">
        <v>0</v>
      </c>
      <c r="AR874" t="s">
        <v>283</v>
      </c>
      <c r="AS874">
        <v>34</v>
      </c>
      <c r="AT874">
        <v>7</v>
      </c>
      <c r="AU874" t="s">
        <v>306</v>
      </c>
      <c r="AV874" t="s">
        <v>213</v>
      </c>
      <c r="AW874">
        <v>1</v>
      </c>
      <c r="AX874">
        <v>0</v>
      </c>
      <c r="AY874">
        <v>0</v>
      </c>
      <c r="AZ874">
        <v>0</v>
      </c>
      <c r="BA874">
        <v>0</v>
      </c>
      <c r="BC874" t="s">
        <v>341</v>
      </c>
      <c r="BD874" t="s">
        <v>327</v>
      </c>
      <c r="BE874">
        <v>0</v>
      </c>
      <c r="BF874">
        <v>0</v>
      </c>
      <c r="BG874">
        <v>0</v>
      </c>
      <c r="BH874">
        <v>0</v>
      </c>
      <c r="BI874">
        <v>0</v>
      </c>
      <c r="BJ874">
        <v>1</v>
      </c>
      <c r="BK874" t="s">
        <v>446</v>
      </c>
      <c r="BN874" t="s">
        <v>287</v>
      </c>
      <c r="BO874" t="s">
        <v>220</v>
      </c>
      <c r="BP874" t="s">
        <v>221</v>
      </c>
      <c r="BQ874" t="s">
        <v>222</v>
      </c>
      <c r="BS874" t="s">
        <v>222</v>
      </c>
      <c r="BT874" t="s">
        <v>223</v>
      </c>
      <c r="BU874" t="s">
        <v>224</v>
      </c>
      <c r="BV874" t="s">
        <v>225</v>
      </c>
      <c r="BW874" t="s">
        <v>222</v>
      </c>
      <c r="CF874" t="s">
        <v>355</v>
      </c>
      <c r="CG874">
        <v>0</v>
      </c>
      <c r="CH874">
        <v>0</v>
      </c>
      <c r="CI874">
        <v>0</v>
      </c>
      <c r="CJ874">
        <v>0</v>
      </c>
      <c r="CK874">
        <v>1</v>
      </c>
      <c r="CL874" t="s">
        <v>345</v>
      </c>
      <c r="CM874" t="s">
        <v>228</v>
      </c>
      <c r="CN874" t="s">
        <v>229</v>
      </c>
      <c r="CO874" t="s">
        <v>230</v>
      </c>
      <c r="CP874" t="s">
        <v>231</v>
      </c>
      <c r="CQ874">
        <v>3</v>
      </c>
      <c r="CR874" t="s">
        <v>222</v>
      </c>
      <c r="CV874" t="s">
        <v>328</v>
      </c>
      <c r="CW874" t="s">
        <v>329</v>
      </c>
      <c r="CX874" t="s">
        <v>330</v>
      </c>
      <c r="GC874" t="s">
        <v>252</v>
      </c>
      <c r="GD874" t="s">
        <v>6855</v>
      </c>
      <c r="GE874" t="s">
        <v>252</v>
      </c>
      <c r="GF874" t="s">
        <v>252</v>
      </c>
      <c r="GM874">
        <v>742130314</v>
      </c>
      <c r="GN874" t="s">
        <v>6856</v>
      </c>
      <c r="GO874" s="1">
        <v>46043.256550925929</v>
      </c>
      <c r="GR874" t="s">
        <v>240</v>
      </c>
      <c r="GT874" t="s">
        <v>6851</v>
      </c>
      <c r="GV874" t="s">
        <v>6857</v>
      </c>
      <c r="GW874">
        <v>873</v>
      </c>
    </row>
    <row r="875" spans="1:205" x14ac:dyDescent="0.3">
      <c r="A875" s="1">
        <v>46043.503792048607</v>
      </c>
      <c r="B875" s="1">
        <v>46043.507594201386</v>
      </c>
      <c r="C875" t="s">
        <v>6858</v>
      </c>
      <c r="D875">
        <v>24.474276</v>
      </c>
      <c r="E875">
        <v>75.141478000000006</v>
      </c>
      <c r="F875">
        <v>415.5</v>
      </c>
      <c r="G875">
        <v>68.400001525878906</v>
      </c>
      <c r="H875" s="1">
        <v>46043</v>
      </c>
      <c r="I875" t="s">
        <v>244</v>
      </c>
      <c r="K875" s="1">
        <v>46042</v>
      </c>
      <c r="L875" t="s">
        <v>299</v>
      </c>
      <c r="M875" t="s">
        <v>1445</v>
      </c>
      <c r="N875" t="s">
        <v>1445</v>
      </c>
      <c r="O875" t="s">
        <v>6859</v>
      </c>
      <c r="S875" t="s">
        <v>302</v>
      </c>
      <c r="U875" t="s">
        <v>208</v>
      </c>
      <c r="V875" t="s">
        <v>6860</v>
      </c>
      <c r="W875" t="s">
        <v>6861</v>
      </c>
      <c r="X875" t="s">
        <v>295</v>
      </c>
      <c r="Y875" t="s">
        <v>250</v>
      </c>
      <c r="Z875">
        <v>0</v>
      </c>
      <c r="AA875">
        <v>1</v>
      </c>
      <c r="AB875">
        <v>0</v>
      </c>
      <c r="AC875">
        <v>96</v>
      </c>
      <c r="AD875">
        <v>96</v>
      </c>
      <c r="AE875">
        <v>96</v>
      </c>
      <c r="AF875" t="s">
        <v>434</v>
      </c>
      <c r="AG875" t="s">
        <v>302</v>
      </c>
      <c r="AH875">
        <v>0</v>
      </c>
      <c r="AI875">
        <v>0</v>
      </c>
      <c r="AJ875">
        <v>0</v>
      </c>
      <c r="AK875">
        <v>0</v>
      </c>
      <c r="AL875">
        <v>0</v>
      </c>
      <c r="AM875">
        <v>1</v>
      </c>
      <c r="AN875">
        <v>0</v>
      </c>
      <c r="AO875">
        <v>0</v>
      </c>
      <c r="AP875">
        <v>0</v>
      </c>
      <c r="AR875" t="s">
        <v>302</v>
      </c>
      <c r="AS875">
        <v>17</v>
      </c>
      <c r="AT875">
        <v>11</v>
      </c>
      <c r="AU875" t="s">
        <v>212</v>
      </c>
      <c r="AV875" t="s">
        <v>284</v>
      </c>
      <c r="AW875">
        <v>1</v>
      </c>
      <c r="AX875">
        <v>1</v>
      </c>
      <c r="AY875">
        <v>0</v>
      </c>
      <c r="AZ875">
        <v>0</v>
      </c>
      <c r="BA875">
        <v>0</v>
      </c>
      <c r="BC875" t="s">
        <v>308</v>
      </c>
      <c r="BD875" t="s">
        <v>215</v>
      </c>
      <c r="BE875">
        <v>1</v>
      </c>
      <c r="BF875">
        <v>0</v>
      </c>
      <c r="BG875">
        <v>0</v>
      </c>
      <c r="BH875">
        <v>0</v>
      </c>
      <c r="BI875">
        <v>0</v>
      </c>
      <c r="BJ875">
        <v>0</v>
      </c>
      <c r="BK875" t="s">
        <v>216</v>
      </c>
      <c r="BL875" t="s">
        <v>255</v>
      </c>
      <c r="BM875" t="s">
        <v>218</v>
      </c>
      <c r="BN875" t="s">
        <v>219</v>
      </c>
      <c r="BO875" t="s">
        <v>257</v>
      </c>
      <c r="BP875" t="s">
        <v>221</v>
      </c>
      <c r="BQ875" t="s">
        <v>222</v>
      </c>
      <c r="BS875" t="s">
        <v>258</v>
      </c>
      <c r="BT875" t="s">
        <v>259</v>
      </c>
      <c r="BU875" t="s">
        <v>224</v>
      </c>
      <c r="BV875" t="s">
        <v>225</v>
      </c>
      <c r="BW875" t="s">
        <v>222</v>
      </c>
      <c r="CF875" t="s">
        <v>562</v>
      </c>
      <c r="CG875">
        <v>1</v>
      </c>
      <c r="CH875">
        <v>0</v>
      </c>
      <c r="CI875">
        <v>1</v>
      </c>
      <c r="CJ875">
        <v>1</v>
      </c>
      <c r="CK875">
        <v>0</v>
      </c>
      <c r="CL875" t="s">
        <v>263</v>
      </c>
      <c r="CM875" t="s">
        <v>346</v>
      </c>
      <c r="CN875" t="s">
        <v>229</v>
      </c>
      <c r="CO875" t="s">
        <v>230</v>
      </c>
      <c r="CP875" t="s">
        <v>266</v>
      </c>
      <c r="CQ875">
        <v>11</v>
      </c>
      <c r="CR875" t="s">
        <v>258</v>
      </c>
      <c r="CS875" t="s">
        <v>290</v>
      </c>
      <c r="CT875" t="s">
        <v>291</v>
      </c>
      <c r="CU875" t="s">
        <v>564</v>
      </c>
      <c r="CV875" t="s">
        <v>267</v>
      </c>
      <c r="CW875" t="s">
        <v>268</v>
      </c>
      <c r="CX875" t="s">
        <v>234</v>
      </c>
      <c r="GC875" t="s">
        <v>6862</v>
      </c>
      <c r="GD875" t="s">
        <v>6863</v>
      </c>
      <c r="GE875" t="s">
        <v>252</v>
      </c>
      <c r="GF875" t="s">
        <v>252</v>
      </c>
      <c r="GM875">
        <v>742138496</v>
      </c>
      <c r="GN875" t="s">
        <v>6864</v>
      </c>
      <c r="GO875" s="1">
        <v>46043.278449074067</v>
      </c>
      <c r="GR875" t="s">
        <v>240</v>
      </c>
      <c r="GT875" t="s">
        <v>6432</v>
      </c>
      <c r="GV875" t="s">
        <v>6865</v>
      </c>
      <c r="GW875">
        <v>874</v>
      </c>
    </row>
    <row r="876" spans="1:205" x14ac:dyDescent="0.3">
      <c r="A876" s="1">
        <v>46043.507597222233</v>
      </c>
      <c r="B876" s="1">
        <v>46043.510854560183</v>
      </c>
      <c r="C876" t="s">
        <v>6866</v>
      </c>
      <c r="D876">
        <v>24.474187000000001</v>
      </c>
      <c r="E876">
        <v>75.141386999999995</v>
      </c>
      <c r="F876">
        <v>415.5</v>
      </c>
      <c r="G876">
        <v>64.699996948242188</v>
      </c>
      <c r="H876" s="1">
        <v>46043</v>
      </c>
      <c r="I876" t="s">
        <v>244</v>
      </c>
      <c r="K876" s="1">
        <v>46042</v>
      </c>
      <c r="L876" t="s">
        <v>299</v>
      </c>
      <c r="M876" t="s">
        <v>1445</v>
      </c>
      <c r="N876" t="s">
        <v>1445</v>
      </c>
      <c r="O876" t="s">
        <v>6859</v>
      </c>
      <c r="S876" t="s">
        <v>282</v>
      </c>
      <c r="U876" t="s">
        <v>208</v>
      </c>
      <c r="V876" t="s">
        <v>6867</v>
      </c>
      <c r="W876" t="s">
        <v>6868</v>
      </c>
      <c r="X876" t="s">
        <v>295</v>
      </c>
      <c r="Y876" t="s">
        <v>250</v>
      </c>
      <c r="Z876">
        <v>0</v>
      </c>
      <c r="AA876">
        <v>1</v>
      </c>
      <c r="AB876">
        <v>0</v>
      </c>
      <c r="AC876">
        <v>360</v>
      </c>
      <c r="AD876">
        <v>144</v>
      </c>
      <c r="AE876">
        <v>144</v>
      </c>
      <c r="AF876" t="s">
        <v>210</v>
      </c>
      <c r="AG876" t="s">
        <v>282</v>
      </c>
      <c r="AH876">
        <v>0</v>
      </c>
      <c r="AI876">
        <v>0</v>
      </c>
      <c r="AJ876">
        <v>0</v>
      </c>
      <c r="AK876">
        <v>0</v>
      </c>
      <c r="AL876">
        <v>0</v>
      </c>
      <c r="AM876">
        <v>0</v>
      </c>
      <c r="AN876">
        <v>0</v>
      </c>
      <c r="AO876">
        <v>1</v>
      </c>
      <c r="AP876">
        <v>0</v>
      </c>
      <c r="AR876" t="s">
        <v>282</v>
      </c>
      <c r="AS876">
        <v>17</v>
      </c>
      <c r="AT876">
        <v>11</v>
      </c>
      <c r="AU876" t="s">
        <v>212</v>
      </c>
      <c r="AV876" t="s">
        <v>284</v>
      </c>
      <c r="AW876">
        <v>1</v>
      </c>
      <c r="AX876">
        <v>1</v>
      </c>
      <c r="AY876">
        <v>0</v>
      </c>
      <c r="AZ876">
        <v>0</v>
      </c>
      <c r="BA876">
        <v>0</v>
      </c>
      <c r="BC876" t="s">
        <v>308</v>
      </c>
      <c r="BD876" t="s">
        <v>215</v>
      </c>
      <c r="BE876">
        <v>1</v>
      </c>
      <c r="BF876">
        <v>0</v>
      </c>
      <c r="BG876">
        <v>0</v>
      </c>
      <c r="BH876">
        <v>0</v>
      </c>
      <c r="BI876">
        <v>0</v>
      </c>
      <c r="BJ876">
        <v>0</v>
      </c>
      <c r="BK876" t="s">
        <v>216</v>
      </c>
      <c r="BL876" t="s">
        <v>255</v>
      </c>
      <c r="BM876" t="s">
        <v>218</v>
      </c>
      <c r="BN876" t="s">
        <v>219</v>
      </c>
      <c r="BO876" t="s">
        <v>220</v>
      </c>
      <c r="BP876" t="s">
        <v>221</v>
      </c>
      <c r="BQ876" t="s">
        <v>222</v>
      </c>
      <c r="BS876" t="s">
        <v>258</v>
      </c>
      <c r="BT876" t="s">
        <v>259</v>
      </c>
      <c r="BU876" t="s">
        <v>1111</v>
      </c>
      <c r="BV876" t="s">
        <v>225</v>
      </c>
      <c r="BW876" t="s">
        <v>222</v>
      </c>
      <c r="CF876" t="s">
        <v>289</v>
      </c>
      <c r="CG876">
        <v>0</v>
      </c>
      <c r="CH876">
        <v>0</v>
      </c>
      <c r="CI876">
        <v>1</v>
      </c>
      <c r="CJ876">
        <v>1</v>
      </c>
      <c r="CK876">
        <v>0</v>
      </c>
      <c r="CL876" t="s">
        <v>263</v>
      </c>
      <c r="CM876" t="s">
        <v>346</v>
      </c>
      <c r="CN876" t="s">
        <v>229</v>
      </c>
      <c r="CO876" t="s">
        <v>230</v>
      </c>
      <c r="CP876" t="s">
        <v>266</v>
      </c>
      <c r="CQ876">
        <v>11</v>
      </c>
      <c r="CR876" t="s">
        <v>258</v>
      </c>
      <c r="CS876" t="s">
        <v>290</v>
      </c>
      <c r="CT876" t="s">
        <v>291</v>
      </c>
      <c r="CU876" t="s">
        <v>564</v>
      </c>
      <c r="CV876" t="s">
        <v>267</v>
      </c>
      <c r="CW876" t="s">
        <v>268</v>
      </c>
      <c r="CX876" t="s">
        <v>234</v>
      </c>
      <c r="GC876" t="s">
        <v>6869</v>
      </c>
      <c r="GD876" t="s">
        <v>6870</v>
      </c>
      <c r="GE876" t="s">
        <v>252</v>
      </c>
      <c r="GF876" t="s">
        <v>252</v>
      </c>
      <c r="GM876">
        <v>742139830</v>
      </c>
      <c r="GN876" t="s">
        <v>6871</v>
      </c>
      <c r="GO876" s="1">
        <v>46043.281701388893</v>
      </c>
      <c r="GR876" t="s">
        <v>240</v>
      </c>
      <c r="GT876" t="s">
        <v>6432</v>
      </c>
      <c r="GV876" t="s">
        <v>6872</v>
      </c>
      <c r="GW876">
        <v>875</v>
      </c>
    </row>
    <row r="877" spans="1:205" x14ac:dyDescent="0.3">
      <c r="A877" s="1">
        <v>46043.510856655092</v>
      </c>
      <c r="B877" s="1">
        <v>46043.514632743063</v>
      </c>
      <c r="C877" t="s">
        <v>6873</v>
      </c>
      <c r="D877">
        <v>24.474319999999999</v>
      </c>
      <c r="E877">
        <v>75.141480000000001</v>
      </c>
      <c r="F877">
        <v>415.5</v>
      </c>
      <c r="G877">
        <v>68.400001525878906</v>
      </c>
      <c r="H877" s="1">
        <v>46043</v>
      </c>
      <c r="I877" t="s">
        <v>244</v>
      </c>
      <c r="K877" s="1">
        <v>46042</v>
      </c>
      <c r="L877" t="s">
        <v>299</v>
      </c>
      <c r="M877" t="s">
        <v>1445</v>
      </c>
      <c r="N877" t="s">
        <v>1445</v>
      </c>
      <c r="O877" t="s">
        <v>6874</v>
      </c>
      <c r="S877" t="s">
        <v>501</v>
      </c>
      <c r="U877" t="s">
        <v>249</v>
      </c>
      <c r="V877" t="s">
        <v>6875</v>
      </c>
      <c r="W877" t="s">
        <v>6876</v>
      </c>
      <c r="X877" t="s">
        <v>295</v>
      </c>
      <c r="Y877" t="s">
        <v>209</v>
      </c>
      <c r="Z877">
        <v>0</v>
      </c>
      <c r="AA877">
        <v>0</v>
      </c>
      <c r="AB877">
        <v>1</v>
      </c>
      <c r="AC877">
        <v>264</v>
      </c>
      <c r="AD877">
        <v>24</v>
      </c>
      <c r="AE877">
        <v>24</v>
      </c>
      <c r="AF877" t="s">
        <v>210</v>
      </c>
      <c r="AG877" t="s">
        <v>6877</v>
      </c>
      <c r="AH877">
        <v>0</v>
      </c>
      <c r="AI877">
        <v>1</v>
      </c>
      <c r="AJ877">
        <v>0</v>
      </c>
      <c r="AK877">
        <v>0</v>
      </c>
      <c r="AL877">
        <v>1</v>
      </c>
      <c r="AM877">
        <v>0</v>
      </c>
      <c r="AN877">
        <v>0</v>
      </c>
      <c r="AO877">
        <v>0</v>
      </c>
      <c r="AP877">
        <v>0</v>
      </c>
      <c r="AR877" t="s">
        <v>501</v>
      </c>
      <c r="AS877">
        <v>10</v>
      </c>
      <c r="AT877">
        <v>7</v>
      </c>
      <c r="AU877" t="s">
        <v>212</v>
      </c>
      <c r="AV877" t="s">
        <v>284</v>
      </c>
      <c r="AW877">
        <v>1</v>
      </c>
      <c r="AX877">
        <v>1</v>
      </c>
      <c r="AY877">
        <v>0</v>
      </c>
      <c r="AZ877">
        <v>0</v>
      </c>
      <c r="BA877">
        <v>0</v>
      </c>
      <c r="BC877" t="s">
        <v>308</v>
      </c>
      <c r="BD877" t="s">
        <v>327</v>
      </c>
      <c r="BE877">
        <v>0</v>
      </c>
      <c r="BF877">
        <v>0</v>
      </c>
      <c r="BG877">
        <v>0</v>
      </c>
      <c r="BH877">
        <v>0</v>
      </c>
      <c r="BI877">
        <v>0</v>
      </c>
      <c r="BJ877">
        <v>1</v>
      </c>
      <c r="BK877" t="s">
        <v>216</v>
      </c>
      <c r="BL877" t="s">
        <v>255</v>
      </c>
      <c r="BM877" t="s">
        <v>218</v>
      </c>
      <c r="BN877" t="s">
        <v>219</v>
      </c>
      <c r="BO877" t="s">
        <v>257</v>
      </c>
      <c r="BP877" t="s">
        <v>221</v>
      </c>
      <c r="BQ877" t="s">
        <v>222</v>
      </c>
      <c r="BS877" t="s">
        <v>258</v>
      </c>
      <c r="BT877" t="s">
        <v>259</v>
      </c>
      <c r="BU877" t="s">
        <v>224</v>
      </c>
      <c r="BV877" t="s">
        <v>225</v>
      </c>
      <c r="BW877" t="s">
        <v>222</v>
      </c>
      <c r="CF877" t="s">
        <v>289</v>
      </c>
      <c r="CG877">
        <v>0</v>
      </c>
      <c r="CH877">
        <v>0</v>
      </c>
      <c r="CI877">
        <v>1</v>
      </c>
      <c r="CJ877">
        <v>1</v>
      </c>
      <c r="CK877">
        <v>0</v>
      </c>
      <c r="CL877" t="s">
        <v>263</v>
      </c>
      <c r="CM877" t="s">
        <v>346</v>
      </c>
      <c r="CN877" t="s">
        <v>229</v>
      </c>
      <c r="CO877" t="s">
        <v>230</v>
      </c>
      <c r="CP877" t="s">
        <v>266</v>
      </c>
      <c r="CQ877">
        <v>7</v>
      </c>
      <c r="CR877" t="s">
        <v>258</v>
      </c>
      <c r="CS877" t="s">
        <v>382</v>
      </c>
      <c r="CT877" t="s">
        <v>422</v>
      </c>
      <c r="CU877" t="s">
        <v>292</v>
      </c>
      <c r="CV877" t="s">
        <v>398</v>
      </c>
      <c r="CW877" t="s">
        <v>367</v>
      </c>
      <c r="CX877" t="s">
        <v>368</v>
      </c>
      <c r="GC877" t="s">
        <v>6878</v>
      </c>
      <c r="GD877" t="s">
        <v>6879</v>
      </c>
      <c r="GE877" t="s">
        <v>252</v>
      </c>
      <c r="GF877" t="s">
        <v>6880</v>
      </c>
      <c r="GM877">
        <v>742141899</v>
      </c>
      <c r="GN877" t="s">
        <v>6881</v>
      </c>
      <c r="GO877" s="1">
        <v>46043.285486111112</v>
      </c>
      <c r="GR877" t="s">
        <v>240</v>
      </c>
      <c r="GT877" t="s">
        <v>6432</v>
      </c>
      <c r="GV877" t="s">
        <v>6882</v>
      </c>
      <c r="GW877">
        <v>876</v>
      </c>
    </row>
    <row r="878" spans="1:205" x14ac:dyDescent="0.3">
      <c r="A878" s="1">
        <v>46041.816263425928</v>
      </c>
      <c r="B878" s="1">
        <v>46043.545125046287</v>
      </c>
      <c r="C878" t="s">
        <v>6883</v>
      </c>
      <c r="D878">
        <v>26.356316</v>
      </c>
      <c r="E878">
        <v>78.289068</v>
      </c>
      <c r="F878">
        <v>129.511474609375</v>
      </c>
      <c r="G878">
        <v>5.1659998893737793</v>
      </c>
      <c r="H878" s="1">
        <v>46041</v>
      </c>
      <c r="I878" t="s">
        <v>899</v>
      </c>
      <c r="K878" s="1">
        <v>46042</v>
      </c>
      <c r="L878" t="s">
        <v>201</v>
      </c>
      <c r="M878" t="s">
        <v>497</v>
      </c>
      <c r="N878" t="s">
        <v>6884</v>
      </c>
      <c r="O878" t="s">
        <v>6885</v>
      </c>
      <c r="P878" t="s">
        <v>6886</v>
      </c>
      <c r="Q878" t="s">
        <v>500</v>
      </c>
      <c r="R878" t="s">
        <v>295</v>
      </c>
      <c r="S878" t="s">
        <v>501</v>
      </c>
      <c r="U878" t="s">
        <v>249</v>
      </c>
      <c r="Y878" t="s">
        <v>250</v>
      </c>
      <c r="Z878">
        <v>0</v>
      </c>
      <c r="AA878">
        <v>1</v>
      </c>
      <c r="AB878">
        <v>0</v>
      </c>
      <c r="AC878">
        <v>274</v>
      </c>
      <c r="AD878">
        <v>24</v>
      </c>
      <c r="AE878">
        <v>24</v>
      </c>
      <c r="AF878" t="s">
        <v>434</v>
      </c>
      <c r="AG878" t="s">
        <v>501</v>
      </c>
      <c r="AH878">
        <v>0</v>
      </c>
      <c r="AI878">
        <v>1</v>
      </c>
      <c r="AJ878">
        <v>0</v>
      </c>
      <c r="AK878">
        <v>0</v>
      </c>
      <c r="AL878">
        <v>0</v>
      </c>
      <c r="AM878">
        <v>0</v>
      </c>
      <c r="AN878">
        <v>0</v>
      </c>
      <c r="AO878">
        <v>0</v>
      </c>
      <c r="AP878">
        <v>0</v>
      </c>
      <c r="AR878" t="s">
        <v>501</v>
      </c>
      <c r="AS878">
        <v>49</v>
      </c>
      <c r="AT878">
        <v>20</v>
      </c>
      <c r="AU878" t="s">
        <v>407</v>
      </c>
      <c r="AV878" t="s">
        <v>213</v>
      </c>
      <c r="AW878">
        <v>1</v>
      </c>
      <c r="AX878">
        <v>0</v>
      </c>
      <c r="AY878">
        <v>0</v>
      </c>
      <c r="AZ878">
        <v>0</v>
      </c>
      <c r="BA878">
        <v>0</v>
      </c>
      <c r="BC878" t="s">
        <v>308</v>
      </c>
      <c r="BD878" t="s">
        <v>215</v>
      </c>
      <c r="BE878">
        <v>1</v>
      </c>
      <c r="BF878">
        <v>0</v>
      </c>
      <c r="BG878">
        <v>0</v>
      </c>
      <c r="BH878">
        <v>0</v>
      </c>
      <c r="BI878">
        <v>0</v>
      </c>
      <c r="BJ878">
        <v>0</v>
      </c>
      <c r="BK878" t="s">
        <v>285</v>
      </c>
      <c r="BL878" t="s">
        <v>408</v>
      </c>
      <c r="BM878" t="s">
        <v>310</v>
      </c>
      <c r="BN878" t="s">
        <v>409</v>
      </c>
      <c r="BO878" t="s">
        <v>220</v>
      </c>
      <c r="BP878" t="s">
        <v>221</v>
      </c>
      <c r="BQ878" t="s">
        <v>222</v>
      </c>
      <c r="BS878" t="s">
        <v>258</v>
      </c>
      <c r="BT878" t="s">
        <v>259</v>
      </c>
      <c r="BU878" t="s">
        <v>224</v>
      </c>
      <c r="BV878" t="s">
        <v>225</v>
      </c>
      <c r="BW878" t="s">
        <v>222</v>
      </c>
      <c r="CF878" t="s">
        <v>380</v>
      </c>
      <c r="CG878">
        <v>0</v>
      </c>
      <c r="CH878">
        <v>1</v>
      </c>
      <c r="CI878">
        <v>1</v>
      </c>
      <c r="CJ878">
        <v>0</v>
      </c>
      <c r="CK878">
        <v>0</v>
      </c>
      <c r="CL878" t="s">
        <v>263</v>
      </c>
      <c r="CM878" t="s">
        <v>346</v>
      </c>
      <c r="CN878" t="s">
        <v>265</v>
      </c>
      <c r="CO878" t="s">
        <v>230</v>
      </c>
      <c r="CP878" t="s">
        <v>266</v>
      </c>
      <c r="CQ878">
        <v>20</v>
      </c>
      <c r="CR878" t="s">
        <v>222</v>
      </c>
      <c r="CV878" t="s">
        <v>232</v>
      </c>
      <c r="CW878" t="s">
        <v>233</v>
      </c>
      <c r="CX878" t="s">
        <v>368</v>
      </c>
      <c r="GC878" t="s">
        <v>6887</v>
      </c>
      <c r="GD878" t="s">
        <v>6888</v>
      </c>
      <c r="GE878" t="s">
        <v>295</v>
      </c>
      <c r="GM878">
        <v>742159745</v>
      </c>
      <c r="GN878" t="s">
        <v>6889</v>
      </c>
      <c r="GO878" s="1">
        <v>46043.316064814811</v>
      </c>
      <c r="GR878" t="s">
        <v>240</v>
      </c>
      <c r="GT878" t="s">
        <v>6851</v>
      </c>
      <c r="GV878" t="s">
        <v>6890</v>
      </c>
      <c r="GW878">
        <v>877</v>
      </c>
    </row>
    <row r="879" spans="1:205" x14ac:dyDescent="0.3">
      <c r="A879" s="1">
        <v>46043.545127500001</v>
      </c>
      <c r="B879" s="1">
        <v>46043.550561493059</v>
      </c>
      <c r="C879" t="s">
        <v>6891</v>
      </c>
      <c r="D879">
        <v>25.062017000000001</v>
      </c>
      <c r="E879">
        <v>78.233118000000005</v>
      </c>
      <c r="F879">
        <v>294.636962890625</v>
      </c>
      <c r="G879">
        <v>7</v>
      </c>
      <c r="H879" s="1">
        <v>46043</v>
      </c>
      <c r="I879" t="s">
        <v>899</v>
      </c>
      <c r="K879" s="1">
        <v>46042</v>
      </c>
      <c r="L879" t="s">
        <v>201</v>
      </c>
      <c r="M879" t="s">
        <v>497</v>
      </c>
      <c r="N879" t="s">
        <v>6884</v>
      </c>
      <c r="O879" t="s">
        <v>6892</v>
      </c>
      <c r="P879" t="s">
        <v>6893</v>
      </c>
      <c r="Q879" t="s">
        <v>206</v>
      </c>
      <c r="R879" t="s">
        <v>207</v>
      </c>
      <c r="U879" t="s">
        <v>249</v>
      </c>
      <c r="Y879" t="s">
        <v>209</v>
      </c>
      <c r="Z879">
        <v>0</v>
      </c>
      <c r="AA879">
        <v>0</v>
      </c>
      <c r="AB879">
        <v>1</v>
      </c>
      <c r="AC879">
        <v>222</v>
      </c>
      <c r="AD879">
        <v>222</v>
      </c>
      <c r="AE879">
        <v>222</v>
      </c>
      <c r="AF879" t="s">
        <v>210</v>
      </c>
      <c r="AG879" t="s">
        <v>211</v>
      </c>
      <c r="AH879">
        <v>0</v>
      </c>
      <c r="AI879">
        <v>0</v>
      </c>
      <c r="AJ879">
        <v>0</v>
      </c>
      <c r="AK879">
        <v>0</v>
      </c>
      <c r="AL879">
        <v>0</v>
      </c>
      <c r="AM879">
        <v>0</v>
      </c>
      <c r="AN879">
        <v>1</v>
      </c>
      <c r="AO879">
        <v>0</v>
      </c>
      <c r="AP879">
        <v>0</v>
      </c>
      <c r="AR879" t="s">
        <v>211</v>
      </c>
      <c r="AS879">
        <v>90</v>
      </c>
      <c r="AT879">
        <v>55</v>
      </c>
      <c r="AU879" t="s">
        <v>407</v>
      </c>
      <c r="AV879" t="s">
        <v>213</v>
      </c>
      <c r="AW879">
        <v>1</v>
      </c>
      <c r="AX879">
        <v>0</v>
      </c>
      <c r="AY879">
        <v>0</v>
      </c>
      <c r="AZ879">
        <v>0</v>
      </c>
      <c r="BA879">
        <v>0</v>
      </c>
      <c r="BC879" t="s">
        <v>214</v>
      </c>
      <c r="BD879" t="s">
        <v>215</v>
      </c>
      <c r="BE879">
        <v>1</v>
      </c>
      <c r="BF879">
        <v>0</v>
      </c>
      <c r="BG879">
        <v>0</v>
      </c>
      <c r="BH879">
        <v>0</v>
      </c>
      <c r="BI879">
        <v>0</v>
      </c>
      <c r="BJ879">
        <v>0</v>
      </c>
      <c r="BK879" t="s">
        <v>285</v>
      </c>
      <c r="BL879" t="s">
        <v>217</v>
      </c>
      <c r="BM879" t="s">
        <v>310</v>
      </c>
      <c r="BN879" t="s">
        <v>409</v>
      </c>
      <c r="BO879" t="s">
        <v>220</v>
      </c>
      <c r="BP879" t="s">
        <v>221</v>
      </c>
      <c r="BQ879" t="s">
        <v>222</v>
      </c>
      <c r="BS879" t="s">
        <v>258</v>
      </c>
      <c r="BT879" t="s">
        <v>259</v>
      </c>
      <c r="BU879" t="s">
        <v>224</v>
      </c>
      <c r="BV879" t="s">
        <v>225</v>
      </c>
      <c r="BW879" t="s">
        <v>222</v>
      </c>
      <c r="CF879" t="s">
        <v>380</v>
      </c>
      <c r="CG879">
        <v>0</v>
      </c>
      <c r="CH879">
        <v>1</v>
      </c>
      <c r="CI879">
        <v>1</v>
      </c>
      <c r="CJ879">
        <v>0</v>
      </c>
      <c r="CK879">
        <v>0</v>
      </c>
      <c r="CL879" t="s">
        <v>263</v>
      </c>
      <c r="CM879" t="s">
        <v>264</v>
      </c>
      <c r="CN879" t="s">
        <v>265</v>
      </c>
      <c r="CO879" t="s">
        <v>230</v>
      </c>
      <c r="CP879" t="s">
        <v>266</v>
      </c>
      <c r="CQ879">
        <v>55</v>
      </c>
      <c r="CR879" t="s">
        <v>222</v>
      </c>
      <c r="CV879" t="s">
        <v>267</v>
      </c>
      <c r="CW879" t="s">
        <v>268</v>
      </c>
      <c r="CX879" t="s">
        <v>368</v>
      </c>
      <c r="GC879" t="s">
        <v>6894</v>
      </c>
      <c r="GD879" t="s">
        <v>6895</v>
      </c>
      <c r="GE879" t="s">
        <v>5938</v>
      </c>
      <c r="GM879">
        <v>742162587</v>
      </c>
      <c r="GN879" t="s">
        <v>6896</v>
      </c>
      <c r="GO879" s="1">
        <v>46043.321423611109</v>
      </c>
      <c r="GR879" t="s">
        <v>240</v>
      </c>
      <c r="GT879" t="s">
        <v>6851</v>
      </c>
      <c r="GV879" t="s">
        <v>6897</v>
      </c>
      <c r="GW879">
        <v>878</v>
      </c>
    </row>
    <row r="880" spans="1:205" x14ac:dyDescent="0.3">
      <c r="A880" s="1">
        <v>46043.550076527783</v>
      </c>
      <c r="B880" s="1">
        <v>46043.554034293978</v>
      </c>
      <c r="C880" t="s">
        <v>6898</v>
      </c>
      <c r="D880">
        <v>24.474314</v>
      </c>
      <c r="E880">
        <v>75.141474000000002</v>
      </c>
      <c r="F880">
        <v>415.5</v>
      </c>
      <c r="G880">
        <v>82.5</v>
      </c>
      <c r="H880" s="1">
        <v>46043</v>
      </c>
      <c r="I880" t="s">
        <v>244</v>
      </c>
      <c r="K880" s="1">
        <v>46043</v>
      </c>
      <c r="L880" t="s">
        <v>299</v>
      </c>
      <c r="M880" t="s">
        <v>1445</v>
      </c>
      <c r="N880" t="s">
        <v>4584</v>
      </c>
      <c r="O880" t="s">
        <v>6899</v>
      </c>
      <c r="S880" t="s">
        <v>211</v>
      </c>
      <c r="U880" t="s">
        <v>208</v>
      </c>
      <c r="V880" t="s">
        <v>6900</v>
      </c>
      <c r="W880" t="s">
        <v>6901</v>
      </c>
      <c r="X880" t="s">
        <v>295</v>
      </c>
      <c r="Y880" t="s">
        <v>281</v>
      </c>
      <c r="Z880">
        <v>1</v>
      </c>
      <c r="AA880">
        <v>0</v>
      </c>
      <c r="AB880">
        <v>0</v>
      </c>
      <c r="AC880">
        <v>228</v>
      </c>
      <c r="AD880">
        <v>228</v>
      </c>
      <c r="AE880">
        <v>228</v>
      </c>
      <c r="AF880" t="s">
        <v>210</v>
      </c>
      <c r="AG880" t="s">
        <v>211</v>
      </c>
      <c r="AH880">
        <v>0</v>
      </c>
      <c r="AI880">
        <v>0</v>
      </c>
      <c r="AJ880">
        <v>0</v>
      </c>
      <c r="AK880">
        <v>0</v>
      </c>
      <c r="AL880">
        <v>0</v>
      </c>
      <c r="AM880">
        <v>0</v>
      </c>
      <c r="AN880">
        <v>1</v>
      </c>
      <c r="AO880">
        <v>0</v>
      </c>
      <c r="AP880">
        <v>0</v>
      </c>
      <c r="AR880" t="s">
        <v>211</v>
      </c>
      <c r="AS880">
        <v>45</v>
      </c>
      <c r="AT880">
        <v>25</v>
      </c>
      <c r="AU880" t="s">
        <v>212</v>
      </c>
      <c r="AV880" t="s">
        <v>284</v>
      </c>
      <c r="AW880">
        <v>1</v>
      </c>
      <c r="AX880">
        <v>1</v>
      </c>
      <c r="AY880">
        <v>0</v>
      </c>
      <c r="AZ880">
        <v>0</v>
      </c>
      <c r="BA880">
        <v>0</v>
      </c>
      <c r="BC880" t="s">
        <v>308</v>
      </c>
      <c r="BD880" t="s">
        <v>215</v>
      </c>
      <c r="BE880">
        <v>1</v>
      </c>
      <c r="BF880">
        <v>0</v>
      </c>
      <c r="BG880">
        <v>0</v>
      </c>
      <c r="BH880">
        <v>0</v>
      </c>
      <c r="BI880">
        <v>0</v>
      </c>
      <c r="BJ880">
        <v>0</v>
      </c>
      <c r="BK880" t="s">
        <v>216</v>
      </c>
      <c r="BL880" t="s">
        <v>255</v>
      </c>
      <c r="BM880" t="s">
        <v>218</v>
      </c>
      <c r="BN880" t="s">
        <v>219</v>
      </c>
      <c r="BO880" t="s">
        <v>257</v>
      </c>
      <c r="BP880" t="s">
        <v>221</v>
      </c>
      <c r="BQ880" t="s">
        <v>222</v>
      </c>
      <c r="BS880" t="s">
        <v>258</v>
      </c>
      <c r="BT880" t="s">
        <v>259</v>
      </c>
      <c r="BU880" t="s">
        <v>224</v>
      </c>
      <c r="BV880" t="s">
        <v>225</v>
      </c>
      <c r="BW880" t="s">
        <v>222</v>
      </c>
      <c r="CF880" t="s">
        <v>289</v>
      </c>
      <c r="CG880">
        <v>0</v>
      </c>
      <c r="CH880">
        <v>0</v>
      </c>
      <c r="CI880">
        <v>1</v>
      </c>
      <c r="CJ880">
        <v>1</v>
      </c>
      <c r="CK880">
        <v>0</v>
      </c>
      <c r="CL880" t="s">
        <v>263</v>
      </c>
      <c r="CM880" t="s">
        <v>346</v>
      </c>
      <c r="CN880" t="s">
        <v>229</v>
      </c>
      <c r="CO880" t="s">
        <v>230</v>
      </c>
      <c r="CP880" t="s">
        <v>266</v>
      </c>
      <c r="CQ880">
        <v>22</v>
      </c>
      <c r="CR880" t="s">
        <v>222</v>
      </c>
      <c r="CV880" t="s">
        <v>267</v>
      </c>
      <c r="CW880" t="s">
        <v>268</v>
      </c>
      <c r="CX880" t="s">
        <v>269</v>
      </c>
      <c r="GC880" t="s">
        <v>6902</v>
      </c>
      <c r="GD880" t="s">
        <v>6903</v>
      </c>
      <c r="GE880" t="s">
        <v>252</v>
      </c>
      <c r="GF880" t="s">
        <v>252</v>
      </c>
      <c r="GM880">
        <v>742164638</v>
      </c>
      <c r="GN880" t="s">
        <v>6904</v>
      </c>
      <c r="GO880" s="1">
        <v>46043.324884259258</v>
      </c>
      <c r="GR880" t="s">
        <v>240</v>
      </c>
      <c r="GT880" t="s">
        <v>6851</v>
      </c>
      <c r="GV880" t="s">
        <v>6905</v>
      </c>
      <c r="GW880">
        <v>879</v>
      </c>
    </row>
    <row r="881" spans="1:205" x14ac:dyDescent="0.3">
      <c r="A881" s="1">
        <v>46043.554037395843</v>
      </c>
      <c r="B881" s="1">
        <v>46043.627772280102</v>
      </c>
      <c r="C881" t="s">
        <v>6906</v>
      </c>
      <c r="D881">
        <v>24.474319000000001</v>
      </c>
      <c r="E881">
        <v>75.141475999999997</v>
      </c>
      <c r="F881">
        <v>415.5</v>
      </c>
      <c r="G881">
        <v>72.900001525878906</v>
      </c>
      <c r="H881" s="1">
        <v>46043</v>
      </c>
      <c r="I881" t="s">
        <v>244</v>
      </c>
      <c r="K881" s="1">
        <v>46043</v>
      </c>
      <c r="L881" t="s">
        <v>299</v>
      </c>
      <c r="M881" t="s">
        <v>1445</v>
      </c>
      <c r="N881" t="s">
        <v>4584</v>
      </c>
      <c r="O881" t="s">
        <v>6899</v>
      </c>
      <c r="S881" t="s">
        <v>282</v>
      </c>
      <c r="U881" t="s">
        <v>249</v>
      </c>
      <c r="V881" t="s">
        <v>6907</v>
      </c>
      <c r="W881" t="s">
        <v>6908</v>
      </c>
      <c r="X881" t="s">
        <v>295</v>
      </c>
      <c r="Y881" t="s">
        <v>209</v>
      </c>
      <c r="Z881">
        <v>0</v>
      </c>
      <c r="AA881">
        <v>0</v>
      </c>
      <c r="AB881">
        <v>1</v>
      </c>
      <c r="AC881">
        <v>480</v>
      </c>
      <c r="AD881">
        <v>480</v>
      </c>
      <c r="AE881">
        <v>480</v>
      </c>
      <c r="AF881" t="s">
        <v>434</v>
      </c>
      <c r="AG881" t="s">
        <v>282</v>
      </c>
      <c r="AH881">
        <v>0</v>
      </c>
      <c r="AI881">
        <v>0</v>
      </c>
      <c r="AJ881">
        <v>0</v>
      </c>
      <c r="AK881">
        <v>0</v>
      </c>
      <c r="AL881">
        <v>0</v>
      </c>
      <c r="AM881">
        <v>0</v>
      </c>
      <c r="AN881">
        <v>0</v>
      </c>
      <c r="AO881">
        <v>1</v>
      </c>
      <c r="AP881">
        <v>0</v>
      </c>
      <c r="AR881" t="s">
        <v>282</v>
      </c>
      <c r="AS881">
        <v>46</v>
      </c>
      <c r="AT881">
        <v>25</v>
      </c>
      <c r="AU881" t="s">
        <v>407</v>
      </c>
      <c r="AV881" t="s">
        <v>213</v>
      </c>
      <c r="AW881">
        <v>1</v>
      </c>
      <c r="AX881">
        <v>0</v>
      </c>
      <c r="AY881">
        <v>0</v>
      </c>
      <c r="AZ881">
        <v>0</v>
      </c>
      <c r="BA881">
        <v>0</v>
      </c>
      <c r="BC881" t="s">
        <v>214</v>
      </c>
      <c r="BD881" t="s">
        <v>215</v>
      </c>
      <c r="BE881">
        <v>1</v>
      </c>
      <c r="BF881">
        <v>0</v>
      </c>
      <c r="BG881">
        <v>0</v>
      </c>
      <c r="BH881">
        <v>0</v>
      </c>
      <c r="BI881">
        <v>0</v>
      </c>
      <c r="BJ881">
        <v>0</v>
      </c>
      <c r="BK881" t="s">
        <v>285</v>
      </c>
      <c r="BL881" t="s">
        <v>255</v>
      </c>
      <c r="BM881" t="s">
        <v>218</v>
      </c>
      <c r="BN881" t="s">
        <v>219</v>
      </c>
      <c r="BO881" t="s">
        <v>220</v>
      </c>
      <c r="BP881" t="s">
        <v>221</v>
      </c>
      <c r="BQ881" t="s">
        <v>222</v>
      </c>
      <c r="BS881" t="s">
        <v>258</v>
      </c>
      <c r="BT881" t="s">
        <v>259</v>
      </c>
      <c r="BU881" t="s">
        <v>224</v>
      </c>
      <c r="BV881" t="s">
        <v>225</v>
      </c>
      <c r="BW881" t="s">
        <v>222</v>
      </c>
      <c r="CF881" t="s">
        <v>289</v>
      </c>
      <c r="CG881">
        <v>0</v>
      </c>
      <c r="CH881">
        <v>0</v>
      </c>
      <c r="CI881">
        <v>1</v>
      </c>
      <c r="CJ881">
        <v>1</v>
      </c>
      <c r="CK881">
        <v>0</v>
      </c>
      <c r="CL881" t="s">
        <v>263</v>
      </c>
      <c r="CM881" t="s">
        <v>346</v>
      </c>
      <c r="CN881" t="s">
        <v>229</v>
      </c>
      <c r="CO881" t="s">
        <v>230</v>
      </c>
      <c r="CP881" t="s">
        <v>231</v>
      </c>
      <c r="CQ881">
        <v>25</v>
      </c>
      <c r="CR881" t="s">
        <v>222</v>
      </c>
      <c r="CV881" t="s">
        <v>267</v>
      </c>
      <c r="CW881" t="s">
        <v>268</v>
      </c>
      <c r="CX881" t="s">
        <v>269</v>
      </c>
      <c r="GC881" t="s">
        <v>6909</v>
      </c>
      <c r="GD881" t="s">
        <v>6910</v>
      </c>
      <c r="GE881" t="s">
        <v>252</v>
      </c>
      <c r="GF881" t="s">
        <v>252</v>
      </c>
      <c r="GM881">
        <v>742207682</v>
      </c>
      <c r="GN881" t="s">
        <v>6911</v>
      </c>
      <c r="GO881" s="1">
        <v>46043.398622685178</v>
      </c>
      <c r="GR881" t="s">
        <v>240</v>
      </c>
      <c r="GT881" t="s">
        <v>6851</v>
      </c>
      <c r="GV881" t="s">
        <v>6912</v>
      </c>
      <c r="GW881">
        <v>880</v>
      </c>
    </row>
    <row r="882" spans="1:205" x14ac:dyDescent="0.3">
      <c r="A882" s="1">
        <v>46043.485690694448</v>
      </c>
      <c r="B882" s="1">
        <v>46043.7305871875</v>
      </c>
      <c r="H882" s="1">
        <v>46043</v>
      </c>
      <c r="I882" t="s">
        <v>662</v>
      </c>
      <c r="K882" s="1">
        <v>46031</v>
      </c>
      <c r="L882" t="s">
        <v>201</v>
      </c>
      <c r="M882" t="s">
        <v>1311</v>
      </c>
      <c r="N882" t="s">
        <v>6913</v>
      </c>
      <c r="O882" t="s">
        <v>6914</v>
      </c>
      <c r="P882" t="s">
        <v>6915</v>
      </c>
      <c r="Q882" t="s">
        <v>280</v>
      </c>
      <c r="R882" t="s">
        <v>207</v>
      </c>
      <c r="U882" t="s">
        <v>208</v>
      </c>
      <c r="Y882" t="s">
        <v>281</v>
      </c>
      <c r="Z882">
        <v>1</v>
      </c>
      <c r="AA882">
        <v>0</v>
      </c>
      <c r="AB882">
        <v>0</v>
      </c>
      <c r="AC882">
        <v>180</v>
      </c>
      <c r="AD882">
        <v>180</v>
      </c>
      <c r="AE882">
        <v>180</v>
      </c>
      <c r="AF882" t="s">
        <v>210</v>
      </c>
      <c r="AG882" t="s">
        <v>282</v>
      </c>
      <c r="AH882">
        <v>0</v>
      </c>
      <c r="AI882">
        <v>0</v>
      </c>
      <c r="AJ882">
        <v>0</v>
      </c>
      <c r="AK882">
        <v>0</v>
      </c>
      <c r="AL882">
        <v>0</v>
      </c>
      <c r="AM882">
        <v>0</v>
      </c>
      <c r="AN882">
        <v>0</v>
      </c>
      <c r="AO882">
        <v>1</v>
      </c>
      <c r="AP882">
        <v>0</v>
      </c>
      <c r="AR882" t="s">
        <v>282</v>
      </c>
      <c r="AS882">
        <v>13</v>
      </c>
      <c r="AT882">
        <v>7</v>
      </c>
      <c r="AU882" t="s">
        <v>253</v>
      </c>
      <c r="AV882" t="s">
        <v>1177</v>
      </c>
      <c r="AW882">
        <v>0</v>
      </c>
      <c r="AX882">
        <v>1</v>
      </c>
      <c r="AY882">
        <v>0</v>
      </c>
      <c r="AZ882">
        <v>1</v>
      </c>
      <c r="BA882">
        <v>0</v>
      </c>
      <c r="BC882" t="s">
        <v>308</v>
      </c>
      <c r="BD882" t="s">
        <v>309</v>
      </c>
      <c r="BE882">
        <v>0</v>
      </c>
      <c r="BF882">
        <v>0</v>
      </c>
      <c r="BG882">
        <v>1</v>
      </c>
      <c r="BH882">
        <v>0</v>
      </c>
      <c r="BI882">
        <v>1</v>
      </c>
      <c r="BJ882">
        <v>0</v>
      </c>
      <c r="BK882" t="s">
        <v>285</v>
      </c>
      <c r="BL882" t="s">
        <v>408</v>
      </c>
      <c r="BM882" t="s">
        <v>310</v>
      </c>
      <c r="BN882" t="s">
        <v>219</v>
      </c>
      <c r="BO882" t="s">
        <v>257</v>
      </c>
      <c r="BP882" t="s">
        <v>221</v>
      </c>
      <c r="BQ882" t="s">
        <v>222</v>
      </c>
      <c r="BS882" t="s">
        <v>258</v>
      </c>
      <c r="BT882" t="s">
        <v>259</v>
      </c>
      <c r="BU882" t="s">
        <v>224</v>
      </c>
      <c r="BV882" t="s">
        <v>225</v>
      </c>
      <c r="BW882" t="s">
        <v>222</v>
      </c>
      <c r="CF882" t="s">
        <v>289</v>
      </c>
      <c r="CG882">
        <v>0</v>
      </c>
      <c r="CH882">
        <v>0</v>
      </c>
      <c r="CI882">
        <v>1</v>
      </c>
      <c r="CJ882">
        <v>1</v>
      </c>
      <c r="CK882">
        <v>0</v>
      </c>
      <c r="CL882" t="s">
        <v>263</v>
      </c>
      <c r="CM882" t="s">
        <v>346</v>
      </c>
      <c r="CN882" t="s">
        <v>265</v>
      </c>
      <c r="CO882" t="s">
        <v>313</v>
      </c>
      <c r="CP882" t="s">
        <v>266</v>
      </c>
      <c r="CQ882">
        <v>5</v>
      </c>
      <c r="CR882" t="s">
        <v>258</v>
      </c>
      <c r="CS882" t="s">
        <v>382</v>
      </c>
      <c r="CT882" t="s">
        <v>291</v>
      </c>
      <c r="CU882" t="s">
        <v>366</v>
      </c>
      <c r="CV882" t="s">
        <v>398</v>
      </c>
      <c r="CW882" t="s">
        <v>329</v>
      </c>
      <c r="CX882" t="s">
        <v>330</v>
      </c>
      <c r="GC882" t="s">
        <v>6916</v>
      </c>
      <c r="GD882" t="s">
        <v>6917</v>
      </c>
      <c r="GE882" t="s">
        <v>252</v>
      </c>
      <c r="GF882" t="s">
        <v>252</v>
      </c>
      <c r="GM882">
        <v>742264067</v>
      </c>
      <c r="GN882" t="s">
        <v>6918</v>
      </c>
      <c r="GO882" s="1">
        <v>46043.501446759263</v>
      </c>
      <c r="GR882" t="s">
        <v>240</v>
      </c>
      <c r="GT882" t="s">
        <v>6851</v>
      </c>
      <c r="GV882" t="s">
        <v>6919</v>
      </c>
      <c r="GW882">
        <v>881</v>
      </c>
    </row>
    <row r="883" spans="1:205" x14ac:dyDescent="0.3">
      <c r="A883" s="1">
        <v>46043.730589108804</v>
      </c>
      <c r="B883" s="1">
        <v>46043.732981423607</v>
      </c>
      <c r="H883" s="1">
        <v>46043</v>
      </c>
      <c r="I883" t="s">
        <v>662</v>
      </c>
      <c r="K883" s="1">
        <v>46031</v>
      </c>
      <c r="L883" t="s">
        <v>299</v>
      </c>
      <c r="M883" t="s">
        <v>1311</v>
      </c>
      <c r="N883" t="s">
        <v>6913</v>
      </c>
      <c r="O883" t="s">
        <v>6914</v>
      </c>
      <c r="S883" t="s">
        <v>302</v>
      </c>
      <c r="U883" t="s">
        <v>249</v>
      </c>
      <c r="V883" t="s">
        <v>6920</v>
      </c>
      <c r="W883" t="s">
        <v>6921</v>
      </c>
      <c r="X883" t="s">
        <v>295</v>
      </c>
      <c r="Y883" t="s">
        <v>250</v>
      </c>
      <c r="Z883">
        <v>0</v>
      </c>
      <c r="AA883">
        <v>1</v>
      </c>
      <c r="AB883">
        <v>0</v>
      </c>
      <c r="AC883">
        <v>160</v>
      </c>
      <c r="AD883">
        <v>160</v>
      </c>
      <c r="AE883">
        <v>160</v>
      </c>
      <c r="AF883" t="s">
        <v>210</v>
      </c>
      <c r="AG883" t="s">
        <v>302</v>
      </c>
      <c r="AH883">
        <v>0</v>
      </c>
      <c r="AI883">
        <v>0</v>
      </c>
      <c r="AJ883">
        <v>0</v>
      </c>
      <c r="AK883">
        <v>0</v>
      </c>
      <c r="AL883">
        <v>0</v>
      </c>
      <c r="AM883">
        <v>1</v>
      </c>
      <c r="AN883">
        <v>0</v>
      </c>
      <c r="AO883">
        <v>0</v>
      </c>
      <c r="AP883">
        <v>0</v>
      </c>
      <c r="AR883" t="s">
        <v>302</v>
      </c>
      <c r="AS883">
        <v>16</v>
      </c>
      <c r="AT883">
        <v>11</v>
      </c>
      <c r="AU883" t="s">
        <v>306</v>
      </c>
      <c r="AV883" t="s">
        <v>213</v>
      </c>
      <c r="AW883">
        <v>1</v>
      </c>
      <c r="AX883">
        <v>0</v>
      </c>
      <c r="AY883">
        <v>0</v>
      </c>
      <c r="AZ883">
        <v>0</v>
      </c>
      <c r="BA883">
        <v>0</v>
      </c>
      <c r="BC883" t="s">
        <v>214</v>
      </c>
      <c r="BD883" t="s">
        <v>327</v>
      </c>
      <c r="BE883">
        <v>0</v>
      </c>
      <c r="BF883">
        <v>0</v>
      </c>
      <c r="BG883">
        <v>0</v>
      </c>
      <c r="BH883">
        <v>0</v>
      </c>
      <c r="BI883">
        <v>0</v>
      </c>
      <c r="BJ883">
        <v>1</v>
      </c>
      <c r="BK883" t="s">
        <v>446</v>
      </c>
      <c r="BN883" t="s">
        <v>219</v>
      </c>
      <c r="BO883" t="s">
        <v>288</v>
      </c>
      <c r="BP883" t="s">
        <v>221</v>
      </c>
      <c r="BQ883" t="s">
        <v>222</v>
      </c>
      <c r="BS883" t="s">
        <v>222</v>
      </c>
      <c r="BT883" t="s">
        <v>312</v>
      </c>
      <c r="BU883" t="s">
        <v>224</v>
      </c>
      <c r="BV883" t="s">
        <v>225</v>
      </c>
      <c r="BW883" t="s">
        <v>222</v>
      </c>
      <c r="CF883" t="s">
        <v>479</v>
      </c>
      <c r="CG883">
        <v>0</v>
      </c>
      <c r="CH883">
        <v>0</v>
      </c>
      <c r="CI883">
        <v>0</v>
      </c>
      <c r="CJ883">
        <v>1</v>
      </c>
      <c r="CK883">
        <v>0</v>
      </c>
      <c r="CL883" t="s">
        <v>345</v>
      </c>
      <c r="CM883" t="s">
        <v>346</v>
      </c>
      <c r="CN883" t="s">
        <v>265</v>
      </c>
      <c r="CO883" t="s">
        <v>230</v>
      </c>
      <c r="CP883" t="s">
        <v>381</v>
      </c>
      <c r="CQ883">
        <v>5</v>
      </c>
      <c r="CR883" t="s">
        <v>222</v>
      </c>
      <c r="CV883" t="s">
        <v>328</v>
      </c>
      <c r="CW883" t="s">
        <v>329</v>
      </c>
      <c r="CX883" t="s">
        <v>330</v>
      </c>
      <c r="GC883" t="s">
        <v>6922</v>
      </c>
      <c r="GD883" t="s">
        <v>6923</v>
      </c>
      <c r="GE883" t="s">
        <v>252</v>
      </c>
      <c r="GF883" t="s">
        <v>252</v>
      </c>
      <c r="GM883">
        <v>742265043</v>
      </c>
      <c r="GN883" t="s">
        <v>6924</v>
      </c>
      <c r="GO883" s="1">
        <v>46043.503831018519</v>
      </c>
      <c r="GR883" t="s">
        <v>240</v>
      </c>
      <c r="GT883" t="s">
        <v>6851</v>
      </c>
      <c r="GV883" t="s">
        <v>6925</v>
      </c>
      <c r="GW883">
        <v>882</v>
      </c>
    </row>
    <row r="884" spans="1:205" x14ac:dyDescent="0.3">
      <c r="A884" s="1">
        <v>46042.948471828713</v>
      </c>
      <c r="B884" s="1">
        <v>46043.918780983797</v>
      </c>
      <c r="C884" t="s">
        <v>6926</v>
      </c>
      <c r="D884">
        <v>24.644081</v>
      </c>
      <c r="E884">
        <v>77.305561999999995</v>
      </c>
      <c r="F884">
        <v>459.9000244140625</v>
      </c>
      <c r="G884">
        <v>17.26300048828125</v>
      </c>
      <c r="H884" s="1">
        <v>46042</v>
      </c>
      <c r="I884" t="s">
        <v>689</v>
      </c>
      <c r="K884" s="1">
        <v>46043</v>
      </c>
      <c r="L884" t="s">
        <v>201</v>
      </c>
      <c r="M884" t="s">
        <v>3149</v>
      </c>
      <c r="N884" t="s">
        <v>3150</v>
      </c>
      <c r="O884" t="s">
        <v>6927</v>
      </c>
      <c r="P884" t="s">
        <v>6928</v>
      </c>
      <c r="Q884" t="s">
        <v>500</v>
      </c>
      <c r="R884" t="s">
        <v>207</v>
      </c>
      <c r="U884" t="s">
        <v>249</v>
      </c>
      <c r="Y884" t="s">
        <v>209</v>
      </c>
      <c r="Z884">
        <v>0</v>
      </c>
      <c r="AA884">
        <v>0</v>
      </c>
      <c r="AB884">
        <v>1</v>
      </c>
      <c r="AC884">
        <v>288</v>
      </c>
      <c r="AD884">
        <v>288</v>
      </c>
      <c r="AE884">
        <v>288</v>
      </c>
      <c r="AF884" t="s">
        <v>434</v>
      </c>
      <c r="AG884" t="s">
        <v>752</v>
      </c>
      <c r="AH884">
        <v>0</v>
      </c>
      <c r="AI884">
        <v>0</v>
      </c>
      <c r="AJ884">
        <v>0</v>
      </c>
      <c r="AK884">
        <v>0</v>
      </c>
      <c r="AL884">
        <v>0</v>
      </c>
      <c r="AM884">
        <v>1</v>
      </c>
      <c r="AN884">
        <v>0</v>
      </c>
      <c r="AO884">
        <v>0</v>
      </c>
      <c r="AP884">
        <v>1</v>
      </c>
      <c r="AQ884" t="s">
        <v>6929</v>
      </c>
      <c r="AR884" t="s">
        <v>302</v>
      </c>
      <c r="AS884">
        <v>7</v>
      </c>
      <c r="AT884">
        <v>4</v>
      </c>
      <c r="AU884" t="s">
        <v>253</v>
      </c>
      <c r="AV884" t="s">
        <v>254</v>
      </c>
      <c r="AW884">
        <v>1</v>
      </c>
      <c r="AX884">
        <v>0</v>
      </c>
      <c r="AY884">
        <v>1</v>
      </c>
      <c r="AZ884">
        <v>1</v>
      </c>
      <c r="BA884">
        <v>0</v>
      </c>
      <c r="BC884" t="s">
        <v>214</v>
      </c>
      <c r="BD884" t="s">
        <v>215</v>
      </c>
      <c r="BE884">
        <v>1</v>
      </c>
      <c r="BF884">
        <v>0</v>
      </c>
      <c r="BG884">
        <v>0</v>
      </c>
      <c r="BH884">
        <v>0</v>
      </c>
      <c r="BI884">
        <v>0</v>
      </c>
      <c r="BJ884">
        <v>0</v>
      </c>
      <c r="BK884" t="s">
        <v>285</v>
      </c>
      <c r="BL884" t="s">
        <v>408</v>
      </c>
      <c r="BM884" t="s">
        <v>286</v>
      </c>
      <c r="BN884" t="s">
        <v>219</v>
      </c>
      <c r="BO884" t="s">
        <v>220</v>
      </c>
      <c r="BP884" t="s">
        <v>221</v>
      </c>
      <c r="BQ884" t="s">
        <v>222</v>
      </c>
      <c r="BS884" t="s">
        <v>258</v>
      </c>
      <c r="BT884" t="s">
        <v>259</v>
      </c>
      <c r="BU884" t="s">
        <v>224</v>
      </c>
      <c r="BV884" t="s">
        <v>225</v>
      </c>
      <c r="BW884" t="s">
        <v>222</v>
      </c>
      <c r="CF884" t="s">
        <v>262</v>
      </c>
      <c r="CG884">
        <v>1</v>
      </c>
      <c r="CH884">
        <v>1</v>
      </c>
      <c r="CI884">
        <v>1</v>
      </c>
      <c r="CJ884">
        <v>1</v>
      </c>
      <c r="CK884">
        <v>0</v>
      </c>
      <c r="CL884" t="s">
        <v>263</v>
      </c>
      <c r="CM884" t="s">
        <v>264</v>
      </c>
      <c r="CN884" t="s">
        <v>265</v>
      </c>
      <c r="CO884" t="s">
        <v>230</v>
      </c>
      <c r="CP884" t="s">
        <v>381</v>
      </c>
      <c r="CQ884">
        <v>4</v>
      </c>
      <c r="CR884" t="s">
        <v>222</v>
      </c>
      <c r="CV884" t="s">
        <v>267</v>
      </c>
      <c r="CW884" t="s">
        <v>367</v>
      </c>
      <c r="CX884" t="s">
        <v>234</v>
      </c>
      <c r="GC884" t="s">
        <v>6930</v>
      </c>
      <c r="GD884" t="s">
        <v>4743</v>
      </c>
      <c r="GE884" t="s">
        <v>299</v>
      </c>
      <c r="GF884" t="s">
        <v>6931</v>
      </c>
      <c r="GM884">
        <v>742347951</v>
      </c>
      <c r="GN884" t="s">
        <v>6932</v>
      </c>
      <c r="GO884" s="1">
        <v>46043.689629629633</v>
      </c>
      <c r="GR884" t="s">
        <v>240</v>
      </c>
      <c r="GT884" t="s">
        <v>6432</v>
      </c>
      <c r="GV884" t="s">
        <v>6933</v>
      </c>
      <c r="GW884">
        <v>883</v>
      </c>
    </row>
    <row r="885" spans="1:205" x14ac:dyDescent="0.3">
      <c r="A885" s="1">
        <v>46043.914779606479</v>
      </c>
      <c r="B885" s="1">
        <v>46043.919332766207</v>
      </c>
      <c r="C885" t="s">
        <v>6934</v>
      </c>
      <c r="D885">
        <v>24.643868999999999</v>
      </c>
      <c r="E885">
        <v>77.305418000000003</v>
      </c>
      <c r="F885">
        <v>484.07459033800228</v>
      </c>
      <c r="G885">
        <v>25.51777145529573</v>
      </c>
      <c r="H885" s="1">
        <v>46043</v>
      </c>
      <c r="I885" t="s">
        <v>546</v>
      </c>
      <c r="K885" s="1">
        <v>46041</v>
      </c>
      <c r="L885" t="s">
        <v>299</v>
      </c>
      <c r="M885" t="s">
        <v>3149</v>
      </c>
      <c r="N885" t="s">
        <v>6714</v>
      </c>
      <c r="O885" t="s">
        <v>6741</v>
      </c>
      <c r="S885" t="s">
        <v>302</v>
      </c>
      <c r="U885" t="s">
        <v>249</v>
      </c>
      <c r="V885" t="s">
        <v>6935</v>
      </c>
      <c r="W885" t="s">
        <v>6936</v>
      </c>
      <c r="X885" t="s">
        <v>295</v>
      </c>
      <c r="Y885" t="s">
        <v>250</v>
      </c>
      <c r="Z885">
        <v>0</v>
      </c>
      <c r="AA885">
        <v>1</v>
      </c>
      <c r="AB885">
        <v>0</v>
      </c>
      <c r="AC885">
        <v>180</v>
      </c>
      <c r="AD885">
        <v>180</v>
      </c>
      <c r="AE885">
        <v>180</v>
      </c>
      <c r="AF885" t="s">
        <v>434</v>
      </c>
      <c r="AG885" t="s">
        <v>559</v>
      </c>
      <c r="AH885">
        <v>1</v>
      </c>
      <c r="AI885">
        <v>1</v>
      </c>
      <c r="AJ885">
        <v>0</v>
      </c>
      <c r="AK885">
        <v>0</v>
      </c>
      <c r="AL885">
        <v>1</v>
      </c>
      <c r="AM885">
        <v>1</v>
      </c>
      <c r="AN885">
        <v>1</v>
      </c>
      <c r="AO885">
        <v>1</v>
      </c>
      <c r="AP885">
        <v>0</v>
      </c>
      <c r="AR885" t="s">
        <v>302</v>
      </c>
      <c r="AS885">
        <v>57</v>
      </c>
      <c r="AT885">
        <v>7</v>
      </c>
      <c r="AU885" t="s">
        <v>306</v>
      </c>
      <c r="AV885" t="s">
        <v>213</v>
      </c>
      <c r="AW885">
        <v>1</v>
      </c>
      <c r="AX885">
        <v>0</v>
      </c>
      <c r="AY885">
        <v>0</v>
      </c>
      <c r="AZ885">
        <v>0</v>
      </c>
      <c r="BA885">
        <v>0</v>
      </c>
      <c r="BC885" t="s">
        <v>341</v>
      </c>
      <c r="BD885" t="s">
        <v>327</v>
      </c>
      <c r="BE885">
        <v>0</v>
      </c>
      <c r="BF885">
        <v>0</v>
      </c>
      <c r="BG885">
        <v>0</v>
      </c>
      <c r="BH885">
        <v>0</v>
      </c>
      <c r="BI885">
        <v>0</v>
      </c>
      <c r="BJ885">
        <v>1</v>
      </c>
      <c r="BK885" t="s">
        <v>285</v>
      </c>
      <c r="BL885" t="s">
        <v>408</v>
      </c>
      <c r="BM885" t="s">
        <v>218</v>
      </c>
      <c r="BN885" t="s">
        <v>287</v>
      </c>
      <c r="BO885" t="s">
        <v>220</v>
      </c>
      <c r="BP885" t="s">
        <v>221</v>
      </c>
      <c r="BQ885" t="s">
        <v>222</v>
      </c>
      <c r="BS885" t="s">
        <v>258</v>
      </c>
      <c r="BT885" t="s">
        <v>312</v>
      </c>
      <c r="BU885" t="s">
        <v>224</v>
      </c>
      <c r="BV885" t="s">
        <v>225</v>
      </c>
      <c r="BW885" t="s">
        <v>222</v>
      </c>
      <c r="CF885" t="s">
        <v>355</v>
      </c>
      <c r="CG885">
        <v>0</v>
      </c>
      <c r="CH885">
        <v>0</v>
      </c>
      <c r="CI885">
        <v>0</v>
      </c>
      <c r="CJ885">
        <v>0</v>
      </c>
      <c r="CK885">
        <v>1</v>
      </c>
      <c r="CL885" t="s">
        <v>345</v>
      </c>
      <c r="CM885" t="s">
        <v>228</v>
      </c>
      <c r="CN885" t="s">
        <v>229</v>
      </c>
      <c r="CO885" t="s">
        <v>230</v>
      </c>
      <c r="CP885" t="s">
        <v>231</v>
      </c>
      <c r="CQ885">
        <v>3</v>
      </c>
      <c r="CR885" t="s">
        <v>222</v>
      </c>
      <c r="CV885" t="s">
        <v>232</v>
      </c>
      <c r="CW885" t="s">
        <v>367</v>
      </c>
      <c r="CX885" t="s">
        <v>368</v>
      </c>
      <c r="GC885" t="s">
        <v>6937</v>
      </c>
      <c r="GD885" t="s">
        <v>6938</v>
      </c>
      <c r="GE885" t="s">
        <v>295</v>
      </c>
      <c r="GM885">
        <v>742348291</v>
      </c>
      <c r="GN885" t="s">
        <v>6939</v>
      </c>
      <c r="GO885" s="1">
        <v>46043.69017361111</v>
      </c>
      <c r="GR885" t="s">
        <v>240</v>
      </c>
      <c r="GT885" t="s">
        <v>6432</v>
      </c>
      <c r="GV885" t="s">
        <v>6940</v>
      </c>
      <c r="GW885">
        <v>884</v>
      </c>
    </row>
    <row r="886" spans="1:205" x14ac:dyDescent="0.3">
      <c r="A886" s="1">
        <v>46043.918782476852</v>
      </c>
      <c r="B886" s="1">
        <v>46043.921665173613</v>
      </c>
      <c r="C886" t="s">
        <v>6941</v>
      </c>
      <c r="D886">
        <v>24.644027000000001</v>
      </c>
      <c r="E886">
        <v>77.305541000000005</v>
      </c>
      <c r="F886">
        <v>459.9000244140625</v>
      </c>
      <c r="G886">
        <v>13.814000129699711</v>
      </c>
      <c r="H886" s="1">
        <v>46043</v>
      </c>
      <c r="I886" t="s">
        <v>689</v>
      </c>
      <c r="K886" s="1">
        <v>46043</v>
      </c>
      <c r="L886" t="s">
        <v>299</v>
      </c>
      <c r="M886" t="s">
        <v>3149</v>
      </c>
      <c r="N886" t="s">
        <v>3150</v>
      </c>
      <c r="O886" t="s">
        <v>6927</v>
      </c>
      <c r="S886" t="s">
        <v>282</v>
      </c>
      <c r="U886" t="s">
        <v>249</v>
      </c>
      <c r="V886" t="s">
        <v>6942</v>
      </c>
      <c r="W886" t="s">
        <v>6943</v>
      </c>
      <c r="X886" t="s">
        <v>295</v>
      </c>
      <c r="Y886" t="s">
        <v>281</v>
      </c>
      <c r="Z886">
        <v>1</v>
      </c>
      <c r="AA886">
        <v>0</v>
      </c>
      <c r="AB886">
        <v>0</v>
      </c>
      <c r="AC886">
        <v>288</v>
      </c>
      <c r="AD886">
        <v>288</v>
      </c>
      <c r="AE886">
        <v>288</v>
      </c>
      <c r="AF886" t="s">
        <v>434</v>
      </c>
      <c r="AG886" t="s">
        <v>282</v>
      </c>
      <c r="AH886">
        <v>0</v>
      </c>
      <c r="AI886">
        <v>0</v>
      </c>
      <c r="AJ886">
        <v>0</v>
      </c>
      <c r="AK886">
        <v>0</v>
      </c>
      <c r="AL886">
        <v>0</v>
      </c>
      <c r="AM886">
        <v>0</v>
      </c>
      <c r="AN886">
        <v>0</v>
      </c>
      <c r="AO886">
        <v>1</v>
      </c>
      <c r="AP886">
        <v>0</v>
      </c>
      <c r="AR886" t="s">
        <v>282</v>
      </c>
      <c r="AS886">
        <v>3</v>
      </c>
      <c r="AT886">
        <v>3</v>
      </c>
      <c r="AU886" t="s">
        <v>212</v>
      </c>
      <c r="AV886" t="s">
        <v>213</v>
      </c>
      <c r="AW886">
        <v>1</v>
      </c>
      <c r="AX886">
        <v>0</v>
      </c>
      <c r="AY886">
        <v>0</v>
      </c>
      <c r="AZ886">
        <v>0</v>
      </c>
      <c r="BA886">
        <v>0</v>
      </c>
      <c r="BC886" t="s">
        <v>308</v>
      </c>
      <c r="BD886" t="s">
        <v>379</v>
      </c>
      <c r="BE886">
        <v>1</v>
      </c>
      <c r="BF886">
        <v>0</v>
      </c>
      <c r="BG886">
        <v>0</v>
      </c>
      <c r="BH886">
        <v>0</v>
      </c>
      <c r="BI886">
        <v>1</v>
      </c>
      <c r="BJ886">
        <v>0</v>
      </c>
      <c r="BK886" t="s">
        <v>216</v>
      </c>
      <c r="BL886" t="s">
        <v>217</v>
      </c>
      <c r="BM886" t="s">
        <v>218</v>
      </c>
      <c r="BN886" t="s">
        <v>219</v>
      </c>
      <c r="BO886" t="s">
        <v>220</v>
      </c>
      <c r="BP886" t="s">
        <v>221</v>
      </c>
      <c r="BQ886" t="s">
        <v>222</v>
      </c>
      <c r="BS886" t="s">
        <v>258</v>
      </c>
      <c r="BT886" t="s">
        <v>259</v>
      </c>
      <c r="BU886" t="s">
        <v>224</v>
      </c>
      <c r="BV886" t="s">
        <v>225</v>
      </c>
      <c r="BW886" t="s">
        <v>222</v>
      </c>
      <c r="CF886" t="s">
        <v>289</v>
      </c>
      <c r="CG886">
        <v>0</v>
      </c>
      <c r="CH886">
        <v>0</v>
      </c>
      <c r="CI886">
        <v>1</v>
      </c>
      <c r="CJ886">
        <v>1</v>
      </c>
      <c r="CK886">
        <v>0</v>
      </c>
      <c r="CL886" t="s">
        <v>263</v>
      </c>
      <c r="CM886" t="s">
        <v>264</v>
      </c>
      <c r="CN886" t="s">
        <v>265</v>
      </c>
      <c r="CO886" t="s">
        <v>230</v>
      </c>
      <c r="CP886" t="s">
        <v>231</v>
      </c>
      <c r="CQ886">
        <v>1</v>
      </c>
      <c r="CR886" t="s">
        <v>222</v>
      </c>
      <c r="CV886" t="s">
        <v>398</v>
      </c>
      <c r="CW886" t="s">
        <v>329</v>
      </c>
      <c r="CX886" t="s">
        <v>368</v>
      </c>
      <c r="GC886" t="s">
        <v>6944</v>
      </c>
      <c r="GD886" t="s">
        <v>5852</v>
      </c>
      <c r="GE886" t="s">
        <v>299</v>
      </c>
      <c r="GF886" t="s">
        <v>299</v>
      </c>
      <c r="GM886">
        <v>742349247</v>
      </c>
      <c r="GN886" t="s">
        <v>6945</v>
      </c>
      <c r="GO886" s="1">
        <v>46043.692511574067</v>
      </c>
      <c r="GR886" t="s">
        <v>240</v>
      </c>
      <c r="GT886" t="s">
        <v>6432</v>
      </c>
      <c r="GV886" t="s">
        <v>6946</v>
      </c>
      <c r="GW886">
        <v>885</v>
      </c>
    </row>
    <row r="887" spans="1:205" x14ac:dyDescent="0.3">
      <c r="A887" s="1">
        <v>46043.919333229169</v>
      </c>
      <c r="B887" s="1">
        <v>46043.932142800928</v>
      </c>
      <c r="C887" t="s">
        <v>6947</v>
      </c>
      <c r="D887">
        <v>24.643992999999998</v>
      </c>
      <c r="E887">
        <v>77.305591000000007</v>
      </c>
      <c r="F887">
        <v>483.36547384038568</v>
      </c>
      <c r="G887">
        <v>16.540615000651851</v>
      </c>
      <c r="H887" s="1">
        <v>46043</v>
      </c>
      <c r="I887" t="s">
        <v>546</v>
      </c>
      <c r="K887" s="1">
        <v>46037</v>
      </c>
      <c r="L887" t="s">
        <v>299</v>
      </c>
      <c r="M887" t="s">
        <v>2367</v>
      </c>
      <c r="N887" t="s">
        <v>2367</v>
      </c>
      <c r="O887" t="s">
        <v>6948</v>
      </c>
      <c r="S887" t="s">
        <v>283</v>
      </c>
      <c r="U887" t="s">
        <v>208</v>
      </c>
      <c r="V887" t="s">
        <v>6949</v>
      </c>
      <c r="W887" t="s">
        <v>6950</v>
      </c>
      <c r="X887" t="s">
        <v>353</v>
      </c>
      <c r="Y887" t="s">
        <v>209</v>
      </c>
      <c r="Z887">
        <v>0</v>
      </c>
      <c r="AA887">
        <v>0</v>
      </c>
      <c r="AB887">
        <v>1</v>
      </c>
      <c r="AC887">
        <v>264</v>
      </c>
      <c r="AD887">
        <v>12</v>
      </c>
      <c r="AE887">
        <v>12</v>
      </c>
      <c r="AF887" t="s">
        <v>210</v>
      </c>
      <c r="AG887" t="s">
        <v>559</v>
      </c>
      <c r="AH887">
        <v>1</v>
      </c>
      <c r="AI887">
        <v>1</v>
      </c>
      <c r="AJ887">
        <v>0</v>
      </c>
      <c r="AK887">
        <v>0</v>
      </c>
      <c r="AL887">
        <v>1</v>
      </c>
      <c r="AM887">
        <v>1</v>
      </c>
      <c r="AN887">
        <v>1</v>
      </c>
      <c r="AO887">
        <v>1</v>
      </c>
      <c r="AP887">
        <v>0</v>
      </c>
      <c r="AR887" t="s">
        <v>283</v>
      </c>
      <c r="AS887">
        <v>45</v>
      </c>
      <c r="AT887">
        <v>37</v>
      </c>
      <c r="AU887" t="s">
        <v>306</v>
      </c>
      <c r="AV887" t="s">
        <v>307</v>
      </c>
      <c r="AW887">
        <v>0</v>
      </c>
      <c r="AX887">
        <v>1</v>
      </c>
      <c r="AY887">
        <v>0</v>
      </c>
      <c r="AZ887">
        <v>0</v>
      </c>
      <c r="BA887">
        <v>0</v>
      </c>
      <c r="BC887" t="s">
        <v>341</v>
      </c>
      <c r="BD887" t="s">
        <v>327</v>
      </c>
      <c r="BE887">
        <v>0</v>
      </c>
      <c r="BF887">
        <v>0</v>
      </c>
      <c r="BG887">
        <v>0</v>
      </c>
      <c r="BH887">
        <v>0</v>
      </c>
      <c r="BI887">
        <v>0</v>
      </c>
      <c r="BJ887">
        <v>1</v>
      </c>
      <c r="BK887" t="s">
        <v>285</v>
      </c>
      <c r="BL887" t="s">
        <v>255</v>
      </c>
      <c r="BM887" t="s">
        <v>286</v>
      </c>
      <c r="BN887" t="s">
        <v>219</v>
      </c>
      <c r="BO887" t="s">
        <v>257</v>
      </c>
      <c r="BP887" t="s">
        <v>221</v>
      </c>
      <c r="BQ887" t="s">
        <v>222</v>
      </c>
      <c r="BS887" t="s">
        <v>258</v>
      </c>
      <c r="BT887" t="s">
        <v>259</v>
      </c>
      <c r="BU887" t="s">
        <v>224</v>
      </c>
      <c r="BV887" t="s">
        <v>225</v>
      </c>
      <c r="BW887" t="s">
        <v>222</v>
      </c>
      <c r="CF887" t="s">
        <v>226</v>
      </c>
      <c r="CG887">
        <v>0</v>
      </c>
      <c r="CH887">
        <v>0</v>
      </c>
      <c r="CI887">
        <v>1</v>
      </c>
      <c r="CJ887">
        <v>0</v>
      </c>
      <c r="CK887">
        <v>0</v>
      </c>
      <c r="CL887" t="s">
        <v>263</v>
      </c>
      <c r="CM887" t="s">
        <v>264</v>
      </c>
      <c r="CN887" t="s">
        <v>265</v>
      </c>
      <c r="CO887" t="s">
        <v>230</v>
      </c>
      <c r="CP887" t="s">
        <v>266</v>
      </c>
      <c r="CQ887">
        <v>24</v>
      </c>
      <c r="CR887" t="s">
        <v>222</v>
      </c>
      <c r="CV887" t="s">
        <v>267</v>
      </c>
      <c r="CW887" t="s">
        <v>268</v>
      </c>
      <c r="CX887" t="s">
        <v>269</v>
      </c>
      <c r="GC887" t="s">
        <v>6951</v>
      </c>
      <c r="GD887" t="s">
        <v>6952</v>
      </c>
      <c r="GE887" t="s">
        <v>295</v>
      </c>
      <c r="GM887">
        <v>742353243</v>
      </c>
      <c r="GN887" t="s">
        <v>6953</v>
      </c>
      <c r="GO887" s="1">
        <v>46043.702986111108</v>
      </c>
      <c r="GR887" t="s">
        <v>240</v>
      </c>
      <c r="GT887" t="s">
        <v>6432</v>
      </c>
      <c r="GV887" t="s">
        <v>6954</v>
      </c>
      <c r="GW887">
        <v>886</v>
      </c>
    </row>
    <row r="888" spans="1:205" x14ac:dyDescent="0.3">
      <c r="A888" s="1">
        <v>46043.932143368052</v>
      </c>
      <c r="B888" s="1">
        <v>46043.936192962959</v>
      </c>
      <c r="C888" t="s">
        <v>6955</v>
      </c>
      <c r="D888">
        <v>24.644213000000001</v>
      </c>
      <c r="E888">
        <v>77.305395000000004</v>
      </c>
      <c r="F888">
        <v>484.16538383849212</v>
      </c>
      <c r="G888">
        <v>22.562235437160162</v>
      </c>
      <c r="H888" s="1">
        <v>46043</v>
      </c>
      <c r="I888" t="s">
        <v>546</v>
      </c>
      <c r="K888" s="1">
        <v>46037</v>
      </c>
      <c r="L888" t="s">
        <v>299</v>
      </c>
      <c r="M888" t="s">
        <v>2367</v>
      </c>
      <c r="N888" t="s">
        <v>2367</v>
      </c>
      <c r="O888" t="s">
        <v>6948</v>
      </c>
      <c r="S888" t="s">
        <v>282</v>
      </c>
      <c r="U888" t="s">
        <v>249</v>
      </c>
      <c r="V888" t="s">
        <v>6956</v>
      </c>
      <c r="W888" t="s">
        <v>6957</v>
      </c>
      <c r="X888" t="s">
        <v>353</v>
      </c>
      <c r="Y888" t="s">
        <v>281</v>
      </c>
      <c r="Z888">
        <v>1</v>
      </c>
      <c r="AA888">
        <v>0</v>
      </c>
      <c r="AB888">
        <v>0</v>
      </c>
      <c r="AC888">
        <v>224</v>
      </c>
      <c r="AD888">
        <v>12</v>
      </c>
      <c r="AE888">
        <v>12</v>
      </c>
      <c r="AF888" t="s">
        <v>210</v>
      </c>
      <c r="AG888" t="s">
        <v>559</v>
      </c>
      <c r="AH888">
        <v>1</v>
      </c>
      <c r="AI888">
        <v>1</v>
      </c>
      <c r="AJ888">
        <v>0</v>
      </c>
      <c r="AK888">
        <v>0</v>
      </c>
      <c r="AL888">
        <v>1</v>
      </c>
      <c r="AM888">
        <v>1</v>
      </c>
      <c r="AN888">
        <v>1</v>
      </c>
      <c r="AO888">
        <v>1</v>
      </c>
      <c r="AP888">
        <v>0</v>
      </c>
      <c r="AR888" t="s">
        <v>282</v>
      </c>
      <c r="AS888">
        <v>100</v>
      </c>
      <c r="AT888">
        <v>57</v>
      </c>
      <c r="AU888" t="s">
        <v>306</v>
      </c>
      <c r="AV888" t="s">
        <v>307</v>
      </c>
      <c r="AW888">
        <v>0</v>
      </c>
      <c r="AX888">
        <v>1</v>
      </c>
      <c r="AY888">
        <v>0</v>
      </c>
      <c r="AZ888">
        <v>0</v>
      </c>
      <c r="BA888">
        <v>0</v>
      </c>
      <c r="BC888" t="s">
        <v>341</v>
      </c>
      <c r="BD888" t="s">
        <v>327</v>
      </c>
      <c r="BE888">
        <v>0</v>
      </c>
      <c r="BF888">
        <v>0</v>
      </c>
      <c r="BG888">
        <v>0</v>
      </c>
      <c r="BH888">
        <v>0</v>
      </c>
      <c r="BI888">
        <v>0</v>
      </c>
      <c r="BJ888">
        <v>1</v>
      </c>
      <c r="BK888" t="s">
        <v>446</v>
      </c>
      <c r="BN888" t="s">
        <v>287</v>
      </c>
      <c r="BO888" t="s">
        <v>220</v>
      </c>
      <c r="BP888" t="s">
        <v>221</v>
      </c>
      <c r="BQ888" t="s">
        <v>222</v>
      </c>
      <c r="BS888" t="s">
        <v>258</v>
      </c>
      <c r="BT888" t="s">
        <v>259</v>
      </c>
      <c r="BU888" t="s">
        <v>224</v>
      </c>
      <c r="BV888" t="s">
        <v>225</v>
      </c>
      <c r="BW888" t="s">
        <v>222</v>
      </c>
      <c r="CF888" t="s">
        <v>479</v>
      </c>
      <c r="CG888">
        <v>0</v>
      </c>
      <c r="CH888">
        <v>0</v>
      </c>
      <c r="CI888">
        <v>0</v>
      </c>
      <c r="CJ888">
        <v>1</v>
      </c>
      <c r="CK888">
        <v>0</v>
      </c>
      <c r="CL888" t="s">
        <v>263</v>
      </c>
      <c r="CM888" t="s">
        <v>228</v>
      </c>
      <c r="CN888" t="s">
        <v>265</v>
      </c>
      <c r="CO888" t="s">
        <v>230</v>
      </c>
      <c r="CP888" t="s">
        <v>266</v>
      </c>
      <c r="CQ888">
        <v>36</v>
      </c>
      <c r="CR888" t="s">
        <v>222</v>
      </c>
      <c r="CV888" t="s">
        <v>267</v>
      </c>
      <c r="CW888" t="s">
        <v>367</v>
      </c>
      <c r="CX888" t="s">
        <v>234</v>
      </c>
      <c r="GC888" t="s">
        <v>6958</v>
      </c>
      <c r="GD888" t="s">
        <v>6959</v>
      </c>
      <c r="GE888" t="s">
        <v>295</v>
      </c>
      <c r="GM888">
        <v>742354610</v>
      </c>
      <c r="GN888" t="s">
        <v>6960</v>
      </c>
      <c r="GO888" s="1">
        <v>46043.707037037027</v>
      </c>
      <c r="GR888" t="s">
        <v>240</v>
      </c>
      <c r="GT888" t="s">
        <v>6432</v>
      </c>
      <c r="GV888" t="s">
        <v>6961</v>
      </c>
      <c r="GW888">
        <v>887</v>
      </c>
    </row>
    <row r="889" spans="1:205" x14ac:dyDescent="0.3">
      <c r="A889" s="1">
        <v>46043.936193483787</v>
      </c>
      <c r="B889" s="1">
        <v>46043.945603703702</v>
      </c>
      <c r="C889" t="s">
        <v>6962</v>
      </c>
      <c r="D889">
        <v>24.644030000000001</v>
      </c>
      <c r="E889">
        <v>77.305560999999997</v>
      </c>
      <c r="F889">
        <v>484.01369804570152</v>
      </c>
      <c r="G889">
        <v>23.96533298742175</v>
      </c>
      <c r="H889" s="1">
        <v>46043</v>
      </c>
      <c r="I889" t="s">
        <v>546</v>
      </c>
      <c r="K889" s="1">
        <v>46043</v>
      </c>
      <c r="L889" t="s">
        <v>299</v>
      </c>
      <c r="M889" t="s">
        <v>3149</v>
      </c>
      <c r="N889" t="s">
        <v>6788</v>
      </c>
      <c r="O889" t="s">
        <v>6963</v>
      </c>
      <c r="S889" t="s">
        <v>282</v>
      </c>
      <c r="U889" t="s">
        <v>249</v>
      </c>
      <c r="V889" t="s">
        <v>6964</v>
      </c>
      <c r="W889" t="s">
        <v>6965</v>
      </c>
      <c r="X889" t="s">
        <v>295</v>
      </c>
      <c r="Y889" t="s">
        <v>209</v>
      </c>
      <c r="Z889">
        <v>0</v>
      </c>
      <c r="AA889">
        <v>0</v>
      </c>
      <c r="AB889">
        <v>1</v>
      </c>
      <c r="AC889">
        <v>324</v>
      </c>
      <c r="AD889">
        <v>192</v>
      </c>
      <c r="AE889">
        <v>192</v>
      </c>
      <c r="AF889" t="s">
        <v>434</v>
      </c>
      <c r="AG889" t="s">
        <v>559</v>
      </c>
      <c r="AH889">
        <v>1</v>
      </c>
      <c r="AI889">
        <v>1</v>
      </c>
      <c r="AJ889">
        <v>0</v>
      </c>
      <c r="AK889">
        <v>0</v>
      </c>
      <c r="AL889">
        <v>1</v>
      </c>
      <c r="AM889">
        <v>1</v>
      </c>
      <c r="AN889">
        <v>1</v>
      </c>
      <c r="AO889">
        <v>1</v>
      </c>
      <c r="AP889">
        <v>0</v>
      </c>
      <c r="AR889" t="s">
        <v>282</v>
      </c>
      <c r="AS889">
        <v>25</v>
      </c>
      <c r="AT889">
        <v>13</v>
      </c>
      <c r="AU889" t="s">
        <v>253</v>
      </c>
      <c r="AV889" t="s">
        <v>213</v>
      </c>
      <c r="AW889">
        <v>1</v>
      </c>
      <c r="AX889">
        <v>0</v>
      </c>
      <c r="AY889">
        <v>0</v>
      </c>
      <c r="AZ889">
        <v>0</v>
      </c>
      <c r="BA889">
        <v>0</v>
      </c>
      <c r="BC889" t="s">
        <v>341</v>
      </c>
      <c r="BD889" t="s">
        <v>215</v>
      </c>
      <c r="BE889">
        <v>1</v>
      </c>
      <c r="BF889">
        <v>0</v>
      </c>
      <c r="BG889">
        <v>0</v>
      </c>
      <c r="BH889">
        <v>0</v>
      </c>
      <c r="BI889">
        <v>0</v>
      </c>
      <c r="BJ889">
        <v>0</v>
      </c>
      <c r="BK889" t="s">
        <v>446</v>
      </c>
      <c r="BN889" t="s">
        <v>287</v>
      </c>
      <c r="BO889" t="s">
        <v>220</v>
      </c>
      <c r="BP889" t="s">
        <v>221</v>
      </c>
      <c r="BQ889" t="s">
        <v>222</v>
      </c>
      <c r="BS889" t="s">
        <v>258</v>
      </c>
      <c r="BT889" t="s">
        <v>259</v>
      </c>
      <c r="BU889" t="s">
        <v>224</v>
      </c>
      <c r="BV889" t="s">
        <v>225</v>
      </c>
      <c r="BW889" t="s">
        <v>222</v>
      </c>
      <c r="CF889" t="s">
        <v>355</v>
      </c>
      <c r="CG889">
        <v>0</v>
      </c>
      <c r="CH889">
        <v>0</v>
      </c>
      <c r="CI889">
        <v>0</v>
      </c>
      <c r="CJ889">
        <v>0</v>
      </c>
      <c r="CK889">
        <v>1</v>
      </c>
      <c r="CL889" t="s">
        <v>263</v>
      </c>
      <c r="CM889" t="s">
        <v>264</v>
      </c>
      <c r="CN889" t="s">
        <v>265</v>
      </c>
      <c r="CO889" t="s">
        <v>230</v>
      </c>
      <c r="CP889" t="s">
        <v>266</v>
      </c>
      <c r="CQ889">
        <v>8</v>
      </c>
      <c r="CR889" t="s">
        <v>222</v>
      </c>
      <c r="CV889" t="s">
        <v>267</v>
      </c>
      <c r="CW889" t="s">
        <v>233</v>
      </c>
      <c r="CX889" t="s">
        <v>269</v>
      </c>
      <c r="GC889" t="s">
        <v>6966</v>
      </c>
      <c r="GD889" t="s">
        <v>6967</v>
      </c>
      <c r="GE889" t="s">
        <v>295</v>
      </c>
      <c r="GM889">
        <v>742357391</v>
      </c>
      <c r="GN889" t="s">
        <v>6968</v>
      </c>
      <c r="GO889" s="1">
        <v>46043.716446759259</v>
      </c>
      <c r="GR889" t="s">
        <v>240</v>
      </c>
      <c r="GT889" t="s">
        <v>6432</v>
      </c>
      <c r="GV889" t="s">
        <v>6969</v>
      </c>
      <c r="GW889">
        <v>888</v>
      </c>
    </row>
    <row r="890" spans="1:205" x14ac:dyDescent="0.3">
      <c r="A890" s="1">
        <v>46043.945604143519</v>
      </c>
      <c r="B890" s="1">
        <v>46043.951621192129</v>
      </c>
      <c r="C890" t="s">
        <v>6970</v>
      </c>
      <c r="D890">
        <v>24.643913999999999</v>
      </c>
      <c r="E890">
        <v>77.305532999999997</v>
      </c>
      <c r="F890">
        <v>484.16630112487491</v>
      </c>
      <c r="G890">
        <v>20.98058500541244</v>
      </c>
      <c r="H890" s="1">
        <v>46043</v>
      </c>
      <c r="I890" t="s">
        <v>546</v>
      </c>
      <c r="K890" s="1">
        <v>46043</v>
      </c>
      <c r="L890" t="s">
        <v>299</v>
      </c>
      <c r="M890" t="s">
        <v>3149</v>
      </c>
      <c r="N890" t="s">
        <v>6788</v>
      </c>
      <c r="O890" t="s">
        <v>6963</v>
      </c>
      <c r="S890" t="s">
        <v>302</v>
      </c>
      <c r="U890" t="s">
        <v>249</v>
      </c>
      <c r="V890" t="s">
        <v>6971</v>
      </c>
      <c r="W890" t="s">
        <v>6972</v>
      </c>
      <c r="X890" t="s">
        <v>295</v>
      </c>
      <c r="Y890" t="s">
        <v>250</v>
      </c>
      <c r="Z890">
        <v>0</v>
      </c>
      <c r="AA890">
        <v>1</v>
      </c>
      <c r="AB890">
        <v>0</v>
      </c>
      <c r="AC890">
        <v>228</v>
      </c>
      <c r="AD890">
        <v>24</v>
      </c>
      <c r="AE890">
        <v>24</v>
      </c>
      <c r="AF890" t="s">
        <v>434</v>
      </c>
      <c r="AG890" t="s">
        <v>559</v>
      </c>
      <c r="AH890">
        <v>1</v>
      </c>
      <c r="AI890">
        <v>1</v>
      </c>
      <c r="AJ890">
        <v>0</v>
      </c>
      <c r="AK890">
        <v>0</v>
      </c>
      <c r="AL890">
        <v>1</v>
      </c>
      <c r="AM890">
        <v>1</v>
      </c>
      <c r="AN890">
        <v>1</v>
      </c>
      <c r="AO890">
        <v>1</v>
      </c>
      <c r="AP890">
        <v>0</v>
      </c>
      <c r="AR890" t="s">
        <v>302</v>
      </c>
      <c r="AS890">
        <v>25</v>
      </c>
      <c r="AT890">
        <v>9</v>
      </c>
      <c r="AU890" t="s">
        <v>253</v>
      </c>
      <c r="AV890" t="s">
        <v>213</v>
      </c>
      <c r="AW890">
        <v>1</v>
      </c>
      <c r="AX890">
        <v>0</v>
      </c>
      <c r="AY890">
        <v>0</v>
      </c>
      <c r="AZ890">
        <v>0</v>
      </c>
      <c r="BA890">
        <v>0</v>
      </c>
      <c r="BC890" t="s">
        <v>308</v>
      </c>
      <c r="BD890" t="s">
        <v>215</v>
      </c>
      <c r="BE890">
        <v>1</v>
      </c>
      <c r="BF890">
        <v>0</v>
      </c>
      <c r="BG890">
        <v>0</v>
      </c>
      <c r="BH890">
        <v>0</v>
      </c>
      <c r="BI890">
        <v>0</v>
      </c>
      <c r="BJ890">
        <v>0</v>
      </c>
      <c r="BK890" t="s">
        <v>285</v>
      </c>
      <c r="BL890" t="s">
        <v>255</v>
      </c>
      <c r="BM890" t="s">
        <v>310</v>
      </c>
      <c r="BN890" t="s">
        <v>409</v>
      </c>
      <c r="BO890" t="s">
        <v>220</v>
      </c>
      <c r="BP890" t="s">
        <v>221</v>
      </c>
      <c r="BQ890" t="s">
        <v>222</v>
      </c>
      <c r="BS890" t="s">
        <v>258</v>
      </c>
      <c r="BT890" t="s">
        <v>259</v>
      </c>
      <c r="BU890" t="s">
        <v>224</v>
      </c>
      <c r="BV890" t="s">
        <v>225</v>
      </c>
      <c r="BW890" t="s">
        <v>222</v>
      </c>
      <c r="CF890" t="s">
        <v>226</v>
      </c>
      <c r="CG890">
        <v>0</v>
      </c>
      <c r="CH890">
        <v>0</v>
      </c>
      <c r="CI890">
        <v>1</v>
      </c>
      <c r="CJ890">
        <v>0</v>
      </c>
      <c r="CK890">
        <v>0</v>
      </c>
      <c r="CL890" t="s">
        <v>345</v>
      </c>
      <c r="CM890" t="s">
        <v>228</v>
      </c>
      <c r="CN890" t="s">
        <v>265</v>
      </c>
      <c r="CO890" t="s">
        <v>230</v>
      </c>
      <c r="CP890" t="s">
        <v>266</v>
      </c>
      <c r="CQ890">
        <v>9</v>
      </c>
      <c r="CR890" t="s">
        <v>222</v>
      </c>
      <c r="CV890" t="s">
        <v>267</v>
      </c>
      <c r="CW890" t="s">
        <v>367</v>
      </c>
      <c r="CX890" t="s">
        <v>234</v>
      </c>
      <c r="GC890" t="s">
        <v>6973</v>
      </c>
      <c r="GD890" t="s">
        <v>6974</v>
      </c>
      <c r="GE890" t="s">
        <v>295</v>
      </c>
      <c r="GM890">
        <v>742359437</v>
      </c>
      <c r="GN890" t="s">
        <v>6975</v>
      </c>
      <c r="GO890" s="1">
        <v>46043.72246527778</v>
      </c>
      <c r="GR890" t="s">
        <v>240</v>
      </c>
      <c r="GT890" t="s">
        <v>6432</v>
      </c>
      <c r="GV890" t="s">
        <v>6976</v>
      </c>
      <c r="GW890">
        <v>889</v>
      </c>
    </row>
    <row r="891" spans="1:205" x14ac:dyDescent="0.3">
      <c r="A891" s="1">
        <v>46043.364412199073</v>
      </c>
      <c r="B891" s="1">
        <v>46044.364827951387</v>
      </c>
      <c r="H891" s="1">
        <v>46043</v>
      </c>
      <c r="I891" t="s">
        <v>772</v>
      </c>
      <c r="K891" s="1">
        <v>46043</v>
      </c>
      <c r="L891" t="s">
        <v>299</v>
      </c>
      <c r="M891" t="s">
        <v>773</v>
      </c>
      <c r="N891" t="s">
        <v>1936</v>
      </c>
      <c r="O891" t="s">
        <v>6977</v>
      </c>
      <c r="S891" t="s">
        <v>282</v>
      </c>
      <c r="U891" t="s">
        <v>249</v>
      </c>
      <c r="V891" t="s">
        <v>6978</v>
      </c>
      <c r="W891" t="s">
        <v>6979</v>
      </c>
      <c r="X891" t="s">
        <v>353</v>
      </c>
      <c r="Y891" t="s">
        <v>250</v>
      </c>
      <c r="Z891">
        <v>0</v>
      </c>
      <c r="AA891">
        <v>1</v>
      </c>
      <c r="AB891">
        <v>0</v>
      </c>
      <c r="AC891">
        <v>36</v>
      </c>
      <c r="AD891">
        <v>36</v>
      </c>
      <c r="AE891">
        <v>36</v>
      </c>
      <c r="AF891" t="s">
        <v>434</v>
      </c>
      <c r="AG891" t="s">
        <v>251</v>
      </c>
      <c r="AH891">
        <v>0</v>
      </c>
      <c r="AI891">
        <v>0</v>
      </c>
      <c r="AJ891">
        <v>0</v>
      </c>
      <c r="AK891">
        <v>0</v>
      </c>
      <c r="AL891">
        <v>0</v>
      </c>
      <c r="AM891">
        <v>0</v>
      </c>
      <c r="AN891">
        <v>0</v>
      </c>
      <c r="AO891">
        <v>0</v>
      </c>
      <c r="AP891">
        <v>1</v>
      </c>
      <c r="AR891" t="s">
        <v>282</v>
      </c>
      <c r="AS891">
        <v>63</v>
      </c>
      <c r="AT891">
        <v>27</v>
      </c>
      <c r="AU891" t="s">
        <v>306</v>
      </c>
      <c r="AV891" t="s">
        <v>213</v>
      </c>
      <c r="AW891">
        <v>1</v>
      </c>
      <c r="AX891">
        <v>0</v>
      </c>
      <c r="AY891">
        <v>0</v>
      </c>
      <c r="AZ891">
        <v>0</v>
      </c>
      <c r="BA891">
        <v>0</v>
      </c>
      <c r="BC891" t="s">
        <v>341</v>
      </c>
      <c r="BD891" t="s">
        <v>327</v>
      </c>
      <c r="BE891">
        <v>0</v>
      </c>
      <c r="BF891">
        <v>0</v>
      </c>
      <c r="BG891">
        <v>0</v>
      </c>
      <c r="BH891">
        <v>0</v>
      </c>
      <c r="BI891">
        <v>0</v>
      </c>
      <c r="BJ891">
        <v>1</v>
      </c>
      <c r="BK891" t="s">
        <v>285</v>
      </c>
      <c r="BL891" t="s">
        <v>217</v>
      </c>
      <c r="BM891" t="s">
        <v>218</v>
      </c>
      <c r="BN891" t="s">
        <v>219</v>
      </c>
      <c r="BO891" t="s">
        <v>220</v>
      </c>
      <c r="BP891" t="s">
        <v>221</v>
      </c>
      <c r="BQ891" t="s">
        <v>222</v>
      </c>
      <c r="BS891" t="s">
        <v>258</v>
      </c>
      <c r="BT891" t="s">
        <v>223</v>
      </c>
      <c r="BU891" t="s">
        <v>224</v>
      </c>
      <c r="BV891" t="s">
        <v>225</v>
      </c>
      <c r="BW891" t="s">
        <v>222</v>
      </c>
      <c r="CF891" t="s">
        <v>479</v>
      </c>
      <c r="CG891">
        <v>0</v>
      </c>
      <c r="CH891">
        <v>0</v>
      </c>
      <c r="CI891">
        <v>0</v>
      </c>
      <c r="CJ891">
        <v>1</v>
      </c>
      <c r="CK891">
        <v>0</v>
      </c>
      <c r="CL891" t="s">
        <v>345</v>
      </c>
      <c r="CM891" t="s">
        <v>228</v>
      </c>
      <c r="CN891" t="s">
        <v>229</v>
      </c>
      <c r="CO891" t="s">
        <v>230</v>
      </c>
      <c r="CP891" t="s">
        <v>381</v>
      </c>
      <c r="CQ891">
        <v>27</v>
      </c>
      <c r="CR891" t="s">
        <v>222</v>
      </c>
      <c r="CV891" t="s">
        <v>232</v>
      </c>
      <c r="CW891" t="s">
        <v>329</v>
      </c>
      <c r="CX891" t="s">
        <v>330</v>
      </c>
      <c r="GC891" t="s">
        <v>6980</v>
      </c>
      <c r="GD891" t="s">
        <v>6981</v>
      </c>
      <c r="GE891" t="s">
        <v>6982</v>
      </c>
      <c r="GM891">
        <v>742415599</v>
      </c>
      <c r="GN891" t="s">
        <v>6983</v>
      </c>
      <c r="GO891" s="1">
        <v>46044.135659722233</v>
      </c>
      <c r="GR891" t="s">
        <v>240</v>
      </c>
      <c r="GT891" t="s">
        <v>6432</v>
      </c>
      <c r="GV891" t="s">
        <v>6984</v>
      </c>
      <c r="GW891">
        <v>890</v>
      </c>
    </row>
    <row r="892" spans="1:205" x14ac:dyDescent="0.3">
      <c r="A892" s="1">
        <v>46044.364828611113</v>
      </c>
      <c r="B892" s="1">
        <v>46044.368977002312</v>
      </c>
      <c r="H892" s="1">
        <v>46044</v>
      </c>
      <c r="I892" t="s">
        <v>772</v>
      </c>
      <c r="K892" s="1">
        <v>46043</v>
      </c>
      <c r="L892" t="s">
        <v>299</v>
      </c>
      <c r="M892" t="s">
        <v>773</v>
      </c>
      <c r="N892" t="s">
        <v>1936</v>
      </c>
      <c r="O892" t="s">
        <v>6977</v>
      </c>
      <c r="S892" t="s">
        <v>211</v>
      </c>
      <c r="U892" t="s">
        <v>249</v>
      </c>
      <c r="V892" t="s">
        <v>6985</v>
      </c>
      <c r="W892" t="s">
        <v>6986</v>
      </c>
      <c r="X892" t="s">
        <v>353</v>
      </c>
      <c r="Y892" t="s">
        <v>209</v>
      </c>
      <c r="Z892">
        <v>0</v>
      </c>
      <c r="AA892">
        <v>0</v>
      </c>
      <c r="AB892">
        <v>1</v>
      </c>
      <c r="AC892">
        <v>324</v>
      </c>
      <c r="AD892">
        <v>324</v>
      </c>
      <c r="AE892">
        <v>72</v>
      </c>
      <c r="AF892" t="s">
        <v>434</v>
      </c>
      <c r="AG892" t="s">
        <v>251</v>
      </c>
      <c r="AH892">
        <v>0</v>
      </c>
      <c r="AI892">
        <v>0</v>
      </c>
      <c r="AJ892">
        <v>0</v>
      </c>
      <c r="AK892">
        <v>0</v>
      </c>
      <c r="AL892">
        <v>0</v>
      </c>
      <c r="AM892">
        <v>0</v>
      </c>
      <c r="AN892">
        <v>0</v>
      </c>
      <c r="AO892">
        <v>0</v>
      </c>
      <c r="AP892">
        <v>1</v>
      </c>
      <c r="AR892" t="s">
        <v>283</v>
      </c>
      <c r="AS892">
        <v>61</v>
      </c>
      <c r="AT892">
        <v>23</v>
      </c>
      <c r="AU892" t="s">
        <v>407</v>
      </c>
      <c r="AV892" t="s">
        <v>213</v>
      </c>
      <c r="AW892">
        <v>1</v>
      </c>
      <c r="AX892">
        <v>0</v>
      </c>
      <c r="AY892">
        <v>0</v>
      </c>
      <c r="AZ892">
        <v>0</v>
      </c>
      <c r="BA892">
        <v>0</v>
      </c>
      <c r="BC892" t="s">
        <v>341</v>
      </c>
      <c r="BD892" t="s">
        <v>327</v>
      </c>
      <c r="BE892">
        <v>0</v>
      </c>
      <c r="BF892">
        <v>0</v>
      </c>
      <c r="BG892">
        <v>0</v>
      </c>
      <c r="BH892">
        <v>0</v>
      </c>
      <c r="BI892">
        <v>0</v>
      </c>
      <c r="BJ892">
        <v>1</v>
      </c>
      <c r="BK892" t="s">
        <v>216</v>
      </c>
      <c r="BL892" t="s">
        <v>217</v>
      </c>
      <c r="BM892" t="s">
        <v>286</v>
      </c>
      <c r="BN892" t="s">
        <v>219</v>
      </c>
      <c r="BO892" t="s">
        <v>220</v>
      </c>
      <c r="BP892" t="s">
        <v>221</v>
      </c>
      <c r="BQ892" t="s">
        <v>222</v>
      </c>
      <c r="BS892" t="s">
        <v>258</v>
      </c>
      <c r="BT892" t="s">
        <v>223</v>
      </c>
      <c r="BU892" t="s">
        <v>224</v>
      </c>
      <c r="BV892" t="s">
        <v>225</v>
      </c>
      <c r="BW892" t="s">
        <v>222</v>
      </c>
      <c r="CF892" t="s">
        <v>479</v>
      </c>
      <c r="CG892">
        <v>0</v>
      </c>
      <c r="CH892">
        <v>0</v>
      </c>
      <c r="CI892">
        <v>0</v>
      </c>
      <c r="CJ892">
        <v>1</v>
      </c>
      <c r="CK892">
        <v>0</v>
      </c>
      <c r="CL892" t="s">
        <v>345</v>
      </c>
      <c r="CM892" t="s">
        <v>228</v>
      </c>
      <c r="CN892" t="s">
        <v>229</v>
      </c>
      <c r="CO892" t="s">
        <v>230</v>
      </c>
      <c r="CP892" t="s">
        <v>381</v>
      </c>
      <c r="CQ892">
        <v>23</v>
      </c>
      <c r="CR892" t="s">
        <v>222</v>
      </c>
      <c r="CV892" t="s">
        <v>232</v>
      </c>
      <c r="CW892" t="s">
        <v>329</v>
      </c>
      <c r="CX892" t="s">
        <v>330</v>
      </c>
      <c r="GC892" t="s">
        <v>6987</v>
      </c>
      <c r="GD892" t="s">
        <v>6988</v>
      </c>
      <c r="GE892" t="s">
        <v>908</v>
      </c>
      <c r="GM892">
        <v>742416235</v>
      </c>
      <c r="GN892" t="s">
        <v>6989</v>
      </c>
      <c r="GO892" s="1">
        <v>46044.139803240738</v>
      </c>
      <c r="GR892" t="s">
        <v>240</v>
      </c>
      <c r="GT892" t="s">
        <v>6432</v>
      </c>
      <c r="GV892" t="s">
        <v>6990</v>
      </c>
      <c r="GW892">
        <v>891</v>
      </c>
    </row>
    <row r="893" spans="1:205" x14ac:dyDescent="0.3">
      <c r="A893" s="1">
        <v>46044.481722303237</v>
      </c>
      <c r="B893" s="1">
        <v>46044.485138391203</v>
      </c>
      <c r="C893" t="s">
        <v>6991</v>
      </c>
      <c r="D893">
        <v>24.455539000000002</v>
      </c>
      <c r="E893">
        <v>74.872825000000006</v>
      </c>
      <c r="F893">
        <v>0</v>
      </c>
      <c r="G893">
        <v>100</v>
      </c>
      <c r="H893" s="1">
        <v>46044</v>
      </c>
      <c r="I893" t="s">
        <v>244</v>
      </c>
      <c r="K893" s="1">
        <v>46043</v>
      </c>
      <c r="L893" t="s">
        <v>299</v>
      </c>
      <c r="M893" t="s">
        <v>1445</v>
      </c>
      <c r="N893" t="s">
        <v>4584</v>
      </c>
      <c r="O893" t="s">
        <v>6992</v>
      </c>
      <c r="S893" t="s">
        <v>211</v>
      </c>
      <c r="U893" t="s">
        <v>208</v>
      </c>
      <c r="V893" t="s">
        <v>6993</v>
      </c>
      <c r="W893" t="s">
        <v>6994</v>
      </c>
      <c r="X893" t="s">
        <v>295</v>
      </c>
      <c r="Y893" t="s">
        <v>250</v>
      </c>
      <c r="Z893">
        <v>0</v>
      </c>
      <c r="AA893">
        <v>1</v>
      </c>
      <c r="AB893">
        <v>0</v>
      </c>
      <c r="AC893">
        <v>168</v>
      </c>
      <c r="AD893">
        <v>12</v>
      </c>
      <c r="AE893">
        <v>12</v>
      </c>
      <c r="AF893" t="s">
        <v>434</v>
      </c>
      <c r="AG893" t="s">
        <v>302</v>
      </c>
      <c r="AH893">
        <v>0</v>
      </c>
      <c r="AI893">
        <v>0</v>
      </c>
      <c r="AJ893">
        <v>0</v>
      </c>
      <c r="AK893">
        <v>0</v>
      </c>
      <c r="AL893">
        <v>0</v>
      </c>
      <c r="AM893">
        <v>1</v>
      </c>
      <c r="AN893">
        <v>0</v>
      </c>
      <c r="AO893">
        <v>0</v>
      </c>
      <c r="AP893">
        <v>0</v>
      </c>
      <c r="AR893" t="s">
        <v>302</v>
      </c>
      <c r="AS893">
        <v>34</v>
      </c>
      <c r="AT893">
        <v>13</v>
      </c>
      <c r="AU893" t="s">
        <v>212</v>
      </c>
      <c r="AV893" t="s">
        <v>284</v>
      </c>
      <c r="AW893">
        <v>1</v>
      </c>
      <c r="AX893">
        <v>1</v>
      </c>
      <c r="AY893">
        <v>0</v>
      </c>
      <c r="AZ893">
        <v>0</v>
      </c>
      <c r="BA893">
        <v>0</v>
      </c>
      <c r="BC893" t="s">
        <v>308</v>
      </c>
      <c r="BD893" t="s">
        <v>215</v>
      </c>
      <c r="BE893">
        <v>1</v>
      </c>
      <c r="BF893">
        <v>0</v>
      </c>
      <c r="BG893">
        <v>0</v>
      </c>
      <c r="BH893">
        <v>0</v>
      </c>
      <c r="BI893">
        <v>0</v>
      </c>
      <c r="BJ893">
        <v>0</v>
      </c>
      <c r="BK893" t="s">
        <v>216</v>
      </c>
      <c r="BL893" t="s">
        <v>255</v>
      </c>
      <c r="BM893" t="s">
        <v>218</v>
      </c>
      <c r="BN893" t="s">
        <v>219</v>
      </c>
      <c r="BO893" t="s">
        <v>257</v>
      </c>
      <c r="BP893" t="s">
        <v>221</v>
      </c>
      <c r="BQ893" t="s">
        <v>222</v>
      </c>
      <c r="BS893" t="s">
        <v>258</v>
      </c>
      <c r="BT893" t="s">
        <v>259</v>
      </c>
      <c r="BU893" t="s">
        <v>224</v>
      </c>
      <c r="BV893" t="s">
        <v>225</v>
      </c>
      <c r="BW893" t="s">
        <v>222</v>
      </c>
      <c r="CF893" t="s">
        <v>289</v>
      </c>
      <c r="CG893">
        <v>0</v>
      </c>
      <c r="CH893">
        <v>0</v>
      </c>
      <c r="CI893">
        <v>1</v>
      </c>
      <c r="CJ893">
        <v>1</v>
      </c>
      <c r="CK893">
        <v>0</v>
      </c>
      <c r="CL893" t="s">
        <v>263</v>
      </c>
      <c r="CM893" t="s">
        <v>346</v>
      </c>
      <c r="CN893" t="s">
        <v>229</v>
      </c>
      <c r="CO893" t="s">
        <v>313</v>
      </c>
      <c r="CP893" t="s">
        <v>266</v>
      </c>
      <c r="CQ893">
        <v>13</v>
      </c>
      <c r="CR893" t="s">
        <v>222</v>
      </c>
      <c r="CV893" t="s">
        <v>267</v>
      </c>
      <c r="CW893" t="s">
        <v>268</v>
      </c>
      <c r="CX893" t="s">
        <v>269</v>
      </c>
      <c r="GC893" t="s">
        <v>6995</v>
      </c>
      <c r="GD893" t="s">
        <v>6996</v>
      </c>
      <c r="GE893" t="s">
        <v>252</v>
      </c>
      <c r="GF893" t="s">
        <v>252</v>
      </c>
      <c r="GM893">
        <v>742442652</v>
      </c>
      <c r="GN893" t="s">
        <v>6997</v>
      </c>
      <c r="GO893" s="1">
        <v>46044.255983796298</v>
      </c>
      <c r="GR893" t="s">
        <v>240</v>
      </c>
      <c r="GT893" t="s">
        <v>6851</v>
      </c>
      <c r="GV893" t="s">
        <v>6998</v>
      </c>
      <c r="GW893">
        <v>892</v>
      </c>
    </row>
    <row r="894" spans="1:205" x14ac:dyDescent="0.3">
      <c r="A894" s="1">
        <v>46031.470191990738</v>
      </c>
      <c r="B894" s="1">
        <v>46044.517207777782</v>
      </c>
      <c r="H894" s="1">
        <v>46031</v>
      </c>
      <c r="I894" t="s">
        <v>298</v>
      </c>
      <c r="K894" s="1">
        <v>46035</v>
      </c>
      <c r="L894" t="s">
        <v>201</v>
      </c>
      <c r="M894" t="s">
        <v>300</v>
      </c>
      <c r="N894" t="s">
        <v>6678</v>
      </c>
      <c r="O894" t="s">
        <v>6679</v>
      </c>
      <c r="P894" t="s">
        <v>6999</v>
      </c>
      <c r="Q894" t="s">
        <v>206</v>
      </c>
      <c r="R894" t="s">
        <v>207</v>
      </c>
      <c r="U894" t="s">
        <v>208</v>
      </c>
      <c r="Y894" t="s">
        <v>250</v>
      </c>
      <c r="Z894">
        <v>0</v>
      </c>
      <c r="AA894">
        <v>1</v>
      </c>
      <c r="AB894">
        <v>0</v>
      </c>
      <c r="AC894">
        <v>240</v>
      </c>
      <c r="AD894">
        <v>48</v>
      </c>
      <c r="AE894">
        <v>48</v>
      </c>
      <c r="AF894" t="s">
        <v>210</v>
      </c>
      <c r="AG894" t="s">
        <v>211</v>
      </c>
      <c r="AH894">
        <v>0</v>
      </c>
      <c r="AI894">
        <v>0</v>
      </c>
      <c r="AJ894">
        <v>0</v>
      </c>
      <c r="AK894">
        <v>0</v>
      </c>
      <c r="AL894">
        <v>0</v>
      </c>
      <c r="AM894">
        <v>0</v>
      </c>
      <c r="AN894">
        <v>1</v>
      </c>
      <c r="AO894">
        <v>0</v>
      </c>
      <c r="AP894">
        <v>0</v>
      </c>
      <c r="AR894" t="s">
        <v>211</v>
      </c>
      <c r="AS894">
        <v>46</v>
      </c>
      <c r="AT894">
        <v>23</v>
      </c>
      <c r="AU894" t="s">
        <v>212</v>
      </c>
      <c r="AV894" t="s">
        <v>797</v>
      </c>
      <c r="AW894">
        <v>1</v>
      </c>
      <c r="AX894">
        <v>1</v>
      </c>
      <c r="AY894">
        <v>1</v>
      </c>
      <c r="AZ894">
        <v>1</v>
      </c>
      <c r="BA894">
        <v>0</v>
      </c>
      <c r="BC894" t="s">
        <v>308</v>
      </c>
      <c r="BD894" t="s">
        <v>215</v>
      </c>
      <c r="BE894">
        <v>1</v>
      </c>
      <c r="BF894">
        <v>0</v>
      </c>
      <c r="BG894">
        <v>0</v>
      </c>
      <c r="BH894">
        <v>0</v>
      </c>
      <c r="BI894">
        <v>0</v>
      </c>
      <c r="BJ894">
        <v>0</v>
      </c>
      <c r="BK894" t="s">
        <v>285</v>
      </c>
      <c r="BL894" t="s">
        <v>255</v>
      </c>
      <c r="BM894" t="s">
        <v>310</v>
      </c>
      <c r="BN894" t="s">
        <v>256</v>
      </c>
      <c r="BO894" t="s">
        <v>257</v>
      </c>
      <c r="BP894" t="s">
        <v>221</v>
      </c>
      <c r="BQ894" t="s">
        <v>222</v>
      </c>
      <c r="BS894" t="s">
        <v>258</v>
      </c>
      <c r="BT894" t="s">
        <v>223</v>
      </c>
      <c r="BU894" t="s">
        <v>224</v>
      </c>
      <c r="BV894" t="s">
        <v>225</v>
      </c>
      <c r="BW894" t="s">
        <v>222</v>
      </c>
      <c r="CF894" t="s">
        <v>262</v>
      </c>
      <c r="CG894">
        <v>1</v>
      </c>
      <c r="CH894">
        <v>1</v>
      </c>
      <c r="CI894">
        <v>1</v>
      </c>
      <c r="CJ894">
        <v>1</v>
      </c>
      <c r="CK894">
        <v>0</v>
      </c>
      <c r="CL894" t="s">
        <v>345</v>
      </c>
      <c r="CM894" t="s">
        <v>228</v>
      </c>
      <c r="CN894" t="s">
        <v>229</v>
      </c>
      <c r="CO894" t="s">
        <v>230</v>
      </c>
      <c r="CP894" t="s">
        <v>266</v>
      </c>
      <c r="CQ894">
        <v>20</v>
      </c>
      <c r="CR894" t="s">
        <v>258</v>
      </c>
      <c r="CS894" t="s">
        <v>290</v>
      </c>
      <c r="CT894" t="s">
        <v>291</v>
      </c>
      <c r="CU894" t="s">
        <v>564</v>
      </c>
      <c r="CV894" t="s">
        <v>267</v>
      </c>
      <c r="CW894" t="s">
        <v>329</v>
      </c>
      <c r="CX894" t="s">
        <v>368</v>
      </c>
      <c r="GC894" t="s">
        <v>7000</v>
      </c>
      <c r="GD894" t="s">
        <v>7001</v>
      </c>
      <c r="GE894" t="s">
        <v>295</v>
      </c>
      <c r="GM894">
        <v>742457017</v>
      </c>
      <c r="GN894" t="s">
        <v>7002</v>
      </c>
      <c r="GO894" s="1">
        <v>46044.288078703707</v>
      </c>
      <c r="GR894" t="s">
        <v>240</v>
      </c>
      <c r="GT894" t="s">
        <v>6851</v>
      </c>
      <c r="GV894" t="s">
        <v>7003</v>
      </c>
      <c r="GW894">
        <v>893</v>
      </c>
    </row>
    <row r="895" spans="1:205" x14ac:dyDescent="0.3">
      <c r="A895" s="1">
        <v>46044.51720905093</v>
      </c>
      <c r="B895" s="1">
        <v>46044.52420068287</v>
      </c>
      <c r="H895" s="1">
        <v>46044</v>
      </c>
      <c r="I895" t="s">
        <v>298</v>
      </c>
      <c r="K895" s="1">
        <v>46037</v>
      </c>
      <c r="L895" t="s">
        <v>201</v>
      </c>
      <c r="M895" t="s">
        <v>300</v>
      </c>
      <c r="N895" t="s">
        <v>6645</v>
      </c>
      <c r="O895" t="s">
        <v>6636</v>
      </c>
      <c r="P895" t="s">
        <v>7004</v>
      </c>
      <c r="Q895" t="s">
        <v>280</v>
      </c>
      <c r="R895" t="s">
        <v>207</v>
      </c>
      <c r="U895" t="s">
        <v>249</v>
      </c>
      <c r="Y895" t="s">
        <v>250</v>
      </c>
      <c r="Z895">
        <v>0</v>
      </c>
      <c r="AA895">
        <v>1</v>
      </c>
      <c r="AB895">
        <v>0</v>
      </c>
      <c r="AC895">
        <v>300</v>
      </c>
      <c r="AD895">
        <v>300</v>
      </c>
      <c r="AE895">
        <v>300</v>
      </c>
      <c r="AF895" t="s">
        <v>210</v>
      </c>
      <c r="AG895" t="s">
        <v>282</v>
      </c>
      <c r="AH895">
        <v>0</v>
      </c>
      <c r="AI895">
        <v>0</v>
      </c>
      <c r="AJ895">
        <v>0</v>
      </c>
      <c r="AK895">
        <v>0</v>
      </c>
      <c r="AL895">
        <v>0</v>
      </c>
      <c r="AM895">
        <v>0</v>
      </c>
      <c r="AN895">
        <v>0</v>
      </c>
      <c r="AO895">
        <v>1</v>
      </c>
      <c r="AP895">
        <v>0</v>
      </c>
      <c r="AR895" t="s">
        <v>282</v>
      </c>
      <c r="AS895">
        <v>5</v>
      </c>
      <c r="AT895">
        <v>4</v>
      </c>
      <c r="AU895" t="s">
        <v>407</v>
      </c>
      <c r="AV895" t="s">
        <v>284</v>
      </c>
      <c r="AW895">
        <v>1</v>
      </c>
      <c r="AX895">
        <v>1</v>
      </c>
      <c r="AY895">
        <v>0</v>
      </c>
      <c r="AZ895">
        <v>0</v>
      </c>
      <c r="BA895">
        <v>0</v>
      </c>
      <c r="BC895" t="s">
        <v>308</v>
      </c>
      <c r="BD895" t="s">
        <v>327</v>
      </c>
      <c r="BE895">
        <v>0</v>
      </c>
      <c r="BF895">
        <v>0</v>
      </c>
      <c r="BG895">
        <v>0</v>
      </c>
      <c r="BH895">
        <v>0</v>
      </c>
      <c r="BI895">
        <v>0</v>
      </c>
      <c r="BJ895">
        <v>1</v>
      </c>
      <c r="BK895" t="s">
        <v>216</v>
      </c>
      <c r="BL895" t="s">
        <v>255</v>
      </c>
      <c r="BM895" t="s">
        <v>310</v>
      </c>
      <c r="BN895" t="s">
        <v>409</v>
      </c>
      <c r="BO895" t="s">
        <v>220</v>
      </c>
      <c r="BP895" t="s">
        <v>221</v>
      </c>
      <c r="BQ895" t="s">
        <v>222</v>
      </c>
      <c r="BS895" t="s">
        <v>258</v>
      </c>
      <c r="BT895" t="s">
        <v>223</v>
      </c>
      <c r="BU895" t="s">
        <v>224</v>
      </c>
      <c r="BV895" t="s">
        <v>225</v>
      </c>
      <c r="BW895" t="s">
        <v>222</v>
      </c>
      <c r="CF895" t="s">
        <v>289</v>
      </c>
      <c r="CG895">
        <v>0</v>
      </c>
      <c r="CH895">
        <v>0</v>
      </c>
      <c r="CI895">
        <v>1</v>
      </c>
      <c r="CJ895">
        <v>1</v>
      </c>
      <c r="CK895">
        <v>0</v>
      </c>
      <c r="CL895" t="s">
        <v>263</v>
      </c>
      <c r="CM895" t="s">
        <v>228</v>
      </c>
      <c r="CN895" t="s">
        <v>229</v>
      </c>
      <c r="CO895" t="s">
        <v>230</v>
      </c>
      <c r="CP895" t="s">
        <v>266</v>
      </c>
      <c r="CQ895">
        <v>4</v>
      </c>
      <c r="CR895" t="s">
        <v>222</v>
      </c>
      <c r="CV895" t="s">
        <v>267</v>
      </c>
      <c r="CW895" t="s">
        <v>233</v>
      </c>
      <c r="CX895" t="s">
        <v>234</v>
      </c>
      <c r="GC895" t="s">
        <v>7005</v>
      </c>
      <c r="GD895" t="s">
        <v>7006</v>
      </c>
      <c r="GE895" t="s">
        <v>295</v>
      </c>
      <c r="GM895">
        <v>742460899</v>
      </c>
      <c r="GN895" t="s">
        <v>7007</v>
      </c>
      <c r="GO895" s="1">
        <v>46044.295069444437</v>
      </c>
      <c r="GR895" t="s">
        <v>240</v>
      </c>
      <c r="GT895" t="s">
        <v>6851</v>
      </c>
      <c r="GV895" t="s">
        <v>7008</v>
      </c>
      <c r="GW895">
        <v>894</v>
      </c>
    </row>
    <row r="896" spans="1:205" x14ac:dyDescent="0.3">
      <c r="A896" s="1">
        <v>46044.524201747678</v>
      </c>
      <c r="B896" s="1">
        <v>46044.537994733793</v>
      </c>
      <c r="H896" s="1">
        <v>46044</v>
      </c>
      <c r="I896" t="s">
        <v>298</v>
      </c>
      <c r="K896" s="1">
        <v>46037</v>
      </c>
      <c r="L896" t="s">
        <v>299</v>
      </c>
      <c r="M896" t="s">
        <v>300</v>
      </c>
      <c r="N896" t="s">
        <v>6645</v>
      </c>
      <c r="O896" t="s">
        <v>6646</v>
      </c>
      <c r="S896" t="s">
        <v>282</v>
      </c>
      <c r="U896" t="s">
        <v>249</v>
      </c>
      <c r="V896" t="s">
        <v>7009</v>
      </c>
      <c r="W896" t="s">
        <v>7010</v>
      </c>
      <c r="X896" t="s">
        <v>295</v>
      </c>
      <c r="Y896" t="s">
        <v>209</v>
      </c>
      <c r="Z896">
        <v>0</v>
      </c>
      <c r="AA896">
        <v>0</v>
      </c>
      <c r="AB896">
        <v>1</v>
      </c>
      <c r="AC896">
        <v>432</v>
      </c>
      <c r="AD896">
        <v>36</v>
      </c>
      <c r="AE896">
        <v>36</v>
      </c>
      <c r="AF896" t="s">
        <v>210</v>
      </c>
      <c r="AG896" t="s">
        <v>282</v>
      </c>
      <c r="AH896">
        <v>0</v>
      </c>
      <c r="AI896">
        <v>0</v>
      </c>
      <c r="AJ896">
        <v>0</v>
      </c>
      <c r="AK896">
        <v>0</v>
      </c>
      <c r="AL896">
        <v>0</v>
      </c>
      <c r="AM896">
        <v>0</v>
      </c>
      <c r="AN896">
        <v>0</v>
      </c>
      <c r="AO896">
        <v>1</v>
      </c>
      <c r="AP896">
        <v>0</v>
      </c>
      <c r="AR896" t="s">
        <v>282</v>
      </c>
      <c r="AS896">
        <v>23</v>
      </c>
      <c r="AT896">
        <v>15</v>
      </c>
      <c r="AU896" t="s">
        <v>212</v>
      </c>
      <c r="AV896" t="s">
        <v>284</v>
      </c>
      <c r="AW896">
        <v>1</v>
      </c>
      <c r="AX896">
        <v>1</v>
      </c>
      <c r="AY896">
        <v>0</v>
      </c>
      <c r="AZ896">
        <v>0</v>
      </c>
      <c r="BA896">
        <v>0</v>
      </c>
      <c r="BC896" t="s">
        <v>308</v>
      </c>
      <c r="BD896" t="s">
        <v>327</v>
      </c>
      <c r="BE896">
        <v>0</v>
      </c>
      <c r="BF896">
        <v>0</v>
      </c>
      <c r="BG896">
        <v>0</v>
      </c>
      <c r="BH896">
        <v>0</v>
      </c>
      <c r="BI896">
        <v>0</v>
      </c>
      <c r="BJ896">
        <v>1</v>
      </c>
      <c r="BK896" t="s">
        <v>446</v>
      </c>
      <c r="BN896" t="s">
        <v>219</v>
      </c>
      <c r="BO896" t="s">
        <v>220</v>
      </c>
      <c r="BP896" t="s">
        <v>221</v>
      </c>
      <c r="BQ896" t="s">
        <v>222</v>
      </c>
      <c r="BS896" t="s">
        <v>258</v>
      </c>
      <c r="BT896" t="s">
        <v>223</v>
      </c>
      <c r="BU896" t="s">
        <v>224</v>
      </c>
      <c r="BV896" t="s">
        <v>225</v>
      </c>
      <c r="BW896" t="s">
        <v>222</v>
      </c>
      <c r="CF896" t="s">
        <v>479</v>
      </c>
      <c r="CG896">
        <v>0</v>
      </c>
      <c r="CH896">
        <v>0</v>
      </c>
      <c r="CI896">
        <v>0</v>
      </c>
      <c r="CJ896">
        <v>1</v>
      </c>
      <c r="CK896">
        <v>0</v>
      </c>
      <c r="CL896" t="s">
        <v>345</v>
      </c>
      <c r="CM896" t="s">
        <v>228</v>
      </c>
      <c r="CN896" t="s">
        <v>229</v>
      </c>
      <c r="CO896" t="s">
        <v>230</v>
      </c>
      <c r="CP896" t="s">
        <v>231</v>
      </c>
      <c r="CQ896">
        <v>15</v>
      </c>
      <c r="CR896" t="s">
        <v>222</v>
      </c>
      <c r="CV896" t="s">
        <v>267</v>
      </c>
      <c r="CW896" t="s">
        <v>233</v>
      </c>
      <c r="CX896" t="s">
        <v>269</v>
      </c>
      <c r="GC896" t="s">
        <v>7011</v>
      </c>
      <c r="GD896" t="s">
        <v>7012</v>
      </c>
      <c r="GE896" t="s">
        <v>295</v>
      </c>
      <c r="GM896">
        <v>742467429</v>
      </c>
      <c r="GN896" t="s">
        <v>7013</v>
      </c>
      <c r="GO896" s="1">
        <v>46044.308854166673</v>
      </c>
      <c r="GR896" t="s">
        <v>240</v>
      </c>
      <c r="GT896" t="s">
        <v>6851</v>
      </c>
      <c r="GV896" t="s">
        <v>7014</v>
      </c>
      <c r="GW896">
        <v>895</v>
      </c>
    </row>
    <row r="897" spans="1:205" x14ac:dyDescent="0.3">
      <c r="A897" s="1">
        <v>46044.537996053237</v>
      </c>
      <c r="B897" s="1">
        <v>46044.544599270826</v>
      </c>
      <c r="H897" s="1">
        <v>46044</v>
      </c>
      <c r="I897" t="s">
        <v>298</v>
      </c>
      <c r="K897" s="1">
        <v>46037</v>
      </c>
      <c r="L897" t="s">
        <v>201</v>
      </c>
      <c r="M897" t="s">
        <v>300</v>
      </c>
      <c r="N897" t="s">
        <v>6628</v>
      </c>
      <c r="O897" t="s">
        <v>6654</v>
      </c>
      <c r="P897" t="s">
        <v>7015</v>
      </c>
      <c r="Q897" t="s">
        <v>206</v>
      </c>
      <c r="R897" t="s">
        <v>207</v>
      </c>
      <c r="U897" t="s">
        <v>249</v>
      </c>
      <c r="Y897" t="s">
        <v>281</v>
      </c>
      <c r="Z897">
        <v>1</v>
      </c>
      <c r="AA897">
        <v>0</v>
      </c>
      <c r="AB897">
        <v>0</v>
      </c>
      <c r="AC897">
        <v>240</v>
      </c>
      <c r="AD897">
        <v>240</v>
      </c>
      <c r="AE897">
        <v>240</v>
      </c>
      <c r="AF897" t="s">
        <v>210</v>
      </c>
      <c r="AG897" t="s">
        <v>211</v>
      </c>
      <c r="AH897">
        <v>0</v>
      </c>
      <c r="AI897">
        <v>0</v>
      </c>
      <c r="AJ897">
        <v>0</v>
      </c>
      <c r="AK897">
        <v>0</v>
      </c>
      <c r="AL897">
        <v>0</v>
      </c>
      <c r="AM897">
        <v>0</v>
      </c>
      <c r="AN897">
        <v>1</v>
      </c>
      <c r="AO897">
        <v>0</v>
      </c>
      <c r="AP897">
        <v>0</v>
      </c>
      <c r="AR897" t="s">
        <v>211</v>
      </c>
      <c r="AS897">
        <v>14</v>
      </c>
      <c r="AT897">
        <v>8</v>
      </c>
      <c r="AU897" t="s">
        <v>212</v>
      </c>
      <c r="AV897" t="s">
        <v>797</v>
      </c>
      <c r="AW897">
        <v>1</v>
      </c>
      <c r="AX897">
        <v>1</v>
      </c>
      <c r="AY897">
        <v>1</v>
      </c>
      <c r="AZ897">
        <v>1</v>
      </c>
      <c r="BA897">
        <v>0</v>
      </c>
      <c r="BC897" t="s">
        <v>308</v>
      </c>
      <c r="BD897" t="s">
        <v>309</v>
      </c>
      <c r="BE897">
        <v>0</v>
      </c>
      <c r="BF897">
        <v>0</v>
      </c>
      <c r="BG897">
        <v>1</v>
      </c>
      <c r="BH897">
        <v>0</v>
      </c>
      <c r="BI897">
        <v>1</v>
      </c>
      <c r="BJ897">
        <v>0</v>
      </c>
      <c r="BK897" t="s">
        <v>216</v>
      </c>
      <c r="BL897" t="s">
        <v>255</v>
      </c>
      <c r="BM897" t="s">
        <v>310</v>
      </c>
      <c r="BN897" t="s">
        <v>409</v>
      </c>
      <c r="BO897" t="s">
        <v>220</v>
      </c>
      <c r="BP897" t="s">
        <v>221</v>
      </c>
      <c r="BQ897" t="s">
        <v>222</v>
      </c>
      <c r="BS897" t="s">
        <v>258</v>
      </c>
      <c r="BT897" t="s">
        <v>223</v>
      </c>
      <c r="BU897" t="s">
        <v>224</v>
      </c>
      <c r="BV897" t="s">
        <v>225</v>
      </c>
      <c r="BW897" t="s">
        <v>222</v>
      </c>
      <c r="CF897" t="s">
        <v>262</v>
      </c>
      <c r="CG897">
        <v>1</v>
      </c>
      <c r="CH897">
        <v>1</v>
      </c>
      <c r="CI897">
        <v>1</v>
      </c>
      <c r="CJ897">
        <v>1</v>
      </c>
      <c r="CK897">
        <v>0</v>
      </c>
      <c r="CL897" t="s">
        <v>345</v>
      </c>
      <c r="CM897" t="s">
        <v>228</v>
      </c>
      <c r="CN897" t="s">
        <v>229</v>
      </c>
      <c r="CO897" t="s">
        <v>230</v>
      </c>
      <c r="CP897" t="s">
        <v>231</v>
      </c>
      <c r="CQ897">
        <v>8</v>
      </c>
      <c r="CR897" t="s">
        <v>258</v>
      </c>
      <c r="CS897" t="s">
        <v>290</v>
      </c>
      <c r="CT897" t="s">
        <v>291</v>
      </c>
      <c r="CU897" t="s">
        <v>564</v>
      </c>
      <c r="CV897" t="s">
        <v>232</v>
      </c>
      <c r="CW897" t="s">
        <v>367</v>
      </c>
      <c r="CX897" t="s">
        <v>330</v>
      </c>
      <c r="GC897" t="s">
        <v>7016</v>
      </c>
      <c r="GD897" t="s">
        <v>7017</v>
      </c>
      <c r="GE897" t="s">
        <v>295</v>
      </c>
      <c r="GM897">
        <v>742470604</v>
      </c>
      <c r="GN897" t="s">
        <v>7018</v>
      </c>
      <c r="GO897" s="1">
        <v>46044.315474537027</v>
      </c>
      <c r="GR897" t="s">
        <v>240</v>
      </c>
      <c r="GT897" t="s">
        <v>6851</v>
      </c>
      <c r="GV897" t="s">
        <v>7019</v>
      </c>
      <c r="GW897">
        <v>896</v>
      </c>
    </row>
    <row r="898" spans="1:205" x14ac:dyDescent="0.3">
      <c r="A898" s="1">
        <v>46044.544600740737</v>
      </c>
      <c r="B898" s="1">
        <v>46044.553764178243</v>
      </c>
      <c r="H898" s="1">
        <v>46044</v>
      </c>
      <c r="I898" t="s">
        <v>298</v>
      </c>
      <c r="K898" s="1">
        <v>46038</v>
      </c>
      <c r="L898" t="s">
        <v>299</v>
      </c>
      <c r="M898" t="s">
        <v>300</v>
      </c>
      <c r="N898" t="s">
        <v>442</v>
      </c>
      <c r="O898" t="s">
        <v>6661</v>
      </c>
      <c r="S898" t="s">
        <v>211</v>
      </c>
      <c r="U898" t="s">
        <v>249</v>
      </c>
      <c r="V898" t="s">
        <v>7020</v>
      </c>
      <c r="W898" t="s">
        <v>7021</v>
      </c>
      <c r="X898" t="s">
        <v>295</v>
      </c>
      <c r="Y898" t="s">
        <v>209</v>
      </c>
      <c r="Z898">
        <v>0</v>
      </c>
      <c r="AA898">
        <v>0</v>
      </c>
      <c r="AB898">
        <v>1</v>
      </c>
      <c r="AC898">
        <v>180</v>
      </c>
      <c r="AD898">
        <v>180</v>
      </c>
      <c r="AE898">
        <v>180</v>
      </c>
      <c r="AF898" t="s">
        <v>210</v>
      </c>
      <c r="AG898" t="s">
        <v>211</v>
      </c>
      <c r="AH898">
        <v>0</v>
      </c>
      <c r="AI898">
        <v>0</v>
      </c>
      <c r="AJ898">
        <v>0</v>
      </c>
      <c r="AK898">
        <v>0</v>
      </c>
      <c r="AL898">
        <v>0</v>
      </c>
      <c r="AM898">
        <v>0</v>
      </c>
      <c r="AN898">
        <v>1</v>
      </c>
      <c r="AO898">
        <v>0</v>
      </c>
      <c r="AP898">
        <v>0</v>
      </c>
      <c r="AR898" t="s">
        <v>211</v>
      </c>
      <c r="AS898">
        <v>8</v>
      </c>
      <c r="AT898">
        <v>6</v>
      </c>
      <c r="AU898" t="s">
        <v>212</v>
      </c>
      <c r="AV898" t="s">
        <v>284</v>
      </c>
      <c r="AW898">
        <v>1</v>
      </c>
      <c r="AX898">
        <v>1</v>
      </c>
      <c r="AY898">
        <v>0</v>
      </c>
      <c r="AZ898">
        <v>0</v>
      </c>
      <c r="BA898">
        <v>0</v>
      </c>
      <c r="BC898" t="s">
        <v>308</v>
      </c>
      <c r="BD898" t="s">
        <v>327</v>
      </c>
      <c r="BE898">
        <v>0</v>
      </c>
      <c r="BF898">
        <v>0</v>
      </c>
      <c r="BG898">
        <v>0</v>
      </c>
      <c r="BH898">
        <v>0</v>
      </c>
      <c r="BI898">
        <v>0</v>
      </c>
      <c r="BJ898">
        <v>1</v>
      </c>
      <c r="BK898" t="s">
        <v>285</v>
      </c>
      <c r="BL898" t="s">
        <v>255</v>
      </c>
      <c r="BM898" t="s">
        <v>286</v>
      </c>
      <c r="BN898" t="s">
        <v>256</v>
      </c>
      <c r="BO898" t="s">
        <v>220</v>
      </c>
      <c r="BP898" t="s">
        <v>221</v>
      </c>
      <c r="BQ898" t="s">
        <v>222</v>
      </c>
      <c r="BS898" t="s">
        <v>258</v>
      </c>
      <c r="BT898" t="s">
        <v>223</v>
      </c>
      <c r="BU898" t="s">
        <v>224</v>
      </c>
      <c r="BV898" t="s">
        <v>225</v>
      </c>
      <c r="BW898" t="s">
        <v>222</v>
      </c>
      <c r="CF898" t="s">
        <v>289</v>
      </c>
      <c r="CG898">
        <v>0</v>
      </c>
      <c r="CH898">
        <v>0</v>
      </c>
      <c r="CI898">
        <v>1</v>
      </c>
      <c r="CJ898">
        <v>1</v>
      </c>
      <c r="CK898">
        <v>0</v>
      </c>
      <c r="CL898" t="s">
        <v>345</v>
      </c>
      <c r="CM898" t="s">
        <v>228</v>
      </c>
      <c r="CN898" t="s">
        <v>229</v>
      </c>
      <c r="CO898" t="s">
        <v>230</v>
      </c>
      <c r="CP898" t="s">
        <v>266</v>
      </c>
      <c r="CQ898">
        <v>6</v>
      </c>
      <c r="CR898" t="s">
        <v>222</v>
      </c>
      <c r="CV898" t="s">
        <v>267</v>
      </c>
      <c r="CW898" t="s">
        <v>233</v>
      </c>
      <c r="CX898" t="s">
        <v>368</v>
      </c>
      <c r="GC898" t="s">
        <v>7022</v>
      </c>
      <c r="GD898" t="s">
        <v>7023</v>
      </c>
      <c r="GE898" t="s">
        <v>295</v>
      </c>
      <c r="GM898">
        <v>742475014</v>
      </c>
      <c r="GN898" t="s">
        <v>7024</v>
      </c>
      <c r="GO898" s="1">
        <v>46044.324641203697</v>
      </c>
      <c r="GR898" t="s">
        <v>240</v>
      </c>
      <c r="GT898" t="s">
        <v>6851</v>
      </c>
      <c r="GV898" t="s">
        <v>7025</v>
      </c>
      <c r="GW898">
        <v>897</v>
      </c>
    </row>
    <row r="899" spans="1:205" x14ac:dyDescent="0.3">
      <c r="A899" s="1">
        <v>46044.532971875</v>
      </c>
      <c r="B899" s="1">
        <v>46044.567076273153</v>
      </c>
      <c r="C899" t="s">
        <v>7026</v>
      </c>
      <c r="D899">
        <v>22.737660000000002</v>
      </c>
      <c r="E899">
        <v>75.936645999999996</v>
      </c>
      <c r="F899">
        <v>0</v>
      </c>
      <c r="G899">
        <v>156</v>
      </c>
      <c r="H899" s="1">
        <v>46044</v>
      </c>
      <c r="I899" t="s">
        <v>829</v>
      </c>
      <c r="K899" s="1">
        <v>46041</v>
      </c>
      <c r="L899" t="s">
        <v>299</v>
      </c>
      <c r="M899" t="s">
        <v>690</v>
      </c>
      <c r="N899" t="s">
        <v>4050</v>
      </c>
      <c r="O899" t="s">
        <v>7027</v>
      </c>
      <c r="S899" t="s">
        <v>211</v>
      </c>
      <c r="U899" t="s">
        <v>208</v>
      </c>
      <c r="V899" t="s">
        <v>7028</v>
      </c>
      <c r="W899" t="s">
        <v>7029</v>
      </c>
      <c r="X899" t="s">
        <v>295</v>
      </c>
      <c r="Y899" t="s">
        <v>281</v>
      </c>
      <c r="Z899">
        <v>1</v>
      </c>
      <c r="AA899">
        <v>0</v>
      </c>
      <c r="AB899">
        <v>0</v>
      </c>
      <c r="AC899">
        <v>156</v>
      </c>
      <c r="AD899">
        <v>156</v>
      </c>
      <c r="AE899">
        <v>156</v>
      </c>
      <c r="AF899" t="s">
        <v>210</v>
      </c>
      <c r="AG899" t="s">
        <v>211</v>
      </c>
      <c r="AH899">
        <v>0</v>
      </c>
      <c r="AI899">
        <v>0</v>
      </c>
      <c r="AJ899">
        <v>0</v>
      </c>
      <c r="AK899">
        <v>0</v>
      </c>
      <c r="AL899">
        <v>0</v>
      </c>
      <c r="AM899">
        <v>0</v>
      </c>
      <c r="AN899">
        <v>1</v>
      </c>
      <c r="AO899">
        <v>0</v>
      </c>
      <c r="AP899">
        <v>0</v>
      </c>
      <c r="AR899" t="s">
        <v>211</v>
      </c>
      <c r="AS899">
        <v>15</v>
      </c>
      <c r="AT899">
        <v>11</v>
      </c>
      <c r="AU899" t="s">
        <v>253</v>
      </c>
      <c r="AV899" t="s">
        <v>307</v>
      </c>
      <c r="AW899">
        <v>0</v>
      </c>
      <c r="AX899">
        <v>1</v>
      </c>
      <c r="AY899">
        <v>0</v>
      </c>
      <c r="AZ899">
        <v>0</v>
      </c>
      <c r="BA899">
        <v>0</v>
      </c>
      <c r="BC899" t="s">
        <v>214</v>
      </c>
      <c r="BD899" t="s">
        <v>327</v>
      </c>
      <c r="BE899">
        <v>0</v>
      </c>
      <c r="BF899">
        <v>0</v>
      </c>
      <c r="BG899">
        <v>0</v>
      </c>
      <c r="BH899">
        <v>0</v>
      </c>
      <c r="BI899">
        <v>0</v>
      </c>
      <c r="BJ899">
        <v>1</v>
      </c>
      <c r="BK899" t="s">
        <v>285</v>
      </c>
      <c r="BL899" t="s">
        <v>217</v>
      </c>
      <c r="BM899" t="s">
        <v>218</v>
      </c>
      <c r="BN899" t="s">
        <v>219</v>
      </c>
      <c r="BO899" t="s">
        <v>220</v>
      </c>
      <c r="BP899" t="s">
        <v>221</v>
      </c>
      <c r="BQ899" t="s">
        <v>222</v>
      </c>
      <c r="BS899" t="s">
        <v>258</v>
      </c>
      <c r="BT899" t="s">
        <v>312</v>
      </c>
      <c r="BU899" t="s">
        <v>224</v>
      </c>
      <c r="BV899" t="s">
        <v>225</v>
      </c>
      <c r="BW899" t="s">
        <v>222</v>
      </c>
      <c r="CF899" t="s">
        <v>226</v>
      </c>
      <c r="CG899">
        <v>0</v>
      </c>
      <c r="CH899">
        <v>0</v>
      </c>
      <c r="CI899">
        <v>1</v>
      </c>
      <c r="CJ899">
        <v>0</v>
      </c>
      <c r="CK899">
        <v>0</v>
      </c>
      <c r="CL899" t="s">
        <v>263</v>
      </c>
      <c r="CM899" t="s">
        <v>346</v>
      </c>
      <c r="CN899" t="s">
        <v>265</v>
      </c>
      <c r="CO899" t="s">
        <v>230</v>
      </c>
      <c r="CP899" t="s">
        <v>266</v>
      </c>
      <c r="CQ899">
        <v>11</v>
      </c>
      <c r="CR899" t="s">
        <v>222</v>
      </c>
      <c r="CV899" t="s">
        <v>232</v>
      </c>
      <c r="CW899" t="s">
        <v>233</v>
      </c>
      <c r="CX899" t="s">
        <v>234</v>
      </c>
      <c r="GC899" t="s">
        <v>7030</v>
      </c>
      <c r="GD899" t="s">
        <v>7031</v>
      </c>
      <c r="GE899" t="s">
        <v>5301</v>
      </c>
      <c r="GM899">
        <v>742480878</v>
      </c>
      <c r="GN899" t="s">
        <v>7032</v>
      </c>
      <c r="GO899" s="1">
        <v>46044.337835648148</v>
      </c>
      <c r="GR899" t="s">
        <v>240</v>
      </c>
      <c r="GT899" t="s">
        <v>6851</v>
      </c>
      <c r="GV899" t="s">
        <v>7033</v>
      </c>
      <c r="GW899">
        <v>898</v>
      </c>
    </row>
    <row r="900" spans="1:205" x14ac:dyDescent="0.3">
      <c r="A900" s="1">
        <v>46044.567078136577</v>
      </c>
      <c r="B900" s="1">
        <v>46044.570897453697</v>
      </c>
      <c r="C900" t="s">
        <v>7034</v>
      </c>
      <c r="D900">
        <v>22.700199999999999</v>
      </c>
      <c r="E900">
        <v>75.907799999999995</v>
      </c>
      <c r="F900">
        <v>0</v>
      </c>
      <c r="G900">
        <v>66814</v>
      </c>
      <c r="H900" s="1">
        <v>46044</v>
      </c>
      <c r="I900" t="s">
        <v>829</v>
      </c>
      <c r="K900" s="1">
        <v>46041</v>
      </c>
      <c r="L900" t="s">
        <v>299</v>
      </c>
      <c r="M900" t="s">
        <v>690</v>
      </c>
      <c r="N900" t="s">
        <v>4050</v>
      </c>
      <c r="O900" t="s">
        <v>7027</v>
      </c>
      <c r="S900" t="s">
        <v>302</v>
      </c>
      <c r="U900" t="s">
        <v>208</v>
      </c>
      <c r="V900" t="s">
        <v>7035</v>
      </c>
      <c r="W900" t="s">
        <v>7036</v>
      </c>
      <c r="X900" t="s">
        <v>295</v>
      </c>
      <c r="Y900" t="s">
        <v>250</v>
      </c>
      <c r="Z900">
        <v>0</v>
      </c>
      <c r="AA900">
        <v>1</v>
      </c>
      <c r="AB900">
        <v>0</v>
      </c>
      <c r="AC900">
        <v>42</v>
      </c>
      <c r="AD900">
        <v>42</v>
      </c>
      <c r="AE900">
        <v>42</v>
      </c>
      <c r="AF900" t="s">
        <v>210</v>
      </c>
      <c r="AG900" t="s">
        <v>302</v>
      </c>
      <c r="AH900">
        <v>0</v>
      </c>
      <c r="AI900">
        <v>0</v>
      </c>
      <c r="AJ900">
        <v>0</v>
      </c>
      <c r="AK900">
        <v>0</v>
      </c>
      <c r="AL900">
        <v>0</v>
      </c>
      <c r="AM900">
        <v>1</v>
      </c>
      <c r="AN900">
        <v>0</v>
      </c>
      <c r="AO900">
        <v>0</v>
      </c>
      <c r="AP900">
        <v>0</v>
      </c>
      <c r="AR900" t="s">
        <v>302</v>
      </c>
      <c r="AS900">
        <v>31</v>
      </c>
      <c r="AT900">
        <v>18</v>
      </c>
      <c r="AU900" t="s">
        <v>407</v>
      </c>
      <c r="AV900" t="s">
        <v>307</v>
      </c>
      <c r="AW900">
        <v>0</v>
      </c>
      <c r="AX900">
        <v>1</v>
      </c>
      <c r="AY900">
        <v>0</v>
      </c>
      <c r="AZ900">
        <v>0</v>
      </c>
      <c r="BA900">
        <v>0</v>
      </c>
      <c r="BC900" t="s">
        <v>308</v>
      </c>
      <c r="BD900" t="s">
        <v>327</v>
      </c>
      <c r="BE900">
        <v>0</v>
      </c>
      <c r="BF900">
        <v>0</v>
      </c>
      <c r="BG900">
        <v>0</v>
      </c>
      <c r="BH900">
        <v>0</v>
      </c>
      <c r="BI900">
        <v>0</v>
      </c>
      <c r="BJ900">
        <v>1</v>
      </c>
      <c r="BK900" t="s">
        <v>285</v>
      </c>
      <c r="BL900" t="s">
        <v>408</v>
      </c>
      <c r="BM900" t="s">
        <v>218</v>
      </c>
      <c r="BN900" t="s">
        <v>219</v>
      </c>
      <c r="BO900" t="s">
        <v>220</v>
      </c>
      <c r="BP900" t="s">
        <v>221</v>
      </c>
      <c r="BQ900" t="s">
        <v>222</v>
      </c>
      <c r="BS900" t="s">
        <v>258</v>
      </c>
      <c r="BT900" t="s">
        <v>312</v>
      </c>
      <c r="BU900" t="s">
        <v>224</v>
      </c>
      <c r="BV900" t="s">
        <v>344</v>
      </c>
      <c r="BW900" t="s">
        <v>222</v>
      </c>
      <c r="CF900" t="s">
        <v>380</v>
      </c>
      <c r="CG900">
        <v>0</v>
      </c>
      <c r="CH900">
        <v>1</v>
      </c>
      <c r="CI900">
        <v>1</v>
      </c>
      <c r="CJ900">
        <v>0</v>
      </c>
      <c r="CK900">
        <v>0</v>
      </c>
      <c r="CL900" t="s">
        <v>345</v>
      </c>
      <c r="CM900" t="s">
        <v>346</v>
      </c>
      <c r="CN900" t="s">
        <v>265</v>
      </c>
      <c r="CO900" t="s">
        <v>230</v>
      </c>
      <c r="CP900" t="s">
        <v>266</v>
      </c>
      <c r="CQ900">
        <v>18</v>
      </c>
      <c r="CR900" t="s">
        <v>222</v>
      </c>
      <c r="CV900" t="s">
        <v>232</v>
      </c>
      <c r="CW900" t="s">
        <v>233</v>
      </c>
      <c r="CX900" t="s">
        <v>234</v>
      </c>
      <c r="GC900" t="s">
        <v>7037</v>
      </c>
      <c r="GD900" t="s">
        <v>7038</v>
      </c>
      <c r="GE900" t="s">
        <v>5301</v>
      </c>
      <c r="GM900">
        <v>742482983</v>
      </c>
      <c r="GN900" t="s">
        <v>7039</v>
      </c>
      <c r="GO900" s="1">
        <v>46044.34165509259</v>
      </c>
      <c r="GR900" t="s">
        <v>240</v>
      </c>
      <c r="GT900" t="s">
        <v>6851</v>
      </c>
      <c r="GV900" t="s">
        <v>7040</v>
      </c>
      <c r="GW900">
        <v>899</v>
      </c>
    </row>
    <row r="901" spans="1:205" x14ac:dyDescent="0.3">
      <c r="A901" s="1">
        <v>46044.570898321763</v>
      </c>
      <c r="B901" s="1">
        <v>46044.57385148148</v>
      </c>
      <c r="C901" t="s">
        <v>7034</v>
      </c>
      <c r="D901">
        <v>22.700199999999999</v>
      </c>
      <c r="E901">
        <v>75.907799999999995</v>
      </c>
      <c r="F901">
        <v>0</v>
      </c>
      <c r="G901">
        <v>66814</v>
      </c>
      <c r="H901" s="1">
        <v>46044</v>
      </c>
      <c r="I901" t="s">
        <v>829</v>
      </c>
      <c r="K901" s="1">
        <v>46041</v>
      </c>
      <c r="L901" t="s">
        <v>299</v>
      </c>
      <c r="M901" t="s">
        <v>690</v>
      </c>
      <c r="N901" t="s">
        <v>4050</v>
      </c>
      <c r="O901" t="s">
        <v>7027</v>
      </c>
      <c r="S901" t="s">
        <v>282</v>
      </c>
      <c r="U901" t="s">
        <v>208</v>
      </c>
      <c r="V901" t="s">
        <v>7041</v>
      </c>
      <c r="W901" t="s">
        <v>7042</v>
      </c>
      <c r="X901" t="s">
        <v>295</v>
      </c>
      <c r="Y901" t="s">
        <v>209</v>
      </c>
      <c r="Z901">
        <v>0</v>
      </c>
      <c r="AA901">
        <v>0</v>
      </c>
      <c r="AB901">
        <v>1</v>
      </c>
      <c r="AC901">
        <v>156</v>
      </c>
      <c r="AD901">
        <v>24</v>
      </c>
      <c r="AE901">
        <v>24</v>
      </c>
      <c r="AF901" t="s">
        <v>210</v>
      </c>
      <c r="AG901" t="s">
        <v>282</v>
      </c>
      <c r="AH901">
        <v>0</v>
      </c>
      <c r="AI901">
        <v>0</v>
      </c>
      <c r="AJ901">
        <v>0</v>
      </c>
      <c r="AK901">
        <v>0</v>
      </c>
      <c r="AL901">
        <v>0</v>
      </c>
      <c r="AM901">
        <v>0</v>
      </c>
      <c r="AN901">
        <v>0</v>
      </c>
      <c r="AO901">
        <v>1</v>
      </c>
      <c r="AP901">
        <v>0</v>
      </c>
      <c r="AR901" t="s">
        <v>282</v>
      </c>
      <c r="AS901">
        <v>20</v>
      </c>
      <c r="AT901">
        <v>11</v>
      </c>
      <c r="AU901" t="s">
        <v>407</v>
      </c>
      <c r="AV901" t="s">
        <v>307</v>
      </c>
      <c r="AW901">
        <v>0</v>
      </c>
      <c r="AX901">
        <v>1</v>
      </c>
      <c r="AY901">
        <v>0</v>
      </c>
      <c r="AZ901">
        <v>0</v>
      </c>
      <c r="BA901">
        <v>0</v>
      </c>
      <c r="BC901" t="s">
        <v>308</v>
      </c>
      <c r="BD901" t="s">
        <v>327</v>
      </c>
      <c r="BE901">
        <v>0</v>
      </c>
      <c r="BF901">
        <v>0</v>
      </c>
      <c r="BG901">
        <v>0</v>
      </c>
      <c r="BH901">
        <v>0</v>
      </c>
      <c r="BI901">
        <v>0</v>
      </c>
      <c r="BJ901">
        <v>1</v>
      </c>
      <c r="BK901" t="s">
        <v>285</v>
      </c>
      <c r="BL901" t="s">
        <v>408</v>
      </c>
      <c r="BM901" t="s">
        <v>286</v>
      </c>
      <c r="BN901" t="s">
        <v>219</v>
      </c>
      <c r="BO901" t="s">
        <v>220</v>
      </c>
      <c r="BP901" t="s">
        <v>221</v>
      </c>
      <c r="BQ901" t="s">
        <v>222</v>
      </c>
      <c r="BS901" t="s">
        <v>258</v>
      </c>
      <c r="BT901" t="s">
        <v>312</v>
      </c>
      <c r="BU901" t="s">
        <v>224</v>
      </c>
      <c r="BV901" t="s">
        <v>225</v>
      </c>
      <c r="BW901" t="s">
        <v>222</v>
      </c>
      <c r="CF901" t="s">
        <v>355</v>
      </c>
      <c r="CG901">
        <v>0</v>
      </c>
      <c r="CH901">
        <v>0</v>
      </c>
      <c r="CI901">
        <v>0</v>
      </c>
      <c r="CJ901">
        <v>0</v>
      </c>
      <c r="CK901">
        <v>1</v>
      </c>
      <c r="CL901" t="s">
        <v>345</v>
      </c>
      <c r="CM901" t="s">
        <v>346</v>
      </c>
      <c r="CN901" t="s">
        <v>265</v>
      </c>
      <c r="CO901" t="s">
        <v>230</v>
      </c>
      <c r="CP901" t="s">
        <v>231</v>
      </c>
      <c r="CQ901">
        <v>11</v>
      </c>
      <c r="CR901" t="s">
        <v>222</v>
      </c>
      <c r="CV901" t="s">
        <v>232</v>
      </c>
      <c r="CW901" t="s">
        <v>233</v>
      </c>
      <c r="CX901" t="s">
        <v>234</v>
      </c>
      <c r="GC901" t="s">
        <v>7043</v>
      </c>
      <c r="GD901" t="s">
        <v>7044</v>
      </c>
      <c r="GE901" t="s">
        <v>7045</v>
      </c>
      <c r="GM901">
        <v>742484455</v>
      </c>
      <c r="GN901" t="s">
        <v>7046</v>
      </c>
      <c r="GO901" s="1">
        <v>46044.344606481478</v>
      </c>
      <c r="GR901" t="s">
        <v>240</v>
      </c>
      <c r="GT901" t="s">
        <v>6851</v>
      </c>
      <c r="GV901" t="s">
        <v>7047</v>
      </c>
      <c r="GW901">
        <v>900</v>
      </c>
    </row>
    <row r="902" spans="1:205" x14ac:dyDescent="0.3">
      <c r="A902" s="1">
        <v>46044.573852453701</v>
      </c>
      <c r="B902" s="1">
        <v>46044.576846689823</v>
      </c>
      <c r="C902" t="s">
        <v>7034</v>
      </c>
      <c r="D902">
        <v>22.700199999999999</v>
      </c>
      <c r="E902">
        <v>75.907799999999995</v>
      </c>
      <c r="F902">
        <v>0</v>
      </c>
      <c r="G902">
        <v>66814</v>
      </c>
      <c r="H902" s="1">
        <v>46044</v>
      </c>
      <c r="I902" t="s">
        <v>829</v>
      </c>
      <c r="K902" s="1">
        <v>46042</v>
      </c>
      <c r="L902" t="s">
        <v>299</v>
      </c>
      <c r="M902" t="s">
        <v>690</v>
      </c>
      <c r="N902" t="s">
        <v>4050</v>
      </c>
      <c r="O902" t="s">
        <v>7027</v>
      </c>
      <c r="S902" t="s">
        <v>501</v>
      </c>
      <c r="U902" t="s">
        <v>249</v>
      </c>
      <c r="V902" t="s">
        <v>7048</v>
      </c>
      <c r="W902" t="s">
        <v>7049</v>
      </c>
      <c r="X902" t="s">
        <v>353</v>
      </c>
      <c r="Y902" t="s">
        <v>281</v>
      </c>
      <c r="Z902">
        <v>1</v>
      </c>
      <c r="AA902">
        <v>0</v>
      </c>
      <c r="AB902">
        <v>0</v>
      </c>
      <c r="AC902">
        <v>180</v>
      </c>
      <c r="AD902">
        <v>180</v>
      </c>
      <c r="AE902">
        <v>180</v>
      </c>
      <c r="AF902" t="s">
        <v>210</v>
      </c>
      <c r="AG902" t="s">
        <v>251</v>
      </c>
      <c r="AH902">
        <v>0</v>
      </c>
      <c r="AI902">
        <v>0</v>
      </c>
      <c r="AJ902">
        <v>0</v>
      </c>
      <c r="AK902">
        <v>0</v>
      </c>
      <c r="AL902">
        <v>0</v>
      </c>
      <c r="AM902">
        <v>0</v>
      </c>
      <c r="AN902">
        <v>0</v>
      </c>
      <c r="AO902">
        <v>0</v>
      </c>
      <c r="AP902">
        <v>1</v>
      </c>
      <c r="AQ902" t="s">
        <v>7050</v>
      </c>
      <c r="AR902" t="s">
        <v>282</v>
      </c>
      <c r="AS902">
        <v>15</v>
      </c>
      <c r="AT902">
        <v>10</v>
      </c>
      <c r="AU902" t="s">
        <v>306</v>
      </c>
      <c r="AV902" t="s">
        <v>307</v>
      </c>
      <c r="AW902">
        <v>0</v>
      </c>
      <c r="AX902">
        <v>1</v>
      </c>
      <c r="AY902">
        <v>0</v>
      </c>
      <c r="AZ902">
        <v>0</v>
      </c>
      <c r="BA902">
        <v>0</v>
      </c>
      <c r="BC902" t="s">
        <v>214</v>
      </c>
      <c r="BD902" t="s">
        <v>327</v>
      </c>
      <c r="BE902">
        <v>0</v>
      </c>
      <c r="BF902">
        <v>0</v>
      </c>
      <c r="BG902">
        <v>0</v>
      </c>
      <c r="BH902">
        <v>0</v>
      </c>
      <c r="BI902">
        <v>0</v>
      </c>
      <c r="BJ902">
        <v>1</v>
      </c>
      <c r="BK902" t="s">
        <v>285</v>
      </c>
      <c r="BL902" t="s">
        <v>217</v>
      </c>
      <c r="BM902" t="s">
        <v>218</v>
      </c>
      <c r="BN902" t="s">
        <v>219</v>
      </c>
      <c r="BO902" t="s">
        <v>220</v>
      </c>
      <c r="BP902" t="s">
        <v>221</v>
      </c>
      <c r="BQ902" t="s">
        <v>222</v>
      </c>
      <c r="BS902" t="s">
        <v>258</v>
      </c>
      <c r="BT902" t="s">
        <v>312</v>
      </c>
      <c r="BU902" t="s">
        <v>224</v>
      </c>
      <c r="BV902" t="s">
        <v>225</v>
      </c>
      <c r="BW902" t="s">
        <v>222</v>
      </c>
      <c r="CF902" t="s">
        <v>355</v>
      </c>
      <c r="CG902">
        <v>0</v>
      </c>
      <c r="CH902">
        <v>0</v>
      </c>
      <c r="CI902">
        <v>0</v>
      </c>
      <c r="CJ902">
        <v>0</v>
      </c>
      <c r="CK902">
        <v>1</v>
      </c>
      <c r="CL902" t="s">
        <v>345</v>
      </c>
      <c r="CM902" t="s">
        <v>346</v>
      </c>
      <c r="CN902" t="s">
        <v>265</v>
      </c>
      <c r="CO902" t="s">
        <v>230</v>
      </c>
      <c r="CP902" t="s">
        <v>266</v>
      </c>
      <c r="CQ902">
        <v>10</v>
      </c>
      <c r="CR902" t="s">
        <v>222</v>
      </c>
      <c r="CV902" t="s">
        <v>232</v>
      </c>
      <c r="CW902" t="s">
        <v>233</v>
      </c>
      <c r="CX902" t="s">
        <v>234</v>
      </c>
      <c r="GC902" t="s">
        <v>7051</v>
      </c>
      <c r="GD902" t="s">
        <v>7052</v>
      </c>
      <c r="GE902" t="s">
        <v>7045</v>
      </c>
      <c r="GM902">
        <v>742486117</v>
      </c>
      <c r="GN902" t="s">
        <v>7053</v>
      </c>
      <c r="GO902" s="1">
        <v>46044.347604166673</v>
      </c>
      <c r="GR902" t="s">
        <v>240</v>
      </c>
      <c r="GT902" t="s">
        <v>6851</v>
      </c>
      <c r="GV902" t="s">
        <v>7054</v>
      </c>
      <c r="GW902">
        <v>901</v>
      </c>
    </row>
    <row r="903" spans="1:205" x14ac:dyDescent="0.3">
      <c r="A903" s="1">
        <v>46044.576848506942</v>
      </c>
      <c r="B903" s="1">
        <v>46044.579704374999</v>
      </c>
      <c r="C903" t="s">
        <v>7034</v>
      </c>
      <c r="D903">
        <v>22.700199999999999</v>
      </c>
      <c r="E903">
        <v>75.907799999999995</v>
      </c>
      <c r="F903">
        <v>0</v>
      </c>
      <c r="G903">
        <v>66814</v>
      </c>
      <c r="H903" s="1">
        <v>46044</v>
      </c>
      <c r="I903" t="s">
        <v>829</v>
      </c>
      <c r="K903" s="1">
        <v>46042</v>
      </c>
      <c r="L903" t="s">
        <v>299</v>
      </c>
      <c r="M903" t="s">
        <v>690</v>
      </c>
      <c r="N903" t="s">
        <v>4050</v>
      </c>
      <c r="O903" t="s">
        <v>7055</v>
      </c>
      <c r="S903" t="s">
        <v>302</v>
      </c>
      <c r="U903" t="s">
        <v>208</v>
      </c>
      <c r="V903" t="s">
        <v>7056</v>
      </c>
      <c r="W903" t="s">
        <v>7057</v>
      </c>
      <c r="X903" t="s">
        <v>295</v>
      </c>
      <c r="Y903" t="s">
        <v>209</v>
      </c>
      <c r="Z903">
        <v>0</v>
      </c>
      <c r="AA903">
        <v>0</v>
      </c>
      <c r="AB903">
        <v>1</v>
      </c>
      <c r="AC903">
        <v>144</v>
      </c>
      <c r="AD903">
        <v>144</v>
      </c>
      <c r="AE903">
        <v>144</v>
      </c>
      <c r="AF903" t="s">
        <v>210</v>
      </c>
      <c r="AG903" t="s">
        <v>302</v>
      </c>
      <c r="AH903">
        <v>0</v>
      </c>
      <c r="AI903">
        <v>0</v>
      </c>
      <c r="AJ903">
        <v>0</v>
      </c>
      <c r="AK903">
        <v>0</v>
      </c>
      <c r="AL903">
        <v>0</v>
      </c>
      <c r="AM903">
        <v>1</v>
      </c>
      <c r="AN903">
        <v>0</v>
      </c>
      <c r="AO903">
        <v>0</v>
      </c>
      <c r="AP903">
        <v>0</v>
      </c>
      <c r="AR903" t="s">
        <v>302</v>
      </c>
      <c r="AS903">
        <v>20</v>
      </c>
      <c r="AT903">
        <v>8</v>
      </c>
      <c r="AU903" t="s">
        <v>407</v>
      </c>
      <c r="AV903" t="s">
        <v>307</v>
      </c>
      <c r="AW903">
        <v>0</v>
      </c>
      <c r="AX903">
        <v>1</v>
      </c>
      <c r="AY903">
        <v>0</v>
      </c>
      <c r="AZ903">
        <v>0</v>
      </c>
      <c r="BA903">
        <v>0</v>
      </c>
      <c r="BC903" t="s">
        <v>308</v>
      </c>
      <c r="BD903" t="s">
        <v>327</v>
      </c>
      <c r="BE903">
        <v>0</v>
      </c>
      <c r="BF903">
        <v>0</v>
      </c>
      <c r="BG903">
        <v>0</v>
      </c>
      <c r="BH903">
        <v>0</v>
      </c>
      <c r="BI903">
        <v>0</v>
      </c>
      <c r="BJ903">
        <v>1</v>
      </c>
      <c r="BK903" t="s">
        <v>285</v>
      </c>
      <c r="BL903" t="s">
        <v>217</v>
      </c>
      <c r="BM903" t="s">
        <v>218</v>
      </c>
      <c r="BN903" t="s">
        <v>219</v>
      </c>
      <c r="BO903" t="s">
        <v>220</v>
      </c>
      <c r="BP903" t="s">
        <v>221</v>
      </c>
      <c r="BQ903" t="s">
        <v>222</v>
      </c>
      <c r="BS903" t="s">
        <v>258</v>
      </c>
      <c r="BT903" t="s">
        <v>312</v>
      </c>
      <c r="BU903" t="s">
        <v>224</v>
      </c>
      <c r="BV903" t="s">
        <v>225</v>
      </c>
      <c r="BW903" t="s">
        <v>222</v>
      </c>
      <c r="CF903" t="s">
        <v>355</v>
      </c>
      <c r="CG903">
        <v>0</v>
      </c>
      <c r="CH903">
        <v>0</v>
      </c>
      <c r="CI903">
        <v>0</v>
      </c>
      <c r="CJ903">
        <v>0</v>
      </c>
      <c r="CK903">
        <v>1</v>
      </c>
      <c r="CL903" t="s">
        <v>345</v>
      </c>
      <c r="CM903" t="s">
        <v>346</v>
      </c>
      <c r="CN903" t="s">
        <v>265</v>
      </c>
      <c r="CO903" t="s">
        <v>230</v>
      </c>
      <c r="CP903" t="s">
        <v>266</v>
      </c>
      <c r="CQ903">
        <v>7</v>
      </c>
      <c r="CR903" t="s">
        <v>222</v>
      </c>
      <c r="CV903" t="s">
        <v>232</v>
      </c>
      <c r="CW903" t="s">
        <v>233</v>
      </c>
      <c r="CX903" t="s">
        <v>234</v>
      </c>
      <c r="GC903" t="s">
        <v>7058</v>
      </c>
      <c r="GD903" t="s">
        <v>7059</v>
      </c>
      <c r="GE903" t="s">
        <v>5301</v>
      </c>
      <c r="GM903">
        <v>742487877</v>
      </c>
      <c r="GN903" t="s">
        <v>7060</v>
      </c>
      <c r="GO903" s="1">
        <v>46044.350462962961</v>
      </c>
      <c r="GR903" t="s">
        <v>240</v>
      </c>
      <c r="GT903" t="s">
        <v>6851</v>
      </c>
      <c r="GV903" t="s">
        <v>7061</v>
      </c>
      <c r="GW903">
        <v>902</v>
      </c>
    </row>
    <row r="904" spans="1:205" x14ac:dyDescent="0.3">
      <c r="A904" s="1">
        <v>46044.579705324068</v>
      </c>
      <c r="B904" s="1">
        <v>46044.590976388892</v>
      </c>
      <c r="C904" t="s">
        <v>7034</v>
      </c>
      <c r="D904">
        <v>22.700199999999999</v>
      </c>
      <c r="E904">
        <v>75.907799999999995</v>
      </c>
      <c r="F904">
        <v>0</v>
      </c>
      <c r="G904">
        <v>66814</v>
      </c>
      <c r="H904" s="1">
        <v>46044</v>
      </c>
      <c r="I904" t="s">
        <v>829</v>
      </c>
      <c r="K904" s="1">
        <v>46043</v>
      </c>
      <c r="L904" t="s">
        <v>299</v>
      </c>
      <c r="M904" t="s">
        <v>690</v>
      </c>
      <c r="N904" t="s">
        <v>4050</v>
      </c>
      <c r="O904" t="s">
        <v>7062</v>
      </c>
      <c r="S904" t="s">
        <v>283</v>
      </c>
      <c r="U904" t="s">
        <v>208</v>
      </c>
      <c r="V904" t="s">
        <v>7063</v>
      </c>
      <c r="W904" t="s">
        <v>7064</v>
      </c>
      <c r="X904" t="s">
        <v>295</v>
      </c>
      <c r="Y904" t="s">
        <v>250</v>
      </c>
      <c r="Z904">
        <v>0</v>
      </c>
      <c r="AA904">
        <v>1</v>
      </c>
      <c r="AB904">
        <v>0</v>
      </c>
      <c r="AC904">
        <v>168</v>
      </c>
      <c r="AD904">
        <v>168</v>
      </c>
      <c r="AE904">
        <v>168</v>
      </c>
      <c r="AF904" t="s">
        <v>210</v>
      </c>
      <c r="AG904" t="s">
        <v>354</v>
      </c>
      <c r="AH904">
        <v>1</v>
      </c>
      <c r="AI904">
        <v>0</v>
      </c>
      <c r="AJ904">
        <v>0</v>
      </c>
      <c r="AK904">
        <v>0</v>
      </c>
      <c r="AL904">
        <v>0</v>
      </c>
      <c r="AM904">
        <v>0</v>
      </c>
      <c r="AN904">
        <v>0</v>
      </c>
      <c r="AO904">
        <v>1</v>
      </c>
      <c r="AP904">
        <v>0</v>
      </c>
      <c r="AR904" t="s">
        <v>283</v>
      </c>
      <c r="AS904">
        <v>9</v>
      </c>
      <c r="AT904">
        <v>4</v>
      </c>
      <c r="AU904" t="s">
        <v>407</v>
      </c>
      <c r="AV904" t="s">
        <v>307</v>
      </c>
      <c r="AW904">
        <v>0</v>
      </c>
      <c r="AX904">
        <v>1</v>
      </c>
      <c r="AY904">
        <v>0</v>
      </c>
      <c r="AZ904">
        <v>0</v>
      </c>
      <c r="BA904">
        <v>0</v>
      </c>
      <c r="BC904" t="s">
        <v>308</v>
      </c>
      <c r="BD904" t="s">
        <v>327</v>
      </c>
      <c r="BE904">
        <v>0</v>
      </c>
      <c r="BF904">
        <v>0</v>
      </c>
      <c r="BG904">
        <v>0</v>
      </c>
      <c r="BH904">
        <v>0</v>
      </c>
      <c r="BI904">
        <v>0</v>
      </c>
      <c r="BJ904">
        <v>1</v>
      </c>
      <c r="BK904" t="s">
        <v>285</v>
      </c>
      <c r="BL904" t="s">
        <v>408</v>
      </c>
      <c r="BM904" t="s">
        <v>286</v>
      </c>
      <c r="BN904" t="s">
        <v>219</v>
      </c>
      <c r="BO904" t="s">
        <v>220</v>
      </c>
      <c r="BP904" t="s">
        <v>221</v>
      </c>
      <c r="BQ904" t="s">
        <v>222</v>
      </c>
      <c r="BS904" t="s">
        <v>258</v>
      </c>
      <c r="BT904" t="s">
        <v>312</v>
      </c>
      <c r="BU904" t="s">
        <v>224</v>
      </c>
      <c r="BV904" t="s">
        <v>225</v>
      </c>
      <c r="BW904" t="s">
        <v>222</v>
      </c>
      <c r="CF904" t="s">
        <v>562</v>
      </c>
      <c r="CG904">
        <v>1</v>
      </c>
      <c r="CH904">
        <v>0</v>
      </c>
      <c r="CI904">
        <v>1</v>
      </c>
      <c r="CJ904">
        <v>1</v>
      </c>
      <c r="CK904">
        <v>0</v>
      </c>
      <c r="CL904" t="s">
        <v>345</v>
      </c>
      <c r="CM904" t="s">
        <v>346</v>
      </c>
      <c r="CN904" t="s">
        <v>265</v>
      </c>
      <c r="CO904" t="s">
        <v>230</v>
      </c>
      <c r="CP904" t="s">
        <v>266</v>
      </c>
      <c r="CQ904">
        <v>4</v>
      </c>
      <c r="CR904" t="s">
        <v>222</v>
      </c>
      <c r="CV904" t="s">
        <v>267</v>
      </c>
      <c r="CW904" t="s">
        <v>233</v>
      </c>
      <c r="CX904" t="s">
        <v>234</v>
      </c>
      <c r="GC904" t="s">
        <v>7065</v>
      </c>
      <c r="GD904" t="s">
        <v>7066</v>
      </c>
      <c r="GE904" t="s">
        <v>7045</v>
      </c>
      <c r="GM904">
        <v>742494176</v>
      </c>
      <c r="GN904" t="s">
        <v>7067</v>
      </c>
      <c r="GO904" s="1">
        <v>46044.36173611111</v>
      </c>
      <c r="GR904" t="s">
        <v>240</v>
      </c>
      <c r="GT904" t="s">
        <v>6851</v>
      </c>
      <c r="GV904" t="s">
        <v>7068</v>
      </c>
      <c r="GW904">
        <v>903</v>
      </c>
    </row>
    <row r="905" spans="1:205" x14ac:dyDescent="0.3">
      <c r="A905" s="1">
        <v>46044.590978761567</v>
      </c>
      <c r="B905" s="1">
        <v>46044.593961736107</v>
      </c>
      <c r="C905" t="s">
        <v>7069</v>
      </c>
      <c r="D905">
        <v>22.737352999999999</v>
      </c>
      <c r="E905">
        <v>75.936661000000001</v>
      </c>
      <c r="F905">
        <v>0</v>
      </c>
      <c r="G905">
        <v>183</v>
      </c>
      <c r="H905" s="1">
        <v>46044</v>
      </c>
      <c r="I905" t="s">
        <v>829</v>
      </c>
      <c r="K905" s="1">
        <v>46043</v>
      </c>
      <c r="L905" t="s">
        <v>299</v>
      </c>
      <c r="M905" t="s">
        <v>690</v>
      </c>
      <c r="N905" t="s">
        <v>4050</v>
      </c>
      <c r="O905" t="s">
        <v>7062</v>
      </c>
      <c r="S905" t="s">
        <v>501</v>
      </c>
      <c r="U905" t="s">
        <v>208</v>
      </c>
      <c r="V905" t="s">
        <v>7070</v>
      </c>
      <c r="W905" t="s">
        <v>7071</v>
      </c>
      <c r="X905" t="s">
        <v>295</v>
      </c>
      <c r="Y905" t="s">
        <v>209</v>
      </c>
      <c r="Z905">
        <v>0</v>
      </c>
      <c r="AA905">
        <v>0</v>
      </c>
      <c r="AB905">
        <v>1</v>
      </c>
      <c r="AC905">
        <v>60</v>
      </c>
      <c r="AD905">
        <v>60</v>
      </c>
      <c r="AE905">
        <v>24</v>
      </c>
      <c r="AF905" t="s">
        <v>210</v>
      </c>
      <c r="AG905" t="s">
        <v>501</v>
      </c>
      <c r="AH905">
        <v>0</v>
      </c>
      <c r="AI905">
        <v>1</v>
      </c>
      <c r="AJ905">
        <v>0</v>
      </c>
      <c r="AK905">
        <v>0</v>
      </c>
      <c r="AL905">
        <v>0</v>
      </c>
      <c r="AM905">
        <v>0</v>
      </c>
      <c r="AN905">
        <v>0</v>
      </c>
      <c r="AO905">
        <v>0</v>
      </c>
      <c r="AP905">
        <v>0</v>
      </c>
      <c r="AR905" t="s">
        <v>501</v>
      </c>
      <c r="AS905">
        <v>16</v>
      </c>
      <c r="AT905">
        <v>10</v>
      </c>
      <c r="AU905" t="s">
        <v>407</v>
      </c>
      <c r="AV905" t="s">
        <v>307</v>
      </c>
      <c r="AW905">
        <v>0</v>
      </c>
      <c r="AX905">
        <v>1</v>
      </c>
      <c r="AY905">
        <v>0</v>
      </c>
      <c r="AZ905">
        <v>0</v>
      </c>
      <c r="BA905">
        <v>0</v>
      </c>
      <c r="BC905" t="s">
        <v>308</v>
      </c>
      <c r="BD905" t="s">
        <v>327</v>
      </c>
      <c r="BE905">
        <v>0</v>
      </c>
      <c r="BF905">
        <v>0</v>
      </c>
      <c r="BG905">
        <v>0</v>
      </c>
      <c r="BH905">
        <v>0</v>
      </c>
      <c r="BI905">
        <v>0</v>
      </c>
      <c r="BJ905">
        <v>1</v>
      </c>
      <c r="BK905" t="s">
        <v>285</v>
      </c>
      <c r="BL905" t="s">
        <v>217</v>
      </c>
      <c r="BM905" t="s">
        <v>218</v>
      </c>
      <c r="BN905" t="s">
        <v>219</v>
      </c>
      <c r="BO905" t="s">
        <v>220</v>
      </c>
      <c r="BP905" t="s">
        <v>221</v>
      </c>
      <c r="BQ905" t="s">
        <v>222</v>
      </c>
      <c r="BS905" t="s">
        <v>258</v>
      </c>
      <c r="BT905" t="s">
        <v>312</v>
      </c>
      <c r="BU905" t="s">
        <v>224</v>
      </c>
      <c r="BV905" t="s">
        <v>225</v>
      </c>
      <c r="BW905" t="s">
        <v>222</v>
      </c>
      <c r="CF905" t="s">
        <v>355</v>
      </c>
      <c r="CG905">
        <v>0</v>
      </c>
      <c r="CH905">
        <v>0</v>
      </c>
      <c r="CI905">
        <v>0</v>
      </c>
      <c r="CJ905">
        <v>0</v>
      </c>
      <c r="CK905">
        <v>1</v>
      </c>
      <c r="CL905" t="s">
        <v>345</v>
      </c>
      <c r="CM905" t="s">
        <v>346</v>
      </c>
      <c r="CN905" t="s">
        <v>265</v>
      </c>
      <c r="CO905" t="s">
        <v>230</v>
      </c>
      <c r="CP905" t="s">
        <v>266</v>
      </c>
      <c r="CQ905">
        <v>10</v>
      </c>
      <c r="CR905" t="s">
        <v>222</v>
      </c>
      <c r="CV905" t="s">
        <v>232</v>
      </c>
      <c r="CW905" t="s">
        <v>233</v>
      </c>
      <c r="CX905" t="s">
        <v>234</v>
      </c>
      <c r="GC905" t="s">
        <v>7072</v>
      </c>
      <c r="GD905" t="s">
        <v>7073</v>
      </c>
      <c r="GE905" t="s">
        <v>7045</v>
      </c>
      <c r="GM905">
        <v>742495732</v>
      </c>
      <c r="GN905" t="s">
        <v>7074</v>
      </c>
      <c r="GO905" s="1">
        <v>46044.364722222221</v>
      </c>
      <c r="GR905" t="s">
        <v>240</v>
      </c>
      <c r="GT905" t="s">
        <v>6851</v>
      </c>
      <c r="GV905" t="s">
        <v>7075</v>
      </c>
      <c r="GW905">
        <v>904</v>
      </c>
    </row>
    <row r="906" spans="1:205" x14ac:dyDescent="0.3">
      <c r="A906" s="1">
        <v>46044.593962905092</v>
      </c>
      <c r="B906" s="1">
        <v>46044.596144699077</v>
      </c>
      <c r="C906" t="s">
        <v>7034</v>
      </c>
      <c r="D906">
        <v>22.700199999999999</v>
      </c>
      <c r="E906">
        <v>75.907799999999995</v>
      </c>
      <c r="F906">
        <v>0</v>
      </c>
      <c r="G906">
        <v>66814</v>
      </c>
      <c r="H906" s="1">
        <v>46044</v>
      </c>
      <c r="I906" t="s">
        <v>829</v>
      </c>
      <c r="K906" s="1">
        <v>46043</v>
      </c>
      <c r="L906" t="s">
        <v>299</v>
      </c>
      <c r="M906" t="s">
        <v>690</v>
      </c>
      <c r="N906" t="s">
        <v>4050</v>
      </c>
      <c r="O906" t="s">
        <v>7062</v>
      </c>
      <c r="S906" t="s">
        <v>302</v>
      </c>
      <c r="U906" t="s">
        <v>208</v>
      </c>
      <c r="V906" t="s">
        <v>7076</v>
      </c>
      <c r="W906" t="s">
        <v>7077</v>
      </c>
      <c r="X906" t="s">
        <v>295</v>
      </c>
      <c r="Y906" t="s">
        <v>281</v>
      </c>
      <c r="Z906">
        <v>1</v>
      </c>
      <c r="AA906">
        <v>0</v>
      </c>
      <c r="AB906">
        <v>0</v>
      </c>
      <c r="AC906">
        <v>160</v>
      </c>
      <c r="AD906">
        <v>160</v>
      </c>
      <c r="AE906">
        <v>160</v>
      </c>
      <c r="AF906" t="s">
        <v>210</v>
      </c>
      <c r="AG906" t="s">
        <v>302</v>
      </c>
      <c r="AH906">
        <v>0</v>
      </c>
      <c r="AI906">
        <v>0</v>
      </c>
      <c r="AJ906">
        <v>0</v>
      </c>
      <c r="AK906">
        <v>0</v>
      </c>
      <c r="AL906">
        <v>0</v>
      </c>
      <c r="AM906">
        <v>1</v>
      </c>
      <c r="AN906">
        <v>0</v>
      </c>
      <c r="AO906">
        <v>0</v>
      </c>
      <c r="AP906">
        <v>0</v>
      </c>
      <c r="AR906" t="s">
        <v>302</v>
      </c>
      <c r="AS906">
        <v>17</v>
      </c>
      <c r="AT906">
        <v>12</v>
      </c>
      <c r="AU906" t="s">
        <v>407</v>
      </c>
      <c r="AV906" t="s">
        <v>307</v>
      </c>
      <c r="AW906">
        <v>0</v>
      </c>
      <c r="AX906">
        <v>1</v>
      </c>
      <c r="AY906">
        <v>0</v>
      </c>
      <c r="AZ906">
        <v>0</v>
      </c>
      <c r="BA906">
        <v>0</v>
      </c>
      <c r="BC906" t="s">
        <v>214</v>
      </c>
      <c r="BD906" t="s">
        <v>327</v>
      </c>
      <c r="BE906">
        <v>0</v>
      </c>
      <c r="BF906">
        <v>0</v>
      </c>
      <c r="BG906">
        <v>0</v>
      </c>
      <c r="BH906">
        <v>0</v>
      </c>
      <c r="BI906">
        <v>0</v>
      </c>
      <c r="BJ906">
        <v>1</v>
      </c>
      <c r="BK906" t="s">
        <v>446</v>
      </c>
      <c r="BN906" t="s">
        <v>219</v>
      </c>
      <c r="BO906" t="s">
        <v>220</v>
      </c>
      <c r="BP906" t="s">
        <v>221</v>
      </c>
      <c r="BQ906" t="s">
        <v>222</v>
      </c>
      <c r="BS906" t="s">
        <v>258</v>
      </c>
      <c r="BT906" t="s">
        <v>312</v>
      </c>
      <c r="BU906" t="s">
        <v>224</v>
      </c>
      <c r="BV906" t="s">
        <v>225</v>
      </c>
      <c r="BW906" t="s">
        <v>222</v>
      </c>
      <c r="CF906" t="s">
        <v>355</v>
      </c>
      <c r="CG906">
        <v>0</v>
      </c>
      <c r="CH906">
        <v>0</v>
      </c>
      <c r="CI906">
        <v>0</v>
      </c>
      <c r="CJ906">
        <v>0</v>
      </c>
      <c r="CK906">
        <v>1</v>
      </c>
      <c r="CL906" t="s">
        <v>345</v>
      </c>
      <c r="CM906" t="s">
        <v>346</v>
      </c>
      <c r="CN906" t="s">
        <v>265</v>
      </c>
      <c r="CO906" t="s">
        <v>230</v>
      </c>
      <c r="CP906" t="s">
        <v>266</v>
      </c>
      <c r="CQ906">
        <v>12</v>
      </c>
      <c r="CR906" t="s">
        <v>222</v>
      </c>
      <c r="CV906" t="s">
        <v>232</v>
      </c>
      <c r="CW906" t="s">
        <v>233</v>
      </c>
      <c r="CX906" t="s">
        <v>234</v>
      </c>
      <c r="GC906" t="s">
        <v>7078</v>
      </c>
      <c r="GD906" t="s">
        <v>7073</v>
      </c>
      <c r="GE906" t="s">
        <v>7045</v>
      </c>
      <c r="GM906">
        <v>742496946</v>
      </c>
      <c r="GN906" t="s">
        <v>7079</v>
      </c>
      <c r="GO906" s="1">
        <v>46044.366898148153</v>
      </c>
      <c r="GR906" t="s">
        <v>240</v>
      </c>
      <c r="GT906" t="s">
        <v>6851</v>
      </c>
      <c r="GV906" t="s">
        <v>7080</v>
      </c>
      <c r="GW906">
        <v>905</v>
      </c>
    </row>
    <row r="907" spans="1:205" x14ac:dyDescent="0.3">
      <c r="A907" s="1">
        <v>46044.55376560185</v>
      </c>
      <c r="B907" s="1">
        <v>46044.627453194436</v>
      </c>
      <c r="H907" s="1">
        <v>46044</v>
      </c>
      <c r="I907" t="s">
        <v>298</v>
      </c>
      <c r="K907" s="1">
        <v>46038</v>
      </c>
      <c r="L907" t="s">
        <v>299</v>
      </c>
      <c r="M907" t="s">
        <v>300</v>
      </c>
      <c r="N907" t="s">
        <v>442</v>
      </c>
      <c r="O907" t="s">
        <v>7081</v>
      </c>
      <c r="S907" t="s">
        <v>283</v>
      </c>
      <c r="U907" t="s">
        <v>208</v>
      </c>
      <c r="V907" t="s">
        <v>7082</v>
      </c>
      <c r="W907" t="s">
        <v>7083</v>
      </c>
      <c r="X907" t="s">
        <v>353</v>
      </c>
      <c r="Y907" t="s">
        <v>209</v>
      </c>
      <c r="Z907">
        <v>0</v>
      </c>
      <c r="AA907">
        <v>0</v>
      </c>
      <c r="AB907">
        <v>1</v>
      </c>
      <c r="AC907">
        <v>288</v>
      </c>
      <c r="AD907">
        <v>36</v>
      </c>
      <c r="AE907">
        <v>288</v>
      </c>
      <c r="AF907" t="s">
        <v>434</v>
      </c>
      <c r="AG907" t="s">
        <v>501</v>
      </c>
      <c r="AH907">
        <v>0</v>
      </c>
      <c r="AI907">
        <v>1</v>
      </c>
      <c r="AJ907">
        <v>0</v>
      </c>
      <c r="AK907">
        <v>0</v>
      </c>
      <c r="AL907">
        <v>0</v>
      </c>
      <c r="AM907">
        <v>0</v>
      </c>
      <c r="AN907">
        <v>0</v>
      </c>
      <c r="AO907">
        <v>0</v>
      </c>
      <c r="AP907">
        <v>0</v>
      </c>
      <c r="AR907" t="s">
        <v>283</v>
      </c>
      <c r="AS907">
        <v>16</v>
      </c>
      <c r="AT907">
        <v>13</v>
      </c>
      <c r="AU907" t="s">
        <v>212</v>
      </c>
      <c r="AV907" t="s">
        <v>284</v>
      </c>
      <c r="AW907">
        <v>1</v>
      </c>
      <c r="AX907">
        <v>1</v>
      </c>
      <c r="AY907">
        <v>0</v>
      </c>
      <c r="AZ907">
        <v>0</v>
      </c>
      <c r="BA907">
        <v>0</v>
      </c>
      <c r="BC907" t="s">
        <v>308</v>
      </c>
      <c r="BD907" t="s">
        <v>215</v>
      </c>
      <c r="BE907">
        <v>1</v>
      </c>
      <c r="BF907">
        <v>0</v>
      </c>
      <c r="BG907">
        <v>0</v>
      </c>
      <c r="BH907">
        <v>0</v>
      </c>
      <c r="BI907">
        <v>0</v>
      </c>
      <c r="BJ907">
        <v>0</v>
      </c>
      <c r="BK907" t="s">
        <v>285</v>
      </c>
      <c r="BL907" t="s">
        <v>408</v>
      </c>
      <c r="BM907" t="s">
        <v>310</v>
      </c>
      <c r="BN907" t="s">
        <v>409</v>
      </c>
      <c r="BO907" t="s">
        <v>220</v>
      </c>
      <c r="BP907" t="s">
        <v>221</v>
      </c>
      <c r="BQ907" t="s">
        <v>222</v>
      </c>
      <c r="BS907" t="s">
        <v>258</v>
      </c>
      <c r="BT907" t="s">
        <v>259</v>
      </c>
      <c r="BU907" t="s">
        <v>224</v>
      </c>
      <c r="BV907" t="s">
        <v>225</v>
      </c>
      <c r="BW907" t="s">
        <v>222</v>
      </c>
      <c r="CF907" t="s">
        <v>226</v>
      </c>
      <c r="CG907">
        <v>0</v>
      </c>
      <c r="CH907">
        <v>0</v>
      </c>
      <c r="CI907">
        <v>1</v>
      </c>
      <c r="CJ907">
        <v>0</v>
      </c>
      <c r="CK907">
        <v>0</v>
      </c>
      <c r="CL907" t="s">
        <v>345</v>
      </c>
      <c r="CM907" t="s">
        <v>228</v>
      </c>
      <c r="CN907" t="s">
        <v>229</v>
      </c>
      <c r="CO907" t="s">
        <v>230</v>
      </c>
      <c r="CP907" t="s">
        <v>266</v>
      </c>
      <c r="CQ907">
        <v>13</v>
      </c>
      <c r="CR907" t="s">
        <v>258</v>
      </c>
      <c r="CS907" t="s">
        <v>290</v>
      </c>
      <c r="CT907" t="s">
        <v>291</v>
      </c>
      <c r="CU907" t="s">
        <v>564</v>
      </c>
      <c r="CV907" t="s">
        <v>267</v>
      </c>
      <c r="CW907" t="s">
        <v>233</v>
      </c>
      <c r="CX907" t="s">
        <v>368</v>
      </c>
      <c r="GC907" t="s">
        <v>7084</v>
      </c>
      <c r="GD907" t="s">
        <v>7085</v>
      </c>
      <c r="GE907" t="s">
        <v>5273</v>
      </c>
      <c r="GM907">
        <v>742517858</v>
      </c>
      <c r="GN907" t="s">
        <v>7086</v>
      </c>
      <c r="GO907" s="1">
        <v>46044.398368055547</v>
      </c>
      <c r="GR907" t="s">
        <v>240</v>
      </c>
      <c r="GT907" t="s">
        <v>6851</v>
      </c>
      <c r="GV907" t="s">
        <v>7087</v>
      </c>
      <c r="GW907">
        <v>906</v>
      </c>
    </row>
    <row r="908" spans="1:205" x14ac:dyDescent="0.3">
      <c r="A908" s="1">
        <v>46044.627454444453</v>
      </c>
      <c r="B908" s="1">
        <v>46044.635993414347</v>
      </c>
      <c r="H908" s="1">
        <v>46044</v>
      </c>
      <c r="I908" t="s">
        <v>298</v>
      </c>
      <c r="K908" s="1">
        <v>46038</v>
      </c>
      <c r="L908" t="s">
        <v>299</v>
      </c>
      <c r="M908" t="s">
        <v>300</v>
      </c>
      <c r="N908" t="s">
        <v>442</v>
      </c>
      <c r="O908" t="s">
        <v>6667</v>
      </c>
      <c r="S908" t="s">
        <v>302</v>
      </c>
      <c r="U908" t="s">
        <v>249</v>
      </c>
      <c r="V908" t="s">
        <v>7088</v>
      </c>
      <c r="W908" t="s">
        <v>7089</v>
      </c>
      <c r="X908" t="s">
        <v>295</v>
      </c>
      <c r="Y908" t="s">
        <v>250</v>
      </c>
      <c r="Z908">
        <v>0</v>
      </c>
      <c r="AA908">
        <v>1</v>
      </c>
      <c r="AB908">
        <v>0</v>
      </c>
      <c r="AC908">
        <v>192</v>
      </c>
      <c r="AD908">
        <v>60</v>
      </c>
      <c r="AE908">
        <v>192</v>
      </c>
      <c r="AF908" t="s">
        <v>210</v>
      </c>
      <c r="AG908" t="s">
        <v>302</v>
      </c>
      <c r="AH908">
        <v>0</v>
      </c>
      <c r="AI908">
        <v>0</v>
      </c>
      <c r="AJ908">
        <v>0</v>
      </c>
      <c r="AK908">
        <v>0</v>
      </c>
      <c r="AL908">
        <v>0</v>
      </c>
      <c r="AM908">
        <v>1</v>
      </c>
      <c r="AN908">
        <v>0</v>
      </c>
      <c r="AO908">
        <v>0</v>
      </c>
      <c r="AP908">
        <v>0</v>
      </c>
      <c r="AR908" t="s">
        <v>302</v>
      </c>
      <c r="AS908">
        <v>21</v>
      </c>
      <c r="AT908">
        <v>15</v>
      </c>
      <c r="AU908" t="s">
        <v>212</v>
      </c>
      <c r="AV908" t="s">
        <v>254</v>
      </c>
      <c r="AW908">
        <v>1</v>
      </c>
      <c r="AX908">
        <v>0</v>
      </c>
      <c r="AY908">
        <v>1</v>
      </c>
      <c r="AZ908">
        <v>1</v>
      </c>
      <c r="BA908">
        <v>0</v>
      </c>
      <c r="BC908" t="s">
        <v>308</v>
      </c>
      <c r="BD908" t="s">
        <v>379</v>
      </c>
      <c r="BE908">
        <v>1</v>
      </c>
      <c r="BF908">
        <v>0</v>
      </c>
      <c r="BG908">
        <v>0</v>
      </c>
      <c r="BH908">
        <v>0</v>
      </c>
      <c r="BI908">
        <v>1</v>
      </c>
      <c r="BJ908">
        <v>0</v>
      </c>
      <c r="BK908" t="s">
        <v>285</v>
      </c>
      <c r="BL908" t="s">
        <v>255</v>
      </c>
      <c r="BM908" t="s">
        <v>310</v>
      </c>
      <c r="BN908" t="s">
        <v>409</v>
      </c>
      <c r="BO908" t="s">
        <v>257</v>
      </c>
      <c r="BP908" t="s">
        <v>221</v>
      </c>
      <c r="BQ908" t="s">
        <v>222</v>
      </c>
      <c r="BS908" t="s">
        <v>258</v>
      </c>
      <c r="BT908" t="s">
        <v>223</v>
      </c>
      <c r="BU908" t="s">
        <v>224</v>
      </c>
      <c r="BV908" t="s">
        <v>225</v>
      </c>
      <c r="BW908" t="s">
        <v>222</v>
      </c>
      <c r="CF908" t="s">
        <v>262</v>
      </c>
      <c r="CG908">
        <v>1</v>
      </c>
      <c r="CH908">
        <v>1</v>
      </c>
      <c r="CI908">
        <v>1</v>
      </c>
      <c r="CJ908">
        <v>1</v>
      </c>
      <c r="CK908">
        <v>0</v>
      </c>
      <c r="CL908" t="s">
        <v>263</v>
      </c>
      <c r="CM908" t="s">
        <v>264</v>
      </c>
      <c r="CN908" t="s">
        <v>229</v>
      </c>
      <c r="CO908" t="s">
        <v>230</v>
      </c>
      <c r="CP908" t="s">
        <v>266</v>
      </c>
      <c r="CQ908">
        <v>15</v>
      </c>
      <c r="CR908" t="s">
        <v>222</v>
      </c>
      <c r="CV908" t="s">
        <v>267</v>
      </c>
      <c r="CW908" t="s">
        <v>268</v>
      </c>
      <c r="CX908" t="s">
        <v>269</v>
      </c>
      <c r="GC908" t="s">
        <v>7090</v>
      </c>
      <c r="GD908" t="s">
        <v>7091</v>
      </c>
      <c r="GE908" t="s">
        <v>252</v>
      </c>
      <c r="GM908">
        <v>742523531</v>
      </c>
      <c r="GN908" t="s">
        <v>7092</v>
      </c>
      <c r="GO908" s="1">
        <v>46044.406851851847</v>
      </c>
      <c r="GR908" t="s">
        <v>240</v>
      </c>
      <c r="GT908" t="s">
        <v>6851</v>
      </c>
      <c r="GV908" t="s">
        <v>7093</v>
      </c>
      <c r="GW908">
        <v>907</v>
      </c>
    </row>
    <row r="909" spans="1:205" x14ac:dyDescent="0.3">
      <c r="A909" s="1">
        <v>46044.635995023149</v>
      </c>
      <c r="B909" s="1">
        <v>46044.642758449067</v>
      </c>
      <c r="H909" s="1">
        <v>46044</v>
      </c>
      <c r="I909" t="s">
        <v>298</v>
      </c>
      <c r="K909" s="1">
        <v>46039</v>
      </c>
      <c r="L909" t="s">
        <v>299</v>
      </c>
      <c r="M909" t="s">
        <v>300</v>
      </c>
      <c r="N909" t="s">
        <v>463</v>
      </c>
      <c r="O909" t="s">
        <v>6686</v>
      </c>
      <c r="S909" t="s">
        <v>282</v>
      </c>
      <c r="U909" t="s">
        <v>208</v>
      </c>
      <c r="V909" t="s">
        <v>7094</v>
      </c>
      <c r="W909" t="s">
        <v>7095</v>
      </c>
      <c r="X909" t="s">
        <v>207</v>
      </c>
      <c r="Y909" t="s">
        <v>281</v>
      </c>
      <c r="Z909">
        <v>1</v>
      </c>
      <c r="AA909">
        <v>0</v>
      </c>
      <c r="AB909">
        <v>0</v>
      </c>
      <c r="AC909">
        <v>276</v>
      </c>
      <c r="AD909">
        <v>276</v>
      </c>
      <c r="AE909">
        <v>276</v>
      </c>
      <c r="AF909" t="s">
        <v>210</v>
      </c>
      <c r="AG909" t="s">
        <v>282</v>
      </c>
      <c r="AH909">
        <v>0</v>
      </c>
      <c r="AI909">
        <v>0</v>
      </c>
      <c r="AJ909">
        <v>0</v>
      </c>
      <c r="AK909">
        <v>0</v>
      </c>
      <c r="AL909">
        <v>0</v>
      </c>
      <c r="AM909">
        <v>0</v>
      </c>
      <c r="AN909">
        <v>0</v>
      </c>
      <c r="AO909">
        <v>1</v>
      </c>
      <c r="AP909">
        <v>0</v>
      </c>
      <c r="AR909" t="s">
        <v>282</v>
      </c>
      <c r="AS909">
        <v>13</v>
      </c>
      <c r="AT909">
        <v>9</v>
      </c>
      <c r="AU909" t="s">
        <v>407</v>
      </c>
      <c r="AV909" t="s">
        <v>284</v>
      </c>
      <c r="AW909">
        <v>1</v>
      </c>
      <c r="AX909">
        <v>1</v>
      </c>
      <c r="AY909">
        <v>0</v>
      </c>
      <c r="AZ909">
        <v>0</v>
      </c>
      <c r="BA909">
        <v>0</v>
      </c>
      <c r="BC909" t="s">
        <v>214</v>
      </c>
      <c r="BD909" t="s">
        <v>327</v>
      </c>
      <c r="BE909">
        <v>0</v>
      </c>
      <c r="BF909">
        <v>0</v>
      </c>
      <c r="BG909">
        <v>0</v>
      </c>
      <c r="BH909">
        <v>0</v>
      </c>
      <c r="BI909">
        <v>0</v>
      </c>
      <c r="BJ909">
        <v>1</v>
      </c>
      <c r="BK909" t="s">
        <v>446</v>
      </c>
      <c r="BN909" t="s">
        <v>287</v>
      </c>
      <c r="BO909" t="s">
        <v>220</v>
      </c>
      <c r="BP909" t="s">
        <v>221</v>
      </c>
      <c r="BQ909" t="s">
        <v>222</v>
      </c>
      <c r="BS909" t="s">
        <v>258</v>
      </c>
      <c r="BT909" t="s">
        <v>223</v>
      </c>
      <c r="BU909" t="s">
        <v>224</v>
      </c>
      <c r="BV909" t="s">
        <v>225</v>
      </c>
      <c r="BW909" t="s">
        <v>222</v>
      </c>
      <c r="CF909" t="s">
        <v>355</v>
      </c>
      <c r="CG909">
        <v>0</v>
      </c>
      <c r="CH909">
        <v>0</v>
      </c>
      <c r="CI909">
        <v>0</v>
      </c>
      <c r="CJ909">
        <v>0</v>
      </c>
      <c r="CK909">
        <v>1</v>
      </c>
      <c r="CL909" t="s">
        <v>345</v>
      </c>
      <c r="CM909" t="s">
        <v>228</v>
      </c>
      <c r="CN909" t="s">
        <v>229</v>
      </c>
      <c r="CO909" t="s">
        <v>230</v>
      </c>
      <c r="CP909" t="s">
        <v>266</v>
      </c>
      <c r="CQ909">
        <v>8</v>
      </c>
      <c r="CR909" t="s">
        <v>258</v>
      </c>
      <c r="CS909" t="s">
        <v>290</v>
      </c>
      <c r="CT909" t="s">
        <v>563</v>
      </c>
      <c r="CU909" t="s">
        <v>564</v>
      </c>
      <c r="CV909" t="s">
        <v>232</v>
      </c>
      <c r="CW909" t="s">
        <v>367</v>
      </c>
      <c r="CX909" t="s">
        <v>330</v>
      </c>
      <c r="GC909" t="s">
        <v>7096</v>
      </c>
      <c r="GD909" t="s">
        <v>7097</v>
      </c>
      <c r="GE909" t="s">
        <v>7098</v>
      </c>
      <c r="GM909">
        <v>742528171</v>
      </c>
      <c r="GN909" t="s">
        <v>7099</v>
      </c>
      <c r="GO909" s="1">
        <v>46044.413611111107</v>
      </c>
      <c r="GR909" t="s">
        <v>240</v>
      </c>
      <c r="GT909" t="s">
        <v>6851</v>
      </c>
      <c r="GV909" t="s">
        <v>7100</v>
      </c>
      <c r="GW909">
        <v>908</v>
      </c>
    </row>
    <row r="910" spans="1:205" x14ac:dyDescent="0.3">
      <c r="A910" s="1">
        <v>46043.550563750003</v>
      </c>
      <c r="B910" s="1">
        <v>46044.650835983797</v>
      </c>
      <c r="C910" t="s">
        <v>7101</v>
      </c>
      <c r="D910">
        <v>25.115942</v>
      </c>
      <c r="E910">
        <v>78.245816000000005</v>
      </c>
      <c r="F910">
        <v>268.91229248046881</v>
      </c>
      <c r="G910">
        <v>9.319000244140625</v>
      </c>
      <c r="H910" s="1">
        <v>46043</v>
      </c>
      <c r="I910" t="s">
        <v>899</v>
      </c>
      <c r="K910" s="1">
        <v>46043</v>
      </c>
      <c r="L910" t="s">
        <v>201</v>
      </c>
      <c r="M910" t="s">
        <v>497</v>
      </c>
      <c r="N910" t="s">
        <v>7102</v>
      </c>
      <c r="O910" t="s">
        <v>7103</v>
      </c>
      <c r="P910" t="s">
        <v>7104</v>
      </c>
      <c r="Q910" t="s">
        <v>280</v>
      </c>
      <c r="R910" t="s">
        <v>207</v>
      </c>
      <c r="U910" t="s">
        <v>249</v>
      </c>
      <c r="Y910" t="s">
        <v>281</v>
      </c>
      <c r="Z910">
        <v>1</v>
      </c>
      <c r="AA910">
        <v>0</v>
      </c>
      <c r="AB910">
        <v>0</v>
      </c>
      <c r="AC910">
        <v>168</v>
      </c>
      <c r="AD910">
        <v>24</v>
      </c>
      <c r="AE910">
        <v>0</v>
      </c>
      <c r="AF910" t="s">
        <v>210</v>
      </c>
      <c r="AG910" t="s">
        <v>501</v>
      </c>
      <c r="AH910">
        <v>0</v>
      </c>
      <c r="AI910">
        <v>1</v>
      </c>
      <c r="AJ910">
        <v>0</v>
      </c>
      <c r="AK910">
        <v>0</v>
      </c>
      <c r="AL910">
        <v>0</v>
      </c>
      <c r="AM910">
        <v>0</v>
      </c>
      <c r="AN910">
        <v>0</v>
      </c>
      <c r="AO910">
        <v>0</v>
      </c>
      <c r="AP910">
        <v>0</v>
      </c>
      <c r="AR910" t="s">
        <v>501</v>
      </c>
      <c r="AS910">
        <v>39</v>
      </c>
      <c r="AT910">
        <v>5</v>
      </c>
      <c r="AU910" t="s">
        <v>407</v>
      </c>
      <c r="AV910" t="s">
        <v>213</v>
      </c>
      <c r="AW910">
        <v>1</v>
      </c>
      <c r="AX910">
        <v>0</v>
      </c>
      <c r="AY910">
        <v>0</v>
      </c>
      <c r="AZ910">
        <v>0</v>
      </c>
      <c r="BA910">
        <v>0</v>
      </c>
      <c r="BC910" t="s">
        <v>214</v>
      </c>
      <c r="BD910" t="s">
        <v>327</v>
      </c>
      <c r="BE910">
        <v>0</v>
      </c>
      <c r="BF910">
        <v>0</v>
      </c>
      <c r="BG910">
        <v>0</v>
      </c>
      <c r="BH910">
        <v>0</v>
      </c>
      <c r="BI910">
        <v>0</v>
      </c>
      <c r="BJ910">
        <v>1</v>
      </c>
      <c r="BK910" t="s">
        <v>285</v>
      </c>
      <c r="BL910" t="s">
        <v>217</v>
      </c>
      <c r="BM910" t="s">
        <v>218</v>
      </c>
      <c r="BN910" t="s">
        <v>219</v>
      </c>
      <c r="BO910" t="s">
        <v>220</v>
      </c>
      <c r="BP910" t="s">
        <v>221</v>
      </c>
      <c r="BQ910" t="s">
        <v>222</v>
      </c>
      <c r="BS910" t="s">
        <v>258</v>
      </c>
      <c r="BT910" t="s">
        <v>223</v>
      </c>
      <c r="BU910" t="s">
        <v>224</v>
      </c>
      <c r="BV910" t="s">
        <v>225</v>
      </c>
      <c r="BW910" t="s">
        <v>222</v>
      </c>
      <c r="CF910" t="s">
        <v>380</v>
      </c>
      <c r="CG910">
        <v>0</v>
      </c>
      <c r="CH910">
        <v>1</v>
      </c>
      <c r="CI910">
        <v>1</v>
      </c>
      <c r="CJ910">
        <v>0</v>
      </c>
      <c r="CK910">
        <v>0</v>
      </c>
      <c r="CL910" t="s">
        <v>263</v>
      </c>
      <c r="CM910" t="s">
        <v>346</v>
      </c>
      <c r="CN910" t="s">
        <v>265</v>
      </c>
      <c r="CO910" t="s">
        <v>230</v>
      </c>
      <c r="CP910" t="s">
        <v>266</v>
      </c>
      <c r="CQ910">
        <v>5</v>
      </c>
      <c r="CR910" t="s">
        <v>222</v>
      </c>
      <c r="CV910" t="s">
        <v>232</v>
      </c>
      <c r="CW910" t="s">
        <v>233</v>
      </c>
      <c r="CX910" t="s">
        <v>368</v>
      </c>
      <c r="GC910" t="s">
        <v>5480</v>
      </c>
      <c r="GD910" t="s">
        <v>7105</v>
      </c>
      <c r="GE910" t="s">
        <v>295</v>
      </c>
      <c r="GM910">
        <v>742533386</v>
      </c>
      <c r="GN910" t="s">
        <v>7106</v>
      </c>
      <c r="GO910" s="1">
        <v>46044.421736111108</v>
      </c>
      <c r="GR910" t="s">
        <v>240</v>
      </c>
      <c r="GT910" t="s">
        <v>6851</v>
      </c>
      <c r="GV910" t="s">
        <v>7107</v>
      </c>
      <c r="GW910">
        <v>909</v>
      </c>
    </row>
    <row r="911" spans="1:205" x14ac:dyDescent="0.3">
      <c r="A911" s="1">
        <v>46044.650838043977</v>
      </c>
      <c r="B911" s="1">
        <v>46044.657668321757</v>
      </c>
      <c r="C911" t="s">
        <v>7108</v>
      </c>
      <c r="D911">
        <v>25.316313999999998</v>
      </c>
      <c r="E911">
        <v>77.618658999999994</v>
      </c>
      <c r="F911">
        <v>423.20001220703119</v>
      </c>
      <c r="G911">
        <v>10.59899997711182</v>
      </c>
      <c r="H911" s="1">
        <v>46044</v>
      </c>
      <c r="I911" t="s">
        <v>899</v>
      </c>
      <c r="K911" s="1">
        <v>46043</v>
      </c>
      <c r="L911" t="s">
        <v>299</v>
      </c>
      <c r="M911" t="s">
        <v>497</v>
      </c>
      <c r="N911" t="s">
        <v>7102</v>
      </c>
      <c r="O911" t="s">
        <v>7103</v>
      </c>
      <c r="S911" t="s">
        <v>282</v>
      </c>
      <c r="U911" t="s">
        <v>249</v>
      </c>
      <c r="V911" t="s">
        <v>7109</v>
      </c>
      <c r="W911" t="s">
        <v>7110</v>
      </c>
      <c r="X911" t="s">
        <v>295</v>
      </c>
      <c r="Y911" t="s">
        <v>250</v>
      </c>
      <c r="Z911">
        <v>0</v>
      </c>
      <c r="AA911">
        <v>1</v>
      </c>
      <c r="AB911">
        <v>0</v>
      </c>
      <c r="AC911">
        <v>324</v>
      </c>
      <c r="AD911">
        <v>168</v>
      </c>
      <c r="AE911">
        <v>168</v>
      </c>
      <c r="AF911" t="s">
        <v>434</v>
      </c>
      <c r="AG911" t="s">
        <v>282</v>
      </c>
      <c r="AH911">
        <v>0</v>
      </c>
      <c r="AI911">
        <v>0</v>
      </c>
      <c r="AJ911">
        <v>0</v>
      </c>
      <c r="AK911">
        <v>0</v>
      </c>
      <c r="AL911">
        <v>0</v>
      </c>
      <c r="AM911">
        <v>0</v>
      </c>
      <c r="AN911">
        <v>0</v>
      </c>
      <c r="AO911">
        <v>1</v>
      </c>
      <c r="AP911">
        <v>0</v>
      </c>
      <c r="AR911" t="s">
        <v>282</v>
      </c>
      <c r="AS911">
        <v>54</v>
      </c>
      <c r="AT911">
        <v>5</v>
      </c>
      <c r="AU911" t="s">
        <v>306</v>
      </c>
      <c r="AV911" t="s">
        <v>213</v>
      </c>
      <c r="AW911">
        <v>1</v>
      </c>
      <c r="AX911">
        <v>0</v>
      </c>
      <c r="AY911">
        <v>0</v>
      </c>
      <c r="AZ911">
        <v>0</v>
      </c>
      <c r="BA911">
        <v>0</v>
      </c>
      <c r="BC911" t="s">
        <v>214</v>
      </c>
      <c r="BD911" t="s">
        <v>327</v>
      </c>
      <c r="BE911">
        <v>0</v>
      </c>
      <c r="BF911">
        <v>0</v>
      </c>
      <c r="BG911">
        <v>0</v>
      </c>
      <c r="BH911">
        <v>0</v>
      </c>
      <c r="BI911">
        <v>0</v>
      </c>
      <c r="BJ911">
        <v>1</v>
      </c>
      <c r="BK911" t="s">
        <v>285</v>
      </c>
      <c r="BL911" t="s">
        <v>217</v>
      </c>
      <c r="BM911" t="s">
        <v>218</v>
      </c>
      <c r="BN911" t="s">
        <v>219</v>
      </c>
      <c r="BO911" t="s">
        <v>220</v>
      </c>
      <c r="BP911" t="s">
        <v>221</v>
      </c>
      <c r="BQ911" t="s">
        <v>222</v>
      </c>
      <c r="BS911" t="s">
        <v>222</v>
      </c>
      <c r="BT911" t="s">
        <v>223</v>
      </c>
      <c r="BU911" t="s">
        <v>224</v>
      </c>
      <c r="BV911" t="s">
        <v>225</v>
      </c>
      <c r="BW911" t="s">
        <v>222</v>
      </c>
      <c r="CF911" t="s">
        <v>226</v>
      </c>
      <c r="CG911">
        <v>0</v>
      </c>
      <c r="CH911">
        <v>0</v>
      </c>
      <c r="CI911">
        <v>1</v>
      </c>
      <c r="CJ911">
        <v>0</v>
      </c>
      <c r="CK911">
        <v>0</v>
      </c>
      <c r="CL911" t="s">
        <v>345</v>
      </c>
      <c r="CM911" t="s">
        <v>346</v>
      </c>
      <c r="CN911" t="s">
        <v>265</v>
      </c>
      <c r="CO911" t="s">
        <v>230</v>
      </c>
      <c r="CP911" t="s">
        <v>266</v>
      </c>
      <c r="CQ911">
        <v>5</v>
      </c>
      <c r="CR911" t="s">
        <v>222</v>
      </c>
      <c r="CV911" t="s">
        <v>398</v>
      </c>
      <c r="CW911" t="s">
        <v>367</v>
      </c>
      <c r="CX911" t="s">
        <v>368</v>
      </c>
      <c r="GC911" t="s">
        <v>7111</v>
      </c>
      <c r="GD911" t="s">
        <v>7112</v>
      </c>
      <c r="GE911" t="s">
        <v>7113</v>
      </c>
      <c r="GM911">
        <v>742537416</v>
      </c>
      <c r="GN911" t="s">
        <v>7114</v>
      </c>
      <c r="GO911" s="1">
        <v>46044.428518518522</v>
      </c>
      <c r="GR911" t="s">
        <v>240</v>
      </c>
      <c r="GT911" t="s">
        <v>6851</v>
      </c>
      <c r="GV911" t="s">
        <v>7115</v>
      </c>
      <c r="GW911">
        <v>910</v>
      </c>
    </row>
    <row r="912" spans="1:205" x14ac:dyDescent="0.3">
      <c r="A912" s="1">
        <v>46044.657670428242</v>
      </c>
      <c r="B912" s="1">
        <v>46044.661632581017</v>
      </c>
      <c r="C912" t="s">
        <v>7116</v>
      </c>
      <c r="D912">
        <v>25.377839000000002</v>
      </c>
      <c r="E912">
        <v>77.637617000000006</v>
      </c>
      <c r="F912">
        <v>412.9000244140625</v>
      </c>
      <c r="G912">
        <v>3.9749999046325679</v>
      </c>
      <c r="H912" s="1">
        <v>46044</v>
      </c>
      <c r="I912" t="s">
        <v>899</v>
      </c>
      <c r="K912" s="1">
        <v>46043</v>
      </c>
      <c r="L912" t="s">
        <v>299</v>
      </c>
      <c r="M912" t="s">
        <v>497</v>
      </c>
      <c r="N912" t="s">
        <v>7102</v>
      </c>
      <c r="O912" t="s">
        <v>7117</v>
      </c>
      <c r="S912" t="s">
        <v>282</v>
      </c>
      <c r="U912" t="s">
        <v>249</v>
      </c>
      <c r="V912" t="s">
        <v>7118</v>
      </c>
      <c r="W912" t="s">
        <v>7119</v>
      </c>
      <c r="X912" t="s">
        <v>295</v>
      </c>
      <c r="Y912" t="s">
        <v>209</v>
      </c>
      <c r="Z912">
        <v>0</v>
      </c>
      <c r="AA912">
        <v>0</v>
      </c>
      <c r="AB912">
        <v>1</v>
      </c>
      <c r="AC912">
        <v>192</v>
      </c>
      <c r="AD912">
        <v>192</v>
      </c>
      <c r="AE912">
        <v>192</v>
      </c>
      <c r="AF912" t="s">
        <v>2931</v>
      </c>
      <c r="AG912" t="s">
        <v>282</v>
      </c>
      <c r="AH912">
        <v>0</v>
      </c>
      <c r="AI912">
        <v>0</v>
      </c>
      <c r="AJ912">
        <v>0</v>
      </c>
      <c r="AK912">
        <v>0</v>
      </c>
      <c r="AL912">
        <v>0</v>
      </c>
      <c r="AM912">
        <v>0</v>
      </c>
      <c r="AN912">
        <v>0</v>
      </c>
      <c r="AO912">
        <v>1</v>
      </c>
      <c r="AP912">
        <v>0</v>
      </c>
      <c r="AR912" t="s">
        <v>282</v>
      </c>
      <c r="AS912">
        <v>38</v>
      </c>
      <c r="AT912">
        <v>7</v>
      </c>
      <c r="AU912" t="s">
        <v>306</v>
      </c>
      <c r="AV912" t="s">
        <v>213</v>
      </c>
      <c r="AW912">
        <v>1</v>
      </c>
      <c r="AX912">
        <v>0</v>
      </c>
      <c r="AY912">
        <v>0</v>
      </c>
      <c r="AZ912">
        <v>0</v>
      </c>
      <c r="BA912">
        <v>0</v>
      </c>
      <c r="BC912" t="s">
        <v>214</v>
      </c>
      <c r="BD912" t="s">
        <v>327</v>
      </c>
      <c r="BE912">
        <v>0</v>
      </c>
      <c r="BF912">
        <v>0</v>
      </c>
      <c r="BG912">
        <v>0</v>
      </c>
      <c r="BH912">
        <v>0</v>
      </c>
      <c r="BI912">
        <v>0</v>
      </c>
      <c r="BJ912">
        <v>1</v>
      </c>
      <c r="BK912" t="s">
        <v>285</v>
      </c>
      <c r="BL912" t="s">
        <v>217</v>
      </c>
      <c r="BM912" t="s">
        <v>218</v>
      </c>
      <c r="BN912" t="s">
        <v>219</v>
      </c>
      <c r="BO912" t="s">
        <v>220</v>
      </c>
      <c r="BP912" t="s">
        <v>221</v>
      </c>
      <c r="BQ912" t="s">
        <v>222</v>
      </c>
      <c r="BS912" t="s">
        <v>258</v>
      </c>
      <c r="BT912" t="s">
        <v>223</v>
      </c>
      <c r="BU912" t="s">
        <v>224</v>
      </c>
      <c r="BV912" t="s">
        <v>225</v>
      </c>
      <c r="BW912" t="s">
        <v>222</v>
      </c>
      <c r="CF912" t="s">
        <v>226</v>
      </c>
      <c r="CG912">
        <v>0</v>
      </c>
      <c r="CH912">
        <v>0</v>
      </c>
      <c r="CI912">
        <v>1</v>
      </c>
      <c r="CJ912">
        <v>0</v>
      </c>
      <c r="CK912">
        <v>0</v>
      </c>
      <c r="CL912" t="s">
        <v>263</v>
      </c>
      <c r="CM912" t="s">
        <v>346</v>
      </c>
      <c r="CN912" t="s">
        <v>265</v>
      </c>
      <c r="CO912" t="s">
        <v>230</v>
      </c>
      <c r="CP912" t="s">
        <v>266</v>
      </c>
      <c r="CQ912">
        <v>7</v>
      </c>
      <c r="CR912" t="s">
        <v>222</v>
      </c>
      <c r="CV912" t="s">
        <v>232</v>
      </c>
      <c r="CW912" t="s">
        <v>233</v>
      </c>
      <c r="CX912" t="s">
        <v>368</v>
      </c>
      <c r="GC912" t="s">
        <v>7120</v>
      </c>
      <c r="GD912" t="s">
        <v>7121</v>
      </c>
      <c r="GE912" t="s">
        <v>7122</v>
      </c>
      <c r="GM912">
        <v>742540474</v>
      </c>
      <c r="GN912" t="s">
        <v>7123</v>
      </c>
      <c r="GO912" s="1">
        <v>46044.432569444441</v>
      </c>
      <c r="GR912" t="s">
        <v>240</v>
      </c>
      <c r="GT912" t="s">
        <v>6851</v>
      </c>
      <c r="GV912" t="s">
        <v>7124</v>
      </c>
      <c r="GW912">
        <v>911</v>
      </c>
    </row>
    <row r="913" spans="1:205" x14ac:dyDescent="0.3">
      <c r="A913" s="1">
        <v>46044.661634722223</v>
      </c>
      <c r="B913" s="1">
        <v>46044.671488888889</v>
      </c>
      <c r="C913" t="s">
        <v>7125</v>
      </c>
      <c r="D913">
        <v>25.413654999999999</v>
      </c>
      <c r="E913">
        <v>77.646210999999994</v>
      </c>
      <c r="F913">
        <v>430.20001220703119</v>
      </c>
      <c r="G913">
        <v>19.840999603271481</v>
      </c>
      <c r="H913" s="1">
        <v>46044</v>
      </c>
      <c r="I913" t="s">
        <v>899</v>
      </c>
      <c r="K913" s="1">
        <v>46044</v>
      </c>
      <c r="L913" t="s">
        <v>201</v>
      </c>
      <c r="M913" t="s">
        <v>497</v>
      </c>
      <c r="N913" t="s">
        <v>6300</v>
      </c>
      <c r="O913" t="s">
        <v>7126</v>
      </c>
      <c r="P913" t="s">
        <v>7127</v>
      </c>
      <c r="Q913" t="s">
        <v>280</v>
      </c>
      <c r="R913" t="s">
        <v>207</v>
      </c>
      <c r="U913" t="s">
        <v>249</v>
      </c>
      <c r="Y913" t="s">
        <v>281</v>
      </c>
      <c r="Z913">
        <v>1</v>
      </c>
      <c r="AA913">
        <v>0</v>
      </c>
      <c r="AB913">
        <v>0</v>
      </c>
      <c r="AC913">
        <v>288</v>
      </c>
      <c r="AD913">
        <v>288</v>
      </c>
      <c r="AE913">
        <v>48</v>
      </c>
      <c r="AF913" t="s">
        <v>434</v>
      </c>
      <c r="AG913" t="s">
        <v>282</v>
      </c>
      <c r="AH913">
        <v>0</v>
      </c>
      <c r="AI913">
        <v>0</v>
      </c>
      <c r="AJ913">
        <v>0</v>
      </c>
      <c r="AK913">
        <v>0</v>
      </c>
      <c r="AL913">
        <v>0</v>
      </c>
      <c r="AM913">
        <v>0</v>
      </c>
      <c r="AN913">
        <v>0</v>
      </c>
      <c r="AO913">
        <v>1</v>
      </c>
      <c r="AP913">
        <v>0</v>
      </c>
      <c r="AR913" t="s">
        <v>282</v>
      </c>
      <c r="AS913">
        <v>50</v>
      </c>
      <c r="AT913">
        <v>42</v>
      </c>
      <c r="AU913" t="s">
        <v>407</v>
      </c>
      <c r="AV913" t="s">
        <v>213</v>
      </c>
      <c r="AW913">
        <v>1</v>
      </c>
      <c r="AX913">
        <v>0</v>
      </c>
      <c r="AY913">
        <v>0</v>
      </c>
      <c r="AZ913">
        <v>0</v>
      </c>
      <c r="BA913">
        <v>0</v>
      </c>
      <c r="BC913" t="s">
        <v>308</v>
      </c>
      <c r="BD913" t="s">
        <v>215</v>
      </c>
      <c r="BE913">
        <v>1</v>
      </c>
      <c r="BF913">
        <v>0</v>
      </c>
      <c r="BG913">
        <v>0</v>
      </c>
      <c r="BH913">
        <v>0</v>
      </c>
      <c r="BI913">
        <v>0</v>
      </c>
      <c r="BJ913">
        <v>0</v>
      </c>
      <c r="BK913" t="s">
        <v>285</v>
      </c>
      <c r="BL913" t="s">
        <v>217</v>
      </c>
      <c r="BM913" t="s">
        <v>218</v>
      </c>
      <c r="BN913" t="s">
        <v>219</v>
      </c>
      <c r="BO913" t="s">
        <v>288</v>
      </c>
      <c r="BP913" t="s">
        <v>221</v>
      </c>
      <c r="BQ913" t="s">
        <v>222</v>
      </c>
      <c r="BS913" t="s">
        <v>258</v>
      </c>
      <c r="BT913" t="s">
        <v>312</v>
      </c>
      <c r="BU913" t="s">
        <v>224</v>
      </c>
      <c r="BV913" t="s">
        <v>225</v>
      </c>
      <c r="BW913" t="s">
        <v>222</v>
      </c>
      <c r="CF913" t="s">
        <v>226</v>
      </c>
      <c r="CG913">
        <v>0</v>
      </c>
      <c r="CH913">
        <v>0</v>
      </c>
      <c r="CI913">
        <v>1</v>
      </c>
      <c r="CJ913">
        <v>0</v>
      </c>
      <c r="CK913">
        <v>0</v>
      </c>
      <c r="CL913" t="s">
        <v>263</v>
      </c>
      <c r="CM913" t="s">
        <v>346</v>
      </c>
      <c r="CN913" t="s">
        <v>265</v>
      </c>
      <c r="CO913" t="s">
        <v>313</v>
      </c>
      <c r="CP913" t="s">
        <v>266</v>
      </c>
      <c r="CQ913">
        <v>40</v>
      </c>
      <c r="CR913" t="s">
        <v>222</v>
      </c>
      <c r="CV913" t="s">
        <v>267</v>
      </c>
      <c r="CW913" t="s">
        <v>268</v>
      </c>
      <c r="CX913" t="s">
        <v>234</v>
      </c>
      <c r="GC913" t="s">
        <v>2762</v>
      </c>
      <c r="GD913" t="s">
        <v>7128</v>
      </c>
      <c r="GE913" t="s">
        <v>5473</v>
      </c>
      <c r="GM913">
        <v>742547356</v>
      </c>
      <c r="GN913" t="s">
        <v>7129</v>
      </c>
      <c r="GO913" s="1">
        <v>46044.442326388889</v>
      </c>
      <c r="GR913" t="s">
        <v>240</v>
      </c>
      <c r="GT913" t="s">
        <v>6851</v>
      </c>
      <c r="GV913" t="s">
        <v>7130</v>
      </c>
      <c r="GW913">
        <v>912</v>
      </c>
    </row>
    <row r="914" spans="1:205" x14ac:dyDescent="0.3">
      <c r="A914" s="1">
        <v>46044.671491053239</v>
      </c>
      <c r="B914" s="1">
        <v>46044.678550729157</v>
      </c>
      <c r="C914" t="s">
        <v>7131</v>
      </c>
      <c r="D914">
        <v>25.432348999999999</v>
      </c>
      <c r="E914">
        <v>77.655613000000002</v>
      </c>
      <c r="F914">
        <v>424</v>
      </c>
      <c r="G914">
        <v>25.156000137329102</v>
      </c>
      <c r="H914" s="1">
        <v>46044</v>
      </c>
      <c r="I914" t="s">
        <v>899</v>
      </c>
      <c r="K914" s="1">
        <v>46044</v>
      </c>
      <c r="L914" t="s">
        <v>299</v>
      </c>
      <c r="M914" t="s">
        <v>497</v>
      </c>
      <c r="N914" t="s">
        <v>6300</v>
      </c>
      <c r="O914" t="s">
        <v>7126</v>
      </c>
      <c r="S914" t="s">
        <v>211</v>
      </c>
      <c r="U914" t="s">
        <v>249</v>
      </c>
      <c r="V914" t="s">
        <v>7132</v>
      </c>
      <c r="W914" t="s">
        <v>7133</v>
      </c>
      <c r="X914" t="s">
        <v>295</v>
      </c>
      <c r="Y914" t="s">
        <v>209</v>
      </c>
      <c r="Z914">
        <v>0</v>
      </c>
      <c r="AA914">
        <v>0</v>
      </c>
      <c r="AB914">
        <v>1</v>
      </c>
      <c r="AC914">
        <v>288</v>
      </c>
      <c r="AD914">
        <v>288</v>
      </c>
      <c r="AE914">
        <v>288</v>
      </c>
      <c r="AF914" t="s">
        <v>434</v>
      </c>
      <c r="AG914" t="s">
        <v>211</v>
      </c>
      <c r="AH914">
        <v>0</v>
      </c>
      <c r="AI914">
        <v>0</v>
      </c>
      <c r="AJ914">
        <v>0</v>
      </c>
      <c r="AK914">
        <v>0</v>
      </c>
      <c r="AL914">
        <v>0</v>
      </c>
      <c r="AM914">
        <v>0</v>
      </c>
      <c r="AN914">
        <v>1</v>
      </c>
      <c r="AO914">
        <v>0</v>
      </c>
      <c r="AP914">
        <v>0</v>
      </c>
      <c r="AR914" t="s">
        <v>211</v>
      </c>
      <c r="AS914">
        <v>60</v>
      </c>
      <c r="AT914">
        <v>35</v>
      </c>
      <c r="AU914" t="s">
        <v>212</v>
      </c>
      <c r="AV914" t="s">
        <v>213</v>
      </c>
      <c r="AW914">
        <v>1</v>
      </c>
      <c r="AX914">
        <v>0</v>
      </c>
      <c r="AY914">
        <v>0</v>
      </c>
      <c r="AZ914">
        <v>0</v>
      </c>
      <c r="BA914">
        <v>0</v>
      </c>
      <c r="BC914" t="s">
        <v>214</v>
      </c>
      <c r="BD914" t="s">
        <v>215</v>
      </c>
      <c r="BE914">
        <v>1</v>
      </c>
      <c r="BF914">
        <v>0</v>
      </c>
      <c r="BG914">
        <v>0</v>
      </c>
      <c r="BH914">
        <v>0</v>
      </c>
      <c r="BI914">
        <v>0</v>
      </c>
      <c r="BJ914">
        <v>0</v>
      </c>
      <c r="BK914" t="s">
        <v>285</v>
      </c>
      <c r="BL914" t="s">
        <v>217</v>
      </c>
      <c r="BM914" t="s">
        <v>218</v>
      </c>
      <c r="BN914" t="s">
        <v>409</v>
      </c>
      <c r="BO914" t="s">
        <v>288</v>
      </c>
      <c r="BP914" t="s">
        <v>221</v>
      </c>
      <c r="BQ914" t="s">
        <v>222</v>
      </c>
      <c r="BS914" t="s">
        <v>222</v>
      </c>
      <c r="BT914" t="s">
        <v>312</v>
      </c>
      <c r="BU914" t="s">
        <v>224</v>
      </c>
      <c r="BV914" t="s">
        <v>225</v>
      </c>
      <c r="BW914" t="s">
        <v>222</v>
      </c>
      <c r="CF914" t="s">
        <v>226</v>
      </c>
      <c r="CG914">
        <v>0</v>
      </c>
      <c r="CH914">
        <v>0</v>
      </c>
      <c r="CI914">
        <v>1</v>
      </c>
      <c r="CJ914">
        <v>0</v>
      </c>
      <c r="CK914">
        <v>0</v>
      </c>
      <c r="CL914" t="s">
        <v>263</v>
      </c>
      <c r="CM914" t="s">
        <v>264</v>
      </c>
      <c r="CN914" t="s">
        <v>265</v>
      </c>
      <c r="CO914" t="s">
        <v>313</v>
      </c>
      <c r="CP914" t="s">
        <v>266</v>
      </c>
      <c r="CQ914">
        <v>30</v>
      </c>
      <c r="CR914" t="s">
        <v>222</v>
      </c>
      <c r="CV914" t="s">
        <v>267</v>
      </c>
      <c r="CW914" t="s">
        <v>268</v>
      </c>
      <c r="CX914" t="s">
        <v>234</v>
      </c>
      <c r="GC914" t="s">
        <v>7134</v>
      </c>
      <c r="GD914" t="s">
        <v>5481</v>
      </c>
      <c r="GE914" t="s">
        <v>5938</v>
      </c>
      <c r="GM914">
        <v>742550893</v>
      </c>
      <c r="GN914" t="s">
        <v>7135</v>
      </c>
      <c r="GO914" s="1">
        <v>46044.44939814815</v>
      </c>
      <c r="GR914" t="s">
        <v>240</v>
      </c>
      <c r="GT914" t="s">
        <v>6851</v>
      </c>
      <c r="GV914" t="s">
        <v>7136</v>
      </c>
      <c r="GW914">
        <v>913</v>
      </c>
    </row>
    <row r="915" spans="1:205" x14ac:dyDescent="0.3">
      <c r="A915" s="1">
        <v>46042.563396493053</v>
      </c>
      <c r="B915" s="1">
        <v>46044.9769284375</v>
      </c>
      <c r="H915" s="1">
        <v>46042</v>
      </c>
      <c r="I915" t="s">
        <v>275</v>
      </c>
      <c r="K915" s="1">
        <v>46042</v>
      </c>
      <c r="L915" t="s">
        <v>299</v>
      </c>
      <c r="M915" t="s">
        <v>276</v>
      </c>
      <c r="N915" t="s">
        <v>6761</v>
      </c>
      <c r="O915" t="s">
        <v>6762</v>
      </c>
      <c r="S915" t="s">
        <v>302</v>
      </c>
      <c r="U915" t="s">
        <v>249</v>
      </c>
      <c r="V915" t="s">
        <v>7137</v>
      </c>
      <c r="W915" t="s">
        <v>7138</v>
      </c>
      <c r="X915" t="s">
        <v>295</v>
      </c>
      <c r="Y915" t="s">
        <v>209</v>
      </c>
      <c r="Z915">
        <v>0</v>
      </c>
      <c r="AA915">
        <v>0</v>
      </c>
      <c r="AB915">
        <v>1</v>
      </c>
      <c r="AC915">
        <v>288</v>
      </c>
      <c r="AD915">
        <v>18</v>
      </c>
      <c r="AE915">
        <v>18</v>
      </c>
      <c r="AF915" t="s">
        <v>434</v>
      </c>
      <c r="AG915" t="s">
        <v>302</v>
      </c>
      <c r="AH915">
        <v>0</v>
      </c>
      <c r="AI915">
        <v>0</v>
      </c>
      <c r="AJ915">
        <v>0</v>
      </c>
      <c r="AK915">
        <v>0</v>
      </c>
      <c r="AL915">
        <v>0</v>
      </c>
      <c r="AM915">
        <v>1</v>
      </c>
      <c r="AN915">
        <v>0</v>
      </c>
      <c r="AO915">
        <v>0</v>
      </c>
      <c r="AP915">
        <v>0</v>
      </c>
      <c r="AR915" t="s">
        <v>302</v>
      </c>
      <c r="AS915">
        <v>72</v>
      </c>
      <c r="AT915">
        <v>22</v>
      </c>
      <c r="AU915" t="s">
        <v>306</v>
      </c>
      <c r="AV915" t="s">
        <v>213</v>
      </c>
      <c r="AW915">
        <v>1</v>
      </c>
      <c r="AX915">
        <v>0</v>
      </c>
      <c r="AY915">
        <v>0</v>
      </c>
      <c r="AZ915">
        <v>0</v>
      </c>
      <c r="BA915">
        <v>0</v>
      </c>
      <c r="BC915" t="s">
        <v>214</v>
      </c>
      <c r="BD915" t="s">
        <v>327</v>
      </c>
      <c r="BE915">
        <v>0</v>
      </c>
      <c r="BF915">
        <v>0</v>
      </c>
      <c r="BG915">
        <v>0</v>
      </c>
      <c r="BH915">
        <v>0</v>
      </c>
      <c r="BI915">
        <v>0</v>
      </c>
      <c r="BJ915">
        <v>1</v>
      </c>
      <c r="BK915" t="s">
        <v>446</v>
      </c>
      <c r="BN915" t="s">
        <v>287</v>
      </c>
      <c r="BO915" t="s">
        <v>288</v>
      </c>
      <c r="BP915" t="s">
        <v>221</v>
      </c>
      <c r="BQ915" t="s">
        <v>222</v>
      </c>
      <c r="BS915" t="s">
        <v>258</v>
      </c>
      <c r="BT915" t="s">
        <v>259</v>
      </c>
      <c r="BU915" t="s">
        <v>224</v>
      </c>
      <c r="BV915" t="s">
        <v>225</v>
      </c>
      <c r="BW915" t="s">
        <v>222</v>
      </c>
      <c r="CF915" t="s">
        <v>479</v>
      </c>
      <c r="CG915">
        <v>0</v>
      </c>
      <c r="CH915">
        <v>0</v>
      </c>
      <c r="CI915">
        <v>0</v>
      </c>
      <c r="CJ915">
        <v>1</v>
      </c>
      <c r="CK915">
        <v>0</v>
      </c>
      <c r="CL915" t="s">
        <v>263</v>
      </c>
      <c r="CM915" t="s">
        <v>346</v>
      </c>
      <c r="CN915" t="s">
        <v>229</v>
      </c>
      <c r="CO915" t="s">
        <v>230</v>
      </c>
      <c r="CP915" t="s">
        <v>231</v>
      </c>
      <c r="CQ915">
        <v>22</v>
      </c>
      <c r="CR915" t="s">
        <v>222</v>
      </c>
      <c r="CV915" t="s">
        <v>267</v>
      </c>
      <c r="CW915" t="s">
        <v>233</v>
      </c>
      <c r="CX915" t="s">
        <v>234</v>
      </c>
      <c r="GC915" t="s">
        <v>7139</v>
      </c>
      <c r="GD915" t="s">
        <v>7140</v>
      </c>
      <c r="GE915" t="s">
        <v>252</v>
      </c>
      <c r="GM915">
        <v>742688166</v>
      </c>
      <c r="GN915" t="s">
        <v>7141</v>
      </c>
      <c r="GO915" s="1">
        <v>46044.747789351852</v>
      </c>
      <c r="GR915" t="s">
        <v>240</v>
      </c>
      <c r="GT915" t="s">
        <v>6851</v>
      </c>
      <c r="GV915" t="s">
        <v>7142</v>
      </c>
      <c r="GW915">
        <v>914</v>
      </c>
    </row>
    <row r="916" spans="1:205" x14ac:dyDescent="0.3">
      <c r="A916" s="1">
        <v>46044.976930358796</v>
      </c>
      <c r="B916" s="1">
        <v>46045.427048530088</v>
      </c>
      <c r="H916" s="1">
        <v>46044</v>
      </c>
      <c r="I916" t="s">
        <v>275</v>
      </c>
      <c r="K916" s="1">
        <v>46041</v>
      </c>
      <c r="L916" t="s">
        <v>201</v>
      </c>
      <c r="M916" t="s">
        <v>276</v>
      </c>
      <c r="N916" t="s">
        <v>7143</v>
      </c>
      <c r="O916" t="s">
        <v>7144</v>
      </c>
      <c r="P916" t="s">
        <v>7145</v>
      </c>
      <c r="Q916" t="s">
        <v>206</v>
      </c>
      <c r="R916" t="s">
        <v>207</v>
      </c>
      <c r="U916" t="s">
        <v>208</v>
      </c>
      <c r="Y916" t="s">
        <v>250</v>
      </c>
      <c r="Z916">
        <v>0</v>
      </c>
      <c r="AA916">
        <v>1</v>
      </c>
      <c r="AB916">
        <v>0</v>
      </c>
      <c r="AC916">
        <v>192</v>
      </c>
      <c r="AD916">
        <v>192</v>
      </c>
      <c r="AE916">
        <v>192</v>
      </c>
      <c r="AF916" t="s">
        <v>434</v>
      </c>
      <c r="AG916" t="s">
        <v>211</v>
      </c>
      <c r="AH916">
        <v>0</v>
      </c>
      <c r="AI916">
        <v>0</v>
      </c>
      <c r="AJ916">
        <v>0</v>
      </c>
      <c r="AK916">
        <v>0</v>
      </c>
      <c r="AL916">
        <v>0</v>
      </c>
      <c r="AM916">
        <v>0</v>
      </c>
      <c r="AN916">
        <v>1</v>
      </c>
      <c r="AO916">
        <v>0</v>
      </c>
      <c r="AP916">
        <v>0</v>
      </c>
      <c r="AR916" t="s">
        <v>211</v>
      </c>
      <c r="AS916">
        <v>30</v>
      </c>
      <c r="AT916">
        <v>16</v>
      </c>
      <c r="AU916" t="s">
        <v>306</v>
      </c>
      <c r="AV916" t="s">
        <v>284</v>
      </c>
      <c r="AW916">
        <v>1</v>
      </c>
      <c r="AX916">
        <v>1</v>
      </c>
      <c r="AY916">
        <v>0</v>
      </c>
      <c r="AZ916">
        <v>0</v>
      </c>
      <c r="BA916">
        <v>0</v>
      </c>
      <c r="BC916" t="s">
        <v>214</v>
      </c>
      <c r="BD916" t="s">
        <v>327</v>
      </c>
      <c r="BE916">
        <v>0</v>
      </c>
      <c r="BF916">
        <v>0</v>
      </c>
      <c r="BG916">
        <v>0</v>
      </c>
      <c r="BH916">
        <v>0</v>
      </c>
      <c r="BI916">
        <v>0</v>
      </c>
      <c r="BJ916">
        <v>1</v>
      </c>
      <c r="BK916" t="s">
        <v>216</v>
      </c>
      <c r="BL916" t="s">
        <v>217</v>
      </c>
      <c r="BM916" t="s">
        <v>218</v>
      </c>
      <c r="BN916" t="s">
        <v>287</v>
      </c>
      <c r="BO916" t="s">
        <v>220</v>
      </c>
      <c r="BP916" t="s">
        <v>221</v>
      </c>
      <c r="BQ916" t="s">
        <v>222</v>
      </c>
      <c r="BS916" t="s">
        <v>258</v>
      </c>
      <c r="BT916" t="s">
        <v>223</v>
      </c>
      <c r="BU916" t="s">
        <v>224</v>
      </c>
      <c r="BV916" t="s">
        <v>225</v>
      </c>
      <c r="BW916" t="s">
        <v>222</v>
      </c>
      <c r="CF916" t="s">
        <v>479</v>
      </c>
      <c r="CG916">
        <v>0</v>
      </c>
      <c r="CH916">
        <v>0</v>
      </c>
      <c r="CI916">
        <v>0</v>
      </c>
      <c r="CJ916">
        <v>1</v>
      </c>
      <c r="CK916">
        <v>0</v>
      </c>
      <c r="CL916" t="s">
        <v>263</v>
      </c>
      <c r="CM916" t="s">
        <v>264</v>
      </c>
      <c r="CN916" t="s">
        <v>265</v>
      </c>
      <c r="CO916" t="s">
        <v>230</v>
      </c>
      <c r="CP916" t="s">
        <v>231</v>
      </c>
      <c r="CQ916">
        <v>16</v>
      </c>
      <c r="CR916" t="s">
        <v>222</v>
      </c>
      <c r="CV916" t="s">
        <v>267</v>
      </c>
      <c r="CW916" t="s">
        <v>233</v>
      </c>
      <c r="CX916" t="s">
        <v>234</v>
      </c>
      <c r="GC916" t="s">
        <v>2363</v>
      </c>
      <c r="GD916" t="s">
        <v>2239</v>
      </c>
      <c r="GE916" t="s">
        <v>252</v>
      </c>
      <c r="GM916">
        <v>742751124</v>
      </c>
      <c r="GN916" t="s">
        <v>7146</v>
      </c>
      <c r="GO916" s="1">
        <v>46045.197916666657</v>
      </c>
      <c r="GR916" t="s">
        <v>240</v>
      </c>
      <c r="GT916" t="s">
        <v>6851</v>
      </c>
      <c r="GV916" t="s">
        <v>7147</v>
      </c>
      <c r="GW916">
        <v>915</v>
      </c>
    </row>
    <row r="917" spans="1:205" x14ac:dyDescent="0.3">
      <c r="A917" s="1">
        <v>46045.483631284733</v>
      </c>
      <c r="B917" s="1">
        <v>46045.48652337963</v>
      </c>
      <c r="C917" t="s">
        <v>7148</v>
      </c>
      <c r="D917">
        <v>24.077102</v>
      </c>
      <c r="E917">
        <v>75.061571999999998</v>
      </c>
      <c r="F917">
        <v>424</v>
      </c>
      <c r="G917">
        <v>135.6000061035156</v>
      </c>
      <c r="H917" s="1">
        <v>46045</v>
      </c>
      <c r="I917" t="s">
        <v>244</v>
      </c>
      <c r="K917" s="1">
        <v>46044</v>
      </c>
      <c r="L917" t="s">
        <v>299</v>
      </c>
      <c r="M917" t="s">
        <v>1445</v>
      </c>
      <c r="N917" t="s">
        <v>1445</v>
      </c>
      <c r="O917" t="s">
        <v>7149</v>
      </c>
      <c r="S917" t="s">
        <v>302</v>
      </c>
      <c r="U917" t="s">
        <v>208</v>
      </c>
      <c r="V917" t="s">
        <v>7150</v>
      </c>
      <c r="W917" t="s">
        <v>7151</v>
      </c>
      <c r="X917" t="s">
        <v>295</v>
      </c>
      <c r="Y917" t="s">
        <v>250</v>
      </c>
      <c r="Z917">
        <v>0</v>
      </c>
      <c r="AA917">
        <v>1</v>
      </c>
      <c r="AB917">
        <v>0</v>
      </c>
      <c r="AC917">
        <v>192</v>
      </c>
      <c r="AD917">
        <v>12</v>
      </c>
      <c r="AE917">
        <v>12</v>
      </c>
      <c r="AF917" t="s">
        <v>434</v>
      </c>
      <c r="AG917" t="s">
        <v>302</v>
      </c>
      <c r="AH917">
        <v>0</v>
      </c>
      <c r="AI917">
        <v>0</v>
      </c>
      <c r="AJ917">
        <v>0</v>
      </c>
      <c r="AK917">
        <v>0</v>
      </c>
      <c r="AL917">
        <v>0</v>
      </c>
      <c r="AM917">
        <v>1</v>
      </c>
      <c r="AN917">
        <v>0</v>
      </c>
      <c r="AO917">
        <v>0</v>
      </c>
      <c r="AP917">
        <v>0</v>
      </c>
      <c r="AR917" t="s">
        <v>302</v>
      </c>
      <c r="AS917">
        <v>15</v>
      </c>
      <c r="AT917">
        <v>8</v>
      </c>
      <c r="AU917" t="s">
        <v>212</v>
      </c>
      <c r="AV917" t="s">
        <v>284</v>
      </c>
      <c r="AW917">
        <v>1</v>
      </c>
      <c r="AX917">
        <v>1</v>
      </c>
      <c r="AY917">
        <v>0</v>
      </c>
      <c r="AZ917">
        <v>0</v>
      </c>
      <c r="BA917">
        <v>0</v>
      </c>
      <c r="BC917" t="s">
        <v>308</v>
      </c>
      <c r="BD917" t="s">
        <v>215</v>
      </c>
      <c r="BE917">
        <v>1</v>
      </c>
      <c r="BF917">
        <v>0</v>
      </c>
      <c r="BG917">
        <v>0</v>
      </c>
      <c r="BH917">
        <v>0</v>
      </c>
      <c r="BI917">
        <v>0</v>
      </c>
      <c r="BJ917">
        <v>0</v>
      </c>
      <c r="BK917" t="s">
        <v>216</v>
      </c>
      <c r="BL917" t="s">
        <v>255</v>
      </c>
      <c r="BM917" t="s">
        <v>218</v>
      </c>
      <c r="BN917" t="s">
        <v>219</v>
      </c>
      <c r="BO917" t="s">
        <v>257</v>
      </c>
      <c r="BP917" t="s">
        <v>221</v>
      </c>
      <c r="BQ917" t="s">
        <v>222</v>
      </c>
      <c r="BS917" t="s">
        <v>258</v>
      </c>
      <c r="BT917" t="s">
        <v>259</v>
      </c>
      <c r="BU917" t="s">
        <v>224</v>
      </c>
      <c r="BV917" t="s">
        <v>225</v>
      </c>
      <c r="BW917" t="s">
        <v>222</v>
      </c>
      <c r="CF917" t="s">
        <v>562</v>
      </c>
      <c r="CG917">
        <v>1</v>
      </c>
      <c r="CH917">
        <v>0</v>
      </c>
      <c r="CI917">
        <v>1</v>
      </c>
      <c r="CJ917">
        <v>1</v>
      </c>
      <c r="CK917">
        <v>0</v>
      </c>
      <c r="CL917" t="s">
        <v>263</v>
      </c>
      <c r="CM917" t="s">
        <v>346</v>
      </c>
      <c r="CN917" t="s">
        <v>229</v>
      </c>
      <c r="CO917" t="s">
        <v>230</v>
      </c>
      <c r="CP917" t="s">
        <v>266</v>
      </c>
      <c r="CQ917">
        <v>7</v>
      </c>
      <c r="CR917" t="s">
        <v>222</v>
      </c>
      <c r="CV917" t="s">
        <v>267</v>
      </c>
      <c r="CW917" t="s">
        <v>268</v>
      </c>
      <c r="CX917" t="s">
        <v>368</v>
      </c>
      <c r="GC917" t="s">
        <v>7152</v>
      </c>
      <c r="GD917" t="s">
        <v>7153</v>
      </c>
      <c r="GE917" t="s">
        <v>252</v>
      </c>
      <c r="GF917" t="s">
        <v>252</v>
      </c>
      <c r="GM917">
        <v>742761537</v>
      </c>
      <c r="GN917" t="s">
        <v>7154</v>
      </c>
      <c r="GO917" s="1">
        <v>46045.257372685177</v>
      </c>
      <c r="GR917" t="s">
        <v>240</v>
      </c>
      <c r="GT917" t="s">
        <v>6851</v>
      </c>
      <c r="GV917" t="s">
        <v>7155</v>
      </c>
      <c r="GW917">
        <v>916</v>
      </c>
    </row>
    <row r="918" spans="1:205" x14ac:dyDescent="0.3">
      <c r="A918" s="1">
        <v>46045.486526215267</v>
      </c>
      <c r="B918" s="1">
        <v>46045.489293171297</v>
      </c>
      <c r="C918" t="s">
        <v>7156</v>
      </c>
      <c r="D918">
        <v>24.077099</v>
      </c>
      <c r="E918">
        <v>75.061740999999998</v>
      </c>
      <c r="F918">
        <v>427</v>
      </c>
      <c r="G918">
        <v>25.819000244140621</v>
      </c>
      <c r="H918" s="1">
        <v>46045</v>
      </c>
      <c r="I918" t="s">
        <v>244</v>
      </c>
      <c r="K918" s="1">
        <v>46044</v>
      </c>
      <c r="L918" t="s">
        <v>299</v>
      </c>
      <c r="M918" t="s">
        <v>1445</v>
      </c>
      <c r="N918" t="s">
        <v>1445</v>
      </c>
      <c r="O918" t="s">
        <v>7157</v>
      </c>
      <c r="S918" t="s">
        <v>302</v>
      </c>
      <c r="U918" t="s">
        <v>208</v>
      </c>
      <c r="V918" t="s">
        <v>7158</v>
      </c>
      <c r="W918" t="s">
        <v>7159</v>
      </c>
      <c r="X918" t="s">
        <v>295</v>
      </c>
      <c r="Y918" t="s">
        <v>209</v>
      </c>
      <c r="Z918">
        <v>0</v>
      </c>
      <c r="AA918">
        <v>0</v>
      </c>
      <c r="AB918">
        <v>1</v>
      </c>
      <c r="AC918">
        <v>274</v>
      </c>
      <c r="AD918">
        <v>1</v>
      </c>
      <c r="AE918">
        <v>1</v>
      </c>
      <c r="AF918" t="s">
        <v>434</v>
      </c>
      <c r="AG918" t="s">
        <v>302</v>
      </c>
      <c r="AH918">
        <v>0</v>
      </c>
      <c r="AI918">
        <v>0</v>
      </c>
      <c r="AJ918">
        <v>0</v>
      </c>
      <c r="AK918">
        <v>0</v>
      </c>
      <c r="AL918">
        <v>0</v>
      </c>
      <c r="AM918">
        <v>1</v>
      </c>
      <c r="AN918">
        <v>0</v>
      </c>
      <c r="AO918">
        <v>0</v>
      </c>
      <c r="AP918">
        <v>0</v>
      </c>
      <c r="AR918" t="s">
        <v>302</v>
      </c>
      <c r="AS918">
        <v>26</v>
      </c>
      <c r="AT918">
        <v>7</v>
      </c>
      <c r="AU918" t="s">
        <v>212</v>
      </c>
      <c r="AV918" t="s">
        <v>284</v>
      </c>
      <c r="AW918">
        <v>1</v>
      </c>
      <c r="AX918">
        <v>1</v>
      </c>
      <c r="AY918">
        <v>0</v>
      </c>
      <c r="AZ918">
        <v>0</v>
      </c>
      <c r="BA918">
        <v>0</v>
      </c>
      <c r="BC918" t="s">
        <v>308</v>
      </c>
      <c r="BD918" t="s">
        <v>215</v>
      </c>
      <c r="BE918">
        <v>1</v>
      </c>
      <c r="BF918">
        <v>0</v>
      </c>
      <c r="BG918">
        <v>0</v>
      </c>
      <c r="BH918">
        <v>0</v>
      </c>
      <c r="BI918">
        <v>0</v>
      </c>
      <c r="BJ918">
        <v>0</v>
      </c>
      <c r="BK918" t="s">
        <v>216</v>
      </c>
      <c r="BL918" t="s">
        <v>255</v>
      </c>
      <c r="BM918" t="s">
        <v>218</v>
      </c>
      <c r="BN918" t="s">
        <v>219</v>
      </c>
      <c r="BO918" t="s">
        <v>257</v>
      </c>
      <c r="BP918" t="s">
        <v>221</v>
      </c>
      <c r="BQ918" t="s">
        <v>222</v>
      </c>
      <c r="BS918" t="s">
        <v>258</v>
      </c>
      <c r="BT918" t="s">
        <v>259</v>
      </c>
      <c r="BU918" t="s">
        <v>224</v>
      </c>
      <c r="BV918" t="s">
        <v>225</v>
      </c>
      <c r="BW918" t="s">
        <v>222</v>
      </c>
      <c r="CF918" t="s">
        <v>289</v>
      </c>
      <c r="CG918">
        <v>0</v>
      </c>
      <c r="CH918">
        <v>0</v>
      </c>
      <c r="CI918">
        <v>1</v>
      </c>
      <c r="CJ918">
        <v>1</v>
      </c>
      <c r="CK918">
        <v>0</v>
      </c>
      <c r="CL918" t="s">
        <v>263</v>
      </c>
      <c r="CM918" t="s">
        <v>346</v>
      </c>
      <c r="CN918" t="s">
        <v>229</v>
      </c>
      <c r="CO918" t="s">
        <v>230</v>
      </c>
      <c r="CP918" t="s">
        <v>266</v>
      </c>
      <c r="CQ918">
        <v>7</v>
      </c>
      <c r="CR918" t="s">
        <v>222</v>
      </c>
      <c r="CV918" t="s">
        <v>398</v>
      </c>
      <c r="CW918" t="s">
        <v>367</v>
      </c>
      <c r="CX918" t="s">
        <v>368</v>
      </c>
      <c r="GC918" t="s">
        <v>7160</v>
      </c>
      <c r="GD918" t="s">
        <v>7161</v>
      </c>
      <c r="GE918" t="s">
        <v>252</v>
      </c>
      <c r="GF918" t="s">
        <v>252</v>
      </c>
      <c r="GM918">
        <v>742762647</v>
      </c>
      <c r="GN918" t="s">
        <v>7162</v>
      </c>
      <c r="GO918" s="1">
        <v>46045.260138888887</v>
      </c>
      <c r="GR918" t="s">
        <v>240</v>
      </c>
      <c r="GT918" t="s">
        <v>6851</v>
      </c>
      <c r="GV918" t="s">
        <v>7163</v>
      </c>
      <c r="GW918">
        <v>917</v>
      </c>
    </row>
    <row r="919" spans="1:205" x14ac:dyDescent="0.3">
      <c r="A919" s="1">
        <v>46045.701329861113</v>
      </c>
      <c r="B919" s="1">
        <v>46049.665907233793</v>
      </c>
      <c r="C919" t="s">
        <v>7164</v>
      </c>
      <c r="D919">
        <v>24.644193999999999</v>
      </c>
      <c r="E919">
        <v>77.305462000000006</v>
      </c>
      <c r="F919">
        <v>484.25579345169939</v>
      </c>
      <c r="G919">
        <v>20.995264443169962</v>
      </c>
      <c r="H919" s="1">
        <v>46045</v>
      </c>
      <c r="I919" t="s">
        <v>546</v>
      </c>
      <c r="K919" s="1">
        <v>46044</v>
      </c>
      <c r="L919" t="s">
        <v>201</v>
      </c>
      <c r="M919" t="s">
        <v>3200</v>
      </c>
      <c r="N919" t="s">
        <v>7165</v>
      </c>
      <c r="O919" t="s">
        <v>7166</v>
      </c>
      <c r="P919" t="s">
        <v>7167</v>
      </c>
      <c r="Q919" t="s">
        <v>7168</v>
      </c>
      <c r="R919" t="s">
        <v>207</v>
      </c>
      <c r="U919" t="s">
        <v>249</v>
      </c>
      <c r="Y919" t="s">
        <v>209</v>
      </c>
      <c r="Z919">
        <v>0</v>
      </c>
      <c r="AA919">
        <v>0</v>
      </c>
      <c r="AB919">
        <v>1</v>
      </c>
      <c r="AC919">
        <v>216</v>
      </c>
      <c r="AD919">
        <v>216</v>
      </c>
      <c r="AE919">
        <v>216</v>
      </c>
      <c r="AF919" t="s">
        <v>434</v>
      </c>
      <c r="AG919" t="s">
        <v>559</v>
      </c>
      <c r="AH919">
        <v>1</v>
      </c>
      <c r="AI919">
        <v>1</v>
      </c>
      <c r="AJ919">
        <v>0</v>
      </c>
      <c r="AK919">
        <v>0</v>
      </c>
      <c r="AL919">
        <v>1</v>
      </c>
      <c r="AM919">
        <v>1</v>
      </c>
      <c r="AN919">
        <v>1</v>
      </c>
      <c r="AO919">
        <v>1</v>
      </c>
      <c r="AP919">
        <v>0</v>
      </c>
      <c r="AR919" t="s">
        <v>302</v>
      </c>
      <c r="AS919">
        <v>22</v>
      </c>
      <c r="AT919">
        <v>17</v>
      </c>
      <c r="AU919" t="s">
        <v>253</v>
      </c>
      <c r="AV919" t="s">
        <v>307</v>
      </c>
      <c r="AW919">
        <v>0</v>
      </c>
      <c r="AX919">
        <v>1</v>
      </c>
      <c r="AY919">
        <v>0</v>
      </c>
      <c r="AZ919">
        <v>0</v>
      </c>
      <c r="BA919">
        <v>0</v>
      </c>
      <c r="BC919" t="s">
        <v>308</v>
      </c>
      <c r="BD919" t="s">
        <v>379</v>
      </c>
      <c r="BE919">
        <v>1</v>
      </c>
      <c r="BF919">
        <v>0</v>
      </c>
      <c r="BG919">
        <v>0</v>
      </c>
      <c r="BH919">
        <v>0</v>
      </c>
      <c r="BI919">
        <v>1</v>
      </c>
      <c r="BJ919">
        <v>0</v>
      </c>
      <c r="BK919" t="s">
        <v>216</v>
      </c>
      <c r="BL919" t="s">
        <v>255</v>
      </c>
      <c r="BM919" t="s">
        <v>310</v>
      </c>
      <c r="BN919" t="s">
        <v>409</v>
      </c>
      <c r="BO919" t="s">
        <v>257</v>
      </c>
      <c r="BP919" t="s">
        <v>221</v>
      </c>
      <c r="BQ919" t="s">
        <v>222</v>
      </c>
      <c r="BS919" t="s">
        <v>258</v>
      </c>
      <c r="BT919" t="s">
        <v>259</v>
      </c>
      <c r="BU919" t="s">
        <v>224</v>
      </c>
      <c r="BV919" t="s">
        <v>225</v>
      </c>
      <c r="BW919" t="s">
        <v>222</v>
      </c>
      <c r="CF919" t="s">
        <v>289</v>
      </c>
      <c r="CG919">
        <v>0</v>
      </c>
      <c r="CH919">
        <v>0</v>
      </c>
      <c r="CI919">
        <v>1</v>
      </c>
      <c r="CJ919">
        <v>1</v>
      </c>
      <c r="CK919">
        <v>0</v>
      </c>
      <c r="CL919" t="s">
        <v>263</v>
      </c>
      <c r="CM919" t="s">
        <v>264</v>
      </c>
      <c r="CN919" t="s">
        <v>265</v>
      </c>
      <c r="CO919" t="s">
        <v>230</v>
      </c>
      <c r="CP919" t="s">
        <v>266</v>
      </c>
      <c r="CQ919">
        <v>14</v>
      </c>
      <c r="CR919" t="s">
        <v>222</v>
      </c>
      <c r="CV919" t="s">
        <v>267</v>
      </c>
      <c r="CW919" t="s">
        <v>268</v>
      </c>
      <c r="CX919" t="s">
        <v>269</v>
      </c>
      <c r="GC919" t="s">
        <v>7169</v>
      </c>
      <c r="GD919" t="s">
        <v>7170</v>
      </c>
      <c r="GE919" t="s">
        <v>295</v>
      </c>
      <c r="GM919">
        <v>742851313</v>
      </c>
      <c r="GN919" t="s">
        <v>7171</v>
      </c>
      <c r="GO919" s="1">
        <v>46045.48337962963</v>
      </c>
      <c r="GR919" t="s">
        <v>240</v>
      </c>
      <c r="GT919" t="s">
        <v>6851</v>
      </c>
      <c r="GV919" t="s">
        <v>7172</v>
      </c>
      <c r="GW919">
        <v>918</v>
      </c>
    </row>
    <row r="920" spans="1:205" x14ac:dyDescent="0.3">
      <c r="A920" s="1">
        <v>46043.921666678238</v>
      </c>
      <c r="B920" s="1">
        <v>46045.713450266201</v>
      </c>
      <c r="C920" t="s">
        <v>7173</v>
      </c>
      <c r="D920">
        <v>24.643961999999998</v>
      </c>
      <c r="E920">
        <v>77.305511999999993</v>
      </c>
      <c r="F920">
        <v>459.9000244140625</v>
      </c>
      <c r="G920">
        <v>15.65499973297119</v>
      </c>
      <c r="H920" s="1">
        <v>46043</v>
      </c>
      <c r="I920" t="s">
        <v>689</v>
      </c>
      <c r="K920" s="1">
        <v>46044</v>
      </c>
      <c r="L920" t="s">
        <v>299</v>
      </c>
      <c r="M920" t="s">
        <v>3200</v>
      </c>
      <c r="N920" t="s">
        <v>7174</v>
      </c>
      <c r="O920" t="s">
        <v>7175</v>
      </c>
      <c r="S920" t="s">
        <v>501</v>
      </c>
      <c r="U920" t="s">
        <v>208</v>
      </c>
      <c r="V920" t="s">
        <v>7176</v>
      </c>
      <c r="W920" t="s">
        <v>7177</v>
      </c>
      <c r="X920" t="s">
        <v>353</v>
      </c>
      <c r="Y920" t="s">
        <v>250</v>
      </c>
      <c r="Z920">
        <v>0</v>
      </c>
      <c r="AA920">
        <v>1</v>
      </c>
      <c r="AB920">
        <v>0</v>
      </c>
      <c r="AC920">
        <v>36</v>
      </c>
      <c r="AD920">
        <v>36</v>
      </c>
      <c r="AE920">
        <v>36</v>
      </c>
      <c r="AF920" t="s">
        <v>434</v>
      </c>
      <c r="AG920" t="s">
        <v>2512</v>
      </c>
      <c r="AH920">
        <v>0</v>
      </c>
      <c r="AI920">
        <v>1</v>
      </c>
      <c r="AJ920">
        <v>0</v>
      </c>
      <c r="AK920">
        <v>0</v>
      </c>
      <c r="AL920">
        <v>0</v>
      </c>
      <c r="AM920">
        <v>0</v>
      </c>
      <c r="AN920">
        <v>0</v>
      </c>
      <c r="AO920">
        <v>0</v>
      </c>
      <c r="AP920">
        <v>1</v>
      </c>
      <c r="AQ920" t="s">
        <v>7178</v>
      </c>
      <c r="AR920" t="s">
        <v>501</v>
      </c>
      <c r="AS920">
        <v>49</v>
      </c>
      <c r="AT920">
        <v>23</v>
      </c>
      <c r="AU920" t="s">
        <v>306</v>
      </c>
      <c r="AV920" t="s">
        <v>213</v>
      </c>
      <c r="AW920">
        <v>1</v>
      </c>
      <c r="AX920">
        <v>0</v>
      </c>
      <c r="AY920">
        <v>0</v>
      </c>
      <c r="AZ920">
        <v>0</v>
      </c>
      <c r="BA920">
        <v>0</v>
      </c>
      <c r="BC920" t="s">
        <v>341</v>
      </c>
      <c r="BD920" t="s">
        <v>327</v>
      </c>
      <c r="BE920">
        <v>0</v>
      </c>
      <c r="BF920">
        <v>0</v>
      </c>
      <c r="BG920">
        <v>0</v>
      </c>
      <c r="BH920">
        <v>0</v>
      </c>
      <c r="BI920">
        <v>0</v>
      </c>
      <c r="BJ920">
        <v>1</v>
      </c>
      <c r="BK920" t="s">
        <v>285</v>
      </c>
      <c r="BL920" t="s">
        <v>217</v>
      </c>
      <c r="BM920" t="s">
        <v>218</v>
      </c>
      <c r="BN920" t="s">
        <v>287</v>
      </c>
      <c r="BO920" t="s">
        <v>220</v>
      </c>
      <c r="BP920" t="s">
        <v>221</v>
      </c>
      <c r="BQ920" t="s">
        <v>222</v>
      </c>
      <c r="BS920" t="s">
        <v>258</v>
      </c>
      <c r="BT920" t="s">
        <v>223</v>
      </c>
      <c r="BU920" t="s">
        <v>224</v>
      </c>
      <c r="BV920" t="s">
        <v>225</v>
      </c>
      <c r="BW920" t="s">
        <v>222</v>
      </c>
      <c r="CF920" t="s">
        <v>479</v>
      </c>
      <c r="CG920">
        <v>0</v>
      </c>
      <c r="CH920">
        <v>0</v>
      </c>
      <c r="CI920">
        <v>0</v>
      </c>
      <c r="CJ920">
        <v>1</v>
      </c>
      <c r="CK920">
        <v>0</v>
      </c>
      <c r="CL920" t="s">
        <v>263</v>
      </c>
      <c r="CM920" t="s">
        <v>346</v>
      </c>
      <c r="CN920" t="s">
        <v>265</v>
      </c>
      <c r="CO920" t="s">
        <v>230</v>
      </c>
      <c r="CP920" t="s">
        <v>231</v>
      </c>
      <c r="CQ920">
        <v>20</v>
      </c>
      <c r="CR920" t="s">
        <v>222</v>
      </c>
      <c r="CV920" t="s">
        <v>398</v>
      </c>
      <c r="CW920" t="s">
        <v>329</v>
      </c>
      <c r="CX920" t="s">
        <v>330</v>
      </c>
      <c r="GC920" t="s">
        <v>536</v>
      </c>
      <c r="GD920" t="s">
        <v>536</v>
      </c>
      <c r="GE920" t="s">
        <v>536</v>
      </c>
      <c r="GF920" t="s">
        <v>7179</v>
      </c>
      <c r="GM920">
        <v>742851677</v>
      </c>
      <c r="GN920" t="s">
        <v>7180</v>
      </c>
      <c r="GO920" s="1">
        <v>46045.484305555547</v>
      </c>
      <c r="GR920" t="s">
        <v>240</v>
      </c>
      <c r="GT920" t="s">
        <v>6851</v>
      </c>
      <c r="GV920" t="s">
        <v>7181</v>
      </c>
      <c r="GW920">
        <v>919</v>
      </c>
    </row>
    <row r="921" spans="1:205" x14ac:dyDescent="0.3">
      <c r="A921" s="1">
        <v>46045.713452013893</v>
      </c>
      <c r="B921" s="1">
        <v>46045.717900729163</v>
      </c>
      <c r="C921" t="s">
        <v>7182</v>
      </c>
      <c r="D921">
        <v>24.644092000000001</v>
      </c>
      <c r="E921">
        <v>77.305556999999993</v>
      </c>
      <c r="F921">
        <v>434.97728300787298</v>
      </c>
      <c r="G921">
        <v>23.243999481201168</v>
      </c>
      <c r="H921" s="1">
        <v>46045</v>
      </c>
      <c r="I921" t="s">
        <v>689</v>
      </c>
      <c r="K921" s="1">
        <v>46045</v>
      </c>
      <c r="L921" t="s">
        <v>299</v>
      </c>
      <c r="M921" t="s">
        <v>3149</v>
      </c>
      <c r="N921" t="s">
        <v>3149</v>
      </c>
      <c r="O921" t="s">
        <v>7183</v>
      </c>
      <c r="S921" t="s">
        <v>302</v>
      </c>
      <c r="U921" t="s">
        <v>249</v>
      </c>
      <c r="V921" t="s">
        <v>7184</v>
      </c>
      <c r="W921" t="s">
        <v>7185</v>
      </c>
      <c r="X921" t="s">
        <v>295</v>
      </c>
      <c r="Y921" t="s">
        <v>281</v>
      </c>
      <c r="Z921">
        <v>1</v>
      </c>
      <c r="AA921">
        <v>0</v>
      </c>
      <c r="AB921">
        <v>0</v>
      </c>
      <c r="AC921">
        <v>288</v>
      </c>
      <c r="AD921">
        <v>192</v>
      </c>
      <c r="AE921">
        <v>192</v>
      </c>
      <c r="AF921" t="s">
        <v>434</v>
      </c>
      <c r="AG921" t="s">
        <v>302</v>
      </c>
      <c r="AH921">
        <v>0</v>
      </c>
      <c r="AI921">
        <v>0</v>
      </c>
      <c r="AJ921">
        <v>0</v>
      </c>
      <c r="AK921">
        <v>0</v>
      </c>
      <c r="AL921">
        <v>0</v>
      </c>
      <c r="AM921">
        <v>1</v>
      </c>
      <c r="AN921">
        <v>0</v>
      </c>
      <c r="AO921">
        <v>0</v>
      </c>
      <c r="AP921">
        <v>0</v>
      </c>
      <c r="AR921" t="s">
        <v>302</v>
      </c>
      <c r="AS921">
        <v>20</v>
      </c>
      <c r="AT921">
        <v>8</v>
      </c>
      <c r="AU921" t="s">
        <v>253</v>
      </c>
      <c r="AV921" t="s">
        <v>502</v>
      </c>
      <c r="AW921">
        <v>1</v>
      </c>
      <c r="AX921">
        <v>0</v>
      </c>
      <c r="AY921">
        <v>0</v>
      </c>
      <c r="AZ921">
        <v>1</v>
      </c>
      <c r="BA921">
        <v>0</v>
      </c>
      <c r="BC921" t="s">
        <v>214</v>
      </c>
      <c r="BD921" t="s">
        <v>379</v>
      </c>
      <c r="BE921">
        <v>1</v>
      </c>
      <c r="BF921">
        <v>0</v>
      </c>
      <c r="BG921">
        <v>0</v>
      </c>
      <c r="BH921">
        <v>0</v>
      </c>
      <c r="BI921">
        <v>1</v>
      </c>
      <c r="BJ921">
        <v>0</v>
      </c>
      <c r="BK921" t="s">
        <v>285</v>
      </c>
      <c r="BL921" t="s">
        <v>217</v>
      </c>
      <c r="BM921" t="s">
        <v>286</v>
      </c>
      <c r="BN921" t="s">
        <v>219</v>
      </c>
      <c r="BO921" t="s">
        <v>419</v>
      </c>
      <c r="BP921" t="s">
        <v>221</v>
      </c>
      <c r="BQ921" t="s">
        <v>222</v>
      </c>
      <c r="BS921" t="s">
        <v>258</v>
      </c>
      <c r="BT921" t="s">
        <v>312</v>
      </c>
      <c r="BU921" t="s">
        <v>224</v>
      </c>
      <c r="BV921" t="s">
        <v>225</v>
      </c>
      <c r="BW921" t="s">
        <v>222</v>
      </c>
      <c r="CF921" t="s">
        <v>640</v>
      </c>
      <c r="CG921">
        <v>0</v>
      </c>
      <c r="CH921">
        <v>1</v>
      </c>
      <c r="CI921">
        <v>1</v>
      </c>
      <c r="CJ921">
        <v>1</v>
      </c>
      <c r="CK921">
        <v>0</v>
      </c>
      <c r="CL921" t="s">
        <v>263</v>
      </c>
      <c r="CM921" t="s">
        <v>346</v>
      </c>
      <c r="CN921" t="s">
        <v>265</v>
      </c>
      <c r="CO921" t="s">
        <v>230</v>
      </c>
      <c r="CP921" t="s">
        <v>231</v>
      </c>
      <c r="CQ921">
        <v>6</v>
      </c>
      <c r="CR921" t="s">
        <v>222</v>
      </c>
      <c r="CV921" t="s">
        <v>398</v>
      </c>
      <c r="CW921" t="s">
        <v>329</v>
      </c>
      <c r="CX921" t="s">
        <v>330</v>
      </c>
      <c r="GC921" t="s">
        <v>6930</v>
      </c>
      <c r="GD921" t="s">
        <v>5852</v>
      </c>
      <c r="GE921" t="s">
        <v>299</v>
      </c>
      <c r="GF921" t="s">
        <v>7186</v>
      </c>
      <c r="GM921">
        <v>742853503</v>
      </c>
      <c r="GN921" t="s">
        <v>7187</v>
      </c>
      <c r="GO921" s="1">
        <v>46045.488749999997</v>
      </c>
      <c r="GR921" t="s">
        <v>240</v>
      </c>
      <c r="GT921" t="s">
        <v>6851</v>
      </c>
      <c r="GV921" t="s">
        <v>7188</v>
      </c>
      <c r="GW921">
        <v>920</v>
      </c>
    </row>
    <row r="922" spans="1:205" x14ac:dyDescent="0.3">
      <c r="A922" s="1">
        <v>46045.712536631952</v>
      </c>
      <c r="B922" s="1">
        <v>46045.718347418981</v>
      </c>
      <c r="C922" t="s">
        <v>7189</v>
      </c>
      <c r="D922">
        <v>24.644086999999999</v>
      </c>
      <c r="E922">
        <v>77.305503999999999</v>
      </c>
      <c r="F922">
        <v>484.19147300693021</v>
      </c>
      <c r="G922">
        <v>20.99998578850149</v>
      </c>
      <c r="H922" s="1">
        <v>46045</v>
      </c>
      <c r="I922" t="s">
        <v>546</v>
      </c>
      <c r="K922" s="1">
        <v>46044</v>
      </c>
      <c r="L922" t="s">
        <v>201</v>
      </c>
      <c r="M922" t="s">
        <v>3200</v>
      </c>
      <c r="N922" t="s">
        <v>7174</v>
      </c>
      <c r="O922" t="s">
        <v>7175</v>
      </c>
      <c r="P922" t="s">
        <v>7190</v>
      </c>
      <c r="Q922" t="s">
        <v>206</v>
      </c>
      <c r="R922" t="s">
        <v>207</v>
      </c>
      <c r="U922" t="s">
        <v>249</v>
      </c>
      <c r="Y922" t="s">
        <v>281</v>
      </c>
      <c r="Z922">
        <v>1</v>
      </c>
      <c r="AA922">
        <v>0</v>
      </c>
      <c r="AB922">
        <v>0</v>
      </c>
      <c r="AC922">
        <v>288</v>
      </c>
      <c r="AD922">
        <v>216</v>
      </c>
      <c r="AE922">
        <v>216</v>
      </c>
      <c r="AF922" t="s">
        <v>210</v>
      </c>
      <c r="AG922" t="s">
        <v>559</v>
      </c>
      <c r="AH922">
        <v>1</v>
      </c>
      <c r="AI922">
        <v>1</v>
      </c>
      <c r="AJ922">
        <v>0</v>
      </c>
      <c r="AK922">
        <v>0</v>
      </c>
      <c r="AL922">
        <v>1</v>
      </c>
      <c r="AM922">
        <v>1</v>
      </c>
      <c r="AN922">
        <v>1</v>
      </c>
      <c r="AO922">
        <v>1</v>
      </c>
      <c r="AP922">
        <v>0</v>
      </c>
      <c r="AR922" t="s">
        <v>211</v>
      </c>
      <c r="AS922">
        <v>43</v>
      </c>
      <c r="AT922">
        <v>28</v>
      </c>
      <c r="AU922" t="s">
        <v>306</v>
      </c>
      <c r="AV922" t="s">
        <v>213</v>
      </c>
      <c r="AW922">
        <v>1</v>
      </c>
      <c r="AX922">
        <v>0</v>
      </c>
      <c r="AY922">
        <v>0</v>
      </c>
      <c r="AZ922">
        <v>0</v>
      </c>
      <c r="BA922">
        <v>0</v>
      </c>
      <c r="BC922" t="s">
        <v>341</v>
      </c>
      <c r="BD922" t="s">
        <v>327</v>
      </c>
      <c r="BE922">
        <v>0</v>
      </c>
      <c r="BF922">
        <v>0</v>
      </c>
      <c r="BG922">
        <v>0</v>
      </c>
      <c r="BH922">
        <v>0</v>
      </c>
      <c r="BI922">
        <v>0</v>
      </c>
      <c r="BJ922">
        <v>1</v>
      </c>
      <c r="BK922" t="s">
        <v>285</v>
      </c>
      <c r="BL922" t="s">
        <v>255</v>
      </c>
      <c r="BM922" t="s">
        <v>218</v>
      </c>
      <c r="BN922" t="s">
        <v>219</v>
      </c>
      <c r="BO922" t="s">
        <v>220</v>
      </c>
      <c r="BP922" t="s">
        <v>221</v>
      </c>
      <c r="BQ922" t="s">
        <v>222</v>
      </c>
      <c r="BS922" t="s">
        <v>258</v>
      </c>
      <c r="BT922" t="s">
        <v>259</v>
      </c>
      <c r="BU922" t="s">
        <v>224</v>
      </c>
      <c r="BV922" t="s">
        <v>225</v>
      </c>
      <c r="BW922" t="s">
        <v>222</v>
      </c>
      <c r="CF922" t="s">
        <v>355</v>
      </c>
      <c r="CG922">
        <v>0</v>
      </c>
      <c r="CH922">
        <v>0</v>
      </c>
      <c r="CI922">
        <v>0</v>
      </c>
      <c r="CJ922">
        <v>0</v>
      </c>
      <c r="CK922">
        <v>1</v>
      </c>
      <c r="CL922" t="s">
        <v>263</v>
      </c>
      <c r="CM922" t="s">
        <v>264</v>
      </c>
      <c r="CN922" t="s">
        <v>265</v>
      </c>
      <c r="CO922" t="s">
        <v>230</v>
      </c>
      <c r="CP922" t="s">
        <v>266</v>
      </c>
      <c r="CQ922">
        <v>21</v>
      </c>
      <c r="CR922" t="s">
        <v>222</v>
      </c>
      <c r="CV922" t="s">
        <v>267</v>
      </c>
      <c r="CW922" t="s">
        <v>233</v>
      </c>
      <c r="CX922" t="s">
        <v>234</v>
      </c>
      <c r="GC922" t="s">
        <v>7191</v>
      </c>
      <c r="GD922" t="s">
        <v>7192</v>
      </c>
      <c r="GE922" t="s">
        <v>295</v>
      </c>
      <c r="GM922">
        <v>742853660</v>
      </c>
      <c r="GN922" t="s">
        <v>7193</v>
      </c>
      <c r="GO922" s="1">
        <v>46045.489189814813</v>
      </c>
      <c r="GR922" t="s">
        <v>240</v>
      </c>
      <c r="GT922" t="s">
        <v>6851</v>
      </c>
      <c r="GV922" t="s">
        <v>7194</v>
      </c>
      <c r="GW922">
        <v>921</v>
      </c>
    </row>
    <row r="923" spans="1:205" x14ac:dyDescent="0.3">
      <c r="A923" s="1">
        <v>46045.717902569442</v>
      </c>
      <c r="B923" s="1">
        <v>46045.722448078697</v>
      </c>
      <c r="C923" t="s">
        <v>7195</v>
      </c>
      <c r="D923">
        <v>24.644113000000001</v>
      </c>
      <c r="E923">
        <v>77.305567999999994</v>
      </c>
      <c r="F923">
        <v>434.0459857990391</v>
      </c>
      <c r="G923">
        <v>19.048000335693359</v>
      </c>
      <c r="H923" s="1">
        <v>46045</v>
      </c>
      <c r="I923" t="s">
        <v>689</v>
      </c>
      <c r="K923" s="1">
        <v>46045</v>
      </c>
      <c r="L923" t="s">
        <v>299</v>
      </c>
      <c r="M923" t="s">
        <v>3149</v>
      </c>
      <c r="N923" t="s">
        <v>3149</v>
      </c>
      <c r="O923" t="s">
        <v>7196</v>
      </c>
      <c r="S923" t="s">
        <v>302</v>
      </c>
      <c r="U923" t="s">
        <v>249</v>
      </c>
      <c r="V923" t="s">
        <v>7197</v>
      </c>
      <c r="W923" t="s">
        <v>7198</v>
      </c>
      <c r="X923" t="s">
        <v>295</v>
      </c>
      <c r="Y923" t="s">
        <v>250</v>
      </c>
      <c r="Z923">
        <v>0</v>
      </c>
      <c r="AA923">
        <v>1</v>
      </c>
      <c r="AB923">
        <v>0</v>
      </c>
      <c r="AC923">
        <v>288</v>
      </c>
      <c r="AD923">
        <v>288</v>
      </c>
      <c r="AE923">
        <v>288</v>
      </c>
      <c r="AF923" t="s">
        <v>434</v>
      </c>
      <c r="AG923" t="s">
        <v>302</v>
      </c>
      <c r="AH923">
        <v>0</v>
      </c>
      <c r="AI923">
        <v>0</v>
      </c>
      <c r="AJ923">
        <v>0</v>
      </c>
      <c r="AK923">
        <v>0</v>
      </c>
      <c r="AL923">
        <v>0</v>
      </c>
      <c r="AM923">
        <v>1</v>
      </c>
      <c r="AN923">
        <v>0</v>
      </c>
      <c r="AO923">
        <v>0</v>
      </c>
      <c r="AP923">
        <v>0</v>
      </c>
      <c r="AR923" t="s">
        <v>302</v>
      </c>
      <c r="AS923">
        <v>53</v>
      </c>
      <c r="AT923">
        <v>12</v>
      </c>
      <c r="AU923" t="s">
        <v>253</v>
      </c>
      <c r="AV923" t="s">
        <v>284</v>
      </c>
      <c r="AW923">
        <v>1</v>
      </c>
      <c r="AX923">
        <v>1</v>
      </c>
      <c r="AY923">
        <v>0</v>
      </c>
      <c r="AZ923">
        <v>0</v>
      </c>
      <c r="BA923">
        <v>0</v>
      </c>
      <c r="BC923" t="s">
        <v>341</v>
      </c>
      <c r="BD923" t="s">
        <v>215</v>
      </c>
      <c r="BE923">
        <v>1</v>
      </c>
      <c r="BF923">
        <v>0</v>
      </c>
      <c r="BG923">
        <v>0</v>
      </c>
      <c r="BH923">
        <v>0</v>
      </c>
      <c r="BI923">
        <v>0</v>
      </c>
      <c r="BJ923">
        <v>0</v>
      </c>
      <c r="BK923" t="s">
        <v>285</v>
      </c>
      <c r="BL923" t="s">
        <v>217</v>
      </c>
      <c r="BM923" t="s">
        <v>286</v>
      </c>
      <c r="BN923" t="s">
        <v>219</v>
      </c>
      <c r="BO923" t="s">
        <v>257</v>
      </c>
      <c r="BP923" t="s">
        <v>221</v>
      </c>
      <c r="BQ923" t="s">
        <v>222</v>
      </c>
      <c r="BS923" t="s">
        <v>258</v>
      </c>
      <c r="BT923" t="s">
        <v>259</v>
      </c>
      <c r="BU923" t="s">
        <v>224</v>
      </c>
      <c r="BV923" t="s">
        <v>225</v>
      </c>
      <c r="BW923" t="s">
        <v>222</v>
      </c>
      <c r="CF923" t="s">
        <v>640</v>
      </c>
      <c r="CG923">
        <v>0</v>
      </c>
      <c r="CH923">
        <v>1</v>
      </c>
      <c r="CI923">
        <v>1</v>
      </c>
      <c r="CJ923">
        <v>1</v>
      </c>
      <c r="CK923">
        <v>0</v>
      </c>
      <c r="CL923" t="s">
        <v>263</v>
      </c>
      <c r="CM923" t="s">
        <v>228</v>
      </c>
      <c r="CN923" t="s">
        <v>265</v>
      </c>
      <c r="CO923" t="s">
        <v>230</v>
      </c>
      <c r="CP923" t="s">
        <v>381</v>
      </c>
      <c r="CQ923">
        <v>10</v>
      </c>
      <c r="CR923" t="s">
        <v>222</v>
      </c>
      <c r="CV923" t="s">
        <v>267</v>
      </c>
      <c r="CW923" t="s">
        <v>329</v>
      </c>
      <c r="CX923" t="s">
        <v>234</v>
      </c>
      <c r="GC923" t="s">
        <v>107</v>
      </c>
      <c r="GD923" t="s">
        <v>6784</v>
      </c>
      <c r="GE923" t="s">
        <v>299</v>
      </c>
      <c r="GF923" t="s">
        <v>299</v>
      </c>
      <c r="GM923">
        <v>742855731</v>
      </c>
      <c r="GN923" t="s">
        <v>7199</v>
      </c>
      <c r="GO923" s="1">
        <v>46045.493298611109</v>
      </c>
      <c r="GR923" t="s">
        <v>240</v>
      </c>
      <c r="GT923" t="s">
        <v>6851</v>
      </c>
      <c r="GV923" t="s">
        <v>7200</v>
      </c>
      <c r="GW923">
        <v>922</v>
      </c>
    </row>
    <row r="924" spans="1:205" x14ac:dyDescent="0.3">
      <c r="A924" s="1">
        <v>46045.718347812501</v>
      </c>
      <c r="B924" s="1">
        <v>46045.724462812497</v>
      </c>
      <c r="C924" t="s">
        <v>7201</v>
      </c>
      <c r="D924">
        <v>24.644165999999998</v>
      </c>
      <c r="E924">
        <v>77.305502000000004</v>
      </c>
      <c r="F924">
        <v>484.26103156247308</v>
      </c>
      <c r="G924">
        <v>20.99439880778765</v>
      </c>
      <c r="H924" s="1">
        <v>46045</v>
      </c>
      <c r="I924" t="s">
        <v>546</v>
      </c>
      <c r="K924" s="1">
        <v>46045</v>
      </c>
      <c r="L924" t="s">
        <v>201</v>
      </c>
      <c r="M924" t="s">
        <v>3149</v>
      </c>
      <c r="N924" t="s">
        <v>3149</v>
      </c>
      <c r="O924" t="s">
        <v>7183</v>
      </c>
      <c r="P924" t="s">
        <v>7202</v>
      </c>
      <c r="Q924" t="s">
        <v>280</v>
      </c>
      <c r="R924" t="s">
        <v>295</v>
      </c>
      <c r="S924" t="s">
        <v>283</v>
      </c>
      <c r="U924" t="s">
        <v>249</v>
      </c>
      <c r="Y924" t="s">
        <v>209</v>
      </c>
      <c r="Z924">
        <v>0</v>
      </c>
      <c r="AA924">
        <v>0</v>
      </c>
      <c r="AB924">
        <v>1</v>
      </c>
      <c r="AC924">
        <v>144</v>
      </c>
      <c r="AD924">
        <v>144</v>
      </c>
      <c r="AE924">
        <v>144</v>
      </c>
      <c r="AF924" t="s">
        <v>210</v>
      </c>
      <c r="AG924" t="s">
        <v>559</v>
      </c>
      <c r="AH924">
        <v>1</v>
      </c>
      <c r="AI924">
        <v>1</v>
      </c>
      <c r="AJ924">
        <v>0</v>
      </c>
      <c r="AK924">
        <v>0</v>
      </c>
      <c r="AL924">
        <v>1</v>
      </c>
      <c r="AM924">
        <v>1</v>
      </c>
      <c r="AN924">
        <v>1</v>
      </c>
      <c r="AO924">
        <v>1</v>
      </c>
      <c r="AP924">
        <v>0</v>
      </c>
      <c r="AR924" t="s">
        <v>282</v>
      </c>
      <c r="AS924">
        <v>26</v>
      </c>
      <c r="AT924">
        <v>9</v>
      </c>
      <c r="AU924" t="s">
        <v>306</v>
      </c>
      <c r="AV924" t="s">
        <v>213</v>
      </c>
      <c r="AW924">
        <v>1</v>
      </c>
      <c r="AX924">
        <v>0</v>
      </c>
      <c r="AY924">
        <v>0</v>
      </c>
      <c r="AZ924">
        <v>0</v>
      </c>
      <c r="BA924">
        <v>0</v>
      </c>
      <c r="BC924" t="s">
        <v>341</v>
      </c>
      <c r="BD924" t="s">
        <v>327</v>
      </c>
      <c r="BE924">
        <v>0</v>
      </c>
      <c r="BF924">
        <v>0</v>
      </c>
      <c r="BG924">
        <v>0</v>
      </c>
      <c r="BH924">
        <v>0</v>
      </c>
      <c r="BI924">
        <v>0</v>
      </c>
      <c r="BJ924">
        <v>1</v>
      </c>
      <c r="BK924" t="s">
        <v>285</v>
      </c>
      <c r="BL924" t="s">
        <v>255</v>
      </c>
      <c r="BM924" t="s">
        <v>310</v>
      </c>
      <c r="BN924" t="s">
        <v>409</v>
      </c>
      <c r="BO924" t="s">
        <v>220</v>
      </c>
      <c r="BP924" t="s">
        <v>221</v>
      </c>
      <c r="BQ924" t="s">
        <v>222</v>
      </c>
      <c r="BS924" t="s">
        <v>258</v>
      </c>
      <c r="BT924" t="s">
        <v>259</v>
      </c>
      <c r="BU924" t="s">
        <v>224</v>
      </c>
      <c r="BV924" t="s">
        <v>225</v>
      </c>
      <c r="BW924" t="s">
        <v>222</v>
      </c>
      <c r="CF924" t="s">
        <v>226</v>
      </c>
      <c r="CG924">
        <v>0</v>
      </c>
      <c r="CH924">
        <v>0</v>
      </c>
      <c r="CI924">
        <v>1</v>
      </c>
      <c r="CJ924">
        <v>0</v>
      </c>
      <c r="CK924">
        <v>0</v>
      </c>
      <c r="CL924" t="s">
        <v>263</v>
      </c>
      <c r="CM924" t="s">
        <v>264</v>
      </c>
      <c r="CN924" t="s">
        <v>265</v>
      </c>
      <c r="CO924" t="s">
        <v>230</v>
      </c>
      <c r="CP924" t="s">
        <v>266</v>
      </c>
      <c r="CQ924">
        <v>9</v>
      </c>
      <c r="CR924" t="s">
        <v>222</v>
      </c>
      <c r="CV924" t="s">
        <v>267</v>
      </c>
      <c r="CW924" t="s">
        <v>268</v>
      </c>
      <c r="CX924" t="s">
        <v>234</v>
      </c>
      <c r="GC924" t="s">
        <v>7203</v>
      </c>
      <c r="GD924" t="s">
        <v>7204</v>
      </c>
      <c r="GE924" t="s">
        <v>295</v>
      </c>
      <c r="GM924">
        <v>742856516</v>
      </c>
      <c r="GN924" t="s">
        <v>7205</v>
      </c>
      <c r="GO924" s="1">
        <v>46045.495312500003</v>
      </c>
      <c r="GR924" t="s">
        <v>240</v>
      </c>
      <c r="GT924" t="s">
        <v>6851</v>
      </c>
      <c r="GV924" t="s">
        <v>7206</v>
      </c>
      <c r="GW924">
        <v>923</v>
      </c>
    </row>
    <row r="925" spans="1:205" x14ac:dyDescent="0.3">
      <c r="A925" s="1">
        <v>46045.724463252307</v>
      </c>
      <c r="B925" s="1">
        <v>46045.729719641196</v>
      </c>
      <c r="C925" t="s">
        <v>7207</v>
      </c>
      <c r="D925">
        <v>24.644193000000001</v>
      </c>
      <c r="E925">
        <v>77.305463000000003</v>
      </c>
      <c r="F925">
        <v>484.205161159765</v>
      </c>
      <c r="G925">
        <v>20.993843661914639</v>
      </c>
      <c r="H925" s="1">
        <v>46045</v>
      </c>
      <c r="I925" t="s">
        <v>546</v>
      </c>
      <c r="K925" s="1">
        <v>46045</v>
      </c>
      <c r="L925" t="s">
        <v>299</v>
      </c>
      <c r="M925" t="s">
        <v>3149</v>
      </c>
      <c r="N925" t="s">
        <v>3149</v>
      </c>
      <c r="O925" t="s">
        <v>7196</v>
      </c>
      <c r="S925" t="s">
        <v>501</v>
      </c>
      <c r="U925" t="s">
        <v>208</v>
      </c>
      <c r="V925" t="s">
        <v>7208</v>
      </c>
      <c r="W925" t="s">
        <v>7209</v>
      </c>
      <c r="X925" t="s">
        <v>353</v>
      </c>
      <c r="Y925" t="s">
        <v>209</v>
      </c>
      <c r="Z925">
        <v>0</v>
      </c>
      <c r="AA925">
        <v>0</v>
      </c>
      <c r="AB925">
        <v>1</v>
      </c>
      <c r="AC925">
        <v>48</v>
      </c>
      <c r="AD925">
        <v>48</v>
      </c>
      <c r="AE925">
        <v>48</v>
      </c>
      <c r="AF925" t="s">
        <v>434</v>
      </c>
      <c r="AG925" t="s">
        <v>559</v>
      </c>
      <c r="AH925">
        <v>1</v>
      </c>
      <c r="AI925">
        <v>1</v>
      </c>
      <c r="AJ925">
        <v>0</v>
      </c>
      <c r="AK925">
        <v>0</v>
      </c>
      <c r="AL925">
        <v>1</v>
      </c>
      <c r="AM925">
        <v>1</v>
      </c>
      <c r="AN925">
        <v>1</v>
      </c>
      <c r="AO925">
        <v>1</v>
      </c>
      <c r="AP925">
        <v>0</v>
      </c>
      <c r="AR925" t="s">
        <v>501</v>
      </c>
      <c r="AS925">
        <v>55</v>
      </c>
      <c r="AT925">
        <v>15</v>
      </c>
      <c r="AU925" t="s">
        <v>306</v>
      </c>
      <c r="AV925" t="s">
        <v>213</v>
      </c>
      <c r="AW925">
        <v>1</v>
      </c>
      <c r="AX925">
        <v>0</v>
      </c>
      <c r="AY925">
        <v>0</v>
      </c>
      <c r="AZ925">
        <v>0</v>
      </c>
      <c r="BA925">
        <v>0</v>
      </c>
      <c r="BC925" t="s">
        <v>214</v>
      </c>
      <c r="BD925" t="s">
        <v>327</v>
      </c>
      <c r="BE925">
        <v>0</v>
      </c>
      <c r="BF925">
        <v>0</v>
      </c>
      <c r="BG925">
        <v>0</v>
      </c>
      <c r="BH925">
        <v>0</v>
      </c>
      <c r="BI925">
        <v>0</v>
      </c>
      <c r="BJ925">
        <v>1</v>
      </c>
      <c r="BK925" t="s">
        <v>446</v>
      </c>
      <c r="BN925" t="s">
        <v>287</v>
      </c>
      <c r="BO925" t="s">
        <v>257</v>
      </c>
      <c r="BP925" t="s">
        <v>221</v>
      </c>
      <c r="BQ925" t="s">
        <v>222</v>
      </c>
      <c r="BS925" t="s">
        <v>258</v>
      </c>
      <c r="BT925" t="s">
        <v>312</v>
      </c>
      <c r="BU925" t="s">
        <v>224</v>
      </c>
      <c r="BV925" t="s">
        <v>225</v>
      </c>
      <c r="BW925" t="s">
        <v>222</v>
      </c>
      <c r="CF925" t="s">
        <v>990</v>
      </c>
      <c r="CG925">
        <v>0</v>
      </c>
      <c r="CH925">
        <v>1</v>
      </c>
      <c r="CI925">
        <v>0</v>
      </c>
      <c r="CJ925">
        <v>0</v>
      </c>
      <c r="CK925">
        <v>0</v>
      </c>
      <c r="CL925" t="s">
        <v>263</v>
      </c>
      <c r="CM925" t="s">
        <v>264</v>
      </c>
      <c r="CN925" t="s">
        <v>265</v>
      </c>
      <c r="CO925" t="s">
        <v>230</v>
      </c>
      <c r="CP925" t="s">
        <v>266</v>
      </c>
      <c r="CQ925">
        <v>12</v>
      </c>
      <c r="CR925" t="s">
        <v>222</v>
      </c>
      <c r="CV925" t="s">
        <v>267</v>
      </c>
      <c r="CW925" t="s">
        <v>329</v>
      </c>
      <c r="CX925" t="s">
        <v>234</v>
      </c>
      <c r="GC925" t="s">
        <v>7210</v>
      </c>
      <c r="GD925" t="s">
        <v>7211</v>
      </c>
      <c r="GE925" t="s">
        <v>295</v>
      </c>
      <c r="GM925">
        <v>742859038</v>
      </c>
      <c r="GN925" t="s">
        <v>7212</v>
      </c>
      <c r="GO925" s="1">
        <v>46045.500555555547</v>
      </c>
      <c r="GR925" t="s">
        <v>240</v>
      </c>
      <c r="GT925" t="s">
        <v>6851</v>
      </c>
      <c r="GV925" t="s">
        <v>7213</v>
      </c>
      <c r="GW925">
        <v>924</v>
      </c>
    </row>
    <row r="926" spans="1:205" x14ac:dyDescent="0.3">
      <c r="A926" s="1">
        <v>46045.727216226849</v>
      </c>
      <c r="B926" s="1">
        <v>46045.731404444443</v>
      </c>
      <c r="C926" t="s">
        <v>7214</v>
      </c>
      <c r="D926">
        <v>27.529862000000001</v>
      </c>
      <c r="E926">
        <v>81.969831999999997</v>
      </c>
      <c r="F926">
        <v>71.699996948242188</v>
      </c>
      <c r="G926">
        <v>10.352999687194821</v>
      </c>
      <c r="H926" s="1">
        <v>46045</v>
      </c>
      <c r="I926" t="s">
        <v>625</v>
      </c>
      <c r="K926" s="1">
        <v>46037</v>
      </c>
      <c r="L926" t="s">
        <v>201</v>
      </c>
      <c r="M926" t="s">
        <v>1125</v>
      </c>
      <c r="N926" t="s">
        <v>6476</v>
      </c>
      <c r="O926" t="s">
        <v>6484</v>
      </c>
      <c r="P926" t="s">
        <v>7215</v>
      </c>
      <c r="Q926" t="s">
        <v>206</v>
      </c>
      <c r="R926" t="s">
        <v>207</v>
      </c>
      <c r="U926" t="s">
        <v>249</v>
      </c>
      <c r="Y926" t="s">
        <v>716</v>
      </c>
      <c r="Z926">
        <v>0</v>
      </c>
      <c r="AA926">
        <v>1</v>
      </c>
      <c r="AB926">
        <v>1</v>
      </c>
      <c r="AC926">
        <v>264</v>
      </c>
      <c r="AD926">
        <v>120</v>
      </c>
      <c r="AE926">
        <v>96</v>
      </c>
      <c r="AF926" t="s">
        <v>434</v>
      </c>
      <c r="AG926" t="s">
        <v>211</v>
      </c>
      <c r="AH926">
        <v>0</v>
      </c>
      <c r="AI926">
        <v>0</v>
      </c>
      <c r="AJ926">
        <v>0</v>
      </c>
      <c r="AK926">
        <v>0</v>
      </c>
      <c r="AL926">
        <v>0</v>
      </c>
      <c r="AM926">
        <v>0</v>
      </c>
      <c r="AN926">
        <v>1</v>
      </c>
      <c r="AO926">
        <v>0</v>
      </c>
      <c r="AP926">
        <v>0</v>
      </c>
      <c r="AR926" t="s">
        <v>211</v>
      </c>
      <c r="AS926">
        <v>24</v>
      </c>
      <c r="AT926">
        <v>15</v>
      </c>
      <c r="AU926" t="s">
        <v>253</v>
      </c>
      <c r="AV926" t="s">
        <v>326</v>
      </c>
      <c r="AW926">
        <v>1</v>
      </c>
      <c r="AX926">
        <v>0</v>
      </c>
      <c r="AY926">
        <v>1</v>
      </c>
      <c r="AZ926">
        <v>0</v>
      </c>
      <c r="BA926">
        <v>0</v>
      </c>
      <c r="BC926" t="s">
        <v>341</v>
      </c>
      <c r="BD926" t="s">
        <v>215</v>
      </c>
      <c r="BE926">
        <v>1</v>
      </c>
      <c r="BF926">
        <v>0</v>
      </c>
      <c r="BG926">
        <v>0</v>
      </c>
      <c r="BH926">
        <v>0</v>
      </c>
      <c r="BI926">
        <v>0</v>
      </c>
      <c r="BJ926">
        <v>0</v>
      </c>
      <c r="BK926" t="s">
        <v>216</v>
      </c>
      <c r="BL926" t="s">
        <v>255</v>
      </c>
      <c r="BM926" t="s">
        <v>286</v>
      </c>
      <c r="BN926" t="s">
        <v>256</v>
      </c>
      <c r="BO926" t="s">
        <v>220</v>
      </c>
      <c r="BP926" t="s">
        <v>504</v>
      </c>
      <c r="BQ926" t="s">
        <v>222</v>
      </c>
      <c r="BS926" t="s">
        <v>258</v>
      </c>
      <c r="BT926" t="s">
        <v>223</v>
      </c>
      <c r="BU926" t="s">
        <v>224</v>
      </c>
      <c r="BV926" t="s">
        <v>225</v>
      </c>
      <c r="BW926" t="s">
        <v>222</v>
      </c>
      <c r="CF926" t="s">
        <v>262</v>
      </c>
      <c r="CG926">
        <v>1</v>
      </c>
      <c r="CH926">
        <v>1</v>
      </c>
      <c r="CI926">
        <v>1</v>
      </c>
      <c r="CJ926">
        <v>1</v>
      </c>
      <c r="CK926">
        <v>0</v>
      </c>
      <c r="CL926" t="s">
        <v>263</v>
      </c>
      <c r="CM926" t="s">
        <v>346</v>
      </c>
      <c r="CN926" t="s">
        <v>229</v>
      </c>
      <c r="CO926" t="s">
        <v>230</v>
      </c>
      <c r="CP926" t="s">
        <v>266</v>
      </c>
      <c r="CQ926">
        <v>15</v>
      </c>
      <c r="CR926" t="s">
        <v>222</v>
      </c>
      <c r="CV926" t="s">
        <v>398</v>
      </c>
      <c r="CW926" t="s">
        <v>367</v>
      </c>
      <c r="CX926" t="s">
        <v>368</v>
      </c>
      <c r="GC926" t="s">
        <v>7216</v>
      </c>
      <c r="GD926" t="s">
        <v>7217</v>
      </c>
      <c r="GE926" t="s">
        <v>536</v>
      </c>
      <c r="GF926" t="s">
        <v>536</v>
      </c>
      <c r="GM926">
        <v>742859714</v>
      </c>
      <c r="GN926" t="s">
        <v>7218</v>
      </c>
      <c r="GO926" s="1">
        <v>46045.502245370371</v>
      </c>
      <c r="GR926" t="s">
        <v>240</v>
      </c>
      <c r="GT926" t="s">
        <v>6851</v>
      </c>
      <c r="GV926" t="s">
        <v>7219</v>
      </c>
      <c r="GW926">
        <v>925</v>
      </c>
    </row>
    <row r="927" spans="1:205" x14ac:dyDescent="0.3">
      <c r="A927" s="1">
        <v>46045.427049791673</v>
      </c>
      <c r="B927" s="1">
        <v>46045.81852364583</v>
      </c>
      <c r="H927" s="1">
        <v>46045</v>
      </c>
      <c r="I927" t="s">
        <v>275</v>
      </c>
      <c r="K927" s="1">
        <v>46041</v>
      </c>
      <c r="L927" t="s">
        <v>201</v>
      </c>
      <c r="M927" t="s">
        <v>276</v>
      </c>
      <c r="N927" t="s">
        <v>4130</v>
      </c>
      <c r="O927" t="s">
        <v>7220</v>
      </c>
      <c r="P927" t="s">
        <v>7221</v>
      </c>
      <c r="Q927" t="s">
        <v>206</v>
      </c>
      <c r="R927" t="s">
        <v>207</v>
      </c>
      <c r="U927" t="s">
        <v>249</v>
      </c>
      <c r="Y927" t="s">
        <v>209</v>
      </c>
      <c r="Z927">
        <v>0</v>
      </c>
      <c r="AA927">
        <v>0</v>
      </c>
      <c r="AB927">
        <v>1</v>
      </c>
      <c r="AC927">
        <v>144</v>
      </c>
      <c r="AD927">
        <v>72</v>
      </c>
      <c r="AE927">
        <v>72</v>
      </c>
      <c r="AF927" t="s">
        <v>434</v>
      </c>
      <c r="AG927" t="s">
        <v>251</v>
      </c>
      <c r="AH927">
        <v>0</v>
      </c>
      <c r="AI927">
        <v>0</v>
      </c>
      <c r="AJ927">
        <v>0</v>
      </c>
      <c r="AK927">
        <v>0</v>
      </c>
      <c r="AL927">
        <v>0</v>
      </c>
      <c r="AM927">
        <v>0</v>
      </c>
      <c r="AN927">
        <v>0</v>
      </c>
      <c r="AO927">
        <v>0</v>
      </c>
      <c r="AP927">
        <v>1</v>
      </c>
      <c r="AQ927" t="s">
        <v>252</v>
      </c>
      <c r="AR927" t="s">
        <v>211</v>
      </c>
      <c r="AS927">
        <v>59</v>
      </c>
      <c r="AT927">
        <v>17</v>
      </c>
      <c r="AU927" t="s">
        <v>253</v>
      </c>
      <c r="AV927" t="s">
        <v>797</v>
      </c>
      <c r="AW927">
        <v>1</v>
      </c>
      <c r="AX927">
        <v>1</v>
      </c>
      <c r="AY927">
        <v>1</v>
      </c>
      <c r="AZ927">
        <v>1</v>
      </c>
      <c r="BA927">
        <v>0</v>
      </c>
      <c r="BC927" t="s">
        <v>308</v>
      </c>
      <c r="BD927" t="s">
        <v>215</v>
      </c>
      <c r="BE927">
        <v>1</v>
      </c>
      <c r="BF927">
        <v>0</v>
      </c>
      <c r="BG927">
        <v>0</v>
      </c>
      <c r="BH927">
        <v>0</v>
      </c>
      <c r="BI927">
        <v>0</v>
      </c>
      <c r="BJ927">
        <v>0</v>
      </c>
      <c r="BK927" t="s">
        <v>216</v>
      </c>
      <c r="BL927" t="s">
        <v>217</v>
      </c>
      <c r="BM927" t="s">
        <v>310</v>
      </c>
      <c r="BN927" t="s">
        <v>409</v>
      </c>
      <c r="BO927" t="s">
        <v>220</v>
      </c>
      <c r="BP927" t="s">
        <v>221</v>
      </c>
      <c r="BQ927" t="s">
        <v>222</v>
      </c>
      <c r="BS927" t="s">
        <v>258</v>
      </c>
      <c r="BT927" t="s">
        <v>223</v>
      </c>
      <c r="BU927" t="s">
        <v>224</v>
      </c>
      <c r="BV927" t="s">
        <v>225</v>
      </c>
      <c r="BW927" t="s">
        <v>222</v>
      </c>
      <c r="CF927" t="s">
        <v>262</v>
      </c>
      <c r="CG927">
        <v>1</v>
      </c>
      <c r="CH927">
        <v>1</v>
      </c>
      <c r="CI927">
        <v>1</v>
      </c>
      <c r="CJ927">
        <v>1</v>
      </c>
      <c r="CK927">
        <v>0</v>
      </c>
      <c r="CL927" t="s">
        <v>263</v>
      </c>
      <c r="CM927" t="s">
        <v>346</v>
      </c>
      <c r="CN927" t="s">
        <v>265</v>
      </c>
      <c r="CO927" t="s">
        <v>230</v>
      </c>
      <c r="CP927" t="s">
        <v>231</v>
      </c>
      <c r="CQ927">
        <v>17</v>
      </c>
      <c r="CR927" t="s">
        <v>222</v>
      </c>
      <c r="CV927" t="s">
        <v>267</v>
      </c>
      <c r="CW927" t="s">
        <v>268</v>
      </c>
      <c r="CX927" t="s">
        <v>234</v>
      </c>
      <c r="GC927" t="s">
        <v>7222</v>
      </c>
      <c r="GD927" t="s">
        <v>7223</v>
      </c>
      <c r="GE927" t="s">
        <v>252</v>
      </c>
      <c r="GM927">
        <v>742896898</v>
      </c>
      <c r="GN927" t="s">
        <v>7224</v>
      </c>
      <c r="GO927" s="1">
        <v>46045.589398148149</v>
      </c>
      <c r="GR927" t="s">
        <v>240</v>
      </c>
      <c r="GT927" t="s">
        <v>6851</v>
      </c>
      <c r="GV927" t="s">
        <v>7225</v>
      </c>
      <c r="GW927">
        <v>926</v>
      </c>
    </row>
    <row r="928" spans="1:205" x14ac:dyDescent="0.3">
      <c r="A928" s="1">
        <v>46045.818525543982</v>
      </c>
      <c r="B928" s="1">
        <v>46045.823862731479</v>
      </c>
      <c r="H928" s="1">
        <v>46045</v>
      </c>
      <c r="I928" t="s">
        <v>275</v>
      </c>
      <c r="K928" s="1">
        <v>46041</v>
      </c>
      <c r="L928" t="s">
        <v>299</v>
      </c>
      <c r="M928" t="s">
        <v>276</v>
      </c>
      <c r="N928" t="s">
        <v>4130</v>
      </c>
      <c r="O928" t="s">
        <v>7220</v>
      </c>
      <c r="S928" t="s">
        <v>282</v>
      </c>
      <c r="U928" t="s">
        <v>249</v>
      </c>
      <c r="V928" t="s">
        <v>7226</v>
      </c>
      <c r="W928" t="s">
        <v>7227</v>
      </c>
      <c r="X928" t="s">
        <v>295</v>
      </c>
      <c r="Y928" t="s">
        <v>250</v>
      </c>
      <c r="Z928">
        <v>0</v>
      </c>
      <c r="AA928">
        <v>1</v>
      </c>
      <c r="AB928">
        <v>0</v>
      </c>
      <c r="AC928">
        <v>216</v>
      </c>
      <c r="AD928">
        <v>192</v>
      </c>
      <c r="AE928">
        <v>192</v>
      </c>
      <c r="AF928" t="s">
        <v>434</v>
      </c>
      <c r="AG928" t="s">
        <v>282</v>
      </c>
      <c r="AH928">
        <v>0</v>
      </c>
      <c r="AI928">
        <v>0</v>
      </c>
      <c r="AJ928">
        <v>0</v>
      </c>
      <c r="AK928">
        <v>0</v>
      </c>
      <c r="AL928">
        <v>0</v>
      </c>
      <c r="AM928">
        <v>0</v>
      </c>
      <c r="AN928">
        <v>0</v>
      </c>
      <c r="AO928">
        <v>1</v>
      </c>
      <c r="AP928">
        <v>0</v>
      </c>
      <c r="AR928" t="s">
        <v>282</v>
      </c>
      <c r="AS928">
        <v>40</v>
      </c>
      <c r="AT928">
        <v>14</v>
      </c>
      <c r="AU928" t="s">
        <v>407</v>
      </c>
      <c r="AV928" t="s">
        <v>284</v>
      </c>
      <c r="AW928">
        <v>1</v>
      </c>
      <c r="AX928">
        <v>1</v>
      </c>
      <c r="AY928">
        <v>0</v>
      </c>
      <c r="AZ928">
        <v>0</v>
      </c>
      <c r="BA928">
        <v>0</v>
      </c>
      <c r="BC928" t="s">
        <v>214</v>
      </c>
      <c r="BD928" t="s">
        <v>327</v>
      </c>
      <c r="BE928">
        <v>0</v>
      </c>
      <c r="BF928">
        <v>0</v>
      </c>
      <c r="BG928">
        <v>0</v>
      </c>
      <c r="BH928">
        <v>0</v>
      </c>
      <c r="BI928">
        <v>0</v>
      </c>
      <c r="BJ928">
        <v>1</v>
      </c>
      <c r="BK928" t="s">
        <v>285</v>
      </c>
      <c r="BL928" t="s">
        <v>217</v>
      </c>
      <c r="BM928" t="s">
        <v>218</v>
      </c>
      <c r="BN928" t="s">
        <v>287</v>
      </c>
      <c r="BO928" t="s">
        <v>220</v>
      </c>
      <c r="BP928" t="s">
        <v>221</v>
      </c>
      <c r="BQ928" t="s">
        <v>222</v>
      </c>
      <c r="BS928" t="s">
        <v>258</v>
      </c>
      <c r="BT928" t="s">
        <v>223</v>
      </c>
      <c r="BU928" t="s">
        <v>224</v>
      </c>
      <c r="BV928" t="s">
        <v>225</v>
      </c>
      <c r="BW928" t="s">
        <v>222</v>
      </c>
      <c r="CF928" t="s">
        <v>479</v>
      </c>
      <c r="CG928">
        <v>0</v>
      </c>
      <c r="CH928">
        <v>0</v>
      </c>
      <c r="CI928">
        <v>0</v>
      </c>
      <c r="CJ928">
        <v>1</v>
      </c>
      <c r="CK928">
        <v>0</v>
      </c>
      <c r="CL928" t="s">
        <v>263</v>
      </c>
      <c r="CM928" t="s">
        <v>346</v>
      </c>
      <c r="CN928" t="s">
        <v>229</v>
      </c>
      <c r="CO928" t="s">
        <v>230</v>
      </c>
      <c r="CP928" t="s">
        <v>231</v>
      </c>
      <c r="CQ928">
        <v>14</v>
      </c>
      <c r="CR928" t="s">
        <v>222</v>
      </c>
      <c r="CV928" t="s">
        <v>267</v>
      </c>
      <c r="CW928" t="s">
        <v>268</v>
      </c>
      <c r="CX928" t="s">
        <v>269</v>
      </c>
      <c r="GC928" t="s">
        <v>7228</v>
      </c>
      <c r="GD928" t="s">
        <v>7229</v>
      </c>
      <c r="GE928" t="s">
        <v>252</v>
      </c>
      <c r="GM928">
        <v>742899436</v>
      </c>
      <c r="GN928" t="s">
        <v>7230</v>
      </c>
      <c r="GO928" s="1">
        <v>46045.594756944447</v>
      </c>
      <c r="GR928" t="s">
        <v>240</v>
      </c>
      <c r="GT928" t="s">
        <v>6851</v>
      </c>
      <c r="GV928" t="s">
        <v>7231</v>
      </c>
      <c r="GW928">
        <v>927</v>
      </c>
    </row>
    <row r="929" spans="1:205" x14ac:dyDescent="0.3">
      <c r="A929" s="1">
        <v>46045.823864560189</v>
      </c>
      <c r="B929" s="1">
        <v>46045.833761226851</v>
      </c>
      <c r="H929" s="1">
        <v>46045</v>
      </c>
      <c r="I929" t="s">
        <v>275</v>
      </c>
      <c r="K929" s="1">
        <v>46043</v>
      </c>
      <c r="L929" t="s">
        <v>201</v>
      </c>
      <c r="M929" t="s">
        <v>276</v>
      </c>
      <c r="N929" t="s">
        <v>7232</v>
      </c>
      <c r="O929" t="s">
        <v>7233</v>
      </c>
      <c r="P929" t="s">
        <v>7234</v>
      </c>
      <c r="Q929" t="s">
        <v>500</v>
      </c>
      <c r="R929" t="s">
        <v>207</v>
      </c>
      <c r="U929" t="s">
        <v>249</v>
      </c>
      <c r="Y929" t="s">
        <v>250</v>
      </c>
      <c r="Z929">
        <v>0</v>
      </c>
      <c r="AA929">
        <v>1</v>
      </c>
      <c r="AB929">
        <v>0</v>
      </c>
      <c r="AC929">
        <v>204</v>
      </c>
      <c r="AD929">
        <v>204</v>
      </c>
      <c r="AE929">
        <v>204</v>
      </c>
      <c r="AF929" t="s">
        <v>434</v>
      </c>
      <c r="AG929" t="s">
        <v>302</v>
      </c>
      <c r="AH929">
        <v>0</v>
      </c>
      <c r="AI929">
        <v>0</v>
      </c>
      <c r="AJ929">
        <v>0</v>
      </c>
      <c r="AK929">
        <v>0</v>
      </c>
      <c r="AL929">
        <v>0</v>
      </c>
      <c r="AM929">
        <v>1</v>
      </c>
      <c r="AN929">
        <v>0</v>
      </c>
      <c r="AO929">
        <v>0</v>
      </c>
      <c r="AP929">
        <v>0</v>
      </c>
      <c r="AR929" t="s">
        <v>302</v>
      </c>
      <c r="AS929">
        <v>70</v>
      </c>
      <c r="AT929">
        <v>33</v>
      </c>
      <c r="AU929" t="s">
        <v>306</v>
      </c>
      <c r="AV929" t="s">
        <v>213</v>
      </c>
      <c r="AW929">
        <v>1</v>
      </c>
      <c r="AX929">
        <v>0</v>
      </c>
      <c r="AY929">
        <v>0</v>
      </c>
      <c r="AZ929">
        <v>0</v>
      </c>
      <c r="BA929">
        <v>0</v>
      </c>
      <c r="BC929" t="s">
        <v>214</v>
      </c>
      <c r="BD929" t="s">
        <v>327</v>
      </c>
      <c r="BE929">
        <v>0</v>
      </c>
      <c r="BF929">
        <v>0</v>
      </c>
      <c r="BG929">
        <v>0</v>
      </c>
      <c r="BH929">
        <v>0</v>
      </c>
      <c r="BI929">
        <v>0</v>
      </c>
      <c r="BJ929">
        <v>1</v>
      </c>
      <c r="BK929" t="s">
        <v>285</v>
      </c>
      <c r="BL929" t="s">
        <v>217</v>
      </c>
      <c r="BM929" t="s">
        <v>218</v>
      </c>
      <c r="BN929" t="s">
        <v>287</v>
      </c>
      <c r="BO929" t="s">
        <v>419</v>
      </c>
      <c r="BP929" t="s">
        <v>221</v>
      </c>
      <c r="BQ929" t="s">
        <v>222</v>
      </c>
      <c r="BS929" t="s">
        <v>258</v>
      </c>
      <c r="BT929" t="s">
        <v>223</v>
      </c>
      <c r="BU929" t="s">
        <v>224</v>
      </c>
      <c r="BV929" t="s">
        <v>225</v>
      </c>
      <c r="BW929" t="s">
        <v>222</v>
      </c>
      <c r="CF929" t="s">
        <v>479</v>
      </c>
      <c r="CG929">
        <v>0</v>
      </c>
      <c r="CH929">
        <v>0</v>
      </c>
      <c r="CI929">
        <v>0</v>
      </c>
      <c r="CJ929">
        <v>1</v>
      </c>
      <c r="CK929">
        <v>0</v>
      </c>
      <c r="CL929" t="s">
        <v>263</v>
      </c>
      <c r="CM929" t="s">
        <v>346</v>
      </c>
      <c r="CN929" t="s">
        <v>265</v>
      </c>
      <c r="CO929" t="s">
        <v>230</v>
      </c>
      <c r="CP929" t="s">
        <v>231</v>
      </c>
      <c r="CQ929">
        <v>33</v>
      </c>
      <c r="CR929" t="s">
        <v>222</v>
      </c>
      <c r="CV929" t="s">
        <v>267</v>
      </c>
      <c r="CW929" t="s">
        <v>268</v>
      </c>
      <c r="CX929" t="s">
        <v>269</v>
      </c>
      <c r="GC929" t="s">
        <v>7235</v>
      </c>
      <c r="GD929" t="s">
        <v>7236</v>
      </c>
      <c r="GE929" t="s">
        <v>252</v>
      </c>
      <c r="GM929">
        <v>742903476</v>
      </c>
      <c r="GN929" t="s">
        <v>7237</v>
      </c>
      <c r="GO929" s="1">
        <v>46045.604641203703</v>
      </c>
      <c r="GR929" t="s">
        <v>240</v>
      </c>
      <c r="GT929" t="s">
        <v>6851</v>
      </c>
      <c r="GV929" t="s">
        <v>7238</v>
      </c>
      <c r="GW929">
        <v>928</v>
      </c>
    </row>
    <row r="930" spans="1:205" x14ac:dyDescent="0.3">
      <c r="A930" s="1">
        <v>46045.832343831018</v>
      </c>
      <c r="B930" s="1">
        <v>46045.835481770831</v>
      </c>
      <c r="C930" t="s">
        <v>7239</v>
      </c>
      <c r="D930">
        <v>22.737916999999999</v>
      </c>
      <c r="E930">
        <v>75.936741999999995</v>
      </c>
      <c r="F930">
        <v>0</v>
      </c>
      <c r="G930">
        <v>129</v>
      </c>
      <c r="H930" s="1">
        <v>46045</v>
      </c>
      <c r="I930" t="s">
        <v>829</v>
      </c>
      <c r="K930" s="1">
        <v>46044</v>
      </c>
      <c r="L930" t="s">
        <v>299</v>
      </c>
      <c r="M930" t="s">
        <v>690</v>
      </c>
      <c r="N930" t="s">
        <v>4050</v>
      </c>
      <c r="O930" t="s">
        <v>7240</v>
      </c>
      <c r="S930" t="s">
        <v>211</v>
      </c>
      <c r="U930" t="s">
        <v>208</v>
      </c>
      <c r="V930" t="s">
        <v>7241</v>
      </c>
      <c r="W930" t="s">
        <v>7242</v>
      </c>
      <c r="X930" t="s">
        <v>295</v>
      </c>
      <c r="Y930" t="s">
        <v>281</v>
      </c>
      <c r="Z930">
        <v>1</v>
      </c>
      <c r="AA930">
        <v>0</v>
      </c>
      <c r="AB930">
        <v>0</v>
      </c>
      <c r="AC930">
        <v>240</v>
      </c>
      <c r="AD930">
        <v>240</v>
      </c>
      <c r="AE930">
        <v>240</v>
      </c>
      <c r="AF930" t="s">
        <v>210</v>
      </c>
      <c r="AG930" t="s">
        <v>211</v>
      </c>
      <c r="AH930">
        <v>0</v>
      </c>
      <c r="AI930">
        <v>0</v>
      </c>
      <c r="AJ930">
        <v>0</v>
      </c>
      <c r="AK930">
        <v>0</v>
      </c>
      <c r="AL930">
        <v>0</v>
      </c>
      <c r="AM930">
        <v>0</v>
      </c>
      <c r="AN930">
        <v>1</v>
      </c>
      <c r="AO930">
        <v>0</v>
      </c>
      <c r="AP930">
        <v>0</v>
      </c>
      <c r="AR930" t="s">
        <v>211</v>
      </c>
      <c r="AS930">
        <v>41</v>
      </c>
      <c r="AT930">
        <v>32</v>
      </c>
      <c r="AU930" t="s">
        <v>253</v>
      </c>
      <c r="AV930" t="s">
        <v>592</v>
      </c>
      <c r="AW930">
        <v>0</v>
      </c>
      <c r="AX930">
        <v>1</v>
      </c>
      <c r="AY930">
        <v>1</v>
      </c>
      <c r="AZ930">
        <v>1</v>
      </c>
      <c r="BA930">
        <v>0</v>
      </c>
      <c r="BC930" t="s">
        <v>308</v>
      </c>
      <c r="BD930" t="s">
        <v>7243</v>
      </c>
      <c r="BE930">
        <v>1</v>
      </c>
      <c r="BF930">
        <v>1</v>
      </c>
      <c r="BG930">
        <v>0</v>
      </c>
      <c r="BH930">
        <v>1</v>
      </c>
      <c r="BI930">
        <v>1</v>
      </c>
      <c r="BJ930">
        <v>0</v>
      </c>
      <c r="BK930" t="s">
        <v>216</v>
      </c>
      <c r="BL930" t="s">
        <v>255</v>
      </c>
      <c r="BM930" t="s">
        <v>286</v>
      </c>
      <c r="BN930" t="s">
        <v>256</v>
      </c>
      <c r="BO930" t="s">
        <v>288</v>
      </c>
      <c r="BP930" t="s">
        <v>504</v>
      </c>
      <c r="BQ930" t="s">
        <v>222</v>
      </c>
      <c r="BS930" t="s">
        <v>258</v>
      </c>
      <c r="BT930" t="s">
        <v>259</v>
      </c>
      <c r="BU930" t="s">
        <v>224</v>
      </c>
      <c r="BV930" t="s">
        <v>225</v>
      </c>
      <c r="BW930" t="s">
        <v>222</v>
      </c>
      <c r="CF930" t="s">
        <v>262</v>
      </c>
      <c r="CG930">
        <v>1</v>
      </c>
      <c r="CH930">
        <v>1</v>
      </c>
      <c r="CI930">
        <v>1</v>
      </c>
      <c r="CJ930">
        <v>1</v>
      </c>
      <c r="CK930">
        <v>0</v>
      </c>
      <c r="CL930" t="s">
        <v>263</v>
      </c>
      <c r="CM930" t="s">
        <v>346</v>
      </c>
      <c r="CN930" t="s">
        <v>265</v>
      </c>
      <c r="CO930" t="s">
        <v>313</v>
      </c>
      <c r="CP930" t="s">
        <v>266</v>
      </c>
      <c r="CQ930">
        <v>32</v>
      </c>
      <c r="CR930" t="s">
        <v>222</v>
      </c>
      <c r="CV930" t="s">
        <v>267</v>
      </c>
      <c r="CW930" t="s">
        <v>233</v>
      </c>
      <c r="CX930" t="s">
        <v>234</v>
      </c>
      <c r="GC930" t="s">
        <v>7244</v>
      </c>
      <c r="GD930" t="s">
        <v>836</v>
      </c>
      <c r="GE930" t="s">
        <v>836</v>
      </c>
      <c r="GM930">
        <v>742904202</v>
      </c>
      <c r="GN930" t="s">
        <v>7245</v>
      </c>
      <c r="GO930" s="1">
        <v>46045.606319444443</v>
      </c>
      <c r="GR930" t="s">
        <v>240</v>
      </c>
      <c r="GT930" t="s">
        <v>6851</v>
      </c>
      <c r="GV930" t="s">
        <v>7246</v>
      </c>
      <c r="GW930">
        <v>929</v>
      </c>
    </row>
    <row r="931" spans="1:205" x14ac:dyDescent="0.3">
      <c r="A931" s="1">
        <v>46045.835482650473</v>
      </c>
      <c r="B931" s="1">
        <v>46045.838209849528</v>
      </c>
      <c r="C931" t="s">
        <v>7247</v>
      </c>
      <c r="D931">
        <v>22.737857000000002</v>
      </c>
      <c r="E931">
        <v>75.936618999999993</v>
      </c>
      <c r="F931">
        <v>0</v>
      </c>
      <c r="G931">
        <v>132</v>
      </c>
      <c r="H931" s="1">
        <v>46045</v>
      </c>
      <c r="I931" t="s">
        <v>829</v>
      </c>
      <c r="K931" s="1">
        <v>46044</v>
      </c>
      <c r="L931" t="s">
        <v>299</v>
      </c>
      <c r="M931" t="s">
        <v>690</v>
      </c>
      <c r="N931" t="s">
        <v>4050</v>
      </c>
      <c r="O931" t="s">
        <v>7240</v>
      </c>
      <c r="S931" t="s">
        <v>302</v>
      </c>
      <c r="U931" t="s">
        <v>208</v>
      </c>
      <c r="V931" t="s">
        <v>7248</v>
      </c>
      <c r="W931" t="s">
        <v>7249</v>
      </c>
      <c r="X931" t="s">
        <v>295</v>
      </c>
      <c r="Y931" t="s">
        <v>250</v>
      </c>
      <c r="Z931">
        <v>0</v>
      </c>
      <c r="AA931">
        <v>1</v>
      </c>
      <c r="AB931">
        <v>0</v>
      </c>
      <c r="AC931">
        <v>330</v>
      </c>
      <c r="AD931">
        <v>330</v>
      </c>
      <c r="AE931">
        <v>330</v>
      </c>
      <c r="AF931" t="s">
        <v>210</v>
      </c>
      <c r="AG931" t="s">
        <v>302</v>
      </c>
      <c r="AH931">
        <v>0</v>
      </c>
      <c r="AI931">
        <v>0</v>
      </c>
      <c r="AJ931">
        <v>0</v>
      </c>
      <c r="AK931">
        <v>0</v>
      </c>
      <c r="AL931">
        <v>0</v>
      </c>
      <c r="AM931">
        <v>1</v>
      </c>
      <c r="AN931">
        <v>0</v>
      </c>
      <c r="AO931">
        <v>0</v>
      </c>
      <c r="AP931">
        <v>0</v>
      </c>
      <c r="AR931" t="s">
        <v>302</v>
      </c>
      <c r="AS931">
        <v>49</v>
      </c>
      <c r="AT931">
        <v>35</v>
      </c>
      <c r="AU931" t="s">
        <v>253</v>
      </c>
      <c r="AV931" t="s">
        <v>284</v>
      </c>
      <c r="AW931">
        <v>1</v>
      </c>
      <c r="AX931">
        <v>1</v>
      </c>
      <c r="AY931">
        <v>0</v>
      </c>
      <c r="AZ931">
        <v>0</v>
      </c>
      <c r="BA931">
        <v>0</v>
      </c>
      <c r="BC931" t="s">
        <v>308</v>
      </c>
      <c r="BD931" t="s">
        <v>533</v>
      </c>
      <c r="BE931">
        <v>1</v>
      </c>
      <c r="BF931">
        <v>0</v>
      </c>
      <c r="BG931">
        <v>1</v>
      </c>
      <c r="BH931">
        <v>0</v>
      </c>
      <c r="BI931">
        <v>0</v>
      </c>
      <c r="BJ931">
        <v>0</v>
      </c>
      <c r="BK931" t="s">
        <v>285</v>
      </c>
      <c r="BL931" t="s">
        <v>408</v>
      </c>
      <c r="BM931" t="s">
        <v>286</v>
      </c>
      <c r="BN931" t="s">
        <v>256</v>
      </c>
      <c r="BO931" t="s">
        <v>220</v>
      </c>
      <c r="BP931" t="s">
        <v>221</v>
      </c>
      <c r="BQ931" t="s">
        <v>222</v>
      </c>
      <c r="BS931" t="s">
        <v>258</v>
      </c>
      <c r="BT931" t="s">
        <v>490</v>
      </c>
      <c r="BU931" t="s">
        <v>224</v>
      </c>
      <c r="BV931" t="s">
        <v>225</v>
      </c>
      <c r="BW931" t="s">
        <v>222</v>
      </c>
      <c r="CF931" t="s">
        <v>640</v>
      </c>
      <c r="CG931">
        <v>0</v>
      </c>
      <c r="CH931">
        <v>1</v>
      </c>
      <c r="CI931">
        <v>1</v>
      </c>
      <c r="CJ931">
        <v>1</v>
      </c>
      <c r="CK931">
        <v>0</v>
      </c>
      <c r="CL931" t="s">
        <v>345</v>
      </c>
      <c r="CM931" t="s">
        <v>346</v>
      </c>
      <c r="CN931" t="s">
        <v>265</v>
      </c>
      <c r="CO931" t="s">
        <v>313</v>
      </c>
      <c r="CP931" t="s">
        <v>266</v>
      </c>
      <c r="CQ931">
        <v>35</v>
      </c>
      <c r="CR931" t="s">
        <v>222</v>
      </c>
      <c r="CV931" t="s">
        <v>267</v>
      </c>
      <c r="CW931" t="s">
        <v>233</v>
      </c>
      <c r="CX931" t="s">
        <v>234</v>
      </c>
      <c r="GC931" t="s">
        <v>7250</v>
      </c>
      <c r="GD931" t="s">
        <v>7251</v>
      </c>
      <c r="GE931" t="s">
        <v>836</v>
      </c>
      <c r="GM931">
        <v>742905784</v>
      </c>
      <c r="GN931" t="s">
        <v>7252</v>
      </c>
      <c r="GO931" s="1">
        <v>46045.609247685177</v>
      </c>
      <c r="GR931" t="s">
        <v>240</v>
      </c>
      <c r="GT931" t="s">
        <v>6851</v>
      </c>
      <c r="GV931" t="s">
        <v>7253</v>
      </c>
      <c r="GW931">
        <v>930</v>
      </c>
    </row>
    <row r="932" spans="1:205" x14ac:dyDescent="0.3">
      <c r="A932" s="1">
        <v>46045.838210543981</v>
      </c>
      <c r="B932" s="1">
        <v>46045.840543564816</v>
      </c>
      <c r="C932" t="s">
        <v>7034</v>
      </c>
      <c r="D932">
        <v>22.700199999999999</v>
      </c>
      <c r="E932">
        <v>75.907799999999995</v>
      </c>
      <c r="F932">
        <v>0</v>
      </c>
      <c r="G932">
        <v>66814</v>
      </c>
      <c r="H932" s="1">
        <v>46045</v>
      </c>
      <c r="I932" t="s">
        <v>829</v>
      </c>
      <c r="K932" s="1">
        <v>46044</v>
      </c>
      <c r="L932" t="s">
        <v>299</v>
      </c>
      <c r="M932" t="s">
        <v>690</v>
      </c>
      <c r="N932" t="s">
        <v>4050</v>
      </c>
      <c r="O932" t="s">
        <v>7240</v>
      </c>
      <c r="S932" t="s">
        <v>501</v>
      </c>
      <c r="U932" t="s">
        <v>208</v>
      </c>
      <c r="V932" t="s">
        <v>7254</v>
      </c>
      <c r="W932" t="s">
        <v>7255</v>
      </c>
      <c r="X932" t="s">
        <v>295</v>
      </c>
      <c r="Y932" t="s">
        <v>209</v>
      </c>
      <c r="Z932">
        <v>0</v>
      </c>
      <c r="AA932">
        <v>0</v>
      </c>
      <c r="AB932">
        <v>1</v>
      </c>
      <c r="AC932">
        <v>360</v>
      </c>
      <c r="AD932">
        <v>360</v>
      </c>
      <c r="AE932">
        <v>360</v>
      </c>
      <c r="AF932" t="s">
        <v>210</v>
      </c>
      <c r="AG932" t="s">
        <v>501</v>
      </c>
      <c r="AH932">
        <v>0</v>
      </c>
      <c r="AI932">
        <v>1</v>
      </c>
      <c r="AJ932">
        <v>0</v>
      </c>
      <c r="AK932">
        <v>0</v>
      </c>
      <c r="AL932">
        <v>0</v>
      </c>
      <c r="AM932">
        <v>0</v>
      </c>
      <c r="AN932">
        <v>0</v>
      </c>
      <c r="AO932">
        <v>0</v>
      </c>
      <c r="AP932">
        <v>0</v>
      </c>
      <c r="AR932" t="s">
        <v>501</v>
      </c>
      <c r="AS932">
        <v>49</v>
      </c>
      <c r="AT932">
        <v>29</v>
      </c>
      <c r="AU932" t="s">
        <v>253</v>
      </c>
      <c r="AV932" t="s">
        <v>573</v>
      </c>
      <c r="AW932">
        <v>1</v>
      </c>
      <c r="AX932">
        <v>1</v>
      </c>
      <c r="AY932">
        <v>0</v>
      </c>
      <c r="AZ932">
        <v>1</v>
      </c>
      <c r="BA932">
        <v>0</v>
      </c>
      <c r="BC932" t="s">
        <v>308</v>
      </c>
      <c r="BD932" t="s">
        <v>533</v>
      </c>
      <c r="BE932">
        <v>1</v>
      </c>
      <c r="BF932">
        <v>0</v>
      </c>
      <c r="BG932">
        <v>1</v>
      </c>
      <c r="BH932">
        <v>0</v>
      </c>
      <c r="BI932">
        <v>0</v>
      </c>
      <c r="BJ932">
        <v>0</v>
      </c>
      <c r="BK932" t="s">
        <v>216</v>
      </c>
      <c r="BL932" t="s">
        <v>408</v>
      </c>
      <c r="BM932" t="s">
        <v>286</v>
      </c>
      <c r="BN932" t="s">
        <v>256</v>
      </c>
      <c r="BO932" t="s">
        <v>220</v>
      </c>
      <c r="BP932" t="s">
        <v>221</v>
      </c>
      <c r="BQ932" t="s">
        <v>222</v>
      </c>
      <c r="BS932" t="s">
        <v>258</v>
      </c>
      <c r="BT932" t="s">
        <v>312</v>
      </c>
      <c r="BU932" t="s">
        <v>224</v>
      </c>
      <c r="BV932" t="s">
        <v>225</v>
      </c>
      <c r="BW932" t="s">
        <v>222</v>
      </c>
      <c r="CF932" t="s">
        <v>640</v>
      </c>
      <c r="CG932">
        <v>0</v>
      </c>
      <c r="CH932">
        <v>1</v>
      </c>
      <c r="CI932">
        <v>1</v>
      </c>
      <c r="CJ932">
        <v>1</v>
      </c>
      <c r="CK932">
        <v>0</v>
      </c>
      <c r="CL932" t="s">
        <v>345</v>
      </c>
      <c r="CM932" t="s">
        <v>346</v>
      </c>
      <c r="CN932" t="s">
        <v>265</v>
      </c>
      <c r="CO932" t="s">
        <v>313</v>
      </c>
      <c r="CP932" t="s">
        <v>266</v>
      </c>
      <c r="CQ932">
        <v>29</v>
      </c>
      <c r="CR932" t="s">
        <v>222</v>
      </c>
      <c r="CV932" t="s">
        <v>267</v>
      </c>
      <c r="CW932" t="s">
        <v>233</v>
      </c>
      <c r="CX932" t="s">
        <v>234</v>
      </c>
      <c r="GC932" t="s">
        <v>7256</v>
      </c>
      <c r="GD932" t="s">
        <v>7257</v>
      </c>
      <c r="GE932" t="s">
        <v>836</v>
      </c>
      <c r="GM932">
        <v>742907527</v>
      </c>
      <c r="GN932" t="s">
        <v>7258</v>
      </c>
      <c r="GO932" s="1">
        <v>46045.611562500002</v>
      </c>
      <c r="GR932" t="s">
        <v>240</v>
      </c>
      <c r="GT932" t="s">
        <v>6851</v>
      </c>
      <c r="GV932" t="s">
        <v>7259</v>
      </c>
      <c r="GW932">
        <v>931</v>
      </c>
    </row>
    <row r="933" spans="1:205" x14ac:dyDescent="0.3">
      <c r="A933" s="1">
        <v>46045.833763449067</v>
      </c>
      <c r="B933" s="1">
        <v>46045.842437129628</v>
      </c>
      <c r="H933" s="1">
        <v>46045</v>
      </c>
      <c r="I933" t="s">
        <v>275</v>
      </c>
      <c r="K933" s="1">
        <v>46043</v>
      </c>
      <c r="L933" t="s">
        <v>299</v>
      </c>
      <c r="M933" t="s">
        <v>276</v>
      </c>
      <c r="N933" t="s">
        <v>7232</v>
      </c>
      <c r="O933" t="s">
        <v>7233</v>
      </c>
      <c r="S933" t="s">
        <v>302</v>
      </c>
      <c r="U933" t="s">
        <v>208</v>
      </c>
      <c r="V933" t="s">
        <v>7260</v>
      </c>
      <c r="W933" t="s">
        <v>7261</v>
      </c>
      <c r="X933" t="s">
        <v>295</v>
      </c>
      <c r="Y933" t="s">
        <v>250</v>
      </c>
      <c r="Z933">
        <v>0</v>
      </c>
      <c r="AA933">
        <v>1</v>
      </c>
      <c r="AB933">
        <v>0</v>
      </c>
      <c r="AC933">
        <v>288</v>
      </c>
      <c r="AD933">
        <v>288</v>
      </c>
      <c r="AE933">
        <v>288</v>
      </c>
      <c r="AF933" t="s">
        <v>434</v>
      </c>
      <c r="AG933" t="s">
        <v>251</v>
      </c>
      <c r="AH933">
        <v>0</v>
      </c>
      <c r="AI933">
        <v>0</v>
      </c>
      <c r="AJ933">
        <v>0</v>
      </c>
      <c r="AK933">
        <v>0</v>
      </c>
      <c r="AL933">
        <v>0</v>
      </c>
      <c r="AM933">
        <v>0</v>
      </c>
      <c r="AN933">
        <v>0</v>
      </c>
      <c r="AO933">
        <v>0</v>
      </c>
      <c r="AP933">
        <v>1</v>
      </c>
      <c r="AQ933" t="s">
        <v>252</v>
      </c>
      <c r="AR933" t="s">
        <v>211</v>
      </c>
      <c r="AS933">
        <v>70</v>
      </c>
      <c r="AT933">
        <v>33</v>
      </c>
      <c r="AU933" t="s">
        <v>306</v>
      </c>
      <c r="AV933" t="s">
        <v>284</v>
      </c>
      <c r="AW933">
        <v>1</v>
      </c>
      <c r="AX933">
        <v>1</v>
      </c>
      <c r="AY933">
        <v>0</v>
      </c>
      <c r="AZ933">
        <v>0</v>
      </c>
      <c r="BA933">
        <v>0</v>
      </c>
      <c r="BC933" t="s">
        <v>214</v>
      </c>
      <c r="BD933" t="s">
        <v>327</v>
      </c>
      <c r="BE933">
        <v>0</v>
      </c>
      <c r="BF933">
        <v>0</v>
      </c>
      <c r="BG933">
        <v>0</v>
      </c>
      <c r="BH933">
        <v>0</v>
      </c>
      <c r="BI933">
        <v>0</v>
      </c>
      <c r="BJ933">
        <v>1</v>
      </c>
      <c r="BK933" t="s">
        <v>216</v>
      </c>
      <c r="BL933" t="s">
        <v>217</v>
      </c>
      <c r="BM933" t="s">
        <v>218</v>
      </c>
      <c r="BN933" t="s">
        <v>287</v>
      </c>
      <c r="BO933" t="s">
        <v>220</v>
      </c>
      <c r="BP933" t="s">
        <v>221</v>
      </c>
      <c r="BQ933" t="s">
        <v>222</v>
      </c>
      <c r="BS933" t="s">
        <v>258</v>
      </c>
      <c r="BT933" t="s">
        <v>223</v>
      </c>
      <c r="BU933" t="s">
        <v>1111</v>
      </c>
      <c r="BV933" t="s">
        <v>225</v>
      </c>
      <c r="BW933" t="s">
        <v>222</v>
      </c>
      <c r="CF933" t="s">
        <v>479</v>
      </c>
      <c r="CG933">
        <v>0</v>
      </c>
      <c r="CH933">
        <v>0</v>
      </c>
      <c r="CI933">
        <v>0</v>
      </c>
      <c r="CJ933">
        <v>1</v>
      </c>
      <c r="CK933">
        <v>0</v>
      </c>
      <c r="CL933" t="s">
        <v>263</v>
      </c>
      <c r="CM933" t="s">
        <v>264</v>
      </c>
      <c r="CN933" t="s">
        <v>229</v>
      </c>
      <c r="CO933" t="s">
        <v>230</v>
      </c>
      <c r="CP933" t="s">
        <v>231</v>
      </c>
      <c r="CQ933">
        <v>33</v>
      </c>
      <c r="CR933" t="s">
        <v>222</v>
      </c>
      <c r="CV933" t="s">
        <v>267</v>
      </c>
      <c r="CW933" t="s">
        <v>268</v>
      </c>
      <c r="CX933" t="s">
        <v>269</v>
      </c>
      <c r="GC933" t="s">
        <v>2363</v>
      </c>
      <c r="GD933" t="s">
        <v>7262</v>
      </c>
      <c r="GE933" t="s">
        <v>252</v>
      </c>
      <c r="GM933">
        <v>742908334</v>
      </c>
      <c r="GN933" t="s">
        <v>7263</v>
      </c>
      <c r="GO933" s="1">
        <v>46045.613310185188</v>
      </c>
      <c r="GR933" t="s">
        <v>240</v>
      </c>
      <c r="GT933" t="s">
        <v>6851</v>
      </c>
      <c r="GV933" t="s">
        <v>7264</v>
      </c>
      <c r="GW933">
        <v>932</v>
      </c>
    </row>
    <row r="934" spans="1:205" x14ac:dyDescent="0.3">
      <c r="A934" s="1">
        <v>46045.84054435185</v>
      </c>
      <c r="B934" s="1">
        <v>46045.844386712961</v>
      </c>
      <c r="C934" t="s">
        <v>7034</v>
      </c>
      <c r="D934">
        <v>22.700199999999999</v>
      </c>
      <c r="E934">
        <v>75.907799999999995</v>
      </c>
      <c r="F934">
        <v>0</v>
      </c>
      <c r="G934">
        <v>66814</v>
      </c>
      <c r="H934" s="1">
        <v>46045</v>
      </c>
      <c r="I934" t="s">
        <v>829</v>
      </c>
      <c r="K934" s="1">
        <v>46045</v>
      </c>
      <c r="L934" t="s">
        <v>299</v>
      </c>
      <c r="M934" t="s">
        <v>690</v>
      </c>
      <c r="N934" t="s">
        <v>3641</v>
      </c>
      <c r="O934" t="s">
        <v>7265</v>
      </c>
      <c r="S934" t="s">
        <v>302</v>
      </c>
      <c r="U934" t="s">
        <v>249</v>
      </c>
      <c r="V934" t="s">
        <v>7266</v>
      </c>
      <c r="W934" t="s">
        <v>7267</v>
      </c>
      <c r="X934" t="s">
        <v>295</v>
      </c>
      <c r="Y934" t="s">
        <v>281</v>
      </c>
      <c r="Z934">
        <v>1</v>
      </c>
      <c r="AA934">
        <v>0</v>
      </c>
      <c r="AB934">
        <v>0</v>
      </c>
      <c r="AC934">
        <v>288</v>
      </c>
      <c r="AD934">
        <v>288</v>
      </c>
      <c r="AE934">
        <v>288</v>
      </c>
      <c r="AF934" t="s">
        <v>210</v>
      </c>
      <c r="AG934" t="s">
        <v>302</v>
      </c>
      <c r="AH934">
        <v>0</v>
      </c>
      <c r="AI934">
        <v>0</v>
      </c>
      <c r="AJ934">
        <v>0</v>
      </c>
      <c r="AK934">
        <v>0</v>
      </c>
      <c r="AL934">
        <v>0</v>
      </c>
      <c r="AM934">
        <v>1</v>
      </c>
      <c r="AN934">
        <v>0</v>
      </c>
      <c r="AO934">
        <v>0</v>
      </c>
      <c r="AP934">
        <v>0</v>
      </c>
      <c r="AR934" t="s">
        <v>302</v>
      </c>
      <c r="AS934">
        <v>39</v>
      </c>
      <c r="AT934">
        <v>35</v>
      </c>
      <c r="AU934" t="s">
        <v>253</v>
      </c>
      <c r="AV934" t="s">
        <v>1177</v>
      </c>
      <c r="AW934">
        <v>0</v>
      </c>
      <c r="AX934">
        <v>1</v>
      </c>
      <c r="AY934">
        <v>0</v>
      </c>
      <c r="AZ934">
        <v>1</v>
      </c>
      <c r="BA934">
        <v>0</v>
      </c>
      <c r="BC934" t="s">
        <v>308</v>
      </c>
      <c r="BD934" t="s">
        <v>3989</v>
      </c>
      <c r="BE934">
        <v>1</v>
      </c>
      <c r="BF934">
        <v>0</v>
      </c>
      <c r="BG934">
        <v>1</v>
      </c>
      <c r="BH934">
        <v>1</v>
      </c>
      <c r="BI934">
        <v>0</v>
      </c>
      <c r="BJ934">
        <v>0</v>
      </c>
      <c r="BK934" t="s">
        <v>216</v>
      </c>
      <c r="BL934" t="s">
        <v>408</v>
      </c>
      <c r="BM934" t="s">
        <v>286</v>
      </c>
      <c r="BN934" t="s">
        <v>256</v>
      </c>
      <c r="BO934" t="s">
        <v>220</v>
      </c>
      <c r="BP934" t="s">
        <v>221</v>
      </c>
      <c r="BQ934" t="s">
        <v>222</v>
      </c>
      <c r="BS934" t="s">
        <v>258</v>
      </c>
      <c r="BT934" t="s">
        <v>490</v>
      </c>
      <c r="BU934" t="s">
        <v>224</v>
      </c>
      <c r="BV934" t="s">
        <v>225</v>
      </c>
      <c r="BW934" t="s">
        <v>222</v>
      </c>
      <c r="CF934" t="s">
        <v>262</v>
      </c>
      <c r="CG934">
        <v>1</v>
      </c>
      <c r="CH934">
        <v>1</v>
      </c>
      <c r="CI934">
        <v>1</v>
      </c>
      <c r="CJ934">
        <v>1</v>
      </c>
      <c r="CK934">
        <v>0</v>
      </c>
      <c r="CL934" t="s">
        <v>263</v>
      </c>
      <c r="CM934" t="s">
        <v>264</v>
      </c>
      <c r="CN934" t="s">
        <v>265</v>
      </c>
      <c r="CO934" t="s">
        <v>230</v>
      </c>
      <c r="CP934" t="s">
        <v>266</v>
      </c>
      <c r="CQ934">
        <v>35</v>
      </c>
      <c r="CR934" t="s">
        <v>222</v>
      </c>
      <c r="CV934" t="s">
        <v>267</v>
      </c>
      <c r="CW934" t="s">
        <v>233</v>
      </c>
      <c r="CX934" t="s">
        <v>234</v>
      </c>
      <c r="GC934" t="s">
        <v>7268</v>
      </c>
      <c r="GD934" t="s">
        <v>7269</v>
      </c>
      <c r="GE934" t="s">
        <v>836</v>
      </c>
      <c r="GM934">
        <v>742909065</v>
      </c>
      <c r="GN934" t="s">
        <v>7270</v>
      </c>
      <c r="GO934" s="1">
        <v>46045.615300925929</v>
      </c>
      <c r="GR934" t="s">
        <v>240</v>
      </c>
      <c r="GT934" t="s">
        <v>6851</v>
      </c>
      <c r="GV934" t="s">
        <v>7271</v>
      </c>
      <c r="GW934">
        <v>933</v>
      </c>
    </row>
    <row r="935" spans="1:205" x14ac:dyDescent="0.3">
      <c r="A935" s="1">
        <v>45961.502334699071</v>
      </c>
      <c r="B935" s="1">
        <v>46046.49631771991</v>
      </c>
      <c r="H935" s="1">
        <v>45961</v>
      </c>
      <c r="I935" t="s">
        <v>414</v>
      </c>
      <c r="K935" s="1">
        <v>45944</v>
      </c>
      <c r="L935" t="s">
        <v>201</v>
      </c>
      <c r="M935" t="s">
        <v>474</v>
      </c>
      <c r="N935" t="s">
        <v>3902</v>
      </c>
      <c r="O935" t="s">
        <v>3775</v>
      </c>
      <c r="P935" t="s">
        <v>3903</v>
      </c>
      <c r="Q935" t="s">
        <v>206</v>
      </c>
      <c r="R935" t="s">
        <v>207</v>
      </c>
      <c r="U935" t="s">
        <v>208</v>
      </c>
      <c r="Y935" t="s">
        <v>944</v>
      </c>
      <c r="Z935">
        <v>1</v>
      </c>
      <c r="AA935">
        <v>1</v>
      </c>
      <c r="AB935">
        <v>0</v>
      </c>
      <c r="AC935">
        <v>192</v>
      </c>
      <c r="AD935">
        <v>192</v>
      </c>
      <c r="AE935">
        <v>192</v>
      </c>
      <c r="AF935" t="s">
        <v>210</v>
      </c>
      <c r="AG935" t="s">
        <v>211</v>
      </c>
      <c r="AH935">
        <v>0</v>
      </c>
      <c r="AI935">
        <v>0</v>
      </c>
      <c r="AJ935">
        <v>0</v>
      </c>
      <c r="AK935">
        <v>0</v>
      </c>
      <c r="AL935">
        <v>0</v>
      </c>
      <c r="AM935">
        <v>0</v>
      </c>
      <c r="AN935">
        <v>1</v>
      </c>
      <c r="AO935">
        <v>0</v>
      </c>
      <c r="AP935">
        <v>0</v>
      </c>
      <c r="AR935" t="s">
        <v>211</v>
      </c>
      <c r="AS935">
        <v>12</v>
      </c>
      <c r="AT935">
        <v>8</v>
      </c>
      <c r="AU935" t="s">
        <v>253</v>
      </c>
      <c r="AV935" t="s">
        <v>467</v>
      </c>
      <c r="AW935">
        <v>0</v>
      </c>
      <c r="AX935">
        <v>0</v>
      </c>
      <c r="AY935">
        <v>1</v>
      </c>
      <c r="AZ935">
        <v>0</v>
      </c>
      <c r="BA935">
        <v>0</v>
      </c>
      <c r="BC935" t="s">
        <v>308</v>
      </c>
      <c r="BD935" t="s">
        <v>533</v>
      </c>
      <c r="BE935">
        <v>1</v>
      </c>
      <c r="BF935">
        <v>0</v>
      </c>
      <c r="BG935">
        <v>1</v>
      </c>
      <c r="BH935">
        <v>0</v>
      </c>
      <c r="BI935">
        <v>0</v>
      </c>
      <c r="BJ935">
        <v>0</v>
      </c>
      <c r="BK935" t="s">
        <v>216</v>
      </c>
      <c r="BL935" t="s">
        <v>255</v>
      </c>
      <c r="BM935" t="s">
        <v>286</v>
      </c>
      <c r="BN935" t="s">
        <v>256</v>
      </c>
      <c r="BO935" t="s">
        <v>257</v>
      </c>
      <c r="BP935" t="s">
        <v>311</v>
      </c>
      <c r="BQ935" t="s">
        <v>222</v>
      </c>
      <c r="BS935" t="s">
        <v>258</v>
      </c>
      <c r="BT935" t="s">
        <v>223</v>
      </c>
      <c r="BU935" t="s">
        <v>224</v>
      </c>
      <c r="BV935" t="s">
        <v>225</v>
      </c>
      <c r="BW935" t="s">
        <v>222</v>
      </c>
      <c r="CF935" t="s">
        <v>562</v>
      </c>
      <c r="CG935">
        <v>1</v>
      </c>
      <c r="CH935">
        <v>0</v>
      </c>
      <c r="CI935">
        <v>1</v>
      </c>
      <c r="CJ935">
        <v>1</v>
      </c>
      <c r="CK935">
        <v>0</v>
      </c>
      <c r="CL935" t="s">
        <v>263</v>
      </c>
      <c r="CM935" t="s">
        <v>264</v>
      </c>
      <c r="CN935" t="s">
        <v>265</v>
      </c>
      <c r="CO935" t="s">
        <v>230</v>
      </c>
      <c r="CP935" t="s">
        <v>266</v>
      </c>
      <c r="CQ935">
        <v>8</v>
      </c>
      <c r="CR935" t="s">
        <v>222</v>
      </c>
      <c r="CV935" t="s">
        <v>267</v>
      </c>
      <c r="CW935" t="s">
        <v>268</v>
      </c>
      <c r="CX935" t="s">
        <v>269</v>
      </c>
      <c r="GC935" t="s">
        <v>7272</v>
      </c>
      <c r="GD935" t="s">
        <v>7273</v>
      </c>
      <c r="GE935" t="s">
        <v>295</v>
      </c>
      <c r="GM935">
        <v>743025090</v>
      </c>
      <c r="GN935" t="s">
        <v>7274</v>
      </c>
      <c r="GO935" s="1">
        <v>46046.267175925917</v>
      </c>
      <c r="GR935" t="s">
        <v>240</v>
      </c>
      <c r="GT935" t="s">
        <v>6171</v>
      </c>
      <c r="GV935" t="s">
        <v>7275</v>
      </c>
      <c r="GW935">
        <v>934</v>
      </c>
    </row>
    <row r="936" spans="1:205" x14ac:dyDescent="0.3">
      <c r="A936" s="1">
        <v>46046.496318333331</v>
      </c>
      <c r="B936" s="1">
        <v>46046.502561620371</v>
      </c>
      <c r="H936" s="1">
        <v>46046</v>
      </c>
      <c r="I936" t="s">
        <v>414</v>
      </c>
      <c r="K936" s="1">
        <v>45890</v>
      </c>
      <c r="L936" t="s">
        <v>201</v>
      </c>
      <c r="M936" t="s">
        <v>300</v>
      </c>
      <c r="N936" t="s">
        <v>442</v>
      </c>
      <c r="O936" t="s">
        <v>443</v>
      </c>
      <c r="P936" t="s">
        <v>7276</v>
      </c>
      <c r="Q936" t="s">
        <v>280</v>
      </c>
      <c r="R936" t="s">
        <v>207</v>
      </c>
      <c r="U936" t="s">
        <v>249</v>
      </c>
      <c r="Y936" t="s">
        <v>281</v>
      </c>
      <c r="Z936">
        <v>1</v>
      </c>
      <c r="AA936">
        <v>0</v>
      </c>
      <c r="AB936">
        <v>0</v>
      </c>
      <c r="AC936">
        <v>204</v>
      </c>
      <c r="AD936">
        <v>204</v>
      </c>
      <c r="AE936">
        <v>204</v>
      </c>
      <c r="AF936" t="s">
        <v>210</v>
      </c>
      <c r="AG936" t="s">
        <v>282</v>
      </c>
      <c r="AH936">
        <v>0</v>
      </c>
      <c r="AI936">
        <v>0</v>
      </c>
      <c r="AJ936">
        <v>0</v>
      </c>
      <c r="AK936">
        <v>0</v>
      </c>
      <c r="AL936">
        <v>0</v>
      </c>
      <c r="AM936">
        <v>0</v>
      </c>
      <c r="AN936">
        <v>0</v>
      </c>
      <c r="AO936">
        <v>1</v>
      </c>
      <c r="AP936">
        <v>0</v>
      </c>
      <c r="AR936" t="s">
        <v>282</v>
      </c>
      <c r="AS936">
        <v>5</v>
      </c>
      <c r="AT936">
        <v>3</v>
      </c>
      <c r="AU936" t="s">
        <v>306</v>
      </c>
      <c r="AV936" t="s">
        <v>213</v>
      </c>
      <c r="AW936">
        <v>1</v>
      </c>
      <c r="AX936">
        <v>0</v>
      </c>
      <c r="AY936">
        <v>0</v>
      </c>
      <c r="AZ936">
        <v>0</v>
      </c>
      <c r="BA936">
        <v>0</v>
      </c>
      <c r="BC936" t="s">
        <v>341</v>
      </c>
      <c r="BD936" t="s">
        <v>327</v>
      </c>
      <c r="BE936">
        <v>0</v>
      </c>
      <c r="BF936">
        <v>0</v>
      </c>
      <c r="BG936">
        <v>0</v>
      </c>
      <c r="BH936">
        <v>0</v>
      </c>
      <c r="BI936">
        <v>0</v>
      </c>
      <c r="BJ936">
        <v>1</v>
      </c>
      <c r="BK936" t="s">
        <v>446</v>
      </c>
      <c r="BN936" t="s">
        <v>287</v>
      </c>
      <c r="BO936" t="s">
        <v>220</v>
      </c>
      <c r="BP936" t="s">
        <v>221</v>
      </c>
      <c r="BQ936" t="s">
        <v>222</v>
      </c>
      <c r="BS936" t="s">
        <v>258</v>
      </c>
      <c r="BT936" t="s">
        <v>223</v>
      </c>
      <c r="BU936" t="s">
        <v>224</v>
      </c>
      <c r="BV936" t="s">
        <v>225</v>
      </c>
      <c r="BW936" t="s">
        <v>222</v>
      </c>
      <c r="CF936" t="s">
        <v>355</v>
      </c>
      <c r="CG936">
        <v>0</v>
      </c>
      <c r="CH936">
        <v>0</v>
      </c>
      <c r="CI936">
        <v>0</v>
      </c>
      <c r="CJ936">
        <v>0</v>
      </c>
      <c r="CK936">
        <v>1</v>
      </c>
      <c r="CL936" t="s">
        <v>227</v>
      </c>
      <c r="CP936" t="s">
        <v>231</v>
      </c>
      <c r="CQ936">
        <v>3</v>
      </c>
      <c r="CR936" t="s">
        <v>222</v>
      </c>
      <c r="CV936" t="s">
        <v>328</v>
      </c>
      <c r="CW936" t="s">
        <v>329</v>
      </c>
      <c r="CX936" t="s">
        <v>330</v>
      </c>
      <c r="GC936" t="s">
        <v>7277</v>
      </c>
      <c r="GD936" t="s">
        <v>7278</v>
      </c>
      <c r="GE936" t="s">
        <v>295</v>
      </c>
      <c r="GM936">
        <v>743026091</v>
      </c>
      <c r="GN936" t="s">
        <v>7279</v>
      </c>
      <c r="GO936" s="1">
        <v>46046.273414351846</v>
      </c>
      <c r="GR936" t="s">
        <v>240</v>
      </c>
      <c r="GT936" t="s">
        <v>6171</v>
      </c>
      <c r="GV936" t="s">
        <v>7280</v>
      </c>
      <c r="GW936">
        <v>935</v>
      </c>
    </row>
    <row r="937" spans="1:205" x14ac:dyDescent="0.3">
      <c r="A937" s="1">
        <v>46034.407920879632</v>
      </c>
      <c r="B937" s="1">
        <v>46046.99939287037</v>
      </c>
      <c r="C937" t="s">
        <v>7281</v>
      </c>
      <c r="D937">
        <v>23.259933</v>
      </c>
      <c r="E937">
        <v>77.412615000000002</v>
      </c>
      <c r="F937">
        <v>0</v>
      </c>
      <c r="G937">
        <v>279873.64461055031</v>
      </c>
      <c r="H937" s="1">
        <v>46034</v>
      </c>
      <c r="I937" t="s">
        <v>319</v>
      </c>
      <c r="K937" s="1">
        <v>46046</v>
      </c>
      <c r="L937" t="s">
        <v>201</v>
      </c>
      <c r="M937" t="s">
        <v>1311</v>
      </c>
      <c r="N937" t="s">
        <v>1312</v>
      </c>
      <c r="O937" t="s">
        <v>7282</v>
      </c>
      <c r="P937" t="s">
        <v>7283</v>
      </c>
      <c r="Q937" t="s">
        <v>280</v>
      </c>
      <c r="R937" t="s">
        <v>207</v>
      </c>
      <c r="U937" t="s">
        <v>249</v>
      </c>
      <c r="Y937" t="s">
        <v>1189</v>
      </c>
      <c r="Z937">
        <v>1</v>
      </c>
      <c r="AA937">
        <v>1</v>
      </c>
      <c r="AB937">
        <v>1</v>
      </c>
      <c r="AC937">
        <v>240</v>
      </c>
      <c r="AD937">
        <v>240</v>
      </c>
      <c r="AE937">
        <v>240</v>
      </c>
      <c r="AF937" t="s">
        <v>210</v>
      </c>
      <c r="AG937" t="s">
        <v>282</v>
      </c>
      <c r="AH937">
        <v>0</v>
      </c>
      <c r="AI937">
        <v>0</v>
      </c>
      <c r="AJ937">
        <v>0</v>
      </c>
      <c r="AK937">
        <v>0</v>
      </c>
      <c r="AL937">
        <v>0</v>
      </c>
      <c r="AM937">
        <v>0</v>
      </c>
      <c r="AN937">
        <v>0</v>
      </c>
      <c r="AO937">
        <v>1</v>
      </c>
      <c r="AP937">
        <v>0</v>
      </c>
      <c r="AR937" t="s">
        <v>282</v>
      </c>
      <c r="AS937">
        <v>21</v>
      </c>
      <c r="AT937">
        <v>12</v>
      </c>
      <c r="AU937" t="s">
        <v>306</v>
      </c>
      <c r="AV937" t="s">
        <v>326</v>
      </c>
      <c r="AW937">
        <v>1</v>
      </c>
      <c r="AX937">
        <v>0</v>
      </c>
      <c r="AY937">
        <v>1</v>
      </c>
      <c r="AZ937">
        <v>0</v>
      </c>
      <c r="BA937">
        <v>0</v>
      </c>
      <c r="BC937" t="s">
        <v>214</v>
      </c>
      <c r="BD937" t="s">
        <v>327</v>
      </c>
      <c r="BE937">
        <v>0</v>
      </c>
      <c r="BF937">
        <v>0</v>
      </c>
      <c r="BG937">
        <v>0</v>
      </c>
      <c r="BH937">
        <v>0</v>
      </c>
      <c r="BI937">
        <v>0</v>
      </c>
      <c r="BJ937">
        <v>1</v>
      </c>
      <c r="BK937" t="s">
        <v>216</v>
      </c>
      <c r="BL937" t="s">
        <v>217</v>
      </c>
      <c r="BM937" t="s">
        <v>218</v>
      </c>
      <c r="BN937" t="s">
        <v>219</v>
      </c>
      <c r="BO937" t="s">
        <v>220</v>
      </c>
      <c r="BP937" t="s">
        <v>221</v>
      </c>
      <c r="BQ937" t="s">
        <v>222</v>
      </c>
      <c r="BS937" t="s">
        <v>222</v>
      </c>
      <c r="BT937" t="s">
        <v>223</v>
      </c>
      <c r="BU937" t="s">
        <v>224</v>
      </c>
      <c r="BV937" t="s">
        <v>225</v>
      </c>
      <c r="BW937" t="s">
        <v>222</v>
      </c>
      <c r="CF937" t="s">
        <v>2037</v>
      </c>
      <c r="CG937">
        <v>1</v>
      </c>
      <c r="CH937">
        <v>0</v>
      </c>
      <c r="CI937">
        <v>0</v>
      </c>
      <c r="CJ937">
        <v>0</v>
      </c>
      <c r="CK937">
        <v>0</v>
      </c>
      <c r="CL937" t="s">
        <v>345</v>
      </c>
      <c r="CM937" t="s">
        <v>346</v>
      </c>
      <c r="CN937" t="s">
        <v>229</v>
      </c>
      <c r="CO937" t="s">
        <v>230</v>
      </c>
      <c r="CP937" t="s">
        <v>266</v>
      </c>
      <c r="CQ937">
        <v>12</v>
      </c>
      <c r="CR937" t="s">
        <v>222</v>
      </c>
      <c r="CV937" t="s">
        <v>232</v>
      </c>
      <c r="CW937" t="s">
        <v>367</v>
      </c>
      <c r="CX937" t="s">
        <v>368</v>
      </c>
      <c r="GC937" t="s">
        <v>7284</v>
      </c>
      <c r="GD937" t="s">
        <v>7285</v>
      </c>
      <c r="GE937" t="s">
        <v>7286</v>
      </c>
      <c r="GM937">
        <v>743158540</v>
      </c>
      <c r="GN937" t="s">
        <v>7287</v>
      </c>
      <c r="GO937" s="1">
        <v>46046.770219907397</v>
      </c>
      <c r="GR937" t="s">
        <v>240</v>
      </c>
      <c r="GT937" t="s">
        <v>6253</v>
      </c>
      <c r="GV937" t="s">
        <v>7288</v>
      </c>
      <c r="GW937">
        <v>936</v>
      </c>
    </row>
    <row r="938" spans="1:205" x14ac:dyDescent="0.3">
      <c r="A938" s="1">
        <v>46046.999393842591</v>
      </c>
      <c r="B938" s="1">
        <v>46047.006733136572</v>
      </c>
      <c r="C938" t="s">
        <v>7289</v>
      </c>
      <c r="D938">
        <v>23.226700000000001</v>
      </c>
      <c r="E938">
        <v>79.899199999999993</v>
      </c>
      <c r="F938">
        <v>0</v>
      </c>
      <c r="G938">
        <v>88523</v>
      </c>
      <c r="H938" s="1">
        <v>46046</v>
      </c>
      <c r="I938" t="s">
        <v>319</v>
      </c>
      <c r="K938" s="1">
        <v>46043</v>
      </c>
      <c r="L938" t="s">
        <v>299</v>
      </c>
      <c r="M938" t="s">
        <v>1278</v>
      </c>
      <c r="N938" t="s">
        <v>3842</v>
      </c>
      <c r="O938" t="s">
        <v>7290</v>
      </c>
      <c r="S938" t="s">
        <v>501</v>
      </c>
      <c r="U938" t="s">
        <v>208</v>
      </c>
      <c r="V938" t="s">
        <v>7291</v>
      </c>
      <c r="W938" t="s">
        <v>7292</v>
      </c>
      <c r="X938" t="s">
        <v>353</v>
      </c>
      <c r="Y938" t="s">
        <v>250</v>
      </c>
      <c r="Z938">
        <v>0</v>
      </c>
      <c r="AA938">
        <v>1</v>
      </c>
      <c r="AB938">
        <v>0</v>
      </c>
      <c r="AC938">
        <v>324</v>
      </c>
      <c r="AD938">
        <v>18</v>
      </c>
      <c r="AE938">
        <v>18</v>
      </c>
      <c r="AF938" t="s">
        <v>210</v>
      </c>
      <c r="AG938" t="s">
        <v>501</v>
      </c>
      <c r="AH938">
        <v>0</v>
      </c>
      <c r="AI938">
        <v>1</v>
      </c>
      <c r="AJ938">
        <v>0</v>
      </c>
      <c r="AK938">
        <v>0</v>
      </c>
      <c r="AL938">
        <v>0</v>
      </c>
      <c r="AM938">
        <v>0</v>
      </c>
      <c r="AN938">
        <v>0</v>
      </c>
      <c r="AO938">
        <v>0</v>
      </c>
      <c r="AP938">
        <v>0</v>
      </c>
      <c r="AR938" t="s">
        <v>501</v>
      </c>
      <c r="AS938">
        <v>23</v>
      </c>
      <c r="AT938">
        <v>20</v>
      </c>
      <c r="AU938" t="s">
        <v>306</v>
      </c>
      <c r="AV938" t="s">
        <v>213</v>
      </c>
      <c r="AW938">
        <v>1</v>
      </c>
      <c r="AX938">
        <v>0</v>
      </c>
      <c r="AY938">
        <v>0</v>
      </c>
      <c r="AZ938">
        <v>0</v>
      </c>
      <c r="BA938">
        <v>0</v>
      </c>
      <c r="BC938" t="s">
        <v>341</v>
      </c>
      <c r="BD938" t="s">
        <v>327</v>
      </c>
      <c r="BE938">
        <v>0</v>
      </c>
      <c r="BF938">
        <v>0</v>
      </c>
      <c r="BG938">
        <v>0</v>
      </c>
      <c r="BH938">
        <v>0</v>
      </c>
      <c r="BI938">
        <v>0</v>
      </c>
      <c r="BJ938">
        <v>1</v>
      </c>
      <c r="BK938" t="s">
        <v>285</v>
      </c>
      <c r="BL938" t="s">
        <v>217</v>
      </c>
      <c r="BM938" t="s">
        <v>218</v>
      </c>
      <c r="BN938" t="s">
        <v>219</v>
      </c>
      <c r="BO938" t="s">
        <v>220</v>
      </c>
      <c r="BP938" t="s">
        <v>221</v>
      </c>
      <c r="BQ938" t="s">
        <v>222</v>
      </c>
      <c r="BS938" t="s">
        <v>258</v>
      </c>
      <c r="BT938" t="s">
        <v>223</v>
      </c>
      <c r="BU938" t="s">
        <v>224</v>
      </c>
      <c r="BV938" t="s">
        <v>225</v>
      </c>
      <c r="BW938" t="s">
        <v>222</v>
      </c>
      <c r="CF938" t="s">
        <v>479</v>
      </c>
      <c r="CG938">
        <v>0</v>
      </c>
      <c r="CH938">
        <v>0</v>
      </c>
      <c r="CI938">
        <v>0</v>
      </c>
      <c r="CJ938">
        <v>1</v>
      </c>
      <c r="CK938">
        <v>0</v>
      </c>
      <c r="CL938" t="s">
        <v>345</v>
      </c>
      <c r="CM938" t="s">
        <v>264</v>
      </c>
      <c r="CN938" t="s">
        <v>265</v>
      </c>
      <c r="CO938" t="s">
        <v>230</v>
      </c>
      <c r="CP938" t="s">
        <v>266</v>
      </c>
      <c r="CQ938">
        <v>20</v>
      </c>
      <c r="CR938" t="s">
        <v>222</v>
      </c>
      <c r="CV938" t="s">
        <v>232</v>
      </c>
      <c r="CW938" t="s">
        <v>367</v>
      </c>
      <c r="CX938" t="s">
        <v>368</v>
      </c>
      <c r="GC938" t="s">
        <v>7293</v>
      </c>
      <c r="GD938" t="s">
        <v>7294</v>
      </c>
      <c r="GE938" t="s">
        <v>7295</v>
      </c>
      <c r="GM938">
        <v>743159876</v>
      </c>
      <c r="GN938" t="s">
        <v>7296</v>
      </c>
      <c r="GO938" s="1">
        <v>46046.777557870373</v>
      </c>
      <c r="GR938" t="s">
        <v>240</v>
      </c>
      <c r="GT938" t="s">
        <v>6253</v>
      </c>
      <c r="GV938" t="s">
        <v>7297</v>
      </c>
      <c r="GW938">
        <v>937</v>
      </c>
    </row>
    <row r="939" spans="1:205" x14ac:dyDescent="0.3">
      <c r="A939" s="1">
        <v>46047.006734224538</v>
      </c>
      <c r="B939" s="1">
        <v>46047.011419050927</v>
      </c>
      <c r="C939" t="s">
        <v>7289</v>
      </c>
      <c r="D939">
        <v>23.226700000000001</v>
      </c>
      <c r="E939">
        <v>79.899199999999993</v>
      </c>
      <c r="F939">
        <v>0</v>
      </c>
      <c r="G939">
        <v>88523</v>
      </c>
      <c r="H939" s="1">
        <v>46047</v>
      </c>
      <c r="I939" t="s">
        <v>319</v>
      </c>
      <c r="K939" s="1">
        <v>46043</v>
      </c>
      <c r="L939" t="s">
        <v>299</v>
      </c>
      <c r="M939" t="s">
        <v>1278</v>
      </c>
      <c r="N939" t="s">
        <v>7298</v>
      </c>
      <c r="O939" t="s">
        <v>7290</v>
      </c>
      <c r="S939" t="s">
        <v>211</v>
      </c>
      <c r="U939" t="s">
        <v>249</v>
      </c>
      <c r="V939" t="s">
        <v>7299</v>
      </c>
      <c r="W939" t="s">
        <v>7300</v>
      </c>
      <c r="X939" t="s">
        <v>295</v>
      </c>
      <c r="Y939" t="s">
        <v>250</v>
      </c>
      <c r="Z939">
        <v>0</v>
      </c>
      <c r="AA939">
        <v>1</v>
      </c>
      <c r="AB939">
        <v>0</v>
      </c>
      <c r="AC939">
        <v>252</v>
      </c>
      <c r="AD939">
        <v>252</v>
      </c>
      <c r="AE939">
        <v>252</v>
      </c>
      <c r="AF939" t="s">
        <v>210</v>
      </c>
      <c r="AG939" t="s">
        <v>211</v>
      </c>
      <c r="AH939">
        <v>0</v>
      </c>
      <c r="AI939">
        <v>0</v>
      </c>
      <c r="AJ939">
        <v>0</v>
      </c>
      <c r="AK939">
        <v>0</v>
      </c>
      <c r="AL939">
        <v>0</v>
      </c>
      <c r="AM939">
        <v>0</v>
      </c>
      <c r="AN939">
        <v>1</v>
      </c>
      <c r="AO939">
        <v>0</v>
      </c>
      <c r="AP939">
        <v>0</v>
      </c>
      <c r="AR939" t="s">
        <v>211</v>
      </c>
      <c r="AS939">
        <v>23</v>
      </c>
      <c r="AT939">
        <v>20</v>
      </c>
      <c r="AU939" t="s">
        <v>306</v>
      </c>
      <c r="AV939" t="s">
        <v>213</v>
      </c>
      <c r="AW939">
        <v>1</v>
      </c>
      <c r="AX939">
        <v>0</v>
      </c>
      <c r="AY939">
        <v>0</v>
      </c>
      <c r="AZ939">
        <v>0</v>
      </c>
      <c r="BA939">
        <v>0</v>
      </c>
      <c r="BC939" t="s">
        <v>341</v>
      </c>
      <c r="BD939" t="s">
        <v>327</v>
      </c>
      <c r="BE939">
        <v>0</v>
      </c>
      <c r="BF939">
        <v>0</v>
      </c>
      <c r="BG939">
        <v>0</v>
      </c>
      <c r="BH939">
        <v>0</v>
      </c>
      <c r="BI939">
        <v>0</v>
      </c>
      <c r="BJ939">
        <v>1</v>
      </c>
      <c r="BK939" t="s">
        <v>285</v>
      </c>
      <c r="BL939" t="s">
        <v>217</v>
      </c>
      <c r="BM939" t="s">
        <v>218</v>
      </c>
      <c r="BN939" t="s">
        <v>219</v>
      </c>
      <c r="BO939" t="s">
        <v>220</v>
      </c>
      <c r="BP939" t="s">
        <v>221</v>
      </c>
      <c r="BQ939" t="s">
        <v>222</v>
      </c>
      <c r="BS939" t="s">
        <v>222</v>
      </c>
      <c r="BT939" t="s">
        <v>223</v>
      </c>
      <c r="BU939" t="s">
        <v>224</v>
      </c>
      <c r="BV939" t="s">
        <v>225</v>
      </c>
      <c r="BW939" t="s">
        <v>222</v>
      </c>
      <c r="CF939" t="s">
        <v>355</v>
      </c>
      <c r="CG939">
        <v>0</v>
      </c>
      <c r="CH939">
        <v>0</v>
      </c>
      <c r="CI939">
        <v>0</v>
      </c>
      <c r="CJ939">
        <v>0</v>
      </c>
      <c r="CK939">
        <v>1</v>
      </c>
      <c r="CL939" t="s">
        <v>345</v>
      </c>
      <c r="CM939" t="s">
        <v>228</v>
      </c>
      <c r="CN939" t="s">
        <v>229</v>
      </c>
      <c r="CO939" t="s">
        <v>230</v>
      </c>
      <c r="CP939" t="s">
        <v>266</v>
      </c>
      <c r="CQ939">
        <v>20</v>
      </c>
      <c r="CR939" t="s">
        <v>222</v>
      </c>
      <c r="CV939" t="s">
        <v>232</v>
      </c>
      <c r="CW939" t="s">
        <v>367</v>
      </c>
      <c r="CX939" t="s">
        <v>368</v>
      </c>
      <c r="GC939" t="s">
        <v>7301</v>
      </c>
      <c r="GD939" t="s">
        <v>7302</v>
      </c>
      <c r="GE939" t="s">
        <v>7303</v>
      </c>
      <c r="GM939">
        <v>743160528</v>
      </c>
      <c r="GN939" t="s">
        <v>7304</v>
      </c>
      <c r="GO939" s="1">
        <v>46046.78224537037</v>
      </c>
      <c r="GR939" t="s">
        <v>240</v>
      </c>
      <c r="GT939" t="s">
        <v>6851</v>
      </c>
      <c r="GV939" t="s">
        <v>7305</v>
      </c>
      <c r="GW939">
        <v>938</v>
      </c>
    </row>
    <row r="940" spans="1:205" x14ac:dyDescent="0.3">
      <c r="A940" s="1">
        <v>46044.678553032412</v>
      </c>
      <c r="B940" s="1">
        <v>46047.904842847223</v>
      </c>
      <c r="C940" t="s">
        <v>7306</v>
      </c>
      <c r="D940">
        <v>25.439647000000001</v>
      </c>
      <c r="E940">
        <v>77.662755000000004</v>
      </c>
      <c r="F940">
        <v>423.20001220703119</v>
      </c>
      <c r="G940">
        <v>16.226999282836911</v>
      </c>
      <c r="H940" s="1">
        <v>46044</v>
      </c>
      <c r="I940" t="s">
        <v>899</v>
      </c>
      <c r="K940" s="1">
        <v>46045</v>
      </c>
      <c r="L940" t="s">
        <v>299</v>
      </c>
      <c r="M940" t="s">
        <v>497</v>
      </c>
      <c r="N940" t="s">
        <v>7307</v>
      </c>
      <c r="O940" t="s">
        <v>7308</v>
      </c>
      <c r="S940" t="s">
        <v>302</v>
      </c>
      <c r="U940" t="s">
        <v>208</v>
      </c>
      <c r="V940" t="s">
        <v>7309</v>
      </c>
      <c r="W940" t="s">
        <v>7310</v>
      </c>
      <c r="X940" t="s">
        <v>295</v>
      </c>
      <c r="Y940" t="s">
        <v>281</v>
      </c>
      <c r="Z940">
        <v>1</v>
      </c>
      <c r="AA940">
        <v>0</v>
      </c>
      <c r="AB940">
        <v>0</v>
      </c>
      <c r="AC940">
        <v>240</v>
      </c>
      <c r="AD940">
        <v>240</v>
      </c>
      <c r="AE940">
        <v>240</v>
      </c>
      <c r="AF940" t="s">
        <v>434</v>
      </c>
      <c r="AG940" t="s">
        <v>302</v>
      </c>
      <c r="AH940">
        <v>0</v>
      </c>
      <c r="AI940">
        <v>0</v>
      </c>
      <c r="AJ940">
        <v>0</v>
      </c>
      <c r="AK940">
        <v>0</v>
      </c>
      <c r="AL940">
        <v>0</v>
      </c>
      <c r="AM940">
        <v>1</v>
      </c>
      <c r="AN940">
        <v>0</v>
      </c>
      <c r="AO940">
        <v>0</v>
      </c>
      <c r="AP940">
        <v>0</v>
      </c>
      <c r="AR940" t="s">
        <v>302</v>
      </c>
      <c r="AS940">
        <v>84</v>
      </c>
      <c r="AT940">
        <v>59</v>
      </c>
      <c r="AU940" t="s">
        <v>212</v>
      </c>
      <c r="AV940" t="s">
        <v>213</v>
      </c>
      <c r="AW940">
        <v>1</v>
      </c>
      <c r="AX940">
        <v>0</v>
      </c>
      <c r="AY940">
        <v>0</v>
      </c>
      <c r="AZ940">
        <v>0</v>
      </c>
      <c r="BA940">
        <v>0</v>
      </c>
      <c r="BC940" t="s">
        <v>214</v>
      </c>
      <c r="BD940" t="s">
        <v>215</v>
      </c>
      <c r="BE940">
        <v>1</v>
      </c>
      <c r="BF940">
        <v>0</v>
      </c>
      <c r="BG940">
        <v>0</v>
      </c>
      <c r="BH940">
        <v>0</v>
      </c>
      <c r="BI940">
        <v>0</v>
      </c>
      <c r="BJ940">
        <v>0</v>
      </c>
      <c r="BK940" t="s">
        <v>285</v>
      </c>
      <c r="BL940" t="s">
        <v>217</v>
      </c>
      <c r="BM940" t="s">
        <v>310</v>
      </c>
      <c r="BN940" t="s">
        <v>409</v>
      </c>
      <c r="BO940" t="s">
        <v>220</v>
      </c>
      <c r="BP940" t="s">
        <v>221</v>
      </c>
      <c r="BQ940" t="s">
        <v>222</v>
      </c>
      <c r="BS940" t="s">
        <v>258</v>
      </c>
      <c r="BT940" t="s">
        <v>259</v>
      </c>
      <c r="BU940" t="s">
        <v>224</v>
      </c>
      <c r="BV940" t="s">
        <v>225</v>
      </c>
      <c r="BW940" t="s">
        <v>222</v>
      </c>
      <c r="CF940" t="s">
        <v>380</v>
      </c>
      <c r="CG940">
        <v>0</v>
      </c>
      <c r="CH940">
        <v>1</v>
      </c>
      <c r="CI940">
        <v>1</v>
      </c>
      <c r="CJ940">
        <v>0</v>
      </c>
      <c r="CK940">
        <v>0</v>
      </c>
      <c r="CL940" t="s">
        <v>263</v>
      </c>
      <c r="CM940" t="s">
        <v>346</v>
      </c>
      <c r="CN940" t="s">
        <v>265</v>
      </c>
      <c r="CO940" t="s">
        <v>230</v>
      </c>
      <c r="CP940" t="s">
        <v>266</v>
      </c>
      <c r="CQ940">
        <v>55</v>
      </c>
      <c r="CR940" t="s">
        <v>222</v>
      </c>
      <c r="CV940" t="s">
        <v>267</v>
      </c>
      <c r="CW940" t="s">
        <v>268</v>
      </c>
      <c r="CX940" t="s">
        <v>234</v>
      </c>
      <c r="GC940" t="s">
        <v>7311</v>
      </c>
      <c r="GD940" t="s">
        <v>7312</v>
      </c>
      <c r="GE940" t="s">
        <v>295</v>
      </c>
      <c r="GM940">
        <v>743313235</v>
      </c>
      <c r="GN940" t="s">
        <v>7313</v>
      </c>
      <c r="GO940" s="1">
        <v>46047.675682870373</v>
      </c>
      <c r="GR940" t="s">
        <v>240</v>
      </c>
      <c r="GT940" t="s">
        <v>6851</v>
      </c>
      <c r="GV940" t="s">
        <v>7314</v>
      </c>
      <c r="GW940">
        <v>939</v>
      </c>
    </row>
    <row r="941" spans="1:205" x14ac:dyDescent="0.3">
      <c r="A941" s="1">
        <v>46047.904844583332</v>
      </c>
      <c r="B941" s="1">
        <v>46047.909007847222</v>
      </c>
      <c r="C941" t="s">
        <v>7315</v>
      </c>
      <c r="D941">
        <v>26.35641</v>
      </c>
      <c r="E941">
        <v>78.289096000000001</v>
      </c>
      <c r="F941">
        <v>154.48260498046881</v>
      </c>
      <c r="G941">
        <v>26.663999557495121</v>
      </c>
      <c r="H941" s="1">
        <v>46047</v>
      </c>
      <c r="I941" t="s">
        <v>899</v>
      </c>
      <c r="K941" s="1">
        <v>46045</v>
      </c>
      <c r="L941" t="s">
        <v>201</v>
      </c>
      <c r="M941" t="s">
        <v>497</v>
      </c>
      <c r="N941" t="s">
        <v>7307</v>
      </c>
      <c r="O941" t="s">
        <v>7316</v>
      </c>
      <c r="P941" t="s">
        <v>7317</v>
      </c>
      <c r="Q941" t="s">
        <v>280</v>
      </c>
      <c r="R941" t="s">
        <v>207</v>
      </c>
      <c r="U941" t="s">
        <v>249</v>
      </c>
      <c r="Y941" t="s">
        <v>281</v>
      </c>
      <c r="Z941">
        <v>1</v>
      </c>
      <c r="AA941">
        <v>0</v>
      </c>
      <c r="AB941">
        <v>0</v>
      </c>
      <c r="AC941">
        <v>240</v>
      </c>
      <c r="AD941">
        <v>240</v>
      </c>
      <c r="AE941">
        <v>36</v>
      </c>
      <c r="AF941" t="s">
        <v>434</v>
      </c>
      <c r="AG941" t="s">
        <v>282</v>
      </c>
      <c r="AH941">
        <v>0</v>
      </c>
      <c r="AI941">
        <v>0</v>
      </c>
      <c r="AJ941">
        <v>0</v>
      </c>
      <c r="AK941">
        <v>0</v>
      </c>
      <c r="AL941">
        <v>0</v>
      </c>
      <c r="AM941">
        <v>0</v>
      </c>
      <c r="AN941">
        <v>0</v>
      </c>
      <c r="AO941">
        <v>1</v>
      </c>
      <c r="AP941">
        <v>0</v>
      </c>
      <c r="AR941" t="s">
        <v>282</v>
      </c>
      <c r="AS941">
        <v>20</v>
      </c>
      <c r="AT941">
        <v>15</v>
      </c>
      <c r="AU941" t="s">
        <v>407</v>
      </c>
      <c r="AV941" t="s">
        <v>213</v>
      </c>
      <c r="AW941">
        <v>1</v>
      </c>
      <c r="AX941">
        <v>0</v>
      </c>
      <c r="AY941">
        <v>0</v>
      </c>
      <c r="AZ941">
        <v>0</v>
      </c>
      <c r="BA941">
        <v>0</v>
      </c>
      <c r="BC941" t="s">
        <v>214</v>
      </c>
      <c r="BD941" t="s">
        <v>215</v>
      </c>
      <c r="BE941">
        <v>1</v>
      </c>
      <c r="BF941">
        <v>0</v>
      </c>
      <c r="BG941">
        <v>0</v>
      </c>
      <c r="BH941">
        <v>0</v>
      </c>
      <c r="BI941">
        <v>0</v>
      </c>
      <c r="BJ941">
        <v>0</v>
      </c>
      <c r="BK941" t="s">
        <v>216</v>
      </c>
      <c r="BL941" t="s">
        <v>217</v>
      </c>
      <c r="BM941" t="s">
        <v>218</v>
      </c>
      <c r="BN941" t="s">
        <v>409</v>
      </c>
      <c r="BO941" t="s">
        <v>288</v>
      </c>
      <c r="BP941" t="s">
        <v>221</v>
      </c>
      <c r="BQ941" t="s">
        <v>222</v>
      </c>
      <c r="BS941" t="s">
        <v>258</v>
      </c>
      <c r="BT941" t="s">
        <v>312</v>
      </c>
      <c r="BU941" t="s">
        <v>224</v>
      </c>
      <c r="BV941" t="s">
        <v>225</v>
      </c>
      <c r="BW941" t="s">
        <v>222</v>
      </c>
      <c r="CF941" t="s">
        <v>380</v>
      </c>
      <c r="CG941">
        <v>0</v>
      </c>
      <c r="CH941">
        <v>1</v>
      </c>
      <c r="CI941">
        <v>1</v>
      </c>
      <c r="CJ941">
        <v>0</v>
      </c>
      <c r="CK941">
        <v>0</v>
      </c>
      <c r="CL941" t="s">
        <v>263</v>
      </c>
      <c r="CM941" t="s">
        <v>346</v>
      </c>
      <c r="CN941" t="s">
        <v>265</v>
      </c>
      <c r="CO941" t="s">
        <v>230</v>
      </c>
      <c r="CP941" t="s">
        <v>266</v>
      </c>
      <c r="CQ941">
        <v>15</v>
      </c>
      <c r="CR941" t="s">
        <v>222</v>
      </c>
      <c r="CV941" t="s">
        <v>232</v>
      </c>
      <c r="CW941" t="s">
        <v>233</v>
      </c>
      <c r="CX941" t="s">
        <v>368</v>
      </c>
      <c r="GC941" t="s">
        <v>7318</v>
      </c>
      <c r="GD941" t="s">
        <v>7319</v>
      </c>
      <c r="GE941" t="s">
        <v>7320</v>
      </c>
      <c r="GF941" t="s">
        <v>295</v>
      </c>
      <c r="GM941">
        <v>743314286</v>
      </c>
      <c r="GN941" t="s">
        <v>7321</v>
      </c>
      <c r="GO941" s="1">
        <v>46047.679849537039</v>
      </c>
      <c r="GR941" t="s">
        <v>240</v>
      </c>
      <c r="GT941" t="s">
        <v>6851</v>
      </c>
      <c r="GV941" t="s">
        <v>7322</v>
      </c>
      <c r="GW941">
        <v>940</v>
      </c>
    </row>
    <row r="942" spans="1:205" x14ac:dyDescent="0.3">
      <c r="A942" s="1">
        <v>46047.909010312498</v>
      </c>
      <c r="B942" s="1">
        <v>46047.912215625001</v>
      </c>
      <c r="C942" t="s">
        <v>7323</v>
      </c>
      <c r="D942">
        <v>26.356331999999998</v>
      </c>
      <c r="E942">
        <v>78.289090000000002</v>
      </c>
      <c r="F942">
        <v>123.637939453125</v>
      </c>
      <c r="G942">
        <v>15.74400043487549</v>
      </c>
      <c r="H942" s="1">
        <v>46047</v>
      </c>
      <c r="I942" t="s">
        <v>899</v>
      </c>
      <c r="K942" s="1">
        <v>46045</v>
      </c>
      <c r="L942" t="s">
        <v>299</v>
      </c>
      <c r="M942" t="s">
        <v>497</v>
      </c>
      <c r="N942" t="s">
        <v>7307</v>
      </c>
      <c r="O942" t="s">
        <v>7324</v>
      </c>
      <c r="S942" t="s">
        <v>302</v>
      </c>
      <c r="U942" t="s">
        <v>208</v>
      </c>
      <c r="V942" t="s">
        <v>7325</v>
      </c>
      <c r="W942" t="s">
        <v>7326</v>
      </c>
      <c r="X942" t="s">
        <v>295</v>
      </c>
      <c r="Y942" t="s">
        <v>209</v>
      </c>
      <c r="Z942">
        <v>0</v>
      </c>
      <c r="AA942">
        <v>0</v>
      </c>
      <c r="AB942">
        <v>1</v>
      </c>
      <c r="AC942">
        <v>132</v>
      </c>
      <c r="AD942">
        <v>132</v>
      </c>
      <c r="AE942">
        <v>132</v>
      </c>
      <c r="AF942" t="s">
        <v>434</v>
      </c>
      <c r="AG942" t="s">
        <v>302</v>
      </c>
      <c r="AH942">
        <v>0</v>
      </c>
      <c r="AI942">
        <v>0</v>
      </c>
      <c r="AJ942">
        <v>0</v>
      </c>
      <c r="AK942">
        <v>0</v>
      </c>
      <c r="AL942">
        <v>0</v>
      </c>
      <c r="AM942">
        <v>1</v>
      </c>
      <c r="AN942">
        <v>0</v>
      </c>
      <c r="AO942">
        <v>0</v>
      </c>
      <c r="AP942">
        <v>0</v>
      </c>
      <c r="AR942" t="s">
        <v>302</v>
      </c>
      <c r="AS942">
        <v>32</v>
      </c>
      <c r="AT942">
        <v>15</v>
      </c>
      <c r="AU942" t="s">
        <v>407</v>
      </c>
      <c r="AV942" t="s">
        <v>213</v>
      </c>
      <c r="AW942">
        <v>1</v>
      </c>
      <c r="AX942">
        <v>0</v>
      </c>
      <c r="AY942">
        <v>0</v>
      </c>
      <c r="AZ942">
        <v>0</v>
      </c>
      <c r="BA942">
        <v>0</v>
      </c>
      <c r="BC942" t="s">
        <v>214</v>
      </c>
      <c r="BD942" t="s">
        <v>215</v>
      </c>
      <c r="BE942">
        <v>1</v>
      </c>
      <c r="BF942">
        <v>0</v>
      </c>
      <c r="BG942">
        <v>0</v>
      </c>
      <c r="BH942">
        <v>0</v>
      </c>
      <c r="BI942">
        <v>0</v>
      </c>
      <c r="BJ942">
        <v>0</v>
      </c>
      <c r="BK942" t="s">
        <v>285</v>
      </c>
      <c r="BL942" t="s">
        <v>217</v>
      </c>
      <c r="BM942" t="s">
        <v>218</v>
      </c>
      <c r="BN942" t="s">
        <v>219</v>
      </c>
      <c r="BO942" t="s">
        <v>288</v>
      </c>
      <c r="BP942" t="s">
        <v>221</v>
      </c>
      <c r="BQ942" t="s">
        <v>222</v>
      </c>
      <c r="BS942" t="s">
        <v>258</v>
      </c>
      <c r="BT942" t="s">
        <v>312</v>
      </c>
      <c r="BU942" t="s">
        <v>224</v>
      </c>
      <c r="BV942" t="s">
        <v>225</v>
      </c>
      <c r="BW942" t="s">
        <v>222</v>
      </c>
      <c r="CF942" t="s">
        <v>380</v>
      </c>
      <c r="CG942">
        <v>0</v>
      </c>
      <c r="CH942">
        <v>1</v>
      </c>
      <c r="CI942">
        <v>1</v>
      </c>
      <c r="CJ942">
        <v>0</v>
      </c>
      <c r="CK942">
        <v>0</v>
      </c>
      <c r="CL942" t="s">
        <v>263</v>
      </c>
      <c r="CM942" t="s">
        <v>346</v>
      </c>
      <c r="CN942" t="s">
        <v>265</v>
      </c>
      <c r="CO942" t="s">
        <v>313</v>
      </c>
      <c r="CP942" t="s">
        <v>266</v>
      </c>
      <c r="CQ942">
        <v>12</v>
      </c>
      <c r="CR942" t="s">
        <v>222</v>
      </c>
      <c r="CV942" t="s">
        <v>232</v>
      </c>
      <c r="CW942" t="s">
        <v>233</v>
      </c>
      <c r="CX942" t="s">
        <v>368</v>
      </c>
      <c r="GC942" t="s">
        <v>7327</v>
      </c>
      <c r="GD942" t="s">
        <v>7328</v>
      </c>
      <c r="GE942" t="s">
        <v>295</v>
      </c>
      <c r="GM942">
        <v>743315114</v>
      </c>
      <c r="GN942" t="s">
        <v>7329</v>
      </c>
      <c r="GO942" s="1">
        <v>46047.683055555557</v>
      </c>
      <c r="GR942" t="s">
        <v>240</v>
      </c>
      <c r="GT942" t="s">
        <v>6851</v>
      </c>
      <c r="GV942" t="s">
        <v>7330</v>
      </c>
      <c r="GW942">
        <v>941</v>
      </c>
    </row>
    <row r="943" spans="1:205" x14ac:dyDescent="0.3">
      <c r="A943" s="1">
        <v>46045.842438831023</v>
      </c>
      <c r="B943" s="1">
        <v>46048.841241782407</v>
      </c>
      <c r="H943" s="1">
        <v>46045</v>
      </c>
      <c r="I943" t="s">
        <v>275</v>
      </c>
      <c r="K943" s="1">
        <v>46044</v>
      </c>
      <c r="L943" t="s">
        <v>201</v>
      </c>
      <c r="M943" t="s">
        <v>276</v>
      </c>
      <c r="N943" t="s">
        <v>4079</v>
      </c>
      <c r="O943" t="s">
        <v>7331</v>
      </c>
      <c r="P943" t="s">
        <v>7332</v>
      </c>
      <c r="Q943" t="s">
        <v>280</v>
      </c>
      <c r="R943" t="s">
        <v>207</v>
      </c>
      <c r="U943" t="s">
        <v>249</v>
      </c>
      <c r="Y943" t="s">
        <v>281</v>
      </c>
      <c r="Z943">
        <v>1</v>
      </c>
      <c r="AA943">
        <v>0</v>
      </c>
      <c r="AB943">
        <v>0</v>
      </c>
      <c r="AC943">
        <v>180</v>
      </c>
      <c r="AD943">
        <v>120</v>
      </c>
      <c r="AE943">
        <v>120</v>
      </c>
      <c r="AF943" t="s">
        <v>434</v>
      </c>
      <c r="AG943" t="s">
        <v>282</v>
      </c>
      <c r="AH943">
        <v>0</v>
      </c>
      <c r="AI943">
        <v>0</v>
      </c>
      <c r="AJ943">
        <v>0</v>
      </c>
      <c r="AK943">
        <v>0</v>
      </c>
      <c r="AL943">
        <v>0</v>
      </c>
      <c r="AM943">
        <v>0</v>
      </c>
      <c r="AN943">
        <v>0</v>
      </c>
      <c r="AO943">
        <v>1</v>
      </c>
      <c r="AP943">
        <v>0</v>
      </c>
      <c r="AR943" t="s">
        <v>282</v>
      </c>
      <c r="AS943">
        <v>22</v>
      </c>
      <c r="AT943">
        <v>11</v>
      </c>
      <c r="AU943" t="s">
        <v>253</v>
      </c>
      <c r="AV943" t="s">
        <v>284</v>
      </c>
      <c r="AW943">
        <v>1</v>
      </c>
      <c r="AX943">
        <v>1</v>
      </c>
      <c r="AY943">
        <v>0</v>
      </c>
      <c r="AZ943">
        <v>0</v>
      </c>
      <c r="BA943">
        <v>0</v>
      </c>
      <c r="BC943" t="s">
        <v>308</v>
      </c>
      <c r="BD943" t="s">
        <v>327</v>
      </c>
      <c r="BE943">
        <v>0</v>
      </c>
      <c r="BF943">
        <v>0</v>
      </c>
      <c r="BG943">
        <v>0</v>
      </c>
      <c r="BH943">
        <v>0</v>
      </c>
      <c r="BI943">
        <v>0</v>
      </c>
      <c r="BJ943">
        <v>1</v>
      </c>
      <c r="BK943" t="s">
        <v>216</v>
      </c>
      <c r="BL943" t="s">
        <v>217</v>
      </c>
      <c r="BM943" t="s">
        <v>218</v>
      </c>
      <c r="BN943" t="s">
        <v>287</v>
      </c>
      <c r="BO943" t="s">
        <v>220</v>
      </c>
      <c r="BP943" t="s">
        <v>221</v>
      </c>
      <c r="BQ943" t="s">
        <v>222</v>
      </c>
      <c r="BS943" t="s">
        <v>258</v>
      </c>
      <c r="BT943" t="s">
        <v>223</v>
      </c>
      <c r="BU943" t="s">
        <v>224</v>
      </c>
      <c r="BV943" t="s">
        <v>225</v>
      </c>
      <c r="BW943" t="s">
        <v>222</v>
      </c>
      <c r="CF943" t="s">
        <v>479</v>
      </c>
      <c r="CG943">
        <v>0</v>
      </c>
      <c r="CH943">
        <v>0</v>
      </c>
      <c r="CI943">
        <v>0</v>
      </c>
      <c r="CJ943">
        <v>1</v>
      </c>
      <c r="CK943">
        <v>0</v>
      </c>
      <c r="CL943" t="s">
        <v>263</v>
      </c>
      <c r="CM943" t="s">
        <v>346</v>
      </c>
      <c r="CN943" t="s">
        <v>229</v>
      </c>
      <c r="CO943" t="s">
        <v>230</v>
      </c>
      <c r="CP943" t="s">
        <v>231</v>
      </c>
      <c r="CQ943">
        <v>11</v>
      </c>
      <c r="CR943" t="s">
        <v>222</v>
      </c>
      <c r="CV943" t="s">
        <v>267</v>
      </c>
      <c r="CW943" t="s">
        <v>268</v>
      </c>
      <c r="CX943" t="s">
        <v>234</v>
      </c>
      <c r="GC943" t="s">
        <v>7333</v>
      </c>
      <c r="GD943" t="s">
        <v>7334</v>
      </c>
      <c r="GE943" t="s">
        <v>252</v>
      </c>
      <c r="GM943">
        <v>743575257</v>
      </c>
      <c r="GN943" t="s">
        <v>7335</v>
      </c>
      <c r="GO943" s="1">
        <v>46048.61210648148</v>
      </c>
      <c r="GR943" t="s">
        <v>240</v>
      </c>
      <c r="GT943" t="s">
        <v>6851</v>
      </c>
      <c r="GV943" t="s">
        <v>7336</v>
      </c>
      <c r="GW943">
        <v>942</v>
      </c>
    </row>
    <row r="944" spans="1:205" x14ac:dyDescent="0.3">
      <c r="A944" s="1">
        <v>46048.841243344898</v>
      </c>
      <c r="B944" s="1">
        <v>46048.895322187498</v>
      </c>
      <c r="H944" s="1">
        <v>46048</v>
      </c>
      <c r="I944" t="s">
        <v>275</v>
      </c>
      <c r="K944" s="1">
        <v>46044</v>
      </c>
      <c r="L944" t="s">
        <v>201</v>
      </c>
      <c r="M944" t="s">
        <v>276</v>
      </c>
      <c r="N944" t="s">
        <v>4079</v>
      </c>
      <c r="O944" t="s">
        <v>7337</v>
      </c>
      <c r="P944" t="s">
        <v>7338</v>
      </c>
      <c r="Q944" t="s">
        <v>206</v>
      </c>
      <c r="R944" t="s">
        <v>207</v>
      </c>
      <c r="U944" t="s">
        <v>249</v>
      </c>
      <c r="Y944" t="s">
        <v>281</v>
      </c>
      <c r="Z944">
        <v>1</v>
      </c>
      <c r="AA944">
        <v>0</v>
      </c>
      <c r="AB944">
        <v>0</v>
      </c>
      <c r="AC944">
        <v>144</v>
      </c>
      <c r="AD944">
        <v>144</v>
      </c>
      <c r="AE944">
        <v>144</v>
      </c>
      <c r="AF944" t="s">
        <v>434</v>
      </c>
      <c r="AG944" t="s">
        <v>211</v>
      </c>
      <c r="AH944">
        <v>0</v>
      </c>
      <c r="AI944">
        <v>0</v>
      </c>
      <c r="AJ944">
        <v>0</v>
      </c>
      <c r="AK944">
        <v>0</v>
      </c>
      <c r="AL944">
        <v>0</v>
      </c>
      <c r="AM944">
        <v>0</v>
      </c>
      <c r="AN944">
        <v>1</v>
      </c>
      <c r="AO944">
        <v>0</v>
      </c>
      <c r="AP944">
        <v>0</v>
      </c>
      <c r="AR944" t="s">
        <v>211</v>
      </c>
      <c r="AS944">
        <v>47</v>
      </c>
      <c r="AT944">
        <v>21</v>
      </c>
      <c r="AU944" t="s">
        <v>253</v>
      </c>
      <c r="AV944" t="s">
        <v>284</v>
      </c>
      <c r="AW944">
        <v>1</v>
      </c>
      <c r="AX944">
        <v>1</v>
      </c>
      <c r="AY944">
        <v>0</v>
      </c>
      <c r="AZ944">
        <v>0</v>
      </c>
      <c r="BA944">
        <v>0</v>
      </c>
      <c r="BC944" t="s">
        <v>308</v>
      </c>
      <c r="BD944" t="s">
        <v>215</v>
      </c>
      <c r="BE944">
        <v>1</v>
      </c>
      <c r="BF944">
        <v>0</v>
      </c>
      <c r="BG944">
        <v>0</v>
      </c>
      <c r="BH944">
        <v>0</v>
      </c>
      <c r="BI944">
        <v>0</v>
      </c>
      <c r="BJ944">
        <v>0</v>
      </c>
      <c r="BK944" t="s">
        <v>216</v>
      </c>
      <c r="BL944" t="s">
        <v>217</v>
      </c>
      <c r="BM944" t="s">
        <v>218</v>
      </c>
      <c r="BN944" t="s">
        <v>287</v>
      </c>
      <c r="BO944" t="s">
        <v>220</v>
      </c>
      <c r="BP944" t="s">
        <v>221</v>
      </c>
      <c r="BQ944" t="s">
        <v>222</v>
      </c>
      <c r="BS944" t="s">
        <v>258</v>
      </c>
      <c r="BT944" t="s">
        <v>223</v>
      </c>
      <c r="BU944" t="s">
        <v>224</v>
      </c>
      <c r="BV944" t="s">
        <v>225</v>
      </c>
      <c r="BW944" t="s">
        <v>222</v>
      </c>
      <c r="CF944" t="s">
        <v>479</v>
      </c>
      <c r="CG944">
        <v>0</v>
      </c>
      <c r="CH944">
        <v>0</v>
      </c>
      <c r="CI944">
        <v>0</v>
      </c>
      <c r="CJ944">
        <v>1</v>
      </c>
      <c r="CK944">
        <v>0</v>
      </c>
      <c r="CL944" t="s">
        <v>263</v>
      </c>
      <c r="CM944" t="s">
        <v>346</v>
      </c>
      <c r="CN944" t="s">
        <v>265</v>
      </c>
      <c r="CO944" t="s">
        <v>230</v>
      </c>
      <c r="CP944" t="s">
        <v>231</v>
      </c>
      <c r="CQ944">
        <v>21</v>
      </c>
      <c r="CR944" t="s">
        <v>258</v>
      </c>
      <c r="CS944" t="s">
        <v>290</v>
      </c>
      <c r="CT944" t="s">
        <v>291</v>
      </c>
      <c r="CU944" t="s">
        <v>366</v>
      </c>
      <c r="CV944" t="s">
        <v>267</v>
      </c>
      <c r="CW944" t="s">
        <v>268</v>
      </c>
      <c r="CX944" t="s">
        <v>269</v>
      </c>
      <c r="GC944" t="s">
        <v>7333</v>
      </c>
      <c r="GD944" t="s">
        <v>7334</v>
      </c>
      <c r="GE944" t="s">
        <v>252</v>
      </c>
      <c r="GM944">
        <v>743601855</v>
      </c>
      <c r="GN944" t="s">
        <v>7339</v>
      </c>
      <c r="GO944" s="1">
        <v>46048.666215277779</v>
      </c>
      <c r="GR944" t="s">
        <v>240</v>
      </c>
      <c r="GT944" t="s">
        <v>6851</v>
      </c>
      <c r="GV944" t="s">
        <v>7340</v>
      </c>
      <c r="GW944">
        <v>943</v>
      </c>
    </row>
    <row r="945" spans="1:205" x14ac:dyDescent="0.3">
      <c r="A945" s="1">
        <v>46048.89532398148</v>
      </c>
      <c r="B945" s="1">
        <v>46048.911557314823</v>
      </c>
      <c r="H945" s="1">
        <v>46048</v>
      </c>
      <c r="I945" t="s">
        <v>275</v>
      </c>
      <c r="K945" s="1">
        <v>46045</v>
      </c>
      <c r="L945" t="s">
        <v>299</v>
      </c>
      <c r="M945" t="s">
        <v>276</v>
      </c>
      <c r="N945" t="s">
        <v>4079</v>
      </c>
      <c r="O945" t="s">
        <v>7337</v>
      </c>
      <c r="S945" t="s">
        <v>283</v>
      </c>
      <c r="U945" t="s">
        <v>208</v>
      </c>
      <c r="V945" t="s">
        <v>7341</v>
      </c>
      <c r="W945" t="s">
        <v>7342</v>
      </c>
      <c r="X945" t="s">
        <v>295</v>
      </c>
      <c r="Y945" t="s">
        <v>250</v>
      </c>
      <c r="Z945">
        <v>0</v>
      </c>
      <c r="AA945">
        <v>1</v>
      </c>
      <c r="AB945">
        <v>0</v>
      </c>
      <c r="AC945">
        <v>348</v>
      </c>
      <c r="AD945">
        <v>12</v>
      </c>
      <c r="AE945">
        <v>12</v>
      </c>
      <c r="AF945" t="s">
        <v>210</v>
      </c>
      <c r="AG945" t="s">
        <v>251</v>
      </c>
      <c r="AH945">
        <v>0</v>
      </c>
      <c r="AI945">
        <v>0</v>
      </c>
      <c r="AJ945">
        <v>0</v>
      </c>
      <c r="AK945">
        <v>0</v>
      </c>
      <c r="AL945">
        <v>0</v>
      </c>
      <c r="AM945">
        <v>0</v>
      </c>
      <c r="AN945">
        <v>0</v>
      </c>
      <c r="AO945">
        <v>0</v>
      </c>
      <c r="AP945">
        <v>1</v>
      </c>
      <c r="AQ945" t="s">
        <v>252</v>
      </c>
      <c r="AR945" t="s">
        <v>283</v>
      </c>
      <c r="AS945">
        <v>48</v>
      </c>
      <c r="AT945">
        <v>28</v>
      </c>
      <c r="AU945" t="s">
        <v>306</v>
      </c>
      <c r="AV945" t="s">
        <v>284</v>
      </c>
      <c r="AW945">
        <v>1</v>
      </c>
      <c r="AX945">
        <v>1</v>
      </c>
      <c r="AY945">
        <v>0</v>
      </c>
      <c r="AZ945">
        <v>0</v>
      </c>
      <c r="BA945">
        <v>0</v>
      </c>
      <c r="BC945" t="s">
        <v>214</v>
      </c>
      <c r="BD945" t="s">
        <v>327</v>
      </c>
      <c r="BE945">
        <v>0</v>
      </c>
      <c r="BF945">
        <v>0</v>
      </c>
      <c r="BG945">
        <v>0</v>
      </c>
      <c r="BH945">
        <v>0</v>
      </c>
      <c r="BI945">
        <v>0</v>
      </c>
      <c r="BJ945">
        <v>1</v>
      </c>
      <c r="BK945" t="s">
        <v>216</v>
      </c>
      <c r="BL945" t="s">
        <v>217</v>
      </c>
      <c r="BM945" t="s">
        <v>218</v>
      </c>
      <c r="BN945" t="s">
        <v>287</v>
      </c>
      <c r="BO945" t="s">
        <v>220</v>
      </c>
      <c r="BP945" t="s">
        <v>221</v>
      </c>
      <c r="BQ945" t="s">
        <v>222</v>
      </c>
      <c r="BS945" t="s">
        <v>258</v>
      </c>
      <c r="BT945" t="s">
        <v>223</v>
      </c>
      <c r="BU945" t="s">
        <v>224</v>
      </c>
      <c r="BV945" t="s">
        <v>225</v>
      </c>
      <c r="BW945" t="s">
        <v>222</v>
      </c>
      <c r="CF945" t="s">
        <v>355</v>
      </c>
      <c r="CG945">
        <v>0</v>
      </c>
      <c r="CH945">
        <v>0</v>
      </c>
      <c r="CI945">
        <v>0</v>
      </c>
      <c r="CJ945">
        <v>0</v>
      </c>
      <c r="CK945">
        <v>1</v>
      </c>
      <c r="CL945" t="s">
        <v>345</v>
      </c>
      <c r="CM945" t="s">
        <v>346</v>
      </c>
      <c r="CN945" t="s">
        <v>229</v>
      </c>
      <c r="CO945" t="s">
        <v>230</v>
      </c>
      <c r="CP945" t="s">
        <v>231</v>
      </c>
      <c r="CQ945">
        <v>28</v>
      </c>
      <c r="CR945" t="s">
        <v>258</v>
      </c>
      <c r="CS945" t="s">
        <v>290</v>
      </c>
      <c r="CT945" t="s">
        <v>291</v>
      </c>
      <c r="CU945" t="s">
        <v>366</v>
      </c>
      <c r="CV945" t="s">
        <v>267</v>
      </c>
      <c r="CW945" t="s">
        <v>268</v>
      </c>
      <c r="CX945" t="s">
        <v>269</v>
      </c>
      <c r="GC945" t="s">
        <v>2363</v>
      </c>
      <c r="GD945" t="s">
        <v>2364</v>
      </c>
      <c r="GE945" t="s">
        <v>252</v>
      </c>
      <c r="GM945">
        <v>743608416</v>
      </c>
      <c r="GN945" t="s">
        <v>7343</v>
      </c>
      <c r="GO945" s="1">
        <v>46048.68240740741</v>
      </c>
      <c r="GR945" t="s">
        <v>240</v>
      </c>
      <c r="GT945" t="s">
        <v>6851</v>
      </c>
      <c r="GV945" t="s">
        <v>7344</v>
      </c>
      <c r="GW945">
        <v>944</v>
      </c>
    </row>
    <row r="946" spans="1:205" x14ac:dyDescent="0.3">
      <c r="A946" s="1">
        <v>46048.911558761567</v>
      </c>
      <c r="B946" s="1">
        <v>46048.919178460637</v>
      </c>
      <c r="H946" s="1">
        <v>46048</v>
      </c>
      <c r="I946" t="s">
        <v>275</v>
      </c>
      <c r="K946" s="1">
        <v>46044</v>
      </c>
      <c r="L946" t="s">
        <v>299</v>
      </c>
      <c r="M946" t="s">
        <v>276</v>
      </c>
      <c r="N946" t="s">
        <v>4079</v>
      </c>
      <c r="O946" t="s">
        <v>7331</v>
      </c>
      <c r="S946" t="s">
        <v>302</v>
      </c>
      <c r="U946" t="s">
        <v>249</v>
      </c>
      <c r="V946" t="s">
        <v>7345</v>
      </c>
      <c r="W946" t="s">
        <v>7346</v>
      </c>
      <c r="X946" t="s">
        <v>295</v>
      </c>
      <c r="Y946" t="s">
        <v>209</v>
      </c>
      <c r="Z946">
        <v>0</v>
      </c>
      <c r="AA946">
        <v>0</v>
      </c>
      <c r="AB946">
        <v>1</v>
      </c>
      <c r="AC946">
        <v>132</v>
      </c>
      <c r="AD946">
        <v>24</v>
      </c>
      <c r="AE946">
        <v>24</v>
      </c>
      <c r="AF946" t="s">
        <v>434</v>
      </c>
      <c r="AG946" t="s">
        <v>251</v>
      </c>
      <c r="AH946">
        <v>0</v>
      </c>
      <c r="AI946">
        <v>0</v>
      </c>
      <c r="AJ946">
        <v>0</v>
      </c>
      <c r="AK946">
        <v>0</v>
      </c>
      <c r="AL946">
        <v>0</v>
      </c>
      <c r="AM946">
        <v>0</v>
      </c>
      <c r="AN946">
        <v>0</v>
      </c>
      <c r="AO946">
        <v>0</v>
      </c>
      <c r="AP946">
        <v>1</v>
      </c>
      <c r="AQ946" t="s">
        <v>252</v>
      </c>
      <c r="AR946" t="s">
        <v>302</v>
      </c>
      <c r="AS946">
        <v>38</v>
      </c>
      <c r="AT946">
        <v>13</v>
      </c>
      <c r="AU946" t="s">
        <v>306</v>
      </c>
      <c r="AV946" t="s">
        <v>213</v>
      </c>
      <c r="AW946">
        <v>1</v>
      </c>
      <c r="AX946">
        <v>0</v>
      </c>
      <c r="AY946">
        <v>0</v>
      </c>
      <c r="AZ946">
        <v>0</v>
      </c>
      <c r="BA946">
        <v>0</v>
      </c>
      <c r="BC946" t="s">
        <v>308</v>
      </c>
      <c r="BD946" t="s">
        <v>327</v>
      </c>
      <c r="BE946">
        <v>0</v>
      </c>
      <c r="BF946">
        <v>0</v>
      </c>
      <c r="BG946">
        <v>0</v>
      </c>
      <c r="BH946">
        <v>0</v>
      </c>
      <c r="BI946">
        <v>0</v>
      </c>
      <c r="BJ946">
        <v>1</v>
      </c>
      <c r="BK946" t="s">
        <v>216</v>
      </c>
      <c r="BL946" t="s">
        <v>217</v>
      </c>
      <c r="BM946" t="s">
        <v>218</v>
      </c>
      <c r="BN946" t="s">
        <v>409</v>
      </c>
      <c r="BO946" t="s">
        <v>288</v>
      </c>
      <c r="BP946" t="s">
        <v>221</v>
      </c>
      <c r="BQ946" t="s">
        <v>222</v>
      </c>
      <c r="BS946" t="s">
        <v>258</v>
      </c>
      <c r="BT946" t="s">
        <v>223</v>
      </c>
      <c r="BU946" t="s">
        <v>224</v>
      </c>
      <c r="BV946" t="s">
        <v>225</v>
      </c>
      <c r="BW946" t="s">
        <v>222</v>
      </c>
      <c r="CF946" t="s">
        <v>289</v>
      </c>
      <c r="CG946">
        <v>0</v>
      </c>
      <c r="CH946">
        <v>0</v>
      </c>
      <c r="CI946">
        <v>1</v>
      </c>
      <c r="CJ946">
        <v>1</v>
      </c>
      <c r="CK946">
        <v>0</v>
      </c>
      <c r="CL946" t="s">
        <v>263</v>
      </c>
      <c r="CM946" t="s">
        <v>346</v>
      </c>
      <c r="CN946" t="s">
        <v>229</v>
      </c>
      <c r="CO946" t="s">
        <v>230</v>
      </c>
      <c r="CP946" t="s">
        <v>231</v>
      </c>
      <c r="CQ946">
        <v>13</v>
      </c>
      <c r="CR946" t="s">
        <v>222</v>
      </c>
      <c r="CV946" t="s">
        <v>267</v>
      </c>
      <c r="CW946" t="s">
        <v>233</v>
      </c>
      <c r="CX946" t="s">
        <v>269</v>
      </c>
      <c r="GC946" t="s">
        <v>7347</v>
      </c>
      <c r="GD946" t="s">
        <v>7348</v>
      </c>
      <c r="GE946" t="s">
        <v>252</v>
      </c>
      <c r="GM946">
        <v>743610975</v>
      </c>
      <c r="GN946" t="s">
        <v>7349</v>
      </c>
      <c r="GO946" s="1">
        <v>46048.690034722233</v>
      </c>
      <c r="GR946" t="s">
        <v>240</v>
      </c>
      <c r="GT946" t="s">
        <v>6851</v>
      </c>
      <c r="GV946" t="s">
        <v>7350</v>
      </c>
      <c r="GW946">
        <v>945</v>
      </c>
    </row>
    <row r="947" spans="1:205" x14ac:dyDescent="0.3">
      <c r="A947" s="1">
        <v>46049.54486869213</v>
      </c>
      <c r="B947" s="1">
        <v>46049.548567824073</v>
      </c>
      <c r="C947" t="s">
        <v>7351</v>
      </c>
      <c r="D947">
        <v>23.720027000000002</v>
      </c>
      <c r="E947">
        <v>76.016126999999997</v>
      </c>
      <c r="F947">
        <v>469.20001220703119</v>
      </c>
      <c r="G947">
        <v>5.4609999656677246</v>
      </c>
      <c r="H947" s="1">
        <v>46049</v>
      </c>
      <c r="I947" t="s">
        <v>244</v>
      </c>
      <c r="K947" s="1">
        <v>46045</v>
      </c>
      <c r="L947" t="s">
        <v>299</v>
      </c>
      <c r="M947" t="s">
        <v>1600</v>
      </c>
      <c r="N947" t="s">
        <v>1600</v>
      </c>
      <c r="O947" t="s">
        <v>7352</v>
      </c>
      <c r="S947" t="s">
        <v>501</v>
      </c>
      <c r="U947" t="s">
        <v>208</v>
      </c>
      <c r="V947" t="s">
        <v>7353</v>
      </c>
      <c r="W947" t="s">
        <v>7354</v>
      </c>
      <c r="X947" t="s">
        <v>295</v>
      </c>
      <c r="Y947" t="s">
        <v>209</v>
      </c>
      <c r="Z947">
        <v>0</v>
      </c>
      <c r="AA947">
        <v>0</v>
      </c>
      <c r="AB947">
        <v>1</v>
      </c>
      <c r="AC947">
        <v>48</v>
      </c>
      <c r="AD947">
        <v>48</v>
      </c>
      <c r="AE947">
        <v>48</v>
      </c>
      <c r="AF947" t="s">
        <v>210</v>
      </c>
      <c r="AG947" t="s">
        <v>251</v>
      </c>
      <c r="AH947">
        <v>0</v>
      </c>
      <c r="AI947">
        <v>0</v>
      </c>
      <c r="AJ947">
        <v>0</v>
      </c>
      <c r="AK947">
        <v>0</v>
      </c>
      <c r="AL947">
        <v>0</v>
      </c>
      <c r="AM947">
        <v>0</v>
      </c>
      <c r="AN947">
        <v>0</v>
      </c>
      <c r="AO947">
        <v>0</v>
      </c>
      <c r="AP947">
        <v>1</v>
      </c>
      <c r="AQ947" t="s">
        <v>7355</v>
      </c>
      <c r="AR947" t="s">
        <v>501</v>
      </c>
      <c r="AS947">
        <v>50</v>
      </c>
      <c r="AT947">
        <v>23</v>
      </c>
      <c r="AU947" t="s">
        <v>212</v>
      </c>
      <c r="AV947" t="s">
        <v>284</v>
      </c>
      <c r="AW947">
        <v>1</v>
      </c>
      <c r="AX947">
        <v>1</v>
      </c>
      <c r="AY947">
        <v>0</v>
      </c>
      <c r="AZ947">
        <v>0</v>
      </c>
      <c r="BA947">
        <v>0</v>
      </c>
      <c r="BC947" t="s">
        <v>308</v>
      </c>
      <c r="BD947" t="s">
        <v>215</v>
      </c>
      <c r="BE947">
        <v>1</v>
      </c>
      <c r="BF947">
        <v>0</v>
      </c>
      <c r="BG947">
        <v>0</v>
      </c>
      <c r="BH947">
        <v>0</v>
      </c>
      <c r="BI947">
        <v>0</v>
      </c>
      <c r="BJ947">
        <v>0</v>
      </c>
      <c r="BK947" t="s">
        <v>285</v>
      </c>
      <c r="BL947" t="s">
        <v>255</v>
      </c>
      <c r="BM947" t="s">
        <v>218</v>
      </c>
      <c r="BN947" t="s">
        <v>219</v>
      </c>
      <c r="BO947" t="s">
        <v>220</v>
      </c>
      <c r="BP947" t="s">
        <v>221</v>
      </c>
      <c r="BQ947" t="s">
        <v>222</v>
      </c>
      <c r="BS947" t="s">
        <v>258</v>
      </c>
      <c r="BT947" t="s">
        <v>259</v>
      </c>
      <c r="BU947" t="s">
        <v>224</v>
      </c>
      <c r="BV947" t="s">
        <v>225</v>
      </c>
      <c r="BW947" t="s">
        <v>222</v>
      </c>
      <c r="CF947" t="s">
        <v>640</v>
      </c>
      <c r="CG947">
        <v>0</v>
      </c>
      <c r="CH947">
        <v>1</v>
      </c>
      <c r="CI947">
        <v>1</v>
      </c>
      <c r="CJ947">
        <v>1</v>
      </c>
      <c r="CK947">
        <v>0</v>
      </c>
      <c r="CL947" t="s">
        <v>263</v>
      </c>
      <c r="CM947" t="s">
        <v>264</v>
      </c>
      <c r="CN947" t="s">
        <v>265</v>
      </c>
      <c r="CO947" t="s">
        <v>230</v>
      </c>
      <c r="CP947" t="s">
        <v>266</v>
      </c>
      <c r="CQ947">
        <v>23</v>
      </c>
      <c r="CR947" t="s">
        <v>258</v>
      </c>
      <c r="CS947" t="s">
        <v>382</v>
      </c>
      <c r="CT947" t="s">
        <v>291</v>
      </c>
      <c r="CU947" t="s">
        <v>366</v>
      </c>
      <c r="CV947" t="s">
        <v>267</v>
      </c>
      <c r="CW947" t="s">
        <v>268</v>
      </c>
      <c r="CX947" t="s">
        <v>234</v>
      </c>
      <c r="GC947" t="s">
        <v>7356</v>
      </c>
      <c r="GD947" t="s">
        <v>7357</v>
      </c>
      <c r="GE947" t="s">
        <v>252</v>
      </c>
      <c r="GF947" t="s">
        <v>252</v>
      </c>
      <c r="GM947">
        <v>743736656</v>
      </c>
      <c r="GN947" t="s">
        <v>7358</v>
      </c>
      <c r="GO947" s="1">
        <v>46049.319421296299</v>
      </c>
      <c r="GR947" t="s">
        <v>240</v>
      </c>
      <c r="GT947" t="s">
        <v>6851</v>
      </c>
      <c r="GV947" t="s">
        <v>7359</v>
      </c>
      <c r="GW947">
        <v>946</v>
      </c>
    </row>
    <row r="948" spans="1:205" x14ac:dyDescent="0.3">
      <c r="A948" s="1">
        <v>46049.54856974537</v>
      </c>
      <c r="B948" s="1">
        <v>46049.551991574073</v>
      </c>
      <c r="C948" t="s">
        <v>7360</v>
      </c>
      <c r="D948">
        <v>23.720167</v>
      </c>
      <c r="E948">
        <v>76.016194999999996</v>
      </c>
      <c r="F948">
        <v>469.20001220703119</v>
      </c>
      <c r="G948">
        <v>4.8179998397827148</v>
      </c>
      <c r="H948" s="1">
        <v>46049</v>
      </c>
      <c r="I948" t="s">
        <v>244</v>
      </c>
      <c r="K948" s="1">
        <v>46045</v>
      </c>
      <c r="L948" t="s">
        <v>299</v>
      </c>
      <c r="M948" t="s">
        <v>1600</v>
      </c>
      <c r="N948" t="s">
        <v>1600</v>
      </c>
      <c r="O948" t="s">
        <v>7352</v>
      </c>
      <c r="S948" t="s">
        <v>211</v>
      </c>
      <c r="U948" t="s">
        <v>208</v>
      </c>
      <c r="V948" t="s">
        <v>7361</v>
      </c>
      <c r="W948" t="s">
        <v>7362</v>
      </c>
      <c r="X948" t="s">
        <v>295</v>
      </c>
      <c r="Y948" t="s">
        <v>281</v>
      </c>
      <c r="Z948">
        <v>1</v>
      </c>
      <c r="AA948">
        <v>0</v>
      </c>
      <c r="AB948">
        <v>0</v>
      </c>
      <c r="AC948">
        <v>240</v>
      </c>
      <c r="AD948">
        <v>60</v>
      </c>
      <c r="AE948">
        <v>60</v>
      </c>
      <c r="AF948" t="s">
        <v>210</v>
      </c>
      <c r="AG948" t="s">
        <v>302</v>
      </c>
      <c r="AH948">
        <v>0</v>
      </c>
      <c r="AI948">
        <v>0</v>
      </c>
      <c r="AJ948">
        <v>0</v>
      </c>
      <c r="AK948">
        <v>0</v>
      </c>
      <c r="AL948">
        <v>0</v>
      </c>
      <c r="AM948">
        <v>1</v>
      </c>
      <c r="AN948">
        <v>0</v>
      </c>
      <c r="AO948">
        <v>0</v>
      </c>
      <c r="AP948">
        <v>0</v>
      </c>
      <c r="AR948" t="s">
        <v>302</v>
      </c>
      <c r="AS948">
        <v>63</v>
      </c>
      <c r="AT948">
        <v>25</v>
      </c>
      <c r="AU948" t="s">
        <v>306</v>
      </c>
      <c r="AV948" t="s">
        <v>213</v>
      </c>
      <c r="AW948">
        <v>1</v>
      </c>
      <c r="AX948">
        <v>0</v>
      </c>
      <c r="AY948">
        <v>0</v>
      </c>
      <c r="AZ948">
        <v>0</v>
      </c>
      <c r="BA948">
        <v>0</v>
      </c>
      <c r="BC948" t="s">
        <v>308</v>
      </c>
      <c r="BD948" t="s">
        <v>327</v>
      </c>
      <c r="BE948">
        <v>0</v>
      </c>
      <c r="BF948">
        <v>0</v>
      </c>
      <c r="BG948">
        <v>0</v>
      </c>
      <c r="BH948">
        <v>0</v>
      </c>
      <c r="BI948">
        <v>0</v>
      </c>
      <c r="BJ948">
        <v>1</v>
      </c>
      <c r="BK948" t="s">
        <v>216</v>
      </c>
      <c r="BL948" t="s">
        <v>255</v>
      </c>
      <c r="BM948" t="s">
        <v>218</v>
      </c>
      <c r="BN948" t="s">
        <v>219</v>
      </c>
      <c r="BO948" t="s">
        <v>288</v>
      </c>
      <c r="BP948" t="s">
        <v>221</v>
      </c>
      <c r="BQ948" t="s">
        <v>222</v>
      </c>
      <c r="BS948" t="s">
        <v>258</v>
      </c>
      <c r="BT948" t="s">
        <v>259</v>
      </c>
      <c r="BU948" t="s">
        <v>224</v>
      </c>
      <c r="BV948" t="s">
        <v>225</v>
      </c>
      <c r="BW948" t="s">
        <v>222</v>
      </c>
      <c r="CF948" t="s">
        <v>289</v>
      </c>
      <c r="CG948">
        <v>0</v>
      </c>
      <c r="CH948">
        <v>0</v>
      </c>
      <c r="CI948">
        <v>1</v>
      </c>
      <c r="CJ948">
        <v>1</v>
      </c>
      <c r="CK948">
        <v>0</v>
      </c>
      <c r="CL948" t="s">
        <v>345</v>
      </c>
      <c r="CM948" t="s">
        <v>346</v>
      </c>
      <c r="CN948" t="s">
        <v>265</v>
      </c>
      <c r="CO948" t="s">
        <v>230</v>
      </c>
      <c r="CP948" t="s">
        <v>266</v>
      </c>
      <c r="CQ948">
        <v>20</v>
      </c>
      <c r="CR948" t="s">
        <v>258</v>
      </c>
      <c r="CS948" t="s">
        <v>382</v>
      </c>
      <c r="CT948" t="s">
        <v>291</v>
      </c>
      <c r="CU948" t="s">
        <v>366</v>
      </c>
      <c r="CV948" t="s">
        <v>232</v>
      </c>
      <c r="CW948" t="s">
        <v>233</v>
      </c>
      <c r="CX948" t="s">
        <v>234</v>
      </c>
      <c r="GC948" t="s">
        <v>7363</v>
      </c>
      <c r="GD948" t="s">
        <v>7364</v>
      </c>
      <c r="GE948" t="s">
        <v>536</v>
      </c>
      <c r="GF948" t="s">
        <v>536</v>
      </c>
      <c r="GM948">
        <v>743738162</v>
      </c>
      <c r="GN948" t="s">
        <v>7365</v>
      </c>
      <c r="GO948" s="1">
        <v>46049.322835648149</v>
      </c>
      <c r="GR948" t="s">
        <v>240</v>
      </c>
      <c r="GT948" t="s">
        <v>6851</v>
      </c>
      <c r="GV948" t="s">
        <v>7366</v>
      </c>
      <c r="GW948">
        <v>947</v>
      </c>
    </row>
    <row r="949" spans="1:205" x14ac:dyDescent="0.3">
      <c r="A949" s="1">
        <v>46049.759492662037</v>
      </c>
      <c r="B949" s="1">
        <v>46049.763396261573</v>
      </c>
      <c r="C949" t="s">
        <v>7367</v>
      </c>
      <c r="D949">
        <v>23.196469</v>
      </c>
      <c r="E949">
        <v>75.787442999999996</v>
      </c>
      <c r="F949">
        <v>452.30001831054688</v>
      </c>
      <c r="G949">
        <v>100</v>
      </c>
      <c r="H949" s="1">
        <v>46049</v>
      </c>
      <c r="I949" t="s">
        <v>244</v>
      </c>
      <c r="K949" s="1">
        <v>46049</v>
      </c>
      <c r="L949" t="s">
        <v>299</v>
      </c>
      <c r="M949" t="s">
        <v>527</v>
      </c>
      <c r="N949" t="s">
        <v>3627</v>
      </c>
      <c r="O949" t="s">
        <v>7368</v>
      </c>
      <c r="S949" t="s">
        <v>501</v>
      </c>
      <c r="U949" t="s">
        <v>208</v>
      </c>
      <c r="V949" t="s">
        <v>7369</v>
      </c>
      <c r="W949" t="s">
        <v>7370</v>
      </c>
      <c r="X949" t="s">
        <v>295</v>
      </c>
      <c r="Y949" t="s">
        <v>209</v>
      </c>
      <c r="Z949">
        <v>0</v>
      </c>
      <c r="AA949">
        <v>0</v>
      </c>
      <c r="AB949">
        <v>1</v>
      </c>
      <c r="AC949">
        <v>96</v>
      </c>
      <c r="AD949">
        <v>36</v>
      </c>
      <c r="AE949">
        <v>36</v>
      </c>
      <c r="AF949" t="s">
        <v>434</v>
      </c>
      <c r="AG949" t="s">
        <v>501</v>
      </c>
      <c r="AH949">
        <v>0</v>
      </c>
      <c r="AI949">
        <v>1</v>
      </c>
      <c r="AJ949">
        <v>0</v>
      </c>
      <c r="AK949">
        <v>0</v>
      </c>
      <c r="AL949">
        <v>0</v>
      </c>
      <c r="AM949">
        <v>0</v>
      </c>
      <c r="AN949">
        <v>0</v>
      </c>
      <c r="AO949">
        <v>0</v>
      </c>
      <c r="AP949">
        <v>0</v>
      </c>
      <c r="AR949" t="s">
        <v>501</v>
      </c>
      <c r="AS949">
        <v>54</v>
      </c>
      <c r="AT949">
        <v>22</v>
      </c>
      <c r="AU949" t="s">
        <v>407</v>
      </c>
      <c r="AV949" t="s">
        <v>284</v>
      </c>
      <c r="AW949">
        <v>1</v>
      </c>
      <c r="AX949">
        <v>1</v>
      </c>
      <c r="AY949">
        <v>0</v>
      </c>
      <c r="AZ949">
        <v>0</v>
      </c>
      <c r="BA949">
        <v>0</v>
      </c>
      <c r="BC949" t="s">
        <v>308</v>
      </c>
      <c r="BD949" t="s">
        <v>327</v>
      </c>
      <c r="BE949">
        <v>0</v>
      </c>
      <c r="BF949">
        <v>0</v>
      </c>
      <c r="BG949">
        <v>0</v>
      </c>
      <c r="BH949">
        <v>0</v>
      </c>
      <c r="BI949">
        <v>0</v>
      </c>
      <c r="BJ949">
        <v>1</v>
      </c>
      <c r="BK949" t="s">
        <v>216</v>
      </c>
      <c r="BL949" t="s">
        <v>255</v>
      </c>
      <c r="BM949" t="s">
        <v>286</v>
      </c>
      <c r="BN949" t="s">
        <v>219</v>
      </c>
      <c r="BO949" t="s">
        <v>257</v>
      </c>
      <c r="BP949" t="s">
        <v>221</v>
      </c>
      <c r="BQ949" t="s">
        <v>222</v>
      </c>
      <c r="BS949" t="s">
        <v>258</v>
      </c>
      <c r="BT949" t="s">
        <v>259</v>
      </c>
      <c r="BU949" t="s">
        <v>224</v>
      </c>
      <c r="BV949" t="s">
        <v>225</v>
      </c>
      <c r="BW949" t="s">
        <v>222</v>
      </c>
      <c r="CF949" t="s">
        <v>640</v>
      </c>
      <c r="CG949">
        <v>0</v>
      </c>
      <c r="CH949">
        <v>1</v>
      </c>
      <c r="CI949">
        <v>1</v>
      </c>
      <c r="CJ949">
        <v>1</v>
      </c>
      <c r="CK949">
        <v>0</v>
      </c>
      <c r="CL949" t="s">
        <v>263</v>
      </c>
      <c r="CM949" t="s">
        <v>264</v>
      </c>
      <c r="CN949" t="s">
        <v>265</v>
      </c>
      <c r="CO949" t="s">
        <v>230</v>
      </c>
      <c r="CP949" t="s">
        <v>266</v>
      </c>
      <c r="CQ949">
        <v>22</v>
      </c>
      <c r="CR949" t="s">
        <v>222</v>
      </c>
      <c r="CV949" t="s">
        <v>232</v>
      </c>
      <c r="CW949" t="s">
        <v>233</v>
      </c>
      <c r="CX949" t="s">
        <v>234</v>
      </c>
      <c r="GC949" t="s">
        <v>7371</v>
      </c>
      <c r="GD949" t="s">
        <v>7372</v>
      </c>
      <c r="GE949" t="s">
        <v>252</v>
      </c>
      <c r="GF949" t="s">
        <v>252</v>
      </c>
      <c r="GM949">
        <v>743858842</v>
      </c>
      <c r="GN949" t="s">
        <v>7373</v>
      </c>
      <c r="GO949" s="1">
        <v>46049.534259259257</v>
      </c>
      <c r="GR949" t="s">
        <v>240</v>
      </c>
      <c r="GT949" t="s">
        <v>6851</v>
      </c>
      <c r="GV949" t="s">
        <v>7374</v>
      </c>
      <c r="GW949">
        <v>948</v>
      </c>
    </row>
    <row r="950" spans="1:205" x14ac:dyDescent="0.3">
      <c r="A950" s="1">
        <v>46049.763399270843</v>
      </c>
      <c r="B950" s="1">
        <v>46049.771302673609</v>
      </c>
      <c r="C950" t="s">
        <v>7375</v>
      </c>
      <c r="D950">
        <v>23.206704999999999</v>
      </c>
      <c r="E950">
        <v>75.789922000000004</v>
      </c>
      <c r="F950">
        <v>447.5</v>
      </c>
      <c r="G950">
        <v>100</v>
      </c>
      <c r="H950" s="1">
        <v>46049</v>
      </c>
      <c r="I950" t="s">
        <v>244</v>
      </c>
      <c r="K950" s="1">
        <v>46049</v>
      </c>
      <c r="L950" t="s">
        <v>299</v>
      </c>
      <c r="M950" t="s">
        <v>527</v>
      </c>
      <c r="N950" t="s">
        <v>3627</v>
      </c>
      <c r="O950" t="s">
        <v>7368</v>
      </c>
      <c r="S950" t="s">
        <v>302</v>
      </c>
      <c r="U950" t="s">
        <v>208</v>
      </c>
      <c r="V950" t="s">
        <v>7376</v>
      </c>
      <c r="W950" t="s">
        <v>7377</v>
      </c>
      <c r="X950" t="s">
        <v>295</v>
      </c>
      <c r="Y950" t="s">
        <v>250</v>
      </c>
      <c r="Z950">
        <v>0</v>
      </c>
      <c r="AA950">
        <v>1</v>
      </c>
      <c r="AB950">
        <v>0</v>
      </c>
      <c r="AC950">
        <v>48</v>
      </c>
      <c r="AD950">
        <v>48</v>
      </c>
      <c r="AE950">
        <v>48</v>
      </c>
      <c r="AF950" t="s">
        <v>210</v>
      </c>
      <c r="AG950" t="s">
        <v>302</v>
      </c>
      <c r="AH950">
        <v>0</v>
      </c>
      <c r="AI950">
        <v>0</v>
      </c>
      <c r="AJ950">
        <v>0</v>
      </c>
      <c r="AK950">
        <v>0</v>
      </c>
      <c r="AL950">
        <v>0</v>
      </c>
      <c r="AM950">
        <v>1</v>
      </c>
      <c r="AN950">
        <v>0</v>
      </c>
      <c r="AO950">
        <v>0</v>
      </c>
      <c r="AP950">
        <v>0</v>
      </c>
      <c r="AR950" t="s">
        <v>302</v>
      </c>
      <c r="AS950">
        <v>52</v>
      </c>
      <c r="AT950">
        <v>43</v>
      </c>
      <c r="AU950" t="s">
        <v>212</v>
      </c>
      <c r="AV950" t="s">
        <v>532</v>
      </c>
      <c r="AW950">
        <v>1</v>
      </c>
      <c r="AX950">
        <v>1</v>
      </c>
      <c r="AY950">
        <v>1</v>
      </c>
      <c r="AZ950">
        <v>0</v>
      </c>
      <c r="BA950">
        <v>0</v>
      </c>
      <c r="BC950" t="s">
        <v>308</v>
      </c>
      <c r="BD950" t="s">
        <v>215</v>
      </c>
      <c r="BE950">
        <v>1</v>
      </c>
      <c r="BF950">
        <v>0</v>
      </c>
      <c r="BG950">
        <v>0</v>
      </c>
      <c r="BH950">
        <v>0</v>
      </c>
      <c r="BI950">
        <v>0</v>
      </c>
      <c r="BJ950">
        <v>0</v>
      </c>
      <c r="BK950" t="s">
        <v>216</v>
      </c>
      <c r="BL950" t="s">
        <v>255</v>
      </c>
      <c r="BM950" t="s">
        <v>218</v>
      </c>
      <c r="BN950" t="s">
        <v>219</v>
      </c>
      <c r="BO950" t="s">
        <v>257</v>
      </c>
      <c r="BP950" t="s">
        <v>221</v>
      </c>
      <c r="BQ950" t="s">
        <v>222</v>
      </c>
      <c r="BS950" t="s">
        <v>258</v>
      </c>
      <c r="BT950" t="s">
        <v>259</v>
      </c>
      <c r="BU950" t="s">
        <v>224</v>
      </c>
      <c r="BV950" t="s">
        <v>225</v>
      </c>
      <c r="BW950" t="s">
        <v>222</v>
      </c>
      <c r="CF950" t="s">
        <v>262</v>
      </c>
      <c r="CG950">
        <v>1</v>
      </c>
      <c r="CH950">
        <v>1</v>
      </c>
      <c r="CI950">
        <v>1</v>
      </c>
      <c r="CJ950">
        <v>1</v>
      </c>
      <c r="CK950">
        <v>0</v>
      </c>
      <c r="CL950" t="s">
        <v>263</v>
      </c>
      <c r="CM950" t="s">
        <v>264</v>
      </c>
      <c r="CN950" t="s">
        <v>265</v>
      </c>
      <c r="CO950" t="s">
        <v>230</v>
      </c>
      <c r="CP950" t="s">
        <v>381</v>
      </c>
      <c r="CQ950">
        <v>42</v>
      </c>
      <c r="CR950" t="s">
        <v>222</v>
      </c>
      <c r="CV950" t="s">
        <v>267</v>
      </c>
      <c r="CW950" t="s">
        <v>268</v>
      </c>
      <c r="CX950" t="s">
        <v>234</v>
      </c>
      <c r="GC950" t="s">
        <v>7378</v>
      </c>
      <c r="GD950" t="s">
        <v>7379</v>
      </c>
      <c r="GE950" t="s">
        <v>252</v>
      </c>
      <c r="GF950" t="s">
        <v>252</v>
      </c>
      <c r="GM950">
        <v>743862905</v>
      </c>
      <c r="GN950" t="s">
        <v>7380</v>
      </c>
      <c r="GO950" s="1">
        <v>46049.54215277778</v>
      </c>
      <c r="GR950" t="s">
        <v>240</v>
      </c>
      <c r="GT950" t="s">
        <v>6851</v>
      </c>
      <c r="GV950" t="s">
        <v>7381</v>
      </c>
      <c r="GW950">
        <v>949</v>
      </c>
    </row>
    <row r="951" spans="1:205" x14ac:dyDescent="0.3">
      <c r="A951" s="1">
        <v>46049.7713062037</v>
      </c>
      <c r="B951" s="1">
        <v>46049.774766423609</v>
      </c>
      <c r="C951" t="s">
        <v>7382</v>
      </c>
      <c r="D951">
        <v>23.206776000000001</v>
      </c>
      <c r="E951">
        <v>75.789897999999994</v>
      </c>
      <c r="F951">
        <v>447.5</v>
      </c>
      <c r="G951">
        <v>100</v>
      </c>
      <c r="H951" s="1">
        <v>46049</v>
      </c>
      <c r="I951" t="s">
        <v>244</v>
      </c>
      <c r="K951" s="1">
        <v>46049</v>
      </c>
      <c r="L951" t="s">
        <v>299</v>
      </c>
      <c r="M951" t="s">
        <v>527</v>
      </c>
      <c r="N951" t="s">
        <v>3627</v>
      </c>
      <c r="O951" t="s">
        <v>7368</v>
      </c>
      <c r="S951" t="s">
        <v>282</v>
      </c>
      <c r="U951" t="s">
        <v>208</v>
      </c>
      <c r="V951" t="s">
        <v>7383</v>
      </c>
      <c r="W951" t="s">
        <v>7384</v>
      </c>
      <c r="X951" t="s">
        <v>295</v>
      </c>
      <c r="Y951" t="s">
        <v>281</v>
      </c>
      <c r="Z951">
        <v>1</v>
      </c>
      <c r="AA951">
        <v>0</v>
      </c>
      <c r="AB951">
        <v>0</v>
      </c>
      <c r="AC951">
        <v>360</v>
      </c>
      <c r="AD951">
        <v>48</v>
      </c>
      <c r="AE951">
        <v>216</v>
      </c>
      <c r="AF951" t="s">
        <v>210</v>
      </c>
      <c r="AG951" t="s">
        <v>282</v>
      </c>
      <c r="AH951">
        <v>0</v>
      </c>
      <c r="AI951">
        <v>0</v>
      </c>
      <c r="AJ951">
        <v>0</v>
      </c>
      <c r="AK951">
        <v>0</v>
      </c>
      <c r="AL951">
        <v>0</v>
      </c>
      <c r="AM951">
        <v>0</v>
      </c>
      <c r="AN951">
        <v>0</v>
      </c>
      <c r="AO951">
        <v>1</v>
      </c>
      <c r="AP951">
        <v>0</v>
      </c>
      <c r="AR951" t="s">
        <v>282</v>
      </c>
      <c r="AS951">
        <v>60</v>
      </c>
      <c r="AT951">
        <v>27</v>
      </c>
      <c r="AU951" t="s">
        <v>212</v>
      </c>
      <c r="AV951" t="s">
        <v>284</v>
      </c>
      <c r="AW951">
        <v>1</v>
      </c>
      <c r="AX951">
        <v>1</v>
      </c>
      <c r="AY951">
        <v>0</v>
      </c>
      <c r="AZ951">
        <v>0</v>
      </c>
      <c r="BA951">
        <v>0</v>
      </c>
      <c r="BC951" t="s">
        <v>308</v>
      </c>
      <c r="BD951" t="s">
        <v>215</v>
      </c>
      <c r="BE951">
        <v>1</v>
      </c>
      <c r="BF951">
        <v>0</v>
      </c>
      <c r="BG951">
        <v>0</v>
      </c>
      <c r="BH951">
        <v>0</v>
      </c>
      <c r="BI951">
        <v>0</v>
      </c>
      <c r="BJ951">
        <v>0</v>
      </c>
      <c r="BK951" t="s">
        <v>216</v>
      </c>
      <c r="BL951" t="s">
        <v>255</v>
      </c>
      <c r="BM951" t="s">
        <v>218</v>
      </c>
      <c r="BN951" t="s">
        <v>219</v>
      </c>
      <c r="BO951" t="s">
        <v>220</v>
      </c>
      <c r="BP951" t="s">
        <v>221</v>
      </c>
      <c r="BQ951" t="s">
        <v>222</v>
      </c>
      <c r="BS951" t="s">
        <v>258</v>
      </c>
      <c r="BT951" t="s">
        <v>259</v>
      </c>
      <c r="BU951" t="s">
        <v>224</v>
      </c>
      <c r="BV951" t="s">
        <v>225</v>
      </c>
      <c r="BW951" t="s">
        <v>222</v>
      </c>
      <c r="CF951" t="s">
        <v>289</v>
      </c>
      <c r="CG951">
        <v>0</v>
      </c>
      <c r="CH951">
        <v>0</v>
      </c>
      <c r="CI951">
        <v>1</v>
      </c>
      <c r="CJ951">
        <v>1</v>
      </c>
      <c r="CK951">
        <v>0</v>
      </c>
      <c r="CL951" t="s">
        <v>263</v>
      </c>
      <c r="CM951" t="s">
        <v>346</v>
      </c>
      <c r="CN951" t="s">
        <v>265</v>
      </c>
      <c r="CO951" t="s">
        <v>230</v>
      </c>
      <c r="CP951" t="s">
        <v>266</v>
      </c>
      <c r="CQ951">
        <v>19</v>
      </c>
      <c r="CR951" t="s">
        <v>222</v>
      </c>
      <c r="CV951" t="s">
        <v>267</v>
      </c>
      <c r="CW951" t="s">
        <v>268</v>
      </c>
      <c r="CX951" t="s">
        <v>269</v>
      </c>
      <c r="GC951" t="s">
        <v>7385</v>
      </c>
      <c r="GD951" t="s">
        <v>7386</v>
      </c>
      <c r="GE951" t="s">
        <v>252</v>
      </c>
      <c r="GF951" t="s">
        <v>252</v>
      </c>
      <c r="GM951">
        <v>743864528</v>
      </c>
      <c r="GN951" t="s">
        <v>7387</v>
      </c>
      <c r="GO951" s="1">
        <v>46049.545613425929</v>
      </c>
      <c r="GR951" t="s">
        <v>240</v>
      </c>
      <c r="GT951" t="s">
        <v>6851</v>
      </c>
      <c r="GV951" t="s">
        <v>7388</v>
      </c>
      <c r="GW951">
        <v>950</v>
      </c>
    </row>
    <row r="952" spans="1:205" x14ac:dyDescent="0.3">
      <c r="A952" s="1">
        <v>46049.774769340278</v>
      </c>
      <c r="B952" s="1">
        <v>46049.77895565972</v>
      </c>
      <c r="C952" t="s">
        <v>7389</v>
      </c>
      <c r="D952">
        <v>23.206592000000001</v>
      </c>
      <c r="E952">
        <v>75.789861000000002</v>
      </c>
      <c r="F952">
        <v>447.5</v>
      </c>
      <c r="G952">
        <v>18.621000289916989</v>
      </c>
      <c r="H952" s="1">
        <v>46049</v>
      </c>
      <c r="I952" t="s">
        <v>244</v>
      </c>
      <c r="K952" s="1">
        <v>46045</v>
      </c>
      <c r="L952" t="s">
        <v>299</v>
      </c>
      <c r="M952" t="s">
        <v>1600</v>
      </c>
      <c r="N952" t="s">
        <v>1600</v>
      </c>
      <c r="O952" t="s">
        <v>7352</v>
      </c>
      <c r="S952" t="s">
        <v>211</v>
      </c>
      <c r="U952" t="s">
        <v>208</v>
      </c>
      <c r="V952" t="s">
        <v>7390</v>
      </c>
      <c r="W952" t="s">
        <v>7391</v>
      </c>
      <c r="X952" t="s">
        <v>295</v>
      </c>
      <c r="Y952" t="s">
        <v>209</v>
      </c>
      <c r="Z952">
        <v>0</v>
      </c>
      <c r="AA952">
        <v>0</v>
      </c>
      <c r="AB952">
        <v>1</v>
      </c>
      <c r="AC952">
        <v>186</v>
      </c>
      <c r="AD952">
        <v>60</v>
      </c>
      <c r="AE952">
        <v>60</v>
      </c>
      <c r="AF952" t="s">
        <v>210</v>
      </c>
      <c r="AG952" t="s">
        <v>325</v>
      </c>
      <c r="AH952">
        <v>0</v>
      </c>
      <c r="AI952">
        <v>0</v>
      </c>
      <c r="AJ952">
        <v>0</v>
      </c>
      <c r="AK952">
        <v>0</v>
      </c>
      <c r="AL952">
        <v>0</v>
      </c>
      <c r="AM952">
        <v>1</v>
      </c>
      <c r="AN952">
        <v>1</v>
      </c>
      <c r="AO952">
        <v>0</v>
      </c>
      <c r="AP952">
        <v>0</v>
      </c>
      <c r="AR952" t="s">
        <v>211</v>
      </c>
      <c r="AS952">
        <v>50</v>
      </c>
      <c r="AT952">
        <v>23</v>
      </c>
      <c r="AU952" t="s">
        <v>407</v>
      </c>
      <c r="AV952" t="s">
        <v>284</v>
      </c>
      <c r="AW952">
        <v>1</v>
      </c>
      <c r="AX952">
        <v>1</v>
      </c>
      <c r="AY952">
        <v>0</v>
      </c>
      <c r="AZ952">
        <v>0</v>
      </c>
      <c r="BA952">
        <v>0</v>
      </c>
      <c r="BC952" t="s">
        <v>308</v>
      </c>
      <c r="BD952" t="s">
        <v>215</v>
      </c>
      <c r="BE952">
        <v>1</v>
      </c>
      <c r="BF952">
        <v>0</v>
      </c>
      <c r="BG952">
        <v>0</v>
      </c>
      <c r="BH952">
        <v>0</v>
      </c>
      <c r="BI952">
        <v>0</v>
      </c>
      <c r="BJ952">
        <v>0</v>
      </c>
      <c r="BK952" t="s">
        <v>216</v>
      </c>
      <c r="BL952" t="s">
        <v>255</v>
      </c>
      <c r="BM952" t="s">
        <v>218</v>
      </c>
      <c r="BN952" t="s">
        <v>219</v>
      </c>
      <c r="BO952" t="s">
        <v>257</v>
      </c>
      <c r="BP952" t="s">
        <v>221</v>
      </c>
      <c r="BQ952" t="s">
        <v>222</v>
      </c>
      <c r="BS952" t="s">
        <v>258</v>
      </c>
      <c r="BT952" t="s">
        <v>259</v>
      </c>
      <c r="BU952" t="s">
        <v>224</v>
      </c>
      <c r="BV952" t="s">
        <v>225</v>
      </c>
      <c r="BW952" t="s">
        <v>222</v>
      </c>
      <c r="CF952" t="s">
        <v>289</v>
      </c>
      <c r="CG952">
        <v>0</v>
      </c>
      <c r="CH952">
        <v>0</v>
      </c>
      <c r="CI952">
        <v>1</v>
      </c>
      <c r="CJ952">
        <v>1</v>
      </c>
      <c r="CK952">
        <v>0</v>
      </c>
      <c r="CL952" t="s">
        <v>263</v>
      </c>
      <c r="CM952" t="s">
        <v>346</v>
      </c>
      <c r="CN952" t="s">
        <v>265</v>
      </c>
      <c r="CO952" t="s">
        <v>230</v>
      </c>
      <c r="CP952" t="s">
        <v>266</v>
      </c>
      <c r="CQ952">
        <v>23</v>
      </c>
      <c r="CR952" t="s">
        <v>258</v>
      </c>
      <c r="CS952" t="s">
        <v>290</v>
      </c>
      <c r="CT952" t="s">
        <v>291</v>
      </c>
      <c r="CU952" t="s">
        <v>366</v>
      </c>
      <c r="CV952" t="s">
        <v>267</v>
      </c>
      <c r="CW952" t="s">
        <v>268</v>
      </c>
      <c r="CX952" t="s">
        <v>269</v>
      </c>
      <c r="GC952" t="s">
        <v>7392</v>
      </c>
      <c r="GD952" t="s">
        <v>7393</v>
      </c>
      <c r="GE952" t="s">
        <v>252</v>
      </c>
      <c r="GF952" t="s">
        <v>252</v>
      </c>
      <c r="GM952">
        <v>743866909</v>
      </c>
      <c r="GN952" t="s">
        <v>7394</v>
      </c>
      <c r="GO952" s="1">
        <v>46049.549803240741</v>
      </c>
      <c r="GR952" t="s">
        <v>240</v>
      </c>
      <c r="GT952" t="s">
        <v>6851</v>
      </c>
      <c r="GV952" t="s">
        <v>7395</v>
      </c>
      <c r="GW952">
        <v>951</v>
      </c>
    </row>
    <row r="953" spans="1:205" x14ac:dyDescent="0.3">
      <c r="A953" s="1">
        <v>46049.423610578713</v>
      </c>
      <c r="B953" s="1">
        <v>46050.447247048607</v>
      </c>
      <c r="H953" s="1">
        <v>46049</v>
      </c>
      <c r="I953" t="s">
        <v>1061</v>
      </c>
      <c r="K953" s="1">
        <v>46038</v>
      </c>
      <c r="L953" t="s">
        <v>201</v>
      </c>
      <c r="M953" t="s">
        <v>202</v>
      </c>
      <c r="N953" t="s">
        <v>7396</v>
      </c>
      <c r="O953" t="s">
        <v>7397</v>
      </c>
      <c r="P953" t="s">
        <v>7398</v>
      </c>
      <c r="Q953" t="s">
        <v>500</v>
      </c>
      <c r="R953" t="s">
        <v>207</v>
      </c>
      <c r="U953" t="s">
        <v>249</v>
      </c>
      <c r="Y953" t="s">
        <v>250</v>
      </c>
      <c r="Z953">
        <v>0</v>
      </c>
      <c r="AA953">
        <v>1</v>
      </c>
      <c r="AB953">
        <v>0</v>
      </c>
      <c r="AC953">
        <v>24</v>
      </c>
      <c r="AD953">
        <v>24</v>
      </c>
      <c r="AE953">
        <v>24</v>
      </c>
      <c r="AF953" t="s">
        <v>210</v>
      </c>
      <c r="AG953" t="s">
        <v>325</v>
      </c>
      <c r="AH953">
        <v>0</v>
      </c>
      <c r="AI953">
        <v>0</v>
      </c>
      <c r="AJ953">
        <v>0</v>
      </c>
      <c r="AK953">
        <v>0</v>
      </c>
      <c r="AL953">
        <v>0</v>
      </c>
      <c r="AM953">
        <v>1</v>
      </c>
      <c r="AN953">
        <v>1</v>
      </c>
      <c r="AO953">
        <v>0</v>
      </c>
      <c r="AP953">
        <v>0</v>
      </c>
      <c r="AR953" t="s">
        <v>302</v>
      </c>
      <c r="AS953">
        <v>18</v>
      </c>
      <c r="AT953">
        <v>9</v>
      </c>
      <c r="AU953" t="s">
        <v>253</v>
      </c>
      <c r="AV953" t="s">
        <v>467</v>
      </c>
      <c r="AW953">
        <v>0</v>
      </c>
      <c r="AX953">
        <v>0</v>
      </c>
      <c r="AY953">
        <v>1</v>
      </c>
      <c r="AZ953">
        <v>0</v>
      </c>
      <c r="BA953">
        <v>0</v>
      </c>
      <c r="BC953" t="s">
        <v>214</v>
      </c>
      <c r="BD953" t="s">
        <v>379</v>
      </c>
      <c r="BE953">
        <v>1</v>
      </c>
      <c r="BF953">
        <v>0</v>
      </c>
      <c r="BG953">
        <v>0</v>
      </c>
      <c r="BH953">
        <v>0</v>
      </c>
      <c r="BI953">
        <v>1</v>
      </c>
      <c r="BJ953">
        <v>0</v>
      </c>
      <c r="BK953" t="s">
        <v>216</v>
      </c>
      <c r="BL953" t="s">
        <v>408</v>
      </c>
      <c r="BM953" t="s">
        <v>286</v>
      </c>
      <c r="BN953" t="s">
        <v>256</v>
      </c>
      <c r="BO953" t="s">
        <v>288</v>
      </c>
      <c r="BP953" t="s">
        <v>504</v>
      </c>
      <c r="BQ953" t="s">
        <v>222</v>
      </c>
      <c r="BS953" t="s">
        <v>258</v>
      </c>
      <c r="BT953" t="s">
        <v>312</v>
      </c>
      <c r="BU953" t="s">
        <v>224</v>
      </c>
      <c r="BV953" t="s">
        <v>225</v>
      </c>
      <c r="BW953" t="s">
        <v>222</v>
      </c>
      <c r="CF953" t="s">
        <v>640</v>
      </c>
      <c r="CG953">
        <v>0</v>
      </c>
      <c r="CH953">
        <v>1</v>
      </c>
      <c r="CI953">
        <v>1</v>
      </c>
      <c r="CJ953">
        <v>1</v>
      </c>
      <c r="CK953">
        <v>0</v>
      </c>
      <c r="CL953" t="s">
        <v>263</v>
      </c>
      <c r="CM953" t="s">
        <v>264</v>
      </c>
      <c r="CN953" t="s">
        <v>265</v>
      </c>
      <c r="CO953" t="s">
        <v>313</v>
      </c>
      <c r="CP953" t="s">
        <v>266</v>
      </c>
      <c r="CQ953">
        <v>9</v>
      </c>
      <c r="CR953" t="s">
        <v>222</v>
      </c>
      <c r="CV953" t="s">
        <v>232</v>
      </c>
      <c r="CW953" t="s">
        <v>233</v>
      </c>
      <c r="CX953" t="s">
        <v>234</v>
      </c>
      <c r="GC953" t="s">
        <v>7399</v>
      </c>
      <c r="GD953" t="s">
        <v>7400</v>
      </c>
      <c r="GE953" t="s">
        <v>7401</v>
      </c>
      <c r="GM953">
        <v>744048189</v>
      </c>
      <c r="GN953" t="s">
        <v>7402</v>
      </c>
      <c r="GO953" s="1">
        <v>46050.218090277784</v>
      </c>
      <c r="GR953" t="s">
        <v>240</v>
      </c>
      <c r="GT953" t="s">
        <v>7403</v>
      </c>
      <c r="GV953" t="s">
        <v>7404</v>
      </c>
      <c r="GW953">
        <v>952</v>
      </c>
    </row>
    <row r="954" spans="1:205" x14ac:dyDescent="0.3">
      <c r="A954" s="1">
        <v>46043.73298306713</v>
      </c>
      <c r="B954" s="1">
        <v>46050.507466863433</v>
      </c>
      <c r="H954" s="1">
        <v>46043</v>
      </c>
      <c r="I954" t="s">
        <v>662</v>
      </c>
      <c r="K954" s="1">
        <v>46049</v>
      </c>
      <c r="L954" t="s">
        <v>201</v>
      </c>
      <c r="M954" t="s">
        <v>877</v>
      </c>
      <c r="N954" t="s">
        <v>7405</v>
      </c>
      <c r="O954" t="s">
        <v>7406</v>
      </c>
      <c r="P954" t="s">
        <v>7407</v>
      </c>
      <c r="Q954" t="s">
        <v>280</v>
      </c>
      <c r="R954" t="s">
        <v>207</v>
      </c>
      <c r="U954" t="s">
        <v>249</v>
      </c>
      <c r="Y954" t="s">
        <v>935</v>
      </c>
      <c r="Z954">
        <v>1</v>
      </c>
      <c r="AA954">
        <v>0</v>
      </c>
      <c r="AB954">
        <v>1</v>
      </c>
      <c r="AC954">
        <v>240</v>
      </c>
      <c r="AD954">
        <v>240</v>
      </c>
      <c r="AE954">
        <v>240</v>
      </c>
      <c r="AF954" t="s">
        <v>210</v>
      </c>
      <c r="AG954" t="s">
        <v>282</v>
      </c>
      <c r="AH954">
        <v>0</v>
      </c>
      <c r="AI954">
        <v>0</v>
      </c>
      <c r="AJ954">
        <v>0</v>
      </c>
      <c r="AK954">
        <v>0</v>
      </c>
      <c r="AL954">
        <v>0</v>
      </c>
      <c r="AM954">
        <v>0</v>
      </c>
      <c r="AN954">
        <v>0</v>
      </c>
      <c r="AO954">
        <v>1</v>
      </c>
      <c r="AP954">
        <v>0</v>
      </c>
      <c r="AR954" t="s">
        <v>282</v>
      </c>
      <c r="AS954">
        <v>65</v>
      </c>
      <c r="AT954">
        <v>15</v>
      </c>
      <c r="AU954" t="s">
        <v>407</v>
      </c>
      <c r="AV954" t="s">
        <v>307</v>
      </c>
      <c r="AW954">
        <v>0</v>
      </c>
      <c r="AX954">
        <v>1</v>
      </c>
      <c r="AY954">
        <v>0</v>
      </c>
      <c r="AZ954">
        <v>0</v>
      </c>
      <c r="BA954">
        <v>0</v>
      </c>
      <c r="BC954" t="s">
        <v>308</v>
      </c>
      <c r="BD954" t="s">
        <v>215</v>
      </c>
      <c r="BE954">
        <v>1</v>
      </c>
      <c r="BF954">
        <v>0</v>
      </c>
      <c r="BG954">
        <v>0</v>
      </c>
      <c r="BH954">
        <v>0</v>
      </c>
      <c r="BI954">
        <v>0</v>
      </c>
      <c r="BJ954">
        <v>0</v>
      </c>
      <c r="BK954" t="s">
        <v>285</v>
      </c>
      <c r="BL954" t="s">
        <v>408</v>
      </c>
      <c r="BM954" t="s">
        <v>310</v>
      </c>
      <c r="BN954" t="s">
        <v>287</v>
      </c>
      <c r="BO954" t="s">
        <v>220</v>
      </c>
      <c r="BP954" t="s">
        <v>221</v>
      </c>
      <c r="BQ954" t="s">
        <v>222</v>
      </c>
      <c r="BS954" t="s">
        <v>222</v>
      </c>
      <c r="BT954" t="s">
        <v>223</v>
      </c>
      <c r="BU954" t="s">
        <v>224</v>
      </c>
      <c r="BV954" t="s">
        <v>225</v>
      </c>
      <c r="BW954" t="s">
        <v>222</v>
      </c>
      <c r="CF954" t="s">
        <v>479</v>
      </c>
      <c r="CG954">
        <v>0</v>
      </c>
      <c r="CH954">
        <v>0</v>
      </c>
      <c r="CI954">
        <v>0</v>
      </c>
      <c r="CJ954">
        <v>1</v>
      </c>
      <c r="CK954">
        <v>0</v>
      </c>
      <c r="CL954" t="s">
        <v>345</v>
      </c>
      <c r="CM954" t="s">
        <v>228</v>
      </c>
      <c r="CN954" t="s">
        <v>265</v>
      </c>
      <c r="CO954" t="s">
        <v>230</v>
      </c>
      <c r="CP954" t="s">
        <v>381</v>
      </c>
      <c r="CQ954">
        <v>1</v>
      </c>
      <c r="CR954" t="s">
        <v>222</v>
      </c>
      <c r="CV954" t="s">
        <v>232</v>
      </c>
      <c r="CW954" t="s">
        <v>367</v>
      </c>
      <c r="CX954" t="s">
        <v>368</v>
      </c>
      <c r="GC954" t="s">
        <v>7408</v>
      </c>
      <c r="GD954" t="s">
        <v>7409</v>
      </c>
      <c r="GE954" t="s">
        <v>252</v>
      </c>
      <c r="GF954" t="s">
        <v>5274</v>
      </c>
      <c r="GM954">
        <v>744067092</v>
      </c>
      <c r="GN954" t="s">
        <v>7410</v>
      </c>
      <c r="GO954" s="1">
        <v>46050.278333333343</v>
      </c>
      <c r="GR954" t="s">
        <v>240</v>
      </c>
      <c r="GT954" t="s">
        <v>7403</v>
      </c>
      <c r="GV954" t="s">
        <v>7411</v>
      </c>
      <c r="GW954">
        <v>953</v>
      </c>
    </row>
    <row r="955" spans="1:205" x14ac:dyDescent="0.3">
      <c r="A955" s="1">
        <v>46050.50746857639</v>
      </c>
      <c r="B955" s="1">
        <v>46050.510296319437</v>
      </c>
      <c r="H955" s="1">
        <v>46050</v>
      </c>
      <c r="I955" t="s">
        <v>662</v>
      </c>
      <c r="K955" s="1">
        <v>46050</v>
      </c>
      <c r="L955" t="s">
        <v>299</v>
      </c>
      <c r="M955" t="s">
        <v>877</v>
      </c>
      <c r="N955" t="s">
        <v>7405</v>
      </c>
      <c r="O955" t="s">
        <v>7406</v>
      </c>
      <c r="S955" t="s">
        <v>211</v>
      </c>
      <c r="U955" t="s">
        <v>249</v>
      </c>
      <c r="V955" t="s">
        <v>7412</v>
      </c>
      <c r="W955" t="s">
        <v>7413</v>
      </c>
      <c r="X955" t="s">
        <v>295</v>
      </c>
      <c r="Y955" t="s">
        <v>250</v>
      </c>
      <c r="Z955">
        <v>0</v>
      </c>
      <c r="AA955">
        <v>1</v>
      </c>
      <c r="AB955">
        <v>0</v>
      </c>
      <c r="AC955">
        <v>220</v>
      </c>
      <c r="AD955">
        <v>220</v>
      </c>
      <c r="AE955">
        <v>220</v>
      </c>
      <c r="AF955" t="s">
        <v>210</v>
      </c>
      <c r="AG955" t="s">
        <v>211</v>
      </c>
      <c r="AH955">
        <v>0</v>
      </c>
      <c r="AI955">
        <v>0</v>
      </c>
      <c r="AJ955">
        <v>0</v>
      </c>
      <c r="AK955">
        <v>0</v>
      </c>
      <c r="AL955">
        <v>0</v>
      </c>
      <c r="AM955">
        <v>0</v>
      </c>
      <c r="AN955">
        <v>1</v>
      </c>
      <c r="AO955">
        <v>0</v>
      </c>
      <c r="AP955">
        <v>0</v>
      </c>
      <c r="AR955" t="s">
        <v>211</v>
      </c>
      <c r="AS955">
        <v>28</v>
      </c>
      <c r="AT955">
        <v>10</v>
      </c>
      <c r="AU955" t="s">
        <v>306</v>
      </c>
      <c r="AV955" t="s">
        <v>213</v>
      </c>
      <c r="AW955">
        <v>1</v>
      </c>
      <c r="AX955">
        <v>0</v>
      </c>
      <c r="AY955">
        <v>0</v>
      </c>
      <c r="AZ955">
        <v>0</v>
      </c>
      <c r="BA955">
        <v>0</v>
      </c>
      <c r="BC955" t="s">
        <v>214</v>
      </c>
      <c r="BD955" t="s">
        <v>327</v>
      </c>
      <c r="BE955">
        <v>0</v>
      </c>
      <c r="BF955">
        <v>0</v>
      </c>
      <c r="BG955">
        <v>0</v>
      </c>
      <c r="BH955">
        <v>0</v>
      </c>
      <c r="BI955">
        <v>0</v>
      </c>
      <c r="BJ955">
        <v>1</v>
      </c>
      <c r="BK955" t="s">
        <v>285</v>
      </c>
      <c r="BL955" t="s">
        <v>217</v>
      </c>
      <c r="BM955" t="s">
        <v>218</v>
      </c>
      <c r="BN955" t="s">
        <v>287</v>
      </c>
      <c r="BO955" t="s">
        <v>220</v>
      </c>
      <c r="BP955" t="s">
        <v>221</v>
      </c>
      <c r="BQ955" t="s">
        <v>222</v>
      </c>
      <c r="BS955" t="s">
        <v>222</v>
      </c>
      <c r="BT955" t="s">
        <v>223</v>
      </c>
      <c r="BU955" t="s">
        <v>224</v>
      </c>
      <c r="BV955" t="s">
        <v>225</v>
      </c>
      <c r="BW955" t="s">
        <v>222</v>
      </c>
      <c r="CF955" t="s">
        <v>355</v>
      </c>
      <c r="CG955">
        <v>0</v>
      </c>
      <c r="CH955">
        <v>0</v>
      </c>
      <c r="CI955">
        <v>0</v>
      </c>
      <c r="CJ955">
        <v>0</v>
      </c>
      <c r="CK955">
        <v>1</v>
      </c>
      <c r="CL955" t="s">
        <v>345</v>
      </c>
      <c r="CM955" t="s">
        <v>346</v>
      </c>
      <c r="CN955" t="s">
        <v>229</v>
      </c>
      <c r="CO955" t="s">
        <v>230</v>
      </c>
      <c r="CP955" t="s">
        <v>381</v>
      </c>
      <c r="CQ955">
        <v>3</v>
      </c>
      <c r="CR955" t="s">
        <v>222</v>
      </c>
      <c r="CV955" t="s">
        <v>398</v>
      </c>
      <c r="CW955" t="s">
        <v>329</v>
      </c>
      <c r="CX955" t="s">
        <v>330</v>
      </c>
      <c r="GC955" t="s">
        <v>2714</v>
      </c>
      <c r="GD955" t="s">
        <v>7414</v>
      </c>
      <c r="GE955" t="s">
        <v>252</v>
      </c>
      <c r="GF955" t="s">
        <v>252</v>
      </c>
      <c r="GM955">
        <v>744068146</v>
      </c>
      <c r="GN955" t="s">
        <v>7415</v>
      </c>
      <c r="GO955" s="1">
        <v>46050.281180555547</v>
      </c>
      <c r="GR955" t="s">
        <v>240</v>
      </c>
      <c r="GT955" t="s">
        <v>7403</v>
      </c>
      <c r="GV955" t="s">
        <v>7416</v>
      </c>
      <c r="GW955">
        <v>954</v>
      </c>
    </row>
    <row r="956" spans="1:205" x14ac:dyDescent="0.3">
      <c r="A956" s="1">
        <v>46050.510298148147</v>
      </c>
      <c r="B956" s="1">
        <v>46050.515424201389</v>
      </c>
      <c r="H956" s="1">
        <v>46050</v>
      </c>
      <c r="I956" t="s">
        <v>662</v>
      </c>
      <c r="K956" s="1">
        <v>46049</v>
      </c>
      <c r="L956" t="s">
        <v>201</v>
      </c>
      <c r="M956" t="s">
        <v>877</v>
      </c>
      <c r="N956" t="s">
        <v>7405</v>
      </c>
      <c r="O956" t="s">
        <v>7417</v>
      </c>
      <c r="P956" t="s">
        <v>7418</v>
      </c>
      <c r="Q956" t="s">
        <v>206</v>
      </c>
      <c r="R956" t="s">
        <v>207</v>
      </c>
      <c r="U956" t="s">
        <v>249</v>
      </c>
      <c r="Y956" t="s">
        <v>209</v>
      </c>
      <c r="Z956">
        <v>0</v>
      </c>
      <c r="AA956">
        <v>0</v>
      </c>
      <c r="AB956">
        <v>1</v>
      </c>
      <c r="AC956">
        <v>220</v>
      </c>
      <c r="AD956">
        <v>220</v>
      </c>
      <c r="AE956">
        <v>220</v>
      </c>
      <c r="AF956" t="s">
        <v>210</v>
      </c>
      <c r="AG956" t="s">
        <v>211</v>
      </c>
      <c r="AH956">
        <v>0</v>
      </c>
      <c r="AI956">
        <v>0</v>
      </c>
      <c r="AJ956">
        <v>0</v>
      </c>
      <c r="AK956">
        <v>0</v>
      </c>
      <c r="AL956">
        <v>0</v>
      </c>
      <c r="AM956">
        <v>0</v>
      </c>
      <c r="AN956">
        <v>1</v>
      </c>
      <c r="AO956">
        <v>0</v>
      </c>
      <c r="AP956">
        <v>0</v>
      </c>
      <c r="AR956" t="s">
        <v>211</v>
      </c>
      <c r="AS956">
        <v>54</v>
      </c>
      <c r="AT956">
        <v>25</v>
      </c>
      <c r="AU956" t="s">
        <v>407</v>
      </c>
      <c r="AV956" t="s">
        <v>213</v>
      </c>
      <c r="AW956">
        <v>1</v>
      </c>
      <c r="AX956">
        <v>0</v>
      </c>
      <c r="AY956">
        <v>0</v>
      </c>
      <c r="AZ956">
        <v>0</v>
      </c>
      <c r="BA956">
        <v>0</v>
      </c>
      <c r="BC956" t="s">
        <v>214</v>
      </c>
      <c r="BD956" t="s">
        <v>327</v>
      </c>
      <c r="BE956">
        <v>0</v>
      </c>
      <c r="BF956">
        <v>0</v>
      </c>
      <c r="BG956">
        <v>0</v>
      </c>
      <c r="BH956">
        <v>0</v>
      </c>
      <c r="BI956">
        <v>0</v>
      </c>
      <c r="BJ956">
        <v>1</v>
      </c>
      <c r="BK956" t="s">
        <v>285</v>
      </c>
      <c r="BL956" t="s">
        <v>217</v>
      </c>
      <c r="BM956" t="s">
        <v>218</v>
      </c>
      <c r="BN956" t="s">
        <v>287</v>
      </c>
      <c r="BO956" t="s">
        <v>220</v>
      </c>
      <c r="BP956" t="s">
        <v>221</v>
      </c>
      <c r="BQ956" t="s">
        <v>222</v>
      </c>
      <c r="BS956" t="s">
        <v>222</v>
      </c>
      <c r="BT956" t="s">
        <v>223</v>
      </c>
      <c r="BU956" t="s">
        <v>448</v>
      </c>
      <c r="BV956" t="s">
        <v>449</v>
      </c>
      <c r="BW956" t="s">
        <v>222</v>
      </c>
      <c r="CF956" t="s">
        <v>479</v>
      </c>
      <c r="CG956">
        <v>0</v>
      </c>
      <c r="CH956">
        <v>0</v>
      </c>
      <c r="CI956">
        <v>0</v>
      </c>
      <c r="CJ956">
        <v>1</v>
      </c>
      <c r="CK956">
        <v>0</v>
      </c>
      <c r="CL956" t="s">
        <v>345</v>
      </c>
      <c r="CM956" t="s">
        <v>228</v>
      </c>
      <c r="CN956" t="s">
        <v>229</v>
      </c>
      <c r="CO956" t="s">
        <v>230</v>
      </c>
      <c r="CP956" t="s">
        <v>381</v>
      </c>
      <c r="CQ956">
        <v>5</v>
      </c>
      <c r="CR956" t="s">
        <v>222</v>
      </c>
      <c r="CV956" t="s">
        <v>232</v>
      </c>
      <c r="CW956" t="s">
        <v>329</v>
      </c>
      <c r="CX956" t="s">
        <v>330</v>
      </c>
      <c r="GC956" t="s">
        <v>7419</v>
      </c>
      <c r="GD956" t="s">
        <v>5197</v>
      </c>
      <c r="GE956" t="s">
        <v>252</v>
      </c>
      <c r="GF956" t="s">
        <v>252</v>
      </c>
      <c r="GM956">
        <v>744069991</v>
      </c>
      <c r="GN956" t="s">
        <v>7420</v>
      </c>
      <c r="GO956" s="1">
        <v>46050.286296296297</v>
      </c>
      <c r="GR956" t="s">
        <v>240</v>
      </c>
      <c r="GT956" t="s">
        <v>7403</v>
      </c>
      <c r="GV956" t="s">
        <v>7421</v>
      </c>
      <c r="GW956">
        <v>955</v>
      </c>
    </row>
    <row r="957" spans="1:205" x14ac:dyDescent="0.3">
      <c r="A957" s="1">
        <v>46047.912217002318</v>
      </c>
      <c r="B957" s="1">
        <v>46050.874326365738</v>
      </c>
      <c r="C957" t="s">
        <v>7422</v>
      </c>
      <c r="D957">
        <v>26.356721</v>
      </c>
      <c r="E957">
        <v>78.289294999999996</v>
      </c>
      <c r="F957">
        <v>135.90000915527341</v>
      </c>
      <c r="G957">
        <v>60</v>
      </c>
      <c r="H957" s="1">
        <v>46047</v>
      </c>
      <c r="I957" t="s">
        <v>899</v>
      </c>
      <c r="K957" s="1">
        <v>46049</v>
      </c>
      <c r="L957" t="s">
        <v>299</v>
      </c>
      <c r="M957" t="s">
        <v>1879</v>
      </c>
      <c r="N957" t="s">
        <v>2759</v>
      </c>
      <c r="O957" t="s">
        <v>7423</v>
      </c>
      <c r="S957" t="s">
        <v>282</v>
      </c>
      <c r="U957" t="s">
        <v>208</v>
      </c>
      <c r="V957" t="s">
        <v>7424</v>
      </c>
      <c r="W957" t="s">
        <v>7425</v>
      </c>
      <c r="X957" t="s">
        <v>295</v>
      </c>
      <c r="Y957" t="s">
        <v>209</v>
      </c>
      <c r="Z957">
        <v>0</v>
      </c>
      <c r="AA957">
        <v>0</v>
      </c>
      <c r="AB957">
        <v>1</v>
      </c>
      <c r="AC957">
        <v>240</v>
      </c>
      <c r="AD957">
        <v>240</v>
      </c>
      <c r="AE957">
        <v>240</v>
      </c>
      <c r="AF957" t="s">
        <v>434</v>
      </c>
      <c r="AG957" t="s">
        <v>282</v>
      </c>
      <c r="AH957">
        <v>0</v>
      </c>
      <c r="AI957">
        <v>0</v>
      </c>
      <c r="AJ957">
        <v>0</v>
      </c>
      <c r="AK957">
        <v>0</v>
      </c>
      <c r="AL957">
        <v>0</v>
      </c>
      <c r="AM957">
        <v>0</v>
      </c>
      <c r="AN957">
        <v>0</v>
      </c>
      <c r="AO957">
        <v>1</v>
      </c>
      <c r="AP957">
        <v>0</v>
      </c>
      <c r="AR957" t="s">
        <v>282</v>
      </c>
      <c r="AS957">
        <v>56</v>
      </c>
      <c r="AT957">
        <v>35</v>
      </c>
      <c r="AU957" t="s">
        <v>407</v>
      </c>
      <c r="AV957" t="s">
        <v>284</v>
      </c>
      <c r="AW957">
        <v>1</v>
      </c>
      <c r="AX957">
        <v>1</v>
      </c>
      <c r="AY957">
        <v>0</v>
      </c>
      <c r="AZ957">
        <v>0</v>
      </c>
      <c r="BA957">
        <v>0</v>
      </c>
      <c r="BC957" t="s">
        <v>214</v>
      </c>
      <c r="BD957" t="s">
        <v>327</v>
      </c>
      <c r="BE957">
        <v>0</v>
      </c>
      <c r="BF957">
        <v>0</v>
      </c>
      <c r="BG957">
        <v>0</v>
      </c>
      <c r="BH957">
        <v>0</v>
      </c>
      <c r="BI957">
        <v>0</v>
      </c>
      <c r="BJ957">
        <v>1</v>
      </c>
      <c r="BK957" t="s">
        <v>285</v>
      </c>
      <c r="BL957" t="s">
        <v>217</v>
      </c>
      <c r="BM957" t="s">
        <v>218</v>
      </c>
      <c r="BN957" t="s">
        <v>219</v>
      </c>
      <c r="BO957" t="s">
        <v>419</v>
      </c>
      <c r="BP957" t="s">
        <v>221</v>
      </c>
      <c r="BQ957" t="s">
        <v>222</v>
      </c>
      <c r="BS957" t="s">
        <v>258</v>
      </c>
      <c r="BT957" t="s">
        <v>223</v>
      </c>
      <c r="BU957" t="s">
        <v>224</v>
      </c>
      <c r="BV957" t="s">
        <v>225</v>
      </c>
      <c r="BW957" t="s">
        <v>222</v>
      </c>
      <c r="CF957" t="s">
        <v>380</v>
      </c>
      <c r="CG957">
        <v>0</v>
      </c>
      <c r="CH957">
        <v>1</v>
      </c>
      <c r="CI957">
        <v>1</v>
      </c>
      <c r="CJ957">
        <v>0</v>
      </c>
      <c r="CK957">
        <v>0</v>
      </c>
      <c r="CL957" t="s">
        <v>263</v>
      </c>
      <c r="CM957" t="s">
        <v>264</v>
      </c>
      <c r="CN957" t="s">
        <v>436</v>
      </c>
      <c r="CO957" t="s">
        <v>421</v>
      </c>
      <c r="CP957" t="s">
        <v>266</v>
      </c>
      <c r="CQ957">
        <v>35</v>
      </c>
      <c r="CR957" t="s">
        <v>222</v>
      </c>
      <c r="CV957" t="s">
        <v>267</v>
      </c>
      <c r="CW957" t="s">
        <v>268</v>
      </c>
      <c r="CX957" t="s">
        <v>234</v>
      </c>
      <c r="GC957" t="s">
        <v>7426</v>
      </c>
      <c r="GD957" t="s">
        <v>7427</v>
      </c>
      <c r="GE957" t="s">
        <v>7428</v>
      </c>
      <c r="GM957">
        <v>744281402</v>
      </c>
      <c r="GN957" t="s">
        <v>7429</v>
      </c>
      <c r="GO957" s="1">
        <v>46050.645196759258</v>
      </c>
      <c r="GR957" t="s">
        <v>240</v>
      </c>
      <c r="GT957" t="s">
        <v>7430</v>
      </c>
      <c r="GV957" t="s">
        <v>7431</v>
      </c>
      <c r="GW957">
        <v>956</v>
      </c>
    </row>
    <row r="958" spans="1:205" x14ac:dyDescent="0.3">
      <c r="A958" s="1">
        <v>46050.87432894676</v>
      </c>
      <c r="B958" s="1">
        <v>46050.878067824073</v>
      </c>
      <c r="C958" t="s">
        <v>7432</v>
      </c>
      <c r="D958">
        <v>26.356116</v>
      </c>
      <c r="E958">
        <v>78.289333999999997</v>
      </c>
      <c r="F958">
        <v>123.618408203125</v>
      </c>
      <c r="G958">
        <v>12.008999824523929</v>
      </c>
      <c r="H958" s="1">
        <v>46050</v>
      </c>
      <c r="I958" t="s">
        <v>899</v>
      </c>
      <c r="K958" s="1">
        <v>46049</v>
      </c>
      <c r="L958" t="s">
        <v>299</v>
      </c>
      <c r="M958" t="s">
        <v>1879</v>
      </c>
      <c r="N958" t="s">
        <v>2759</v>
      </c>
      <c r="O958" t="s">
        <v>7423</v>
      </c>
      <c r="S958" t="s">
        <v>283</v>
      </c>
      <c r="U958" t="s">
        <v>208</v>
      </c>
      <c r="V958" t="s">
        <v>7433</v>
      </c>
      <c r="W958" t="s">
        <v>7434</v>
      </c>
      <c r="X958" t="s">
        <v>295</v>
      </c>
      <c r="Y958" t="s">
        <v>250</v>
      </c>
      <c r="Z958">
        <v>0</v>
      </c>
      <c r="AA958">
        <v>1</v>
      </c>
      <c r="AB958">
        <v>0</v>
      </c>
      <c r="AC958">
        <v>300</v>
      </c>
      <c r="AD958">
        <v>24</v>
      </c>
      <c r="AE958">
        <v>24</v>
      </c>
      <c r="AF958" t="s">
        <v>434</v>
      </c>
      <c r="AG958" t="s">
        <v>283</v>
      </c>
      <c r="AH958">
        <v>1</v>
      </c>
      <c r="AI958">
        <v>0</v>
      </c>
      <c r="AJ958">
        <v>0</v>
      </c>
      <c r="AK958">
        <v>0</v>
      </c>
      <c r="AL958">
        <v>0</v>
      </c>
      <c r="AM958">
        <v>0</v>
      </c>
      <c r="AN958">
        <v>0</v>
      </c>
      <c r="AO958">
        <v>0</v>
      </c>
      <c r="AP958">
        <v>0</v>
      </c>
      <c r="AR958" t="s">
        <v>283</v>
      </c>
      <c r="AS958">
        <v>57</v>
      </c>
      <c r="AT958">
        <v>28</v>
      </c>
      <c r="AU958" t="s">
        <v>407</v>
      </c>
      <c r="AV958" t="s">
        <v>284</v>
      </c>
      <c r="AW958">
        <v>1</v>
      </c>
      <c r="AX958">
        <v>1</v>
      </c>
      <c r="AY958">
        <v>0</v>
      </c>
      <c r="AZ958">
        <v>0</v>
      </c>
      <c r="BA958">
        <v>0</v>
      </c>
      <c r="BC958" t="s">
        <v>214</v>
      </c>
      <c r="BD958" t="s">
        <v>327</v>
      </c>
      <c r="BE958">
        <v>0</v>
      </c>
      <c r="BF958">
        <v>0</v>
      </c>
      <c r="BG958">
        <v>0</v>
      </c>
      <c r="BH958">
        <v>0</v>
      </c>
      <c r="BI958">
        <v>0</v>
      </c>
      <c r="BJ958">
        <v>1</v>
      </c>
      <c r="BK958" t="s">
        <v>285</v>
      </c>
      <c r="BL958" t="s">
        <v>217</v>
      </c>
      <c r="BM958" t="s">
        <v>218</v>
      </c>
      <c r="BN958" t="s">
        <v>219</v>
      </c>
      <c r="BO958" t="s">
        <v>220</v>
      </c>
      <c r="BP958" t="s">
        <v>221</v>
      </c>
      <c r="BQ958" t="s">
        <v>222</v>
      </c>
      <c r="BS958" t="s">
        <v>258</v>
      </c>
      <c r="BT958" t="s">
        <v>223</v>
      </c>
      <c r="BU958" t="s">
        <v>224</v>
      </c>
      <c r="BV958" t="s">
        <v>225</v>
      </c>
      <c r="BW958" t="s">
        <v>222</v>
      </c>
      <c r="CF958" t="s">
        <v>380</v>
      </c>
      <c r="CG958">
        <v>0</v>
      </c>
      <c r="CH958">
        <v>1</v>
      </c>
      <c r="CI958">
        <v>1</v>
      </c>
      <c r="CJ958">
        <v>0</v>
      </c>
      <c r="CK958">
        <v>0</v>
      </c>
      <c r="CL958" t="s">
        <v>263</v>
      </c>
      <c r="CM958" t="s">
        <v>264</v>
      </c>
      <c r="CN958" t="s">
        <v>265</v>
      </c>
      <c r="CO958" t="s">
        <v>313</v>
      </c>
      <c r="CP958" t="s">
        <v>266</v>
      </c>
      <c r="CQ958">
        <v>28</v>
      </c>
      <c r="CR958" t="s">
        <v>222</v>
      </c>
      <c r="CV958" t="s">
        <v>232</v>
      </c>
      <c r="CW958" t="s">
        <v>233</v>
      </c>
      <c r="CX958" t="s">
        <v>234</v>
      </c>
      <c r="GC958" t="s">
        <v>2949</v>
      </c>
      <c r="GD958" t="s">
        <v>2993</v>
      </c>
      <c r="GE958" t="s">
        <v>7113</v>
      </c>
      <c r="GM958">
        <v>744283130</v>
      </c>
      <c r="GN958" t="s">
        <v>7435</v>
      </c>
      <c r="GO958" s="1">
        <v>46050.648923611108</v>
      </c>
      <c r="GR958" t="s">
        <v>240</v>
      </c>
      <c r="GT958" t="s">
        <v>7430</v>
      </c>
      <c r="GV958" t="s">
        <v>7436</v>
      </c>
      <c r="GW958">
        <v>957</v>
      </c>
    </row>
    <row r="959" spans="1:205" x14ac:dyDescent="0.3">
      <c r="A959" s="1">
        <v>46044.368977986109</v>
      </c>
      <c r="B959" s="1">
        <v>46051.32170912037</v>
      </c>
      <c r="H959" s="1">
        <v>46044</v>
      </c>
      <c r="I959" t="s">
        <v>772</v>
      </c>
      <c r="K959" s="1">
        <v>46050</v>
      </c>
      <c r="L959" t="s">
        <v>299</v>
      </c>
      <c r="M959" t="s">
        <v>890</v>
      </c>
      <c r="N959" t="s">
        <v>7437</v>
      </c>
      <c r="O959" t="s">
        <v>7438</v>
      </c>
      <c r="S959" t="s">
        <v>211</v>
      </c>
      <c r="U959" t="s">
        <v>249</v>
      </c>
      <c r="V959" t="s">
        <v>7439</v>
      </c>
      <c r="W959" t="s">
        <v>7440</v>
      </c>
      <c r="X959" t="s">
        <v>353</v>
      </c>
      <c r="Y959" t="s">
        <v>250</v>
      </c>
      <c r="Z959">
        <v>0</v>
      </c>
      <c r="AA959">
        <v>1</v>
      </c>
      <c r="AB959">
        <v>0</v>
      </c>
      <c r="AC959">
        <v>372</v>
      </c>
      <c r="AD959">
        <v>14</v>
      </c>
      <c r="AE959">
        <v>14</v>
      </c>
      <c r="AF959" t="s">
        <v>210</v>
      </c>
      <c r="AG959" t="s">
        <v>251</v>
      </c>
      <c r="AH959">
        <v>0</v>
      </c>
      <c r="AI959">
        <v>0</v>
      </c>
      <c r="AJ959">
        <v>0</v>
      </c>
      <c r="AK959">
        <v>0</v>
      </c>
      <c r="AL959">
        <v>0</v>
      </c>
      <c r="AM959">
        <v>0</v>
      </c>
      <c r="AN959">
        <v>0</v>
      </c>
      <c r="AO959">
        <v>0</v>
      </c>
      <c r="AP959">
        <v>1</v>
      </c>
      <c r="AR959" t="s">
        <v>283</v>
      </c>
      <c r="AS959">
        <v>42</v>
      </c>
      <c r="AT959">
        <v>20</v>
      </c>
      <c r="AU959" t="s">
        <v>306</v>
      </c>
      <c r="AV959" t="s">
        <v>213</v>
      </c>
      <c r="AW959">
        <v>1</v>
      </c>
      <c r="AX959">
        <v>0</v>
      </c>
      <c r="AY959">
        <v>0</v>
      </c>
      <c r="AZ959">
        <v>0</v>
      </c>
      <c r="BA959">
        <v>0</v>
      </c>
      <c r="BC959" t="s">
        <v>214</v>
      </c>
      <c r="BD959" t="s">
        <v>327</v>
      </c>
      <c r="BE959">
        <v>0</v>
      </c>
      <c r="BF959">
        <v>0</v>
      </c>
      <c r="BG959">
        <v>0</v>
      </c>
      <c r="BH959">
        <v>0</v>
      </c>
      <c r="BI959">
        <v>0</v>
      </c>
      <c r="BJ959">
        <v>1</v>
      </c>
      <c r="BK959" t="s">
        <v>285</v>
      </c>
      <c r="BL959" t="s">
        <v>217</v>
      </c>
      <c r="BM959" t="s">
        <v>218</v>
      </c>
      <c r="BN959" t="s">
        <v>287</v>
      </c>
      <c r="BO959" t="s">
        <v>220</v>
      </c>
      <c r="BP959" t="s">
        <v>221</v>
      </c>
      <c r="BQ959" t="s">
        <v>222</v>
      </c>
      <c r="BS959" t="s">
        <v>258</v>
      </c>
      <c r="BT959" t="s">
        <v>312</v>
      </c>
      <c r="BU959" t="s">
        <v>224</v>
      </c>
      <c r="BV959" t="s">
        <v>225</v>
      </c>
      <c r="BW959" t="s">
        <v>222</v>
      </c>
      <c r="CF959" t="s">
        <v>479</v>
      </c>
      <c r="CG959">
        <v>0</v>
      </c>
      <c r="CH959">
        <v>0</v>
      </c>
      <c r="CI959">
        <v>0</v>
      </c>
      <c r="CJ959">
        <v>1</v>
      </c>
      <c r="CK959">
        <v>0</v>
      </c>
      <c r="CL959" t="s">
        <v>345</v>
      </c>
      <c r="CM959" t="s">
        <v>346</v>
      </c>
      <c r="CN959" t="s">
        <v>229</v>
      </c>
      <c r="CO959" t="s">
        <v>230</v>
      </c>
      <c r="CP959" t="s">
        <v>381</v>
      </c>
      <c r="CQ959">
        <v>4</v>
      </c>
      <c r="CR959" t="s">
        <v>258</v>
      </c>
      <c r="CS959" t="s">
        <v>290</v>
      </c>
      <c r="CT959" t="s">
        <v>291</v>
      </c>
      <c r="CU959" t="s">
        <v>292</v>
      </c>
      <c r="CV959" t="s">
        <v>398</v>
      </c>
      <c r="CW959" t="s">
        <v>329</v>
      </c>
      <c r="CX959" t="s">
        <v>330</v>
      </c>
      <c r="GC959" t="s">
        <v>7441</v>
      </c>
      <c r="GD959" t="s">
        <v>7442</v>
      </c>
      <c r="GE959" t="s">
        <v>7443</v>
      </c>
      <c r="GM959">
        <v>744364811</v>
      </c>
      <c r="GN959" t="s">
        <v>7444</v>
      </c>
      <c r="GO959" s="1">
        <v>46051.092569444438</v>
      </c>
      <c r="GR959" t="s">
        <v>240</v>
      </c>
      <c r="GT959" t="s">
        <v>6851</v>
      </c>
      <c r="GV959" t="s">
        <v>7445</v>
      </c>
      <c r="GW959">
        <v>958</v>
      </c>
    </row>
    <row r="960" spans="1:205" x14ac:dyDescent="0.3">
      <c r="A960" s="1">
        <v>46051.321709942131</v>
      </c>
      <c r="B960" s="1">
        <v>46051.325668831021</v>
      </c>
      <c r="H960" s="1">
        <v>46051</v>
      </c>
      <c r="I960" t="s">
        <v>772</v>
      </c>
      <c r="K960" s="1">
        <v>46050</v>
      </c>
      <c r="L960" t="s">
        <v>299</v>
      </c>
      <c r="M960" t="s">
        <v>890</v>
      </c>
      <c r="N960" t="s">
        <v>7437</v>
      </c>
      <c r="O960" t="s">
        <v>7438</v>
      </c>
      <c r="S960" t="s">
        <v>283</v>
      </c>
      <c r="U960" t="s">
        <v>249</v>
      </c>
      <c r="V960" t="s">
        <v>7446</v>
      </c>
      <c r="W960" t="s">
        <v>7447</v>
      </c>
      <c r="X960" t="s">
        <v>353</v>
      </c>
      <c r="Y960" t="s">
        <v>281</v>
      </c>
      <c r="Z960">
        <v>1</v>
      </c>
      <c r="AA960">
        <v>0</v>
      </c>
      <c r="AB960">
        <v>0</v>
      </c>
      <c r="AC960">
        <v>456</v>
      </c>
      <c r="AD960">
        <v>288</v>
      </c>
      <c r="AE960">
        <v>288</v>
      </c>
      <c r="AF960" t="s">
        <v>210</v>
      </c>
      <c r="AG960" t="s">
        <v>251</v>
      </c>
      <c r="AH960">
        <v>0</v>
      </c>
      <c r="AI960">
        <v>0</v>
      </c>
      <c r="AJ960">
        <v>0</v>
      </c>
      <c r="AK960">
        <v>0</v>
      </c>
      <c r="AL960">
        <v>0</v>
      </c>
      <c r="AM960">
        <v>0</v>
      </c>
      <c r="AN960">
        <v>0</v>
      </c>
      <c r="AO960">
        <v>0</v>
      </c>
      <c r="AP960">
        <v>1</v>
      </c>
      <c r="AR960" t="s">
        <v>283</v>
      </c>
      <c r="AS960">
        <v>39</v>
      </c>
      <c r="AT960">
        <v>25</v>
      </c>
      <c r="AU960" t="s">
        <v>407</v>
      </c>
      <c r="AV960" t="s">
        <v>284</v>
      </c>
      <c r="AW960">
        <v>1</v>
      </c>
      <c r="AX960">
        <v>1</v>
      </c>
      <c r="AY960">
        <v>0</v>
      </c>
      <c r="AZ960">
        <v>0</v>
      </c>
      <c r="BA960">
        <v>0</v>
      </c>
      <c r="BC960" t="s">
        <v>214</v>
      </c>
      <c r="BD960" t="s">
        <v>327</v>
      </c>
      <c r="BE960">
        <v>0</v>
      </c>
      <c r="BF960">
        <v>0</v>
      </c>
      <c r="BG960">
        <v>0</v>
      </c>
      <c r="BH960">
        <v>0</v>
      </c>
      <c r="BI960">
        <v>0</v>
      </c>
      <c r="BJ960">
        <v>1</v>
      </c>
      <c r="BK960" t="s">
        <v>285</v>
      </c>
      <c r="BL960" t="s">
        <v>408</v>
      </c>
      <c r="BM960" t="s">
        <v>286</v>
      </c>
      <c r="BN960" t="s">
        <v>219</v>
      </c>
      <c r="BO960" t="s">
        <v>220</v>
      </c>
      <c r="BP960" t="s">
        <v>221</v>
      </c>
      <c r="BQ960" t="s">
        <v>222</v>
      </c>
      <c r="BS960" t="s">
        <v>258</v>
      </c>
      <c r="BT960" t="s">
        <v>223</v>
      </c>
      <c r="BU960" t="s">
        <v>224</v>
      </c>
      <c r="BV960" t="s">
        <v>225</v>
      </c>
      <c r="BW960" t="s">
        <v>222</v>
      </c>
      <c r="CF960" t="s">
        <v>289</v>
      </c>
      <c r="CG960">
        <v>0</v>
      </c>
      <c r="CH960">
        <v>0</v>
      </c>
      <c r="CI960">
        <v>1</v>
      </c>
      <c r="CJ960">
        <v>1</v>
      </c>
      <c r="CK960">
        <v>0</v>
      </c>
      <c r="CL960" t="s">
        <v>345</v>
      </c>
      <c r="CM960" t="s">
        <v>346</v>
      </c>
      <c r="CN960" t="s">
        <v>229</v>
      </c>
      <c r="CO960" t="s">
        <v>313</v>
      </c>
      <c r="CP960" t="s">
        <v>381</v>
      </c>
      <c r="CQ960">
        <v>18</v>
      </c>
      <c r="CR960" t="s">
        <v>222</v>
      </c>
      <c r="CV960" t="s">
        <v>328</v>
      </c>
      <c r="CW960" t="s">
        <v>329</v>
      </c>
      <c r="CX960" t="s">
        <v>330</v>
      </c>
      <c r="GC960" t="s">
        <v>7448</v>
      </c>
      <c r="GD960" t="s">
        <v>7449</v>
      </c>
      <c r="GE960" t="s">
        <v>7450</v>
      </c>
      <c r="GM960">
        <v>744365087</v>
      </c>
      <c r="GN960" t="s">
        <v>7451</v>
      </c>
      <c r="GO960" s="1">
        <v>46051.096504629633</v>
      </c>
      <c r="GR960" t="s">
        <v>240</v>
      </c>
      <c r="GT960" t="s">
        <v>6851</v>
      </c>
      <c r="GV960" t="s">
        <v>7452</v>
      </c>
      <c r="GW960">
        <v>959</v>
      </c>
    </row>
    <row r="961" spans="1:205" x14ac:dyDescent="0.3">
      <c r="A961" s="1">
        <v>46051.330550555547</v>
      </c>
      <c r="B961" s="1">
        <v>46051.338431157397</v>
      </c>
      <c r="H961" s="1">
        <v>46051</v>
      </c>
      <c r="I961" t="s">
        <v>2678</v>
      </c>
      <c r="K961" s="1">
        <v>46050</v>
      </c>
      <c r="L961" t="s">
        <v>201</v>
      </c>
      <c r="M961" t="s">
        <v>1125</v>
      </c>
      <c r="N961" t="s">
        <v>1982</v>
      </c>
      <c r="O961" t="s">
        <v>7453</v>
      </c>
      <c r="P961" t="s">
        <v>7454</v>
      </c>
      <c r="Q961" t="s">
        <v>500</v>
      </c>
      <c r="R961" t="s">
        <v>207</v>
      </c>
      <c r="U961" t="s">
        <v>249</v>
      </c>
      <c r="Y961" t="s">
        <v>281</v>
      </c>
      <c r="Z961">
        <v>1</v>
      </c>
      <c r="AA961">
        <v>0</v>
      </c>
      <c r="AB961">
        <v>0</v>
      </c>
      <c r="AC961">
        <v>300</v>
      </c>
      <c r="AD961">
        <v>300</v>
      </c>
      <c r="AE961">
        <v>300</v>
      </c>
      <c r="AF961" t="s">
        <v>210</v>
      </c>
      <c r="AG961" t="s">
        <v>302</v>
      </c>
      <c r="AH961">
        <v>0</v>
      </c>
      <c r="AI961">
        <v>0</v>
      </c>
      <c r="AJ961">
        <v>0</v>
      </c>
      <c r="AK961">
        <v>0</v>
      </c>
      <c r="AL961">
        <v>0</v>
      </c>
      <c r="AM961">
        <v>1</v>
      </c>
      <c r="AN961">
        <v>0</v>
      </c>
      <c r="AO961">
        <v>0</v>
      </c>
      <c r="AP961">
        <v>0</v>
      </c>
      <c r="AR961" t="s">
        <v>302</v>
      </c>
      <c r="AS961">
        <v>11</v>
      </c>
      <c r="AT961">
        <v>8</v>
      </c>
      <c r="AU961" t="s">
        <v>306</v>
      </c>
      <c r="AV961" t="s">
        <v>936</v>
      </c>
      <c r="AW961">
        <v>0</v>
      </c>
      <c r="AX961">
        <v>0</v>
      </c>
      <c r="AY961">
        <v>0</v>
      </c>
      <c r="AZ961">
        <v>1</v>
      </c>
      <c r="BA961">
        <v>0</v>
      </c>
      <c r="BC961" t="s">
        <v>308</v>
      </c>
      <c r="BD961" t="s">
        <v>327</v>
      </c>
      <c r="BE961">
        <v>0</v>
      </c>
      <c r="BF961">
        <v>0</v>
      </c>
      <c r="BG961">
        <v>0</v>
      </c>
      <c r="BH961">
        <v>0</v>
      </c>
      <c r="BI961">
        <v>0</v>
      </c>
      <c r="BJ961">
        <v>1</v>
      </c>
      <c r="BK961" t="s">
        <v>285</v>
      </c>
      <c r="BL961" t="s">
        <v>255</v>
      </c>
      <c r="BM961" t="s">
        <v>286</v>
      </c>
      <c r="BN961" t="s">
        <v>409</v>
      </c>
      <c r="BO961" t="s">
        <v>419</v>
      </c>
      <c r="BP961" t="s">
        <v>221</v>
      </c>
      <c r="BQ961" t="s">
        <v>222</v>
      </c>
      <c r="BS961" t="s">
        <v>258</v>
      </c>
      <c r="BT961" t="s">
        <v>312</v>
      </c>
      <c r="BU961" t="s">
        <v>224</v>
      </c>
      <c r="BV961" t="s">
        <v>225</v>
      </c>
      <c r="BW961" t="s">
        <v>222</v>
      </c>
      <c r="CF961" t="s">
        <v>640</v>
      </c>
      <c r="CG961">
        <v>0</v>
      </c>
      <c r="CH961">
        <v>1</v>
      </c>
      <c r="CI961">
        <v>1</v>
      </c>
      <c r="CJ961">
        <v>1</v>
      </c>
      <c r="CK961">
        <v>0</v>
      </c>
      <c r="CL961" t="s">
        <v>227</v>
      </c>
      <c r="CP961" t="s">
        <v>266</v>
      </c>
      <c r="CQ961">
        <v>6</v>
      </c>
      <c r="CR961" t="s">
        <v>258</v>
      </c>
      <c r="CS961" t="s">
        <v>290</v>
      </c>
      <c r="CT961" t="s">
        <v>291</v>
      </c>
      <c r="CU961" t="s">
        <v>366</v>
      </c>
      <c r="CV961" t="s">
        <v>267</v>
      </c>
      <c r="CW961" t="s">
        <v>367</v>
      </c>
      <c r="CX961" t="s">
        <v>234</v>
      </c>
      <c r="GC961" t="s">
        <v>7455</v>
      </c>
      <c r="GD961" t="s">
        <v>7456</v>
      </c>
      <c r="GE961" t="s">
        <v>252</v>
      </c>
      <c r="GM961">
        <v>744366382</v>
      </c>
      <c r="GN961" t="s">
        <v>7457</v>
      </c>
      <c r="GO961" s="1">
        <v>46051.109259259261</v>
      </c>
      <c r="GR961" t="s">
        <v>240</v>
      </c>
      <c r="GT961" t="s">
        <v>7430</v>
      </c>
      <c r="GV961" t="s">
        <v>7458</v>
      </c>
      <c r="GW961">
        <v>960</v>
      </c>
    </row>
    <row r="962" spans="1:205" x14ac:dyDescent="0.3">
      <c r="A962" s="1">
        <v>46051.338431921293</v>
      </c>
      <c r="B962" s="1">
        <v>46051.342612812499</v>
      </c>
      <c r="H962" s="1">
        <v>46051</v>
      </c>
      <c r="I962" t="s">
        <v>2678</v>
      </c>
      <c r="K962" s="1">
        <v>46050</v>
      </c>
      <c r="L962" t="s">
        <v>299</v>
      </c>
      <c r="M962" t="s">
        <v>1125</v>
      </c>
      <c r="N962" t="s">
        <v>1982</v>
      </c>
      <c r="O962" t="s">
        <v>7453</v>
      </c>
      <c r="S962" t="s">
        <v>282</v>
      </c>
      <c r="U962" t="s">
        <v>208</v>
      </c>
      <c r="V962" t="s">
        <v>7459</v>
      </c>
      <c r="W962" t="s">
        <v>7460</v>
      </c>
      <c r="X962" t="s">
        <v>295</v>
      </c>
      <c r="Y962" t="s">
        <v>209</v>
      </c>
      <c r="Z962">
        <v>0</v>
      </c>
      <c r="AA962">
        <v>0</v>
      </c>
      <c r="AB962">
        <v>1</v>
      </c>
      <c r="AC962">
        <v>204</v>
      </c>
      <c r="AD962">
        <v>204</v>
      </c>
      <c r="AE962">
        <v>204</v>
      </c>
      <c r="AF962" t="s">
        <v>210</v>
      </c>
      <c r="AG962" t="s">
        <v>251</v>
      </c>
      <c r="AH962">
        <v>0</v>
      </c>
      <c r="AI962">
        <v>0</v>
      </c>
      <c r="AJ962">
        <v>0</v>
      </c>
      <c r="AK962">
        <v>0</v>
      </c>
      <c r="AL962">
        <v>0</v>
      </c>
      <c r="AM962">
        <v>0</v>
      </c>
      <c r="AN962">
        <v>0</v>
      </c>
      <c r="AO962">
        <v>0</v>
      </c>
      <c r="AP962">
        <v>1</v>
      </c>
      <c r="AQ962" t="s">
        <v>7461</v>
      </c>
      <c r="AR962" t="s">
        <v>283</v>
      </c>
      <c r="AS962">
        <v>11</v>
      </c>
      <c r="AT962">
        <v>8</v>
      </c>
      <c r="AU962" t="s">
        <v>306</v>
      </c>
      <c r="AV962" t="s">
        <v>213</v>
      </c>
      <c r="AW962">
        <v>1</v>
      </c>
      <c r="AX962">
        <v>0</v>
      </c>
      <c r="AY962">
        <v>0</v>
      </c>
      <c r="AZ962">
        <v>0</v>
      </c>
      <c r="BA962">
        <v>0</v>
      </c>
      <c r="BC962" t="s">
        <v>341</v>
      </c>
      <c r="BD962" t="s">
        <v>327</v>
      </c>
      <c r="BE962">
        <v>0</v>
      </c>
      <c r="BF962">
        <v>0</v>
      </c>
      <c r="BG962">
        <v>0</v>
      </c>
      <c r="BH962">
        <v>0</v>
      </c>
      <c r="BI962">
        <v>0</v>
      </c>
      <c r="BJ962">
        <v>1</v>
      </c>
      <c r="BK962" t="s">
        <v>285</v>
      </c>
      <c r="BL962" t="s">
        <v>408</v>
      </c>
      <c r="BM962" t="s">
        <v>218</v>
      </c>
      <c r="BN962" t="s">
        <v>409</v>
      </c>
      <c r="BO962" t="s">
        <v>220</v>
      </c>
      <c r="BP962" t="s">
        <v>221</v>
      </c>
      <c r="BQ962" t="s">
        <v>222</v>
      </c>
      <c r="BS962" t="s">
        <v>258</v>
      </c>
      <c r="BT962" t="s">
        <v>223</v>
      </c>
      <c r="BU962" t="s">
        <v>224</v>
      </c>
      <c r="BV962" t="s">
        <v>225</v>
      </c>
      <c r="BW962" t="s">
        <v>222</v>
      </c>
      <c r="CF962" t="s">
        <v>355</v>
      </c>
      <c r="CG962">
        <v>0</v>
      </c>
      <c r="CH962">
        <v>0</v>
      </c>
      <c r="CI962">
        <v>0</v>
      </c>
      <c r="CJ962">
        <v>0</v>
      </c>
      <c r="CK962">
        <v>1</v>
      </c>
      <c r="CL962" t="s">
        <v>345</v>
      </c>
      <c r="CM962" t="s">
        <v>346</v>
      </c>
      <c r="CN962" t="s">
        <v>229</v>
      </c>
      <c r="CO962" t="s">
        <v>230</v>
      </c>
      <c r="CP962" t="s">
        <v>381</v>
      </c>
      <c r="CQ962">
        <v>6</v>
      </c>
      <c r="CR962" t="s">
        <v>222</v>
      </c>
      <c r="CV962" t="s">
        <v>232</v>
      </c>
      <c r="CW962" t="s">
        <v>233</v>
      </c>
      <c r="CX962" t="s">
        <v>234</v>
      </c>
      <c r="GC962" t="s">
        <v>252</v>
      </c>
      <c r="GD962" t="s">
        <v>252</v>
      </c>
      <c r="GE962" t="s">
        <v>252</v>
      </c>
      <c r="GM962">
        <v>744366832</v>
      </c>
      <c r="GN962" t="s">
        <v>7462</v>
      </c>
      <c r="GO962" s="1">
        <v>46051.113437499997</v>
      </c>
      <c r="GR962" t="s">
        <v>240</v>
      </c>
      <c r="GT962" t="s">
        <v>7430</v>
      </c>
      <c r="GV962" t="s">
        <v>7463</v>
      </c>
      <c r="GW962">
        <v>961</v>
      </c>
    </row>
    <row r="963" spans="1:205" x14ac:dyDescent="0.3">
      <c r="A963" s="1">
        <v>46051.337527881937</v>
      </c>
      <c r="B963" s="1">
        <v>46051.348989305552</v>
      </c>
      <c r="H963" s="1">
        <v>46051</v>
      </c>
      <c r="I963" t="s">
        <v>1159</v>
      </c>
      <c r="K963" s="1">
        <v>46036</v>
      </c>
      <c r="L963" t="s">
        <v>201</v>
      </c>
      <c r="M963" t="s">
        <v>1246</v>
      </c>
      <c r="N963" t="s">
        <v>1246</v>
      </c>
      <c r="O963" t="s">
        <v>7464</v>
      </c>
      <c r="P963" t="s">
        <v>7465</v>
      </c>
      <c r="Q963" t="s">
        <v>206</v>
      </c>
      <c r="R963" t="s">
        <v>207</v>
      </c>
      <c r="U963" t="s">
        <v>249</v>
      </c>
      <c r="Y963" t="s">
        <v>209</v>
      </c>
      <c r="Z963">
        <v>0</v>
      </c>
      <c r="AA963">
        <v>0</v>
      </c>
      <c r="AB963">
        <v>1</v>
      </c>
      <c r="AC963">
        <v>264</v>
      </c>
      <c r="AD963">
        <v>264</v>
      </c>
      <c r="AE963">
        <v>264</v>
      </c>
      <c r="AF963" t="s">
        <v>210</v>
      </c>
      <c r="AG963" t="s">
        <v>325</v>
      </c>
      <c r="AH963">
        <v>0</v>
      </c>
      <c r="AI963">
        <v>0</v>
      </c>
      <c r="AJ963">
        <v>0</v>
      </c>
      <c r="AK963">
        <v>0</v>
      </c>
      <c r="AL963">
        <v>0</v>
      </c>
      <c r="AM963">
        <v>1</v>
      </c>
      <c r="AN963">
        <v>1</v>
      </c>
      <c r="AO963">
        <v>0</v>
      </c>
      <c r="AP963">
        <v>0</v>
      </c>
      <c r="AR963" t="s">
        <v>211</v>
      </c>
      <c r="AS963">
        <v>22</v>
      </c>
      <c r="AT963">
        <v>16</v>
      </c>
      <c r="AU963" t="s">
        <v>253</v>
      </c>
      <c r="AV963" t="s">
        <v>284</v>
      </c>
      <c r="AW963">
        <v>1</v>
      </c>
      <c r="AX963">
        <v>1</v>
      </c>
      <c r="AY963">
        <v>0</v>
      </c>
      <c r="AZ963">
        <v>0</v>
      </c>
      <c r="BA963">
        <v>0</v>
      </c>
      <c r="BC963" t="s">
        <v>308</v>
      </c>
      <c r="BD963" t="s">
        <v>514</v>
      </c>
      <c r="BE963">
        <v>1</v>
      </c>
      <c r="BF963">
        <v>0</v>
      </c>
      <c r="BG963">
        <v>1</v>
      </c>
      <c r="BH963">
        <v>0</v>
      </c>
      <c r="BI963">
        <v>1</v>
      </c>
      <c r="BJ963">
        <v>0</v>
      </c>
      <c r="BK963" t="s">
        <v>216</v>
      </c>
      <c r="BL963" t="s">
        <v>408</v>
      </c>
      <c r="BM963" t="s">
        <v>218</v>
      </c>
      <c r="BN963" t="s">
        <v>287</v>
      </c>
      <c r="BO963" t="s">
        <v>220</v>
      </c>
      <c r="BP963" t="s">
        <v>420</v>
      </c>
      <c r="BQ963" t="s">
        <v>222</v>
      </c>
      <c r="BS963" t="s">
        <v>222</v>
      </c>
      <c r="BT963" t="s">
        <v>223</v>
      </c>
      <c r="BU963" t="s">
        <v>224</v>
      </c>
      <c r="BV963" t="s">
        <v>225</v>
      </c>
      <c r="BW963" t="s">
        <v>222</v>
      </c>
      <c r="CF963" t="s">
        <v>1093</v>
      </c>
      <c r="CG963">
        <v>0</v>
      </c>
      <c r="CH963">
        <v>1</v>
      </c>
      <c r="CI963">
        <v>0</v>
      </c>
      <c r="CJ963">
        <v>1</v>
      </c>
      <c r="CK963">
        <v>0</v>
      </c>
      <c r="CL963" t="s">
        <v>227</v>
      </c>
      <c r="CP963" t="s">
        <v>231</v>
      </c>
      <c r="CQ963">
        <v>7</v>
      </c>
      <c r="CR963" t="s">
        <v>258</v>
      </c>
      <c r="CS963" t="s">
        <v>382</v>
      </c>
      <c r="CT963" t="s">
        <v>422</v>
      </c>
      <c r="CU963" t="s">
        <v>366</v>
      </c>
      <c r="CV963" t="s">
        <v>398</v>
      </c>
      <c r="CW963" t="s">
        <v>367</v>
      </c>
      <c r="CX963" t="s">
        <v>368</v>
      </c>
      <c r="GC963" t="s">
        <v>7466</v>
      </c>
      <c r="GD963" t="s">
        <v>7467</v>
      </c>
      <c r="GE963" t="s">
        <v>295</v>
      </c>
      <c r="GM963">
        <v>744367557</v>
      </c>
      <c r="GN963" t="s">
        <v>7468</v>
      </c>
      <c r="GO963" s="1">
        <v>46051.119826388887</v>
      </c>
      <c r="GR963" t="s">
        <v>240</v>
      </c>
      <c r="GT963" t="s">
        <v>6432</v>
      </c>
      <c r="GV963" t="s">
        <v>7469</v>
      </c>
      <c r="GW963">
        <v>962</v>
      </c>
    </row>
    <row r="964" spans="1:205" x14ac:dyDescent="0.3">
      <c r="A964" s="1">
        <v>46051.348991365739</v>
      </c>
      <c r="B964" s="1">
        <v>46051.356324016197</v>
      </c>
      <c r="H964" s="1">
        <v>46051</v>
      </c>
      <c r="I964" t="s">
        <v>1159</v>
      </c>
      <c r="K964" s="1">
        <v>46042</v>
      </c>
      <c r="L964" t="s">
        <v>201</v>
      </c>
      <c r="M964" t="s">
        <v>3283</v>
      </c>
      <c r="N964" t="s">
        <v>3284</v>
      </c>
      <c r="O964" t="s">
        <v>7470</v>
      </c>
      <c r="P964" t="s">
        <v>7471</v>
      </c>
      <c r="Q964" t="s">
        <v>500</v>
      </c>
      <c r="R964" t="s">
        <v>207</v>
      </c>
      <c r="U964" t="s">
        <v>249</v>
      </c>
      <c r="Y964" t="s">
        <v>250</v>
      </c>
      <c r="Z964">
        <v>0</v>
      </c>
      <c r="AA964">
        <v>1</v>
      </c>
      <c r="AB964">
        <v>0</v>
      </c>
      <c r="AC964">
        <v>444</v>
      </c>
      <c r="AD964">
        <v>36</v>
      </c>
      <c r="AE964">
        <v>444</v>
      </c>
      <c r="AF964" t="s">
        <v>210</v>
      </c>
      <c r="AG964" t="s">
        <v>325</v>
      </c>
      <c r="AH964">
        <v>0</v>
      </c>
      <c r="AI964">
        <v>0</v>
      </c>
      <c r="AJ964">
        <v>0</v>
      </c>
      <c r="AK964">
        <v>0</v>
      </c>
      <c r="AL964">
        <v>0</v>
      </c>
      <c r="AM964">
        <v>1</v>
      </c>
      <c r="AN964">
        <v>1</v>
      </c>
      <c r="AO964">
        <v>0</v>
      </c>
      <c r="AP964">
        <v>0</v>
      </c>
      <c r="AR964" t="s">
        <v>211</v>
      </c>
      <c r="AS964">
        <v>21</v>
      </c>
      <c r="AT964">
        <v>9</v>
      </c>
      <c r="AU964" t="s">
        <v>306</v>
      </c>
      <c r="AV964" t="s">
        <v>284</v>
      </c>
      <c r="AW964">
        <v>1</v>
      </c>
      <c r="AX964">
        <v>1</v>
      </c>
      <c r="AY964">
        <v>0</v>
      </c>
      <c r="AZ964">
        <v>0</v>
      </c>
      <c r="BA964">
        <v>0</v>
      </c>
      <c r="BC964" t="s">
        <v>308</v>
      </c>
      <c r="BD964" t="s">
        <v>503</v>
      </c>
      <c r="BE964">
        <v>0</v>
      </c>
      <c r="BF964">
        <v>0</v>
      </c>
      <c r="BG964">
        <v>0</v>
      </c>
      <c r="BH964">
        <v>0</v>
      </c>
      <c r="BI964">
        <v>1</v>
      </c>
      <c r="BJ964">
        <v>0</v>
      </c>
      <c r="BK964" t="s">
        <v>285</v>
      </c>
      <c r="BL964" t="s">
        <v>255</v>
      </c>
      <c r="BM964" t="s">
        <v>310</v>
      </c>
      <c r="BN964" t="s">
        <v>287</v>
      </c>
      <c r="BO964" t="s">
        <v>288</v>
      </c>
      <c r="BP964" t="s">
        <v>221</v>
      </c>
      <c r="BQ964" t="s">
        <v>222</v>
      </c>
      <c r="BS964" t="s">
        <v>258</v>
      </c>
      <c r="BT964" t="s">
        <v>223</v>
      </c>
      <c r="BU964" t="s">
        <v>224</v>
      </c>
      <c r="BV964" t="s">
        <v>225</v>
      </c>
      <c r="BW964" t="s">
        <v>222</v>
      </c>
      <c r="CF964" t="s">
        <v>479</v>
      </c>
      <c r="CG964">
        <v>0</v>
      </c>
      <c r="CH964">
        <v>0</v>
      </c>
      <c r="CI964">
        <v>0</v>
      </c>
      <c r="CJ964">
        <v>1</v>
      </c>
      <c r="CK964">
        <v>0</v>
      </c>
      <c r="CL964" t="s">
        <v>345</v>
      </c>
      <c r="CM964" t="s">
        <v>346</v>
      </c>
      <c r="CN964" t="s">
        <v>265</v>
      </c>
      <c r="CO964" t="s">
        <v>230</v>
      </c>
      <c r="CP964" t="s">
        <v>266</v>
      </c>
      <c r="CQ964">
        <v>6</v>
      </c>
      <c r="CR964" t="s">
        <v>222</v>
      </c>
      <c r="CV964" t="s">
        <v>398</v>
      </c>
      <c r="CW964" t="s">
        <v>233</v>
      </c>
      <c r="CX964" t="s">
        <v>234</v>
      </c>
      <c r="GC964" t="s">
        <v>7472</v>
      </c>
      <c r="GD964" t="s">
        <v>7473</v>
      </c>
      <c r="GE964" t="s">
        <v>299</v>
      </c>
      <c r="GM964">
        <v>744368774</v>
      </c>
      <c r="GN964" t="s">
        <v>7474</v>
      </c>
      <c r="GO964" s="1">
        <v>46051.127164351848</v>
      </c>
      <c r="GR964" t="s">
        <v>240</v>
      </c>
      <c r="GT964" t="s">
        <v>6432</v>
      </c>
      <c r="GV964" t="s">
        <v>7475</v>
      </c>
      <c r="GW964">
        <v>963</v>
      </c>
    </row>
    <row r="965" spans="1:205" x14ac:dyDescent="0.3">
      <c r="A965" s="1">
        <v>46051.35632579861</v>
      </c>
      <c r="B965" s="1">
        <v>46051.365993738429</v>
      </c>
      <c r="H965" s="1">
        <v>46051</v>
      </c>
      <c r="I965" t="s">
        <v>1159</v>
      </c>
      <c r="K965" s="1">
        <v>46042</v>
      </c>
      <c r="L965" t="s">
        <v>299</v>
      </c>
      <c r="M965" t="s">
        <v>3283</v>
      </c>
      <c r="N965" t="s">
        <v>3284</v>
      </c>
      <c r="O965" t="s">
        <v>7470</v>
      </c>
      <c r="S965" t="s">
        <v>488</v>
      </c>
      <c r="U965" t="s">
        <v>208</v>
      </c>
      <c r="V965" t="s">
        <v>7476</v>
      </c>
      <c r="W965" t="s">
        <v>7477</v>
      </c>
      <c r="X965" t="s">
        <v>295</v>
      </c>
      <c r="Y965" t="s">
        <v>209</v>
      </c>
      <c r="Z965">
        <v>0</v>
      </c>
      <c r="AA965">
        <v>0</v>
      </c>
      <c r="AB965">
        <v>1</v>
      </c>
      <c r="AC965">
        <v>312</v>
      </c>
      <c r="AD965">
        <v>204</v>
      </c>
      <c r="AE965">
        <v>312</v>
      </c>
      <c r="AF965" t="s">
        <v>210</v>
      </c>
      <c r="AG965" t="s">
        <v>488</v>
      </c>
      <c r="AH965">
        <v>0</v>
      </c>
      <c r="AI965">
        <v>0</v>
      </c>
      <c r="AJ965">
        <v>0</v>
      </c>
      <c r="AK965">
        <v>0</v>
      </c>
      <c r="AL965">
        <v>1</v>
      </c>
      <c r="AM965">
        <v>0</v>
      </c>
      <c r="AN965">
        <v>0</v>
      </c>
      <c r="AO965">
        <v>0</v>
      </c>
      <c r="AP965">
        <v>0</v>
      </c>
      <c r="AR965" t="s">
        <v>283</v>
      </c>
      <c r="AS965">
        <v>38</v>
      </c>
      <c r="AT965">
        <v>19</v>
      </c>
      <c r="AU965" t="s">
        <v>253</v>
      </c>
      <c r="AV965" t="s">
        <v>284</v>
      </c>
      <c r="AW965">
        <v>1</v>
      </c>
      <c r="AX965">
        <v>1</v>
      </c>
      <c r="AY965">
        <v>0</v>
      </c>
      <c r="AZ965">
        <v>0</v>
      </c>
      <c r="BA965">
        <v>0</v>
      </c>
      <c r="BC965" t="s">
        <v>214</v>
      </c>
      <c r="BD965" t="s">
        <v>215</v>
      </c>
      <c r="BE965">
        <v>1</v>
      </c>
      <c r="BF965">
        <v>0</v>
      </c>
      <c r="BG965">
        <v>0</v>
      </c>
      <c r="BH965">
        <v>0</v>
      </c>
      <c r="BI965">
        <v>0</v>
      </c>
      <c r="BJ965">
        <v>0</v>
      </c>
      <c r="BK965" t="s">
        <v>285</v>
      </c>
      <c r="BL965" t="s">
        <v>217</v>
      </c>
      <c r="BM965" t="s">
        <v>218</v>
      </c>
      <c r="BN965" t="s">
        <v>287</v>
      </c>
      <c r="BO965" t="s">
        <v>419</v>
      </c>
      <c r="BP965" t="s">
        <v>221</v>
      </c>
      <c r="BQ965" t="s">
        <v>222</v>
      </c>
      <c r="BS965" t="s">
        <v>258</v>
      </c>
      <c r="BT965" t="s">
        <v>223</v>
      </c>
      <c r="BU965" t="s">
        <v>224</v>
      </c>
      <c r="BV965" t="s">
        <v>225</v>
      </c>
      <c r="BW965" t="s">
        <v>222</v>
      </c>
      <c r="CF965" t="s">
        <v>479</v>
      </c>
      <c r="CG965">
        <v>0</v>
      </c>
      <c r="CH965">
        <v>0</v>
      </c>
      <c r="CI965">
        <v>0</v>
      </c>
      <c r="CJ965">
        <v>1</v>
      </c>
      <c r="CK965">
        <v>0</v>
      </c>
      <c r="CL965" t="s">
        <v>263</v>
      </c>
      <c r="CM965" t="s">
        <v>264</v>
      </c>
      <c r="CN965" t="s">
        <v>265</v>
      </c>
      <c r="CO965" t="s">
        <v>230</v>
      </c>
      <c r="CP965" t="s">
        <v>266</v>
      </c>
      <c r="CQ965">
        <v>4</v>
      </c>
      <c r="CR965" t="s">
        <v>258</v>
      </c>
      <c r="CS965" t="s">
        <v>382</v>
      </c>
      <c r="CT965" t="s">
        <v>291</v>
      </c>
      <c r="CU965" t="s">
        <v>366</v>
      </c>
      <c r="CV965" t="s">
        <v>232</v>
      </c>
      <c r="CW965" t="s">
        <v>233</v>
      </c>
      <c r="CX965" t="s">
        <v>234</v>
      </c>
      <c r="GC965" t="s">
        <v>7478</v>
      </c>
      <c r="GD965" t="s">
        <v>7479</v>
      </c>
      <c r="GE965" t="s">
        <v>299</v>
      </c>
      <c r="GM965">
        <v>744370324</v>
      </c>
      <c r="GN965" t="s">
        <v>7480</v>
      </c>
      <c r="GO965" s="1">
        <v>46051.136828703697</v>
      </c>
      <c r="GR965" t="s">
        <v>240</v>
      </c>
      <c r="GT965" t="s">
        <v>6432</v>
      </c>
      <c r="GV965" t="s">
        <v>7481</v>
      </c>
      <c r="GW965">
        <v>964</v>
      </c>
    </row>
    <row r="966" spans="1:205" x14ac:dyDescent="0.3">
      <c r="A966" s="1">
        <v>46051.36599622685</v>
      </c>
      <c r="B966" s="1">
        <v>46051.370895949083</v>
      </c>
      <c r="H966" s="1">
        <v>46051</v>
      </c>
      <c r="I966" t="s">
        <v>1159</v>
      </c>
      <c r="K966" s="1">
        <v>46042</v>
      </c>
      <c r="L966" t="s">
        <v>299</v>
      </c>
      <c r="M966" t="s">
        <v>3283</v>
      </c>
      <c r="N966" t="s">
        <v>3284</v>
      </c>
      <c r="O966" t="s">
        <v>7470</v>
      </c>
      <c r="S966" t="s">
        <v>283</v>
      </c>
      <c r="U966" t="s">
        <v>249</v>
      </c>
      <c r="V966" t="s">
        <v>7482</v>
      </c>
      <c r="W966" t="s">
        <v>7483</v>
      </c>
      <c r="X966" t="s">
        <v>295</v>
      </c>
      <c r="Y966" t="s">
        <v>935</v>
      </c>
      <c r="Z966">
        <v>1</v>
      </c>
      <c r="AA966">
        <v>0</v>
      </c>
      <c r="AB966">
        <v>1</v>
      </c>
      <c r="AC966">
        <v>444</v>
      </c>
      <c r="AD966">
        <v>48</v>
      </c>
      <c r="AE966">
        <v>444</v>
      </c>
      <c r="AF966" t="s">
        <v>210</v>
      </c>
      <c r="AG966" t="s">
        <v>283</v>
      </c>
      <c r="AH966">
        <v>1</v>
      </c>
      <c r="AI966">
        <v>0</v>
      </c>
      <c r="AJ966">
        <v>0</v>
      </c>
      <c r="AK966">
        <v>0</v>
      </c>
      <c r="AL966">
        <v>0</v>
      </c>
      <c r="AM966">
        <v>0</v>
      </c>
      <c r="AN966">
        <v>0</v>
      </c>
      <c r="AO966">
        <v>0</v>
      </c>
      <c r="AP966">
        <v>0</v>
      </c>
      <c r="AR966" t="s">
        <v>283</v>
      </c>
      <c r="AS966">
        <v>19</v>
      </c>
      <c r="AT966">
        <v>16</v>
      </c>
      <c r="AU966" t="s">
        <v>407</v>
      </c>
      <c r="AV966" t="s">
        <v>284</v>
      </c>
      <c r="AW966">
        <v>1</v>
      </c>
      <c r="AX966">
        <v>1</v>
      </c>
      <c r="AY966">
        <v>0</v>
      </c>
      <c r="AZ966">
        <v>0</v>
      </c>
      <c r="BA966">
        <v>0</v>
      </c>
      <c r="BC966" t="s">
        <v>214</v>
      </c>
      <c r="BD966" t="s">
        <v>327</v>
      </c>
      <c r="BE966">
        <v>0</v>
      </c>
      <c r="BF966">
        <v>0</v>
      </c>
      <c r="BG966">
        <v>0</v>
      </c>
      <c r="BH966">
        <v>0</v>
      </c>
      <c r="BI966">
        <v>0</v>
      </c>
      <c r="BJ966">
        <v>1</v>
      </c>
      <c r="BK966" t="s">
        <v>285</v>
      </c>
      <c r="BL966" t="s">
        <v>217</v>
      </c>
      <c r="BM966" t="s">
        <v>310</v>
      </c>
      <c r="BN966" t="s">
        <v>409</v>
      </c>
      <c r="BO966" t="s">
        <v>220</v>
      </c>
      <c r="BP966" t="s">
        <v>221</v>
      </c>
      <c r="BQ966" t="s">
        <v>222</v>
      </c>
      <c r="BS966" t="s">
        <v>258</v>
      </c>
      <c r="BT966" t="s">
        <v>223</v>
      </c>
      <c r="BU966" t="s">
        <v>224</v>
      </c>
      <c r="BV966" t="s">
        <v>225</v>
      </c>
      <c r="BW966" t="s">
        <v>222</v>
      </c>
      <c r="CF966" t="s">
        <v>479</v>
      </c>
      <c r="CG966">
        <v>0</v>
      </c>
      <c r="CH966">
        <v>0</v>
      </c>
      <c r="CI966">
        <v>0</v>
      </c>
      <c r="CJ966">
        <v>1</v>
      </c>
      <c r="CK966">
        <v>0</v>
      </c>
      <c r="CL966" t="s">
        <v>227</v>
      </c>
      <c r="CP966" t="s">
        <v>231</v>
      </c>
      <c r="CQ966">
        <v>12</v>
      </c>
      <c r="CR966" t="s">
        <v>222</v>
      </c>
      <c r="CV966" t="s">
        <v>398</v>
      </c>
      <c r="CW966" t="s">
        <v>329</v>
      </c>
      <c r="CX966" t="s">
        <v>368</v>
      </c>
      <c r="GC966" t="s">
        <v>7484</v>
      </c>
      <c r="GD966" t="s">
        <v>7485</v>
      </c>
      <c r="GE966" t="s">
        <v>299</v>
      </c>
      <c r="GM966">
        <v>744371592</v>
      </c>
      <c r="GN966" t="s">
        <v>7486</v>
      </c>
      <c r="GO966" s="1">
        <v>46051.141736111109</v>
      </c>
      <c r="GR966" t="s">
        <v>240</v>
      </c>
      <c r="GT966" t="s">
        <v>6432</v>
      </c>
      <c r="GV966" t="s">
        <v>7487</v>
      </c>
      <c r="GW966">
        <v>965</v>
      </c>
    </row>
    <row r="967" spans="1:205" x14ac:dyDescent="0.3">
      <c r="A967" s="1">
        <v>46051.370898032408</v>
      </c>
      <c r="B967" s="1">
        <v>46051.375675532407</v>
      </c>
      <c r="H967" s="1">
        <v>46051</v>
      </c>
      <c r="I967" t="s">
        <v>1159</v>
      </c>
      <c r="K967" s="1">
        <v>46043</v>
      </c>
      <c r="L967" t="s">
        <v>201</v>
      </c>
      <c r="M967" t="s">
        <v>1098</v>
      </c>
      <c r="N967" t="s">
        <v>3937</v>
      </c>
      <c r="O967" t="s">
        <v>7488</v>
      </c>
      <c r="P967" t="s">
        <v>7489</v>
      </c>
      <c r="Q967" t="s">
        <v>280</v>
      </c>
      <c r="R967" t="s">
        <v>207</v>
      </c>
      <c r="U967" t="s">
        <v>249</v>
      </c>
      <c r="Y967" t="s">
        <v>209</v>
      </c>
      <c r="Z967">
        <v>0</v>
      </c>
      <c r="AA967">
        <v>0</v>
      </c>
      <c r="AB967">
        <v>1</v>
      </c>
      <c r="AC967">
        <v>36</v>
      </c>
      <c r="AD967">
        <v>36</v>
      </c>
      <c r="AE967">
        <v>36</v>
      </c>
      <c r="AF967" t="s">
        <v>210</v>
      </c>
      <c r="AG967" t="s">
        <v>522</v>
      </c>
      <c r="AH967">
        <v>0</v>
      </c>
      <c r="AI967">
        <v>0</v>
      </c>
      <c r="AJ967">
        <v>0</v>
      </c>
      <c r="AK967">
        <v>0</v>
      </c>
      <c r="AL967">
        <v>0</v>
      </c>
      <c r="AM967">
        <v>0</v>
      </c>
      <c r="AN967">
        <v>1</v>
      </c>
      <c r="AO967">
        <v>1</v>
      </c>
      <c r="AP967">
        <v>0</v>
      </c>
      <c r="AR967" t="s">
        <v>282</v>
      </c>
      <c r="AS967">
        <v>12</v>
      </c>
      <c r="AT967">
        <v>10</v>
      </c>
      <c r="AU967" t="s">
        <v>253</v>
      </c>
      <c r="AV967" t="s">
        <v>284</v>
      </c>
      <c r="AW967">
        <v>1</v>
      </c>
      <c r="AX967">
        <v>1</v>
      </c>
      <c r="AY967">
        <v>0</v>
      </c>
      <c r="AZ967">
        <v>0</v>
      </c>
      <c r="BA967">
        <v>0</v>
      </c>
      <c r="BC967" t="s">
        <v>308</v>
      </c>
      <c r="BD967" t="s">
        <v>379</v>
      </c>
      <c r="BE967">
        <v>1</v>
      </c>
      <c r="BF967">
        <v>0</v>
      </c>
      <c r="BG967">
        <v>0</v>
      </c>
      <c r="BH967">
        <v>0</v>
      </c>
      <c r="BI967">
        <v>1</v>
      </c>
      <c r="BJ967">
        <v>0</v>
      </c>
      <c r="BK967" t="s">
        <v>216</v>
      </c>
      <c r="BL967" t="s">
        <v>255</v>
      </c>
      <c r="BM967" t="s">
        <v>310</v>
      </c>
      <c r="BN967" t="s">
        <v>409</v>
      </c>
      <c r="BO967" t="s">
        <v>220</v>
      </c>
      <c r="BP967" t="s">
        <v>221</v>
      </c>
      <c r="BQ967" t="s">
        <v>222</v>
      </c>
      <c r="BS967" t="s">
        <v>258</v>
      </c>
      <c r="BT967" t="s">
        <v>259</v>
      </c>
      <c r="BU967" t="s">
        <v>224</v>
      </c>
      <c r="BV967" t="s">
        <v>225</v>
      </c>
      <c r="BW967" t="s">
        <v>222</v>
      </c>
      <c r="CF967" t="s">
        <v>289</v>
      </c>
      <c r="CG967">
        <v>0</v>
      </c>
      <c r="CH967">
        <v>0</v>
      </c>
      <c r="CI967">
        <v>1</v>
      </c>
      <c r="CJ967">
        <v>1</v>
      </c>
      <c r="CK967">
        <v>0</v>
      </c>
      <c r="CL967" t="s">
        <v>345</v>
      </c>
      <c r="CM967" t="s">
        <v>264</v>
      </c>
      <c r="CN967" t="s">
        <v>265</v>
      </c>
      <c r="CO967" t="s">
        <v>230</v>
      </c>
      <c r="CP967" t="s">
        <v>266</v>
      </c>
      <c r="CQ967">
        <v>7</v>
      </c>
      <c r="CR967" t="s">
        <v>258</v>
      </c>
      <c r="CS967" t="s">
        <v>290</v>
      </c>
      <c r="CT967" t="s">
        <v>291</v>
      </c>
      <c r="CU967" t="s">
        <v>366</v>
      </c>
      <c r="CV967" t="s">
        <v>232</v>
      </c>
      <c r="CW967" t="s">
        <v>268</v>
      </c>
      <c r="CX967" t="s">
        <v>234</v>
      </c>
      <c r="GC967" t="s">
        <v>7490</v>
      </c>
      <c r="GD967" t="s">
        <v>7491</v>
      </c>
      <c r="GE967" t="s">
        <v>299</v>
      </c>
      <c r="GM967">
        <v>744372998</v>
      </c>
      <c r="GN967" t="s">
        <v>7492</v>
      </c>
      <c r="GO967" s="1">
        <v>46051.146516203713</v>
      </c>
      <c r="GR967" t="s">
        <v>240</v>
      </c>
      <c r="GT967" t="s">
        <v>6432</v>
      </c>
      <c r="GV967" t="s">
        <v>7493</v>
      </c>
      <c r="GW967">
        <v>966</v>
      </c>
    </row>
    <row r="968" spans="1:205" x14ac:dyDescent="0.3">
      <c r="A968" s="1">
        <v>46051.375677557873</v>
      </c>
      <c r="B968" s="1">
        <v>46051.379434571762</v>
      </c>
      <c r="H968" s="1">
        <v>46051</v>
      </c>
      <c r="I968" t="s">
        <v>1159</v>
      </c>
      <c r="K968" s="1">
        <v>46043</v>
      </c>
      <c r="L968" t="s">
        <v>299</v>
      </c>
      <c r="M968" t="s">
        <v>1098</v>
      </c>
      <c r="N968" t="s">
        <v>3937</v>
      </c>
      <c r="O968" t="s">
        <v>7488</v>
      </c>
      <c r="S968" t="s">
        <v>211</v>
      </c>
      <c r="U968" t="s">
        <v>208</v>
      </c>
      <c r="V968" t="s">
        <v>7494</v>
      </c>
      <c r="W968" t="s">
        <v>7495</v>
      </c>
      <c r="X968" t="s">
        <v>295</v>
      </c>
      <c r="Y968" t="s">
        <v>250</v>
      </c>
      <c r="Z968">
        <v>0</v>
      </c>
      <c r="AA968">
        <v>1</v>
      </c>
      <c r="AB968">
        <v>0</v>
      </c>
      <c r="AC968">
        <v>192</v>
      </c>
      <c r="AD968">
        <v>96</v>
      </c>
      <c r="AE968">
        <v>192</v>
      </c>
      <c r="AF968" t="s">
        <v>210</v>
      </c>
      <c r="AG968" t="s">
        <v>211</v>
      </c>
      <c r="AH968">
        <v>0</v>
      </c>
      <c r="AI968">
        <v>0</v>
      </c>
      <c r="AJ968">
        <v>0</v>
      </c>
      <c r="AK968">
        <v>0</v>
      </c>
      <c r="AL968">
        <v>0</v>
      </c>
      <c r="AM968">
        <v>0</v>
      </c>
      <c r="AN968">
        <v>1</v>
      </c>
      <c r="AO968">
        <v>0</v>
      </c>
      <c r="AP968">
        <v>0</v>
      </c>
      <c r="AR968" t="s">
        <v>211</v>
      </c>
      <c r="AS968">
        <v>6</v>
      </c>
      <c r="AT968">
        <v>4</v>
      </c>
      <c r="AU968" t="s">
        <v>253</v>
      </c>
      <c r="AV968" t="s">
        <v>284</v>
      </c>
      <c r="AW968">
        <v>1</v>
      </c>
      <c r="AX968">
        <v>1</v>
      </c>
      <c r="AY968">
        <v>0</v>
      </c>
      <c r="AZ968">
        <v>0</v>
      </c>
      <c r="BA968">
        <v>0</v>
      </c>
      <c r="BC968" t="s">
        <v>214</v>
      </c>
      <c r="BD968" t="s">
        <v>215</v>
      </c>
      <c r="BE968">
        <v>1</v>
      </c>
      <c r="BF968">
        <v>0</v>
      </c>
      <c r="BG968">
        <v>0</v>
      </c>
      <c r="BH968">
        <v>0</v>
      </c>
      <c r="BI968">
        <v>0</v>
      </c>
      <c r="BJ968">
        <v>0</v>
      </c>
      <c r="BK968" t="s">
        <v>285</v>
      </c>
      <c r="BL968" t="s">
        <v>217</v>
      </c>
      <c r="BM968" t="s">
        <v>310</v>
      </c>
      <c r="BN968" t="s">
        <v>409</v>
      </c>
      <c r="BO968" t="s">
        <v>257</v>
      </c>
      <c r="BP968" t="s">
        <v>221</v>
      </c>
      <c r="BQ968" t="s">
        <v>222</v>
      </c>
      <c r="BS968" t="s">
        <v>258</v>
      </c>
      <c r="BT968" t="s">
        <v>223</v>
      </c>
      <c r="BU968" t="s">
        <v>224</v>
      </c>
      <c r="BV968" t="s">
        <v>225</v>
      </c>
      <c r="BW968" t="s">
        <v>222</v>
      </c>
      <c r="CF968" t="s">
        <v>289</v>
      </c>
      <c r="CG968">
        <v>0</v>
      </c>
      <c r="CH968">
        <v>0</v>
      </c>
      <c r="CI968">
        <v>1</v>
      </c>
      <c r="CJ968">
        <v>1</v>
      </c>
      <c r="CK968">
        <v>0</v>
      </c>
      <c r="CL968" t="s">
        <v>227</v>
      </c>
      <c r="CP968" t="s">
        <v>231</v>
      </c>
      <c r="CQ968">
        <v>3</v>
      </c>
      <c r="CR968" t="s">
        <v>258</v>
      </c>
      <c r="CS968" t="s">
        <v>382</v>
      </c>
      <c r="CT968" t="s">
        <v>291</v>
      </c>
      <c r="CU968" t="s">
        <v>366</v>
      </c>
      <c r="CV968" t="s">
        <v>232</v>
      </c>
      <c r="CW968" t="s">
        <v>367</v>
      </c>
      <c r="CX968" t="s">
        <v>368</v>
      </c>
      <c r="GC968" t="s">
        <v>7496</v>
      </c>
      <c r="GD968" t="s">
        <v>7497</v>
      </c>
      <c r="GE968" t="s">
        <v>299</v>
      </c>
      <c r="GM968">
        <v>744373797</v>
      </c>
      <c r="GN968" t="s">
        <v>7498</v>
      </c>
      <c r="GO968" s="1">
        <v>46051.150266203702</v>
      </c>
      <c r="GR968" t="s">
        <v>240</v>
      </c>
      <c r="GT968" t="s">
        <v>6432</v>
      </c>
      <c r="GV968" t="s">
        <v>7499</v>
      </c>
      <c r="GW968">
        <v>967</v>
      </c>
    </row>
    <row r="969" spans="1:205" x14ac:dyDescent="0.3">
      <c r="A969" s="1">
        <v>46051.379436782408</v>
      </c>
      <c r="B969" s="1">
        <v>46051.383376805563</v>
      </c>
      <c r="H969" s="1">
        <v>46051</v>
      </c>
      <c r="I969" t="s">
        <v>1159</v>
      </c>
      <c r="K969" s="1">
        <v>46044</v>
      </c>
      <c r="L969" t="s">
        <v>201</v>
      </c>
      <c r="M969" t="s">
        <v>1098</v>
      </c>
      <c r="N969" t="s">
        <v>2661</v>
      </c>
      <c r="O969" t="s">
        <v>7500</v>
      </c>
      <c r="P969" t="s">
        <v>7501</v>
      </c>
      <c r="Q969" t="s">
        <v>206</v>
      </c>
      <c r="R969" t="s">
        <v>207</v>
      </c>
      <c r="U969" t="s">
        <v>249</v>
      </c>
      <c r="Y969" t="s">
        <v>281</v>
      </c>
      <c r="Z969">
        <v>1</v>
      </c>
      <c r="AA969">
        <v>0</v>
      </c>
      <c r="AB969">
        <v>0</v>
      </c>
      <c r="AC969">
        <v>396</v>
      </c>
      <c r="AD969">
        <v>144</v>
      </c>
      <c r="AE969">
        <v>396</v>
      </c>
      <c r="AF969" t="s">
        <v>210</v>
      </c>
      <c r="AG969" t="s">
        <v>211</v>
      </c>
      <c r="AH969">
        <v>0</v>
      </c>
      <c r="AI969">
        <v>0</v>
      </c>
      <c r="AJ969">
        <v>0</v>
      </c>
      <c r="AK969">
        <v>0</v>
      </c>
      <c r="AL969">
        <v>0</v>
      </c>
      <c r="AM969">
        <v>0</v>
      </c>
      <c r="AN969">
        <v>1</v>
      </c>
      <c r="AO969">
        <v>0</v>
      </c>
      <c r="AP969">
        <v>0</v>
      </c>
      <c r="AR969" t="s">
        <v>211</v>
      </c>
      <c r="AS969">
        <v>24</v>
      </c>
      <c r="AT969">
        <v>10</v>
      </c>
      <c r="AU969" t="s">
        <v>253</v>
      </c>
      <c r="AV969" t="s">
        <v>213</v>
      </c>
      <c r="AW969">
        <v>1</v>
      </c>
      <c r="AX969">
        <v>0</v>
      </c>
      <c r="AY969">
        <v>0</v>
      </c>
      <c r="AZ969">
        <v>0</v>
      </c>
      <c r="BA969">
        <v>0</v>
      </c>
      <c r="BC969" t="s">
        <v>214</v>
      </c>
      <c r="BD969" t="s">
        <v>215</v>
      </c>
      <c r="BE969">
        <v>1</v>
      </c>
      <c r="BF969">
        <v>0</v>
      </c>
      <c r="BG969">
        <v>0</v>
      </c>
      <c r="BH969">
        <v>0</v>
      </c>
      <c r="BI969">
        <v>0</v>
      </c>
      <c r="BJ969">
        <v>0</v>
      </c>
      <c r="BK969" t="s">
        <v>285</v>
      </c>
      <c r="BL969" t="s">
        <v>217</v>
      </c>
      <c r="BM969" t="s">
        <v>310</v>
      </c>
      <c r="BN969" t="s">
        <v>287</v>
      </c>
      <c r="BO969" t="s">
        <v>220</v>
      </c>
      <c r="BP969" t="s">
        <v>221</v>
      </c>
      <c r="BQ969" t="s">
        <v>222</v>
      </c>
      <c r="BS969" t="s">
        <v>222</v>
      </c>
      <c r="BT969" t="s">
        <v>223</v>
      </c>
      <c r="BU969" t="s">
        <v>224</v>
      </c>
      <c r="BV969" t="s">
        <v>225</v>
      </c>
      <c r="BW969" t="s">
        <v>222</v>
      </c>
      <c r="CF969" t="s">
        <v>289</v>
      </c>
      <c r="CG969">
        <v>0</v>
      </c>
      <c r="CH969">
        <v>0</v>
      </c>
      <c r="CI969">
        <v>1</v>
      </c>
      <c r="CJ969">
        <v>1</v>
      </c>
      <c r="CK969">
        <v>0</v>
      </c>
      <c r="CL969" t="s">
        <v>227</v>
      </c>
      <c r="CP969" t="s">
        <v>231</v>
      </c>
      <c r="CQ969">
        <v>4</v>
      </c>
      <c r="CR969" t="s">
        <v>222</v>
      </c>
      <c r="CV969" t="s">
        <v>232</v>
      </c>
      <c r="CW969" t="s">
        <v>233</v>
      </c>
      <c r="CX969" t="s">
        <v>368</v>
      </c>
      <c r="GC969" t="s">
        <v>7502</v>
      </c>
      <c r="GD969" t="s">
        <v>7503</v>
      </c>
      <c r="GE969" t="s">
        <v>299</v>
      </c>
      <c r="GM969">
        <v>744374765</v>
      </c>
      <c r="GN969" t="s">
        <v>7504</v>
      </c>
      <c r="GO969" s="1">
        <v>46051.15421296296</v>
      </c>
      <c r="GR969" t="s">
        <v>240</v>
      </c>
      <c r="GT969" t="s">
        <v>6432</v>
      </c>
      <c r="GV969" t="s">
        <v>7505</v>
      </c>
      <c r="GW969">
        <v>968</v>
      </c>
    </row>
    <row r="970" spans="1:205" x14ac:dyDescent="0.3">
      <c r="A970" s="1">
        <v>45919.451533321757</v>
      </c>
      <c r="B970" s="1">
        <v>46051.673956562503</v>
      </c>
      <c r="H970" s="1">
        <v>45919</v>
      </c>
      <c r="I970" t="s">
        <v>7506</v>
      </c>
      <c r="K970" s="1">
        <v>45919</v>
      </c>
      <c r="L970" t="s">
        <v>299</v>
      </c>
      <c r="M970" t="s">
        <v>847</v>
      </c>
      <c r="N970" t="s">
        <v>3025</v>
      </c>
      <c r="O970" t="s">
        <v>3034</v>
      </c>
      <c r="S970" t="s">
        <v>302</v>
      </c>
      <c r="U970" t="s">
        <v>249</v>
      </c>
      <c r="V970" t="s">
        <v>7507</v>
      </c>
      <c r="W970" t="s">
        <v>7508</v>
      </c>
      <c r="X970" t="s">
        <v>295</v>
      </c>
      <c r="Y970" t="s">
        <v>250</v>
      </c>
      <c r="Z970">
        <v>0</v>
      </c>
      <c r="AA970">
        <v>1</v>
      </c>
      <c r="AB970">
        <v>0</v>
      </c>
      <c r="AC970">
        <v>180</v>
      </c>
      <c r="AD970">
        <v>36</v>
      </c>
      <c r="AE970">
        <v>180</v>
      </c>
      <c r="AF970" t="s">
        <v>210</v>
      </c>
      <c r="AG970" t="s">
        <v>302</v>
      </c>
      <c r="AH970">
        <v>0</v>
      </c>
      <c r="AI970">
        <v>0</v>
      </c>
      <c r="AJ970">
        <v>0</v>
      </c>
      <c r="AK970">
        <v>0</v>
      </c>
      <c r="AL970">
        <v>0</v>
      </c>
      <c r="AM970">
        <v>1</v>
      </c>
      <c r="AN970">
        <v>0</v>
      </c>
      <c r="AO970">
        <v>0</v>
      </c>
      <c r="AP970">
        <v>0</v>
      </c>
      <c r="AR970" t="s">
        <v>302</v>
      </c>
      <c r="AS970">
        <v>22</v>
      </c>
      <c r="AT970">
        <v>18</v>
      </c>
      <c r="AU970" t="s">
        <v>407</v>
      </c>
      <c r="AV970" t="s">
        <v>213</v>
      </c>
      <c r="AW970">
        <v>1</v>
      </c>
      <c r="AX970">
        <v>0</v>
      </c>
      <c r="AY970">
        <v>0</v>
      </c>
      <c r="AZ970">
        <v>0</v>
      </c>
      <c r="BA970">
        <v>0</v>
      </c>
      <c r="BC970" t="s">
        <v>214</v>
      </c>
      <c r="BD970" t="s">
        <v>215</v>
      </c>
      <c r="BE970">
        <v>1</v>
      </c>
      <c r="BF970">
        <v>0</v>
      </c>
      <c r="BG970">
        <v>0</v>
      </c>
      <c r="BH970">
        <v>0</v>
      </c>
      <c r="BI970">
        <v>0</v>
      </c>
      <c r="BJ970">
        <v>0</v>
      </c>
      <c r="BK970" t="s">
        <v>216</v>
      </c>
      <c r="BL970" t="s">
        <v>255</v>
      </c>
      <c r="BM970" t="s">
        <v>310</v>
      </c>
      <c r="BN970" t="s">
        <v>409</v>
      </c>
      <c r="BO970" t="s">
        <v>257</v>
      </c>
      <c r="BP970" t="s">
        <v>221</v>
      </c>
      <c r="BQ970" t="s">
        <v>222</v>
      </c>
      <c r="BS970" t="s">
        <v>258</v>
      </c>
      <c r="BT970" t="s">
        <v>259</v>
      </c>
      <c r="BU970" t="s">
        <v>224</v>
      </c>
      <c r="BV970" t="s">
        <v>225</v>
      </c>
      <c r="BW970" t="s">
        <v>222</v>
      </c>
      <c r="CF970" t="s">
        <v>289</v>
      </c>
      <c r="CG970">
        <v>0</v>
      </c>
      <c r="CH970">
        <v>0</v>
      </c>
      <c r="CI970">
        <v>1</v>
      </c>
      <c r="CJ970">
        <v>1</v>
      </c>
      <c r="CK970">
        <v>0</v>
      </c>
      <c r="CL970" t="s">
        <v>263</v>
      </c>
      <c r="CM970" t="s">
        <v>264</v>
      </c>
      <c r="CN970" t="s">
        <v>265</v>
      </c>
      <c r="CO970" t="s">
        <v>230</v>
      </c>
      <c r="CP970" t="s">
        <v>266</v>
      </c>
      <c r="CQ970">
        <v>18</v>
      </c>
      <c r="CR970" t="s">
        <v>222</v>
      </c>
      <c r="CV970" t="s">
        <v>232</v>
      </c>
      <c r="CW970" t="s">
        <v>268</v>
      </c>
      <c r="CX970" t="s">
        <v>234</v>
      </c>
      <c r="GC970" t="s">
        <v>7509</v>
      </c>
      <c r="GD970" t="s">
        <v>7510</v>
      </c>
      <c r="GE970" t="s">
        <v>252</v>
      </c>
      <c r="GM970">
        <v>744504408</v>
      </c>
      <c r="GN970" t="s">
        <v>7511</v>
      </c>
      <c r="GO970" s="1">
        <v>46051.444791666669</v>
      </c>
      <c r="GR970" t="s">
        <v>240</v>
      </c>
      <c r="GT970" t="s">
        <v>3076</v>
      </c>
      <c r="GV970" t="s">
        <v>7512</v>
      </c>
      <c r="GW970">
        <v>969</v>
      </c>
    </row>
    <row r="971" spans="1:205" x14ac:dyDescent="0.3">
      <c r="A971" s="1">
        <v>46051.673957951389</v>
      </c>
      <c r="B971" s="1">
        <v>46051.700908680563</v>
      </c>
      <c r="H971" s="1">
        <v>46051</v>
      </c>
      <c r="I971" t="s">
        <v>7506</v>
      </c>
      <c r="K971" s="1">
        <v>45919</v>
      </c>
      <c r="L971" t="s">
        <v>201</v>
      </c>
      <c r="M971" t="s">
        <v>847</v>
      </c>
      <c r="N971" t="s">
        <v>3025</v>
      </c>
      <c r="O971" t="s">
        <v>7513</v>
      </c>
      <c r="P971" t="s">
        <v>7514</v>
      </c>
      <c r="Q971" t="s">
        <v>280</v>
      </c>
      <c r="R971" t="s">
        <v>295</v>
      </c>
      <c r="S971" t="s">
        <v>501</v>
      </c>
      <c r="U971" t="s">
        <v>249</v>
      </c>
      <c r="Y971" t="s">
        <v>281</v>
      </c>
      <c r="Z971">
        <v>1</v>
      </c>
      <c r="AA971">
        <v>0</v>
      </c>
      <c r="AB971">
        <v>0</v>
      </c>
      <c r="AC971">
        <v>144</v>
      </c>
      <c r="AD971">
        <v>144</v>
      </c>
      <c r="AE971">
        <v>144</v>
      </c>
      <c r="AF971" t="s">
        <v>210</v>
      </c>
      <c r="AG971" t="s">
        <v>283</v>
      </c>
      <c r="AH971">
        <v>1</v>
      </c>
      <c r="AI971">
        <v>0</v>
      </c>
      <c r="AJ971">
        <v>0</v>
      </c>
      <c r="AK971">
        <v>0</v>
      </c>
      <c r="AL971">
        <v>0</v>
      </c>
      <c r="AM971">
        <v>0</v>
      </c>
      <c r="AN971">
        <v>0</v>
      </c>
      <c r="AO971">
        <v>0</v>
      </c>
      <c r="AP971">
        <v>0</v>
      </c>
      <c r="AR971" t="s">
        <v>283</v>
      </c>
      <c r="AS971">
        <v>4</v>
      </c>
      <c r="AT971">
        <v>4</v>
      </c>
      <c r="AU971" t="s">
        <v>306</v>
      </c>
      <c r="AV971" t="s">
        <v>1046</v>
      </c>
      <c r="AW971">
        <v>1</v>
      </c>
      <c r="AX971">
        <v>0</v>
      </c>
      <c r="AY971">
        <v>0</v>
      </c>
      <c r="AZ971">
        <v>0</v>
      </c>
      <c r="BA971">
        <v>1</v>
      </c>
      <c r="BB971" t="s">
        <v>7515</v>
      </c>
      <c r="BC971" t="s">
        <v>341</v>
      </c>
      <c r="BD971" t="s">
        <v>327</v>
      </c>
      <c r="BE971">
        <v>0</v>
      </c>
      <c r="BF971">
        <v>0</v>
      </c>
      <c r="BG971">
        <v>0</v>
      </c>
      <c r="BH971">
        <v>0</v>
      </c>
      <c r="BI971">
        <v>0</v>
      </c>
      <c r="BJ971">
        <v>1</v>
      </c>
      <c r="BK971" t="s">
        <v>446</v>
      </c>
      <c r="BN971" t="s">
        <v>219</v>
      </c>
      <c r="BO971" t="s">
        <v>220</v>
      </c>
      <c r="BP971" t="s">
        <v>221</v>
      </c>
      <c r="BQ971" t="s">
        <v>222</v>
      </c>
      <c r="BS971" t="s">
        <v>222</v>
      </c>
      <c r="BT971" t="s">
        <v>223</v>
      </c>
      <c r="BU971" t="s">
        <v>224</v>
      </c>
      <c r="BV971" t="s">
        <v>225</v>
      </c>
      <c r="BW971" t="s">
        <v>222</v>
      </c>
      <c r="CF971" t="s">
        <v>355</v>
      </c>
      <c r="CG971">
        <v>0</v>
      </c>
      <c r="CH971">
        <v>0</v>
      </c>
      <c r="CI971">
        <v>0</v>
      </c>
      <c r="CJ971">
        <v>0</v>
      </c>
      <c r="CK971">
        <v>1</v>
      </c>
      <c r="CL971" t="s">
        <v>227</v>
      </c>
      <c r="CP971" t="s">
        <v>231</v>
      </c>
      <c r="CQ971">
        <v>4</v>
      </c>
      <c r="CR971" t="s">
        <v>222</v>
      </c>
      <c r="CV971" t="s">
        <v>328</v>
      </c>
      <c r="CW971" t="s">
        <v>329</v>
      </c>
      <c r="CX971" t="s">
        <v>330</v>
      </c>
      <c r="GC971" t="s">
        <v>252</v>
      </c>
      <c r="GD971" t="s">
        <v>252</v>
      </c>
      <c r="GE971" t="s">
        <v>252</v>
      </c>
      <c r="GM971">
        <v>744517793</v>
      </c>
      <c r="GN971" t="s">
        <v>7516</v>
      </c>
      <c r="GO971" s="1">
        <v>46051.471724537027</v>
      </c>
      <c r="GR971" t="s">
        <v>240</v>
      </c>
      <c r="GT971" t="s">
        <v>7430</v>
      </c>
      <c r="GV971" t="s">
        <v>7517</v>
      </c>
      <c r="GW971">
        <v>970</v>
      </c>
    </row>
    <row r="972" spans="1:205" x14ac:dyDescent="0.3">
      <c r="A972" s="1">
        <v>46051.79168195602</v>
      </c>
      <c r="B972" s="1">
        <v>46051.82909741898</v>
      </c>
      <c r="H972" s="1">
        <v>46051</v>
      </c>
      <c r="I972" t="s">
        <v>1061</v>
      </c>
      <c r="K972" s="1">
        <v>46038</v>
      </c>
      <c r="L972" t="s">
        <v>299</v>
      </c>
      <c r="M972" t="s">
        <v>202</v>
      </c>
      <c r="N972" t="s">
        <v>7396</v>
      </c>
      <c r="O972" t="s">
        <v>7397</v>
      </c>
      <c r="S972" t="s">
        <v>211</v>
      </c>
      <c r="U972" t="s">
        <v>249</v>
      </c>
      <c r="V972" t="s">
        <v>7518</v>
      </c>
      <c r="W972" t="s">
        <v>7519</v>
      </c>
      <c r="X972" t="s">
        <v>207</v>
      </c>
      <c r="Y972" t="s">
        <v>281</v>
      </c>
      <c r="Z972">
        <v>1</v>
      </c>
      <c r="AA972">
        <v>0</v>
      </c>
      <c r="AB972">
        <v>0</v>
      </c>
      <c r="AC972">
        <v>24</v>
      </c>
      <c r="AD972">
        <v>24</v>
      </c>
      <c r="AE972">
        <v>24</v>
      </c>
      <c r="AF972" t="s">
        <v>210</v>
      </c>
      <c r="AG972" t="s">
        <v>211</v>
      </c>
      <c r="AH972">
        <v>0</v>
      </c>
      <c r="AI972">
        <v>0</v>
      </c>
      <c r="AJ972">
        <v>0</v>
      </c>
      <c r="AK972">
        <v>0</v>
      </c>
      <c r="AL972">
        <v>0</v>
      </c>
      <c r="AM972">
        <v>0</v>
      </c>
      <c r="AN972">
        <v>1</v>
      </c>
      <c r="AO972">
        <v>0</v>
      </c>
      <c r="AP972">
        <v>0</v>
      </c>
      <c r="AR972" t="s">
        <v>211</v>
      </c>
      <c r="AS972">
        <v>8</v>
      </c>
      <c r="AT972">
        <v>6</v>
      </c>
      <c r="AU972" t="s">
        <v>253</v>
      </c>
      <c r="AV972" t="s">
        <v>254</v>
      </c>
      <c r="AW972">
        <v>1</v>
      </c>
      <c r="AX972">
        <v>0</v>
      </c>
      <c r="AY972">
        <v>1</v>
      </c>
      <c r="AZ972">
        <v>1</v>
      </c>
      <c r="BA972">
        <v>0</v>
      </c>
      <c r="BC972" t="s">
        <v>214</v>
      </c>
      <c r="BD972" t="s">
        <v>379</v>
      </c>
      <c r="BE972">
        <v>1</v>
      </c>
      <c r="BF972">
        <v>0</v>
      </c>
      <c r="BG972">
        <v>0</v>
      </c>
      <c r="BH972">
        <v>0</v>
      </c>
      <c r="BI972">
        <v>1</v>
      </c>
      <c r="BJ972">
        <v>0</v>
      </c>
      <c r="BK972" t="s">
        <v>216</v>
      </c>
      <c r="BL972" t="s">
        <v>408</v>
      </c>
      <c r="BM972" t="s">
        <v>286</v>
      </c>
      <c r="BN972" t="s">
        <v>256</v>
      </c>
      <c r="BO972" t="s">
        <v>257</v>
      </c>
      <c r="BP972" t="s">
        <v>221</v>
      </c>
      <c r="BQ972" t="s">
        <v>222</v>
      </c>
      <c r="BS972" t="s">
        <v>258</v>
      </c>
      <c r="BT972" t="s">
        <v>223</v>
      </c>
      <c r="BU972" t="s">
        <v>224</v>
      </c>
      <c r="BV972" t="s">
        <v>225</v>
      </c>
      <c r="BW972" t="s">
        <v>222</v>
      </c>
      <c r="CF972" t="s">
        <v>262</v>
      </c>
      <c r="CG972">
        <v>1</v>
      </c>
      <c r="CH972">
        <v>1</v>
      </c>
      <c r="CI972">
        <v>1</v>
      </c>
      <c r="CJ972">
        <v>1</v>
      </c>
      <c r="CK972">
        <v>0</v>
      </c>
      <c r="CL972" t="s">
        <v>263</v>
      </c>
      <c r="CM972" t="s">
        <v>346</v>
      </c>
      <c r="CN972" t="s">
        <v>229</v>
      </c>
      <c r="CO972" t="s">
        <v>313</v>
      </c>
      <c r="CP972" t="s">
        <v>381</v>
      </c>
      <c r="CQ972">
        <v>6</v>
      </c>
      <c r="CR972" t="s">
        <v>222</v>
      </c>
      <c r="CV972" t="s">
        <v>232</v>
      </c>
      <c r="CW972" t="s">
        <v>233</v>
      </c>
      <c r="CX972" t="s">
        <v>234</v>
      </c>
      <c r="GC972" t="s">
        <v>7520</v>
      </c>
      <c r="GD972" t="s">
        <v>7521</v>
      </c>
      <c r="GE972" t="s">
        <v>7522</v>
      </c>
      <c r="GM972">
        <v>744584606</v>
      </c>
      <c r="GN972" t="s">
        <v>7523</v>
      </c>
      <c r="GO972" s="1">
        <v>46051.599942129629</v>
      </c>
      <c r="GR972" t="s">
        <v>240</v>
      </c>
      <c r="GT972" t="s">
        <v>3076</v>
      </c>
      <c r="GV972" t="s">
        <v>7524</v>
      </c>
      <c r="GW972">
        <v>971</v>
      </c>
    </row>
    <row r="973" spans="1:205" x14ac:dyDescent="0.3">
      <c r="A973" s="1">
        <v>46049.778957604169</v>
      </c>
      <c r="B973" s="1">
        <v>46051.862570555553</v>
      </c>
      <c r="C973" t="s">
        <v>7525</v>
      </c>
      <c r="D973">
        <v>23.206603000000001</v>
      </c>
      <c r="E973">
        <v>75.789840999999996</v>
      </c>
      <c r="F973">
        <v>447.5</v>
      </c>
      <c r="G973">
        <v>15.942000389099119</v>
      </c>
      <c r="H973" s="1">
        <v>46049</v>
      </c>
      <c r="I973" t="s">
        <v>244</v>
      </c>
      <c r="K973" s="1">
        <v>46050</v>
      </c>
      <c r="L973" t="s">
        <v>299</v>
      </c>
      <c r="M973" t="s">
        <v>245</v>
      </c>
      <c r="N973" t="s">
        <v>3613</v>
      </c>
      <c r="O973" t="s">
        <v>7526</v>
      </c>
      <c r="S973" t="s">
        <v>488</v>
      </c>
      <c r="U973" t="s">
        <v>208</v>
      </c>
      <c r="V973" t="s">
        <v>7527</v>
      </c>
      <c r="W973" t="s">
        <v>7528</v>
      </c>
      <c r="X973" t="s">
        <v>295</v>
      </c>
      <c r="Y973" t="s">
        <v>209</v>
      </c>
      <c r="Z973">
        <v>0</v>
      </c>
      <c r="AA973">
        <v>0</v>
      </c>
      <c r="AB973">
        <v>1</v>
      </c>
      <c r="AC973">
        <v>288</v>
      </c>
      <c r="AD973">
        <v>288</v>
      </c>
      <c r="AE973">
        <v>288</v>
      </c>
      <c r="AF973" t="s">
        <v>434</v>
      </c>
      <c r="AG973" t="s">
        <v>251</v>
      </c>
      <c r="AH973">
        <v>0</v>
      </c>
      <c r="AI973">
        <v>0</v>
      </c>
      <c r="AJ973">
        <v>0</v>
      </c>
      <c r="AK973">
        <v>0</v>
      </c>
      <c r="AL973">
        <v>0</v>
      </c>
      <c r="AM973">
        <v>0</v>
      </c>
      <c r="AN973">
        <v>0</v>
      </c>
      <c r="AO973">
        <v>0</v>
      </c>
      <c r="AP973">
        <v>1</v>
      </c>
      <c r="AQ973" t="s">
        <v>7529</v>
      </c>
      <c r="AR973" t="s">
        <v>488</v>
      </c>
      <c r="AS973">
        <v>15</v>
      </c>
      <c r="AT973">
        <v>4</v>
      </c>
      <c r="AU973" t="s">
        <v>407</v>
      </c>
      <c r="AV973" t="s">
        <v>284</v>
      </c>
      <c r="AW973">
        <v>1</v>
      </c>
      <c r="AX973">
        <v>1</v>
      </c>
      <c r="AY973">
        <v>0</v>
      </c>
      <c r="AZ973">
        <v>0</v>
      </c>
      <c r="BA973">
        <v>0</v>
      </c>
      <c r="BC973" t="s">
        <v>308</v>
      </c>
      <c r="BD973" t="s">
        <v>327</v>
      </c>
      <c r="BE973">
        <v>0</v>
      </c>
      <c r="BF973">
        <v>0</v>
      </c>
      <c r="BG973">
        <v>0</v>
      </c>
      <c r="BH973">
        <v>0</v>
      </c>
      <c r="BI973">
        <v>0</v>
      </c>
      <c r="BJ973">
        <v>1</v>
      </c>
      <c r="BK973" t="s">
        <v>216</v>
      </c>
      <c r="BL973" t="s">
        <v>255</v>
      </c>
      <c r="BM973" t="s">
        <v>310</v>
      </c>
      <c r="BN973" t="s">
        <v>219</v>
      </c>
      <c r="BO973" t="s">
        <v>257</v>
      </c>
      <c r="BP973" t="s">
        <v>221</v>
      </c>
      <c r="BQ973" t="s">
        <v>222</v>
      </c>
      <c r="BS973" t="s">
        <v>258</v>
      </c>
      <c r="BT973" t="s">
        <v>259</v>
      </c>
      <c r="BU973" t="s">
        <v>224</v>
      </c>
      <c r="BV973" t="s">
        <v>225</v>
      </c>
      <c r="BW973" t="s">
        <v>222</v>
      </c>
      <c r="CF973" t="s">
        <v>289</v>
      </c>
      <c r="CG973">
        <v>0</v>
      </c>
      <c r="CH973">
        <v>0</v>
      </c>
      <c r="CI973">
        <v>1</v>
      </c>
      <c r="CJ973">
        <v>1</v>
      </c>
      <c r="CK973">
        <v>0</v>
      </c>
      <c r="CL973" t="s">
        <v>263</v>
      </c>
      <c r="CM973" t="s">
        <v>346</v>
      </c>
      <c r="CN973" t="s">
        <v>265</v>
      </c>
      <c r="CO973" t="s">
        <v>230</v>
      </c>
      <c r="CP973" t="s">
        <v>381</v>
      </c>
      <c r="CQ973">
        <v>4</v>
      </c>
      <c r="CR973" t="s">
        <v>222</v>
      </c>
      <c r="CV973" t="s">
        <v>267</v>
      </c>
      <c r="CW973" t="s">
        <v>367</v>
      </c>
      <c r="CX973" t="s">
        <v>368</v>
      </c>
      <c r="GC973" t="s">
        <v>7530</v>
      </c>
      <c r="GD973" t="s">
        <v>7531</v>
      </c>
      <c r="GE973" t="s">
        <v>252</v>
      </c>
      <c r="GF973" t="s">
        <v>252</v>
      </c>
      <c r="GM973">
        <v>744598831</v>
      </c>
      <c r="GN973" t="s">
        <v>7532</v>
      </c>
      <c r="GO973" s="1">
        <v>46051.633414351847</v>
      </c>
      <c r="GR973" t="s">
        <v>240</v>
      </c>
      <c r="GT973" t="s">
        <v>7403</v>
      </c>
      <c r="GV973" t="s">
        <v>7533</v>
      </c>
      <c r="GW973">
        <v>972</v>
      </c>
    </row>
    <row r="974" spans="1:205" x14ac:dyDescent="0.3">
      <c r="A974" s="1">
        <v>46051.910385162038</v>
      </c>
      <c r="B974" s="1">
        <v>46051.916497847233</v>
      </c>
      <c r="H974" s="1">
        <v>46051</v>
      </c>
      <c r="I974" t="s">
        <v>275</v>
      </c>
      <c r="K974" s="1">
        <v>46049</v>
      </c>
      <c r="L974" t="s">
        <v>299</v>
      </c>
      <c r="M974" t="s">
        <v>569</v>
      </c>
      <c r="N974" t="s">
        <v>6576</v>
      </c>
      <c r="O974" t="s">
        <v>7534</v>
      </c>
      <c r="S974" t="s">
        <v>283</v>
      </c>
      <c r="U974" t="s">
        <v>249</v>
      </c>
      <c r="V974" t="s">
        <v>7535</v>
      </c>
      <c r="W974" t="s">
        <v>7536</v>
      </c>
      <c r="X974" t="s">
        <v>295</v>
      </c>
      <c r="Y974" t="s">
        <v>281</v>
      </c>
      <c r="Z974">
        <v>1</v>
      </c>
      <c r="AA974">
        <v>0</v>
      </c>
      <c r="AB974">
        <v>0</v>
      </c>
      <c r="AC974">
        <v>324</v>
      </c>
      <c r="AD974">
        <v>168</v>
      </c>
      <c r="AE974">
        <v>168</v>
      </c>
      <c r="AF974" t="s">
        <v>210</v>
      </c>
      <c r="AG974" t="s">
        <v>251</v>
      </c>
      <c r="AH974">
        <v>0</v>
      </c>
      <c r="AI974">
        <v>0</v>
      </c>
      <c r="AJ974">
        <v>0</v>
      </c>
      <c r="AK974">
        <v>0</v>
      </c>
      <c r="AL974">
        <v>0</v>
      </c>
      <c r="AM974">
        <v>0</v>
      </c>
      <c r="AN974">
        <v>0</v>
      </c>
      <c r="AO974">
        <v>0</v>
      </c>
      <c r="AP974">
        <v>1</v>
      </c>
      <c r="AQ974" t="s">
        <v>252</v>
      </c>
      <c r="AR974" t="s">
        <v>283</v>
      </c>
      <c r="AS974">
        <v>22</v>
      </c>
      <c r="AT974">
        <v>6</v>
      </c>
      <c r="AU974" t="s">
        <v>253</v>
      </c>
      <c r="AV974" t="s">
        <v>284</v>
      </c>
      <c r="AW974">
        <v>1</v>
      </c>
      <c r="AX974">
        <v>1</v>
      </c>
      <c r="AY974">
        <v>0</v>
      </c>
      <c r="AZ974">
        <v>0</v>
      </c>
      <c r="BA974">
        <v>0</v>
      </c>
      <c r="BC974" t="s">
        <v>214</v>
      </c>
      <c r="BD974" t="s">
        <v>215</v>
      </c>
      <c r="BE974">
        <v>1</v>
      </c>
      <c r="BF974">
        <v>0</v>
      </c>
      <c r="BG974">
        <v>0</v>
      </c>
      <c r="BH974">
        <v>0</v>
      </c>
      <c r="BI974">
        <v>0</v>
      </c>
      <c r="BJ974">
        <v>0</v>
      </c>
      <c r="BK974" t="s">
        <v>216</v>
      </c>
      <c r="BL974" t="s">
        <v>217</v>
      </c>
      <c r="BM974" t="s">
        <v>218</v>
      </c>
      <c r="BN974" t="s">
        <v>287</v>
      </c>
      <c r="BO974" t="s">
        <v>220</v>
      </c>
      <c r="BP974" t="s">
        <v>221</v>
      </c>
      <c r="BQ974" t="s">
        <v>222</v>
      </c>
      <c r="BS974" t="s">
        <v>258</v>
      </c>
      <c r="BT974" t="s">
        <v>223</v>
      </c>
      <c r="BU974" t="s">
        <v>224</v>
      </c>
      <c r="BV974" t="s">
        <v>225</v>
      </c>
      <c r="BW974" t="s">
        <v>222</v>
      </c>
      <c r="CF974" t="s">
        <v>355</v>
      </c>
      <c r="CG974">
        <v>0</v>
      </c>
      <c r="CH974">
        <v>0</v>
      </c>
      <c r="CI974">
        <v>0</v>
      </c>
      <c r="CJ974">
        <v>0</v>
      </c>
      <c r="CK974">
        <v>1</v>
      </c>
      <c r="CL974" t="s">
        <v>345</v>
      </c>
      <c r="CM974" t="s">
        <v>346</v>
      </c>
      <c r="CN974" t="s">
        <v>229</v>
      </c>
      <c r="CO974" t="s">
        <v>230</v>
      </c>
      <c r="CP974" t="s">
        <v>231</v>
      </c>
      <c r="CQ974">
        <v>6</v>
      </c>
      <c r="CR974" t="s">
        <v>258</v>
      </c>
      <c r="CS974" t="s">
        <v>290</v>
      </c>
      <c r="CT974" t="s">
        <v>291</v>
      </c>
      <c r="CU974" t="s">
        <v>366</v>
      </c>
      <c r="CV974" t="s">
        <v>398</v>
      </c>
      <c r="CW974" t="s">
        <v>367</v>
      </c>
      <c r="CX974" t="s">
        <v>368</v>
      </c>
      <c r="GC974" t="s">
        <v>3814</v>
      </c>
      <c r="GD974" t="s">
        <v>2239</v>
      </c>
      <c r="GE974" t="s">
        <v>252</v>
      </c>
      <c r="GM974">
        <v>744620819</v>
      </c>
      <c r="GN974" t="s">
        <v>7537</v>
      </c>
      <c r="GO974" s="1">
        <v>46051.687361111108</v>
      </c>
      <c r="GR974" t="s">
        <v>240</v>
      </c>
      <c r="GT974" t="s">
        <v>7430</v>
      </c>
      <c r="GV974" t="s">
        <v>7538</v>
      </c>
      <c r="GW974">
        <v>973</v>
      </c>
    </row>
    <row r="975" spans="1:205" x14ac:dyDescent="0.3">
      <c r="A975" s="1">
        <v>46051.916499502317</v>
      </c>
      <c r="B975" s="1">
        <v>46051.921854270833</v>
      </c>
      <c r="H975" s="1">
        <v>46051</v>
      </c>
      <c r="I975" t="s">
        <v>275</v>
      </c>
      <c r="K975" s="1">
        <v>46050</v>
      </c>
      <c r="L975" t="s">
        <v>299</v>
      </c>
      <c r="M975" t="s">
        <v>569</v>
      </c>
      <c r="N975" t="s">
        <v>6576</v>
      </c>
      <c r="O975" t="s">
        <v>7539</v>
      </c>
      <c r="S975" t="s">
        <v>211</v>
      </c>
      <c r="U975" t="s">
        <v>249</v>
      </c>
      <c r="V975" t="s">
        <v>7540</v>
      </c>
      <c r="W975" t="s">
        <v>7541</v>
      </c>
      <c r="X975" t="s">
        <v>295</v>
      </c>
      <c r="Y975" t="s">
        <v>281</v>
      </c>
      <c r="Z975">
        <v>1</v>
      </c>
      <c r="AA975">
        <v>0</v>
      </c>
      <c r="AB975">
        <v>0</v>
      </c>
      <c r="AC975">
        <v>192</v>
      </c>
      <c r="AD975">
        <v>192</v>
      </c>
      <c r="AE975">
        <v>192</v>
      </c>
      <c r="AF975" t="s">
        <v>434</v>
      </c>
      <c r="AG975" t="s">
        <v>211</v>
      </c>
      <c r="AH975">
        <v>0</v>
      </c>
      <c r="AI975">
        <v>0</v>
      </c>
      <c r="AJ975">
        <v>0</v>
      </c>
      <c r="AK975">
        <v>0</v>
      </c>
      <c r="AL975">
        <v>0</v>
      </c>
      <c r="AM975">
        <v>0</v>
      </c>
      <c r="AN975">
        <v>1</v>
      </c>
      <c r="AO975">
        <v>0</v>
      </c>
      <c r="AP975">
        <v>0</v>
      </c>
      <c r="AR975" t="s">
        <v>302</v>
      </c>
      <c r="AS975">
        <v>10</v>
      </c>
      <c r="AT975">
        <v>3</v>
      </c>
      <c r="AU975" t="s">
        <v>253</v>
      </c>
      <c r="AV975" t="s">
        <v>284</v>
      </c>
      <c r="AW975">
        <v>1</v>
      </c>
      <c r="AX975">
        <v>1</v>
      </c>
      <c r="AY975">
        <v>0</v>
      </c>
      <c r="AZ975">
        <v>0</v>
      </c>
      <c r="BA975">
        <v>0</v>
      </c>
      <c r="BC975" t="s">
        <v>308</v>
      </c>
      <c r="BD975" t="s">
        <v>215</v>
      </c>
      <c r="BE975">
        <v>1</v>
      </c>
      <c r="BF975">
        <v>0</v>
      </c>
      <c r="BG975">
        <v>0</v>
      </c>
      <c r="BH975">
        <v>0</v>
      </c>
      <c r="BI975">
        <v>0</v>
      </c>
      <c r="BJ975">
        <v>0</v>
      </c>
      <c r="BK975" t="s">
        <v>216</v>
      </c>
      <c r="BL975" t="s">
        <v>217</v>
      </c>
      <c r="BM975" t="s">
        <v>218</v>
      </c>
      <c r="BN975" t="s">
        <v>287</v>
      </c>
      <c r="BO975" t="s">
        <v>220</v>
      </c>
      <c r="BP975" t="s">
        <v>221</v>
      </c>
      <c r="BQ975" t="s">
        <v>222</v>
      </c>
      <c r="BS975" t="s">
        <v>258</v>
      </c>
      <c r="BT975" t="s">
        <v>223</v>
      </c>
      <c r="BU975" t="s">
        <v>224</v>
      </c>
      <c r="BV975" t="s">
        <v>225</v>
      </c>
      <c r="BW975" t="s">
        <v>222</v>
      </c>
      <c r="CF975" t="s">
        <v>479</v>
      </c>
      <c r="CG975">
        <v>0</v>
      </c>
      <c r="CH975">
        <v>0</v>
      </c>
      <c r="CI975">
        <v>0</v>
      </c>
      <c r="CJ975">
        <v>1</v>
      </c>
      <c r="CK975">
        <v>0</v>
      </c>
      <c r="CL975" t="s">
        <v>263</v>
      </c>
      <c r="CM975" t="s">
        <v>346</v>
      </c>
      <c r="CN975" t="s">
        <v>229</v>
      </c>
      <c r="CO975" t="s">
        <v>230</v>
      </c>
      <c r="CP975" t="s">
        <v>231</v>
      </c>
      <c r="CQ975">
        <v>3</v>
      </c>
      <c r="CR975" t="s">
        <v>258</v>
      </c>
      <c r="CS975" t="s">
        <v>290</v>
      </c>
      <c r="CT975" t="s">
        <v>291</v>
      </c>
      <c r="CU975" t="s">
        <v>366</v>
      </c>
      <c r="CV975" t="s">
        <v>398</v>
      </c>
      <c r="CW975" t="s">
        <v>329</v>
      </c>
      <c r="CX975" t="s">
        <v>368</v>
      </c>
      <c r="GC975" t="s">
        <v>3814</v>
      </c>
      <c r="GD975" t="s">
        <v>7542</v>
      </c>
      <c r="GE975" t="s">
        <v>252</v>
      </c>
      <c r="GM975">
        <v>744622549</v>
      </c>
      <c r="GN975" t="s">
        <v>7543</v>
      </c>
      <c r="GO975" s="1">
        <v>46051.692708333343</v>
      </c>
      <c r="GR975" t="s">
        <v>240</v>
      </c>
      <c r="GT975" t="s">
        <v>7430</v>
      </c>
      <c r="GV975" t="s">
        <v>7544</v>
      </c>
      <c r="GW975">
        <v>974</v>
      </c>
    </row>
    <row r="976" spans="1:205" x14ac:dyDescent="0.3">
      <c r="A976" s="1">
        <v>46050.515425810183</v>
      </c>
      <c r="B976" s="1">
        <v>46052.535402071757</v>
      </c>
      <c r="H976" s="1">
        <v>46050</v>
      </c>
      <c r="I976" t="s">
        <v>662</v>
      </c>
      <c r="K976" s="1">
        <v>46052</v>
      </c>
      <c r="L976" t="s">
        <v>201</v>
      </c>
      <c r="M976" t="s">
        <v>1363</v>
      </c>
      <c r="N976" t="s">
        <v>7545</v>
      </c>
      <c r="O976" t="s">
        <v>7546</v>
      </c>
      <c r="P976" t="s">
        <v>7547</v>
      </c>
      <c r="Q976" t="s">
        <v>500</v>
      </c>
      <c r="R976" t="s">
        <v>207</v>
      </c>
      <c r="U976" t="s">
        <v>249</v>
      </c>
      <c r="Y976" t="s">
        <v>281</v>
      </c>
      <c r="Z976">
        <v>1</v>
      </c>
      <c r="AA976">
        <v>0</v>
      </c>
      <c r="AB976">
        <v>0</v>
      </c>
      <c r="AC976">
        <v>220</v>
      </c>
      <c r="AD976">
        <v>220</v>
      </c>
      <c r="AE976">
        <v>220</v>
      </c>
      <c r="AF976" t="s">
        <v>210</v>
      </c>
      <c r="AG976" t="s">
        <v>302</v>
      </c>
      <c r="AH976">
        <v>0</v>
      </c>
      <c r="AI976">
        <v>0</v>
      </c>
      <c r="AJ976">
        <v>0</v>
      </c>
      <c r="AK976">
        <v>0</v>
      </c>
      <c r="AL976">
        <v>0</v>
      </c>
      <c r="AM976">
        <v>1</v>
      </c>
      <c r="AN976">
        <v>0</v>
      </c>
      <c r="AO976">
        <v>0</v>
      </c>
      <c r="AP976">
        <v>0</v>
      </c>
      <c r="AR976" t="s">
        <v>302</v>
      </c>
      <c r="AS976">
        <v>29</v>
      </c>
      <c r="AT976">
        <v>12</v>
      </c>
      <c r="AU976" t="s">
        <v>407</v>
      </c>
      <c r="AV976" t="s">
        <v>213</v>
      </c>
      <c r="AW976">
        <v>1</v>
      </c>
      <c r="AX976">
        <v>0</v>
      </c>
      <c r="AY976">
        <v>0</v>
      </c>
      <c r="AZ976">
        <v>0</v>
      </c>
      <c r="BA976">
        <v>0</v>
      </c>
      <c r="BC976" t="s">
        <v>214</v>
      </c>
      <c r="BD976" t="s">
        <v>327</v>
      </c>
      <c r="BE976">
        <v>0</v>
      </c>
      <c r="BF976">
        <v>0</v>
      </c>
      <c r="BG976">
        <v>0</v>
      </c>
      <c r="BH976">
        <v>0</v>
      </c>
      <c r="BI976">
        <v>0</v>
      </c>
      <c r="BJ976">
        <v>1</v>
      </c>
      <c r="BK976" t="s">
        <v>285</v>
      </c>
      <c r="BL976" t="s">
        <v>217</v>
      </c>
      <c r="BM976" t="s">
        <v>218</v>
      </c>
      <c r="BN976" t="s">
        <v>287</v>
      </c>
      <c r="BO976" t="s">
        <v>220</v>
      </c>
      <c r="BP976" t="s">
        <v>221</v>
      </c>
      <c r="BQ976" t="s">
        <v>222</v>
      </c>
      <c r="BS976" t="s">
        <v>258</v>
      </c>
      <c r="BT976" t="s">
        <v>223</v>
      </c>
      <c r="BU976" t="s">
        <v>224</v>
      </c>
      <c r="BV976" t="s">
        <v>225</v>
      </c>
      <c r="BW976" t="s">
        <v>222</v>
      </c>
      <c r="CF976" t="s">
        <v>479</v>
      </c>
      <c r="CG976">
        <v>0</v>
      </c>
      <c r="CH976">
        <v>0</v>
      </c>
      <c r="CI976">
        <v>0</v>
      </c>
      <c r="CJ976">
        <v>1</v>
      </c>
      <c r="CK976">
        <v>0</v>
      </c>
      <c r="CL976" t="s">
        <v>345</v>
      </c>
      <c r="CM976" t="s">
        <v>346</v>
      </c>
      <c r="CN976" t="s">
        <v>229</v>
      </c>
      <c r="CO976" t="s">
        <v>230</v>
      </c>
      <c r="CP976" t="s">
        <v>381</v>
      </c>
      <c r="CQ976">
        <v>4</v>
      </c>
      <c r="CR976" t="s">
        <v>222</v>
      </c>
      <c r="CV976" t="s">
        <v>398</v>
      </c>
      <c r="CW976" t="s">
        <v>329</v>
      </c>
      <c r="CX976" t="s">
        <v>330</v>
      </c>
      <c r="GC976" t="s">
        <v>7548</v>
      </c>
      <c r="GD976" t="s">
        <v>6831</v>
      </c>
      <c r="GE976" t="s">
        <v>252</v>
      </c>
      <c r="GF976" t="s">
        <v>252</v>
      </c>
      <c r="GM976">
        <v>744733643</v>
      </c>
      <c r="GN976" t="s">
        <v>7549</v>
      </c>
      <c r="GO976" s="1">
        <v>46052.306261574071</v>
      </c>
      <c r="GR976" t="s">
        <v>240</v>
      </c>
      <c r="GT976" t="s">
        <v>7550</v>
      </c>
      <c r="GV976" t="s">
        <v>7551</v>
      </c>
      <c r="GW976">
        <v>975</v>
      </c>
    </row>
    <row r="977" spans="1:205" x14ac:dyDescent="0.3">
      <c r="A977" s="1">
        <v>46052.482692187499</v>
      </c>
      <c r="B977" s="1">
        <v>46057.524600578698</v>
      </c>
      <c r="C977" t="s">
        <v>7552</v>
      </c>
      <c r="D977">
        <v>22.880483000000002</v>
      </c>
      <c r="E977">
        <v>79.198408000000001</v>
      </c>
      <c r="F977">
        <v>316</v>
      </c>
      <c r="G977">
        <v>400</v>
      </c>
      <c r="H977" s="1">
        <v>46052</v>
      </c>
      <c r="I977" t="s">
        <v>3282</v>
      </c>
      <c r="K977" s="1">
        <v>46052</v>
      </c>
      <c r="L977" t="s">
        <v>299</v>
      </c>
      <c r="M977" t="s">
        <v>1172</v>
      </c>
      <c r="N977" t="s">
        <v>1172</v>
      </c>
      <c r="O977" t="s">
        <v>7553</v>
      </c>
      <c r="S977" t="s">
        <v>283</v>
      </c>
      <c r="U977" t="s">
        <v>208</v>
      </c>
      <c r="V977" t="s">
        <v>7554</v>
      </c>
      <c r="W977" t="s">
        <v>7555</v>
      </c>
      <c r="X977" t="s">
        <v>295</v>
      </c>
      <c r="Y977" t="s">
        <v>250</v>
      </c>
      <c r="Z977">
        <v>0</v>
      </c>
      <c r="AA977">
        <v>1</v>
      </c>
      <c r="AB977">
        <v>0</v>
      </c>
      <c r="AC977">
        <v>132</v>
      </c>
      <c r="AD977">
        <v>72</v>
      </c>
      <c r="AE977">
        <v>72</v>
      </c>
      <c r="AF977" t="s">
        <v>210</v>
      </c>
      <c r="AG977" t="s">
        <v>501</v>
      </c>
      <c r="AH977">
        <v>0</v>
      </c>
      <c r="AI977">
        <v>1</v>
      </c>
      <c r="AJ977">
        <v>0</v>
      </c>
      <c r="AK977">
        <v>0</v>
      </c>
      <c r="AL977">
        <v>0</v>
      </c>
      <c r="AM977">
        <v>0</v>
      </c>
      <c r="AN977">
        <v>0</v>
      </c>
      <c r="AO977">
        <v>0</v>
      </c>
      <c r="AP977">
        <v>0</v>
      </c>
      <c r="AR977" t="s">
        <v>501</v>
      </c>
      <c r="AS977">
        <v>11</v>
      </c>
      <c r="AT977">
        <v>7</v>
      </c>
      <c r="AU977" t="s">
        <v>212</v>
      </c>
      <c r="AV977" t="s">
        <v>560</v>
      </c>
      <c r="AW977">
        <v>0</v>
      </c>
      <c r="AX977">
        <v>1</v>
      </c>
      <c r="AY977">
        <v>1</v>
      </c>
      <c r="AZ977">
        <v>0</v>
      </c>
      <c r="BA977">
        <v>0</v>
      </c>
      <c r="BC977" t="s">
        <v>214</v>
      </c>
      <c r="BD977" t="s">
        <v>1955</v>
      </c>
      <c r="BE977">
        <v>1</v>
      </c>
      <c r="BF977">
        <v>1</v>
      </c>
      <c r="BG977">
        <v>1</v>
      </c>
      <c r="BH977">
        <v>1</v>
      </c>
      <c r="BI977">
        <v>0</v>
      </c>
      <c r="BJ977">
        <v>0</v>
      </c>
      <c r="BK977" t="s">
        <v>216</v>
      </c>
      <c r="BL977" t="s">
        <v>255</v>
      </c>
      <c r="BM977" t="s">
        <v>310</v>
      </c>
      <c r="BN977" t="s">
        <v>409</v>
      </c>
      <c r="BO977" t="s">
        <v>288</v>
      </c>
      <c r="BP977" t="s">
        <v>311</v>
      </c>
      <c r="BQ977" t="s">
        <v>222</v>
      </c>
      <c r="BS977" t="s">
        <v>258</v>
      </c>
      <c r="BT977" t="s">
        <v>259</v>
      </c>
      <c r="BU977" t="s">
        <v>224</v>
      </c>
      <c r="BV977" t="s">
        <v>225</v>
      </c>
      <c r="BW977" t="s">
        <v>258</v>
      </c>
      <c r="BX977" t="s">
        <v>260</v>
      </c>
      <c r="BY977">
        <v>0</v>
      </c>
      <c r="BZ977">
        <v>1</v>
      </c>
      <c r="CA977">
        <v>1</v>
      </c>
      <c r="CB977">
        <v>1</v>
      </c>
      <c r="CC977">
        <v>1</v>
      </c>
      <c r="CD977">
        <v>0</v>
      </c>
      <c r="CE977" t="s">
        <v>261</v>
      </c>
      <c r="CF977" t="s">
        <v>262</v>
      </c>
      <c r="CG977">
        <v>1</v>
      </c>
      <c r="CH977">
        <v>1</v>
      </c>
      <c r="CI977">
        <v>1</v>
      </c>
      <c r="CJ977">
        <v>1</v>
      </c>
      <c r="CK977">
        <v>0</v>
      </c>
      <c r="CL977" t="s">
        <v>263</v>
      </c>
      <c r="CM977" t="s">
        <v>346</v>
      </c>
      <c r="CN977" t="s">
        <v>265</v>
      </c>
      <c r="CO977" t="s">
        <v>230</v>
      </c>
      <c r="CP977" t="s">
        <v>381</v>
      </c>
      <c r="CQ977">
        <v>7</v>
      </c>
      <c r="CR977" t="s">
        <v>258</v>
      </c>
      <c r="CS977" t="s">
        <v>382</v>
      </c>
      <c r="CT977" t="s">
        <v>291</v>
      </c>
      <c r="CU977" t="s">
        <v>366</v>
      </c>
      <c r="CV977" t="s">
        <v>232</v>
      </c>
      <c r="CW977" t="s">
        <v>233</v>
      </c>
      <c r="CX977" t="s">
        <v>269</v>
      </c>
      <c r="GC977" t="s">
        <v>7556</v>
      </c>
      <c r="GD977" t="s">
        <v>7557</v>
      </c>
      <c r="GE977" t="s">
        <v>252</v>
      </c>
      <c r="GF977" t="s">
        <v>7558</v>
      </c>
      <c r="GM977">
        <v>744757632</v>
      </c>
      <c r="GN977" t="s">
        <v>7559</v>
      </c>
      <c r="GO977" s="1">
        <v>46052.364259259259</v>
      </c>
      <c r="GR977" t="s">
        <v>240</v>
      </c>
      <c r="GT977" t="s">
        <v>7550</v>
      </c>
      <c r="GV977" t="s">
        <v>7560</v>
      </c>
      <c r="GW977">
        <v>976</v>
      </c>
    </row>
    <row r="978" spans="1:205" x14ac:dyDescent="0.3">
      <c r="A978" s="1">
        <v>46052.412453506942</v>
      </c>
      <c r="B978" s="1">
        <v>46052.803931122682</v>
      </c>
      <c r="H978" s="1">
        <v>46052</v>
      </c>
      <c r="I978" t="s">
        <v>428</v>
      </c>
      <c r="K978" s="1">
        <v>46049</v>
      </c>
      <c r="L978" t="s">
        <v>299</v>
      </c>
      <c r="M978" t="s">
        <v>1278</v>
      </c>
      <c r="N978" t="s">
        <v>2201</v>
      </c>
      <c r="O978" t="s">
        <v>7561</v>
      </c>
      <c r="S978" t="s">
        <v>282</v>
      </c>
      <c r="U978" t="s">
        <v>208</v>
      </c>
      <c r="V978" t="s">
        <v>7562</v>
      </c>
      <c r="W978" t="s">
        <v>7563</v>
      </c>
      <c r="X978" t="s">
        <v>295</v>
      </c>
      <c r="Y978" t="s">
        <v>281</v>
      </c>
      <c r="Z978">
        <v>1</v>
      </c>
      <c r="AA978">
        <v>0</v>
      </c>
      <c r="AB978">
        <v>0</v>
      </c>
      <c r="AC978">
        <v>180</v>
      </c>
      <c r="AD978">
        <v>180</v>
      </c>
      <c r="AE978">
        <v>180</v>
      </c>
      <c r="AF978" t="s">
        <v>210</v>
      </c>
      <c r="AG978" t="s">
        <v>282</v>
      </c>
      <c r="AH978">
        <v>0</v>
      </c>
      <c r="AI978">
        <v>0</v>
      </c>
      <c r="AJ978">
        <v>0</v>
      </c>
      <c r="AK978">
        <v>0</v>
      </c>
      <c r="AL978">
        <v>0</v>
      </c>
      <c r="AM978">
        <v>0</v>
      </c>
      <c r="AN978">
        <v>0</v>
      </c>
      <c r="AO978">
        <v>1</v>
      </c>
      <c r="AP978">
        <v>0</v>
      </c>
      <c r="AR978" t="s">
        <v>282</v>
      </c>
      <c r="AS978">
        <v>20</v>
      </c>
      <c r="AT978">
        <v>11</v>
      </c>
      <c r="AU978" t="s">
        <v>253</v>
      </c>
      <c r="AV978" t="s">
        <v>502</v>
      </c>
      <c r="AW978">
        <v>1</v>
      </c>
      <c r="AX978">
        <v>0</v>
      </c>
      <c r="AY978">
        <v>0</v>
      </c>
      <c r="AZ978">
        <v>1</v>
      </c>
      <c r="BA978">
        <v>0</v>
      </c>
      <c r="BC978" t="s">
        <v>308</v>
      </c>
      <c r="BD978" t="s">
        <v>1395</v>
      </c>
      <c r="BE978">
        <v>1</v>
      </c>
      <c r="BF978">
        <v>1</v>
      </c>
      <c r="BG978">
        <v>0</v>
      </c>
      <c r="BH978">
        <v>0</v>
      </c>
      <c r="BI978">
        <v>0</v>
      </c>
      <c r="BJ978">
        <v>0</v>
      </c>
      <c r="BK978" t="s">
        <v>216</v>
      </c>
      <c r="BL978" t="s">
        <v>255</v>
      </c>
      <c r="BM978" t="s">
        <v>310</v>
      </c>
      <c r="BN978" t="s">
        <v>256</v>
      </c>
      <c r="BO978" t="s">
        <v>257</v>
      </c>
      <c r="BP978" t="s">
        <v>504</v>
      </c>
      <c r="BQ978" t="s">
        <v>222</v>
      </c>
      <c r="BS978" t="s">
        <v>258</v>
      </c>
      <c r="BT978" t="s">
        <v>312</v>
      </c>
      <c r="BU978" t="s">
        <v>224</v>
      </c>
      <c r="BV978" t="s">
        <v>225</v>
      </c>
      <c r="BW978" t="s">
        <v>222</v>
      </c>
      <c r="CF978" t="s">
        <v>380</v>
      </c>
      <c r="CG978">
        <v>0</v>
      </c>
      <c r="CH978">
        <v>1</v>
      </c>
      <c r="CI978">
        <v>1</v>
      </c>
      <c r="CJ978">
        <v>0</v>
      </c>
      <c r="CK978">
        <v>0</v>
      </c>
      <c r="CL978" t="s">
        <v>263</v>
      </c>
      <c r="CM978" t="s">
        <v>264</v>
      </c>
      <c r="CN978" t="s">
        <v>436</v>
      </c>
      <c r="CO978" t="s">
        <v>230</v>
      </c>
      <c r="CP978" t="s">
        <v>231</v>
      </c>
      <c r="CQ978">
        <v>11</v>
      </c>
      <c r="CR978" t="s">
        <v>222</v>
      </c>
      <c r="CV978" t="s">
        <v>232</v>
      </c>
      <c r="CW978" t="s">
        <v>233</v>
      </c>
      <c r="CX978" t="s">
        <v>368</v>
      </c>
      <c r="GC978" t="s">
        <v>7564</v>
      </c>
      <c r="GD978" t="s">
        <v>7565</v>
      </c>
      <c r="GE978" t="s">
        <v>299</v>
      </c>
      <c r="GM978">
        <v>744854873</v>
      </c>
      <c r="GN978" t="s">
        <v>7566</v>
      </c>
      <c r="GO978" s="1">
        <v>46052.574780092589</v>
      </c>
      <c r="GR978" t="s">
        <v>240</v>
      </c>
      <c r="GT978" t="s">
        <v>7430</v>
      </c>
      <c r="GV978" t="s">
        <v>7567</v>
      </c>
      <c r="GW978">
        <v>977</v>
      </c>
    </row>
    <row r="979" spans="1:205" x14ac:dyDescent="0.3">
      <c r="A979" s="1">
        <v>46052.803931805553</v>
      </c>
      <c r="B979" s="1">
        <v>46056.518438506937</v>
      </c>
      <c r="H979" s="1">
        <v>46052</v>
      </c>
      <c r="I979" t="s">
        <v>428</v>
      </c>
      <c r="K979" s="1">
        <v>45938</v>
      </c>
      <c r="L979" t="s">
        <v>201</v>
      </c>
      <c r="M979" t="s">
        <v>1879</v>
      </c>
      <c r="N979" t="s">
        <v>7568</v>
      </c>
      <c r="O979" t="s">
        <v>7569</v>
      </c>
      <c r="P979" t="s">
        <v>7570</v>
      </c>
      <c r="Q979" t="s">
        <v>500</v>
      </c>
      <c r="R979" t="s">
        <v>207</v>
      </c>
      <c r="U979" t="s">
        <v>249</v>
      </c>
      <c r="Y979" t="s">
        <v>209</v>
      </c>
      <c r="Z979">
        <v>0</v>
      </c>
      <c r="AA979">
        <v>0</v>
      </c>
      <c r="AB979">
        <v>1</v>
      </c>
      <c r="AC979">
        <v>189</v>
      </c>
      <c r="AD979">
        <v>180</v>
      </c>
      <c r="AE979">
        <v>180</v>
      </c>
      <c r="AF979" t="s">
        <v>210</v>
      </c>
      <c r="AG979" t="s">
        <v>302</v>
      </c>
      <c r="AH979">
        <v>0</v>
      </c>
      <c r="AI979">
        <v>0</v>
      </c>
      <c r="AJ979">
        <v>0</v>
      </c>
      <c r="AK979">
        <v>0</v>
      </c>
      <c r="AL979">
        <v>0</v>
      </c>
      <c r="AM979">
        <v>1</v>
      </c>
      <c r="AN979">
        <v>0</v>
      </c>
      <c r="AO979">
        <v>0</v>
      </c>
      <c r="AP979">
        <v>0</v>
      </c>
      <c r="AR979" t="s">
        <v>302</v>
      </c>
      <c r="AS979">
        <v>28</v>
      </c>
      <c r="AT979">
        <v>26</v>
      </c>
      <c r="AU979" t="s">
        <v>212</v>
      </c>
      <c r="AV979" t="s">
        <v>797</v>
      </c>
      <c r="AW979">
        <v>1</v>
      </c>
      <c r="AX979">
        <v>1</v>
      </c>
      <c r="AY979">
        <v>1</v>
      </c>
      <c r="AZ979">
        <v>1</v>
      </c>
      <c r="BA979">
        <v>0</v>
      </c>
      <c r="BC979" t="s">
        <v>308</v>
      </c>
      <c r="BD979" t="s">
        <v>842</v>
      </c>
      <c r="BE979">
        <v>1</v>
      </c>
      <c r="BF979">
        <v>1</v>
      </c>
      <c r="BG979">
        <v>1</v>
      </c>
      <c r="BH979">
        <v>1</v>
      </c>
      <c r="BI979">
        <v>1</v>
      </c>
      <c r="BJ979">
        <v>0</v>
      </c>
      <c r="BK979" t="s">
        <v>216</v>
      </c>
      <c r="BL979" t="s">
        <v>255</v>
      </c>
      <c r="BM979" t="s">
        <v>310</v>
      </c>
      <c r="BN979" t="s">
        <v>409</v>
      </c>
      <c r="BO979" t="s">
        <v>257</v>
      </c>
      <c r="BP979" t="s">
        <v>311</v>
      </c>
      <c r="BQ979" t="s">
        <v>222</v>
      </c>
      <c r="BS979" t="s">
        <v>258</v>
      </c>
      <c r="BT979" t="s">
        <v>259</v>
      </c>
      <c r="BU979" t="s">
        <v>224</v>
      </c>
      <c r="BV979" t="s">
        <v>225</v>
      </c>
      <c r="BW979" t="s">
        <v>258</v>
      </c>
      <c r="BX979" t="s">
        <v>593</v>
      </c>
      <c r="BY979">
        <v>1</v>
      </c>
      <c r="BZ979">
        <v>1</v>
      </c>
      <c r="CA979">
        <v>1</v>
      </c>
      <c r="CB979">
        <v>1</v>
      </c>
      <c r="CC979">
        <v>1</v>
      </c>
      <c r="CD979">
        <v>0</v>
      </c>
      <c r="CE979" t="s">
        <v>261</v>
      </c>
      <c r="CF979" t="s">
        <v>262</v>
      </c>
      <c r="CG979">
        <v>1</v>
      </c>
      <c r="CH979">
        <v>1</v>
      </c>
      <c r="CI979">
        <v>1</v>
      </c>
      <c r="CJ979">
        <v>1</v>
      </c>
      <c r="CK979">
        <v>0</v>
      </c>
      <c r="CL979" t="s">
        <v>263</v>
      </c>
      <c r="CM979" t="s">
        <v>264</v>
      </c>
      <c r="CN979" t="s">
        <v>436</v>
      </c>
      <c r="CO979" t="s">
        <v>230</v>
      </c>
      <c r="CP979" t="s">
        <v>231</v>
      </c>
      <c r="CQ979">
        <v>26</v>
      </c>
      <c r="CR979" t="s">
        <v>258</v>
      </c>
      <c r="CS979" t="s">
        <v>290</v>
      </c>
      <c r="CT979" t="s">
        <v>291</v>
      </c>
      <c r="CU979" t="s">
        <v>564</v>
      </c>
      <c r="CV979" t="s">
        <v>267</v>
      </c>
      <c r="CW979" t="s">
        <v>268</v>
      </c>
      <c r="CX979" t="s">
        <v>269</v>
      </c>
      <c r="GC979" t="s">
        <v>7571</v>
      </c>
      <c r="GD979" t="s">
        <v>7572</v>
      </c>
      <c r="GE979" t="s">
        <v>536</v>
      </c>
      <c r="GM979">
        <v>744858410</v>
      </c>
      <c r="GN979" t="s">
        <v>7573</v>
      </c>
      <c r="GO979" s="1">
        <v>46052.584432870368</v>
      </c>
      <c r="GR979" t="s">
        <v>240</v>
      </c>
      <c r="GT979" t="s">
        <v>7430</v>
      </c>
      <c r="GV979" t="s">
        <v>7574</v>
      </c>
      <c r="GW979">
        <v>978</v>
      </c>
    </row>
    <row r="980" spans="1:205" x14ac:dyDescent="0.3">
      <c r="A980" s="1">
        <v>46052.969618692128</v>
      </c>
      <c r="B980" s="1">
        <v>46052.974211168977</v>
      </c>
      <c r="C980" t="s">
        <v>7575</v>
      </c>
      <c r="D980">
        <v>22.072786000000001</v>
      </c>
      <c r="E980">
        <v>78.944379999999995</v>
      </c>
      <c r="F980">
        <v>646.0999755859375</v>
      </c>
      <c r="G980">
        <v>56.099998474121087</v>
      </c>
      <c r="H980" s="1">
        <v>46052</v>
      </c>
      <c r="I980" t="s">
        <v>625</v>
      </c>
      <c r="K980" s="1">
        <v>45912</v>
      </c>
      <c r="L980" t="s">
        <v>201</v>
      </c>
      <c r="M980" t="s">
        <v>1027</v>
      </c>
      <c r="N980" t="s">
        <v>2147</v>
      </c>
      <c r="O980" t="s">
        <v>7576</v>
      </c>
      <c r="P980" t="s">
        <v>7577</v>
      </c>
      <c r="Q980" t="s">
        <v>206</v>
      </c>
      <c r="R980" t="s">
        <v>207</v>
      </c>
      <c r="U980" t="s">
        <v>249</v>
      </c>
      <c r="Y980" t="s">
        <v>281</v>
      </c>
      <c r="Z980">
        <v>1</v>
      </c>
      <c r="AA980">
        <v>0</v>
      </c>
      <c r="AB980">
        <v>0</v>
      </c>
      <c r="AC980">
        <v>192</v>
      </c>
      <c r="AD980">
        <v>192</v>
      </c>
      <c r="AE980">
        <v>132</v>
      </c>
      <c r="AF980" t="s">
        <v>434</v>
      </c>
      <c r="AG980" t="s">
        <v>211</v>
      </c>
      <c r="AH980">
        <v>0</v>
      </c>
      <c r="AI980">
        <v>0</v>
      </c>
      <c r="AJ980">
        <v>0</v>
      </c>
      <c r="AK980">
        <v>0</v>
      </c>
      <c r="AL980">
        <v>0</v>
      </c>
      <c r="AM980">
        <v>0</v>
      </c>
      <c r="AN980">
        <v>1</v>
      </c>
      <c r="AO980">
        <v>0</v>
      </c>
      <c r="AP980">
        <v>0</v>
      </c>
      <c r="AR980" t="s">
        <v>211</v>
      </c>
      <c r="AS980">
        <v>7</v>
      </c>
      <c r="AT980">
        <v>4</v>
      </c>
      <c r="AU980" t="s">
        <v>407</v>
      </c>
      <c r="AV980" t="s">
        <v>326</v>
      </c>
      <c r="AW980">
        <v>1</v>
      </c>
      <c r="AX980">
        <v>0</v>
      </c>
      <c r="AY980">
        <v>1</v>
      </c>
      <c r="AZ980">
        <v>0</v>
      </c>
      <c r="BA980">
        <v>0</v>
      </c>
      <c r="BC980" t="s">
        <v>214</v>
      </c>
      <c r="BD980" t="s">
        <v>215</v>
      </c>
      <c r="BE980">
        <v>1</v>
      </c>
      <c r="BF980">
        <v>0</v>
      </c>
      <c r="BG980">
        <v>0</v>
      </c>
      <c r="BH980">
        <v>0</v>
      </c>
      <c r="BI980">
        <v>0</v>
      </c>
      <c r="BJ980">
        <v>0</v>
      </c>
      <c r="BK980" t="s">
        <v>216</v>
      </c>
      <c r="BL980" t="s">
        <v>217</v>
      </c>
      <c r="BM980" t="s">
        <v>218</v>
      </c>
      <c r="BN980" t="s">
        <v>219</v>
      </c>
      <c r="BO980" t="s">
        <v>220</v>
      </c>
      <c r="BP980" t="s">
        <v>221</v>
      </c>
      <c r="BQ980" t="s">
        <v>222</v>
      </c>
      <c r="BS980" t="s">
        <v>258</v>
      </c>
      <c r="BT980" t="s">
        <v>223</v>
      </c>
      <c r="BU980" t="s">
        <v>224</v>
      </c>
      <c r="BV980" t="s">
        <v>225</v>
      </c>
      <c r="BW980" t="s">
        <v>222</v>
      </c>
      <c r="CF980" t="s">
        <v>262</v>
      </c>
      <c r="CG980">
        <v>1</v>
      </c>
      <c r="CH980">
        <v>1</v>
      </c>
      <c r="CI980">
        <v>1</v>
      </c>
      <c r="CJ980">
        <v>1</v>
      </c>
      <c r="CK980">
        <v>0</v>
      </c>
      <c r="CL980" t="s">
        <v>227</v>
      </c>
      <c r="CP980" t="s">
        <v>231</v>
      </c>
      <c r="CQ980">
        <v>4</v>
      </c>
      <c r="CR980" t="s">
        <v>222</v>
      </c>
      <c r="CV980" t="s">
        <v>267</v>
      </c>
      <c r="CW980" t="s">
        <v>233</v>
      </c>
      <c r="CX980" t="s">
        <v>330</v>
      </c>
      <c r="GC980" t="s">
        <v>7578</v>
      </c>
      <c r="GD980" t="s">
        <v>7579</v>
      </c>
      <c r="GE980" t="s">
        <v>536</v>
      </c>
      <c r="GF980" t="s">
        <v>536</v>
      </c>
      <c r="GM980">
        <v>744917517</v>
      </c>
      <c r="GN980" t="s">
        <v>7580</v>
      </c>
      <c r="GO980" s="1">
        <v>46052.745057870372</v>
      </c>
      <c r="GR980" t="s">
        <v>240</v>
      </c>
      <c r="GT980" t="s">
        <v>7430</v>
      </c>
      <c r="GV980" t="s">
        <v>7581</v>
      </c>
      <c r="GW980">
        <v>979</v>
      </c>
    </row>
    <row r="981" spans="1:205" x14ac:dyDescent="0.3">
      <c r="A981" s="1">
        <v>46052.974211840279</v>
      </c>
      <c r="B981" s="1">
        <v>46052.979255428239</v>
      </c>
      <c r="C981" t="s">
        <v>7582</v>
      </c>
      <c r="D981">
        <v>22.072776999999999</v>
      </c>
      <c r="E981">
        <v>78.944277999999997</v>
      </c>
      <c r="F981">
        <v>646.0999755859375</v>
      </c>
      <c r="G981">
        <v>77.599998474121094</v>
      </c>
      <c r="H981" s="1">
        <v>46052</v>
      </c>
      <c r="I981" t="s">
        <v>625</v>
      </c>
      <c r="K981" s="1">
        <v>45904</v>
      </c>
      <c r="L981" t="s">
        <v>201</v>
      </c>
      <c r="M981" t="s">
        <v>626</v>
      </c>
      <c r="N981" t="s">
        <v>627</v>
      </c>
      <c r="O981" t="s">
        <v>7583</v>
      </c>
      <c r="P981" t="s">
        <v>7584</v>
      </c>
      <c r="Q981" t="s">
        <v>500</v>
      </c>
      <c r="R981" t="s">
        <v>207</v>
      </c>
      <c r="U981" t="s">
        <v>208</v>
      </c>
      <c r="Y981" t="s">
        <v>209</v>
      </c>
      <c r="Z981">
        <v>0</v>
      </c>
      <c r="AA981">
        <v>0</v>
      </c>
      <c r="AB981">
        <v>1</v>
      </c>
      <c r="AC981">
        <v>180</v>
      </c>
      <c r="AD981">
        <v>144</v>
      </c>
      <c r="AE981">
        <v>144</v>
      </c>
      <c r="AF981" t="s">
        <v>434</v>
      </c>
      <c r="AG981" t="s">
        <v>325</v>
      </c>
      <c r="AH981">
        <v>0</v>
      </c>
      <c r="AI981">
        <v>0</v>
      </c>
      <c r="AJ981">
        <v>0</v>
      </c>
      <c r="AK981">
        <v>0</v>
      </c>
      <c r="AL981">
        <v>0</v>
      </c>
      <c r="AM981">
        <v>1</v>
      </c>
      <c r="AN981">
        <v>1</v>
      </c>
      <c r="AO981">
        <v>0</v>
      </c>
      <c r="AP981">
        <v>0</v>
      </c>
      <c r="AR981" t="s">
        <v>211</v>
      </c>
      <c r="AS981">
        <v>23</v>
      </c>
      <c r="AT981">
        <v>15</v>
      </c>
      <c r="AU981" t="s">
        <v>306</v>
      </c>
      <c r="AV981" t="s">
        <v>213</v>
      </c>
      <c r="AW981">
        <v>1</v>
      </c>
      <c r="AX981">
        <v>0</v>
      </c>
      <c r="AY981">
        <v>0</v>
      </c>
      <c r="AZ981">
        <v>0</v>
      </c>
      <c r="BA981">
        <v>0</v>
      </c>
      <c r="BC981" t="s">
        <v>341</v>
      </c>
      <c r="BD981" t="s">
        <v>327</v>
      </c>
      <c r="BE981">
        <v>0</v>
      </c>
      <c r="BF981">
        <v>0</v>
      </c>
      <c r="BG981">
        <v>0</v>
      </c>
      <c r="BH981">
        <v>0</v>
      </c>
      <c r="BI981">
        <v>0</v>
      </c>
      <c r="BJ981">
        <v>1</v>
      </c>
      <c r="BK981" t="s">
        <v>285</v>
      </c>
      <c r="BL981" t="s">
        <v>217</v>
      </c>
      <c r="BM981" t="s">
        <v>218</v>
      </c>
      <c r="BN981" t="s">
        <v>219</v>
      </c>
      <c r="BO981" t="s">
        <v>220</v>
      </c>
      <c r="BP981" t="s">
        <v>221</v>
      </c>
      <c r="BQ981" t="s">
        <v>222</v>
      </c>
      <c r="BS981" t="s">
        <v>258</v>
      </c>
      <c r="BT981" t="s">
        <v>223</v>
      </c>
      <c r="BU981" t="s">
        <v>224</v>
      </c>
      <c r="BV981" t="s">
        <v>225</v>
      </c>
      <c r="BW981" t="s">
        <v>222</v>
      </c>
      <c r="CF981" t="s">
        <v>990</v>
      </c>
      <c r="CG981">
        <v>0</v>
      </c>
      <c r="CH981">
        <v>1</v>
      </c>
      <c r="CI981">
        <v>0</v>
      </c>
      <c r="CJ981">
        <v>0</v>
      </c>
      <c r="CK981">
        <v>0</v>
      </c>
      <c r="CL981" t="s">
        <v>263</v>
      </c>
      <c r="CM981" t="s">
        <v>264</v>
      </c>
      <c r="CN981" t="s">
        <v>265</v>
      </c>
      <c r="CO981" t="s">
        <v>230</v>
      </c>
      <c r="CP981" t="s">
        <v>381</v>
      </c>
      <c r="CQ981">
        <v>15</v>
      </c>
      <c r="CR981" t="s">
        <v>258</v>
      </c>
      <c r="CS981" t="s">
        <v>382</v>
      </c>
      <c r="CT981" t="s">
        <v>422</v>
      </c>
      <c r="CU981" t="s">
        <v>366</v>
      </c>
      <c r="CV981" t="s">
        <v>398</v>
      </c>
      <c r="CW981" t="s">
        <v>329</v>
      </c>
      <c r="CX981" t="s">
        <v>330</v>
      </c>
      <c r="GC981" t="s">
        <v>7585</v>
      </c>
      <c r="GD981" t="s">
        <v>7586</v>
      </c>
      <c r="GE981" t="s">
        <v>536</v>
      </c>
      <c r="GF981" t="s">
        <v>536</v>
      </c>
      <c r="GM981">
        <v>744918606</v>
      </c>
      <c r="GN981" t="s">
        <v>7587</v>
      </c>
      <c r="GO981" s="1">
        <v>46052.750104166669</v>
      </c>
      <c r="GR981" t="s">
        <v>240</v>
      </c>
      <c r="GT981" t="s">
        <v>7430</v>
      </c>
      <c r="GV981" t="s">
        <v>7588</v>
      </c>
      <c r="GW981">
        <v>980</v>
      </c>
    </row>
    <row r="982" spans="1:205" x14ac:dyDescent="0.3">
      <c r="A982" s="1">
        <v>46052.979256030092</v>
      </c>
      <c r="B982" s="1">
        <v>46052.983647430563</v>
      </c>
      <c r="C982" t="s">
        <v>7589</v>
      </c>
      <c r="D982">
        <v>22.072762999999998</v>
      </c>
      <c r="E982">
        <v>78.944468000000001</v>
      </c>
      <c r="F982">
        <v>646.20001220703125</v>
      </c>
      <c r="G982">
        <v>87.599998474121094</v>
      </c>
      <c r="H982" s="1">
        <v>46052</v>
      </c>
      <c r="I982" t="s">
        <v>625</v>
      </c>
      <c r="K982" s="1">
        <v>45902</v>
      </c>
      <c r="L982" t="s">
        <v>201</v>
      </c>
      <c r="M982" t="s">
        <v>626</v>
      </c>
      <c r="N982" t="s">
        <v>627</v>
      </c>
      <c r="O982" t="s">
        <v>1574</v>
      </c>
      <c r="P982" t="s">
        <v>7590</v>
      </c>
      <c r="Q982" t="s">
        <v>206</v>
      </c>
      <c r="R982" t="s">
        <v>207</v>
      </c>
      <c r="U982" t="s">
        <v>249</v>
      </c>
      <c r="Y982" t="s">
        <v>281</v>
      </c>
      <c r="Z982">
        <v>1</v>
      </c>
      <c r="AA982">
        <v>0</v>
      </c>
      <c r="AB982">
        <v>0</v>
      </c>
      <c r="AC982">
        <v>300</v>
      </c>
      <c r="AD982">
        <v>156</v>
      </c>
      <c r="AE982">
        <v>156</v>
      </c>
      <c r="AF982" t="s">
        <v>210</v>
      </c>
      <c r="AG982" t="s">
        <v>302</v>
      </c>
      <c r="AH982">
        <v>0</v>
      </c>
      <c r="AI982">
        <v>0</v>
      </c>
      <c r="AJ982">
        <v>0</v>
      </c>
      <c r="AK982">
        <v>0</v>
      </c>
      <c r="AL982">
        <v>0</v>
      </c>
      <c r="AM982">
        <v>1</v>
      </c>
      <c r="AN982">
        <v>0</v>
      </c>
      <c r="AO982">
        <v>0</v>
      </c>
      <c r="AP982">
        <v>0</v>
      </c>
      <c r="AR982" t="s">
        <v>211</v>
      </c>
      <c r="AS982">
        <v>9</v>
      </c>
      <c r="AT982">
        <v>6</v>
      </c>
      <c r="AU982" t="s">
        <v>306</v>
      </c>
      <c r="AV982" t="s">
        <v>213</v>
      </c>
      <c r="AW982">
        <v>1</v>
      </c>
      <c r="AX982">
        <v>0</v>
      </c>
      <c r="AY982">
        <v>0</v>
      </c>
      <c r="AZ982">
        <v>0</v>
      </c>
      <c r="BA982">
        <v>0</v>
      </c>
      <c r="BC982" t="s">
        <v>341</v>
      </c>
      <c r="BD982" t="s">
        <v>327</v>
      </c>
      <c r="BE982">
        <v>0</v>
      </c>
      <c r="BF982">
        <v>0</v>
      </c>
      <c r="BG982">
        <v>0</v>
      </c>
      <c r="BH982">
        <v>0</v>
      </c>
      <c r="BI982">
        <v>0</v>
      </c>
      <c r="BJ982">
        <v>1</v>
      </c>
      <c r="BK982" t="s">
        <v>216</v>
      </c>
      <c r="BL982" t="s">
        <v>217</v>
      </c>
      <c r="BM982" t="s">
        <v>218</v>
      </c>
      <c r="BN982" t="s">
        <v>219</v>
      </c>
      <c r="BO982" t="s">
        <v>220</v>
      </c>
      <c r="BP982" t="s">
        <v>221</v>
      </c>
      <c r="BQ982" t="s">
        <v>222</v>
      </c>
      <c r="BS982" t="s">
        <v>222</v>
      </c>
      <c r="BT982" t="s">
        <v>223</v>
      </c>
      <c r="BU982" t="s">
        <v>224</v>
      </c>
      <c r="BV982" t="s">
        <v>225</v>
      </c>
      <c r="BW982" t="s">
        <v>222</v>
      </c>
      <c r="CF982" t="s">
        <v>380</v>
      </c>
      <c r="CG982">
        <v>0</v>
      </c>
      <c r="CH982">
        <v>1</v>
      </c>
      <c r="CI982">
        <v>1</v>
      </c>
      <c r="CJ982">
        <v>0</v>
      </c>
      <c r="CK982">
        <v>0</v>
      </c>
      <c r="CL982" t="s">
        <v>227</v>
      </c>
      <c r="CP982" t="s">
        <v>266</v>
      </c>
      <c r="CQ982">
        <v>3</v>
      </c>
      <c r="CR982" t="s">
        <v>222</v>
      </c>
      <c r="CV982" t="s">
        <v>398</v>
      </c>
      <c r="CW982" t="s">
        <v>367</v>
      </c>
      <c r="CX982" t="s">
        <v>330</v>
      </c>
      <c r="GC982" t="s">
        <v>7591</v>
      </c>
      <c r="GD982" t="s">
        <v>7592</v>
      </c>
      <c r="GE982" t="s">
        <v>536</v>
      </c>
      <c r="GF982" t="s">
        <v>536</v>
      </c>
      <c r="GM982">
        <v>744919725</v>
      </c>
      <c r="GN982" t="s">
        <v>7593</v>
      </c>
      <c r="GO982" s="1">
        <v>46052.754490740743</v>
      </c>
      <c r="GR982" t="s">
        <v>240</v>
      </c>
      <c r="GT982" t="s">
        <v>7430</v>
      </c>
      <c r="GV982" t="s">
        <v>7594</v>
      </c>
      <c r="GW982">
        <v>981</v>
      </c>
    </row>
    <row r="983" spans="1:205" x14ac:dyDescent="0.3">
      <c r="A983" s="1">
        <v>46053.403849826391</v>
      </c>
      <c r="B983" s="1">
        <v>46069.587211967591</v>
      </c>
      <c r="H983" s="1">
        <v>46053</v>
      </c>
      <c r="I983" t="s">
        <v>275</v>
      </c>
      <c r="K983" s="1">
        <v>46050</v>
      </c>
      <c r="L983" t="s">
        <v>299</v>
      </c>
      <c r="M983" t="s">
        <v>569</v>
      </c>
      <c r="N983" t="s">
        <v>6576</v>
      </c>
      <c r="O983" t="s">
        <v>7539</v>
      </c>
      <c r="S983" t="s">
        <v>282</v>
      </c>
      <c r="U983" t="s">
        <v>208</v>
      </c>
      <c r="V983" t="s">
        <v>7595</v>
      </c>
      <c r="W983" t="s">
        <v>7596</v>
      </c>
      <c r="X983" t="s">
        <v>207</v>
      </c>
      <c r="Y983" t="s">
        <v>250</v>
      </c>
      <c r="Z983">
        <v>0</v>
      </c>
      <c r="AA983">
        <v>1</v>
      </c>
      <c r="AB983">
        <v>0</v>
      </c>
      <c r="AC983">
        <v>288</v>
      </c>
      <c r="AD983">
        <v>120</v>
      </c>
      <c r="AE983">
        <v>120</v>
      </c>
      <c r="AF983" t="s">
        <v>434</v>
      </c>
      <c r="AG983" t="s">
        <v>251</v>
      </c>
      <c r="AH983">
        <v>0</v>
      </c>
      <c r="AI983">
        <v>0</v>
      </c>
      <c r="AJ983">
        <v>0</v>
      </c>
      <c r="AK983">
        <v>0</v>
      </c>
      <c r="AL983">
        <v>0</v>
      </c>
      <c r="AM983">
        <v>0</v>
      </c>
      <c r="AN983">
        <v>0</v>
      </c>
      <c r="AO983">
        <v>0</v>
      </c>
      <c r="AP983">
        <v>1</v>
      </c>
      <c r="AQ983" t="s">
        <v>252</v>
      </c>
      <c r="AR983" t="s">
        <v>282</v>
      </c>
      <c r="AS983">
        <v>17</v>
      </c>
      <c r="AT983">
        <v>7</v>
      </c>
      <c r="AU983" t="s">
        <v>306</v>
      </c>
      <c r="AV983" t="s">
        <v>213</v>
      </c>
      <c r="AW983">
        <v>1</v>
      </c>
      <c r="AX983">
        <v>0</v>
      </c>
      <c r="AY983">
        <v>0</v>
      </c>
      <c r="AZ983">
        <v>0</v>
      </c>
      <c r="BA983">
        <v>0</v>
      </c>
      <c r="BC983" t="s">
        <v>341</v>
      </c>
      <c r="BD983" t="s">
        <v>327</v>
      </c>
      <c r="BE983">
        <v>0</v>
      </c>
      <c r="BF983">
        <v>0</v>
      </c>
      <c r="BG983">
        <v>0</v>
      </c>
      <c r="BH983">
        <v>0</v>
      </c>
      <c r="BI983">
        <v>0</v>
      </c>
      <c r="BJ983">
        <v>1</v>
      </c>
      <c r="BK983" t="s">
        <v>216</v>
      </c>
      <c r="BL983" t="s">
        <v>217</v>
      </c>
      <c r="BM983" t="s">
        <v>218</v>
      </c>
      <c r="BN983" t="s">
        <v>219</v>
      </c>
      <c r="BO983" t="s">
        <v>220</v>
      </c>
      <c r="BP983" t="s">
        <v>221</v>
      </c>
      <c r="BQ983" t="s">
        <v>222</v>
      </c>
      <c r="BS983" t="s">
        <v>222</v>
      </c>
      <c r="BT983" t="s">
        <v>223</v>
      </c>
      <c r="BU983" t="s">
        <v>224</v>
      </c>
      <c r="BV983" t="s">
        <v>225</v>
      </c>
      <c r="BW983" t="s">
        <v>222</v>
      </c>
      <c r="CF983" t="s">
        <v>479</v>
      </c>
      <c r="CG983">
        <v>0</v>
      </c>
      <c r="CH983">
        <v>0</v>
      </c>
      <c r="CI983">
        <v>0</v>
      </c>
      <c r="CJ983">
        <v>1</v>
      </c>
      <c r="CK983">
        <v>0</v>
      </c>
      <c r="CL983" t="s">
        <v>345</v>
      </c>
      <c r="CM983" t="s">
        <v>346</v>
      </c>
      <c r="CN983" t="s">
        <v>229</v>
      </c>
      <c r="CO983" t="s">
        <v>230</v>
      </c>
      <c r="CP983" t="s">
        <v>231</v>
      </c>
      <c r="CQ983">
        <v>7</v>
      </c>
      <c r="CR983" t="s">
        <v>258</v>
      </c>
      <c r="CS983" t="s">
        <v>290</v>
      </c>
      <c r="CT983" t="s">
        <v>291</v>
      </c>
      <c r="CU983" t="s">
        <v>366</v>
      </c>
      <c r="CV983" t="s">
        <v>232</v>
      </c>
      <c r="CW983" t="s">
        <v>367</v>
      </c>
      <c r="CX983" t="s">
        <v>368</v>
      </c>
      <c r="GC983" t="s">
        <v>7597</v>
      </c>
      <c r="GD983" t="s">
        <v>7598</v>
      </c>
      <c r="GE983" t="s">
        <v>252</v>
      </c>
      <c r="GM983">
        <v>744970405</v>
      </c>
      <c r="GN983" t="s">
        <v>7599</v>
      </c>
      <c r="GO983" s="1">
        <v>46053.179479166669</v>
      </c>
      <c r="GR983" t="s">
        <v>240</v>
      </c>
      <c r="GT983" t="s">
        <v>7550</v>
      </c>
      <c r="GV983" t="s">
        <v>7600</v>
      </c>
      <c r="GW983">
        <v>982</v>
      </c>
    </row>
    <row r="984" spans="1:205" x14ac:dyDescent="0.3">
      <c r="A984" s="1">
        <v>46053.408638807872</v>
      </c>
      <c r="B984" s="1">
        <v>46053.41484247685</v>
      </c>
      <c r="H984" s="1">
        <v>46053</v>
      </c>
      <c r="I984" t="s">
        <v>275</v>
      </c>
      <c r="K984" s="1">
        <v>46051</v>
      </c>
      <c r="L984" t="s">
        <v>299</v>
      </c>
      <c r="M984" t="s">
        <v>569</v>
      </c>
      <c r="N984" t="s">
        <v>569</v>
      </c>
      <c r="O984" t="s">
        <v>7601</v>
      </c>
      <c r="S984" t="s">
        <v>488</v>
      </c>
      <c r="U984" t="s">
        <v>208</v>
      </c>
      <c r="V984" t="s">
        <v>7602</v>
      </c>
      <c r="W984" t="s">
        <v>7603</v>
      </c>
      <c r="X984" t="s">
        <v>295</v>
      </c>
      <c r="Y984" t="s">
        <v>281</v>
      </c>
      <c r="Z984">
        <v>1</v>
      </c>
      <c r="AA984">
        <v>0</v>
      </c>
      <c r="AB984">
        <v>0</v>
      </c>
      <c r="AC984">
        <v>156</v>
      </c>
      <c r="AD984">
        <v>156</v>
      </c>
      <c r="AE984">
        <v>156</v>
      </c>
      <c r="AF984" t="s">
        <v>210</v>
      </c>
      <c r="AG984" t="s">
        <v>282</v>
      </c>
      <c r="AH984">
        <v>0</v>
      </c>
      <c r="AI984">
        <v>0</v>
      </c>
      <c r="AJ984">
        <v>0</v>
      </c>
      <c r="AK984">
        <v>0</v>
      </c>
      <c r="AL984">
        <v>0</v>
      </c>
      <c r="AM984">
        <v>0</v>
      </c>
      <c r="AN984">
        <v>0</v>
      </c>
      <c r="AO984">
        <v>1</v>
      </c>
      <c r="AP984">
        <v>0</v>
      </c>
      <c r="AR984" t="s">
        <v>282</v>
      </c>
      <c r="AS984">
        <v>21</v>
      </c>
      <c r="AT984">
        <v>11</v>
      </c>
      <c r="AU984" t="s">
        <v>306</v>
      </c>
      <c r="AV984" t="s">
        <v>213</v>
      </c>
      <c r="AW984">
        <v>1</v>
      </c>
      <c r="AX984">
        <v>0</v>
      </c>
      <c r="AY984">
        <v>0</v>
      </c>
      <c r="AZ984">
        <v>0</v>
      </c>
      <c r="BA984">
        <v>0</v>
      </c>
      <c r="BC984" t="s">
        <v>341</v>
      </c>
      <c r="BD984" t="s">
        <v>327</v>
      </c>
      <c r="BE984">
        <v>0</v>
      </c>
      <c r="BF984">
        <v>0</v>
      </c>
      <c r="BG984">
        <v>0</v>
      </c>
      <c r="BH984">
        <v>0</v>
      </c>
      <c r="BI984">
        <v>0</v>
      </c>
      <c r="BJ984">
        <v>1</v>
      </c>
      <c r="BK984" t="s">
        <v>216</v>
      </c>
      <c r="BL984" t="s">
        <v>217</v>
      </c>
      <c r="BM984" t="s">
        <v>218</v>
      </c>
      <c r="BN984" t="s">
        <v>287</v>
      </c>
      <c r="BO984" t="s">
        <v>220</v>
      </c>
      <c r="BP984" t="s">
        <v>221</v>
      </c>
      <c r="BQ984" t="s">
        <v>222</v>
      </c>
      <c r="BS984" t="s">
        <v>258</v>
      </c>
      <c r="BT984" t="s">
        <v>223</v>
      </c>
      <c r="BU984" t="s">
        <v>224</v>
      </c>
      <c r="BV984" t="s">
        <v>225</v>
      </c>
      <c r="BW984" t="s">
        <v>222</v>
      </c>
      <c r="CF984" t="s">
        <v>479</v>
      </c>
      <c r="CG984">
        <v>0</v>
      </c>
      <c r="CH984">
        <v>0</v>
      </c>
      <c r="CI984">
        <v>0</v>
      </c>
      <c r="CJ984">
        <v>1</v>
      </c>
      <c r="CK984">
        <v>0</v>
      </c>
      <c r="CL984" t="s">
        <v>263</v>
      </c>
      <c r="CM984" t="s">
        <v>346</v>
      </c>
      <c r="CN984" t="s">
        <v>229</v>
      </c>
      <c r="CO984" t="s">
        <v>230</v>
      </c>
      <c r="CP984" t="s">
        <v>231</v>
      </c>
      <c r="CQ984">
        <v>11</v>
      </c>
      <c r="CR984" t="s">
        <v>222</v>
      </c>
      <c r="CV984" t="s">
        <v>232</v>
      </c>
      <c r="CW984" t="s">
        <v>233</v>
      </c>
      <c r="CX984" t="s">
        <v>234</v>
      </c>
      <c r="GC984" t="s">
        <v>7597</v>
      </c>
      <c r="GD984" t="s">
        <v>2364</v>
      </c>
      <c r="GE984" t="s">
        <v>252</v>
      </c>
      <c r="GM984">
        <v>744971385</v>
      </c>
      <c r="GN984" t="s">
        <v>7604</v>
      </c>
      <c r="GO984" s="1">
        <v>46053.185694444437</v>
      </c>
      <c r="GR984" t="s">
        <v>240</v>
      </c>
      <c r="GT984" t="s">
        <v>7550</v>
      </c>
      <c r="GV984" t="s">
        <v>7605</v>
      </c>
      <c r="GW984">
        <v>983</v>
      </c>
    </row>
    <row r="985" spans="1:205" x14ac:dyDescent="0.3">
      <c r="A985" s="1">
        <v>46053.414844027779</v>
      </c>
      <c r="B985" s="1">
        <v>46053.420371678243</v>
      </c>
      <c r="H985" s="1">
        <v>46053</v>
      </c>
      <c r="I985" t="s">
        <v>275</v>
      </c>
      <c r="K985" s="1">
        <v>46051</v>
      </c>
      <c r="L985" t="s">
        <v>299</v>
      </c>
      <c r="M985" t="s">
        <v>569</v>
      </c>
      <c r="N985" t="s">
        <v>569</v>
      </c>
      <c r="O985" t="s">
        <v>7601</v>
      </c>
      <c r="S985" t="s">
        <v>302</v>
      </c>
      <c r="U985" t="s">
        <v>249</v>
      </c>
      <c r="V985" t="s">
        <v>7606</v>
      </c>
      <c r="W985" t="s">
        <v>7607</v>
      </c>
      <c r="X985" t="s">
        <v>295</v>
      </c>
      <c r="Y985" t="s">
        <v>250</v>
      </c>
      <c r="Z985">
        <v>0</v>
      </c>
      <c r="AA985">
        <v>1</v>
      </c>
      <c r="AB985">
        <v>0</v>
      </c>
      <c r="AC985">
        <v>216</v>
      </c>
      <c r="AD985">
        <v>216</v>
      </c>
      <c r="AE985">
        <v>216</v>
      </c>
      <c r="AF985" t="s">
        <v>210</v>
      </c>
      <c r="AG985" t="s">
        <v>302</v>
      </c>
      <c r="AH985">
        <v>0</v>
      </c>
      <c r="AI985">
        <v>0</v>
      </c>
      <c r="AJ985">
        <v>0</v>
      </c>
      <c r="AK985">
        <v>0</v>
      </c>
      <c r="AL985">
        <v>0</v>
      </c>
      <c r="AM985">
        <v>1</v>
      </c>
      <c r="AN985">
        <v>0</v>
      </c>
      <c r="AO985">
        <v>0</v>
      </c>
      <c r="AP985">
        <v>0</v>
      </c>
      <c r="AR985" t="s">
        <v>302</v>
      </c>
      <c r="AS985">
        <v>22</v>
      </c>
      <c r="AT985">
        <v>10</v>
      </c>
      <c r="AU985" t="s">
        <v>407</v>
      </c>
      <c r="AV985" t="s">
        <v>284</v>
      </c>
      <c r="AW985">
        <v>1</v>
      </c>
      <c r="AX985">
        <v>1</v>
      </c>
      <c r="AY985">
        <v>0</v>
      </c>
      <c r="AZ985">
        <v>0</v>
      </c>
      <c r="BA985">
        <v>0</v>
      </c>
      <c r="BC985" t="s">
        <v>308</v>
      </c>
      <c r="BD985" t="s">
        <v>327</v>
      </c>
      <c r="BE985">
        <v>0</v>
      </c>
      <c r="BF985">
        <v>0</v>
      </c>
      <c r="BG985">
        <v>0</v>
      </c>
      <c r="BH985">
        <v>0</v>
      </c>
      <c r="BI985">
        <v>0</v>
      </c>
      <c r="BJ985">
        <v>1</v>
      </c>
      <c r="BK985" t="s">
        <v>285</v>
      </c>
      <c r="BL985" t="s">
        <v>217</v>
      </c>
      <c r="BM985" t="s">
        <v>218</v>
      </c>
      <c r="BN985" t="s">
        <v>409</v>
      </c>
      <c r="BO985" t="s">
        <v>288</v>
      </c>
      <c r="BP985" t="s">
        <v>221</v>
      </c>
      <c r="BQ985" t="s">
        <v>222</v>
      </c>
      <c r="BS985" t="s">
        <v>258</v>
      </c>
      <c r="BT985" t="s">
        <v>223</v>
      </c>
      <c r="BU985" t="s">
        <v>224</v>
      </c>
      <c r="BV985" t="s">
        <v>225</v>
      </c>
      <c r="BW985" t="s">
        <v>222</v>
      </c>
      <c r="CF985" t="s">
        <v>289</v>
      </c>
      <c r="CG985">
        <v>0</v>
      </c>
      <c r="CH985">
        <v>0</v>
      </c>
      <c r="CI985">
        <v>1</v>
      </c>
      <c r="CJ985">
        <v>1</v>
      </c>
      <c r="CK985">
        <v>0</v>
      </c>
      <c r="CL985" t="s">
        <v>263</v>
      </c>
      <c r="CM985" t="s">
        <v>264</v>
      </c>
      <c r="CN985" t="s">
        <v>229</v>
      </c>
      <c r="CO985" t="s">
        <v>230</v>
      </c>
      <c r="CP985" t="s">
        <v>231</v>
      </c>
      <c r="CQ985">
        <v>10</v>
      </c>
      <c r="CR985" t="s">
        <v>222</v>
      </c>
      <c r="CV985" t="s">
        <v>232</v>
      </c>
      <c r="CW985" t="s">
        <v>233</v>
      </c>
      <c r="CX985" t="s">
        <v>368</v>
      </c>
      <c r="GC985" t="s">
        <v>7608</v>
      </c>
      <c r="GD985" t="s">
        <v>7542</v>
      </c>
      <c r="GE985" t="s">
        <v>252</v>
      </c>
      <c r="GM985">
        <v>744972211</v>
      </c>
      <c r="GN985" t="s">
        <v>7609</v>
      </c>
      <c r="GO985" s="1">
        <v>46053.19121527778</v>
      </c>
      <c r="GR985" t="s">
        <v>240</v>
      </c>
      <c r="GT985" t="s">
        <v>7550</v>
      </c>
      <c r="GV985" t="s">
        <v>7610</v>
      </c>
      <c r="GW985">
        <v>984</v>
      </c>
    </row>
    <row r="986" spans="1:205" x14ac:dyDescent="0.3">
      <c r="A986" s="1">
        <v>46053.420373368062</v>
      </c>
      <c r="B986" s="1">
        <v>46053.424707847233</v>
      </c>
      <c r="H986" s="1">
        <v>46053</v>
      </c>
      <c r="I986" t="s">
        <v>275</v>
      </c>
      <c r="K986" s="1">
        <v>46052</v>
      </c>
      <c r="L986" t="s">
        <v>299</v>
      </c>
      <c r="M986" t="s">
        <v>2134</v>
      </c>
      <c r="N986" t="s">
        <v>2234</v>
      </c>
      <c r="O986" t="s">
        <v>7611</v>
      </c>
      <c r="S986" t="s">
        <v>282</v>
      </c>
      <c r="U986" t="s">
        <v>249</v>
      </c>
      <c r="V986" t="s">
        <v>7612</v>
      </c>
      <c r="W986" t="s">
        <v>7613</v>
      </c>
      <c r="X986" t="s">
        <v>295</v>
      </c>
      <c r="Y986" t="s">
        <v>281</v>
      </c>
      <c r="Z986">
        <v>1</v>
      </c>
      <c r="AA986">
        <v>0</v>
      </c>
      <c r="AB986">
        <v>0</v>
      </c>
      <c r="AC986">
        <v>480</v>
      </c>
      <c r="AD986">
        <v>156</v>
      </c>
      <c r="AE986">
        <v>156</v>
      </c>
      <c r="AF986" t="s">
        <v>434</v>
      </c>
      <c r="AG986" t="s">
        <v>251</v>
      </c>
      <c r="AH986">
        <v>0</v>
      </c>
      <c r="AI986">
        <v>0</v>
      </c>
      <c r="AJ986">
        <v>0</v>
      </c>
      <c r="AK986">
        <v>0</v>
      </c>
      <c r="AL986">
        <v>0</v>
      </c>
      <c r="AM986">
        <v>0</v>
      </c>
      <c r="AN986">
        <v>0</v>
      </c>
      <c r="AO986">
        <v>0</v>
      </c>
      <c r="AP986">
        <v>1</v>
      </c>
      <c r="AQ986" t="s">
        <v>252</v>
      </c>
      <c r="AR986" t="s">
        <v>282</v>
      </c>
      <c r="AS986">
        <v>49</v>
      </c>
      <c r="AT986">
        <v>14</v>
      </c>
      <c r="AU986" t="s">
        <v>407</v>
      </c>
      <c r="AV986" t="s">
        <v>284</v>
      </c>
      <c r="AW986">
        <v>1</v>
      </c>
      <c r="AX986">
        <v>1</v>
      </c>
      <c r="AY986">
        <v>0</v>
      </c>
      <c r="AZ986">
        <v>0</v>
      </c>
      <c r="BA986">
        <v>0</v>
      </c>
      <c r="BC986" t="s">
        <v>214</v>
      </c>
      <c r="BD986" t="s">
        <v>327</v>
      </c>
      <c r="BE986">
        <v>0</v>
      </c>
      <c r="BF986">
        <v>0</v>
      </c>
      <c r="BG986">
        <v>0</v>
      </c>
      <c r="BH986">
        <v>0</v>
      </c>
      <c r="BI986">
        <v>0</v>
      </c>
      <c r="BJ986">
        <v>1</v>
      </c>
      <c r="BK986" t="s">
        <v>216</v>
      </c>
      <c r="BL986" t="s">
        <v>217</v>
      </c>
      <c r="BM986" t="s">
        <v>218</v>
      </c>
      <c r="BN986" t="s">
        <v>287</v>
      </c>
      <c r="BO986" t="s">
        <v>220</v>
      </c>
      <c r="BP986" t="s">
        <v>221</v>
      </c>
      <c r="BQ986" t="s">
        <v>222</v>
      </c>
      <c r="BS986" t="s">
        <v>258</v>
      </c>
      <c r="BT986" t="s">
        <v>223</v>
      </c>
      <c r="BU986" t="s">
        <v>224</v>
      </c>
      <c r="BV986" t="s">
        <v>225</v>
      </c>
      <c r="BW986" t="s">
        <v>222</v>
      </c>
      <c r="CF986" t="s">
        <v>479</v>
      </c>
      <c r="CG986">
        <v>0</v>
      </c>
      <c r="CH986">
        <v>0</v>
      </c>
      <c r="CI986">
        <v>0</v>
      </c>
      <c r="CJ986">
        <v>1</v>
      </c>
      <c r="CK986">
        <v>0</v>
      </c>
      <c r="CL986" t="s">
        <v>263</v>
      </c>
      <c r="CM986" t="s">
        <v>264</v>
      </c>
      <c r="CN986" t="s">
        <v>229</v>
      </c>
      <c r="CO986" t="s">
        <v>230</v>
      </c>
      <c r="CP986" t="s">
        <v>231</v>
      </c>
      <c r="CQ986">
        <v>14</v>
      </c>
      <c r="CR986" t="s">
        <v>222</v>
      </c>
      <c r="CV986" t="s">
        <v>267</v>
      </c>
      <c r="CW986" t="s">
        <v>268</v>
      </c>
      <c r="CX986" t="s">
        <v>269</v>
      </c>
      <c r="GC986" t="s">
        <v>7614</v>
      </c>
      <c r="GD986" t="s">
        <v>2239</v>
      </c>
      <c r="GE986" t="s">
        <v>252</v>
      </c>
      <c r="GM986">
        <v>744972857</v>
      </c>
      <c r="GN986" t="s">
        <v>7615</v>
      </c>
      <c r="GO986" s="1">
        <v>46053.195555555547</v>
      </c>
      <c r="GR986" t="s">
        <v>240</v>
      </c>
      <c r="GT986" t="s">
        <v>7550</v>
      </c>
      <c r="GV986" t="s">
        <v>7616</v>
      </c>
      <c r="GW986">
        <v>985</v>
      </c>
    </row>
    <row r="987" spans="1:205" x14ac:dyDescent="0.3">
      <c r="A987" s="1">
        <v>46053.474875532411</v>
      </c>
      <c r="B987" s="1">
        <v>46053.479114398149</v>
      </c>
      <c r="H987" s="1">
        <v>46053</v>
      </c>
      <c r="I987" t="s">
        <v>546</v>
      </c>
      <c r="K987" s="1">
        <v>46052</v>
      </c>
      <c r="L987" t="s">
        <v>201</v>
      </c>
      <c r="M987" t="s">
        <v>1967</v>
      </c>
      <c r="N987" t="s">
        <v>1967</v>
      </c>
      <c r="O987" t="s">
        <v>7617</v>
      </c>
      <c r="P987" t="s">
        <v>7618</v>
      </c>
      <c r="Q987" t="s">
        <v>206</v>
      </c>
      <c r="R987" t="s">
        <v>207</v>
      </c>
      <c r="U987" t="s">
        <v>249</v>
      </c>
      <c r="Y987" t="s">
        <v>209</v>
      </c>
      <c r="Z987">
        <v>0</v>
      </c>
      <c r="AA987">
        <v>0</v>
      </c>
      <c r="AB987">
        <v>1</v>
      </c>
      <c r="AC987">
        <v>288</v>
      </c>
      <c r="AD987">
        <v>288</v>
      </c>
      <c r="AE987">
        <v>288</v>
      </c>
      <c r="AF987" t="s">
        <v>434</v>
      </c>
      <c r="AG987" t="s">
        <v>559</v>
      </c>
      <c r="AH987">
        <v>1</v>
      </c>
      <c r="AI987">
        <v>1</v>
      </c>
      <c r="AJ987">
        <v>0</v>
      </c>
      <c r="AK987">
        <v>0</v>
      </c>
      <c r="AL987">
        <v>1</v>
      </c>
      <c r="AM987">
        <v>1</v>
      </c>
      <c r="AN987">
        <v>1</v>
      </c>
      <c r="AO987">
        <v>1</v>
      </c>
      <c r="AP987">
        <v>0</v>
      </c>
      <c r="AR987" t="s">
        <v>211</v>
      </c>
      <c r="AS987">
        <v>10</v>
      </c>
      <c r="AT987">
        <v>9</v>
      </c>
      <c r="AU987" t="s">
        <v>253</v>
      </c>
      <c r="AV987" t="s">
        <v>560</v>
      </c>
      <c r="AW987">
        <v>0</v>
      </c>
      <c r="AX987">
        <v>1</v>
      </c>
      <c r="AY987">
        <v>1</v>
      </c>
      <c r="AZ987">
        <v>0</v>
      </c>
      <c r="BA987">
        <v>0</v>
      </c>
      <c r="BC987" t="s">
        <v>308</v>
      </c>
      <c r="BD987" t="s">
        <v>215</v>
      </c>
      <c r="BE987">
        <v>1</v>
      </c>
      <c r="BF987">
        <v>0</v>
      </c>
      <c r="BG987">
        <v>0</v>
      </c>
      <c r="BH987">
        <v>0</v>
      </c>
      <c r="BI987">
        <v>0</v>
      </c>
      <c r="BJ987">
        <v>0</v>
      </c>
      <c r="BK987" t="s">
        <v>216</v>
      </c>
      <c r="BL987" t="s">
        <v>255</v>
      </c>
      <c r="BM987" t="s">
        <v>310</v>
      </c>
      <c r="BN987" t="s">
        <v>409</v>
      </c>
      <c r="BO987" t="s">
        <v>257</v>
      </c>
      <c r="BP987" t="s">
        <v>221</v>
      </c>
      <c r="BQ987" t="s">
        <v>222</v>
      </c>
      <c r="BS987" t="s">
        <v>258</v>
      </c>
      <c r="BT987" t="s">
        <v>259</v>
      </c>
      <c r="BU987" t="s">
        <v>224</v>
      </c>
      <c r="BV987" t="s">
        <v>225</v>
      </c>
      <c r="BW987" t="s">
        <v>222</v>
      </c>
      <c r="CF987" t="s">
        <v>1112</v>
      </c>
      <c r="CG987">
        <v>1</v>
      </c>
      <c r="CH987">
        <v>0</v>
      </c>
      <c r="CI987">
        <v>1</v>
      </c>
      <c r="CJ987">
        <v>0</v>
      </c>
      <c r="CK987">
        <v>0</v>
      </c>
      <c r="CL987" t="s">
        <v>263</v>
      </c>
      <c r="CM987" t="s">
        <v>264</v>
      </c>
      <c r="CN987" t="s">
        <v>265</v>
      </c>
      <c r="CO987" t="s">
        <v>230</v>
      </c>
      <c r="CP987" t="s">
        <v>266</v>
      </c>
      <c r="CQ987">
        <v>9</v>
      </c>
      <c r="CR987" t="s">
        <v>222</v>
      </c>
      <c r="CV987" t="s">
        <v>267</v>
      </c>
      <c r="CW987" t="s">
        <v>233</v>
      </c>
      <c r="CX987" t="s">
        <v>234</v>
      </c>
      <c r="GC987" t="s">
        <v>7619</v>
      </c>
      <c r="GD987" t="s">
        <v>7620</v>
      </c>
      <c r="GE987" t="s">
        <v>295</v>
      </c>
      <c r="GM987">
        <v>744982396</v>
      </c>
      <c r="GN987" t="s">
        <v>7621</v>
      </c>
      <c r="GO987" s="1">
        <v>46053.249965277777</v>
      </c>
      <c r="GR987" t="s">
        <v>240</v>
      </c>
      <c r="GT987" t="s">
        <v>7550</v>
      </c>
      <c r="GV987" t="s">
        <v>7622</v>
      </c>
      <c r="GW987">
        <v>986</v>
      </c>
    </row>
    <row r="988" spans="1:205" x14ac:dyDescent="0.3">
      <c r="A988" s="1">
        <v>46050.878070104169</v>
      </c>
      <c r="B988" s="1">
        <v>46053.625323969907</v>
      </c>
      <c r="C988" t="s">
        <v>7623</v>
      </c>
      <c r="D988">
        <v>26.356459999999998</v>
      </c>
      <c r="E988">
        <v>78.289184000000006</v>
      </c>
      <c r="F988">
        <v>126.5675048828125</v>
      </c>
      <c r="G988">
        <v>6.2950000762939453</v>
      </c>
      <c r="H988" s="1">
        <v>46050</v>
      </c>
      <c r="I988" t="s">
        <v>899</v>
      </c>
      <c r="K988" s="1">
        <v>46053</v>
      </c>
      <c r="L988" t="s">
        <v>299</v>
      </c>
      <c r="M988" t="s">
        <v>3200</v>
      </c>
      <c r="N988" t="s">
        <v>3200</v>
      </c>
      <c r="O988" t="s">
        <v>7624</v>
      </c>
      <c r="S988" t="s">
        <v>302</v>
      </c>
      <c r="U988" t="s">
        <v>249</v>
      </c>
      <c r="V988" t="s">
        <v>7625</v>
      </c>
      <c r="W988" t="s">
        <v>7626</v>
      </c>
      <c r="X988" t="s">
        <v>295</v>
      </c>
      <c r="Y988" t="s">
        <v>281</v>
      </c>
      <c r="Z988">
        <v>1</v>
      </c>
      <c r="AA988">
        <v>0</v>
      </c>
      <c r="AB988">
        <v>0</v>
      </c>
      <c r="AC988">
        <v>360</v>
      </c>
      <c r="AD988">
        <v>360</v>
      </c>
      <c r="AE988">
        <v>360</v>
      </c>
      <c r="AF988" t="s">
        <v>434</v>
      </c>
      <c r="AG988" t="s">
        <v>302</v>
      </c>
      <c r="AH988">
        <v>0</v>
      </c>
      <c r="AI988">
        <v>0</v>
      </c>
      <c r="AJ988">
        <v>0</v>
      </c>
      <c r="AK988">
        <v>0</v>
      </c>
      <c r="AL988">
        <v>0</v>
      </c>
      <c r="AM988">
        <v>1</v>
      </c>
      <c r="AN988">
        <v>0</v>
      </c>
      <c r="AO988">
        <v>0</v>
      </c>
      <c r="AP988">
        <v>0</v>
      </c>
      <c r="AR988" t="s">
        <v>302</v>
      </c>
      <c r="AS988">
        <v>7</v>
      </c>
      <c r="AT988">
        <v>4</v>
      </c>
      <c r="AU988" t="s">
        <v>407</v>
      </c>
      <c r="AV988" t="s">
        <v>213</v>
      </c>
      <c r="AW988">
        <v>1</v>
      </c>
      <c r="AX988">
        <v>0</v>
      </c>
      <c r="AY988">
        <v>0</v>
      </c>
      <c r="AZ988">
        <v>0</v>
      </c>
      <c r="BA988">
        <v>0</v>
      </c>
      <c r="BC988" t="s">
        <v>214</v>
      </c>
      <c r="BD988" t="s">
        <v>327</v>
      </c>
      <c r="BE988">
        <v>0</v>
      </c>
      <c r="BF988">
        <v>0</v>
      </c>
      <c r="BG988">
        <v>0</v>
      </c>
      <c r="BH988">
        <v>0</v>
      </c>
      <c r="BI988">
        <v>0</v>
      </c>
      <c r="BJ988">
        <v>1</v>
      </c>
      <c r="BK988" t="s">
        <v>285</v>
      </c>
      <c r="BL988" t="s">
        <v>217</v>
      </c>
      <c r="BM988" t="s">
        <v>218</v>
      </c>
      <c r="BN988" t="s">
        <v>219</v>
      </c>
      <c r="BO988" t="s">
        <v>220</v>
      </c>
      <c r="BP988" t="s">
        <v>221</v>
      </c>
      <c r="BQ988" t="s">
        <v>222</v>
      </c>
      <c r="BS988" t="s">
        <v>258</v>
      </c>
      <c r="BT988" t="s">
        <v>223</v>
      </c>
      <c r="BU988" t="s">
        <v>224</v>
      </c>
      <c r="BV988" t="s">
        <v>225</v>
      </c>
      <c r="BW988" t="s">
        <v>222</v>
      </c>
      <c r="CF988" t="s">
        <v>990</v>
      </c>
      <c r="CG988">
        <v>0</v>
      </c>
      <c r="CH988">
        <v>1</v>
      </c>
      <c r="CI988">
        <v>0</v>
      </c>
      <c r="CJ988">
        <v>0</v>
      </c>
      <c r="CK988">
        <v>0</v>
      </c>
      <c r="CL988" t="s">
        <v>345</v>
      </c>
      <c r="CM988" t="s">
        <v>346</v>
      </c>
      <c r="CN988" t="s">
        <v>265</v>
      </c>
      <c r="CO988" t="s">
        <v>230</v>
      </c>
      <c r="CP988" t="s">
        <v>266</v>
      </c>
      <c r="CQ988">
        <v>4</v>
      </c>
      <c r="CR988" t="s">
        <v>222</v>
      </c>
      <c r="CV988" t="s">
        <v>232</v>
      </c>
      <c r="CW988" t="s">
        <v>233</v>
      </c>
      <c r="CX988" t="s">
        <v>368</v>
      </c>
      <c r="GC988" t="s">
        <v>7318</v>
      </c>
      <c r="GD988" t="s">
        <v>7627</v>
      </c>
      <c r="GE988" t="s">
        <v>7628</v>
      </c>
      <c r="GM988">
        <v>745023643</v>
      </c>
      <c r="GN988" t="s">
        <v>7629</v>
      </c>
      <c r="GO988" s="1">
        <v>46053.396168981482</v>
      </c>
      <c r="GR988" t="s">
        <v>240</v>
      </c>
      <c r="GT988" t="s">
        <v>7550</v>
      </c>
      <c r="GV988" t="s">
        <v>7630</v>
      </c>
      <c r="GW988">
        <v>987</v>
      </c>
    </row>
    <row r="989" spans="1:205" x14ac:dyDescent="0.3">
      <c r="A989" s="1">
        <v>46053.625326122688</v>
      </c>
      <c r="B989" s="1">
        <v>46053.630448217591</v>
      </c>
      <c r="C989" t="s">
        <v>7631</v>
      </c>
      <c r="D989">
        <v>24.833411999999999</v>
      </c>
      <c r="E989">
        <v>78.143438000000003</v>
      </c>
      <c r="F989">
        <v>0</v>
      </c>
      <c r="G989">
        <v>600</v>
      </c>
      <c r="H989" s="1">
        <v>46053</v>
      </c>
      <c r="I989" t="s">
        <v>899</v>
      </c>
      <c r="K989" s="1">
        <v>46051</v>
      </c>
      <c r="L989" t="s">
        <v>299</v>
      </c>
      <c r="M989" t="s">
        <v>3200</v>
      </c>
      <c r="N989" t="s">
        <v>3200</v>
      </c>
      <c r="O989" t="s">
        <v>7624</v>
      </c>
      <c r="S989" t="s">
        <v>282</v>
      </c>
      <c r="U989" t="s">
        <v>249</v>
      </c>
      <c r="V989" t="s">
        <v>7632</v>
      </c>
      <c r="W989" t="s">
        <v>7633</v>
      </c>
      <c r="X989" t="s">
        <v>295</v>
      </c>
      <c r="Y989" t="s">
        <v>250</v>
      </c>
      <c r="Z989">
        <v>0</v>
      </c>
      <c r="AA989">
        <v>1</v>
      </c>
      <c r="AB989">
        <v>0</v>
      </c>
      <c r="AC989">
        <v>274</v>
      </c>
      <c r="AD989">
        <v>274</v>
      </c>
      <c r="AE989">
        <v>274</v>
      </c>
      <c r="AF989" t="s">
        <v>434</v>
      </c>
      <c r="AG989" t="s">
        <v>282</v>
      </c>
      <c r="AH989">
        <v>0</v>
      </c>
      <c r="AI989">
        <v>0</v>
      </c>
      <c r="AJ989">
        <v>0</v>
      </c>
      <c r="AK989">
        <v>0</v>
      </c>
      <c r="AL989">
        <v>0</v>
      </c>
      <c r="AM989">
        <v>0</v>
      </c>
      <c r="AN989">
        <v>0</v>
      </c>
      <c r="AO989">
        <v>1</v>
      </c>
      <c r="AP989">
        <v>0</v>
      </c>
      <c r="AR989" t="s">
        <v>282</v>
      </c>
      <c r="AS989">
        <v>9</v>
      </c>
      <c r="AT989">
        <v>5</v>
      </c>
      <c r="AU989" t="s">
        <v>407</v>
      </c>
      <c r="AV989" t="s">
        <v>213</v>
      </c>
      <c r="AW989">
        <v>1</v>
      </c>
      <c r="AX989">
        <v>0</v>
      </c>
      <c r="AY989">
        <v>0</v>
      </c>
      <c r="AZ989">
        <v>0</v>
      </c>
      <c r="BA989">
        <v>0</v>
      </c>
      <c r="BC989" t="s">
        <v>214</v>
      </c>
      <c r="BD989" t="s">
        <v>327</v>
      </c>
      <c r="BE989">
        <v>0</v>
      </c>
      <c r="BF989">
        <v>0</v>
      </c>
      <c r="BG989">
        <v>0</v>
      </c>
      <c r="BH989">
        <v>0</v>
      </c>
      <c r="BI989">
        <v>0</v>
      </c>
      <c r="BJ989">
        <v>1</v>
      </c>
      <c r="BK989" t="s">
        <v>285</v>
      </c>
      <c r="BL989" t="s">
        <v>217</v>
      </c>
      <c r="BM989" t="s">
        <v>218</v>
      </c>
      <c r="BN989" t="s">
        <v>219</v>
      </c>
      <c r="BO989" t="s">
        <v>220</v>
      </c>
      <c r="BP989" t="s">
        <v>221</v>
      </c>
      <c r="BQ989" t="s">
        <v>222</v>
      </c>
      <c r="BS989" t="s">
        <v>258</v>
      </c>
      <c r="BT989" t="s">
        <v>223</v>
      </c>
      <c r="BU989" t="s">
        <v>224</v>
      </c>
      <c r="BV989" t="s">
        <v>225</v>
      </c>
      <c r="BW989" t="s">
        <v>222</v>
      </c>
      <c r="CF989" t="s">
        <v>226</v>
      </c>
      <c r="CG989">
        <v>0</v>
      </c>
      <c r="CH989">
        <v>0</v>
      </c>
      <c r="CI989">
        <v>1</v>
      </c>
      <c r="CJ989">
        <v>0</v>
      </c>
      <c r="CK989">
        <v>0</v>
      </c>
      <c r="CL989" t="s">
        <v>345</v>
      </c>
      <c r="CM989" t="s">
        <v>228</v>
      </c>
      <c r="CN989" t="s">
        <v>265</v>
      </c>
      <c r="CO989" t="s">
        <v>230</v>
      </c>
      <c r="CP989" t="s">
        <v>266</v>
      </c>
      <c r="CQ989">
        <v>5</v>
      </c>
      <c r="CR989" t="s">
        <v>222</v>
      </c>
      <c r="CV989" t="s">
        <v>232</v>
      </c>
      <c r="CW989" t="s">
        <v>233</v>
      </c>
      <c r="CX989" t="s">
        <v>368</v>
      </c>
      <c r="GC989" t="s">
        <v>7634</v>
      </c>
      <c r="GD989" t="s">
        <v>7635</v>
      </c>
      <c r="GE989" t="s">
        <v>7636</v>
      </c>
      <c r="GM989">
        <v>745025732</v>
      </c>
      <c r="GN989" t="s">
        <v>7637</v>
      </c>
      <c r="GO989" s="1">
        <v>46053.401331018518</v>
      </c>
      <c r="GR989" t="s">
        <v>240</v>
      </c>
      <c r="GT989" t="s">
        <v>7550</v>
      </c>
      <c r="GV989" t="s">
        <v>7638</v>
      </c>
      <c r="GW989">
        <v>988</v>
      </c>
    </row>
    <row r="990" spans="1:205" x14ac:dyDescent="0.3">
      <c r="A990" s="1">
        <v>46053.630450393517</v>
      </c>
      <c r="B990" s="1">
        <v>46053.663956655088</v>
      </c>
      <c r="C990" t="s">
        <v>7639</v>
      </c>
      <c r="D990">
        <v>24.857405</v>
      </c>
      <c r="E990">
        <v>78.147406000000004</v>
      </c>
      <c r="F990">
        <v>301.18231201171881</v>
      </c>
      <c r="G990">
        <v>4.2379999160766602</v>
      </c>
      <c r="H990" s="1">
        <v>46053</v>
      </c>
      <c r="I990" t="s">
        <v>899</v>
      </c>
      <c r="K990" s="1">
        <v>46051</v>
      </c>
      <c r="L990" t="s">
        <v>299</v>
      </c>
      <c r="M990" t="s">
        <v>3200</v>
      </c>
      <c r="N990" t="s">
        <v>7165</v>
      </c>
      <c r="O990" t="s">
        <v>7640</v>
      </c>
      <c r="S990" t="s">
        <v>501</v>
      </c>
      <c r="U990" t="s">
        <v>208</v>
      </c>
      <c r="V990" t="s">
        <v>7641</v>
      </c>
      <c r="W990" t="s">
        <v>7642</v>
      </c>
      <c r="X990" t="s">
        <v>295</v>
      </c>
      <c r="Y990" t="s">
        <v>209</v>
      </c>
      <c r="Z990">
        <v>0</v>
      </c>
      <c r="AA990">
        <v>0</v>
      </c>
      <c r="AB990">
        <v>1</v>
      </c>
      <c r="AC990">
        <v>144</v>
      </c>
      <c r="AD990">
        <v>12</v>
      </c>
      <c r="AE990">
        <v>12</v>
      </c>
      <c r="AF990" t="s">
        <v>434</v>
      </c>
      <c r="AG990" t="s">
        <v>501</v>
      </c>
      <c r="AH990">
        <v>0</v>
      </c>
      <c r="AI990">
        <v>1</v>
      </c>
      <c r="AJ990">
        <v>0</v>
      </c>
      <c r="AK990">
        <v>0</v>
      </c>
      <c r="AL990">
        <v>0</v>
      </c>
      <c r="AM990">
        <v>0</v>
      </c>
      <c r="AN990">
        <v>0</v>
      </c>
      <c r="AO990">
        <v>0</v>
      </c>
      <c r="AP990">
        <v>0</v>
      </c>
      <c r="AR990" t="s">
        <v>501</v>
      </c>
      <c r="AS990">
        <v>13</v>
      </c>
      <c r="AT990">
        <v>8</v>
      </c>
      <c r="AU990" t="s">
        <v>407</v>
      </c>
      <c r="AV990" t="s">
        <v>213</v>
      </c>
      <c r="AW990">
        <v>1</v>
      </c>
      <c r="AX990">
        <v>0</v>
      </c>
      <c r="AY990">
        <v>0</v>
      </c>
      <c r="AZ990">
        <v>0</v>
      </c>
      <c r="BA990">
        <v>0</v>
      </c>
      <c r="BC990" t="s">
        <v>214</v>
      </c>
      <c r="BD990" t="s">
        <v>327</v>
      </c>
      <c r="BE990">
        <v>0</v>
      </c>
      <c r="BF990">
        <v>0</v>
      </c>
      <c r="BG990">
        <v>0</v>
      </c>
      <c r="BH990">
        <v>0</v>
      </c>
      <c r="BI990">
        <v>0</v>
      </c>
      <c r="BJ990">
        <v>1</v>
      </c>
      <c r="BK990" t="s">
        <v>285</v>
      </c>
      <c r="BL990" t="s">
        <v>217</v>
      </c>
      <c r="BM990" t="s">
        <v>218</v>
      </c>
      <c r="BN990" t="s">
        <v>219</v>
      </c>
      <c r="BO990" t="s">
        <v>220</v>
      </c>
      <c r="BP990" t="s">
        <v>504</v>
      </c>
      <c r="BQ990" t="s">
        <v>222</v>
      </c>
      <c r="BS990" t="s">
        <v>258</v>
      </c>
      <c r="BT990" t="s">
        <v>223</v>
      </c>
      <c r="BU990" t="s">
        <v>224</v>
      </c>
      <c r="BV990" t="s">
        <v>225</v>
      </c>
      <c r="BW990" t="s">
        <v>222</v>
      </c>
      <c r="CF990" t="s">
        <v>355</v>
      </c>
      <c r="CG990">
        <v>0</v>
      </c>
      <c r="CH990">
        <v>0</v>
      </c>
      <c r="CI990">
        <v>0</v>
      </c>
      <c r="CJ990">
        <v>0</v>
      </c>
      <c r="CK990">
        <v>1</v>
      </c>
      <c r="CL990" t="s">
        <v>263</v>
      </c>
      <c r="CM990" t="s">
        <v>346</v>
      </c>
      <c r="CN990" t="s">
        <v>265</v>
      </c>
      <c r="CO990" t="s">
        <v>230</v>
      </c>
      <c r="CP990" t="s">
        <v>266</v>
      </c>
      <c r="CQ990">
        <v>8</v>
      </c>
      <c r="CR990" t="s">
        <v>222</v>
      </c>
      <c r="CV990" t="s">
        <v>267</v>
      </c>
      <c r="CW990" t="s">
        <v>268</v>
      </c>
      <c r="CX990" t="s">
        <v>234</v>
      </c>
      <c r="GC990" t="s">
        <v>7643</v>
      </c>
      <c r="GD990" t="s">
        <v>7644</v>
      </c>
      <c r="GE990" t="s">
        <v>7645</v>
      </c>
      <c r="GM990">
        <v>745040013</v>
      </c>
      <c r="GN990" t="s">
        <v>7646</v>
      </c>
      <c r="GO990" s="1">
        <v>46053.434791666667</v>
      </c>
      <c r="GR990" t="s">
        <v>240</v>
      </c>
      <c r="GT990" t="s">
        <v>7550</v>
      </c>
      <c r="GV990" t="s">
        <v>7647</v>
      </c>
      <c r="GW990">
        <v>989</v>
      </c>
    </row>
    <row r="991" spans="1:205" x14ac:dyDescent="0.3">
      <c r="A991" s="1">
        <v>46053.663958750003</v>
      </c>
      <c r="B991" s="1">
        <v>46053.668167708332</v>
      </c>
      <c r="C991" t="s">
        <v>7648</v>
      </c>
      <c r="D991">
        <v>25.019062000000002</v>
      </c>
      <c r="E991">
        <v>78.235862999999995</v>
      </c>
      <c r="F991">
        <v>307.20001220703119</v>
      </c>
      <c r="G991">
        <v>30.340999603271481</v>
      </c>
      <c r="H991" s="1">
        <v>46053</v>
      </c>
      <c r="I991" t="s">
        <v>899</v>
      </c>
      <c r="K991" s="1">
        <v>46053</v>
      </c>
      <c r="L991" t="s">
        <v>299</v>
      </c>
      <c r="M991" t="s">
        <v>3200</v>
      </c>
      <c r="N991" t="s">
        <v>7174</v>
      </c>
      <c r="O991" t="s">
        <v>7649</v>
      </c>
      <c r="S991" t="s">
        <v>282</v>
      </c>
      <c r="U991" t="s">
        <v>249</v>
      </c>
      <c r="V991" t="s">
        <v>7650</v>
      </c>
      <c r="W991" t="s">
        <v>7651</v>
      </c>
      <c r="X991" t="s">
        <v>295</v>
      </c>
      <c r="Y991" t="s">
        <v>250</v>
      </c>
      <c r="Z991">
        <v>0</v>
      </c>
      <c r="AA991">
        <v>1</v>
      </c>
      <c r="AB991">
        <v>0</v>
      </c>
      <c r="AC991">
        <v>144</v>
      </c>
      <c r="AD991">
        <v>24</v>
      </c>
      <c r="AE991">
        <v>24</v>
      </c>
      <c r="AF991" t="s">
        <v>434</v>
      </c>
      <c r="AG991" t="s">
        <v>282</v>
      </c>
      <c r="AH991">
        <v>0</v>
      </c>
      <c r="AI991">
        <v>0</v>
      </c>
      <c r="AJ991">
        <v>0</v>
      </c>
      <c r="AK991">
        <v>0</v>
      </c>
      <c r="AL991">
        <v>0</v>
      </c>
      <c r="AM991">
        <v>0</v>
      </c>
      <c r="AN991">
        <v>0</v>
      </c>
      <c r="AO991">
        <v>1</v>
      </c>
      <c r="AP991">
        <v>0</v>
      </c>
      <c r="AR991" t="s">
        <v>282</v>
      </c>
      <c r="AS991">
        <v>78</v>
      </c>
      <c r="AT991">
        <v>44</v>
      </c>
      <c r="AU991" t="s">
        <v>407</v>
      </c>
      <c r="AV991" t="s">
        <v>307</v>
      </c>
      <c r="AW991">
        <v>0</v>
      </c>
      <c r="AX991">
        <v>1</v>
      </c>
      <c r="AY991">
        <v>0</v>
      </c>
      <c r="AZ991">
        <v>0</v>
      </c>
      <c r="BA991">
        <v>0</v>
      </c>
      <c r="BC991" t="s">
        <v>214</v>
      </c>
      <c r="BD991" t="s">
        <v>574</v>
      </c>
      <c r="BE991">
        <v>0</v>
      </c>
      <c r="BF991">
        <v>0</v>
      </c>
      <c r="BG991">
        <v>1</v>
      </c>
      <c r="BH991">
        <v>0</v>
      </c>
      <c r="BI991">
        <v>0</v>
      </c>
      <c r="BJ991">
        <v>0</v>
      </c>
      <c r="BK991" t="s">
        <v>216</v>
      </c>
      <c r="BL991" t="s">
        <v>217</v>
      </c>
      <c r="BM991" t="s">
        <v>218</v>
      </c>
      <c r="BN991" t="s">
        <v>219</v>
      </c>
      <c r="BO991" t="s">
        <v>288</v>
      </c>
      <c r="BP991" t="s">
        <v>221</v>
      </c>
      <c r="BQ991" t="s">
        <v>222</v>
      </c>
      <c r="BS991" t="s">
        <v>258</v>
      </c>
      <c r="BT991" t="s">
        <v>223</v>
      </c>
      <c r="BU991" t="s">
        <v>224</v>
      </c>
      <c r="BV991" t="s">
        <v>225</v>
      </c>
      <c r="BW991" t="s">
        <v>222</v>
      </c>
      <c r="CF991" t="s">
        <v>226</v>
      </c>
      <c r="CG991">
        <v>0</v>
      </c>
      <c r="CH991">
        <v>0</v>
      </c>
      <c r="CI991">
        <v>1</v>
      </c>
      <c r="CJ991">
        <v>0</v>
      </c>
      <c r="CK991">
        <v>0</v>
      </c>
      <c r="CL991" t="s">
        <v>263</v>
      </c>
      <c r="CM991" t="s">
        <v>346</v>
      </c>
      <c r="CN991" t="s">
        <v>265</v>
      </c>
      <c r="CO991" t="s">
        <v>230</v>
      </c>
      <c r="CP991" t="s">
        <v>266</v>
      </c>
      <c r="CQ991">
        <v>39</v>
      </c>
      <c r="CR991" t="s">
        <v>222</v>
      </c>
      <c r="CV991" t="s">
        <v>232</v>
      </c>
      <c r="CW991" t="s">
        <v>233</v>
      </c>
      <c r="CX991" t="s">
        <v>234</v>
      </c>
      <c r="GC991" t="s">
        <v>7652</v>
      </c>
      <c r="GD991" t="s">
        <v>7653</v>
      </c>
      <c r="GE991" t="s">
        <v>7645</v>
      </c>
      <c r="GM991">
        <v>745041880</v>
      </c>
      <c r="GN991" t="s">
        <v>7654</v>
      </c>
      <c r="GO991" s="1">
        <v>46053.43954861111</v>
      </c>
      <c r="GR991" t="s">
        <v>240</v>
      </c>
      <c r="GT991" t="s">
        <v>7550</v>
      </c>
      <c r="GV991" t="s">
        <v>7655</v>
      </c>
      <c r="GW991">
        <v>990</v>
      </c>
    </row>
    <row r="992" spans="1:205" x14ac:dyDescent="0.3">
      <c r="A992" s="1">
        <v>46053.668170092591</v>
      </c>
      <c r="B992" s="1">
        <v>46053.675168611109</v>
      </c>
      <c r="C992" t="s">
        <v>7656</v>
      </c>
      <c r="D992">
        <v>25.059159000000001</v>
      </c>
      <c r="E992">
        <v>78.232444999999998</v>
      </c>
      <c r="F992">
        <v>307.20001220703119</v>
      </c>
      <c r="G992">
        <v>15.522000312805179</v>
      </c>
      <c r="H992" s="1">
        <v>46053</v>
      </c>
      <c r="I992" t="s">
        <v>899</v>
      </c>
      <c r="K992" s="1">
        <v>46053</v>
      </c>
      <c r="L992" t="s">
        <v>299</v>
      </c>
      <c r="M992" t="s">
        <v>3200</v>
      </c>
      <c r="N992" t="s">
        <v>7174</v>
      </c>
      <c r="O992" t="s">
        <v>7657</v>
      </c>
      <c r="S992" t="s">
        <v>211</v>
      </c>
      <c r="U992" t="s">
        <v>208</v>
      </c>
      <c r="V992" t="s">
        <v>7658</v>
      </c>
      <c r="W992" t="s">
        <v>7659</v>
      </c>
      <c r="X992" t="s">
        <v>295</v>
      </c>
      <c r="Y992" t="s">
        <v>209</v>
      </c>
      <c r="Z992">
        <v>0</v>
      </c>
      <c r="AA992">
        <v>0</v>
      </c>
      <c r="AB992">
        <v>1</v>
      </c>
      <c r="AC992">
        <v>252</v>
      </c>
      <c r="AD992">
        <v>252</v>
      </c>
      <c r="AE992">
        <v>252</v>
      </c>
      <c r="AF992" t="s">
        <v>434</v>
      </c>
      <c r="AG992" t="s">
        <v>211</v>
      </c>
      <c r="AH992">
        <v>0</v>
      </c>
      <c r="AI992">
        <v>0</v>
      </c>
      <c r="AJ992">
        <v>0</v>
      </c>
      <c r="AK992">
        <v>0</v>
      </c>
      <c r="AL992">
        <v>0</v>
      </c>
      <c r="AM992">
        <v>0</v>
      </c>
      <c r="AN992">
        <v>1</v>
      </c>
      <c r="AO992">
        <v>0</v>
      </c>
      <c r="AP992">
        <v>0</v>
      </c>
      <c r="AR992" t="s">
        <v>211</v>
      </c>
      <c r="AS992">
        <v>102</v>
      </c>
      <c r="AT992">
        <v>49</v>
      </c>
      <c r="AU992" t="s">
        <v>407</v>
      </c>
      <c r="AV992" t="s">
        <v>213</v>
      </c>
      <c r="AW992">
        <v>1</v>
      </c>
      <c r="AX992">
        <v>0</v>
      </c>
      <c r="AY992">
        <v>0</v>
      </c>
      <c r="AZ992">
        <v>0</v>
      </c>
      <c r="BA992">
        <v>0</v>
      </c>
      <c r="BC992" t="s">
        <v>341</v>
      </c>
      <c r="BD992" t="s">
        <v>327</v>
      </c>
      <c r="BE992">
        <v>0</v>
      </c>
      <c r="BF992">
        <v>0</v>
      </c>
      <c r="BG992">
        <v>0</v>
      </c>
      <c r="BH992">
        <v>0</v>
      </c>
      <c r="BI992">
        <v>0</v>
      </c>
      <c r="BJ992">
        <v>1</v>
      </c>
      <c r="BK992" t="s">
        <v>285</v>
      </c>
      <c r="BL992" t="s">
        <v>217</v>
      </c>
      <c r="BM992" t="s">
        <v>218</v>
      </c>
      <c r="BN992" t="s">
        <v>219</v>
      </c>
      <c r="BO992" t="s">
        <v>220</v>
      </c>
      <c r="BP992" t="s">
        <v>221</v>
      </c>
      <c r="BQ992" t="s">
        <v>222</v>
      </c>
      <c r="BS992" t="s">
        <v>258</v>
      </c>
      <c r="BT992" t="s">
        <v>223</v>
      </c>
      <c r="BU992" t="s">
        <v>224</v>
      </c>
      <c r="BV992" t="s">
        <v>225</v>
      </c>
      <c r="BW992" t="s">
        <v>222</v>
      </c>
      <c r="CF992" t="s">
        <v>355</v>
      </c>
      <c r="CG992">
        <v>0</v>
      </c>
      <c r="CH992">
        <v>0</v>
      </c>
      <c r="CI992">
        <v>0</v>
      </c>
      <c r="CJ992">
        <v>0</v>
      </c>
      <c r="CK992">
        <v>1</v>
      </c>
      <c r="CL992" t="s">
        <v>263</v>
      </c>
      <c r="CM992" t="s">
        <v>346</v>
      </c>
      <c r="CN992" t="s">
        <v>265</v>
      </c>
      <c r="CO992" t="s">
        <v>230</v>
      </c>
      <c r="CP992" t="s">
        <v>266</v>
      </c>
      <c r="CQ992">
        <v>42</v>
      </c>
      <c r="CR992" t="s">
        <v>222</v>
      </c>
      <c r="CV992" t="s">
        <v>232</v>
      </c>
      <c r="CW992" t="s">
        <v>233</v>
      </c>
      <c r="CX992" t="s">
        <v>368</v>
      </c>
      <c r="GC992" t="s">
        <v>7318</v>
      </c>
      <c r="GD992" t="s">
        <v>6372</v>
      </c>
      <c r="GE992" t="s">
        <v>7660</v>
      </c>
      <c r="GM992">
        <v>745044162</v>
      </c>
      <c r="GN992" t="s">
        <v>7661</v>
      </c>
      <c r="GO992" s="1">
        <v>46053.446018518523</v>
      </c>
      <c r="GR992" t="s">
        <v>240</v>
      </c>
      <c r="GT992" t="s">
        <v>7550</v>
      </c>
      <c r="GV992" t="s">
        <v>7662</v>
      </c>
      <c r="GW992">
        <v>991</v>
      </c>
    </row>
    <row r="993" spans="1:205" x14ac:dyDescent="0.3">
      <c r="A993" s="1">
        <v>46053.717092488427</v>
      </c>
      <c r="B993" s="1">
        <v>46053.71984366898</v>
      </c>
      <c r="C993" t="s">
        <v>7663</v>
      </c>
      <c r="D993">
        <v>24.01651</v>
      </c>
      <c r="E993">
        <v>75.084166999999994</v>
      </c>
      <c r="F993">
        <v>468.75797168593198</v>
      </c>
      <c r="G993">
        <v>68.657944487723427</v>
      </c>
      <c r="H993" s="1">
        <v>46053</v>
      </c>
      <c r="I993" t="s">
        <v>829</v>
      </c>
      <c r="K993" s="1">
        <v>46053</v>
      </c>
      <c r="L993" t="s">
        <v>299</v>
      </c>
      <c r="M993" t="s">
        <v>1600</v>
      </c>
      <c r="N993" t="s">
        <v>1805</v>
      </c>
      <c r="O993" t="s">
        <v>7664</v>
      </c>
      <c r="S993" t="s">
        <v>501</v>
      </c>
      <c r="U993" t="s">
        <v>208</v>
      </c>
      <c r="V993" t="s">
        <v>7665</v>
      </c>
      <c r="W993" t="s">
        <v>7666</v>
      </c>
      <c r="X993" t="s">
        <v>353</v>
      </c>
      <c r="Y993" t="s">
        <v>209</v>
      </c>
      <c r="Z993">
        <v>0</v>
      </c>
      <c r="AA993">
        <v>0</v>
      </c>
      <c r="AB993">
        <v>1</v>
      </c>
      <c r="AC993">
        <v>240</v>
      </c>
      <c r="AD993">
        <v>240</v>
      </c>
      <c r="AE993">
        <v>240</v>
      </c>
      <c r="AF993" t="s">
        <v>434</v>
      </c>
      <c r="AG993" t="s">
        <v>501</v>
      </c>
      <c r="AH993">
        <v>0</v>
      </c>
      <c r="AI993">
        <v>1</v>
      </c>
      <c r="AJ993">
        <v>0</v>
      </c>
      <c r="AK993">
        <v>0</v>
      </c>
      <c r="AL993">
        <v>0</v>
      </c>
      <c r="AM993">
        <v>0</v>
      </c>
      <c r="AN993">
        <v>0</v>
      </c>
      <c r="AO993">
        <v>0</v>
      </c>
      <c r="AP993">
        <v>0</v>
      </c>
      <c r="AR993" t="s">
        <v>501</v>
      </c>
      <c r="AS993">
        <v>6</v>
      </c>
      <c r="AT993">
        <v>3</v>
      </c>
      <c r="AU993" t="s">
        <v>306</v>
      </c>
      <c r="AV993" t="s">
        <v>213</v>
      </c>
      <c r="AW993">
        <v>1</v>
      </c>
      <c r="AX993">
        <v>0</v>
      </c>
      <c r="AY993">
        <v>0</v>
      </c>
      <c r="AZ993">
        <v>0</v>
      </c>
      <c r="BA993">
        <v>0</v>
      </c>
      <c r="BC993" t="s">
        <v>214</v>
      </c>
      <c r="BD993" t="s">
        <v>327</v>
      </c>
      <c r="BE993">
        <v>0</v>
      </c>
      <c r="BF993">
        <v>0</v>
      </c>
      <c r="BG993">
        <v>0</v>
      </c>
      <c r="BH993">
        <v>0</v>
      </c>
      <c r="BI993">
        <v>0</v>
      </c>
      <c r="BJ993">
        <v>1</v>
      </c>
      <c r="BK993" t="s">
        <v>446</v>
      </c>
      <c r="BN993" t="s">
        <v>287</v>
      </c>
      <c r="BO993" t="s">
        <v>220</v>
      </c>
      <c r="BP993" t="s">
        <v>221</v>
      </c>
      <c r="BQ993" t="s">
        <v>222</v>
      </c>
      <c r="BS993" t="s">
        <v>258</v>
      </c>
      <c r="BT993" t="s">
        <v>223</v>
      </c>
      <c r="BU993" t="s">
        <v>224</v>
      </c>
      <c r="BV993" t="s">
        <v>225</v>
      </c>
      <c r="BW993" t="s">
        <v>222</v>
      </c>
      <c r="CF993" t="s">
        <v>355</v>
      </c>
      <c r="CG993">
        <v>0</v>
      </c>
      <c r="CH993">
        <v>0</v>
      </c>
      <c r="CI993">
        <v>0</v>
      </c>
      <c r="CJ993">
        <v>0</v>
      </c>
      <c r="CK993">
        <v>1</v>
      </c>
      <c r="CL993" t="s">
        <v>345</v>
      </c>
      <c r="CM993" t="s">
        <v>228</v>
      </c>
      <c r="CN993" t="s">
        <v>229</v>
      </c>
      <c r="CO993" t="s">
        <v>230</v>
      </c>
      <c r="CP993" t="s">
        <v>266</v>
      </c>
      <c r="CQ993">
        <v>3</v>
      </c>
      <c r="CR993" t="s">
        <v>222</v>
      </c>
      <c r="CV993" t="s">
        <v>398</v>
      </c>
      <c r="CW993" t="s">
        <v>367</v>
      </c>
      <c r="CX993" t="s">
        <v>368</v>
      </c>
      <c r="GC993" t="s">
        <v>3112</v>
      </c>
      <c r="GD993" t="s">
        <v>7667</v>
      </c>
      <c r="GE993" t="s">
        <v>7668</v>
      </c>
      <c r="GM993">
        <v>745058252</v>
      </c>
      <c r="GN993" t="s">
        <v>7669</v>
      </c>
      <c r="GO993" s="1">
        <v>46053.490682870368</v>
      </c>
      <c r="GR993" t="s">
        <v>240</v>
      </c>
      <c r="GT993" t="s">
        <v>7550</v>
      </c>
      <c r="GV993" t="s">
        <v>7670</v>
      </c>
      <c r="GW993">
        <v>992</v>
      </c>
    </row>
    <row r="994" spans="1:205" x14ac:dyDescent="0.3">
      <c r="A994" s="1">
        <v>46053.719844363433</v>
      </c>
      <c r="B994" s="1">
        <v>46053.722818055547</v>
      </c>
      <c r="C994" t="s">
        <v>7671</v>
      </c>
      <c r="D994">
        <v>23.986650999999998</v>
      </c>
      <c r="E994">
        <v>75.094363999999999</v>
      </c>
      <c r="F994">
        <v>453.16634750366211</v>
      </c>
      <c r="G994">
        <v>3.749317337455166</v>
      </c>
      <c r="H994" s="1">
        <v>46053</v>
      </c>
      <c r="I994" t="s">
        <v>829</v>
      </c>
      <c r="K994" s="1">
        <v>46053</v>
      </c>
      <c r="L994" t="s">
        <v>299</v>
      </c>
      <c r="M994" t="s">
        <v>1445</v>
      </c>
      <c r="N994" t="s">
        <v>1445</v>
      </c>
      <c r="O994" t="s">
        <v>7672</v>
      </c>
      <c r="S994" t="s">
        <v>302</v>
      </c>
      <c r="U994" t="s">
        <v>249</v>
      </c>
      <c r="V994" t="s">
        <v>7673</v>
      </c>
      <c r="W994" t="s">
        <v>7674</v>
      </c>
      <c r="X994" t="s">
        <v>295</v>
      </c>
      <c r="Y994" t="s">
        <v>209</v>
      </c>
      <c r="Z994">
        <v>0</v>
      </c>
      <c r="AA994">
        <v>0</v>
      </c>
      <c r="AB994">
        <v>1</v>
      </c>
      <c r="AC994">
        <v>240</v>
      </c>
      <c r="AD994">
        <v>36</v>
      </c>
      <c r="AE994">
        <v>240</v>
      </c>
      <c r="AF994" t="s">
        <v>434</v>
      </c>
      <c r="AG994" t="s">
        <v>302</v>
      </c>
      <c r="AH994">
        <v>0</v>
      </c>
      <c r="AI994">
        <v>0</v>
      </c>
      <c r="AJ994">
        <v>0</v>
      </c>
      <c r="AK994">
        <v>0</v>
      </c>
      <c r="AL994">
        <v>0</v>
      </c>
      <c r="AM994">
        <v>1</v>
      </c>
      <c r="AN994">
        <v>0</v>
      </c>
      <c r="AO994">
        <v>0</v>
      </c>
      <c r="AP994">
        <v>0</v>
      </c>
      <c r="AR994" t="s">
        <v>302</v>
      </c>
      <c r="AS994">
        <v>4</v>
      </c>
      <c r="AT994">
        <v>3</v>
      </c>
      <c r="AU994" t="s">
        <v>306</v>
      </c>
      <c r="AV994" t="s">
        <v>213</v>
      </c>
      <c r="AW994">
        <v>1</v>
      </c>
      <c r="AX994">
        <v>0</v>
      </c>
      <c r="AY994">
        <v>0</v>
      </c>
      <c r="AZ994">
        <v>0</v>
      </c>
      <c r="BA994">
        <v>0</v>
      </c>
      <c r="BC994" t="s">
        <v>308</v>
      </c>
      <c r="BD994" t="s">
        <v>327</v>
      </c>
      <c r="BE994">
        <v>0</v>
      </c>
      <c r="BF994">
        <v>0</v>
      </c>
      <c r="BG994">
        <v>0</v>
      </c>
      <c r="BH994">
        <v>0</v>
      </c>
      <c r="BI994">
        <v>0</v>
      </c>
      <c r="BJ994">
        <v>1</v>
      </c>
      <c r="BK994" t="s">
        <v>446</v>
      </c>
      <c r="BN994" t="s">
        <v>219</v>
      </c>
      <c r="BO994" t="s">
        <v>220</v>
      </c>
      <c r="BP994" t="s">
        <v>221</v>
      </c>
      <c r="BQ994" t="s">
        <v>222</v>
      </c>
      <c r="BS994" t="s">
        <v>258</v>
      </c>
      <c r="BT994" t="s">
        <v>223</v>
      </c>
      <c r="BU994" t="s">
        <v>224</v>
      </c>
      <c r="BV994" t="s">
        <v>225</v>
      </c>
      <c r="BW994" t="s">
        <v>222</v>
      </c>
      <c r="CF994" t="s">
        <v>355</v>
      </c>
      <c r="CG994">
        <v>0</v>
      </c>
      <c r="CH994">
        <v>0</v>
      </c>
      <c r="CI994">
        <v>0</v>
      </c>
      <c r="CJ994">
        <v>0</v>
      </c>
      <c r="CK994">
        <v>1</v>
      </c>
      <c r="CL994" t="s">
        <v>345</v>
      </c>
      <c r="CM994" t="s">
        <v>346</v>
      </c>
      <c r="CN994" t="s">
        <v>265</v>
      </c>
      <c r="CO994" t="s">
        <v>230</v>
      </c>
      <c r="CP994" t="s">
        <v>266</v>
      </c>
      <c r="CQ994">
        <v>3</v>
      </c>
      <c r="CR994" t="s">
        <v>222</v>
      </c>
      <c r="CV994" t="s">
        <v>232</v>
      </c>
      <c r="CW994" t="s">
        <v>233</v>
      </c>
      <c r="CX994" t="s">
        <v>234</v>
      </c>
      <c r="GC994" t="s">
        <v>7675</v>
      </c>
      <c r="GD994" t="s">
        <v>7676</v>
      </c>
      <c r="GE994" t="s">
        <v>836</v>
      </c>
      <c r="GM994">
        <v>745059065</v>
      </c>
      <c r="GN994" t="s">
        <v>7677</v>
      </c>
      <c r="GO994" s="1">
        <v>46053.493657407409</v>
      </c>
      <c r="GR994" t="s">
        <v>240</v>
      </c>
      <c r="GT994" t="s">
        <v>7550</v>
      </c>
      <c r="GV994" t="s">
        <v>7678</v>
      </c>
      <c r="GW994">
        <v>993</v>
      </c>
    </row>
    <row r="995" spans="1:205" x14ac:dyDescent="0.3">
      <c r="A995" s="1">
        <v>46053.756447916669</v>
      </c>
      <c r="B995" s="1">
        <v>46053.760148541667</v>
      </c>
      <c r="C995" t="s">
        <v>7679</v>
      </c>
      <c r="D995">
        <v>22.054053</v>
      </c>
      <c r="E995">
        <v>79.248541000000003</v>
      </c>
      <c r="F995">
        <v>605</v>
      </c>
      <c r="G995">
        <v>21.395999908447269</v>
      </c>
      <c r="H995" s="1">
        <v>46053</v>
      </c>
      <c r="I995" t="s">
        <v>625</v>
      </c>
      <c r="K995" s="1">
        <v>46053</v>
      </c>
      <c r="L995" t="s">
        <v>299</v>
      </c>
      <c r="M995" t="s">
        <v>1027</v>
      </c>
      <c r="N995" t="s">
        <v>1027</v>
      </c>
      <c r="O995" t="s">
        <v>7680</v>
      </c>
      <c r="S995" t="s">
        <v>282</v>
      </c>
      <c r="U995" t="s">
        <v>208</v>
      </c>
      <c r="V995" t="s">
        <v>7681</v>
      </c>
      <c r="W995" t="s">
        <v>7682</v>
      </c>
      <c r="X995" t="s">
        <v>295</v>
      </c>
      <c r="Y995" t="s">
        <v>209</v>
      </c>
      <c r="Z995">
        <v>0</v>
      </c>
      <c r="AA995">
        <v>0</v>
      </c>
      <c r="AB995">
        <v>1</v>
      </c>
      <c r="AC995">
        <v>168</v>
      </c>
      <c r="AD995">
        <v>24</v>
      </c>
      <c r="AE995">
        <v>168</v>
      </c>
      <c r="AF995" t="s">
        <v>434</v>
      </c>
      <c r="AG995" t="s">
        <v>282</v>
      </c>
      <c r="AH995">
        <v>0</v>
      </c>
      <c r="AI995">
        <v>0</v>
      </c>
      <c r="AJ995">
        <v>0</v>
      </c>
      <c r="AK995">
        <v>0</v>
      </c>
      <c r="AL995">
        <v>0</v>
      </c>
      <c r="AM995">
        <v>0</v>
      </c>
      <c r="AN995">
        <v>0</v>
      </c>
      <c r="AO995">
        <v>1</v>
      </c>
      <c r="AP995">
        <v>0</v>
      </c>
      <c r="AR995" t="s">
        <v>282</v>
      </c>
      <c r="AS995">
        <v>16</v>
      </c>
      <c r="AT995">
        <v>5</v>
      </c>
      <c r="AU995" t="s">
        <v>306</v>
      </c>
      <c r="AV995" t="s">
        <v>213</v>
      </c>
      <c r="AW995">
        <v>1</v>
      </c>
      <c r="AX995">
        <v>0</v>
      </c>
      <c r="AY995">
        <v>0</v>
      </c>
      <c r="AZ995">
        <v>0</v>
      </c>
      <c r="BA995">
        <v>0</v>
      </c>
      <c r="BC995" t="s">
        <v>341</v>
      </c>
      <c r="BD995" t="s">
        <v>327</v>
      </c>
      <c r="BE995">
        <v>0</v>
      </c>
      <c r="BF995">
        <v>0</v>
      </c>
      <c r="BG995">
        <v>0</v>
      </c>
      <c r="BH995">
        <v>0</v>
      </c>
      <c r="BI995">
        <v>0</v>
      </c>
      <c r="BJ995">
        <v>1</v>
      </c>
      <c r="BK995" t="s">
        <v>446</v>
      </c>
      <c r="BN995" t="s">
        <v>219</v>
      </c>
      <c r="BO995" t="s">
        <v>220</v>
      </c>
      <c r="BP995" t="s">
        <v>221</v>
      </c>
      <c r="BQ995" t="s">
        <v>222</v>
      </c>
      <c r="BS995" t="s">
        <v>258</v>
      </c>
      <c r="BT995" t="s">
        <v>223</v>
      </c>
      <c r="BU995" t="s">
        <v>224</v>
      </c>
      <c r="BV995" t="s">
        <v>225</v>
      </c>
      <c r="BW995" t="s">
        <v>222</v>
      </c>
      <c r="CF995" t="s">
        <v>355</v>
      </c>
      <c r="CG995">
        <v>0</v>
      </c>
      <c r="CH995">
        <v>0</v>
      </c>
      <c r="CI995">
        <v>0</v>
      </c>
      <c r="CJ995">
        <v>0</v>
      </c>
      <c r="CK995">
        <v>1</v>
      </c>
      <c r="CL995" t="s">
        <v>345</v>
      </c>
      <c r="CM995" t="s">
        <v>346</v>
      </c>
      <c r="CN995" t="s">
        <v>265</v>
      </c>
      <c r="CO995" t="s">
        <v>230</v>
      </c>
      <c r="CP995" t="s">
        <v>381</v>
      </c>
      <c r="CQ995">
        <v>5</v>
      </c>
      <c r="CR995" t="s">
        <v>222</v>
      </c>
      <c r="CV995" t="s">
        <v>232</v>
      </c>
      <c r="CW995" t="s">
        <v>329</v>
      </c>
      <c r="CX995" t="s">
        <v>330</v>
      </c>
      <c r="GC995" t="s">
        <v>7683</v>
      </c>
      <c r="GD995" t="s">
        <v>7684</v>
      </c>
      <c r="GE995" t="s">
        <v>536</v>
      </c>
      <c r="GF995" t="s">
        <v>536</v>
      </c>
      <c r="GM995">
        <v>745069487</v>
      </c>
      <c r="GN995" t="s">
        <v>7685</v>
      </c>
      <c r="GO995" s="1">
        <v>46053.531006944453</v>
      </c>
      <c r="GR995" t="s">
        <v>240</v>
      </c>
      <c r="GT995" t="s">
        <v>7550</v>
      </c>
      <c r="GV995" t="s">
        <v>7686</v>
      </c>
      <c r="GW995">
        <v>994</v>
      </c>
    </row>
    <row r="996" spans="1:205" x14ac:dyDescent="0.3">
      <c r="A996" s="1">
        <v>45983.628128391203</v>
      </c>
      <c r="B996" s="1">
        <v>46054.440699513892</v>
      </c>
      <c r="H996" s="1">
        <v>45983</v>
      </c>
      <c r="I996" t="s">
        <v>414</v>
      </c>
      <c r="K996" s="1">
        <v>46052</v>
      </c>
      <c r="L996" t="s">
        <v>299</v>
      </c>
      <c r="M996" t="s">
        <v>1172</v>
      </c>
      <c r="N996" t="s">
        <v>1172</v>
      </c>
      <c r="O996" t="s">
        <v>7553</v>
      </c>
      <c r="S996" t="s">
        <v>282</v>
      </c>
      <c r="U996" t="s">
        <v>208</v>
      </c>
      <c r="V996" t="s">
        <v>7687</v>
      </c>
      <c r="W996" t="s">
        <v>7688</v>
      </c>
      <c r="X996" t="s">
        <v>207</v>
      </c>
      <c r="Y996" t="s">
        <v>209</v>
      </c>
      <c r="Z996">
        <v>0</v>
      </c>
      <c r="AA996">
        <v>0</v>
      </c>
      <c r="AB996">
        <v>1</v>
      </c>
      <c r="AC996">
        <v>36</v>
      </c>
      <c r="AD996">
        <v>36</v>
      </c>
      <c r="AE996">
        <v>36</v>
      </c>
      <c r="AF996" t="s">
        <v>210</v>
      </c>
      <c r="AG996" t="s">
        <v>282</v>
      </c>
      <c r="AH996">
        <v>0</v>
      </c>
      <c r="AI996">
        <v>0</v>
      </c>
      <c r="AJ996">
        <v>0</v>
      </c>
      <c r="AK996">
        <v>0</v>
      </c>
      <c r="AL996">
        <v>0</v>
      </c>
      <c r="AM996">
        <v>0</v>
      </c>
      <c r="AN996">
        <v>0</v>
      </c>
      <c r="AO996">
        <v>1</v>
      </c>
      <c r="AP996">
        <v>0</v>
      </c>
      <c r="AR996" t="s">
        <v>282</v>
      </c>
      <c r="AS996">
        <v>16</v>
      </c>
      <c r="AT996">
        <v>11</v>
      </c>
      <c r="AU996" t="s">
        <v>212</v>
      </c>
      <c r="AV996" t="s">
        <v>467</v>
      </c>
      <c r="AW996">
        <v>0</v>
      </c>
      <c r="AX996">
        <v>0</v>
      </c>
      <c r="AY996">
        <v>1</v>
      </c>
      <c r="AZ996">
        <v>0</v>
      </c>
      <c r="BA996">
        <v>0</v>
      </c>
      <c r="BC996" t="s">
        <v>308</v>
      </c>
      <c r="BD996" t="s">
        <v>945</v>
      </c>
      <c r="BE996">
        <v>1</v>
      </c>
      <c r="BF996">
        <v>1</v>
      </c>
      <c r="BG996">
        <v>1</v>
      </c>
      <c r="BH996">
        <v>0</v>
      </c>
      <c r="BI996">
        <v>1</v>
      </c>
      <c r="BJ996">
        <v>0</v>
      </c>
      <c r="BK996" t="s">
        <v>216</v>
      </c>
      <c r="BL996" t="s">
        <v>255</v>
      </c>
      <c r="BM996" t="s">
        <v>310</v>
      </c>
      <c r="BN996" t="s">
        <v>409</v>
      </c>
      <c r="BO996" t="s">
        <v>257</v>
      </c>
      <c r="BP996" t="s">
        <v>311</v>
      </c>
      <c r="BQ996" t="s">
        <v>222</v>
      </c>
      <c r="BS996" t="s">
        <v>258</v>
      </c>
      <c r="BT996" t="s">
        <v>259</v>
      </c>
      <c r="BU996" t="s">
        <v>224</v>
      </c>
      <c r="BV996" t="s">
        <v>225</v>
      </c>
      <c r="BW996" t="s">
        <v>258</v>
      </c>
      <c r="BX996" t="s">
        <v>593</v>
      </c>
      <c r="BY996">
        <v>1</v>
      </c>
      <c r="BZ996">
        <v>1</v>
      </c>
      <c r="CA996">
        <v>1</v>
      </c>
      <c r="CB996">
        <v>1</v>
      </c>
      <c r="CC996">
        <v>1</v>
      </c>
      <c r="CD996">
        <v>0</v>
      </c>
      <c r="CE996" t="s">
        <v>261</v>
      </c>
      <c r="CF996" t="s">
        <v>262</v>
      </c>
      <c r="CG996">
        <v>1</v>
      </c>
      <c r="CH996">
        <v>1</v>
      </c>
      <c r="CI996">
        <v>1</v>
      </c>
      <c r="CJ996">
        <v>1</v>
      </c>
      <c r="CK996">
        <v>0</v>
      </c>
      <c r="CL996" t="s">
        <v>263</v>
      </c>
      <c r="CM996" t="s">
        <v>264</v>
      </c>
      <c r="CN996" t="s">
        <v>265</v>
      </c>
      <c r="CO996" t="s">
        <v>313</v>
      </c>
      <c r="CP996" t="s">
        <v>266</v>
      </c>
      <c r="CQ996">
        <v>11</v>
      </c>
      <c r="CR996" t="s">
        <v>258</v>
      </c>
      <c r="CS996" t="s">
        <v>290</v>
      </c>
      <c r="CT996" t="s">
        <v>291</v>
      </c>
      <c r="CU996" t="s">
        <v>564</v>
      </c>
      <c r="CV996" t="s">
        <v>267</v>
      </c>
      <c r="CW996" t="s">
        <v>268</v>
      </c>
      <c r="CX996" t="s">
        <v>269</v>
      </c>
      <c r="GC996" t="s">
        <v>7689</v>
      </c>
      <c r="GD996" t="s">
        <v>7690</v>
      </c>
      <c r="GE996" t="s">
        <v>295</v>
      </c>
      <c r="GM996">
        <v>745175505</v>
      </c>
      <c r="GN996" t="s">
        <v>7691</v>
      </c>
      <c r="GO996" s="1">
        <v>46054.211562500001</v>
      </c>
      <c r="GR996" t="s">
        <v>240</v>
      </c>
      <c r="GT996" t="s">
        <v>4085</v>
      </c>
      <c r="GV996" t="s">
        <v>7692</v>
      </c>
      <c r="GW996">
        <v>995</v>
      </c>
    </row>
    <row r="997" spans="1:205" x14ac:dyDescent="0.3">
      <c r="A997" s="1">
        <v>46054.93569820602</v>
      </c>
      <c r="B997" s="1">
        <v>46054.946144444453</v>
      </c>
      <c r="C997" t="s">
        <v>7693</v>
      </c>
      <c r="D997">
        <v>24.579177999999999</v>
      </c>
      <c r="E997">
        <v>80.856117999999995</v>
      </c>
      <c r="F997">
        <v>276.70001220703119</v>
      </c>
      <c r="G997">
        <v>21.60000038146973</v>
      </c>
      <c r="H997" s="1">
        <v>46054</v>
      </c>
      <c r="I997" t="s">
        <v>319</v>
      </c>
      <c r="K997" s="1">
        <v>46052</v>
      </c>
      <c r="L997" t="s">
        <v>299</v>
      </c>
      <c r="M997" t="s">
        <v>1172</v>
      </c>
      <c r="N997" t="s">
        <v>1172</v>
      </c>
      <c r="O997" t="s">
        <v>7694</v>
      </c>
      <c r="S997" t="s">
        <v>302</v>
      </c>
      <c r="U997" t="s">
        <v>249</v>
      </c>
      <c r="V997" t="s">
        <v>7695</v>
      </c>
      <c r="W997" t="s">
        <v>7696</v>
      </c>
      <c r="X997" t="s">
        <v>295</v>
      </c>
      <c r="Y997" t="s">
        <v>281</v>
      </c>
      <c r="Z997">
        <v>1</v>
      </c>
      <c r="AA997">
        <v>0</v>
      </c>
      <c r="AB997">
        <v>0</v>
      </c>
      <c r="AC997">
        <v>192</v>
      </c>
      <c r="AD997">
        <v>12</v>
      </c>
      <c r="AE997">
        <v>12</v>
      </c>
      <c r="AF997" t="s">
        <v>210</v>
      </c>
      <c r="AG997" t="s">
        <v>325</v>
      </c>
      <c r="AH997">
        <v>0</v>
      </c>
      <c r="AI997">
        <v>0</v>
      </c>
      <c r="AJ997">
        <v>0</v>
      </c>
      <c r="AK997">
        <v>0</v>
      </c>
      <c r="AL997">
        <v>0</v>
      </c>
      <c r="AM997">
        <v>1</v>
      </c>
      <c r="AN997">
        <v>1</v>
      </c>
      <c r="AO997">
        <v>0</v>
      </c>
      <c r="AP997">
        <v>0</v>
      </c>
      <c r="AR997" t="s">
        <v>302</v>
      </c>
      <c r="AS997">
        <v>14</v>
      </c>
      <c r="AT997">
        <v>10</v>
      </c>
      <c r="AU997" t="s">
        <v>253</v>
      </c>
      <c r="AV997" t="s">
        <v>326</v>
      </c>
      <c r="AW997">
        <v>1</v>
      </c>
      <c r="AX997">
        <v>0</v>
      </c>
      <c r="AY997">
        <v>1</v>
      </c>
      <c r="AZ997">
        <v>0</v>
      </c>
      <c r="BA997">
        <v>0</v>
      </c>
      <c r="BC997" t="s">
        <v>214</v>
      </c>
      <c r="BD997" t="s">
        <v>1395</v>
      </c>
      <c r="BE997">
        <v>1</v>
      </c>
      <c r="BF997">
        <v>1</v>
      </c>
      <c r="BG997">
        <v>0</v>
      </c>
      <c r="BH997">
        <v>0</v>
      </c>
      <c r="BI997">
        <v>0</v>
      </c>
      <c r="BJ997">
        <v>0</v>
      </c>
      <c r="BK997" t="s">
        <v>285</v>
      </c>
      <c r="BL997" t="s">
        <v>217</v>
      </c>
      <c r="BM997" t="s">
        <v>218</v>
      </c>
      <c r="BN997" t="s">
        <v>219</v>
      </c>
      <c r="BO997" t="s">
        <v>288</v>
      </c>
      <c r="BP997" t="s">
        <v>221</v>
      </c>
      <c r="BQ997" t="s">
        <v>222</v>
      </c>
      <c r="BS997" t="s">
        <v>258</v>
      </c>
      <c r="BT997" t="s">
        <v>223</v>
      </c>
      <c r="BU997" t="s">
        <v>224</v>
      </c>
      <c r="BV997" t="s">
        <v>225</v>
      </c>
      <c r="BW997" t="s">
        <v>258</v>
      </c>
      <c r="BX997" t="s">
        <v>7697</v>
      </c>
      <c r="BY997">
        <v>1</v>
      </c>
      <c r="BZ997">
        <v>0</v>
      </c>
      <c r="CA997">
        <v>0</v>
      </c>
      <c r="CB997">
        <v>0</v>
      </c>
      <c r="CC997">
        <v>0</v>
      </c>
      <c r="CD997">
        <v>0</v>
      </c>
      <c r="CE997" t="s">
        <v>823</v>
      </c>
      <c r="CF997" t="s">
        <v>2037</v>
      </c>
      <c r="CG997">
        <v>1</v>
      </c>
      <c r="CH997">
        <v>0</v>
      </c>
      <c r="CI997">
        <v>0</v>
      </c>
      <c r="CJ997">
        <v>0</v>
      </c>
      <c r="CK997">
        <v>0</v>
      </c>
      <c r="CL997" t="s">
        <v>345</v>
      </c>
      <c r="CM997" t="s">
        <v>264</v>
      </c>
      <c r="CN997" t="s">
        <v>265</v>
      </c>
      <c r="CO997" t="s">
        <v>230</v>
      </c>
      <c r="CP997" t="s">
        <v>266</v>
      </c>
      <c r="CQ997">
        <v>10</v>
      </c>
      <c r="CR997" t="s">
        <v>222</v>
      </c>
      <c r="CV997" t="s">
        <v>232</v>
      </c>
      <c r="CW997" t="s">
        <v>367</v>
      </c>
      <c r="CX997" t="s">
        <v>368</v>
      </c>
      <c r="GC997" t="s">
        <v>7698</v>
      </c>
      <c r="GD997" t="s">
        <v>7699</v>
      </c>
      <c r="GE997" t="s">
        <v>7700</v>
      </c>
      <c r="GM997">
        <v>745294874</v>
      </c>
      <c r="GN997" t="s">
        <v>7701</v>
      </c>
      <c r="GO997" s="1">
        <v>46054.717002314806</v>
      </c>
      <c r="GR997" t="s">
        <v>240</v>
      </c>
      <c r="GT997" t="s">
        <v>7550</v>
      </c>
      <c r="GV997" t="s">
        <v>7702</v>
      </c>
      <c r="GW997">
        <v>996</v>
      </c>
    </row>
    <row r="998" spans="1:205" x14ac:dyDescent="0.3">
      <c r="A998" s="1">
        <v>46055.312304189807</v>
      </c>
      <c r="B998" s="1">
        <v>46055.317849606479</v>
      </c>
      <c r="H998" s="1">
        <v>46055</v>
      </c>
      <c r="I998" t="s">
        <v>1061</v>
      </c>
      <c r="K998" s="1">
        <v>46041</v>
      </c>
      <c r="L998" t="s">
        <v>299</v>
      </c>
      <c r="M998" t="s">
        <v>320</v>
      </c>
      <c r="N998" t="s">
        <v>320</v>
      </c>
      <c r="O998" t="s">
        <v>7703</v>
      </c>
      <c r="S998" t="s">
        <v>282</v>
      </c>
      <c r="U998" t="s">
        <v>208</v>
      </c>
      <c r="V998" t="s">
        <v>7704</v>
      </c>
      <c r="W998" t="s">
        <v>7705</v>
      </c>
      <c r="X998" t="s">
        <v>295</v>
      </c>
      <c r="Y998" t="s">
        <v>250</v>
      </c>
      <c r="Z998">
        <v>0</v>
      </c>
      <c r="AA998">
        <v>1</v>
      </c>
      <c r="AB998">
        <v>0</v>
      </c>
      <c r="AC998">
        <v>324</v>
      </c>
      <c r="AD998">
        <v>324</v>
      </c>
      <c r="AE998">
        <v>324</v>
      </c>
      <c r="AF998" t="s">
        <v>210</v>
      </c>
      <c r="AG998" t="s">
        <v>282</v>
      </c>
      <c r="AH998">
        <v>0</v>
      </c>
      <c r="AI998">
        <v>0</v>
      </c>
      <c r="AJ998">
        <v>0</v>
      </c>
      <c r="AK998">
        <v>0</v>
      </c>
      <c r="AL998">
        <v>0</v>
      </c>
      <c r="AM998">
        <v>0</v>
      </c>
      <c r="AN998">
        <v>0</v>
      </c>
      <c r="AO998">
        <v>1</v>
      </c>
      <c r="AP998">
        <v>0</v>
      </c>
      <c r="AR998" t="s">
        <v>282</v>
      </c>
      <c r="AS998">
        <v>24</v>
      </c>
      <c r="AT998">
        <v>15</v>
      </c>
      <c r="AU998" t="s">
        <v>253</v>
      </c>
      <c r="AV998" t="s">
        <v>254</v>
      </c>
      <c r="AW998">
        <v>1</v>
      </c>
      <c r="AX998">
        <v>0</v>
      </c>
      <c r="AY998">
        <v>1</v>
      </c>
      <c r="AZ998">
        <v>1</v>
      </c>
      <c r="BA998">
        <v>0</v>
      </c>
      <c r="BC998" t="s">
        <v>214</v>
      </c>
      <c r="BD998" t="s">
        <v>468</v>
      </c>
      <c r="BE998">
        <v>1</v>
      </c>
      <c r="BF998">
        <v>1</v>
      </c>
      <c r="BG998">
        <v>1</v>
      </c>
      <c r="BH998">
        <v>0</v>
      </c>
      <c r="BI998">
        <v>0</v>
      </c>
      <c r="BJ998">
        <v>0</v>
      </c>
      <c r="BK998" t="s">
        <v>285</v>
      </c>
      <c r="BL998" t="s">
        <v>408</v>
      </c>
      <c r="BM998" t="s">
        <v>286</v>
      </c>
      <c r="BN998" t="s">
        <v>256</v>
      </c>
      <c r="BO998" t="s">
        <v>220</v>
      </c>
      <c r="BP998" t="s">
        <v>504</v>
      </c>
      <c r="BQ998" t="s">
        <v>222</v>
      </c>
      <c r="BS998" t="s">
        <v>222</v>
      </c>
      <c r="BT998" t="s">
        <v>223</v>
      </c>
      <c r="BU998" t="s">
        <v>224</v>
      </c>
      <c r="BV998" t="s">
        <v>225</v>
      </c>
      <c r="BW998" t="s">
        <v>222</v>
      </c>
      <c r="CF998" t="s">
        <v>640</v>
      </c>
      <c r="CG998">
        <v>0</v>
      </c>
      <c r="CH998">
        <v>1</v>
      </c>
      <c r="CI998">
        <v>1</v>
      </c>
      <c r="CJ998">
        <v>1</v>
      </c>
      <c r="CK998">
        <v>0</v>
      </c>
      <c r="CL998" t="s">
        <v>345</v>
      </c>
      <c r="CM998" t="s">
        <v>346</v>
      </c>
      <c r="CN998" t="s">
        <v>229</v>
      </c>
      <c r="CO998" t="s">
        <v>230</v>
      </c>
      <c r="CP998" t="s">
        <v>381</v>
      </c>
      <c r="CQ998">
        <v>15</v>
      </c>
      <c r="CR998" t="s">
        <v>222</v>
      </c>
      <c r="CV998" t="s">
        <v>232</v>
      </c>
      <c r="CW998" t="s">
        <v>233</v>
      </c>
      <c r="CX998" t="s">
        <v>234</v>
      </c>
      <c r="GC998" t="s">
        <v>7706</v>
      </c>
      <c r="GD998" t="s">
        <v>7707</v>
      </c>
      <c r="GE998" t="s">
        <v>2054</v>
      </c>
      <c r="GM998">
        <v>745328573</v>
      </c>
      <c r="GN998" t="s">
        <v>7708</v>
      </c>
      <c r="GO998" s="1">
        <v>46055.088703703703</v>
      </c>
      <c r="GR998" t="s">
        <v>240</v>
      </c>
      <c r="GT998" t="s">
        <v>7430</v>
      </c>
      <c r="GV998" t="s">
        <v>7709</v>
      </c>
      <c r="GW998">
        <v>997</v>
      </c>
    </row>
    <row r="999" spans="1:205" x14ac:dyDescent="0.3">
      <c r="A999" s="1">
        <v>46055.317851793981</v>
      </c>
      <c r="B999" s="1">
        <v>46055.331417881942</v>
      </c>
      <c r="H999" s="1">
        <v>46055</v>
      </c>
      <c r="I999" t="s">
        <v>1061</v>
      </c>
      <c r="K999" s="1">
        <v>46041</v>
      </c>
      <c r="L999" t="s">
        <v>299</v>
      </c>
      <c r="M999" t="s">
        <v>320</v>
      </c>
      <c r="N999" t="s">
        <v>320</v>
      </c>
      <c r="O999" t="s">
        <v>7703</v>
      </c>
      <c r="S999" t="s">
        <v>302</v>
      </c>
      <c r="U999" t="s">
        <v>208</v>
      </c>
      <c r="V999" t="s">
        <v>7710</v>
      </c>
      <c r="W999" t="s">
        <v>7711</v>
      </c>
      <c r="X999" t="s">
        <v>295</v>
      </c>
      <c r="Y999" t="s">
        <v>281</v>
      </c>
      <c r="Z999">
        <v>1</v>
      </c>
      <c r="AA999">
        <v>0</v>
      </c>
      <c r="AB999">
        <v>0</v>
      </c>
      <c r="AC999">
        <v>324</v>
      </c>
      <c r="AD999">
        <v>324</v>
      </c>
      <c r="AE999">
        <v>324</v>
      </c>
      <c r="AF999" t="s">
        <v>210</v>
      </c>
      <c r="AG999" t="s">
        <v>752</v>
      </c>
      <c r="AH999">
        <v>0</v>
      </c>
      <c r="AI999">
        <v>0</v>
      </c>
      <c r="AJ999">
        <v>0</v>
      </c>
      <c r="AK999">
        <v>0</v>
      </c>
      <c r="AL999">
        <v>0</v>
      </c>
      <c r="AM999">
        <v>1</v>
      </c>
      <c r="AN999">
        <v>0</v>
      </c>
      <c r="AO999">
        <v>0</v>
      </c>
      <c r="AP999">
        <v>1</v>
      </c>
      <c r="AR999" t="s">
        <v>302</v>
      </c>
      <c r="AS999">
        <v>29</v>
      </c>
      <c r="AT999">
        <v>20</v>
      </c>
      <c r="AU999" t="s">
        <v>253</v>
      </c>
      <c r="AV999" t="s">
        <v>737</v>
      </c>
      <c r="AW999">
        <v>0</v>
      </c>
      <c r="AX999">
        <v>0</v>
      </c>
      <c r="AY999">
        <v>1</v>
      </c>
      <c r="AZ999">
        <v>1</v>
      </c>
      <c r="BA999">
        <v>0</v>
      </c>
      <c r="BC999" t="s">
        <v>214</v>
      </c>
      <c r="BD999" t="s">
        <v>694</v>
      </c>
      <c r="BE999">
        <v>1</v>
      </c>
      <c r="BF999">
        <v>1</v>
      </c>
      <c r="BG999">
        <v>0</v>
      </c>
      <c r="BH999">
        <v>0</v>
      </c>
      <c r="BI999">
        <v>1</v>
      </c>
      <c r="BJ999">
        <v>0</v>
      </c>
      <c r="BK999" t="s">
        <v>216</v>
      </c>
      <c r="BL999" t="s">
        <v>408</v>
      </c>
      <c r="BM999" t="s">
        <v>310</v>
      </c>
      <c r="BN999" t="s">
        <v>409</v>
      </c>
      <c r="BO999" t="s">
        <v>257</v>
      </c>
      <c r="BP999" t="s">
        <v>221</v>
      </c>
      <c r="BQ999" t="s">
        <v>222</v>
      </c>
      <c r="BS999" t="s">
        <v>258</v>
      </c>
      <c r="BT999" t="s">
        <v>223</v>
      </c>
      <c r="BU999" t="s">
        <v>224</v>
      </c>
      <c r="BV999" t="s">
        <v>225</v>
      </c>
      <c r="BW999" t="s">
        <v>222</v>
      </c>
      <c r="CF999" t="s">
        <v>640</v>
      </c>
      <c r="CG999">
        <v>0</v>
      </c>
      <c r="CH999">
        <v>1</v>
      </c>
      <c r="CI999">
        <v>1</v>
      </c>
      <c r="CJ999">
        <v>1</v>
      </c>
      <c r="CK999">
        <v>0</v>
      </c>
      <c r="CL999" t="s">
        <v>263</v>
      </c>
      <c r="CM999" t="s">
        <v>264</v>
      </c>
      <c r="CN999" t="s">
        <v>265</v>
      </c>
      <c r="CO999" t="s">
        <v>230</v>
      </c>
      <c r="CP999" t="s">
        <v>266</v>
      </c>
      <c r="CQ999">
        <v>20</v>
      </c>
      <c r="CR999" t="s">
        <v>222</v>
      </c>
      <c r="CV999" t="s">
        <v>232</v>
      </c>
      <c r="CW999" t="s">
        <v>233</v>
      </c>
      <c r="CX999" t="s">
        <v>234</v>
      </c>
      <c r="GC999" t="s">
        <v>7712</v>
      </c>
      <c r="GD999" t="s">
        <v>7713</v>
      </c>
      <c r="GE999" t="s">
        <v>7714</v>
      </c>
      <c r="GM999">
        <v>745330099</v>
      </c>
      <c r="GN999" t="s">
        <v>7715</v>
      </c>
      <c r="GO999" s="1">
        <v>46055.102280092593</v>
      </c>
      <c r="GR999" t="s">
        <v>240</v>
      </c>
      <c r="GT999" t="s">
        <v>7430</v>
      </c>
      <c r="GV999" t="s">
        <v>7716</v>
      </c>
      <c r="GW999">
        <v>998</v>
      </c>
    </row>
    <row r="1000" spans="1:205" x14ac:dyDescent="0.3">
      <c r="A1000" s="1">
        <v>46052.535403923612</v>
      </c>
      <c r="B1000" s="1">
        <v>46055.337704467587</v>
      </c>
      <c r="H1000" s="1">
        <v>46052</v>
      </c>
      <c r="I1000" t="s">
        <v>662</v>
      </c>
      <c r="K1000" s="1">
        <v>46053</v>
      </c>
      <c r="L1000" t="s">
        <v>201</v>
      </c>
      <c r="M1000" t="s">
        <v>2464</v>
      </c>
      <c r="N1000" t="s">
        <v>7717</v>
      </c>
      <c r="O1000" t="s">
        <v>7718</v>
      </c>
      <c r="P1000" t="s">
        <v>7719</v>
      </c>
      <c r="Q1000" t="s">
        <v>206</v>
      </c>
      <c r="R1000" t="s">
        <v>207</v>
      </c>
      <c r="U1000" t="s">
        <v>249</v>
      </c>
      <c r="Y1000" t="s">
        <v>281</v>
      </c>
      <c r="Z1000">
        <v>1</v>
      </c>
      <c r="AA1000">
        <v>0</v>
      </c>
      <c r="AB1000">
        <v>0</v>
      </c>
      <c r="AC1000">
        <v>230</v>
      </c>
      <c r="AD1000">
        <v>230</v>
      </c>
      <c r="AE1000">
        <v>230</v>
      </c>
      <c r="AF1000" t="s">
        <v>210</v>
      </c>
      <c r="AG1000" t="s">
        <v>211</v>
      </c>
      <c r="AH1000">
        <v>0</v>
      </c>
      <c r="AI1000">
        <v>0</v>
      </c>
      <c r="AJ1000">
        <v>0</v>
      </c>
      <c r="AK1000">
        <v>0</v>
      </c>
      <c r="AL1000">
        <v>0</v>
      </c>
      <c r="AM1000">
        <v>0</v>
      </c>
      <c r="AN1000">
        <v>1</v>
      </c>
      <c r="AO1000">
        <v>0</v>
      </c>
      <c r="AP1000">
        <v>0</v>
      </c>
      <c r="AR1000" t="s">
        <v>211</v>
      </c>
      <c r="AS1000">
        <v>67</v>
      </c>
      <c r="AT1000">
        <v>12</v>
      </c>
      <c r="AU1000" t="s">
        <v>212</v>
      </c>
      <c r="AV1000" t="s">
        <v>213</v>
      </c>
      <c r="AW1000">
        <v>1</v>
      </c>
      <c r="AX1000">
        <v>0</v>
      </c>
      <c r="AY1000">
        <v>0</v>
      </c>
      <c r="AZ1000">
        <v>0</v>
      </c>
      <c r="BA1000">
        <v>0</v>
      </c>
      <c r="BC1000" t="s">
        <v>308</v>
      </c>
      <c r="BD1000" t="s">
        <v>215</v>
      </c>
      <c r="BE1000">
        <v>1</v>
      </c>
      <c r="BF1000">
        <v>0</v>
      </c>
      <c r="BG1000">
        <v>0</v>
      </c>
      <c r="BH1000">
        <v>0</v>
      </c>
      <c r="BI1000">
        <v>0</v>
      </c>
      <c r="BJ1000">
        <v>0</v>
      </c>
      <c r="BK1000" t="s">
        <v>285</v>
      </c>
      <c r="BL1000" t="s">
        <v>408</v>
      </c>
      <c r="BM1000" t="s">
        <v>286</v>
      </c>
      <c r="BN1000" t="s">
        <v>287</v>
      </c>
      <c r="BO1000" t="s">
        <v>288</v>
      </c>
      <c r="BP1000" t="s">
        <v>221</v>
      </c>
      <c r="BQ1000" t="s">
        <v>222</v>
      </c>
      <c r="BS1000" t="s">
        <v>258</v>
      </c>
      <c r="BT1000" t="s">
        <v>223</v>
      </c>
      <c r="BU1000" t="s">
        <v>224</v>
      </c>
      <c r="BV1000" t="s">
        <v>225</v>
      </c>
      <c r="BW1000" t="s">
        <v>222</v>
      </c>
      <c r="CF1000" t="s">
        <v>355</v>
      </c>
      <c r="CG1000">
        <v>0</v>
      </c>
      <c r="CH1000">
        <v>0</v>
      </c>
      <c r="CI1000">
        <v>0</v>
      </c>
      <c r="CJ1000">
        <v>0</v>
      </c>
      <c r="CK1000">
        <v>1</v>
      </c>
      <c r="CL1000" t="s">
        <v>345</v>
      </c>
      <c r="CM1000" t="s">
        <v>346</v>
      </c>
      <c r="CN1000" t="s">
        <v>229</v>
      </c>
      <c r="CO1000" t="s">
        <v>230</v>
      </c>
      <c r="CP1000" t="s">
        <v>266</v>
      </c>
      <c r="CQ1000">
        <v>7</v>
      </c>
      <c r="CR1000" t="s">
        <v>222</v>
      </c>
      <c r="CV1000" t="s">
        <v>232</v>
      </c>
      <c r="CW1000" t="s">
        <v>329</v>
      </c>
      <c r="CX1000" t="s">
        <v>330</v>
      </c>
      <c r="GC1000" t="s">
        <v>7720</v>
      </c>
      <c r="GD1000" t="s">
        <v>4525</v>
      </c>
      <c r="GE1000" t="s">
        <v>252</v>
      </c>
      <c r="GF1000" t="s">
        <v>252</v>
      </c>
      <c r="GM1000">
        <v>745330482</v>
      </c>
      <c r="GN1000" t="s">
        <v>7721</v>
      </c>
      <c r="GO1000" s="1">
        <v>46055.108553240738</v>
      </c>
      <c r="GR1000" t="s">
        <v>240</v>
      </c>
      <c r="GT1000" t="s">
        <v>7550</v>
      </c>
      <c r="GV1000" t="s">
        <v>7722</v>
      </c>
      <c r="GW1000">
        <v>999</v>
      </c>
    </row>
    <row r="1001" spans="1:205" x14ac:dyDescent="0.3">
      <c r="A1001" s="1">
        <v>46055.331419745373</v>
      </c>
      <c r="B1001" s="1">
        <v>46055.339538310189</v>
      </c>
      <c r="H1001" s="1">
        <v>46055</v>
      </c>
      <c r="I1001" t="s">
        <v>1061</v>
      </c>
      <c r="K1001" s="1">
        <v>46038</v>
      </c>
      <c r="L1001" t="s">
        <v>201</v>
      </c>
      <c r="M1001" t="s">
        <v>202</v>
      </c>
      <c r="N1001" t="s">
        <v>7723</v>
      </c>
      <c r="O1001" t="s">
        <v>7724</v>
      </c>
      <c r="P1001" t="s">
        <v>7725</v>
      </c>
      <c r="Q1001" t="s">
        <v>206</v>
      </c>
      <c r="R1001" t="s">
        <v>207</v>
      </c>
      <c r="U1001" t="s">
        <v>249</v>
      </c>
      <c r="Y1001" t="s">
        <v>281</v>
      </c>
      <c r="Z1001">
        <v>1</v>
      </c>
      <c r="AA1001">
        <v>0</v>
      </c>
      <c r="AB1001">
        <v>0</v>
      </c>
      <c r="AC1001">
        <v>264</v>
      </c>
      <c r="AD1001">
        <v>264</v>
      </c>
      <c r="AE1001">
        <v>264</v>
      </c>
      <c r="AF1001" t="s">
        <v>210</v>
      </c>
      <c r="AG1001" t="s">
        <v>211</v>
      </c>
      <c r="AH1001">
        <v>0</v>
      </c>
      <c r="AI1001">
        <v>0</v>
      </c>
      <c r="AJ1001">
        <v>0</v>
      </c>
      <c r="AK1001">
        <v>0</v>
      </c>
      <c r="AL1001">
        <v>0</v>
      </c>
      <c r="AM1001">
        <v>0</v>
      </c>
      <c r="AN1001">
        <v>1</v>
      </c>
      <c r="AO1001">
        <v>0</v>
      </c>
      <c r="AP1001">
        <v>0</v>
      </c>
      <c r="AR1001" t="s">
        <v>211</v>
      </c>
      <c r="AS1001">
        <v>19</v>
      </c>
      <c r="AT1001">
        <v>12</v>
      </c>
      <c r="AU1001" t="s">
        <v>306</v>
      </c>
      <c r="AV1001" t="s">
        <v>284</v>
      </c>
      <c r="AW1001">
        <v>1</v>
      </c>
      <c r="AX1001">
        <v>1</v>
      </c>
      <c r="AY1001">
        <v>0</v>
      </c>
      <c r="AZ1001">
        <v>0</v>
      </c>
      <c r="BA1001">
        <v>0</v>
      </c>
      <c r="BC1001" t="s">
        <v>341</v>
      </c>
      <c r="BD1001" t="s">
        <v>503</v>
      </c>
      <c r="BE1001">
        <v>0</v>
      </c>
      <c r="BF1001">
        <v>0</v>
      </c>
      <c r="BG1001">
        <v>0</v>
      </c>
      <c r="BH1001">
        <v>0</v>
      </c>
      <c r="BI1001">
        <v>1</v>
      </c>
      <c r="BJ1001">
        <v>0</v>
      </c>
      <c r="BK1001" t="s">
        <v>285</v>
      </c>
      <c r="BL1001" t="s">
        <v>408</v>
      </c>
      <c r="BM1001" t="s">
        <v>218</v>
      </c>
      <c r="BN1001" t="s">
        <v>256</v>
      </c>
      <c r="BO1001" t="s">
        <v>288</v>
      </c>
      <c r="BP1001" t="s">
        <v>221</v>
      </c>
      <c r="BQ1001" t="s">
        <v>222</v>
      </c>
      <c r="BS1001" t="s">
        <v>258</v>
      </c>
      <c r="BT1001" t="s">
        <v>223</v>
      </c>
      <c r="BU1001" t="s">
        <v>224</v>
      </c>
      <c r="BV1001" t="s">
        <v>225</v>
      </c>
      <c r="BW1001" t="s">
        <v>222</v>
      </c>
      <c r="CF1001" t="s">
        <v>289</v>
      </c>
      <c r="CG1001">
        <v>0</v>
      </c>
      <c r="CH1001">
        <v>0</v>
      </c>
      <c r="CI1001">
        <v>1</v>
      </c>
      <c r="CJ1001">
        <v>1</v>
      </c>
      <c r="CK1001">
        <v>0</v>
      </c>
      <c r="CL1001" t="s">
        <v>345</v>
      </c>
      <c r="CM1001" t="s">
        <v>228</v>
      </c>
      <c r="CN1001" t="s">
        <v>265</v>
      </c>
      <c r="CO1001" t="s">
        <v>313</v>
      </c>
      <c r="CP1001" t="s">
        <v>381</v>
      </c>
      <c r="CQ1001">
        <v>12</v>
      </c>
      <c r="CR1001" t="s">
        <v>222</v>
      </c>
      <c r="CV1001" t="s">
        <v>232</v>
      </c>
      <c r="CW1001" t="s">
        <v>233</v>
      </c>
      <c r="CX1001" t="s">
        <v>234</v>
      </c>
      <c r="GC1001" t="s">
        <v>7726</v>
      </c>
      <c r="GD1001" t="s">
        <v>7727</v>
      </c>
      <c r="GE1001" t="s">
        <v>7728</v>
      </c>
      <c r="GM1001">
        <v>745330612</v>
      </c>
      <c r="GN1001" t="s">
        <v>7729</v>
      </c>
      <c r="GO1001" s="1">
        <v>46055.110405092593</v>
      </c>
      <c r="GR1001" t="s">
        <v>240</v>
      </c>
      <c r="GT1001" t="s">
        <v>7430</v>
      </c>
      <c r="GV1001" t="s">
        <v>7730</v>
      </c>
      <c r="GW1001">
        <v>1000</v>
      </c>
    </row>
    <row r="1002" spans="1:205" x14ac:dyDescent="0.3">
      <c r="A1002" s="1">
        <v>46055.337705983788</v>
      </c>
      <c r="B1002" s="1">
        <v>46055.341125405103</v>
      </c>
      <c r="H1002" s="1">
        <v>46055</v>
      </c>
      <c r="I1002" t="s">
        <v>662</v>
      </c>
      <c r="K1002" s="1">
        <v>46051</v>
      </c>
      <c r="L1002" t="s">
        <v>201</v>
      </c>
      <c r="M1002" t="s">
        <v>877</v>
      </c>
      <c r="N1002" t="s">
        <v>7731</v>
      </c>
      <c r="O1002" t="s">
        <v>7732</v>
      </c>
      <c r="P1002" t="s">
        <v>7733</v>
      </c>
      <c r="Q1002" t="s">
        <v>206</v>
      </c>
      <c r="R1002" t="s">
        <v>207</v>
      </c>
      <c r="U1002" t="s">
        <v>249</v>
      </c>
      <c r="Y1002" t="s">
        <v>281</v>
      </c>
      <c r="Z1002">
        <v>1</v>
      </c>
      <c r="AA1002">
        <v>0</v>
      </c>
      <c r="AB1002">
        <v>0</v>
      </c>
      <c r="AC1002">
        <v>220</v>
      </c>
      <c r="AD1002">
        <v>220</v>
      </c>
      <c r="AE1002">
        <v>220</v>
      </c>
      <c r="AF1002" t="s">
        <v>210</v>
      </c>
      <c r="AG1002" t="s">
        <v>211</v>
      </c>
      <c r="AH1002">
        <v>0</v>
      </c>
      <c r="AI1002">
        <v>0</v>
      </c>
      <c r="AJ1002">
        <v>0</v>
      </c>
      <c r="AK1002">
        <v>0</v>
      </c>
      <c r="AL1002">
        <v>0</v>
      </c>
      <c r="AM1002">
        <v>0</v>
      </c>
      <c r="AN1002">
        <v>1</v>
      </c>
      <c r="AO1002">
        <v>0</v>
      </c>
      <c r="AP1002">
        <v>0</v>
      </c>
      <c r="AR1002" t="s">
        <v>211</v>
      </c>
      <c r="AS1002">
        <v>20</v>
      </c>
      <c r="AT1002">
        <v>15</v>
      </c>
      <c r="AU1002" t="s">
        <v>212</v>
      </c>
      <c r="AV1002" t="s">
        <v>307</v>
      </c>
      <c r="AW1002">
        <v>0</v>
      </c>
      <c r="AX1002">
        <v>1</v>
      </c>
      <c r="AY1002">
        <v>0</v>
      </c>
      <c r="AZ1002">
        <v>0</v>
      </c>
      <c r="BA1002">
        <v>0</v>
      </c>
      <c r="BC1002" t="s">
        <v>308</v>
      </c>
      <c r="BD1002" t="s">
        <v>215</v>
      </c>
      <c r="BE1002">
        <v>1</v>
      </c>
      <c r="BF1002">
        <v>0</v>
      </c>
      <c r="BG1002">
        <v>0</v>
      </c>
      <c r="BH1002">
        <v>0</v>
      </c>
      <c r="BI1002">
        <v>0</v>
      </c>
      <c r="BJ1002">
        <v>0</v>
      </c>
      <c r="BK1002" t="s">
        <v>285</v>
      </c>
      <c r="BL1002" t="s">
        <v>255</v>
      </c>
      <c r="BM1002" t="s">
        <v>286</v>
      </c>
      <c r="BN1002" t="s">
        <v>287</v>
      </c>
      <c r="BO1002" t="s">
        <v>220</v>
      </c>
      <c r="BP1002" t="s">
        <v>221</v>
      </c>
      <c r="BQ1002" t="s">
        <v>222</v>
      </c>
      <c r="BS1002" t="s">
        <v>258</v>
      </c>
      <c r="BT1002" t="s">
        <v>223</v>
      </c>
      <c r="BU1002" t="s">
        <v>224</v>
      </c>
      <c r="BV1002" t="s">
        <v>225</v>
      </c>
      <c r="BW1002" t="s">
        <v>222</v>
      </c>
      <c r="CF1002" t="s">
        <v>355</v>
      </c>
      <c r="CG1002">
        <v>0</v>
      </c>
      <c r="CH1002">
        <v>0</v>
      </c>
      <c r="CI1002">
        <v>0</v>
      </c>
      <c r="CJ1002">
        <v>0</v>
      </c>
      <c r="CK1002">
        <v>1</v>
      </c>
      <c r="CL1002" t="s">
        <v>345</v>
      </c>
      <c r="CM1002" t="s">
        <v>346</v>
      </c>
      <c r="CN1002" t="s">
        <v>229</v>
      </c>
      <c r="CO1002" t="s">
        <v>230</v>
      </c>
      <c r="CP1002" t="s">
        <v>381</v>
      </c>
      <c r="CQ1002">
        <v>8</v>
      </c>
      <c r="CR1002" t="s">
        <v>222</v>
      </c>
      <c r="CV1002" t="s">
        <v>232</v>
      </c>
      <c r="CW1002" t="s">
        <v>367</v>
      </c>
      <c r="CX1002" t="s">
        <v>368</v>
      </c>
      <c r="GC1002" t="s">
        <v>7720</v>
      </c>
      <c r="GD1002" t="s">
        <v>5088</v>
      </c>
      <c r="GE1002" t="s">
        <v>252</v>
      </c>
      <c r="GF1002" t="s">
        <v>252</v>
      </c>
      <c r="GM1002">
        <v>745330764</v>
      </c>
      <c r="GN1002" t="s">
        <v>7734</v>
      </c>
      <c r="GO1002" s="1">
        <v>46055.111967592587</v>
      </c>
      <c r="GR1002" t="s">
        <v>240</v>
      </c>
      <c r="GT1002" t="s">
        <v>7550</v>
      </c>
      <c r="GV1002" t="s">
        <v>7735</v>
      </c>
      <c r="GW1002">
        <v>1001</v>
      </c>
    </row>
    <row r="1003" spans="1:205" x14ac:dyDescent="0.3">
      <c r="A1003" s="1">
        <v>46055.341126828702</v>
      </c>
      <c r="B1003" s="1">
        <v>46055.344471828706</v>
      </c>
      <c r="H1003" s="1">
        <v>46055</v>
      </c>
      <c r="I1003" t="s">
        <v>662</v>
      </c>
      <c r="K1003" s="1">
        <v>46051</v>
      </c>
      <c r="L1003" t="s">
        <v>299</v>
      </c>
      <c r="M1003" t="s">
        <v>877</v>
      </c>
      <c r="N1003" t="s">
        <v>7731</v>
      </c>
      <c r="O1003" t="s">
        <v>7732</v>
      </c>
      <c r="S1003" t="s">
        <v>282</v>
      </c>
      <c r="U1003" t="s">
        <v>249</v>
      </c>
      <c r="V1003" t="s">
        <v>7736</v>
      </c>
      <c r="W1003" t="s">
        <v>7737</v>
      </c>
      <c r="X1003" t="s">
        <v>295</v>
      </c>
      <c r="Y1003" t="s">
        <v>716</v>
      </c>
      <c r="Z1003">
        <v>0</v>
      </c>
      <c r="AA1003">
        <v>1</v>
      </c>
      <c r="AB1003">
        <v>1</v>
      </c>
      <c r="AC1003">
        <v>220</v>
      </c>
      <c r="AD1003">
        <v>220</v>
      </c>
      <c r="AE1003">
        <v>220</v>
      </c>
      <c r="AF1003" t="s">
        <v>210</v>
      </c>
      <c r="AG1003" t="s">
        <v>282</v>
      </c>
      <c r="AH1003">
        <v>0</v>
      </c>
      <c r="AI1003">
        <v>0</v>
      </c>
      <c r="AJ1003">
        <v>0</v>
      </c>
      <c r="AK1003">
        <v>0</v>
      </c>
      <c r="AL1003">
        <v>0</v>
      </c>
      <c r="AM1003">
        <v>0</v>
      </c>
      <c r="AN1003">
        <v>0</v>
      </c>
      <c r="AO1003">
        <v>1</v>
      </c>
      <c r="AP1003">
        <v>0</v>
      </c>
      <c r="AR1003" t="s">
        <v>282</v>
      </c>
      <c r="AS1003">
        <v>28</v>
      </c>
      <c r="AT1003">
        <v>20</v>
      </c>
      <c r="AU1003" t="s">
        <v>306</v>
      </c>
      <c r="AV1003" t="s">
        <v>213</v>
      </c>
      <c r="AW1003">
        <v>1</v>
      </c>
      <c r="AX1003">
        <v>0</v>
      </c>
      <c r="AY1003">
        <v>0</v>
      </c>
      <c r="AZ1003">
        <v>0</v>
      </c>
      <c r="BA1003">
        <v>0</v>
      </c>
      <c r="BC1003" t="s">
        <v>214</v>
      </c>
      <c r="BD1003" t="s">
        <v>327</v>
      </c>
      <c r="BE1003">
        <v>0</v>
      </c>
      <c r="BF1003">
        <v>0</v>
      </c>
      <c r="BG1003">
        <v>0</v>
      </c>
      <c r="BH1003">
        <v>0</v>
      </c>
      <c r="BI1003">
        <v>0</v>
      </c>
      <c r="BJ1003">
        <v>1</v>
      </c>
      <c r="BK1003" t="s">
        <v>285</v>
      </c>
      <c r="BL1003" t="s">
        <v>217</v>
      </c>
      <c r="BM1003" t="s">
        <v>218</v>
      </c>
      <c r="BN1003" t="s">
        <v>287</v>
      </c>
      <c r="BO1003" t="s">
        <v>220</v>
      </c>
      <c r="BP1003" t="s">
        <v>221</v>
      </c>
      <c r="BQ1003" t="s">
        <v>222</v>
      </c>
      <c r="BS1003" t="s">
        <v>258</v>
      </c>
      <c r="BT1003" t="s">
        <v>223</v>
      </c>
      <c r="BU1003" t="s">
        <v>224</v>
      </c>
      <c r="BV1003" t="s">
        <v>225</v>
      </c>
      <c r="BW1003" t="s">
        <v>222</v>
      </c>
      <c r="CF1003" t="s">
        <v>355</v>
      </c>
      <c r="CG1003">
        <v>0</v>
      </c>
      <c r="CH1003">
        <v>0</v>
      </c>
      <c r="CI1003">
        <v>0</v>
      </c>
      <c r="CJ1003">
        <v>0</v>
      </c>
      <c r="CK1003">
        <v>1</v>
      </c>
      <c r="CL1003" t="s">
        <v>345</v>
      </c>
      <c r="CM1003" t="s">
        <v>346</v>
      </c>
      <c r="CN1003" t="s">
        <v>229</v>
      </c>
      <c r="CO1003" t="s">
        <v>230</v>
      </c>
      <c r="CP1003" t="s">
        <v>381</v>
      </c>
      <c r="CQ1003">
        <v>6</v>
      </c>
      <c r="CR1003" t="s">
        <v>222</v>
      </c>
      <c r="CV1003" t="s">
        <v>398</v>
      </c>
      <c r="CW1003" t="s">
        <v>329</v>
      </c>
      <c r="CX1003" t="s">
        <v>330</v>
      </c>
      <c r="GC1003" t="s">
        <v>7720</v>
      </c>
      <c r="GD1003" t="s">
        <v>5088</v>
      </c>
      <c r="GE1003" t="s">
        <v>252</v>
      </c>
      <c r="GM1003">
        <v>745331086</v>
      </c>
      <c r="GN1003" t="s">
        <v>7738</v>
      </c>
      <c r="GO1003" s="1">
        <v>46055.115312499998</v>
      </c>
      <c r="GR1003" t="s">
        <v>240</v>
      </c>
      <c r="GT1003" t="s">
        <v>7550</v>
      </c>
      <c r="GV1003" t="s">
        <v>7739</v>
      </c>
      <c r="GW1003">
        <v>1002</v>
      </c>
    </row>
    <row r="1004" spans="1:205" x14ac:dyDescent="0.3">
      <c r="A1004" s="1">
        <v>46055.344474039353</v>
      </c>
      <c r="B1004" s="1">
        <v>46055.346610729168</v>
      </c>
      <c r="H1004" s="1">
        <v>46055</v>
      </c>
      <c r="I1004" t="s">
        <v>662</v>
      </c>
      <c r="K1004" s="1">
        <v>46051</v>
      </c>
      <c r="L1004" t="s">
        <v>299</v>
      </c>
      <c r="M1004" t="s">
        <v>877</v>
      </c>
      <c r="N1004" t="s">
        <v>7731</v>
      </c>
      <c r="O1004" t="s">
        <v>7732</v>
      </c>
      <c r="S1004" t="s">
        <v>302</v>
      </c>
      <c r="U1004" t="s">
        <v>208</v>
      </c>
      <c r="V1004" t="s">
        <v>7740</v>
      </c>
      <c r="W1004" t="s">
        <v>7741</v>
      </c>
      <c r="X1004" t="s">
        <v>295</v>
      </c>
      <c r="Y1004" t="s">
        <v>209</v>
      </c>
      <c r="Z1004">
        <v>0</v>
      </c>
      <c r="AA1004">
        <v>0</v>
      </c>
      <c r="AB1004">
        <v>1</v>
      </c>
      <c r="AC1004">
        <v>220</v>
      </c>
      <c r="AD1004">
        <v>220</v>
      </c>
      <c r="AE1004">
        <v>220</v>
      </c>
      <c r="AF1004" t="s">
        <v>210</v>
      </c>
      <c r="AG1004" t="s">
        <v>302</v>
      </c>
      <c r="AH1004">
        <v>0</v>
      </c>
      <c r="AI1004">
        <v>0</v>
      </c>
      <c r="AJ1004">
        <v>0</v>
      </c>
      <c r="AK1004">
        <v>0</v>
      </c>
      <c r="AL1004">
        <v>0</v>
      </c>
      <c r="AM1004">
        <v>1</v>
      </c>
      <c r="AN1004">
        <v>0</v>
      </c>
      <c r="AO1004">
        <v>0</v>
      </c>
      <c r="AP1004">
        <v>0</v>
      </c>
      <c r="AR1004" t="s">
        <v>302</v>
      </c>
      <c r="AS1004">
        <v>15</v>
      </c>
      <c r="AT1004">
        <v>10</v>
      </c>
      <c r="AU1004" t="s">
        <v>306</v>
      </c>
      <c r="AV1004" t="s">
        <v>213</v>
      </c>
      <c r="AW1004">
        <v>1</v>
      </c>
      <c r="AX1004">
        <v>0</v>
      </c>
      <c r="AY1004">
        <v>0</v>
      </c>
      <c r="AZ1004">
        <v>0</v>
      </c>
      <c r="BA1004">
        <v>0</v>
      </c>
      <c r="BC1004" t="s">
        <v>214</v>
      </c>
      <c r="BD1004" t="s">
        <v>327</v>
      </c>
      <c r="BE1004">
        <v>0</v>
      </c>
      <c r="BF1004">
        <v>0</v>
      </c>
      <c r="BG1004">
        <v>0</v>
      </c>
      <c r="BH1004">
        <v>0</v>
      </c>
      <c r="BI1004">
        <v>0</v>
      </c>
      <c r="BJ1004">
        <v>1</v>
      </c>
      <c r="BK1004" t="s">
        <v>446</v>
      </c>
      <c r="BN1004" t="s">
        <v>287</v>
      </c>
      <c r="BO1004" t="s">
        <v>288</v>
      </c>
      <c r="BP1004" t="s">
        <v>221</v>
      </c>
      <c r="BQ1004" t="s">
        <v>222</v>
      </c>
      <c r="BS1004" t="s">
        <v>258</v>
      </c>
      <c r="BT1004" t="s">
        <v>223</v>
      </c>
      <c r="BU1004" t="s">
        <v>224</v>
      </c>
      <c r="BV1004" t="s">
        <v>225</v>
      </c>
      <c r="BW1004" t="s">
        <v>222</v>
      </c>
      <c r="CF1004" t="s">
        <v>355</v>
      </c>
      <c r="CG1004">
        <v>0</v>
      </c>
      <c r="CH1004">
        <v>0</v>
      </c>
      <c r="CI1004">
        <v>0</v>
      </c>
      <c r="CJ1004">
        <v>0</v>
      </c>
      <c r="CK1004">
        <v>1</v>
      </c>
      <c r="CL1004" t="s">
        <v>345</v>
      </c>
      <c r="CM1004" t="s">
        <v>346</v>
      </c>
      <c r="CN1004" t="s">
        <v>229</v>
      </c>
      <c r="CO1004" t="s">
        <v>230</v>
      </c>
      <c r="CP1004" t="s">
        <v>381</v>
      </c>
      <c r="CQ1004">
        <v>6</v>
      </c>
      <c r="CR1004" t="s">
        <v>222</v>
      </c>
      <c r="CV1004" t="s">
        <v>398</v>
      </c>
      <c r="CW1004" t="s">
        <v>329</v>
      </c>
      <c r="CX1004" t="s">
        <v>368</v>
      </c>
      <c r="GC1004" t="s">
        <v>6922</v>
      </c>
      <c r="GD1004" t="s">
        <v>2714</v>
      </c>
      <c r="GE1004" t="s">
        <v>252</v>
      </c>
      <c r="GM1004">
        <v>745331279</v>
      </c>
      <c r="GN1004" t="s">
        <v>7742</v>
      </c>
      <c r="GO1004" s="1">
        <v>46055.1174537037</v>
      </c>
      <c r="GR1004" t="s">
        <v>240</v>
      </c>
      <c r="GT1004" t="s">
        <v>7550</v>
      </c>
      <c r="GV1004" t="s">
        <v>7743</v>
      </c>
      <c r="GW1004">
        <v>1003</v>
      </c>
    </row>
    <row r="1005" spans="1:205" x14ac:dyDescent="0.3">
      <c r="A1005" s="1">
        <v>46055.3466122338</v>
      </c>
      <c r="B1005" s="1">
        <v>46055.348886377316</v>
      </c>
      <c r="H1005" s="1">
        <v>46055</v>
      </c>
      <c r="I1005" t="s">
        <v>662</v>
      </c>
      <c r="K1005" s="1">
        <v>46053</v>
      </c>
      <c r="L1005" t="s">
        <v>299</v>
      </c>
      <c r="M1005" t="s">
        <v>2464</v>
      </c>
      <c r="N1005" t="s">
        <v>7717</v>
      </c>
      <c r="O1005" t="s">
        <v>7718</v>
      </c>
      <c r="S1005" t="s">
        <v>282</v>
      </c>
      <c r="U1005" t="s">
        <v>208</v>
      </c>
      <c r="V1005" t="s">
        <v>7744</v>
      </c>
      <c r="W1005" t="s">
        <v>7745</v>
      </c>
      <c r="X1005" t="s">
        <v>295</v>
      </c>
      <c r="Y1005" t="s">
        <v>250</v>
      </c>
      <c r="Z1005">
        <v>0</v>
      </c>
      <c r="AA1005">
        <v>1</v>
      </c>
      <c r="AB1005">
        <v>0</v>
      </c>
      <c r="AC1005">
        <v>240</v>
      </c>
      <c r="AD1005">
        <v>240</v>
      </c>
      <c r="AE1005">
        <v>240</v>
      </c>
      <c r="AF1005" t="s">
        <v>434</v>
      </c>
      <c r="AG1005" t="s">
        <v>282</v>
      </c>
      <c r="AH1005">
        <v>0</v>
      </c>
      <c r="AI1005">
        <v>0</v>
      </c>
      <c r="AJ1005">
        <v>0</v>
      </c>
      <c r="AK1005">
        <v>0</v>
      </c>
      <c r="AL1005">
        <v>0</v>
      </c>
      <c r="AM1005">
        <v>0</v>
      </c>
      <c r="AN1005">
        <v>0</v>
      </c>
      <c r="AO1005">
        <v>1</v>
      </c>
      <c r="AP1005">
        <v>0</v>
      </c>
      <c r="AR1005" t="s">
        <v>282</v>
      </c>
      <c r="AS1005">
        <v>101</v>
      </c>
      <c r="AT1005">
        <v>12</v>
      </c>
      <c r="AU1005" t="s">
        <v>306</v>
      </c>
      <c r="AV1005" t="s">
        <v>213</v>
      </c>
      <c r="AW1005">
        <v>1</v>
      </c>
      <c r="AX1005">
        <v>0</v>
      </c>
      <c r="AY1005">
        <v>0</v>
      </c>
      <c r="AZ1005">
        <v>0</v>
      </c>
      <c r="BA1005">
        <v>0</v>
      </c>
      <c r="BC1005" t="s">
        <v>214</v>
      </c>
      <c r="BD1005" t="s">
        <v>327</v>
      </c>
      <c r="BE1005">
        <v>0</v>
      </c>
      <c r="BF1005">
        <v>0</v>
      </c>
      <c r="BG1005">
        <v>0</v>
      </c>
      <c r="BH1005">
        <v>0</v>
      </c>
      <c r="BI1005">
        <v>0</v>
      </c>
      <c r="BJ1005">
        <v>1</v>
      </c>
      <c r="BK1005" t="s">
        <v>285</v>
      </c>
      <c r="BL1005" t="s">
        <v>217</v>
      </c>
      <c r="BM1005" t="s">
        <v>218</v>
      </c>
      <c r="BN1005" t="s">
        <v>287</v>
      </c>
      <c r="BO1005" t="s">
        <v>220</v>
      </c>
      <c r="BP1005" t="s">
        <v>221</v>
      </c>
      <c r="BQ1005" t="s">
        <v>222</v>
      </c>
      <c r="BS1005" t="s">
        <v>222</v>
      </c>
      <c r="BT1005" t="s">
        <v>223</v>
      </c>
      <c r="BU1005" t="s">
        <v>224</v>
      </c>
      <c r="BV1005" t="s">
        <v>225</v>
      </c>
      <c r="BW1005" t="s">
        <v>222</v>
      </c>
      <c r="CF1005" t="s">
        <v>355</v>
      </c>
      <c r="CG1005">
        <v>0</v>
      </c>
      <c r="CH1005">
        <v>0</v>
      </c>
      <c r="CI1005">
        <v>0</v>
      </c>
      <c r="CJ1005">
        <v>0</v>
      </c>
      <c r="CK1005">
        <v>1</v>
      </c>
      <c r="CL1005" t="s">
        <v>345</v>
      </c>
      <c r="CM1005" t="s">
        <v>346</v>
      </c>
      <c r="CN1005" t="s">
        <v>229</v>
      </c>
      <c r="CO1005" t="s">
        <v>230</v>
      </c>
      <c r="CP1005" t="s">
        <v>381</v>
      </c>
      <c r="CQ1005">
        <v>7</v>
      </c>
      <c r="CR1005" t="s">
        <v>222</v>
      </c>
      <c r="CV1005" t="s">
        <v>398</v>
      </c>
      <c r="CW1005" t="s">
        <v>329</v>
      </c>
      <c r="CX1005" t="s">
        <v>330</v>
      </c>
      <c r="GC1005" t="s">
        <v>2714</v>
      </c>
      <c r="GD1005" t="s">
        <v>5197</v>
      </c>
      <c r="GE1005" t="s">
        <v>252</v>
      </c>
      <c r="GM1005">
        <v>745331444</v>
      </c>
      <c r="GN1005" t="s">
        <v>7746</v>
      </c>
      <c r="GO1005" s="1">
        <v>46055.119722222233</v>
      </c>
      <c r="GR1005" t="s">
        <v>240</v>
      </c>
      <c r="GT1005" t="s">
        <v>7550</v>
      </c>
      <c r="GV1005" t="s">
        <v>7747</v>
      </c>
      <c r="GW1005">
        <v>1004</v>
      </c>
    </row>
    <row r="1006" spans="1:205" x14ac:dyDescent="0.3">
      <c r="A1006" s="1">
        <v>46055.348888125001</v>
      </c>
      <c r="B1006" s="1">
        <v>46055.351251608787</v>
      </c>
      <c r="H1006" s="1">
        <v>46055</v>
      </c>
      <c r="I1006" t="s">
        <v>662</v>
      </c>
      <c r="K1006" s="1">
        <v>46053</v>
      </c>
      <c r="L1006" t="s">
        <v>299</v>
      </c>
      <c r="M1006" t="s">
        <v>2464</v>
      </c>
      <c r="N1006" t="s">
        <v>7717</v>
      </c>
      <c r="O1006" t="s">
        <v>7718</v>
      </c>
      <c r="S1006" t="s">
        <v>488</v>
      </c>
      <c r="U1006" t="s">
        <v>249</v>
      </c>
      <c r="V1006" t="s">
        <v>7748</v>
      </c>
      <c r="W1006" t="s">
        <v>7749</v>
      </c>
      <c r="X1006" t="s">
        <v>295</v>
      </c>
      <c r="Y1006" t="s">
        <v>209</v>
      </c>
      <c r="Z1006">
        <v>0</v>
      </c>
      <c r="AA1006">
        <v>0</v>
      </c>
      <c r="AB1006">
        <v>1</v>
      </c>
      <c r="AC1006">
        <v>220</v>
      </c>
      <c r="AD1006">
        <v>220</v>
      </c>
      <c r="AE1006">
        <v>220</v>
      </c>
      <c r="AF1006" t="s">
        <v>434</v>
      </c>
      <c r="AG1006" t="s">
        <v>488</v>
      </c>
      <c r="AH1006">
        <v>0</v>
      </c>
      <c r="AI1006">
        <v>0</v>
      </c>
      <c r="AJ1006">
        <v>0</v>
      </c>
      <c r="AK1006">
        <v>0</v>
      </c>
      <c r="AL1006">
        <v>1</v>
      </c>
      <c r="AM1006">
        <v>0</v>
      </c>
      <c r="AN1006">
        <v>0</v>
      </c>
      <c r="AO1006">
        <v>0</v>
      </c>
      <c r="AP1006">
        <v>0</v>
      </c>
      <c r="AR1006" t="s">
        <v>283</v>
      </c>
      <c r="AS1006">
        <v>84</v>
      </c>
      <c r="AT1006">
        <v>16</v>
      </c>
      <c r="AU1006" t="s">
        <v>306</v>
      </c>
      <c r="AV1006" t="s">
        <v>213</v>
      </c>
      <c r="AW1006">
        <v>1</v>
      </c>
      <c r="AX1006">
        <v>0</v>
      </c>
      <c r="AY1006">
        <v>0</v>
      </c>
      <c r="AZ1006">
        <v>0</v>
      </c>
      <c r="BA1006">
        <v>0</v>
      </c>
      <c r="BC1006" t="s">
        <v>214</v>
      </c>
      <c r="BD1006" t="s">
        <v>327</v>
      </c>
      <c r="BE1006">
        <v>0</v>
      </c>
      <c r="BF1006">
        <v>0</v>
      </c>
      <c r="BG1006">
        <v>0</v>
      </c>
      <c r="BH1006">
        <v>0</v>
      </c>
      <c r="BI1006">
        <v>0</v>
      </c>
      <c r="BJ1006">
        <v>1</v>
      </c>
      <c r="BK1006" t="s">
        <v>446</v>
      </c>
      <c r="BN1006" t="s">
        <v>287</v>
      </c>
      <c r="BO1006" t="s">
        <v>220</v>
      </c>
      <c r="BP1006" t="s">
        <v>221</v>
      </c>
      <c r="BQ1006" t="s">
        <v>222</v>
      </c>
      <c r="BS1006" t="s">
        <v>222</v>
      </c>
      <c r="BT1006" t="s">
        <v>223</v>
      </c>
      <c r="BU1006" t="s">
        <v>224</v>
      </c>
      <c r="BV1006" t="s">
        <v>225</v>
      </c>
      <c r="BW1006" t="s">
        <v>222</v>
      </c>
      <c r="CF1006" t="s">
        <v>355</v>
      </c>
      <c r="CG1006">
        <v>0</v>
      </c>
      <c r="CH1006">
        <v>0</v>
      </c>
      <c r="CI1006">
        <v>0</v>
      </c>
      <c r="CJ1006">
        <v>0</v>
      </c>
      <c r="CK1006">
        <v>1</v>
      </c>
      <c r="CL1006" t="s">
        <v>227</v>
      </c>
      <c r="CP1006" t="s">
        <v>381</v>
      </c>
      <c r="CQ1006">
        <v>2</v>
      </c>
      <c r="CR1006" t="s">
        <v>222</v>
      </c>
      <c r="CV1006" t="s">
        <v>328</v>
      </c>
      <c r="CW1006" t="s">
        <v>329</v>
      </c>
      <c r="CX1006" t="s">
        <v>330</v>
      </c>
      <c r="GC1006" t="s">
        <v>252</v>
      </c>
      <c r="GD1006" t="s">
        <v>7750</v>
      </c>
      <c r="GE1006" t="s">
        <v>252</v>
      </c>
      <c r="GM1006">
        <v>745331658</v>
      </c>
      <c r="GN1006" t="s">
        <v>7751</v>
      </c>
      <c r="GO1006" s="1">
        <v>46055.122094907398</v>
      </c>
      <c r="GR1006" t="s">
        <v>240</v>
      </c>
      <c r="GT1006" t="s">
        <v>7550</v>
      </c>
      <c r="GV1006" t="s">
        <v>7752</v>
      </c>
      <c r="GW1006">
        <v>1005</v>
      </c>
    </row>
    <row r="1007" spans="1:205" x14ac:dyDescent="0.3">
      <c r="A1007" s="1">
        <v>46055.43212892361</v>
      </c>
      <c r="B1007" s="1">
        <v>46055.437427916673</v>
      </c>
      <c r="H1007" s="1">
        <v>46055</v>
      </c>
      <c r="I1007" t="s">
        <v>1185</v>
      </c>
      <c r="K1007" s="1">
        <v>46052</v>
      </c>
      <c r="L1007" t="s">
        <v>299</v>
      </c>
      <c r="M1007" t="s">
        <v>3149</v>
      </c>
      <c r="N1007" t="s">
        <v>3150</v>
      </c>
      <c r="O1007" t="s">
        <v>7753</v>
      </c>
      <c r="S1007" t="s">
        <v>282</v>
      </c>
      <c r="U1007" t="s">
        <v>249</v>
      </c>
      <c r="V1007" t="s">
        <v>7754</v>
      </c>
      <c r="W1007" t="s">
        <v>7755</v>
      </c>
      <c r="X1007" t="s">
        <v>207</v>
      </c>
      <c r="Y1007" t="s">
        <v>281</v>
      </c>
      <c r="Z1007">
        <v>1</v>
      </c>
      <c r="AA1007">
        <v>0</v>
      </c>
      <c r="AB1007">
        <v>0</v>
      </c>
      <c r="AC1007">
        <v>264</v>
      </c>
      <c r="AD1007">
        <v>264</v>
      </c>
      <c r="AE1007">
        <v>264</v>
      </c>
      <c r="AF1007" t="s">
        <v>210</v>
      </c>
      <c r="AG1007" t="s">
        <v>282</v>
      </c>
      <c r="AH1007">
        <v>0</v>
      </c>
      <c r="AI1007">
        <v>0</v>
      </c>
      <c r="AJ1007">
        <v>0</v>
      </c>
      <c r="AK1007">
        <v>0</v>
      </c>
      <c r="AL1007">
        <v>0</v>
      </c>
      <c r="AM1007">
        <v>0</v>
      </c>
      <c r="AN1007">
        <v>0</v>
      </c>
      <c r="AO1007">
        <v>1</v>
      </c>
      <c r="AP1007">
        <v>0</v>
      </c>
      <c r="AR1007" t="s">
        <v>282</v>
      </c>
      <c r="AS1007">
        <v>5</v>
      </c>
      <c r="AT1007">
        <v>4</v>
      </c>
      <c r="AU1007" t="s">
        <v>306</v>
      </c>
      <c r="AV1007" t="s">
        <v>284</v>
      </c>
      <c r="AW1007">
        <v>1</v>
      </c>
      <c r="AX1007">
        <v>1</v>
      </c>
      <c r="AY1007">
        <v>0</v>
      </c>
      <c r="AZ1007">
        <v>0</v>
      </c>
      <c r="BA1007">
        <v>0</v>
      </c>
      <c r="BC1007" t="s">
        <v>214</v>
      </c>
      <c r="BD1007" t="s">
        <v>327</v>
      </c>
      <c r="BE1007">
        <v>0</v>
      </c>
      <c r="BF1007">
        <v>0</v>
      </c>
      <c r="BG1007">
        <v>0</v>
      </c>
      <c r="BH1007">
        <v>0</v>
      </c>
      <c r="BI1007">
        <v>0</v>
      </c>
      <c r="BJ1007">
        <v>1</v>
      </c>
      <c r="BK1007" t="s">
        <v>216</v>
      </c>
      <c r="BL1007" t="s">
        <v>217</v>
      </c>
      <c r="BM1007" t="s">
        <v>218</v>
      </c>
      <c r="BN1007" t="s">
        <v>219</v>
      </c>
      <c r="BO1007" t="s">
        <v>288</v>
      </c>
      <c r="BP1007" t="s">
        <v>504</v>
      </c>
      <c r="BQ1007" t="s">
        <v>222</v>
      </c>
      <c r="BS1007" t="s">
        <v>258</v>
      </c>
      <c r="BT1007" t="s">
        <v>312</v>
      </c>
      <c r="BU1007" t="s">
        <v>224</v>
      </c>
      <c r="BV1007" t="s">
        <v>225</v>
      </c>
      <c r="BW1007" t="s">
        <v>222</v>
      </c>
      <c r="CF1007" t="s">
        <v>1093</v>
      </c>
      <c r="CG1007">
        <v>0</v>
      </c>
      <c r="CH1007">
        <v>1</v>
      </c>
      <c r="CI1007">
        <v>0</v>
      </c>
      <c r="CJ1007">
        <v>1</v>
      </c>
      <c r="CK1007">
        <v>0</v>
      </c>
      <c r="CL1007" t="s">
        <v>345</v>
      </c>
      <c r="CM1007" t="s">
        <v>346</v>
      </c>
      <c r="CN1007" t="s">
        <v>265</v>
      </c>
      <c r="CO1007" t="s">
        <v>313</v>
      </c>
      <c r="CP1007" t="s">
        <v>381</v>
      </c>
      <c r="CQ1007">
        <v>3</v>
      </c>
      <c r="CR1007" t="s">
        <v>222</v>
      </c>
      <c r="CV1007" t="s">
        <v>232</v>
      </c>
      <c r="CW1007" t="s">
        <v>233</v>
      </c>
      <c r="CX1007" t="s">
        <v>234</v>
      </c>
      <c r="GC1007" t="s">
        <v>7756</v>
      </c>
      <c r="GD1007" t="s">
        <v>7757</v>
      </c>
      <c r="GE1007" t="s">
        <v>7758</v>
      </c>
      <c r="GM1007">
        <v>745346127</v>
      </c>
      <c r="GN1007" t="s">
        <v>7759</v>
      </c>
      <c r="GO1007" s="1">
        <v>46055.208275462966</v>
      </c>
      <c r="GR1007" t="s">
        <v>240</v>
      </c>
      <c r="GT1007" t="s">
        <v>5978</v>
      </c>
      <c r="GV1007" t="s">
        <v>7760</v>
      </c>
      <c r="GW1007">
        <v>1006</v>
      </c>
    </row>
    <row r="1008" spans="1:205" x14ac:dyDescent="0.3">
      <c r="A1008" s="1">
        <v>46055.437428599544</v>
      </c>
      <c r="B1008" s="1">
        <v>46055.450682349539</v>
      </c>
      <c r="H1008" s="1">
        <v>46055</v>
      </c>
      <c r="I1008" t="s">
        <v>1185</v>
      </c>
      <c r="K1008" s="1">
        <v>46052</v>
      </c>
      <c r="L1008" t="s">
        <v>299</v>
      </c>
      <c r="M1008" t="s">
        <v>3149</v>
      </c>
      <c r="N1008" t="s">
        <v>3150</v>
      </c>
      <c r="O1008" t="s">
        <v>7761</v>
      </c>
      <c r="S1008" t="s">
        <v>302</v>
      </c>
      <c r="U1008" t="s">
        <v>208</v>
      </c>
      <c r="V1008" t="s">
        <v>7762</v>
      </c>
      <c r="W1008" t="s">
        <v>7763</v>
      </c>
      <c r="X1008" t="s">
        <v>295</v>
      </c>
      <c r="Y1008" t="s">
        <v>281</v>
      </c>
      <c r="Z1008">
        <v>1</v>
      </c>
      <c r="AA1008">
        <v>0</v>
      </c>
      <c r="AB1008">
        <v>0</v>
      </c>
      <c r="AC1008">
        <v>60</v>
      </c>
      <c r="AD1008">
        <v>60</v>
      </c>
      <c r="AE1008">
        <v>60</v>
      </c>
      <c r="AF1008" t="s">
        <v>434</v>
      </c>
      <c r="AG1008" t="s">
        <v>302</v>
      </c>
      <c r="AH1008">
        <v>0</v>
      </c>
      <c r="AI1008">
        <v>0</v>
      </c>
      <c r="AJ1008">
        <v>0</v>
      </c>
      <c r="AK1008">
        <v>0</v>
      </c>
      <c r="AL1008">
        <v>0</v>
      </c>
      <c r="AM1008">
        <v>1</v>
      </c>
      <c r="AN1008">
        <v>0</v>
      </c>
      <c r="AO1008">
        <v>0</v>
      </c>
      <c r="AP1008">
        <v>0</v>
      </c>
      <c r="AR1008" t="s">
        <v>302</v>
      </c>
      <c r="AS1008">
        <v>63</v>
      </c>
      <c r="AT1008">
        <v>12</v>
      </c>
      <c r="AU1008" t="s">
        <v>407</v>
      </c>
      <c r="AV1008" t="s">
        <v>797</v>
      </c>
      <c r="AW1008">
        <v>1</v>
      </c>
      <c r="AX1008">
        <v>1</v>
      </c>
      <c r="AY1008">
        <v>1</v>
      </c>
      <c r="AZ1008">
        <v>1</v>
      </c>
      <c r="BA1008">
        <v>0</v>
      </c>
      <c r="BC1008" t="s">
        <v>308</v>
      </c>
      <c r="BD1008" t="s">
        <v>309</v>
      </c>
      <c r="BE1008">
        <v>0</v>
      </c>
      <c r="BF1008">
        <v>0</v>
      </c>
      <c r="BG1008">
        <v>1</v>
      </c>
      <c r="BH1008">
        <v>0</v>
      </c>
      <c r="BI1008">
        <v>1</v>
      </c>
      <c r="BJ1008">
        <v>0</v>
      </c>
      <c r="BK1008" t="s">
        <v>216</v>
      </c>
      <c r="BL1008" t="s">
        <v>408</v>
      </c>
      <c r="BM1008" t="s">
        <v>286</v>
      </c>
      <c r="BN1008" t="s">
        <v>409</v>
      </c>
      <c r="BO1008" t="s">
        <v>257</v>
      </c>
      <c r="BP1008" t="s">
        <v>311</v>
      </c>
      <c r="BQ1008" t="s">
        <v>222</v>
      </c>
      <c r="BS1008" t="s">
        <v>258</v>
      </c>
      <c r="BT1008" t="s">
        <v>259</v>
      </c>
      <c r="BU1008" t="s">
        <v>224</v>
      </c>
      <c r="BV1008" t="s">
        <v>225</v>
      </c>
      <c r="BW1008" t="s">
        <v>222</v>
      </c>
      <c r="CF1008" t="s">
        <v>262</v>
      </c>
      <c r="CG1008">
        <v>1</v>
      </c>
      <c r="CH1008">
        <v>1</v>
      </c>
      <c r="CI1008">
        <v>1</v>
      </c>
      <c r="CJ1008">
        <v>1</v>
      </c>
      <c r="CK1008">
        <v>0</v>
      </c>
      <c r="CL1008" t="s">
        <v>263</v>
      </c>
      <c r="CM1008" t="s">
        <v>346</v>
      </c>
      <c r="CN1008" t="s">
        <v>265</v>
      </c>
      <c r="CO1008" t="s">
        <v>313</v>
      </c>
      <c r="CP1008" t="s">
        <v>266</v>
      </c>
      <c r="CQ1008">
        <v>10</v>
      </c>
      <c r="CR1008" t="s">
        <v>222</v>
      </c>
      <c r="CV1008" t="s">
        <v>267</v>
      </c>
      <c r="CW1008" t="s">
        <v>268</v>
      </c>
      <c r="CX1008" t="s">
        <v>269</v>
      </c>
      <c r="GC1008" t="s">
        <v>7764</v>
      </c>
      <c r="GD1008" t="s">
        <v>7765</v>
      </c>
      <c r="GE1008" t="s">
        <v>7766</v>
      </c>
      <c r="GM1008">
        <v>745349408</v>
      </c>
      <c r="GN1008" t="s">
        <v>7767</v>
      </c>
      <c r="GO1008" s="1">
        <v>46055.22152777778</v>
      </c>
      <c r="GR1008" t="s">
        <v>240</v>
      </c>
      <c r="GT1008" t="s">
        <v>5978</v>
      </c>
      <c r="GV1008" t="s">
        <v>7768</v>
      </c>
      <c r="GW1008">
        <v>1007</v>
      </c>
    </row>
    <row r="1009" spans="1:205" x14ac:dyDescent="0.3">
      <c r="A1009" s="1">
        <v>46055.428642094907</v>
      </c>
      <c r="B1009" s="1">
        <v>46055.463215601849</v>
      </c>
      <c r="H1009" s="1">
        <v>46055</v>
      </c>
      <c r="I1009" t="s">
        <v>4502</v>
      </c>
      <c r="K1009" s="1">
        <v>46050</v>
      </c>
      <c r="L1009" t="s">
        <v>299</v>
      </c>
      <c r="M1009" t="s">
        <v>245</v>
      </c>
      <c r="N1009" t="s">
        <v>246</v>
      </c>
      <c r="O1009" t="s">
        <v>7769</v>
      </c>
      <c r="S1009" t="s">
        <v>283</v>
      </c>
      <c r="U1009" t="s">
        <v>208</v>
      </c>
      <c r="V1009" t="s">
        <v>7770</v>
      </c>
      <c r="W1009" t="s">
        <v>7771</v>
      </c>
      <c r="X1009" t="s">
        <v>295</v>
      </c>
      <c r="Y1009" t="s">
        <v>209</v>
      </c>
      <c r="Z1009">
        <v>0</v>
      </c>
      <c r="AA1009">
        <v>0</v>
      </c>
      <c r="AB1009">
        <v>1</v>
      </c>
      <c r="AC1009">
        <v>444</v>
      </c>
      <c r="AD1009">
        <v>444</v>
      </c>
      <c r="AE1009">
        <v>444</v>
      </c>
      <c r="AF1009" t="s">
        <v>210</v>
      </c>
      <c r="AG1009" t="s">
        <v>282</v>
      </c>
      <c r="AH1009">
        <v>0</v>
      </c>
      <c r="AI1009">
        <v>0</v>
      </c>
      <c r="AJ1009">
        <v>0</v>
      </c>
      <c r="AK1009">
        <v>0</v>
      </c>
      <c r="AL1009">
        <v>0</v>
      </c>
      <c r="AM1009">
        <v>0</v>
      </c>
      <c r="AN1009">
        <v>0</v>
      </c>
      <c r="AO1009">
        <v>1</v>
      </c>
      <c r="AP1009">
        <v>0</v>
      </c>
      <c r="AR1009" t="s">
        <v>282</v>
      </c>
      <c r="AS1009">
        <v>50</v>
      </c>
      <c r="AT1009">
        <v>29</v>
      </c>
      <c r="AU1009" t="s">
        <v>407</v>
      </c>
      <c r="AV1009" t="s">
        <v>284</v>
      </c>
      <c r="AW1009">
        <v>1</v>
      </c>
      <c r="AX1009">
        <v>1</v>
      </c>
      <c r="AY1009">
        <v>0</v>
      </c>
      <c r="AZ1009">
        <v>0</v>
      </c>
      <c r="BA1009">
        <v>0</v>
      </c>
      <c r="BC1009" t="s">
        <v>308</v>
      </c>
      <c r="BD1009" t="s">
        <v>327</v>
      </c>
      <c r="BE1009">
        <v>0</v>
      </c>
      <c r="BF1009">
        <v>0</v>
      </c>
      <c r="BG1009">
        <v>0</v>
      </c>
      <c r="BH1009">
        <v>0</v>
      </c>
      <c r="BI1009">
        <v>0</v>
      </c>
      <c r="BJ1009">
        <v>1</v>
      </c>
      <c r="BK1009" t="s">
        <v>216</v>
      </c>
      <c r="BL1009" t="s">
        <v>217</v>
      </c>
      <c r="BM1009" t="s">
        <v>310</v>
      </c>
      <c r="BN1009" t="s">
        <v>219</v>
      </c>
      <c r="BO1009" t="s">
        <v>288</v>
      </c>
      <c r="BP1009" t="s">
        <v>221</v>
      </c>
      <c r="BQ1009" t="s">
        <v>222</v>
      </c>
      <c r="BS1009" t="s">
        <v>258</v>
      </c>
      <c r="BT1009" t="s">
        <v>312</v>
      </c>
      <c r="BU1009" t="s">
        <v>224</v>
      </c>
      <c r="BV1009" t="s">
        <v>225</v>
      </c>
      <c r="BW1009" t="s">
        <v>222</v>
      </c>
      <c r="CF1009" t="s">
        <v>226</v>
      </c>
      <c r="CG1009">
        <v>0</v>
      </c>
      <c r="CH1009">
        <v>0</v>
      </c>
      <c r="CI1009">
        <v>1</v>
      </c>
      <c r="CJ1009">
        <v>0</v>
      </c>
      <c r="CK1009">
        <v>0</v>
      </c>
      <c r="CL1009" t="s">
        <v>227</v>
      </c>
      <c r="CP1009" t="s">
        <v>381</v>
      </c>
      <c r="CQ1009">
        <v>14</v>
      </c>
      <c r="CR1009" t="s">
        <v>258</v>
      </c>
      <c r="CS1009" t="s">
        <v>290</v>
      </c>
      <c r="CT1009" t="s">
        <v>563</v>
      </c>
      <c r="CU1009" t="s">
        <v>564</v>
      </c>
      <c r="CV1009" t="s">
        <v>232</v>
      </c>
      <c r="CW1009" t="s">
        <v>329</v>
      </c>
      <c r="CX1009" t="s">
        <v>269</v>
      </c>
      <c r="GC1009" t="s">
        <v>7772</v>
      </c>
      <c r="GD1009" t="s">
        <v>7773</v>
      </c>
      <c r="GE1009" t="s">
        <v>7774</v>
      </c>
      <c r="GF1009" t="s">
        <v>7775</v>
      </c>
      <c r="GM1009">
        <v>745352601</v>
      </c>
      <c r="GN1009" t="s">
        <v>7776</v>
      </c>
      <c r="GO1009" s="1">
        <v>46055.234039351853</v>
      </c>
      <c r="GR1009" t="s">
        <v>240</v>
      </c>
      <c r="GT1009" t="s">
        <v>7550</v>
      </c>
      <c r="GV1009" t="s">
        <v>7777</v>
      </c>
      <c r="GW1009">
        <v>1008</v>
      </c>
    </row>
    <row r="1010" spans="1:205" x14ac:dyDescent="0.3">
      <c r="A1010" s="1">
        <v>46055.463216319447</v>
      </c>
      <c r="B1010" s="1">
        <v>46055.475938738433</v>
      </c>
      <c r="H1010" s="1">
        <v>46055</v>
      </c>
      <c r="I1010" t="s">
        <v>4502</v>
      </c>
      <c r="K1010" s="1">
        <v>46050</v>
      </c>
      <c r="L1010" t="s">
        <v>299</v>
      </c>
      <c r="M1010" t="s">
        <v>245</v>
      </c>
      <c r="N1010" t="s">
        <v>246</v>
      </c>
      <c r="O1010" t="s">
        <v>7778</v>
      </c>
      <c r="S1010" t="s">
        <v>282</v>
      </c>
      <c r="U1010" t="s">
        <v>208</v>
      </c>
      <c r="V1010" t="s">
        <v>7779</v>
      </c>
      <c r="W1010" t="s">
        <v>7780</v>
      </c>
      <c r="X1010" t="s">
        <v>295</v>
      </c>
      <c r="Y1010" t="s">
        <v>281</v>
      </c>
      <c r="Z1010">
        <v>1</v>
      </c>
      <c r="AA1010">
        <v>0</v>
      </c>
      <c r="AB1010">
        <v>0</v>
      </c>
      <c r="AC1010">
        <v>168</v>
      </c>
      <c r="AD1010">
        <v>168</v>
      </c>
      <c r="AE1010">
        <v>0</v>
      </c>
      <c r="AF1010" t="s">
        <v>2931</v>
      </c>
      <c r="AG1010" t="s">
        <v>302</v>
      </c>
      <c r="AH1010">
        <v>0</v>
      </c>
      <c r="AI1010">
        <v>0</v>
      </c>
      <c r="AJ1010">
        <v>0</v>
      </c>
      <c r="AK1010">
        <v>0</v>
      </c>
      <c r="AL1010">
        <v>0</v>
      </c>
      <c r="AM1010">
        <v>1</v>
      </c>
      <c r="AN1010">
        <v>0</v>
      </c>
      <c r="AO1010">
        <v>0</v>
      </c>
      <c r="AP1010">
        <v>0</v>
      </c>
      <c r="AR1010" t="s">
        <v>211</v>
      </c>
      <c r="AS1010">
        <v>24</v>
      </c>
      <c r="AT1010">
        <v>13</v>
      </c>
      <c r="AU1010" t="s">
        <v>306</v>
      </c>
      <c r="AV1010" t="s">
        <v>858</v>
      </c>
      <c r="AW1010">
        <v>0</v>
      </c>
      <c r="AX1010">
        <v>0</v>
      </c>
      <c r="AY1010">
        <v>0</v>
      </c>
      <c r="AZ1010">
        <v>0</v>
      </c>
      <c r="BA1010">
        <v>1</v>
      </c>
      <c r="BB1010" t="s">
        <v>7781</v>
      </c>
      <c r="BC1010" t="s">
        <v>341</v>
      </c>
      <c r="BD1010" t="s">
        <v>327</v>
      </c>
      <c r="BE1010">
        <v>0</v>
      </c>
      <c r="BF1010">
        <v>0</v>
      </c>
      <c r="BG1010">
        <v>0</v>
      </c>
      <c r="BH1010">
        <v>0</v>
      </c>
      <c r="BI1010">
        <v>0</v>
      </c>
      <c r="BJ1010">
        <v>1</v>
      </c>
      <c r="BK1010" t="s">
        <v>446</v>
      </c>
      <c r="BN1010" t="s">
        <v>287</v>
      </c>
      <c r="BO1010" t="s">
        <v>220</v>
      </c>
      <c r="BP1010" t="s">
        <v>221</v>
      </c>
      <c r="BQ1010" t="s">
        <v>222</v>
      </c>
      <c r="BS1010" t="s">
        <v>222</v>
      </c>
      <c r="BT1010" t="s">
        <v>223</v>
      </c>
      <c r="BU1010" t="s">
        <v>224</v>
      </c>
      <c r="BV1010" t="s">
        <v>225</v>
      </c>
      <c r="BW1010" t="s">
        <v>222</v>
      </c>
      <c r="CF1010" t="s">
        <v>355</v>
      </c>
      <c r="CG1010">
        <v>0</v>
      </c>
      <c r="CH1010">
        <v>0</v>
      </c>
      <c r="CI1010">
        <v>0</v>
      </c>
      <c r="CJ1010">
        <v>0</v>
      </c>
      <c r="CK1010">
        <v>1</v>
      </c>
      <c r="CL1010" t="s">
        <v>227</v>
      </c>
      <c r="CP1010" t="s">
        <v>381</v>
      </c>
      <c r="CQ1010">
        <v>7</v>
      </c>
      <c r="CR1010" t="s">
        <v>222</v>
      </c>
      <c r="CV1010" t="s">
        <v>328</v>
      </c>
      <c r="CW1010" t="s">
        <v>329</v>
      </c>
      <c r="CX1010" t="s">
        <v>330</v>
      </c>
      <c r="GC1010" t="s">
        <v>3112</v>
      </c>
      <c r="GD1010" t="s">
        <v>7782</v>
      </c>
      <c r="GE1010" t="s">
        <v>7783</v>
      </c>
      <c r="GM1010">
        <v>745356438</v>
      </c>
      <c r="GN1010" t="s">
        <v>7784</v>
      </c>
      <c r="GO1010" s="1">
        <v>46055.246770833342</v>
      </c>
      <c r="GR1010" t="s">
        <v>240</v>
      </c>
      <c r="GT1010" t="s">
        <v>7550</v>
      </c>
      <c r="GV1010" t="s">
        <v>7785</v>
      </c>
      <c r="GW1010">
        <v>1009</v>
      </c>
    </row>
    <row r="1011" spans="1:205" x14ac:dyDescent="0.3">
      <c r="A1011" s="1">
        <v>46051.342613472218</v>
      </c>
      <c r="B1011" s="1">
        <v>46055.485165127313</v>
      </c>
      <c r="H1011" s="1">
        <v>46051</v>
      </c>
      <c r="I1011" t="s">
        <v>2678</v>
      </c>
      <c r="K1011" s="1">
        <v>46053</v>
      </c>
      <c r="L1011" t="s">
        <v>299</v>
      </c>
      <c r="M1011" t="s">
        <v>626</v>
      </c>
      <c r="N1011" t="s">
        <v>7786</v>
      </c>
      <c r="O1011" t="s">
        <v>7787</v>
      </c>
      <c r="S1011" t="s">
        <v>282</v>
      </c>
      <c r="U1011" t="s">
        <v>208</v>
      </c>
      <c r="V1011" t="s">
        <v>7788</v>
      </c>
      <c r="W1011" t="s">
        <v>7789</v>
      </c>
      <c r="X1011" t="s">
        <v>295</v>
      </c>
      <c r="Y1011" t="s">
        <v>209</v>
      </c>
      <c r="Z1011">
        <v>0</v>
      </c>
      <c r="AA1011">
        <v>0</v>
      </c>
      <c r="AB1011">
        <v>1</v>
      </c>
      <c r="AC1011">
        <v>276</v>
      </c>
      <c r="AD1011">
        <v>276</v>
      </c>
      <c r="AE1011">
        <v>276</v>
      </c>
      <c r="AF1011" t="s">
        <v>434</v>
      </c>
      <c r="AG1011" t="s">
        <v>282</v>
      </c>
      <c r="AH1011">
        <v>0</v>
      </c>
      <c r="AI1011">
        <v>0</v>
      </c>
      <c r="AJ1011">
        <v>0</v>
      </c>
      <c r="AK1011">
        <v>0</v>
      </c>
      <c r="AL1011">
        <v>0</v>
      </c>
      <c r="AM1011">
        <v>0</v>
      </c>
      <c r="AN1011">
        <v>0</v>
      </c>
      <c r="AO1011">
        <v>1</v>
      </c>
      <c r="AP1011">
        <v>0</v>
      </c>
      <c r="AR1011" t="s">
        <v>488</v>
      </c>
      <c r="AS1011">
        <v>30</v>
      </c>
      <c r="AT1011">
        <v>15</v>
      </c>
      <c r="AU1011" t="s">
        <v>306</v>
      </c>
      <c r="AV1011" t="s">
        <v>213</v>
      </c>
      <c r="AW1011">
        <v>1</v>
      </c>
      <c r="AX1011">
        <v>0</v>
      </c>
      <c r="AY1011">
        <v>0</v>
      </c>
      <c r="AZ1011">
        <v>0</v>
      </c>
      <c r="BA1011">
        <v>0</v>
      </c>
      <c r="BC1011" t="s">
        <v>341</v>
      </c>
      <c r="BD1011" t="s">
        <v>327</v>
      </c>
      <c r="BE1011">
        <v>0</v>
      </c>
      <c r="BF1011">
        <v>0</v>
      </c>
      <c r="BG1011">
        <v>0</v>
      </c>
      <c r="BH1011">
        <v>0</v>
      </c>
      <c r="BI1011">
        <v>0</v>
      </c>
      <c r="BJ1011">
        <v>1</v>
      </c>
      <c r="BK1011" t="s">
        <v>285</v>
      </c>
      <c r="BL1011" t="s">
        <v>408</v>
      </c>
      <c r="BM1011" t="s">
        <v>286</v>
      </c>
      <c r="BN1011" t="s">
        <v>287</v>
      </c>
      <c r="BO1011" t="s">
        <v>220</v>
      </c>
      <c r="BP1011" t="s">
        <v>221</v>
      </c>
      <c r="BQ1011" t="s">
        <v>222</v>
      </c>
      <c r="BS1011" t="s">
        <v>258</v>
      </c>
      <c r="BT1011" t="s">
        <v>223</v>
      </c>
      <c r="BU1011" t="s">
        <v>224</v>
      </c>
      <c r="BV1011" t="s">
        <v>225</v>
      </c>
      <c r="BW1011" t="s">
        <v>222</v>
      </c>
      <c r="CF1011" t="s">
        <v>355</v>
      </c>
      <c r="CG1011">
        <v>0</v>
      </c>
      <c r="CH1011">
        <v>0</v>
      </c>
      <c r="CI1011">
        <v>0</v>
      </c>
      <c r="CJ1011">
        <v>0</v>
      </c>
      <c r="CK1011">
        <v>1</v>
      </c>
      <c r="CL1011" t="s">
        <v>345</v>
      </c>
      <c r="CM1011" t="s">
        <v>346</v>
      </c>
      <c r="CN1011" t="s">
        <v>265</v>
      </c>
      <c r="CO1011" t="s">
        <v>313</v>
      </c>
      <c r="CP1011" t="s">
        <v>381</v>
      </c>
      <c r="CQ1011">
        <v>10</v>
      </c>
      <c r="CR1011" t="s">
        <v>222</v>
      </c>
      <c r="CV1011" t="s">
        <v>267</v>
      </c>
      <c r="CW1011" t="s">
        <v>233</v>
      </c>
      <c r="CX1011" t="s">
        <v>234</v>
      </c>
      <c r="GC1011" t="s">
        <v>7790</v>
      </c>
      <c r="GD1011" t="s">
        <v>7791</v>
      </c>
      <c r="GE1011" t="s">
        <v>252</v>
      </c>
      <c r="GF1011" t="s">
        <v>252</v>
      </c>
      <c r="GM1011">
        <v>745360358</v>
      </c>
      <c r="GN1011" t="s">
        <v>7792</v>
      </c>
      <c r="GO1011" s="1">
        <v>46055.256006944437</v>
      </c>
      <c r="GR1011" t="s">
        <v>240</v>
      </c>
      <c r="GT1011" t="s">
        <v>7430</v>
      </c>
      <c r="GV1011" t="s">
        <v>7793</v>
      </c>
      <c r="GW1011">
        <v>1010</v>
      </c>
    </row>
    <row r="1012" spans="1:205" x14ac:dyDescent="0.3">
      <c r="A1012" s="1">
        <v>46055.485165740742</v>
      </c>
      <c r="B1012" s="1">
        <v>46055.513209710647</v>
      </c>
      <c r="H1012" s="1">
        <v>46055</v>
      </c>
      <c r="I1012" t="s">
        <v>2678</v>
      </c>
      <c r="K1012" s="1">
        <v>46053</v>
      </c>
      <c r="L1012" t="s">
        <v>299</v>
      </c>
      <c r="M1012" t="s">
        <v>626</v>
      </c>
      <c r="N1012" t="s">
        <v>7786</v>
      </c>
      <c r="O1012" t="s">
        <v>7794</v>
      </c>
      <c r="S1012" t="s">
        <v>302</v>
      </c>
      <c r="U1012" t="s">
        <v>249</v>
      </c>
      <c r="V1012" t="s">
        <v>7795</v>
      </c>
      <c r="W1012" t="s">
        <v>7796</v>
      </c>
      <c r="X1012" t="s">
        <v>207</v>
      </c>
      <c r="Y1012" t="s">
        <v>281</v>
      </c>
      <c r="Z1012">
        <v>1</v>
      </c>
      <c r="AA1012">
        <v>0</v>
      </c>
      <c r="AB1012">
        <v>0</v>
      </c>
      <c r="AC1012">
        <v>300</v>
      </c>
      <c r="AD1012">
        <v>200</v>
      </c>
      <c r="AE1012">
        <v>300</v>
      </c>
      <c r="AF1012" t="s">
        <v>434</v>
      </c>
      <c r="AG1012" t="s">
        <v>302</v>
      </c>
      <c r="AH1012">
        <v>0</v>
      </c>
      <c r="AI1012">
        <v>0</v>
      </c>
      <c r="AJ1012">
        <v>0</v>
      </c>
      <c r="AK1012">
        <v>0</v>
      </c>
      <c r="AL1012">
        <v>0</v>
      </c>
      <c r="AM1012">
        <v>1</v>
      </c>
      <c r="AN1012">
        <v>0</v>
      </c>
      <c r="AO1012">
        <v>0</v>
      </c>
      <c r="AP1012">
        <v>0</v>
      </c>
      <c r="AR1012" t="s">
        <v>302</v>
      </c>
      <c r="AS1012">
        <v>15</v>
      </c>
      <c r="AT1012">
        <v>5</v>
      </c>
      <c r="AU1012" t="s">
        <v>306</v>
      </c>
      <c r="AV1012" t="s">
        <v>213</v>
      </c>
      <c r="AW1012">
        <v>1</v>
      </c>
      <c r="AX1012">
        <v>0</v>
      </c>
      <c r="AY1012">
        <v>0</v>
      </c>
      <c r="AZ1012">
        <v>0</v>
      </c>
      <c r="BA1012">
        <v>0</v>
      </c>
      <c r="BC1012" t="s">
        <v>308</v>
      </c>
      <c r="BD1012" t="s">
        <v>327</v>
      </c>
      <c r="BE1012">
        <v>0</v>
      </c>
      <c r="BF1012">
        <v>0</v>
      </c>
      <c r="BG1012">
        <v>0</v>
      </c>
      <c r="BH1012">
        <v>0</v>
      </c>
      <c r="BI1012">
        <v>0</v>
      </c>
      <c r="BJ1012">
        <v>1</v>
      </c>
      <c r="BK1012" t="s">
        <v>285</v>
      </c>
      <c r="BL1012" t="s">
        <v>255</v>
      </c>
      <c r="BM1012" t="s">
        <v>286</v>
      </c>
      <c r="BN1012" t="s">
        <v>409</v>
      </c>
      <c r="BO1012" t="s">
        <v>288</v>
      </c>
      <c r="BP1012" t="s">
        <v>221</v>
      </c>
      <c r="BQ1012" t="s">
        <v>222</v>
      </c>
      <c r="BS1012" t="s">
        <v>258</v>
      </c>
      <c r="BT1012" t="s">
        <v>259</v>
      </c>
      <c r="BU1012" t="s">
        <v>224</v>
      </c>
      <c r="BV1012" t="s">
        <v>225</v>
      </c>
      <c r="BW1012" t="s">
        <v>222</v>
      </c>
      <c r="CF1012" t="s">
        <v>289</v>
      </c>
      <c r="CG1012">
        <v>0</v>
      </c>
      <c r="CH1012">
        <v>0</v>
      </c>
      <c r="CI1012">
        <v>1</v>
      </c>
      <c r="CJ1012">
        <v>1</v>
      </c>
      <c r="CK1012">
        <v>0</v>
      </c>
      <c r="CL1012" t="s">
        <v>345</v>
      </c>
      <c r="CM1012" t="s">
        <v>346</v>
      </c>
      <c r="CN1012" t="s">
        <v>265</v>
      </c>
      <c r="CO1012" t="s">
        <v>313</v>
      </c>
      <c r="CP1012" t="s">
        <v>381</v>
      </c>
      <c r="CQ1012">
        <v>5</v>
      </c>
      <c r="CR1012" t="s">
        <v>222</v>
      </c>
      <c r="CV1012" t="s">
        <v>267</v>
      </c>
      <c r="CW1012" t="s">
        <v>233</v>
      </c>
      <c r="CX1012" t="s">
        <v>234</v>
      </c>
      <c r="GC1012" t="s">
        <v>7797</v>
      </c>
      <c r="GD1012" t="s">
        <v>252</v>
      </c>
      <c r="GE1012" t="s">
        <v>252</v>
      </c>
      <c r="GF1012" t="s">
        <v>252</v>
      </c>
      <c r="GM1012">
        <v>745372056</v>
      </c>
      <c r="GN1012" t="s">
        <v>7798</v>
      </c>
      <c r="GO1012" s="1">
        <v>46055.284050925933</v>
      </c>
      <c r="GR1012" t="s">
        <v>240</v>
      </c>
      <c r="GT1012" t="s">
        <v>7430</v>
      </c>
      <c r="GV1012" t="s">
        <v>7799</v>
      </c>
      <c r="GW1012">
        <v>1011</v>
      </c>
    </row>
    <row r="1013" spans="1:205" x14ac:dyDescent="0.3">
      <c r="A1013" s="1">
        <v>46047.01142008102</v>
      </c>
      <c r="B1013" s="1">
        <v>46055.656950277778</v>
      </c>
      <c r="C1013" t="s">
        <v>7289</v>
      </c>
      <c r="D1013">
        <v>23.226700000000001</v>
      </c>
      <c r="E1013">
        <v>79.899199999999993</v>
      </c>
      <c r="F1013">
        <v>0</v>
      </c>
      <c r="G1013">
        <v>88523</v>
      </c>
      <c r="H1013" s="1">
        <v>46047</v>
      </c>
      <c r="I1013" t="s">
        <v>319</v>
      </c>
      <c r="K1013" s="1">
        <v>46052</v>
      </c>
      <c r="L1013" t="s">
        <v>299</v>
      </c>
      <c r="M1013" t="s">
        <v>1172</v>
      </c>
      <c r="N1013" t="s">
        <v>1172</v>
      </c>
      <c r="O1013" t="s">
        <v>7553</v>
      </c>
      <c r="S1013" t="s">
        <v>211</v>
      </c>
      <c r="U1013" t="s">
        <v>208</v>
      </c>
      <c r="V1013" t="s">
        <v>7800</v>
      </c>
      <c r="W1013" t="s">
        <v>7801</v>
      </c>
      <c r="X1013" t="s">
        <v>295</v>
      </c>
      <c r="Y1013" t="s">
        <v>281</v>
      </c>
      <c r="Z1013">
        <v>1</v>
      </c>
      <c r="AA1013">
        <v>0</v>
      </c>
      <c r="AB1013">
        <v>0</v>
      </c>
      <c r="AC1013">
        <v>228</v>
      </c>
      <c r="AD1013">
        <v>144</v>
      </c>
      <c r="AE1013">
        <v>120</v>
      </c>
      <c r="AF1013" t="s">
        <v>210</v>
      </c>
      <c r="AG1013" t="s">
        <v>211</v>
      </c>
      <c r="AH1013">
        <v>0</v>
      </c>
      <c r="AI1013">
        <v>0</v>
      </c>
      <c r="AJ1013">
        <v>0</v>
      </c>
      <c r="AK1013">
        <v>0</v>
      </c>
      <c r="AL1013">
        <v>0</v>
      </c>
      <c r="AM1013">
        <v>0</v>
      </c>
      <c r="AN1013">
        <v>1</v>
      </c>
      <c r="AO1013">
        <v>0</v>
      </c>
      <c r="AP1013">
        <v>0</v>
      </c>
      <c r="AR1013" t="s">
        <v>211</v>
      </c>
      <c r="AS1013">
        <v>11</v>
      </c>
      <c r="AT1013">
        <v>11</v>
      </c>
      <c r="AU1013" t="s">
        <v>253</v>
      </c>
      <c r="AV1013" t="s">
        <v>254</v>
      </c>
      <c r="AW1013">
        <v>1</v>
      </c>
      <c r="AX1013">
        <v>0</v>
      </c>
      <c r="AY1013">
        <v>1</v>
      </c>
      <c r="AZ1013">
        <v>1</v>
      </c>
      <c r="BA1013">
        <v>0</v>
      </c>
      <c r="BC1013" t="s">
        <v>308</v>
      </c>
      <c r="BD1013" t="s">
        <v>468</v>
      </c>
      <c r="BE1013">
        <v>1</v>
      </c>
      <c r="BF1013">
        <v>1</v>
      </c>
      <c r="BG1013">
        <v>1</v>
      </c>
      <c r="BH1013">
        <v>0</v>
      </c>
      <c r="BI1013">
        <v>0</v>
      </c>
      <c r="BJ1013">
        <v>0</v>
      </c>
      <c r="BK1013" t="s">
        <v>216</v>
      </c>
      <c r="BL1013" t="s">
        <v>408</v>
      </c>
      <c r="BM1013" t="s">
        <v>310</v>
      </c>
      <c r="BN1013" t="s">
        <v>409</v>
      </c>
      <c r="BO1013" t="s">
        <v>257</v>
      </c>
      <c r="BP1013" t="s">
        <v>311</v>
      </c>
      <c r="BQ1013" t="s">
        <v>222</v>
      </c>
      <c r="BS1013" t="s">
        <v>258</v>
      </c>
      <c r="BT1013" t="s">
        <v>259</v>
      </c>
      <c r="BU1013" t="s">
        <v>224</v>
      </c>
      <c r="BV1013" t="s">
        <v>225</v>
      </c>
      <c r="BW1013" t="s">
        <v>258</v>
      </c>
      <c r="BX1013" t="s">
        <v>593</v>
      </c>
      <c r="BY1013">
        <v>1</v>
      </c>
      <c r="BZ1013">
        <v>1</v>
      </c>
      <c r="CA1013">
        <v>1</v>
      </c>
      <c r="CB1013">
        <v>1</v>
      </c>
      <c r="CC1013">
        <v>1</v>
      </c>
      <c r="CD1013">
        <v>0</v>
      </c>
      <c r="CE1013" t="s">
        <v>261</v>
      </c>
      <c r="CF1013" t="s">
        <v>262</v>
      </c>
      <c r="CG1013">
        <v>1</v>
      </c>
      <c r="CH1013">
        <v>1</v>
      </c>
      <c r="CI1013">
        <v>1</v>
      </c>
      <c r="CJ1013">
        <v>1</v>
      </c>
      <c r="CK1013">
        <v>0</v>
      </c>
      <c r="CL1013" t="s">
        <v>263</v>
      </c>
      <c r="CM1013" t="s">
        <v>264</v>
      </c>
      <c r="CN1013" t="s">
        <v>265</v>
      </c>
      <c r="CO1013" t="s">
        <v>230</v>
      </c>
      <c r="CP1013" t="s">
        <v>266</v>
      </c>
      <c r="CQ1013">
        <v>11</v>
      </c>
      <c r="CR1013" t="s">
        <v>258</v>
      </c>
      <c r="CS1013" t="s">
        <v>290</v>
      </c>
      <c r="CT1013" t="s">
        <v>291</v>
      </c>
      <c r="CU1013" t="s">
        <v>564</v>
      </c>
      <c r="CV1013" t="s">
        <v>267</v>
      </c>
      <c r="CW1013" t="s">
        <v>233</v>
      </c>
      <c r="CX1013" t="s">
        <v>234</v>
      </c>
      <c r="GC1013" t="s">
        <v>7802</v>
      </c>
      <c r="GD1013" t="s">
        <v>7803</v>
      </c>
      <c r="GE1013" t="s">
        <v>1485</v>
      </c>
      <c r="GM1013">
        <v>745450330</v>
      </c>
      <c r="GN1013" t="s">
        <v>7804</v>
      </c>
      <c r="GO1013" s="1">
        <v>46055.427789351852</v>
      </c>
      <c r="GR1013" t="s">
        <v>240</v>
      </c>
      <c r="GT1013" t="s">
        <v>6851</v>
      </c>
      <c r="GV1013" t="s">
        <v>7805</v>
      </c>
      <c r="GW1013">
        <v>1012</v>
      </c>
    </row>
    <row r="1014" spans="1:205" x14ac:dyDescent="0.3">
      <c r="A1014" s="1">
        <v>46055.656951018522</v>
      </c>
      <c r="B1014" s="1">
        <v>46055.663377986108</v>
      </c>
      <c r="C1014" t="s">
        <v>7806</v>
      </c>
      <c r="D1014">
        <v>22.995799999999999</v>
      </c>
      <c r="E1014">
        <v>77.526600000000002</v>
      </c>
      <c r="F1014">
        <v>0</v>
      </c>
      <c r="G1014">
        <v>449771</v>
      </c>
      <c r="H1014" s="1">
        <v>46055</v>
      </c>
      <c r="I1014" t="s">
        <v>319</v>
      </c>
      <c r="K1014" s="1">
        <v>46050</v>
      </c>
      <c r="L1014" t="s">
        <v>299</v>
      </c>
      <c r="M1014" t="s">
        <v>337</v>
      </c>
      <c r="N1014" t="s">
        <v>337</v>
      </c>
      <c r="O1014" t="s">
        <v>7807</v>
      </c>
      <c r="S1014" t="s">
        <v>302</v>
      </c>
      <c r="U1014" t="s">
        <v>249</v>
      </c>
      <c r="V1014" t="s">
        <v>7808</v>
      </c>
      <c r="W1014" t="s">
        <v>7809</v>
      </c>
      <c r="X1014" t="s">
        <v>295</v>
      </c>
      <c r="Y1014" t="s">
        <v>209</v>
      </c>
      <c r="Z1014">
        <v>0</v>
      </c>
      <c r="AA1014">
        <v>0</v>
      </c>
      <c r="AB1014">
        <v>1</v>
      </c>
      <c r="AC1014">
        <v>360</v>
      </c>
      <c r="AD1014">
        <v>240</v>
      </c>
      <c r="AE1014">
        <v>2</v>
      </c>
      <c r="AF1014" t="s">
        <v>210</v>
      </c>
      <c r="AG1014" t="s">
        <v>282</v>
      </c>
      <c r="AH1014">
        <v>0</v>
      </c>
      <c r="AI1014">
        <v>0</v>
      </c>
      <c r="AJ1014">
        <v>0</v>
      </c>
      <c r="AK1014">
        <v>0</v>
      </c>
      <c r="AL1014">
        <v>0</v>
      </c>
      <c r="AM1014">
        <v>0</v>
      </c>
      <c r="AN1014">
        <v>0</v>
      </c>
      <c r="AO1014">
        <v>1</v>
      </c>
      <c r="AP1014">
        <v>0</v>
      </c>
      <c r="AR1014" t="s">
        <v>282</v>
      </c>
      <c r="AS1014">
        <v>45</v>
      </c>
      <c r="AT1014">
        <v>22</v>
      </c>
      <c r="AU1014" t="s">
        <v>306</v>
      </c>
      <c r="AV1014" t="s">
        <v>213</v>
      </c>
      <c r="AW1014">
        <v>1</v>
      </c>
      <c r="AX1014">
        <v>0</v>
      </c>
      <c r="AY1014">
        <v>0</v>
      </c>
      <c r="AZ1014">
        <v>0</v>
      </c>
      <c r="BA1014">
        <v>0</v>
      </c>
      <c r="BC1014" t="s">
        <v>341</v>
      </c>
      <c r="BD1014" t="s">
        <v>327</v>
      </c>
      <c r="BE1014">
        <v>0</v>
      </c>
      <c r="BF1014">
        <v>0</v>
      </c>
      <c r="BG1014">
        <v>0</v>
      </c>
      <c r="BH1014">
        <v>0</v>
      </c>
      <c r="BI1014">
        <v>0</v>
      </c>
      <c r="BJ1014">
        <v>1</v>
      </c>
      <c r="BK1014" t="s">
        <v>285</v>
      </c>
      <c r="BL1014" t="s">
        <v>217</v>
      </c>
      <c r="BM1014" t="s">
        <v>218</v>
      </c>
      <c r="BN1014" t="s">
        <v>219</v>
      </c>
      <c r="BO1014" t="s">
        <v>220</v>
      </c>
      <c r="BP1014" t="s">
        <v>221</v>
      </c>
      <c r="BQ1014" t="s">
        <v>222</v>
      </c>
      <c r="BS1014" t="s">
        <v>222</v>
      </c>
      <c r="BT1014" t="s">
        <v>223</v>
      </c>
      <c r="BU1014" t="s">
        <v>224</v>
      </c>
      <c r="BV1014" t="s">
        <v>225</v>
      </c>
      <c r="BW1014" t="s">
        <v>222</v>
      </c>
      <c r="CF1014" t="s">
        <v>355</v>
      </c>
      <c r="CG1014">
        <v>0</v>
      </c>
      <c r="CH1014">
        <v>0</v>
      </c>
      <c r="CI1014">
        <v>0</v>
      </c>
      <c r="CJ1014">
        <v>0</v>
      </c>
      <c r="CK1014">
        <v>1</v>
      </c>
      <c r="CL1014" t="s">
        <v>345</v>
      </c>
      <c r="CM1014" t="s">
        <v>346</v>
      </c>
      <c r="CN1014" t="s">
        <v>265</v>
      </c>
      <c r="CO1014" t="s">
        <v>230</v>
      </c>
      <c r="CP1014" t="s">
        <v>266</v>
      </c>
      <c r="CQ1014">
        <v>22</v>
      </c>
      <c r="CR1014" t="s">
        <v>222</v>
      </c>
      <c r="CV1014" t="s">
        <v>232</v>
      </c>
      <c r="CW1014" t="s">
        <v>367</v>
      </c>
      <c r="CX1014" t="s">
        <v>368</v>
      </c>
      <c r="GC1014" t="s">
        <v>7810</v>
      </c>
      <c r="GD1014" t="s">
        <v>7811</v>
      </c>
      <c r="GE1014" t="s">
        <v>7812</v>
      </c>
      <c r="GM1014">
        <v>745454656</v>
      </c>
      <c r="GN1014" t="s">
        <v>7813</v>
      </c>
      <c r="GO1014" s="1">
        <v>46055.434212962973</v>
      </c>
      <c r="GR1014" t="s">
        <v>240</v>
      </c>
      <c r="GT1014" t="s">
        <v>7550</v>
      </c>
      <c r="GV1014" t="s">
        <v>7814</v>
      </c>
      <c r="GW1014">
        <v>1013</v>
      </c>
    </row>
    <row r="1015" spans="1:205" x14ac:dyDescent="0.3">
      <c r="A1015" s="1">
        <v>46055.663378611112</v>
      </c>
      <c r="B1015" s="1">
        <v>46055.671969953713</v>
      </c>
      <c r="C1015" t="s">
        <v>7806</v>
      </c>
      <c r="D1015">
        <v>22.995799999999999</v>
      </c>
      <c r="E1015">
        <v>77.526600000000002</v>
      </c>
      <c r="F1015">
        <v>0</v>
      </c>
      <c r="G1015">
        <v>449771</v>
      </c>
      <c r="H1015" s="1">
        <v>46055</v>
      </c>
      <c r="I1015" t="s">
        <v>319</v>
      </c>
      <c r="K1015" s="1">
        <v>46072</v>
      </c>
      <c r="L1015" t="s">
        <v>299</v>
      </c>
      <c r="M1015" t="s">
        <v>1278</v>
      </c>
      <c r="N1015" t="s">
        <v>2201</v>
      </c>
      <c r="O1015" t="s">
        <v>7815</v>
      </c>
      <c r="S1015" t="s">
        <v>302</v>
      </c>
      <c r="U1015" t="s">
        <v>208</v>
      </c>
      <c r="V1015" t="s">
        <v>7816</v>
      </c>
      <c r="W1015" t="s">
        <v>7817</v>
      </c>
      <c r="X1015" t="s">
        <v>295</v>
      </c>
      <c r="Y1015" t="s">
        <v>209</v>
      </c>
      <c r="Z1015">
        <v>0</v>
      </c>
      <c r="AA1015">
        <v>0</v>
      </c>
      <c r="AB1015">
        <v>1</v>
      </c>
      <c r="AC1015">
        <v>444</v>
      </c>
      <c r="AD1015">
        <v>312</v>
      </c>
      <c r="AE1015">
        <v>312</v>
      </c>
      <c r="AF1015" t="s">
        <v>210</v>
      </c>
      <c r="AG1015" t="s">
        <v>302</v>
      </c>
      <c r="AH1015">
        <v>0</v>
      </c>
      <c r="AI1015">
        <v>0</v>
      </c>
      <c r="AJ1015">
        <v>0</v>
      </c>
      <c r="AK1015">
        <v>0</v>
      </c>
      <c r="AL1015">
        <v>0</v>
      </c>
      <c r="AM1015">
        <v>1</v>
      </c>
      <c r="AN1015">
        <v>0</v>
      </c>
      <c r="AO1015">
        <v>0</v>
      </c>
      <c r="AP1015">
        <v>0</v>
      </c>
      <c r="AR1015" t="s">
        <v>302</v>
      </c>
      <c r="AS1015">
        <v>3</v>
      </c>
      <c r="AT1015">
        <v>3</v>
      </c>
      <c r="AU1015" t="s">
        <v>306</v>
      </c>
      <c r="AV1015" t="s">
        <v>213</v>
      </c>
      <c r="AW1015">
        <v>1</v>
      </c>
      <c r="AX1015">
        <v>0</v>
      </c>
      <c r="AY1015">
        <v>0</v>
      </c>
      <c r="AZ1015">
        <v>0</v>
      </c>
      <c r="BA1015">
        <v>0</v>
      </c>
      <c r="BC1015" t="s">
        <v>308</v>
      </c>
      <c r="BD1015" t="s">
        <v>327</v>
      </c>
      <c r="BE1015">
        <v>0</v>
      </c>
      <c r="BF1015">
        <v>0</v>
      </c>
      <c r="BG1015">
        <v>0</v>
      </c>
      <c r="BH1015">
        <v>0</v>
      </c>
      <c r="BI1015">
        <v>0</v>
      </c>
      <c r="BJ1015">
        <v>1</v>
      </c>
      <c r="BK1015" t="s">
        <v>285</v>
      </c>
      <c r="BL1015" t="s">
        <v>217</v>
      </c>
      <c r="BM1015" t="s">
        <v>218</v>
      </c>
      <c r="BN1015" t="s">
        <v>219</v>
      </c>
      <c r="BO1015" t="s">
        <v>220</v>
      </c>
      <c r="BP1015" t="s">
        <v>221</v>
      </c>
      <c r="BQ1015" t="s">
        <v>222</v>
      </c>
      <c r="BS1015" t="s">
        <v>258</v>
      </c>
      <c r="BT1015" t="s">
        <v>223</v>
      </c>
      <c r="BU1015" t="s">
        <v>224</v>
      </c>
      <c r="BV1015" t="s">
        <v>225</v>
      </c>
      <c r="BW1015" t="s">
        <v>222</v>
      </c>
      <c r="CF1015" t="s">
        <v>355</v>
      </c>
      <c r="CG1015">
        <v>0</v>
      </c>
      <c r="CH1015">
        <v>0</v>
      </c>
      <c r="CI1015">
        <v>0</v>
      </c>
      <c r="CJ1015">
        <v>0</v>
      </c>
      <c r="CK1015">
        <v>1</v>
      </c>
      <c r="CL1015" t="s">
        <v>263</v>
      </c>
      <c r="CM1015" t="s">
        <v>346</v>
      </c>
      <c r="CN1015" t="s">
        <v>265</v>
      </c>
      <c r="CO1015" t="s">
        <v>230</v>
      </c>
      <c r="CP1015" t="s">
        <v>266</v>
      </c>
      <c r="CQ1015">
        <v>3</v>
      </c>
      <c r="CR1015" t="s">
        <v>222</v>
      </c>
      <c r="CV1015" t="s">
        <v>267</v>
      </c>
      <c r="CW1015" t="s">
        <v>268</v>
      </c>
      <c r="CX1015" t="s">
        <v>269</v>
      </c>
      <c r="GC1015" t="s">
        <v>7818</v>
      </c>
      <c r="GD1015" t="s">
        <v>7819</v>
      </c>
      <c r="GE1015" t="s">
        <v>7820</v>
      </c>
      <c r="GM1015">
        <v>745460442</v>
      </c>
      <c r="GN1015" t="s">
        <v>7821</v>
      </c>
      <c r="GO1015" s="1">
        <v>46055.442812499998</v>
      </c>
      <c r="GR1015" t="s">
        <v>240</v>
      </c>
      <c r="GT1015" t="s">
        <v>7550</v>
      </c>
      <c r="GV1015" t="s">
        <v>7822</v>
      </c>
      <c r="GW1015">
        <v>1014</v>
      </c>
    </row>
    <row r="1016" spans="1:205" x14ac:dyDescent="0.3">
      <c r="A1016" s="1">
        <v>46055.671970509262</v>
      </c>
      <c r="B1016" s="1">
        <v>46055.691899375001</v>
      </c>
      <c r="C1016" t="s">
        <v>7806</v>
      </c>
      <c r="D1016">
        <v>22.995799999999999</v>
      </c>
      <c r="E1016">
        <v>77.526600000000002</v>
      </c>
      <c r="F1016">
        <v>0</v>
      </c>
      <c r="G1016">
        <v>449771</v>
      </c>
      <c r="H1016" s="1">
        <v>46055</v>
      </c>
      <c r="I1016" t="s">
        <v>319</v>
      </c>
      <c r="K1016" s="1">
        <v>46029</v>
      </c>
      <c r="L1016" t="s">
        <v>299</v>
      </c>
      <c r="M1016" t="s">
        <v>1278</v>
      </c>
      <c r="N1016" t="s">
        <v>5166</v>
      </c>
      <c r="O1016" t="s">
        <v>6279</v>
      </c>
      <c r="S1016" t="s">
        <v>282</v>
      </c>
      <c r="U1016" t="s">
        <v>208</v>
      </c>
      <c r="V1016" t="s">
        <v>7823</v>
      </c>
      <c r="W1016" t="s">
        <v>7824</v>
      </c>
      <c r="X1016" t="s">
        <v>295</v>
      </c>
      <c r="Y1016" t="s">
        <v>281</v>
      </c>
      <c r="Z1016">
        <v>1</v>
      </c>
      <c r="AA1016">
        <v>0</v>
      </c>
      <c r="AB1016">
        <v>0</v>
      </c>
      <c r="AC1016">
        <v>228</v>
      </c>
      <c r="AD1016">
        <v>228</v>
      </c>
      <c r="AE1016">
        <v>228</v>
      </c>
      <c r="AF1016" t="s">
        <v>210</v>
      </c>
      <c r="AG1016" t="s">
        <v>282</v>
      </c>
      <c r="AH1016">
        <v>0</v>
      </c>
      <c r="AI1016">
        <v>0</v>
      </c>
      <c r="AJ1016">
        <v>0</v>
      </c>
      <c r="AK1016">
        <v>0</v>
      </c>
      <c r="AL1016">
        <v>0</v>
      </c>
      <c r="AM1016">
        <v>0</v>
      </c>
      <c r="AN1016">
        <v>0</v>
      </c>
      <c r="AO1016">
        <v>1</v>
      </c>
      <c r="AP1016">
        <v>0</v>
      </c>
      <c r="AR1016" t="s">
        <v>282</v>
      </c>
      <c r="AS1016">
        <v>30</v>
      </c>
      <c r="AT1016">
        <v>7</v>
      </c>
      <c r="AU1016" t="s">
        <v>306</v>
      </c>
      <c r="AV1016" t="s">
        <v>213</v>
      </c>
      <c r="AW1016">
        <v>1</v>
      </c>
      <c r="AX1016">
        <v>0</v>
      </c>
      <c r="AY1016">
        <v>0</v>
      </c>
      <c r="AZ1016">
        <v>0</v>
      </c>
      <c r="BA1016">
        <v>0</v>
      </c>
      <c r="BC1016" t="s">
        <v>341</v>
      </c>
      <c r="BD1016" t="s">
        <v>327</v>
      </c>
      <c r="BE1016">
        <v>0</v>
      </c>
      <c r="BF1016">
        <v>0</v>
      </c>
      <c r="BG1016">
        <v>0</v>
      </c>
      <c r="BH1016">
        <v>0</v>
      </c>
      <c r="BI1016">
        <v>0</v>
      </c>
      <c r="BJ1016">
        <v>1</v>
      </c>
      <c r="BK1016" t="s">
        <v>285</v>
      </c>
      <c r="BL1016" t="s">
        <v>217</v>
      </c>
      <c r="BM1016" t="s">
        <v>218</v>
      </c>
      <c r="BN1016" t="s">
        <v>219</v>
      </c>
      <c r="BO1016" t="s">
        <v>220</v>
      </c>
      <c r="BP1016" t="s">
        <v>221</v>
      </c>
      <c r="BQ1016" t="s">
        <v>222</v>
      </c>
      <c r="BS1016" t="s">
        <v>222</v>
      </c>
      <c r="BT1016" t="s">
        <v>223</v>
      </c>
      <c r="BU1016" t="s">
        <v>224</v>
      </c>
      <c r="BV1016" t="s">
        <v>225</v>
      </c>
      <c r="BW1016" t="s">
        <v>222</v>
      </c>
      <c r="CF1016" t="s">
        <v>355</v>
      </c>
      <c r="CG1016">
        <v>0</v>
      </c>
      <c r="CH1016">
        <v>0</v>
      </c>
      <c r="CI1016">
        <v>0</v>
      </c>
      <c r="CJ1016">
        <v>0</v>
      </c>
      <c r="CK1016">
        <v>1</v>
      </c>
      <c r="CL1016" t="s">
        <v>345</v>
      </c>
      <c r="CM1016" t="s">
        <v>346</v>
      </c>
      <c r="CN1016" t="s">
        <v>265</v>
      </c>
      <c r="CO1016" t="s">
        <v>230</v>
      </c>
      <c r="CP1016" t="s">
        <v>266</v>
      </c>
      <c r="CQ1016">
        <v>7</v>
      </c>
      <c r="CR1016" t="s">
        <v>222</v>
      </c>
      <c r="CV1016" t="s">
        <v>232</v>
      </c>
      <c r="CW1016" t="s">
        <v>367</v>
      </c>
      <c r="CX1016" t="s">
        <v>368</v>
      </c>
      <c r="GC1016" t="s">
        <v>7825</v>
      </c>
      <c r="GD1016" t="s">
        <v>7826</v>
      </c>
      <c r="GE1016" t="s">
        <v>7827</v>
      </c>
      <c r="GM1016">
        <v>745471756</v>
      </c>
      <c r="GN1016" t="s">
        <v>7828</v>
      </c>
      <c r="GO1016" s="1">
        <v>46055.462743055563</v>
      </c>
      <c r="GR1016" t="s">
        <v>240</v>
      </c>
      <c r="GT1016" t="s">
        <v>7550</v>
      </c>
      <c r="GV1016" t="s">
        <v>7829</v>
      </c>
      <c r="GW1016">
        <v>1015</v>
      </c>
    </row>
    <row r="1017" spans="1:205" x14ac:dyDescent="0.3">
      <c r="A1017" s="1">
        <v>46052.813586168981</v>
      </c>
      <c r="B1017" s="1">
        <v>46056.526597615739</v>
      </c>
      <c r="H1017" s="1">
        <v>46052</v>
      </c>
      <c r="I1017" t="s">
        <v>428</v>
      </c>
      <c r="K1017" s="1">
        <v>45897</v>
      </c>
      <c r="L1017" t="s">
        <v>201</v>
      </c>
      <c r="M1017" t="s">
        <v>474</v>
      </c>
      <c r="N1017" t="s">
        <v>1070</v>
      </c>
      <c r="O1017" t="s">
        <v>7830</v>
      </c>
      <c r="P1017" t="s">
        <v>7831</v>
      </c>
      <c r="Q1017" t="s">
        <v>206</v>
      </c>
      <c r="R1017" t="s">
        <v>207</v>
      </c>
      <c r="U1017" t="s">
        <v>249</v>
      </c>
      <c r="Y1017" t="s">
        <v>250</v>
      </c>
      <c r="Z1017">
        <v>0</v>
      </c>
      <c r="AA1017">
        <v>1</v>
      </c>
      <c r="AB1017">
        <v>0</v>
      </c>
      <c r="AC1017">
        <v>235</v>
      </c>
      <c r="AD1017">
        <v>228</v>
      </c>
      <c r="AE1017">
        <v>228</v>
      </c>
      <c r="AF1017" t="s">
        <v>210</v>
      </c>
      <c r="AG1017" t="s">
        <v>211</v>
      </c>
      <c r="AH1017">
        <v>0</v>
      </c>
      <c r="AI1017">
        <v>0</v>
      </c>
      <c r="AJ1017">
        <v>0</v>
      </c>
      <c r="AK1017">
        <v>0</v>
      </c>
      <c r="AL1017">
        <v>0</v>
      </c>
      <c r="AM1017">
        <v>0</v>
      </c>
      <c r="AN1017">
        <v>1</v>
      </c>
      <c r="AO1017">
        <v>0</v>
      </c>
      <c r="AP1017">
        <v>0</v>
      </c>
      <c r="AR1017" t="s">
        <v>7832</v>
      </c>
      <c r="AS1017">
        <v>35</v>
      </c>
      <c r="AT1017">
        <v>28</v>
      </c>
      <c r="AU1017" t="s">
        <v>407</v>
      </c>
      <c r="AV1017" t="s">
        <v>213</v>
      </c>
      <c r="AW1017">
        <v>1</v>
      </c>
      <c r="AX1017">
        <v>0</v>
      </c>
      <c r="AY1017">
        <v>0</v>
      </c>
      <c r="AZ1017">
        <v>0</v>
      </c>
      <c r="BA1017">
        <v>0</v>
      </c>
      <c r="BC1017" t="s">
        <v>214</v>
      </c>
      <c r="BD1017" t="s">
        <v>215</v>
      </c>
      <c r="BE1017">
        <v>1</v>
      </c>
      <c r="BF1017">
        <v>0</v>
      </c>
      <c r="BG1017">
        <v>0</v>
      </c>
      <c r="BH1017">
        <v>0</v>
      </c>
      <c r="BI1017">
        <v>0</v>
      </c>
      <c r="BJ1017">
        <v>0</v>
      </c>
      <c r="BK1017" t="s">
        <v>285</v>
      </c>
      <c r="BL1017" t="s">
        <v>217</v>
      </c>
      <c r="BM1017" t="s">
        <v>286</v>
      </c>
      <c r="BN1017" t="s">
        <v>256</v>
      </c>
      <c r="BO1017" t="s">
        <v>220</v>
      </c>
      <c r="BP1017" t="s">
        <v>221</v>
      </c>
      <c r="BQ1017" t="s">
        <v>222</v>
      </c>
      <c r="BS1017" t="s">
        <v>258</v>
      </c>
      <c r="BT1017" t="s">
        <v>312</v>
      </c>
      <c r="BU1017" t="s">
        <v>224</v>
      </c>
      <c r="BV1017" t="s">
        <v>225</v>
      </c>
      <c r="BW1017" t="s">
        <v>222</v>
      </c>
      <c r="CF1017" t="s">
        <v>380</v>
      </c>
      <c r="CG1017">
        <v>0</v>
      </c>
      <c r="CH1017">
        <v>1</v>
      </c>
      <c r="CI1017">
        <v>1</v>
      </c>
      <c r="CJ1017">
        <v>0</v>
      </c>
      <c r="CK1017">
        <v>0</v>
      </c>
      <c r="CL1017" t="s">
        <v>345</v>
      </c>
      <c r="CM1017" t="s">
        <v>346</v>
      </c>
      <c r="CN1017" t="s">
        <v>265</v>
      </c>
      <c r="CO1017" t="s">
        <v>230</v>
      </c>
      <c r="CP1017" t="s">
        <v>231</v>
      </c>
      <c r="CQ1017">
        <v>25</v>
      </c>
      <c r="CR1017" t="s">
        <v>222</v>
      </c>
      <c r="CV1017" t="s">
        <v>232</v>
      </c>
      <c r="CW1017" t="s">
        <v>367</v>
      </c>
      <c r="CX1017" t="s">
        <v>368</v>
      </c>
      <c r="GC1017" t="s">
        <v>7833</v>
      </c>
      <c r="GD1017" t="s">
        <v>7834</v>
      </c>
      <c r="GE1017" t="s">
        <v>536</v>
      </c>
      <c r="GM1017">
        <v>745682255</v>
      </c>
      <c r="GN1017" t="s">
        <v>7835</v>
      </c>
      <c r="GO1017" s="1">
        <v>46056.297442129631</v>
      </c>
      <c r="GR1017" t="s">
        <v>240</v>
      </c>
      <c r="GT1017" t="s">
        <v>7550</v>
      </c>
      <c r="GV1017" t="s">
        <v>7836</v>
      </c>
      <c r="GW1017">
        <v>1016</v>
      </c>
    </row>
    <row r="1018" spans="1:205" x14ac:dyDescent="0.3">
      <c r="A1018" s="1">
        <v>46056.526598090277</v>
      </c>
      <c r="B1018" s="1">
        <v>46056.533054074083</v>
      </c>
      <c r="H1018" s="1">
        <v>46056</v>
      </c>
      <c r="I1018" t="s">
        <v>428</v>
      </c>
      <c r="K1018" s="1">
        <v>46010</v>
      </c>
      <c r="L1018" t="s">
        <v>201</v>
      </c>
      <c r="M1018" t="s">
        <v>995</v>
      </c>
      <c r="N1018" t="s">
        <v>6061</v>
      </c>
      <c r="O1018" t="s">
        <v>1071</v>
      </c>
      <c r="P1018" t="s">
        <v>7837</v>
      </c>
      <c r="Q1018" t="s">
        <v>206</v>
      </c>
      <c r="R1018" t="s">
        <v>207</v>
      </c>
      <c r="U1018" t="s">
        <v>249</v>
      </c>
      <c r="Y1018" t="s">
        <v>281</v>
      </c>
      <c r="Z1018">
        <v>1</v>
      </c>
      <c r="AA1018">
        <v>0</v>
      </c>
      <c r="AB1018">
        <v>0</v>
      </c>
      <c r="AC1018">
        <v>264</v>
      </c>
      <c r="AD1018">
        <v>252</v>
      </c>
      <c r="AE1018">
        <v>252</v>
      </c>
      <c r="AF1018" t="s">
        <v>210</v>
      </c>
      <c r="AG1018" t="s">
        <v>211</v>
      </c>
      <c r="AH1018">
        <v>0</v>
      </c>
      <c r="AI1018">
        <v>0</v>
      </c>
      <c r="AJ1018">
        <v>0</v>
      </c>
      <c r="AK1018">
        <v>0</v>
      </c>
      <c r="AL1018">
        <v>0</v>
      </c>
      <c r="AM1018">
        <v>0</v>
      </c>
      <c r="AN1018">
        <v>1</v>
      </c>
      <c r="AO1018">
        <v>0</v>
      </c>
      <c r="AP1018">
        <v>0</v>
      </c>
      <c r="AR1018" t="s">
        <v>211</v>
      </c>
      <c r="AS1018">
        <v>27</v>
      </c>
      <c r="AT1018">
        <v>22</v>
      </c>
      <c r="AU1018" t="s">
        <v>306</v>
      </c>
      <c r="AV1018" t="s">
        <v>213</v>
      </c>
      <c r="AW1018">
        <v>1</v>
      </c>
      <c r="AX1018">
        <v>0</v>
      </c>
      <c r="AY1018">
        <v>0</v>
      </c>
      <c r="AZ1018">
        <v>0</v>
      </c>
      <c r="BA1018">
        <v>0</v>
      </c>
      <c r="BC1018" t="s">
        <v>341</v>
      </c>
      <c r="BD1018" t="s">
        <v>327</v>
      </c>
      <c r="BE1018">
        <v>0</v>
      </c>
      <c r="BF1018">
        <v>0</v>
      </c>
      <c r="BG1018">
        <v>0</v>
      </c>
      <c r="BH1018">
        <v>0</v>
      </c>
      <c r="BI1018">
        <v>0</v>
      </c>
      <c r="BJ1018">
        <v>1</v>
      </c>
      <c r="BK1018" t="s">
        <v>446</v>
      </c>
      <c r="BN1018" t="s">
        <v>219</v>
      </c>
      <c r="BO1018" t="s">
        <v>220</v>
      </c>
      <c r="BP1018" t="s">
        <v>221</v>
      </c>
      <c r="BQ1018" t="s">
        <v>222</v>
      </c>
      <c r="BS1018" t="s">
        <v>222</v>
      </c>
      <c r="BT1018" t="s">
        <v>223</v>
      </c>
      <c r="BU1018" t="s">
        <v>224</v>
      </c>
      <c r="BV1018" t="s">
        <v>225</v>
      </c>
      <c r="BW1018" t="s">
        <v>222</v>
      </c>
      <c r="CF1018" t="s">
        <v>355</v>
      </c>
      <c r="CG1018">
        <v>0</v>
      </c>
      <c r="CH1018">
        <v>0</v>
      </c>
      <c r="CI1018">
        <v>0</v>
      </c>
      <c r="CJ1018">
        <v>0</v>
      </c>
      <c r="CK1018">
        <v>1</v>
      </c>
      <c r="CL1018" t="s">
        <v>227</v>
      </c>
      <c r="CP1018" t="s">
        <v>231</v>
      </c>
      <c r="CQ1018">
        <v>20</v>
      </c>
      <c r="CR1018" t="s">
        <v>222</v>
      </c>
      <c r="CV1018" t="s">
        <v>398</v>
      </c>
      <c r="CW1018" t="s">
        <v>367</v>
      </c>
      <c r="CX1018" t="s">
        <v>368</v>
      </c>
      <c r="GC1018" t="s">
        <v>7838</v>
      </c>
      <c r="GD1018" t="s">
        <v>7839</v>
      </c>
      <c r="GE1018" t="s">
        <v>299</v>
      </c>
      <c r="GM1018">
        <v>745685535</v>
      </c>
      <c r="GN1018" t="s">
        <v>7840</v>
      </c>
      <c r="GO1018" s="1">
        <v>46056.303900462961</v>
      </c>
      <c r="GR1018" t="s">
        <v>240</v>
      </c>
      <c r="GT1018" t="s">
        <v>7550</v>
      </c>
      <c r="GV1018" t="s">
        <v>7841</v>
      </c>
      <c r="GW1018">
        <v>1017</v>
      </c>
    </row>
    <row r="1019" spans="1:205" x14ac:dyDescent="0.3">
      <c r="A1019" s="1">
        <v>46055.339540046298</v>
      </c>
      <c r="B1019" s="1">
        <v>46056.55500912037</v>
      </c>
      <c r="H1019" s="1">
        <v>46055</v>
      </c>
      <c r="I1019" t="s">
        <v>1061</v>
      </c>
      <c r="K1019" s="1">
        <v>46041</v>
      </c>
      <c r="L1019" t="s">
        <v>299</v>
      </c>
      <c r="M1019" t="s">
        <v>320</v>
      </c>
      <c r="N1019" t="s">
        <v>320</v>
      </c>
      <c r="O1019" t="s">
        <v>7842</v>
      </c>
      <c r="S1019" t="s">
        <v>302</v>
      </c>
      <c r="U1019" t="s">
        <v>249</v>
      </c>
      <c r="V1019" t="s">
        <v>7843</v>
      </c>
      <c r="W1019" t="s">
        <v>7844</v>
      </c>
      <c r="X1019" t="s">
        <v>295</v>
      </c>
      <c r="Y1019" t="s">
        <v>209</v>
      </c>
      <c r="Z1019">
        <v>0</v>
      </c>
      <c r="AA1019">
        <v>0</v>
      </c>
      <c r="AB1019">
        <v>1</v>
      </c>
      <c r="AC1019">
        <v>384</v>
      </c>
      <c r="AD1019">
        <v>384</v>
      </c>
      <c r="AE1019">
        <v>384</v>
      </c>
      <c r="AF1019" t="s">
        <v>210</v>
      </c>
      <c r="AG1019" t="s">
        <v>302</v>
      </c>
      <c r="AH1019">
        <v>0</v>
      </c>
      <c r="AI1019">
        <v>0</v>
      </c>
      <c r="AJ1019">
        <v>0</v>
      </c>
      <c r="AK1019">
        <v>0</v>
      </c>
      <c r="AL1019">
        <v>0</v>
      </c>
      <c r="AM1019">
        <v>1</v>
      </c>
      <c r="AN1019">
        <v>0</v>
      </c>
      <c r="AO1019">
        <v>0</v>
      </c>
      <c r="AP1019">
        <v>0</v>
      </c>
      <c r="AR1019" t="s">
        <v>302</v>
      </c>
      <c r="AS1019">
        <v>24</v>
      </c>
      <c r="AT1019">
        <v>21</v>
      </c>
      <c r="AU1019" t="s">
        <v>253</v>
      </c>
      <c r="AV1019" t="s">
        <v>936</v>
      </c>
      <c r="AW1019">
        <v>0</v>
      </c>
      <c r="AX1019">
        <v>0</v>
      </c>
      <c r="AY1019">
        <v>0</v>
      </c>
      <c r="AZ1019">
        <v>1</v>
      </c>
      <c r="BA1019">
        <v>0</v>
      </c>
      <c r="BC1019" t="s">
        <v>214</v>
      </c>
      <c r="BD1019" t="s">
        <v>379</v>
      </c>
      <c r="BE1019">
        <v>1</v>
      </c>
      <c r="BF1019">
        <v>0</v>
      </c>
      <c r="BG1019">
        <v>0</v>
      </c>
      <c r="BH1019">
        <v>0</v>
      </c>
      <c r="BI1019">
        <v>1</v>
      </c>
      <c r="BJ1019">
        <v>0</v>
      </c>
      <c r="BK1019" t="s">
        <v>216</v>
      </c>
      <c r="BL1019" t="s">
        <v>408</v>
      </c>
      <c r="BM1019" t="s">
        <v>218</v>
      </c>
      <c r="BN1019" t="s">
        <v>219</v>
      </c>
      <c r="BO1019" t="s">
        <v>220</v>
      </c>
      <c r="BP1019" t="s">
        <v>504</v>
      </c>
      <c r="BQ1019" t="s">
        <v>222</v>
      </c>
      <c r="BS1019" t="s">
        <v>258</v>
      </c>
      <c r="BT1019" t="s">
        <v>223</v>
      </c>
      <c r="BU1019" t="s">
        <v>224</v>
      </c>
      <c r="BV1019" t="s">
        <v>225</v>
      </c>
      <c r="BW1019" t="s">
        <v>222</v>
      </c>
      <c r="CF1019" t="s">
        <v>640</v>
      </c>
      <c r="CG1019">
        <v>0</v>
      </c>
      <c r="CH1019">
        <v>1</v>
      </c>
      <c r="CI1019">
        <v>1</v>
      </c>
      <c r="CJ1019">
        <v>1</v>
      </c>
      <c r="CK1019">
        <v>0</v>
      </c>
      <c r="CL1019" t="s">
        <v>263</v>
      </c>
      <c r="CM1019" t="s">
        <v>346</v>
      </c>
      <c r="CN1019" t="s">
        <v>265</v>
      </c>
      <c r="CO1019" t="s">
        <v>230</v>
      </c>
      <c r="CP1019" t="s">
        <v>381</v>
      </c>
      <c r="CQ1019">
        <v>21</v>
      </c>
      <c r="CR1019" t="s">
        <v>222</v>
      </c>
      <c r="CV1019" t="s">
        <v>232</v>
      </c>
      <c r="CW1019" t="s">
        <v>233</v>
      </c>
      <c r="CX1019" t="s">
        <v>234</v>
      </c>
      <c r="GC1019" t="s">
        <v>7845</v>
      </c>
      <c r="GD1019" t="s">
        <v>7846</v>
      </c>
      <c r="GE1019" t="s">
        <v>7847</v>
      </c>
      <c r="GM1019">
        <v>745696948</v>
      </c>
      <c r="GN1019" t="s">
        <v>7848</v>
      </c>
      <c r="GO1019" s="1">
        <v>46056.325856481482</v>
      </c>
      <c r="GR1019" t="s">
        <v>240</v>
      </c>
      <c r="GT1019" t="s">
        <v>7550</v>
      </c>
      <c r="GV1019" t="s">
        <v>7849</v>
      </c>
      <c r="GW1019">
        <v>1018</v>
      </c>
    </row>
    <row r="1020" spans="1:205" x14ac:dyDescent="0.3">
      <c r="A1020" s="1">
        <v>46056.555011192133</v>
      </c>
      <c r="B1020" s="1">
        <v>46056.560069814812</v>
      </c>
      <c r="H1020" s="1">
        <v>46056</v>
      </c>
      <c r="I1020" t="s">
        <v>1061</v>
      </c>
      <c r="K1020" s="1">
        <v>46041</v>
      </c>
      <c r="L1020" t="s">
        <v>299</v>
      </c>
      <c r="M1020" t="s">
        <v>320</v>
      </c>
      <c r="N1020" t="s">
        <v>320</v>
      </c>
      <c r="O1020" t="s">
        <v>7842</v>
      </c>
      <c r="S1020" t="s">
        <v>282</v>
      </c>
      <c r="U1020" t="s">
        <v>208</v>
      </c>
      <c r="V1020" t="s">
        <v>7850</v>
      </c>
      <c r="W1020" t="s">
        <v>7851</v>
      </c>
      <c r="X1020" t="s">
        <v>295</v>
      </c>
      <c r="Y1020" t="s">
        <v>250</v>
      </c>
      <c r="Z1020">
        <v>0</v>
      </c>
      <c r="AA1020">
        <v>1</v>
      </c>
      <c r="AB1020">
        <v>0</v>
      </c>
      <c r="AC1020">
        <v>324</v>
      </c>
      <c r="AD1020">
        <v>324</v>
      </c>
      <c r="AE1020">
        <v>324</v>
      </c>
      <c r="AF1020" t="s">
        <v>210</v>
      </c>
      <c r="AG1020" t="s">
        <v>282</v>
      </c>
      <c r="AH1020">
        <v>0</v>
      </c>
      <c r="AI1020">
        <v>0</v>
      </c>
      <c r="AJ1020">
        <v>0</v>
      </c>
      <c r="AK1020">
        <v>0</v>
      </c>
      <c r="AL1020">
        <v>0</v>
      </c>
      <c r="AM1020">
        <v>0</v>
      </c>
      <c r="AN1020">
        <v>0</v>
      </c>
      <c r="AO1020">
        <v>1</v>
      </c>
      <c r="AP1020">
        <v>0</v>
      </c>
      <c r="AR1020" t="s">
        <v>282</v>
      </c>
      <c r="AS1020">
        <v>22</v>
      </c>
      <c r="AT1020">
        <v>18</v>
      </c>
      <c r="AU1020" t="s">
        <v>253</v>
      </c>
      <c r="AV1020" t="s">
        <v>502</v>
      </c>
      <c r="AW1020">
        <v>1</v>
      </c>
      <c r="AX1020">
        <v>0</v>
      </c>
      <c r="AY1020">
        <v>0</v>
      </c>
      <c r="AZ1020">
        <v>1</v>
      </c>
      <c r="BA1020">
        <v>0</v>
      </c>
      <c r="BC1020" t="s">
        <v>214</v>
      </c>
      <c r="BD1020" t="s">
        <v>379</v>
      </c>
      <c r="BE1020">
        <v>1</v>
      </c>
      <c r="BF1020">
        <v>0</v>
      </c>
      <c r="BG1020">
        <v>0</v>
      </c>
      <c r="BH1020">
        <v>0</v>
      </c>
      <c r="BI1020">
        <v>1</v>
      </c>
      <c r="BJ1020">
        <v>0</v>
      </c>
      <c r="BK1020" t="s">
        <v>285</v>
      </c>
      <c r="BL1020" t="s">
        <v>408</v>
      </c>
      <c r="BM1020" t="s">
        <v>286</v>
      </c>
      <c r="BN1020" t="s">
        <v>219</v>
      </c>
      <c r="BO1020" t="s">
        <v>220</v>
      </c>
      <c r="BP1020" t="s">
        <v>221</v>
      </c>
      <c r="BQ1020" t="s">
        <v>222</v>
      </c>
      <c r="BS1020" t="s">
        <v>258</v>
      </c>
      <c r="BT1020" t="s">
        <v>312</v>
      </c>
      <c r="BU1020" t="s">
        <v>224</v>
      </c>
      <c r="BV1020" t="s">
        <v>225</v>
      </c>
      <c r="BW1020" t="s">
        <v>222</v>
      </c>
      <c r="CF1020" t="s">
        <v>380</v>
      </c>
      <c r="CG1020">
        <v>0</v>
      </c>
      <c r="CH1020">
        <v>1</v>
      </c>
      <c r="CI1020">
        <v>1</v>
      </c>
      <c r="CJ1020">
        <v>0</v>
      </c>
      <c r="CK1020">
        <v>0</v>
      </c>
      <c r="CL1020" t="s">
        <v>345</v>
      </c>
      <c r="CM1020" t="s">
        <v>346</v>
      </c>
      <c r="CN1020" t="s">
        <v>229</v>
      </c>
      <c r="CO1020" t="s">
        <v>230</v>
      </c>
      <c r="CP1020" t="s">
        <v>381</v>
      </c>
      <c r="CQ1020">
        <v>18</v>
      </c>
      <c r="CR1020" t="s">
        <v>222</v>
      </c>
      <c r="CV1020" t="s">
        <v>232</v>
      </c>
      <c r="CW1020" t="s">
        <v>233</v>
      </c>
      <c r="CX1020" t="s">
        <v>234</v>
      </c>
      <c r="GC1020" t="s">
        <v>7852</v>
      </c>
      <c r="GD1020" t="s">
        <v>7853</v>
      </c>
      <c r="GE1020" t="s">
        <v>252</v>
      </c>
      <c r="GM1020">
        <v>745699361</v>
      </c>
      <c r="GN1020" t="s">
        <v>7854</v>
      </c>
      <c r="GO1020" s="1">
        <v>46056.330937500003</v>
      </c>
      <c r="GR1020" t="s">
        <v>240</v>
      </c>
      <c r="GT1020" t="s">
        <v>7550</v>
      </c>
      <c r="GV1020" t="s">
        <v>7855</v>
      </c>
      <c r="GW1020">
        <v>1019</v>
      </c>
    </row>
    <row r="1021" spans="1:205" x14ac:dyDescent="0.3">
      <c r="A1021" s="1">
        <v>46056.560071990738</v>
      </c>
      <c r="B1021" s="1">
        <v>46056.583975092602</v>
      </c>
      <c r="H1021" s="1">
        <v>46056</v>
      </c>
      <c r="I1021" t="s">
        <v>1061</v>
      </c>
      <c r="K1021" s="1">
        <v>46041</v>
      </c>
      <c r="L1021" t="s">
        <v>299</v>
      </c>
      <c r="M1021" t="s">
        <v>320</v>
      </c>
      <c r="N1021" t="s">
        <v>320</v>
      </c>
      <c r="O1021" t="s">
        <v>7842</v>
      </c>
      <c r="S1021" t="s">
        <v>283</v>
      </c>
      <c r="U1021" t="s">
        <v>208</v>
      </c>
      <c r="V1021" t="s">
        <v>7856</v>
      </c>
      <c r="W1021" t="s">
        <v>7857</v>
      </c>
      <c r="X1021" t="s">
        <v>295</v>
      </c>
      <c r="Y1021" t="s">
        <v>281</v>
      </c>
      <c r="Z1021">
        <v>1</v>
      </c>
      <c r="AA1021">
        <v>0</v>
      </c>
      <c r="AB1021">
        <v>0</v>
      </c>
      <c r="AC1021">
        <v>324</v>
      </c>
      <c r="AD1021">
        <v>324</v>
      </c>
      <c r="AE1021">
        <v>324</v>
      </c>
      <c r="AF1021" t="s">
        <v>210</v>
      </c>
      <c r="AG1021" t="s">
        <v>251</v>
      </c>
      <c r="AH1021">
        <v>0</v>
      </c>
      <c r="AI1021">
        <v>0</v>
      </c>
      <c r="AJ1021">
        <v>0</v>
      </c>
      <c r="AK1021">
        <v>0</v>
      </c>
      <c r="AL1021">
        <v>0</v>
      </c>
      <c r="AM1021">
        <v>0</v>
      </c>
      <c r="AN1021">
        <v>0</v>
      </c>
      <c r="AO1021">
        <v>0</v>
      </c>
      <c r="AP1021">
        <v>1</v>
      </c>
      <c r="AR1021" t="s">
        <v>283</v>
      </c>
      <c r="AS1021">
        <v>18</v>
      </c>
      <c r="AT1021">
        <v>16</v>
      </c>
      <c r="AU1021" t="s">
        <v>306</v>
      </c>
      <c r="AV1021" t="s">
        <v>284</v>
      </c>
      <c r="AW1021">
        <v>1</v>
      </c>
      <c r="AX1021">
        <v>1</v>
      </c>
      <c r="AY1021">
        <v>0</v>
      </c>
      <c r="AZ1021">
        <v>0</v>
      </c>
      <c r="BA1021">
        <v>0</v>
      </c>
      <c r="BC1021" t="s">
        <v>214</v>
      </c>
      <c r="BD1021" t="s">
        <v>327</v>
      </c>
      <c r="BE1021">
        <v>0</v>
      </c>
      <c r="BF1021">
        <v>0</v>
      </c>
      <c r="BG1021">
        <v>0</v>
      </c>
      <c r="BH1021">
        <v>0</v>
      </c>
      <c r="BI1021">
        <v>0</v>
      </c>
      <c r="BJ1021">
        <v>1</v>
      </c>
      <c r="BK1021" t="s">
        <v>285</v>
      </c>
      <c r="BL1021" t="s">
        <v>217</v>
      </c>
      <c r="BM1021" t="s">
        <v>218</v>
      </c>
      <c r="BN1021" t="s">
        <v>219</v>
      </c>
      <c r="BO1021" t="s">
        <v>220</v>
      </c>
      <c r="BP1021" t="s">
        <v>221</v>
      </c>
      <c r="BQ1021" t="s">
        <v>222</v>
      </c>
      <c r="BS1021" t="s">
        <v>258</v>
      </c>
      <c r="BT1021" t="s">
        <v>312</v>
      </c>
      <c r="BU1021" t="s">
        <v>224</v>
      </c>
      <c r="BV1021" t="s">
        <v>225</v>
      </c>
      <c r="BW1021" t="s">
        <v>222</v>
      </c>
      <c r="CF1021" t="s">
        <v>355</v>
      </c>
      <c r="CG1021">
        <v>0</v>
      </c>
      <c r="CH1021">
        <v>0</v>
      </c>
      <c r="CI1021">
        <v>0</v>
      </c>
      <c r="CJ1021">
        <v>0</v>
      </c>
      <c r="CK1021">
        <v>1</v>
      </c>
      <c r="CL1021" t="s">
        <v>263</v>
      </c>
      <c r="CM1021" t="s">
        <v>228</v>
      </c>
      <c r="CN1021" t="s">
        <v>229</v>
      </c>
      <c r="CO1021" t="s">
        <v>230</v>
      </c>
      <c r="CP1021" t="s">
        <v>381</v>
      </c>
      <c r="CQ1021">
        <v>16</v>
      </c>
      <c r="CR1021" t="s">
        <v>222</v>
      </c>
      <c r="CV1021" t="s">
        <v>232</v>
      </c>
      <c r="CW1021" t="s">
        <v>233</v>
      </c>
      <c r="CX1021" t="s">
        <v>368</v>
      </c>
      <c r="GC1021" t="s">
        <v>7858</v>
      </c>
      <c r="GD1021" t="s">
        <v>7859</v>
      </c>
      <c r="GE1021" t="s">
        <v>7860</v>
      </c>
      <c r="GM1021">
        <v>745713082</v>
      </c>
      <c r="GN1021" t="s">
        <v>7861</v>
      </c>
      <c r="GO1021" s="1">
        <v>46056.354895833327</v>
      </c>
      <c r="GR1021" t="s">
        <v>240</v>
      </c>
      <c r="GT1021" t="s">
        <v>7550</v>
      </c>
      <c r="GV1021" t="s">
        <v>7862</v>
      </c>
      <c r="GW1021">
        <v>1020</v>
      </c>
    </row>
    <row r="1022" spans="1:205" x14ac:dyDescent="0.3">
      <c r="A1022" s="1">
        <v>46056.583977060189</v>
      </c>
      <c r="B1022" s="1">
        <v>46056.588050289349</v>
      </c>
      <c r="H1022" s="1">
        <v>46056</v>
      </c>
      <c r="I1022" t="s">
        <v>1061</v>
      </c>
      <c r="K1022" s="1">
        <v>45943</v>
      </c>
      <c r="L1022" t="s">
        <v>201</v>
      </c>
      <c r="M1022" t="s">
        <v>320</v>
      </c>
      <c r="N1022" t="s">
        <v>7863</v>
      </c>
      <c r="O1022" t="s">
        <v>7864</v>
      </c>
      <c r="P1022" t="s">
        <v>7865</v>
      </c>
      <c r="Q1022" t="s">
        <v>206</v>
      </c>
      <c r="R1022" t="s">
        <v>207</v>
      </c>
      <c r="U1022" t="s">
        <v>249</v>
      </c>
      <c r="Y1022" t="s">
        <v>281</v>
      </c>
      <c r="Z1022">
        <v>1</v>
      </c>
      <c r="AA1022">
        <v>0</v>
      </c>
      <c r="AB1022">
        <v>0</v>
      </c>
      <c r="AC1022">
        <v>264</v>
      </c>
      <c r="AD1022">
        <v>24</v>
      </c>
      <c r="AE1022">
        <v>24</v>
      </c>
      <c r="AF1022" t="s">
        <v>210</v>
      </c>
      <c r="AG1022" t="s">
        <v>251</v>
      </c>
      <c r="AH1022">
        <v>0</v>
      </c>
      <c r="AI1022">
        <v>0</v>
      </c>
      <c r="AJ1022">
        <v>0</v>
      </c>
      <c r="AK1022">
        <v>0</v>
      </c>
      <c r="AL1022">
        <v>0</v>
      </c>
      <c r="AM1022">
        <v>0</v>
      </c>
      <c r="AN1022">
        <v>0</v>
      </c>
      <c r="AO1022">
        <v>0</v>
      </c>
      <c r="AP1022">
        <v>1</v>
      </c>
      <c r="AR1022" t="s">
        <v>211</v>
      </c>
      <c r="AS1022">
        <v>12</v>
      </c>
      <c r="AT1022">
        <v>7</v>
      </c>
      <c r="AU1022" t="s">
        <v>253</v>
      </c>
      <c r="AV1022" t="s">
        <v>284</v>
      </c>
      <c r="AW1022">
        <v>1</v>
      </c>
      <c r="AX1022">
        <v>1</v>
      </c>
      <c r="AY1022">
        <v>0</v>
      </c>
      <c r="AZ1022">
        <v>0</v>
      </c>
      <c r="BA1022">
        <v>0</v>
      </c>
      <c r="BC1022" t="s">
        <v>214</v>
      </c>
      <c r="BD1022" t="s">
        <v>215</v>
      </c>
      <c r="BE1022">
        <v>1</v>
      </c>
      <c r="BF1022">
        <v>0</v>
      </c>
      <c r="BG1022">
        <v>0</v>
      </c>
      <c r="BH1022">
        <v>0</v>
      </c>
      <c r="BI1022">
        <v>0</v>
      </c>
      <c r="BJ1022">
        <v>0</v>
      </c>
      <c r="BK1022" t="s">
        <v>285</v>
      </c>
      <c r="BL1022" t="s">
        <v>408</v>
      </c>
      <c r="BM1022" t="s">
        <v>218</v>
      </c>
      <c r="BN1022" t="s">
        <v>219</v>
      </c>
      <c r="BO1022" t="s">
        <v>220</v>
      </c>
      <c r="BP1022" t="s">
        <v>221</v>
      </c>
      <c r="BQ1022" t="s">
        <v>222</v>
      </c>
      <c r="BS1022" t="s">
        <v>258</v>
      </c>
      <c r="BT1022" t="s">
        <v>223</v>
      </c>
      <c r="BU1022" t="s">
        <v>224</v>
      </c>
      <c r="BV1022" t="s">
        <v>225</v>
      </c>
      <c r="BW1022" t="s">
        <v>222</v>
      </c>
      <c r="CF1022" t="s">
        <v>380</v>
      </c>
      <c r="CG1022">
        <v>0</v>
      </c>
      <c r="CH1022">
        <v>1</v>
      </c>
      <c r="CI1022">
        <v>1</v>
      </c>
      <c r="CJ1022">
        <v>0</v>
      </c>
      <c r="CK1022">
        <v>0</v>
      </c>
      <c r="CL1022" t="s">
        <v>345</v>
      </c>
      <c r="CM1022" t="s">
        <v>228</v>
      </c>
      <c r="CN1022" t="s">
        <v>229</v>
      </c>
      <c r="CO1022" t="s">
        <v>230</v>
      </c>
      <c r="CP1022" t="s">
        <v>266</v>
      </c>
      <c r="CQ1022">
        <v>7</v>
      </c>
      <c r="CR1022" t="s">
        <v>222</v>
      </c>
      <c r="CV1022" t="s">
        <v>398</v>
      </c>
      <c r="CW1022" t="s">
        <v>367</v>
      </c>
      <c r="CX1022" t="s">
        <v>368</v>
      </c>
      <c r="GC1022" t="s">
        <v>7866</v>
      </c>
      <c r="GD1022" t="s">
        <v>7867</v>
      </c>
      <c r="GE1022" t="s">
        <v>7868</v>
      </c>
      <c r="GM1022">
        <v>745715447</v>
      </c>
      <c r="GN1022" t="s">
        <v>7869</v>
      </c>
      <c r="GO1022" s="1">
        <v>46056.358900462961</v>
      </c>
      <c r="GR1022" t="s">
        <v>240</v>
      </c>
      <c r="GT1022" t="s">
        <v>7550</v>
      </c>
      <c r="GV1022" t="s">
        <v>7870</v>
      </c>
      <c r="GW1022">
        <v>1021</v>
      </c>
    </row>
    <row r="1023" spans="1:205" x14ac:dyDescent="0.3">
      <c r="A1023" s="1">
        <v>46056.588052523148</v>
      </c>
      <c r="B1023" s="1">
        <v>46056.592354768523</v>
      </c>
      <c r="H1023" s="1">
        <v>46056</v>
      </c>
      <c r="I1023" t="s">
        <v>1061</v>
      </c>
      <c r="K1023" s="1">
        <v>46038</v>
      </c>
      <c r="L1023" t="s">
        <v>299</v>
      </c>
      <c r="M1023" t="s">
        <v>202</v>
      </c>
      <c r="N1023" t="s">
        <v>7723</v>
      </c>
      <c r="O1023" t="s">
        <v>7724</v>
      </c>
      <c r="S1023" t="s">
        <v>283</v>
      </c>
      <c r="U1023" t="s">
        <v>249</v>
      </c>
      <c r="V1023" t="s">
        <v>7871</v>
      </c>
      <c r="W1023" t="s">
        <v>7872</v>
      </c>
      <c r="X1023" t="s">
        <v>295</v>
      </c>
      <c r="Y1023" t="s">
        <v>281</v>
      </c>
      <c r="Z1023">
        <v>1</v>
      </c>
      <c r="AA1023">
        <v>0</v>
      </c>
      <c r="AB1023">
        <v>0</v>
      </c>
      <c r="AC1023">
        <v>324</v>
      </c>
      <c r="AD1023">
        <v>24</v>
      </c>
      <c r="AE1023">
        <v>24</v>
      </c>
      <c r="AF1023" t="s">
        <v>210</v>
      </c>
      <c r="AG1023" t="s">
        <v>283</v>
      </c>
      <c r="AH1023">
        <v>1</v>
      </c>
      <c r="AI1023">
        <v>0</v>
      </c>
      <c r="AJ1023">
        <v>0</v>
      </c>
      <c r="AK1023">
        <v>0</v>
      </c>
      <c r="AL1023">
        <v>0</v>
      </c>
      <c r="AM1023">
        <v>0</v>
      </c>
      <c r="AN1023">
        <v>0</v>
      </c>
      <c r="AO1023">
        <v>0</v>
      </c>
      <c r="AP1023">
        <v>0</v>
      </c>
      <c r="AR1023" t="s">
        <v>283</v>
      </c>
      <c r="AS1023">
        <v>19</v>
      </c>
      <c r="AT1023">
        <v>12</v>
      </c>
      <c r="AU1023" t="s">
        <v>306</v>
      </c>
      <c r="AV1023" t="s">
        <v>284</v>
      </c>
      <c r="AW1023">
        <v>1</v>
      </c>
      <c r="AX1023">
        <v>1</v>
      </c>
      <c r="AY1023">
        <v>0</v>
      </c>
      <c r="AZ1023">
        <v>0</v>
      </c>
      <c r="BA1023">
        <v>0</v>
      </c>
      <c r="BC1023" t="s">
        <v>214</v>
      </c>
      <c r="BD1023" t="s">
        <v>327</v>
      </c>
      <c r="BE1023">
        <v>0</v>
      </c>
      <c r="BF1023">
        <v>0</v>
      </c>
      <c r="BG1023">
        <v>0</v>
      </c>
      <c r="BH1023">
        <v>0</v>
      </c>
      <c r="BI1023">
        <v>0</v>
      </c>
      <c r="BJ1023">
        <v>1</v>
      </c>
      <c r="BK1023" t="s">
        <v>285</v>
      </c>
      <c r="BL1023" t="s">
        <v>217</v>
      </c>
      <c r="BM1023" t="s">
        <v>218</v>
      </c>
      <c r="BN1023" t="s">
        <v>219</v>
      </c>
      <c r="BO1023" t="s">
        <v>220</v>
      </c>
      <c r="BP1023" t="s">
        <v>221</v>
      </c>
      <c r="BQ1023" t="s">
        <v>222</v>
      </c>
      <c r="BS1023" t="s">
        <v>258</v>
      </c>
      <c r="BT1023" t="s">
        <v>223</v>
      </c>
      <c r="BU1023" t="s">
        <v>224</v>
      </c>
      <c r="BV1023" t="s">
        <v>225</v>
      </c>
      <c r="BW1023" t="s">
        <v>222</v>
      </c>
      <c r="CF1023" t="s">
        <v>479</v>
      </c>
      <c r="CG1023">
        <v>0</v>
      </c>
      <c r="CH1023">
        <v>0</v>
      </c>
      <c r="CI1023">
        <v>0</v>
      </c>
      <c r="CJ1023">
        <v>1</v>
      </c>
      <c r="CK1023">
        <v>0</v>
      </c>
      <c r="CL1023" t="s">
        <v>345</v>
      </c>
      <c r="CM1023" t="s">
        <v>228</v>
      </c>
      <c r="CN1023" t="s">
        <v>229</v>
      </c>
      <c r="CO1023" t="s">
        <v>230</v>
      </c>
      <c r="CP1023" t="s">
        <v>381</v>
      </c>
      <c r="CQ1023">
        <v>12</v>
      </c>
      <c r="CR1023" t="s">
        <v>222</v>
      </c>
      <c r="CV1023" t="s">
        <v>267</v>
      </c>
      <c r="CW1023" t="s">
        <v>268</v>
      </c>
      <c r="CX1023" t="s">
        <v>269</v>
      </c>
      <c r="GC1023" t="s">
        <v>7873</v>
      </c>
      <c r="GD1023" t="s">
        <v>7874</v>
      </c>
      <c r="GE1023" t="s">
        <v>252</v>
      </c>
      <c r="GM1023">
        <v>745717696</v>
      </c>
      <c r="GN1023" t="s">
        <v>7875</v>
      </c>
      <c r="GO1023" s="1">
        <v>46056.363217592603</v>
      </c>
      <c r="GR1023" t="s">
        <v>240</v>
      </c>
      <c r="GT1023" t="s">
        <v>7550</v>
      </c>
      <c r="GV1023" t="s">
        <v>7876</v>
      </c>
      <c r="GW1023">
        <v>1022</v>
      </c>
    </row>
    <row r="1024" spans="1:205" x14ac:dyDescent="0.3">
      <c r="A1024" s="1">
        <v>46051.829098020833</v>
      </c>
      <c r="B1024" s="1">
        <v>46056.666531215284</v>
      </c>
      <c r="H1024" s="1">
        <v>46051</v>
      </c>
      <c r="I1024" t="s">
        <v>1061</v>
      </c>
      <c r="K1024" s="1">
        <v>46049</v>
      </c>
      <c r="L1024" t="s">
        <v>299</v>
      </c>
      <c r="M1024" t="s">
        <v>1278</v>
      </c>
      <c r="N1024" t="s">
        <v>7877</v>
      </c>
      <c r="O1024" t="s">
        <v>7878</v>
      </c>
      <c r="S1024" t="s">
        <v>282</v>
      </c>
      <c r="U1024" t="s">
        <v>208</v>
      </c>
      <c r="V1024" t="s">
        <v>7879</v>
      </c>
      <c r="W1024" t="s">
        <v>7880</v>
      </c>
      <c r="X1024" t="s">
        <v>207</v>
      </c>
      <c r="Y1024" t="s">
        <v>209</v>
      </c>
      <c r="Z1024">
        <v>0</v>
      </c>
      <c r="AA1024">
        <v>0</v>
      </c>
      <c r="AB1024">
        <v>1</v>
      </c>
      <c r="AC1024">
        <v>240</v>
      </c>
      <c r="AD1024">
        <v>240</v>
      </c>
      <c r="AE1024">
        <v>240</v>
      </c>
      <c r="AF1024" t="s">
        <v>210</v>
      </c>
      <c r="AG1024" t="s">
        <v>354</v>
      </c>
      <c r="AH1024">
        <v>1</v>
      </c>
      <c r="AI1024">
        <v>0</v>
      </c>
      <c r="AJ1024">
        <v>0</v>
      </c>
      <c r="AK1024">
        <v>0</v>
      </c>
      <c r="AL1024">
        <v>0</v>
      </c>
      <c r="AM1024">
        <v>0</v>
      </c>
      <c r="AN1024">
        <v>0</v>
      </c>
      <c r="AO1024">
        <v>1</v>
      </c>
      <c r="AP1024">
        <v>0</v>
      </c>
      <c r="AR1024" t="s">
        <v>283</v>
      </c>
      <c r="AS1024">
        <v>20</v>
      </c>
      <c r="AT1024">
        <v>18</v>
      </c>
      <c r="AU1024" t="s">
        <v>212</v>
      </c>
      <c r="AV1024" t="s">
        <v>797</v>
      </c>
      <c r="AW1024">
        <v>1</v>
      </c>
      <c r="AX1024">
        <v>1</v>
      </c>
      <c r="AY1024">
        <v>1</v>
      </c>
      <c r="AZ1024">
        <v>1</v>
      </c>
      <c r="BA1024">
        <v>0</v>
      </c>
      <c r="BC1024" t="s">
        <v>308</v>
      </c>
      <c r="BD1024" t="s">
        <v>945</v>
      </c>
      <c r="BE1024">
        <v>1</v>
      </c>
      <c r="BF1024">
        <v>1</v>
      </c>
      <c r="BG1024">
        <v>1</v>
      </c>
      <c r="BH1024">
        <v>0</v>
      </c>
      <c r="BI1024">
        <v>1</v>
      </c>
      <c r="BJ1024">
        <v>0</v>
      </c>
      <c r="BK1024" t="s">
        <v>216</v>
      </c>
      <c r="BL1024" t="s">
        <v>408</v>
      </c>
      <c r="BM1024" t="s">
        <v>310</v>
      </c>
      <c r="BN1024" t="s">
        <v>256</v>
      </c>
      <c r="BO1024" t="s">
        <v>257</v>
      </c>
      <c r="BP1024" t="s">
        <v>221</v>
      </c>
      <c r="BQ1024" t="s">
        <v>222</v>
      </c>
      <c r="BS1024" t="s">
        <v>258</v>
      </c>
      <c r="BT1024" t="s">
        <v>259</v>
      </c>
      <c r="BU1024" t="s">
        <v>224</v>
      </c>
      <c r="BV1024" t="s">
        <v>225</v>
      </c>
      <c r="BW1024" t="s">
        <v>258</v>
      </c>
      <c r="BX1024" t="s">
        <v>593</v>
      </c>
      <c r="BY1024">
        <v>1</v>
      </c>
      <c r="BZ1024">
        <v>1</v>
      </c>
      <c r="CA1024">
        <v>1</v>
      </c>
      <c r="CB1024">
        <v>1</v>
      </c>
      <c r="CC1024">
        <v>1</v>
      </c>
      <c r="CD1024">
        <v>0</v>
      </c>
      <c r="CE1024" t="s">
        <v>823</v>
      </c>
      <c r="CF1024" t="s">
        <v>262</v>
      </c>
      <c r="CG1024">
        <v>1</v>
      </c>
      <c r="CH1024">
        <v>1</v>
      </c>
      <c r="CI1024">
        <v>1</v>
      </c>
      <c r="CJ1024">
        <v>1</v>
      </c>
      <c r="CK1024">
        <v>0</v>
      </c>
      <c r="CL1024" t="s">
        <v>263</v>
      </c>
      <c r="CM1024" t="s">
        <v>346</v>
      </c>
      <c r="CN1024" t="s">
        <v>436</v>
      </c>
      <c r="CO1024" t="s">
        <v>421</v>
      </c>
      <c r="CP1024" t="s">
        <v>266</v>
      </c>
      <c r="CQ1024">
        <v>18</v>
      </c>
      <c r="CR1024" t="s">
        <v>258</v>
      </c>
      <c r="CS1024" t="s">
        <v>290</v>
      </c>
      <c r="CT1024" t="s">
        <v>291</v>
      </c>
      <c r="CU1024" t="s">
        <v>366</v>
      </c>
      <c r="CV1024" t="s">
        <v>232</v>
      </c>
      <c r="CW1024" t="s">
        <v>233</v>
      </c>
      <c r="CX1024" t="s">
        <v>234</v>
      </c>
      <c r="GC1024" t="s">
        <v>7881</v>
      </c>
      <c r="GD1024" t="s">
        <v>7882</v>
      </c>
      <c r="GE1024" t="s">
        <v>7883</v>
      </c>
      <c r="GM1024">
        <v>745763351</v>
      </c>
      <c r="GN1024" t="s">
        <v>7884</v>
      </c>
      <c r="GO1024" s="1">
        <v>46056.437280092592</v>
      </c>
      <c r="GR1024" t="s">
        <v>240</v>
      </c>
      <c r="GT1024" t="s">
        <v>7430</v>
      </c>
      <c r="GV1024" t="s">
        <v>7885</v>
      </c>
      <c r="GW1024">
        <v>1023</v>
      </c>
    </row>
    <row r="1025" spans="1:205" x14ac:dyDescent="0.3">
      <c r="A1025" s="1">
        <v>46056.666531840281</v>
      </c>
      <c r="B1025" s="1">
        <v>46056.673245011567</v>
      </c>
      <c r="H1025" s="1">
        <v>46056</v>
      </c>
      <c r="I1025" t="s">
        <v>1061</v>
      </c>
      <c r="K1025" s="1">
        <v>46038</v>
      </c>
      <c r="L1025" t="s">
        <v>299</v>
      </c>
      <c r="M1025" t="s">
        <v>202</v>
      </c>
      <c r="N1025" t="s">
        <v>7723</v>
      </c>
      <c r="O1025" t="s">
        <v>7886</v>
      </c>
      <c r="S1025" t="s">
        <v>282</v>
      </c>
      <c r="U1025" t="s">
        <v>249</v>
      </c>
      <c r="V1025" t="s">
        <v>7887</v>
      </c>
      <c r="W1025" t="s">
        <v>7888</v>
      </c>
      <c r="X1025" t="s">
        <v>295</v>
      </c>
      <c r="Y1025" t="s">
        <v>250</v>
      </c>
      <c r="Z1025">
        <v>0</v>
      </c>
      <c r="AA1025">
        <v>1</v>
      </c>
      <c r="AB1025">
        <v>0</v>
      </c>
      <c r="AC1025">
        <v>324</v>
      </c>
      <c r="AD1025">
        <v>324</v>
      </c>
      <c r="AE1025">
        <v>324</v>
      </c>
      <c r="AF1025" t="s">
        <v>210</v>
      </c>
      <c r="AG1025" t="s">
        <v>282</v>
      </c>
      <c r="AH1025">
        <v>0</v>
      </c>
      <c r="AI1025">
        <v>0</v>
      </c>
      <c r="AJ1025">
        <v>0</v>
      </c>
      <c r="AK1025">
        <v>0</v>
      </c>
      <c r="AL1025">
        <v>0</v>
      </c>
      <c r="AM1025">
        <v>0</v>
      </c>
      <c r="AN1025">
        <v>0</v>
      </c>
      <c r="AO1025">
        <v>1</v>
      </c>
      <c r="AP1025">
        <v>0</v>
      </c>
      <c r="AR1025" t="s">
        <v>282</v>
      </c>
      <c r="AS1025">
        <v>14</v>
      </c>
      <c r="AT1025">
        <v>13</v>
      </c>
      <c r="AU1025" t="s">
        <v>253</v>
      </c>
      <c r="AV1025" t="s">
        <v>284</v>
      </c>
      <c r="AW1025">
        <v>1</v>
      </c>
      <c r="AX1025">
        <v>1</v>
      </c>
      <c r="AY1025">
        <v>0</v>
      </c>
      <c r="AZ1025">
        <v>0</v>
      </c>
      <c r="BA1025">
        <v>0</v>
      </c>
      <c r="BC1025" t="s">
        <v>214</v>
      </c>
      <c r="BD1025" t="s">
        <v>388</v>
      </c>
      <c r="BE1025">
        <v>1</v>
      </c>
      <c r="BF1025">
        <v>0</v>
      </c>
      <c r="BG1025">
        <v>0</v>
      </c>
      <c r="BH1025">
        <v>1</v>
      </c>
      <c r="BI1025">
        <v>0</v>
      </c>
      <c r="BJ1025">
        <v>0</v>
      </c>
      <c r="BK1025" t="s">
        <v>285</v>
      </c>
      <c r="BL1025" t="s">
        <v>217</v>
      </c>
      <c r="BM1025" t="s">
        <v>286</v>
      </c>
      <c r="BN1025" t="s">
        <v>256</v>
      </c>
      <c r="BO1025" t="s">
        <v>220</v>
      </c>
      <c r="BP1025" t="s">
        <v>221</v>
      </c>
      <c r="BQ1025" t="s">
        <v>222</v>
      </c>
      <c r="BS1025" t="s">
        <v>258</v>
      </c>
      <c r="BT1025" t="s">
        <v>223</v>
      </c>
      <c r="BU1025" t="s">
        <v>224</v>
      </c>
      <c r="BV1025" t="s">
        <v>225</v>
      </c>
      <c r="BW1025" t="s">
        <v>222</v>
      </c>
      <c r="CF1025" t="s">
        <v>289</v>
      </c>
      <c r="CG1025">
        <v>0</v>
      </c>
      <c r="CH1025">
        <v>0</v>
      </c>
      <c r="CI1025">
        <v>1</v>
      </c>
      <c r="CJ1025">
        <v>1</v>
      </c>
      <c r="CK1025">
        <v>0</v>
      </c>
      <c r="CL1025" t="s">
        <v>345</v>
      </c>
      <c r="CM1025" t="s">
        <v>346</v>
      </c>
      <c r="CN1025" t="s">
        <v>265</v>
      </c>
      <c r="CO1025" t="s">
        <v>313</v>
      </c>
      <c r="CP1025" t="s">
        <v>381</v>
      </c>
      <c r="CQ1025">
        <v>13</v>
      </c>
      <c r="CR1025" t="s">
        <v>222</v>
      </c>
      <c r="CV1025" t="s">
        <v>232</v>
      </c>
      <c r="CW1025" t="s">
        <v>233</v>
      </c>
      <c r="CX1025" t="s">
        <v>234</v>
      </c>
      <c r="GC1025" t="s">
        <v>7889</v>
      </c>
      <c r="GD1025" t="s">
        <v>7890</v>
      </c>
      <c r="GE1025" t="s">
        <v>7891</v>
      </c>
      <c r="GM1025">
        <v>745767435</v>
      </c>
      <c r="GN1025" t="s">
        <v>7892</v>
      </c>
      <c r="GO1025" s="1">
        <v>46056.443993055553</v>
      </c>
      <c r="GR1025" t="s">
        <v>240</v>
      </c>
      <c r="GT1025" t="s">
        <v>7430</v>
      </c>
      <c r="GV1025" t="s">
        <v>7893</v>
      </c>
      <c r="GW1025">
        <v>1024</v>
      </c>
    </row>
    <row r="1026" spans="1:205" x14ac:dyDescent="0.3">
      <c r="A1026" s="1">
        <v>46056.673689166673</v>
      </c>
      <c r="B1026" s="1">
        <v>46056.680868715281</v>
      </c>
      <c r="H1026" s="1">
        <v>46056</v>
      </c>
      <c r="I1026" t="s">
        <v>1061</v>
      </c>
      <c r="K1026" s="1">
        <v>46038</v>
      </c>
      <c r="L1026" t="s">
        <v>299</v>
      </c>
      <c r="M1026" t="s">
        <v>202</v>
      </c>
      <c r="N1026" t="s">
        <v>7396</v>
      </c>
      <c r="O1026" t="s">
        <v>7894</v>
      </c>
      <c r="S1026" t="s">
        <v>302</v>
      </c>
      <c r="U1026" t="s">
        <v>249</v>
      </c>
      <c r="V1026" t="s">
        <v>7895</v>
      </c>
      <c r="W1026" t="s">
        <v>7896</v>
      </c>
      <c r="X1026" t="s">
        <v>207</v>
      </c>
      <c r="Y1026" t="s">
        <v>281</v>
      </c>
      <c r="Z1026">
        <v>1</v>
      </c>
      <c r="AA1026">
        <v>0</v>
      </c>
      <c r="AB1026">
        <v>0</v>
      </c>
      <c r="AC1026">
        <v>24</v>
      </c>
      <c r="AD1026">
        <v>24</v>
      </c>
      <c r="AE1026">
        <v>24</v>
      </c>
      <c r="AF1026" t="s">
        <v>210</v>
      </c>
      <c r="AG1026" t="s">
        <v>302</v>
      </c>
      <c r="AH1026">
        <v>0</v>
      </c>
      <c r="AI1026">
        <v>0</v>
      </c>
      <c r="AJ1026">
        <v>0</v>
      </c>
      <c r="AK1026">
        <v>0</v>
      </c>
      <c r="AL1026">
        <v>0</v>
      </c>
      <c r="AM1026">
        <v>1</v>
      </c>
      <c r="AN1026">
        <v>0</v>
      </c>
      <c r="AO1026">
        <v>0</v>
      </c>
      <c r="AP1026">
        <v>0</v>
      </c>
      <c r="AR1026" t="s">
        <v>302</v>
      </c>
      <c r="AS1026">
        <v>12</v>
      </c>
      <c r="AT1026">
        <v>11</v>
      </c>
      <c r="AU1026" t="s">
        <v>253</v>
      </c>
      <c r="AV1026" t="s">
        <v>254</v>
      </c>
      <c r="AW1026">
        <v>1</v>
      </c>
      <c r="AX1026">
        <v>0</v>
      </c>
      <c r="AY1026">
        <v>1</v>
      </c>
      <c r="AZ1026">
        <v>1</v>
      </c>
      <c r="BA1026">
        <v>0</v>
      </c>
      <c r="BC1026" t="s">
        <v>308</v>
      </c>
      <c r="BD1026" t="s">
        <v>514</v>
      </c>
      <c r="BE1026">
        <v>1</v>
      </c>
      <c r="BF1026">
        <v>0</v>
      </c>
      <c r="BG1026">
        <v>1</v>
      </c>
      <c r="BH1026">
        <v>0</v>
      </c>
      <c r="BI1026">
        <v>1</v>
      </c>
      <c r="BJ1026">
        <v>0</v>
      </c>
      <c r="BK1026" t="s">
        <v>216</v>
      </c>
      <c r="BL1026" t="s">
        <v>408</v>
      </c>
      <c r="BM1026" t="s">
        <v>286</v>
      </c>
      <c r="BN1026" t="s">
        <v>256</v>
      </c>
      <c r="BO1026" t="s">
        <v>288</v>
      </c>
      <c r="BP1026" t="s">
        <v>221</v>
      </c>
      <c r="BQ1026" t="s">
        <v>222</v>
      </c>
      <c r="BS1026" t="s">
        <v>258</v>
      </c>
      <c r="BT1026" t="s">
        <v>223</v>
      </c>
      <c r="BU1026" t="s">
        <v>224</v>
      </c>
      <c r="BV1026" t="s">
        <v>225</v>
      </c>
      <c r="BW1026" t="s">
        <v>258</v>
      </c>
      <c r="BX1026" t="s">
        <v>593</v>
      </c>
      <c r="BY1026">
        <v>1</v>
      </c>
      <c r="BZ1026">
        <v>1</v>
      </c>
      <c r="CA1026">
        <v>1</v>
      </c>
      <c r="CB1026">
        <v>1</v>
      </c>
      <c r="CC1026">
        <v>1</v>
      </c>
      <c r="CD1026">
        <v>0</v>
      </c>
      <c r="CE1026" t="s">
        <v>823</v>
      </c>
      <c r="CF1026" t="s">
        <v>262</v>
      </c>
      <c r="CG1026">
        <v>1</v>
      </c>
      <c r="CH1026">
        <v>1</v>
      </c>
      <c r="CI1026">
        <v>1</v>
      </c>
      <c r="CJ1026">
        <v>1</v>
      </c>
      <c r="CK1026">
        <v>0</v>
      </c>
      <c r="CL1026" t="s">
        <v>263</v>
      </c>
      <c r="CM1026" t="s">
        <v>228</v>
      </c>
      <c r="CN1026" t="s">
        <v>265</v>
      </c>
      <c r="CO1026" t="s">
        <v>313</v>
      </c>
      <c r="CP1026" t="s">
        <v>381</v>
      </c>
      <c r="CQ1026">
        <v>11</v>
      </c>
      <c r="CR1026" t="s">
        <v>222</v>
      </c>
      <c r="CV1026" t="s">
        <v>232</v>
      </c>
      <c r="CW1026" t="s">
        <v>233</v>
      </c>
      <c r="CX1026" t="s">
        <v>368</v>
      </c>
      <c r="GC1026" t="s">
        <v>7897</v>
      </c>
      <c r="GD1026" t="s">
        <v>7898</v>
      </c>
      <c r="GE1026" t="s">
        <v>7899</v>
      </c>
      <c r="GM1026">
        <v>745771925</v>
      </c>
      <c r="GN1026" t="s">
        <v>7900</v>
      </c>
      <c r="GO1026" s="1">
        <v>46056.45171296296</v>
      </c>
      <c r="GR1026" t="s">
        <v>240</v>
      </c>
      <c r="GT1026" t="s">
        <v>7550</v>
      </c>
      <c r="GV1026" t="s">
        <v>7901</v>
      </c>
      <c r="GW1026">
        <v>1025</v>
      </c>
    </row>
    <row r="1027" spans="1:205" x14ac:dyDescent="0.3">
      <c r="A1027" s="1">
        <v>46056.680871249999</v>
      </c>
      <c r="B1027" s="1">
        <v>46056.70417986111</v>
      </c>
      <c r="H1027" s="1">
        <v>46056</v>
      </c>
      <c r="I1027" t="s">
        <v>1061</v>
      </c>
      <c r="K1027" s="1">
        <v>46049</v>
      </c>
      <c r="L1027" t="s">
        <v>299</v>
      </c>
      <c r="M1027" t="s">
        <v>1278</v>
      </c>
      <c r="N1027" t="s">
        <v>5166</v>
      </c>
      <c r="O1027" t="s">
        <v>7902</v>
      </c>
      <c r="S1027" t="s">
        <v>282</v>
      </c>
      <c r="U1027" t="s">
        <v>249</v>
      </c>
      <c r="V1027" t="s">
        <v>7903</v>
      </c>
      <c r="W1027" t="s">
        <v>7904</v>
      </c>
      <c r="X1027" t="s">
        <v>295</v>
      </c>
      <c r="Y1027" t="s">
        <v>716</v>
      </c>
      <c r="Z1027">
        <v>0</v>
      </c>
      <c r="AA1027">
        <v>1</v>
      </c>
      <c r="AB1027">
        <v>1</v>
      </c>
      <c r="AC1027">
        <v>276</v>
      </c>
      <c r="AD1027">
        <v>276</v>
      </c>
      <c r="AE1027">
        <v>276</v>
      </c>
      <c r="AF1027" t="s">
        <v>210</v>
      </c>
      <c r="AG1027" t="s">
        <v>282</v>
      </c>
      <c r="AH1027">
        <v>0</v>
      </c>
      <c r="AI1027">
        <v>0</v>
      </c>
      <c r="AJ1027">
        <v>0</v>
      </c>
      <c r="AK1027">
        <v>0</v>
      </c>
      <c r="AL1027">
        <v>0</v>
      </c>
      <c r="AM1027">
        <v>0</v>
      </c>
      <c r="AN1027">
        <v>0</v>
      </c>
      <c r="AO1027">
        <v>1</v>
      </c>
      <c r="AP1027">
        <v>0</v>
      </c>
      <c r="AR1027" t="s">
        <v>282</v>
      </c>
      <c r="AS1027">
        <v>15</v>
      </c>
      <c r="AT1027">
        <v>7</v>
      </c>
      <c r="AU1027" t="s">
        <v>253</v>
      </c>
      <c r="AV1027" t="s">
        <v>284</v>
      </c>
      <c r="AW1027">
        <v>1</v>
      </c>
      <c r="AX1027">
        <v>1</v>
      </c>
      <c r="AY1027">
        <v>0</v>
      </c>
      <c r="AZ1027">
        <v>0</v>
      </c>
      <c r="BA1027">
        <v>0</v>
      </c>
      <c r="BC1027" t="s">
        <v>214</v>
      </c>
      <c r="BD1027" t="s">
        <v>379</v>
      </c>
      <c r="BE1027">
        <v>1</v>
      </c>
      <c r="BF1027">
        <v>0</v>
      </c>
      <c r="BG1027">
        <v>0</v>
      </c>
      <c r="BH1027">
        <v>0</v>
      </c>
      <c r="BI1027">
        <v>1</v>
      </c>
      <c r="BJ1027">
        <v>0</v>
      </c>
      <c r="BK1027" t="s">
        <v>216</v>
      </c>
      <c r="BL1027" t="s">
        <v>408</v>
      </c>
      <c r="BM1027" t="s">
        <v>218</v>
      </c>
      <c r="BN1027" t="s">
        <v>219</v>
      </c>
      <c r="BO1027" t="s">
        <v>220</v>
      </c>
      <c r="BP1027" t="s">
        <v>221</v>
      </c>
      <c r="BQ1027" t="s">
        <v>222</v>
      </c>
      <c r="BS1027" t="s">
        <v>258</v>
      </c>
      <c r="BT1027" t="s">
        <v>223</v>
      </c>
      <c r="BU1027" t="s">
        <v>224</v>
      </c>
      <c r="BV1027" t="s">
        <v>225</v>
      </c>
      <c r="BW1027" t="s">
        <v>222</v>
      </c>
      <c r="CF1027" t="s">
        <v>289</v>
      </c>
      <c r="CG1027">
        <v>0</v>
      </c>
      <c r="CH1027">
        <v>0</v>
      </c>
      <c r="CI1027">
        <v>1</v>
      </c>
      <c r="CJ1027">
        <v>1</v>
      </c>
      <c r="CK1027">
        <v>0</v>
      </c>
      <c r="CL1027" t="s">
        <v>345</v>
      </c>
      <c r="CM1027" t="s">
        <v>228</v>
      </c>
      <c r="CN1027" t="s">
        <v>229</v>
      </c>
      <c r="CO1027" t="s">
        <v>230</v>
      </c>
      <c r="CP1027" t="s">
        <v>381</v>
      </c>
      <c r="CQ1027">
        <v>7</v>
      </c>
      <c r="CR1027" t="s">
        <v>222</v>
      </c>
      <c r="CV1027" t="s">
        <v>398</v>
      </c>
      <c r="CW1027" t="s">
        <v>367</v>
      </c>
      <c r="CX1027" t="s">
        <v>368</v>
      </c>
      <c r="GC1027" t="s">
        <v>7905</v>
      </c>
      <c r="GD1027" t="s">
        <v>7906</v>
      </c>
      <c r="GE1027" t="s">
        <v>7907</v>
      </c>
      <c r="GM1027">
        <v>745784391</v>
      </c>
      <c r="GN1027" t="s">
        <v>7908</v>
      </c>
      <c r="GO1027" s="1">
        <v>46056.475034722222</v>
      </c>
      <c r="GR1027" t="s">
        <v>240</v>
      </c>
      <c r="GT1027" t="s">
        <v>7550</v>
      </c>
      <c r="GV1027" t="s">
        <v>7909</v>
      </c>
      <c r="GW1027">
        <v>1026</v>
      </c>
    </row>
    <row r="1028" spans="1:205" x14ac:dyDescent="0.3">
      <c r="A1028" s="1">
        <v>46056.704181944442</v>
      </c>
      <c r="B1028" s="1">
        <v>46056.71243146991</v>
      </c>
      <c r="H1028" s="1">
        <v>46056</v>
      </c>
      <c r="I1028" t="s">
        <v>1061</v>
      </c>
      <c r="K1028" s="1">
        <v>46049</v>
      </c>
      <c r="L1028" t="s">
        <v>299</v>
      </c>
      <c r="M1028" t="s">
        <v>1278</v>
      </c>
      <c r="N1028" t="s">
        <v>5166</v>
      </c>
      <c r="O1028" t="s">
        <v>7902</v>
      </c>
      <c r="S1028" t="s">
        <v>302</v>
      </c>
      <c r="U1028" t="s">
        <v>249</v>
      </c>
      <c r="V1028" t="s">
        <v>4396</v>
      </c>
      <c r="W1028" t="s">
        <v>7910</v>
      </c>
      <c r="X1028" t="s">
        <v>207</v>
      </c>
      <c r="Y1028" t="s">
        <v>250</v>
      </c>
      <c r="Z1028">
        <v>0</v>
      </c>
      <c r="AA1028">
        <v>1</v>
      </c>
      <c r="AB1028">
        <v>0</v>
      </c>
      <c r="AC1028">
        <v>262</v>
      </c>
      <c r="AD1028">
        <v>24</v>
      </c>
      <c r="AE1028">
        <v>24</v>
      </c>
      <c r="AF1028" t="s">
        <v>210</v>
      </c>
      <c r="AG1028" t="s">
        <v>302</v>
      </c>
      <c r="AH1028">
        <v>0</v>
      </c>
      <c r="AI1028">
        <v>0</v>
      </c>
      <c r="AJ1028">
        <v>0</v>
      </c>
      <c r="AK1028">
        <v>0</v>
      </c>
      <c r="AL1028">
        <v>0</v>
      </c>
      <c r="AM1028">
        <v>1</v>
      </c>
      <c r="AN1028">
        <v>0</v>
      </c>
      <c r="AO1028">
        <v>0</v>
      </c>
      <c r="AP1028">
        <v>0</v>
      </c>
      <c r="AR1028" t="s">
        <v>302</v>
      </c>
      <c r="AS1028">
        <v>11</v>
      </c>
      <c r="AT1028">
        <v>5</v>
      </c>
      <c r="AU1028" t="s">
        <v>253</v>
      </c>
      <c r="AV1028" t="s">
        <v>502</v>
      </c>
      <c r="AW1028">
        <v>1</v>
      </c>
      <c r="AX1028">
        <v>0</v>
      </c>
      <c r="AY1028">
        <v>0</v>
      </c>
      <c r="AZ1028">
        <v>1</v>
      </c>
      <c r="BA1028">
        <v>0</v>
      </c>
      <c r="BC1028" t="s">
        <v>214</v>
      </c>
      <c r="BD1028" t="s">
        <v>379</v>
      </c>
      <c r="BE1028">
        <v>1</v>
      </c>
      <c r="BF1028">
        <v>0</v>
      </c>
      <c r="BG1028">
        <v>0</v>
      </c>
      <c r="BH1028">
        <v>0</v>
      </c>
      <c r="BI1028">
        <v>1</v>
      </c>
      <c r="BJ1028">
        <v>0</v>
      </c>
      <c r="BK1028" t="s">
        <v>216</v>
      </c>
      <c r="BL1028" t="s">
        <v>217</v>
      </c>
      <c r="BM1028" t="s">
        <v>286</v>
      </c>
      <c r="BN1028" t="s">
        <v>219</v>
      </c>
      <c r="BO1028" t="s">
        <v>220</v>
      </c>
      <c r="BP1028" t="s">
        <v>221</v>
      </c>
      <c r="BQ1028" t="s">
        <v>222</v>
      </c>
      <c r="BS1028" t="s">
        <v>258</v>
      </c>
      <c r="BT1028" t="s">
        <v>223</v>
      </c>
      <c r="BU1028" t="s">
        <v>224</v>
      </c>
      <c r="BV1028" t="s">
        <v>225</v>
      </c>
      <c r="BW1028" t="s">
        <v>222</v>
      </c>
      <c r="CF1028" t="s">
        <v>380</v>
      </c>
      <c r="CG1028">
        <v>0</v>
      </c>
      <c r="CH1028">
        <v>1</v>
      </c>
      <c r="CI1028">
        <v>1</v>
      </c>
      <c r="CJ1028">
        <v>0</v>
      </c>
      <c r="CK1028">
        <v>0</v>
      </c>
      <c r="CL1028" t="s">
        <v>345</v>
      </c>
      <c r="CM1028" t="s">
        <v>346</v>
      </c>
      <c r="CN1028" t="s">
        <v>229</v>
      </c>
      <c r="CO1028" t="s">
        <v>230</v>
      </c>
      <c r="CP1028" t="s">
        <v>381</v>
      </c>
      <c r="CQ1028">
        <v>5</v>
      </c>
      <c r="CR1028" t="s">
        <v>222</v>
      </c>
      <c r="CV1028" t="s">
        <v>398</v>
      </c>
      <c r="CW1028" t="s">
        <v>367</v>
      </c>
      <c r="CX1028" t="s">
        <v>368</v>
      </c>
      <c r="GC1028" t="s">
        <v>7911</v>
      </c>
      <c r="GD1028" t="s">
        <v>7912</v>
      </c>
      <c r="GE1028" t="s">
        <v>7913</v>
      </c>
      <c r="GM1028">
        <v>745788272</v>
      </c>
      <c r="GN1028" t="s">
        <v>7914</v>
      </c>
      <c r="GO1028" s="1">
        <v>46056.483287037037</v>
      </c>
      <c r="GR1028" t="s">
        <v>240</v>
      </c>
      <c r="GT1028" t="s">
        <v>7550</v>
      </c>
      <c r="GV1028" t="s">
        <v>7915</v>
      </c>
      <c r="GW1028">
        <v>1027</v>
      </c>
    </row>
    <row r="1029" spans="1:205" x14ac:dyDescent="0.3">
      <c r="A1029" s="1">
        <v>46041.579027766202</v>
      </c>
      <c r="B1029" s="1">
        <v>46052.61883417824</v>
      </c>
      <c r="H1029" s="1">
        <v>46041</v>
      </c>
      <c r="I1029" t="s">
        <v>1372</v>
      </c>
      <c r="K1029" s="1">
        <v>46051</v>
      </c>
      <c r="L1029" t="s">
        <v>201</v>
      </c>
      <c r="M1029" t="s">
        <v>1278</v>
      </c>
      <c r="N1029" t="s">
        <v>1373</v>
      </c>
      <c r="O1029" t="s">
        <v>7916</v>
      </c>
      <c r="P1029" t="s">
        <v>7917</v>
      </c>
      <c r="Q1029" t="s">
        <v>206</v>
      </c>
      <c r="R1029" t="s">
        <v>295</v>
      </c>
      <c r="S1029" t="s">
        <v>302</v>
      </c>
      <c r="U1029" t="s">
        <v>249</v>
      </c>
      <c r="Y1029" t="s">
        <v>250</v>
      </c>
      <c r="Z1029">
        <v>0</v>
      </c>
      <c r="AA1029">
        <v>1</v>
      </c>
      <c r="AB1029">
        <v>0</v>
      </c>
      <c r="AC1029">
        <v>480</v>
      </c>
      <c r="AD1029">
        <v>480</v>
      </c>
      <c r="AE1029">
        <v>480</v>
      </c>
      <c r="AF1029" t="s">
        <v>210</v>
      </c>
      <c r="AG1029" t="s">
        <v>325</v>
      </c>
      <c r="AH1029">
        <v>0</v>
      </c>
      <c r="AI1029">
        <v>0</v>
      </c>
      <c r="AJ1029">
        <v>0</v>
      </c>
      <c r="AK1029">
        <v>0</v>
      </c>
      <c r="AL1029">
        <v>0</v>
      </c>
      <c r="AM1029">
        <v>1</v>
      </c>
      <c r="AN1029">
        <v>1</v>
      </c>
      <c r="AO1029">
        <v>0</v>
      </c>
      <c r="AP1029">
        <v>0</v>
      </c>
      <c r="AR1029" t="s">
        <v>302</v>
      </c>
      <c r="AS1029">
        <v>42</v>
      </c>
      <c r="AT1029">
        <v>12</v>
      </c>
      <c r="AU1029" t="s">
        <v>306</v>
      </c>
      <c r="AV1029" t="s">
        <v>213</v>
      </c>
      <c r="AW1029">
        <v>1</v>
      </c>
      <c r="AX1029">
        <v>0</v>
      </c>
      <c r="AY1029">
        <v>0</v>
      </c>
      <c r="AZ1029">
        <v>0</v>
      </c>
      <c r="BA1029">
        <v>0</v>
      </c>
      <c r="BC1029" t="s">
        <v>214</v>
      </c>
      <c r="BD1029" t="s">
        <v>327</v>
      </c>
      <c r="BE1029">
        <v>0</v>
      </c>
      <c r="BF1029">
        <v>0</v>
      </c>
      <c r="BG1029">
        <v>0</v>
      </c>
      <c r="BH1029">
        <v>0</v>
      </c>
      <c r="BI1029">
        <v>0</v>
      </c>
      <c r="BJ1029">
        <v>1</v>
      </c>
      <c r="BK1029" t="s">
        <v>285</v>
      </c>
      <c r="BL1029" t="s">
        <v>408</v>
      </c>
      <c r="BM1029" t="s">
        <v>286</v>
      </c>
      <c r="BN1029" t="s">
        <v>409</v>
      </c>
      <c r="BO1029" t="s">
        <v>288</v>
      </c>
      <c r="BP1029" t="s">
        <v>221</v>
      </c>
      <c r="BQ1029" t="s">
        <v>222</v>
      </c>
      <c r="BS1029" t="s">
        <v>258</v>
      </c>
      <c r="BT1029" t="s">
        <v>223</v>
      </c>
      <c r="BU1029" t="s">
        <v>224</v>
      </c>
      <c r="BV1029" t="s">
        <v>225</v>
      </c>
      <c r="BW1029" t="s">
        <v>222</v>
      </c>
      <c r="CF1029" t="s">
        <v>479</v>
      </c>
      <c r="CG1029">
        <v>0</v>
      </c>
      <c r="CH1029">
        <v>0</v>
      </c>
      <c r="CI1029">
        <v>0</v>
      </c>
      <c r="CJ1029">
        <v>1</v>
      </c>
      <c r="CK1029">
        <v>0</v>
      </c>
      <c r="CL1029" t="s">
        <v>263</v>
      </c>
      <c r="CM1029" t="s">
        <v>346</v>
      </c>
      <c r="CN1029" t="s">
        <v>229</v>
      </c>
      <c r="CO1029" t="s">
        <v>230</v>
      </c>
      <c r="CP1029" t="s">
        <v>381</v>
      </c>
      <c r="CQ1029">
        <v>12</v>
      </c>
      <c r="CR1029" t="s">
        <v>258</v>
      </c>
      <c r="CS1029" t="s">
        <v>290</v>
      </c>
      <c r="CT1029" t="s">
        <v>291</v>
      </c>
      <c r="CU1029" t="s">
        <v>564</v>
      </c>
      <c r="CV1029" t="s">
        <v>232</v>
      </c>
      <c r="CW1029" t="s">
        <v>367</v>
      </c>
      <c r="CX1029" t="s">
        <v>368</v>
      </c>
      <c r="GC1029" t="s">
        <v>7918</v>
      </c>
      <c r="GD1029" t="s">
        <v>7919</v>
      </c>
      <c r="GE1029" t="s">
        <v>252</v>
      </c>
      <c r="GF1029" t="s">
        <v>252</v>
      </c>
      <c r="GM1029">
        <v>745795349</v>
      </c>
      <c r="GN1029" t="s">
        <v>7920</v>
      </c>
      <c r="GO1029" s="1">
        <v>46056.496620370373</v>
      </c>
      <c r="GR1029" t="s">
        <v>240</v>
      </c>
      <c r="GT1029" t="s">
        <v>6432</v>
      </c>
      <c r="GV1029" t="s">
        <v>7921</v>
      </c>
      <c r="GW1029">
        <v>1028</v>
      </c>
    </row>
    <row r="1030" spans="1:205" x14ac:dyDescent="0.3">
      <c r="A1030" s="8">
        <v>46052.618835000001</v>
      </c>
      <c r="B1030" s="8">
        <v>46056.72931722222</v>
      </c>
      <c r="C1030" s="9"/>
      <c r="D1030" s="9"/>
      <c r="E1030" s="9"/>
      <c r="F1030" s="9"/>
      <c r="G1030" s="9"/>
      <c r="H1030" s="8">
        <v>46052</v>
      </c>
      <c r="I1030" s="9" t="s">
        <v>1372</v>
      </c>
      <c r="J1030" s="9"/>
      <c r="K1030" s="8">
        <v>46052</v>
      </c>
      <c r="L1030" s="9" t="s">
        <v>201</v>
      </c>
      <c r="M1030" s="9" t="s">
        <v>1278</v>
      </c>
      <c r="N1030" s="9" t="s">
        <v>1373</v>
      </c>
      <c r="O1030" s="9" t="s">
        <v>7922</v>
      </c>
      <c r="P1030" s="9" t="s">
        <v>7917</v>
      </c>
      <c r="Q1030" s="9" t="s">
        <v>206</v>
      </c>
      <c r="R1030" s="9" t="s">
        <v>295</v>
      </c>
      <c r="S1030" s="9" t="s">
        <v>302</v>
      </c>
      <c r="T1030" s="9"/>
      <c r="U1030" s="9" t="s">
        <v>249</v>
      </c>
      <c r="V1030" s="9"/>
      <c r="W1030" s="9"/>
      <c r="X1030" s="9"/>
      <c r="Y1030" s="9" t="s">
        <v>250</v>
      </c>
      <c r="Z1030" s="9">
        <v>0</v>
      </c>
      <c r="AA1030" s="9">
        <v>1</v>
      </c>
      <c r="AB1030" s="9">
        <v>0</v>
      </c>
      <c r="AC1030" s="9">
        <v>240</v>
      </c>
      <c r="AD1030" s="9">
        <v>24</v>
      </c>
      <c r="AE1030" s="9">
        <v>240</v>
      </c>
      <c r="AF1030" s="9" t="s">
        <v>210</v>
      </c>
      <c r="AG1030" s="9" t="s">
        <v>325</v>
      </c>
      <c r="AH1030" s="9">
        <v>0</v>
      </c>
      <c r="AI1030" s="9">
        <v>0</v>
      </c>
      <c r="AJ1030" s="9">
        <v>0</v>
      </c>
      <c r="AK1030" s="9">
        <v>0</v>
      </c>
      <c r="AL1030" s="9">
        <v>0</v>
      </c>
      <c r="AM1030" s="9">
        <v>1</v>
      </c>
      <c r="AN1030" s="9">
        <v>1</v>
      </c>
      <c r="AO1030" s="9">
        <v>0</v>
      </c>
      <c r="AP1030" s="9">
        <v>0</v>
      </c>
      <c r="AQ1030" s="9"/>
      <c r="AR1030" s="9" t="s">
        <v>302</v>
      </c>
      <c r="AS1030" s="9">
        <v>42</v>
      </c>
      <c r="AT1030" s="9">
        <v>12</v>
      </c>
      <c r="AU1030" s="9" t="s">
        <v>306</v>
      </c>
      <c r="AV1030" s="9" t="s">
        <v>213</v>
      </c>
      <c r="AW1030" s="9">
        <v>1</v>
      </c>
      <c r="AX1030" s="9">
        <v>0</v>
      </c>
      <c r="AY1030" s="9">
        <v>0</v>
      </c>
      <c r="AZ1030" s="9">
        <v>0</v>
      </c>
      <c r="BA1030" s="9">
        <v>0</v>
      </c>
      <c r="BB1030" s="9"/>
      <c r="BC1030" s="9" t="s">
        <v>214</v>
      </c>
      <c r="BD1030" s="9" t="s">
        <v>327</v>
      </c>
      <c r="BE1030" s="9">
        <v>0</v>
      </c>
      <c r="BF1030" s="9">
        <v>0</v>
      </c>
      <c r="BG1030" s="9">
        <v>0</v>
      </c>
      <c r="BH1030" s="9">
        <v>0</v>
      </c>
      <c r="BI1030" s="9">
        <v>0</v>
      </c>
      <c r="BJ1030" s="9">
        <v>1</v>
      </c>
      <c r="BK1030" s="9" t="s">
        <v>285</v>
      </c>
      <c r="BL1030" s="9" t="s">
        <v>255</v>
      </c>
      <c r="BM1030" s="9" t="s">
        <v>218</v>
      </c>
      <c r="BN1030" s="9" t="s">
        <v>287</v>
      </c>
      <c r="BO1030" s="9" t="s">
        <v>288</v>
      </c>
      <c r="BP1030" s="9" t="s">
        <v>221</v>
      </c>
      <c r="BQ1030" s="9" t="s">
        <v>222</v>
      </c>
      <c r="BR1030" s="9"/>
      <c r="BS1030" s="9" t="s">
        <v>258</v>
      </c>
      <c r="BT1030" s="9" t="s">
        <v>223</v>
      </c>
      <c r="BU1030" s="9" t="s">
        <v>224</v>
      </c>
      <c r="BV1030" s="9" t="s">
        <v>225</v>
      </c>
      <c r="BW1030" s="9" t="s">
        <v>222</v>
      </c>
      <c r="BX1030" s="9"/>
      <c r="BY1030" s="9"/>
      <c r="BZ1030" s="9"/>
      <c r="CA1030" s="9"/>
      <c r="CB1030" s="9"/>
      <c r="CC1030" s="9"/>
      <c r="CD1030" s="9"/>
      <c r="CE1030" s="9"/>
      <c r="CF1030" s="9" t="s">
        <v>479</v>
      </c>
      <c r="CG1030" s="9">
        <v>0</v>
      </c>
      <c r="CH1030" s="9">
        <v>0</v>
      </c>
      <c r="CI1030" s="9">
        <v>0</v>
      </c>
      <c r="CJ1030" s="9">
        <v>1</v>
      </c>
      <c r="CK1030" s="9">
        <v>0</v>
      </c>
      <c r="CL1030" s="9" t="s">
        <v>345</v>
      </c>
      <c r="CM1030" s="9" t="s">
        <v>346</v>
      </c>
      <c r="CN1030" s="9" t="s">
        <v>229</v>
      </c>
      <c r="CO1030" s="9" t="s">
        <v>230</v>
      </c>
      <c r="CP1030" s="9" t="s">
        <v>381</v>
      </c>
      <c r="CQ1030" s="9">
        <v>12</v>
      </c>
      <c r="CR1030" s="9" t="s">
        <v>258</v>
      </c>
      <c r="CS1030" s="9" t="s">
        <v>290</v>
      </c>
      <c r="CT1030" s="9" t="s">
        <v>291</v>
      </c>
      <c r="CU1030" s="9" t="s">
        <v>292</v>
      </c>
      <c r="CV1030" s="9" t="s">
        <v>398</v>
      </c>
      <c r="CW1030" s="9" t="s">
        <v>367</v>
      </c>
      <c r="CX1030" s="9" t="s">
        <v>234</v>
      </c>
      <c r="CY1030" s="9"/>
      <c r="CZ1030" s="9"/>
      <c r="DA1030" s="9"/>
      <c r="DB1030" s="9"/>
      <c r="DC1030" s="9"/>
      <c r="DD1030" s="9"/>
      <c r="DE1030" s="9"/>
      <c r="DF1030" s="9"/>
      <c r="DG1030" s="9"/>
      <c r="DH1030" s="9"/>
      <c r="DI1030" s="9"/>
      <c r="DJ1030" s="9"/>
      <c r="DK1030" s="9"/>
      <c r="DL1030" s="9"/>
      <c r="DM1030" s="9"/>
      <c r="DN1030" s="9"/>
      <c r="DO1030" s="9"/>
      <c r="DP1030" s="9"/>
      <c r="DQ1030" s="9"/>
      <c r="DR1030" s="9"/>
      <c r="DS1030" s="9"/>
      <c r="DT1030" s="9"/>
      <c r="DU1030" s="9"/>
      <c r="DV1030" s="9"/>
      <c r="DW1030" s="9"/>
      <c r="DX1030" s="9"/>
      <c r="DY1030" s="9"/>
      <c r="DZ1030" s="9"/>
      <c r="EA1030" s="9"/>
      <c r="EB1030" s="9"/>
      <c r="EC1030" s="9"/>
      <c r="ED1030" s="9"/>
      <c r="EE1030" s="9"/>
      <c r="EF1030" s="9"/>
      <c r="EG1030" s="9"/>
      <c r="EH1030" s="9"/>
      <c r="EI1030" s="9"/>
      <c r="EJ1030" s="9"/>
      <c r="EK1030" s="9"/>
      <c r="EL1030" s="9"/>
      <c r="EM1030" s="9"/>
      <c r="EN1030" s="9"/>
      <c r="EO1030" s="9"/>
      <c r="EP1030" s="9"/>
      <c r="EQ1030" s="9"/>
      <c r="ER1030" s="9"/>
      <c r="ES1030" s="9"/>
      <c r="ET1030" s="9"/>
      <c r="EU1030" s="9"/>
      <c r="EV1030" s="9"/>
      <c r="EW1030" s="9"/>
      <c r="EX1030" s="9"/>
      <c r="EY1030" s="9"/>
      <c r="EZ1030" s="9"/>
      <c r="FA1030" s="9"/>
      <c r="FB1030" s="9"/>
      <c r="FC1030" s="9"/>
      <c r="FD1030" s="9"/>
      <c r="FE1030" s="9"/>
      <c r="FF1030" s="9"/>
      <c r="FG1030" s="9"/>
      <c r="FH1030" s="9"/>
      <c r="FI1030" s="9"/>
      <c r="FJ1030" s="9"/>
      <c r="FK1030" s="9"/>
      <c r="FL1030" s="9"/>
      <c r="FM1030" s="9"/>
      <c r="FN1030" s="9"/>
      <c r="FO1030" s="9"/>
      <c r="FP1030" s="9"/>
      <c r="FQ1030" s="9"/>
      <c r="FR1030" s="9"/>
      <c r="FS1030" s="9"/>
      <c r="FT1030" s="9"/>
      <c r="FU1030" s="9"/>
      <c r="FV1030" s="9"/>
      <c r="FW1030" s="9"/>
      <c r="FX1030" s="9"/>
      <c r="FY1030" s="9"/>
      <c r="FZ1030" s="9"/>
      <c r="GA1030" s="9"/>
      <c r="GB1030" s="9"/>
      <c r="GC1030" s="9" t="s">
        <v>7923</v>
      </c>
      <c r="GD1030" s="9" t="s">
        <v>7924</v>
      </c>
      <c r="GE1030" s="9" t="s">
        <v>252</v>
      </c>
      <c r="GF1030" s="9" t="s">
        <v>7925</v>
      </c>
      <c r="GG1030" s="9"/>
      <c r="GH1030" s="9"/>
      <c r="GI1030" s="9"/>
      <c r="GJ1030" s="9"/>
      <c r="GK1030" s="9"/>
      <c r="GL1030" s="9"/>
      <c r="GM1030" s="9">
        <v>745797121</v>
      </c>
      <c r="GN1030" s="9" t="s">
        <v>7926</v>
      </c>
      <c r="GO1030" s="8">
        <v>46056.500150462962</v>
      </c>
      <c r="GP1030" s="9"/>
      <c r="GQ1030" s="9"/>
      <c r="GR1030" s="9" t="s">
        <v>240</v>
      </c>
      <c r="GS1030" s="9"/>
      <c r="GT1030" s="9" t="s">
        <v>7550</v>
      </c>
      <c r="GU1030" s="9"/>
      <c r="GV1030" s="9" t="s">
        <v>7927</v>
      </c>
      <c r="GW1030" s="9">
        <v>1029</v>
      </c>
    </row>
    <row r="1031" spans="1:205" x14ac:dyDescent="0.3">
      <c r="A1031" s="1">
        <v>46056.74584462963</v>
      </c>
      <c r="B1031" s="1">
        <v>46056.751672638893</v>
      </c>
      <c r="C1031" t="s">
        <v>7928</v>
      </c>
      <c r="D1031">
        <v>21.946051000000001</v>
      </c>
      <c r="E1031">
        <v>78.916677000000007</v>
      </c>
      <c r="F1031">
        <v>621.89996337890625</v>
      </c>
      <c r="G1031">
        <v>6.2829999923706046</v>
      </c>
      <c r="H1031" s="1">
        <v>46056</v>
      </c>
      <c r="I1031" t="s">
        <v>625</v>
      </c>
      <c r="K1031" s="1">
        <v>46056</v>
      </c>
      <c r="L1031" t="s">
        <v>201</v>
      </c>
      <c r="M1031" t="s">
        <v>2065</v>
      </c>
      <c r="N1031" t="s">
        <v>2065</v>
      </c>
      <c r="O1031" t="s">
        <v>7929</v>
      </c>
      <c r="P1031" t="s">
        <v>7930</v>
      </c>
      <c r="Q1031" t="s">
        <v>500</v>
      </c>
      <c r="R1031" t="s">
        <v>207</v>
      </c>
      <c r="U1031" t="s">
        <v>249</v>
      </c>
      <c r="Y1031" t="s">
        <v>250</v>
      </c>
      <c r="Z1031">
        <v>0</v>
      </c>
      <c r="AA1031">
        <v>1</v>
      </c>
      <c r="AB1031">
        <v>0</v>
      </c>
      <c r="AC1031">
        <v>252</v>
      </c>
      <c r="AD1031">
        <v>228</v>
      </c>
      <c r="AE1031">
        <v>228</v>
      </c>
      <c r="AF1031" t="s">
        <v>434</v>
      </c>
      <c r="AG1031" t="s">
        <v>302</v>
      </c>
      <c r="AH1031">
        <v>0</v>
      </c>
      <c r="AI1031">
        <v>0</v>
      </c>
      <c r="AJ1031">
        <v>0</v>
      </c>
      <c r="AK1031">
        <v>0</v>
      </c>
      <c r="AL1031">
        <v>0</v>
      </c>
      <c r="AM1031">
        <v>1</v>
      </c>
      <c r="AN1031">
        <v>0</v>
      </c>
      <c r="AO1031">
        <v>0</v>
      </c>
      <c r="AP1031">
        <v>0</v>
      </c>
      <c r="AR1031" t="s">
        <v>302</v>
      </c>
      <c r="AS1031">
        <v>14</v>
      </c>
      <c r="AT1031">
        <v>12</v>
      </c>
      <c r="AU1031" t="s">
        <v>306</v>
      </c>
      <c r="AV1031" t="s">
        <v>213</v>
      </c>
      <c r="AW1031">
        <v>1</v>
      </c>
      <c r="AX1031">
        <v>0</v>
      </c>
      <c r="AY1031">
        <v>0</v>
      </c>
      <c r="AZ1031">
        <v>0</v>
      </c>
      <c r="BA1031">
        <v>0</v>
      </c>
      <c r="BC1031" t="s">
        <v>214</v>
      </c>
      <c r="BD1031" t="s">
        <v>327</v>
      </c>
      <c r="BE1031">
        <v>0</v>
      </c>
      <c r="BF1031">
        <v>0</v>
      </c>
      <c r="BG1031">
        <v>0</v>
      </c>
      <c r="BH1031">
        <v>0</v>
      </c>
      <c r="BI1031">
        <v>0</v>
      </c>
      <c r="BJ1031">
        <v>1</v>
      </c>
      <c r="BK1031" t="s">
        <v>285</v>
      </c>
      <c r="BL1031" t="s">
        <v>217</v>
      </c>
      <c r="BM1031" t="s">
        <v>218</v>
      </c>
      <c r="BN1031" t="s">
        <v>219</v>
      </c>
      <c r="BO1031" t="s">
        <v>220</v>
      </c>
      <c r="BP1031" t="s">
        <v>221</v>
      </c>
      <c r="BQ1031" t="s">
        <v>222</v>
      </c>
      <c r="BS1031" t="s">
        <v>258</v>
      </c>
      <c r="BT1031" t="s">
        <v>223</v>
      </c>
      <c r="BU1031" t="s">
        <v>224</v>
      </c>
      <c r="BV1031" t="s">
        <v>225</v>
      </c>
      <c r="BW1031" t="s">
        <v>222</v>
      </c>
      <c r="CF1031" t="s">
        <v>380</v>
      </c>
      <c r="CG1031">
        <v>0</v>
      </c>
      <c r="CH1031">
        <v>1</v>
      </c>
      <c r="CI1031">
        <v>1</v>
      </c>
      <c r="CJ1031">
        <v>0</v>
      </c>
      <c r="CK1031">
        <v>0</v>
      </c>
      <c r="CL1031" t="s">
        <v>263</v>
      </c>
      <c r="CM1031" t="s">
        <v>264</v>
      </c>
      <c r="CN1031" t="s">
        <v>436</v>
      </c>
      <c r="CO1031" t="s">
        <v>230</v>
      </c>
      <c r="CP1031" t="s">
        <v>266</v>
      </c>
      <c r="CQ1031">
        <v>12</v>
      </c>
      <c r="CR1031" t="s">
        <v>258</v>
      </c>
      <c r="CS1031" t="s">
        <v>290</v>
      </c>
      <c r="CT1031" t="s">
        <v>291</v>
      </c>
      <c r="CU1031" t="s">
        <v>366</v>
      </c>
      <c r="CV1031" t="s">
        <v>267</v>
      </c>
      <c r="CW1031" t="s">
        <v>268</v>
      </c>
      <c r="CX1031" t="s">
        <v>330</v>
      </c>
      <c r="GC1031" t="s">
        <v>7931</v>
      </c>
      <c r="GD1031" t="s">
        <v>7932</v>
      </c>
      <c r="GE1031" t="s">
        <v>536</v>
      </c>
      <c r="GF1031" t="s">
        <v>7933</v>
      </c>
      <c r="GM1031">
        <v>745809900</v>
      </c>
      <c r="GN1031" t="s">
        <v>7934</v>
      </c>
      <c r="GO1031" s="1">
        <v>46056.522523148153</v>
      </c>
      <c r="GR1031" t="s">
        <v>240</v>
      </c>
      <c r="GT1031" t="s">
        <v>7550</v>
      </c>
      <c r="GV1031" t="s">
        <v>7935</v>
      </c>
      <c r="GW1031">
        <v>1030</v>
      </c>
    </row>
    <row r="1032" spans="1:205" x14ac:dyDescent="0.3">
      <c r="A1032" s="1">
        <v>46056.751673749997</v>
      </c>
      <c r="B1032" s="1">
        <v>46056.758705034721</v>
      </c>
      <c r="C1032" t="s">
        <v>7936</v>
      </c>
      <c r="D1032">
        <v>21.999459999999999</v>
      </c>
      <c r="E1032">
        <v>78.929609999999997</v>
      </c>
      <c r="F1032">
        <v>618.39996337890625</v>
      </c>
      <c r="G1032">
        <v>36.811000823974609</v>
      </c>
      <c r="H1032" s="1">
        <v>46056</v>
      </c>
      <c r="I1032" t="s">
        <v>625</v>
      </c>
      <c r="K1032" s="1">
        <v>46056</v>
      </c>
      <c r="L1032" t="s">
        <v>299</v>
      </c>
      <c r="M1032" t="s">
        <v>2065</v>
      </c>
      <c r="N1032" t="s">
        <v>2065</v>
      </c>
      <c r="O1032" t="s">
        <v>7929</v>
      </c>
      <c r="S1032" t="s">
        <v>282</v>
      </c>
      <c r="U1032" t="s">
        <v>249</v>
      </c>
      <c r="V1032" t="s">
        <v>7937</v>
      </c>
      <c r="W1032" t="s">
        <v>7938</v>
      </c>
      <c r="X1032" t="s">
        <v>295</v>
      </c>
      <c r="Y1032" t="s">
        <v>935</v>
      </c>
      <c r="Z1032">
        <v>1</v>
      </c>
      <c r="AA1032">
        <v>0</v>
      </c>
      <c r="AB1032">
        <v>1</v>
      </c>
      <c r="AC1032">
        <v>492</v>
      </c>
      <c r="AD1032">
        <v>384</v>
      </c>
      <c r="AE1032">
        <v>24</v>
      </c>
      <c r="AF1032" t="s">
        <v>434</v>
      </c>
      <c r="AG1032" t="s">
        <v>251</v>
      </c>
      <c r="AH1032">
        <v>0</v>
      </c>
      <c r="AI1032">
        <v>0</v>
      </c>
      <c r="AJ1032">
        <v>0</v>
      </c>
      <c r="AK1032">
        <v>0</v>
      </c>
      <c r="AL1032">
        <v>0</v>
      </c>
      <c r="AM1032">
        <v>0</v>
      </c>
      <c r="AN1032">
        <v>0</v>
      </c>
      <c r="AO1032">
        <v>0</v>
      </c>
      <c r="AP1032">
        <v>1</v>
      </c>
      <c r="AQ1032" t="s">
        <v>5435</v>
      </c>
      <c r="AR1032" t="s">
        <v>501</v>
      </c>
      <c r="AS1032">
        <v>10</v>
      </c>
      <c r="AT1032">
        <v>10</v>
      </c>
      <c r="AU1032" t="s">
        <v>306</v>
      </c>
      <c r="AV1032" t="s">
        <v>213</v>
      </c>
      <c r="AW1032">
        <v>1</v>
      </c>
      <c r="AX1032">
        <v>0</v>
      </c>
      <c r="AY1032">
        <v>0</v>
      </c>
      <c r="AZ1032">
        <v>0</v>
      </c>
      <c r="BA1032">
        <v>0</v>
      </c>
      <c r="BC1032" t="s">
        <v>341</v>
      </c>
      <c r="BD1032" t="s">
        <v>327</v>
      </c>
      <c r="BE1032">
        <v>0</v>
      </c>
      <c r="BF1032">
        <v>0</v>
      </c>
      <c r="BG1032">
        <v>0</v>
      </c>
      <c r="BH1032">
        <v>0</v>
      </c>
      <c r="BI1032">
        <v>0</v>
      </c>
      <c r="BJ1032">
        <v>1</v>
      </c>
      <c r="BK1032" t="s">
        <v>285</v>
      </c>
      <c r="BL1032" t="s">
        <v>217</v>
      </c>
      <c r="BM1032" t="s">
        <v>218</v>
      </c>
      <c r="BN1032" t="s">
        <v>219</v>
      </c>
      <c r="BO1032" t="s">
        <v>220</v>
      </c>
      <c r="BP1032" t="s">
        <v>221</v>
      </c>
      <c r="BQ1032" t="s">
        <v>222</v>
      </c>
      <c r="BS1032" t="s">
        <v>258</v>
      </c>
      <c r="BT1032" t="s">
        <v>223</v>
      </c>
      <c r="BU1032" t="s">
        <v>224</v>
      </c>
      <c r="BV1032" t="s">
        <v>225</v>
      </c>
      <c r="BW1032" t="s">
        <v>222</v>
      </c>
      <c r="CF1032" t="s">
        <v>380</v>
      </c>
      <c r="CG1032">
        <v>0</v>
      </c>
      <c r="CH1032">
        <v>1</v>
      </c>
      <c r="CI1032">
        <v>1</v>
      </c>
      <c r="CJ1032">
        <v>0</v>
      </c>
      <c r="CK1032">
        <v>0</v>
      </c>
      <c r="CL1032" t="s">
        <v>263</v>
      </c>
      <c r="CM1032" t="s">
        <v>346</v>
      </c>
      <c r="CN1032" t="s">
        <v>265</v>
      </c>
      <c r="CO1032" t="s">
        <v>230</v>
      </c>
      <c r="CP1032" t="s">
        <v>266</v>
      </c>
      <c r="CQ1032">
        <v>10</v>
      </c>
      <c r="CR1032" t="s">
        <v>258</v>
      </c>
      <c r="CS1032" t="s">
        <v>290</v>
      </c>
      <c r="CT1032" t="s">
        <v>291</v>
      </c>
      <c r="CU1032" t="s">
        <v>366</v>
      </c>
      <c r="CV1032" t="s">
        <v>398</v>
      </c>
      <c r="CW1032" t="s">
        <v>367</v>
      </c>
      <c r="CX1032" t="s">
        <v>368</v>
      </c>
      <c r="GC1032" t="s">
        <v>7939</v>
      </c>
      <c r="GD1032" t="s">
        <v>7940</v>
      </c>
      <c r="GE1032" t="s">
        <v>536</v>
      </c>
      <c r="GF1032" t="s">
        <v>536</v>
      </c>
      <c r="GM1032">
        <v>745813641</v>
      </c>
      <c r="GN1032" t="s">
        <v>7941</v>
      </c>
      <c r="GO1032" s="1">
        <v>46056.529560185183</v>
      </c>
      <c r="GR1032" t="s">
        <v>240</v>
      </c>
      <c r="GT1032" t="s">
        <v>7550</v>
      </c>
      <c r="GV1032" t="s">
        <v>7942</v>
      </c>
      <c r="GW1032">
        <v>1031</v>
      </c>
    </row>
    <row r="1033" spans="1:205" x14ac:dyDescent="0.3">
      <c r="A1033" s="1">
        <v>46051.325669513892</v>
      </c>
      <c r="B1033" s="1">
        <v>46057.360435358787</v>
      </c>
      <c r="H1033" s="1">
        <v>46051</v>
      </c>
      <c r="I1033" t="s">
        <v>772</v>
      </c>
      <c r="K1033" s="1">
        <v>46056</v>
      </c>
      <c r="L1033" t="s">
        <v>299</v>
      </c>
      <c r="M1033" t="s">
        <v>1927</v>
      </c>
      <c r="N1033" t="s">
        <v>7943</v>
      </c>
      <c r="O1033" t="s">
        <v>7944</v>
      </c>
      <c r="S1033" t="s">
        <v>302</v>
      </c>
      <c r="U1033" t="s">
        <v>208</v>
      </c>
      <c r="V1033" t="s">
        <v>7945</v>
      </c>
      <c r="W1033" t="s">
        <v>7946</v>
      </c>
      <c r="X1033" t="s">
        <v>295</v>
      </c>
      <c r="Y1033" t="s">
        <v>209</v>
      </c>
      <c r="Z1033">
        <v>0</v>
      </c>
      <c r="AA1033">
        <v>0</v>
      </c>
      <c r="AB1033">
        <v>1</v>
      </c>
      <c r="AC1033">
        <v>168</v>
      </c>
      <c r="AD1033">
        <v>168</v>
      </c>
      <c r="AE1033">
        <v>168</v>
      </c>
      <c r="AF1033" t="s">
        <v>210</v>
      </c>
      <c r="AG1033" t="s">
        <v>302</v>
      </c>
      <c r="AH1033">
        <v>0</v>
      </c>
      <c r="AI1033">
        <v>0</v>
      </c>
      <c r="AJ1033">
        <v>0</v>
      </c>
      <c r="AK1033">
        <v>0</v>
      </c>
      <c r="AL1033">
        <v>0</v>
      </c>
      <c r="AM1033">
        <v>1</v>
      </c>
      <c r="AN1033">
        <v>0</v>
      </c>
      <c r="AO1033">
        <v>0</v>
      </c>
      <c r="AP1033">
        <v>0</v>
      </c>
      <c r="AR1033" t="s">
        <v>302</v>
      </c>
      <c r="AS1033">
        <v>27</v>
      </c>
      <c r="AT1033">
        <v>20</v>
      </c>
      <c r="AU1033" t="s">
        <v>253</v>
      </c>
      <c r="AV1033" t="s">
        <v>284</v>
      </c>
      <c r="AW1033">
        <v>1</v>
      </c>
      <c r="AX1033">
        <v>1</v>
      </c>
      <c r="AY1033">
        <v>0</v>
      </c>
      <c r="AZ1033">
        <v>0</v>
      </c>
      <c r="BA1033">
        <v>0</v>
      </c>
      <c r="BC1033" t="s">
        <v>308</v>
      </c>
      <c r="BD1033" t="s">
        <v>533</v>
      </c>
      <c r="BE1033">
        <v>1</v>
      </c>
      <c r="BF1033">
        <v>0</v>
      </c>
      <c r="BG1033">
        <v>1</v>
      </c>
      <c r="BH1033">
        <v>0</v>
      </c>
      <c r="BI1033">
        <v>0</v>
      </c>
      <c r="BJ1033">
        <v>0</v>
      </c>
      <c r="BK1033" t="s">
        <v>285</v>
      </c>
      <c r="BL1033" t="s">
        <v>255</v>
      </c>
      <c r="BM1033" t="s">
        <v>286</v>
      </c>
      <c r="BN1033" t="s">
        <v>256</v>
      </c>
      <c r="BO1033" t="s">
        <v>419</v>
      </c>
      <c r="BP1033" t="s">
        <v>311</v>
      </c>
      <c r="BQ1033" t="s">
        <v>222</v>
      </c>
      <c r="BS1033" t="s">
        <v>258</v>
      </c>
      <c r="BT1033" t="s">
        <v>312</v>
      </c>
      <c r="BU1033" t="s">
        <v>224</v>
      </c>
      <c r="BV1033" t="s">
        <v>225</v>
      </c>
      <c r="BW1033" t="s">
        <v>222</v>
      </c>
      <c r="CF1033" t="s">
        <v>640</v>
      </c>
      <c r="CG1033">
        <v>0</v>
      </c>
      <c r="CH1033">
        <v>1</v>
      </c>
      <c r="CI1033">
        <v>1</v>
      </c>
      <c r="CJ1033">
        <v>1</v>
      </c>
      <c r="CK1033">
        <v>0</v>
      </c>
      <c r="CL1033" t="s">
        <v>345</v>
      </c>
      <c r="CM1033" t="s">
        <v>346</v>
      </c>
      <c r="CN1033" t="s">
        <v>265</v>
      </c>
      <c r="CO1033" t="s">
        <v>313</v>
      </c>
      <c r="CP1033" t="s">
        <v>266</v>
      </c>
      <c r="CQ1033">
        <v>20</v>
      </c>
      <c r="CR1033" t="s">
        <v>222</v>
      </c>
      <c r="CV1033" t="s">
        <v>232</v>
      </c>
      <c r="CW1033" t="s">
        <v>329</v>
      </c>
      <c r="CX1033" t="s">
        <v>330</v>
      </c>
      <c r="GC1033" t="s">
        <v>7947</v>
      </c>
      <c r="GD1033" t="s">
        <v>7948</v>
      </c>
      <c r="GE1033" t="s">
        <v>7949</v>
      </c>
      <c r="GM1033">
        <v>745951523</v>
      </c>
      <c r="GN1033" t="s">
        <v>7950</v>
      </c>
      <c r="GO1033" s="1">
        <v>46057.131273148138</v>
      </c>
      <c r="GR1033" t="s">
        <v>240</v>
      </c>
      <c r="GT1033" t="s">
        <v>7430</v>
      </c>
      <c r="GV1033" t="s">
        <v>7951</v>
      </c>
      <c r="GW1033">
        <v>1032</v>
      </c>
    </row>
    <row r="1034" spans="1:205" x14ac:dyDescent="0.3">
      <c r="A1034" s="1">
        <v>46058.452684178243</v>
      </c>
      <c r="B1034" s="1">
        <v>46058.458511620367</v>
      </c>
      <c r="C1034" t="s">
        <v>7952</v>
      </c>
      <c r="D1034">
        <v>23.213284999999999</v>
      </c>
      <c r="E1034">
        <v>77.439695</v>
      </c>
      <c r="F1034">
        <v>0</v>
      </c>
      <c r="G1034">
        <v>100</v>
      </c>
      <c r="H1034" s="1">
        <v>46058</v>
      </c>
      <c r="I1034" t="s">
        <v>1185</v>
      </c>
      <c r="K1034" s="1">
        <v>45982</v>
      </c>
      <c r="L1034" t="s">
        <v>299</v>
      </c>
      <c r="M1034" t="s">
        <v>1363</v>
      </c>
      <c r="N1034" t="s">
        <v>1363</v>
      </c>
      <c r="O1034" t="s">
        <v>7953</v>
      </c>
      <c r="S1034" t="s">
        <v>282</v>
      </c>
      <c r="U1034" t="s">
        <v>208</v>
      </c>
      <c r="V1034" t="s">
        <v>7954</v>
      </c>
      <c r="W1034" t="s">
        <v>7955</v>
      </c>
      <c r="X1034" t="s">
        <v>207</v>
      </c>
      <c r="Y1034" t="s">
        <v>209</v>
      </c>
      <c r="Z1034">
        <v>0</v>
      </c>
      <c r="AA1034">
        <v>0</v>
      </c>
      <c r="AB1034">
        <v>1</v>
      </c>
      <c r="AC1034">
        <v>180</v>
      </c>
      <c r="AD1034">
        <v>180</v>
      </c>
      <c r="AE1034">
        <v>72</v>
      </c>
      <c r="AF1034" t="s">
        <v>210</v>
      </c>
      <c r="AG1034" t="s">
        <v>282</v>
      </c>
      <c r="AH1034">
        <v>0</v>
      </c>
      <c r="AI1034">
        <v>0</v>
      </c>
      <c r="AJ1034">
        <v>0</v>
      </c>
      <c r="AK1034">
        <v>0</v>
      </c>
      <c r="AL1034">
        <v>0</v>
      </c>
      <c r="AM1034">
        <v>0</v>
      </c>
      <c r="AN1034">
        <v>0</v>
      </c>
      <c r="AO1034">
        <v>1</v>
      </c>
      <c r="AP1034">
        <v>0</v>
      </c>
      <c r="AR1034" t="s">
        <v>282</v>
      </c>
      <c r="AS1034">
        <v>56</v>
      </c>
      <c r="AT1034">
        <v>30</v>
      </c>
      <c r="AU1034" t="s">
        <v>407</v>
      </c>
      <c r="AV1034" t="s">
        <v>532</v>
      </c>
      <c r="AW1034">
        <v>1</v>
      </c>
      <c r="AX1034">
        <v>1</v>
      </c>
      <c r="AY1034">
        <v>1</v>
      </c>
      <c r="AZ1034">
        <v>0</v>
      </c>
      <c r="BA1034">
        <v>0</v>
      </c>
      <c r="BC1034" t="s">
        <v>214</v>
      </c>
      <c r="BD1034" t="s">
        <v>327</v>
      </c>
      <c r="BE1034">
        <v>0</v>
      </c>
      <c r="BF1034">
        <v>0</v>
      </c>
      <c r="BG1034">
        <v>0</v>
      </c>
      <c r="BH1034">
        <v>0</v>
      </c>
      <c r="BI1034">
        <v>0</v>
      </c>
      <c r="BJ1034">
        <v>1</v>
      </c>
      <c r="BK1034" t="s">
        <v>216</v>
      </c>
      <c r="BL1034" t="s">
        <v>217</v>
      </c>
      <c r="BM1034" t="s">
        <v>286</v>
      </c>
      <c r="BN1034" t="s">
        <v>256</v>
      </c>
      <c r="BO1034" t="s">
        <v>288</v>
      </c>
      <c r="BP1034" t="s">
        <v>504</v>
      </c>
      <c r="BQ1034" t="s">
        <v>222</v>
      </c>
      <c r="BS1034" t="s">
        <v>222</v>
      </c>
      <c r="BT1034" t="s">
        <v>312</v>
      </c>
      <c r="BU1034" t="s">
        <v>224</v>
      </c>
      <c r="BV1034" t="s">
        <v>225</v>
      </c>
      <c r="BW1034" t="s">
        <v>222</v>
      </c>
      <c r="CF1034" t="s">
        <v>435</v>
      </c>
      <c r="CG1034">
        <v>1</v>
      </c>
      <c r="CH1034">
        <v>1</v>
      </c>
      <c r="CI1034">
        <v>1</v>
      </c>
      <c r="CJ1034">
        <v>0</v>
      </c>
      <c r="CK1034">
        <v>0</v>
      </c>
      <c r="CL1034" t="s">
        <v>345</v>
      </c>
      <c r="CM1034" t="s">
        <v>346</v>
      </c>
      <c r="CN1034" t="s">
        <v>265</v>
      </c>
      <c r="CO1034" t="s">
        <v>313</v>
      </c>
      <c r="CP1034" t="s">
        <v>266</v>
      </c>
      <c r="CQ1034">
        <v>24</v>
      </c>
      <c r="CR1034" t="s">
        <v>258</v>
      </c>
      <c r="CS1034" t="s">
        <v>382</v>
      </c>
      <c r="CT1034" t="s">
        <v>422</v>
      </c>
      <c r="CU1034" t="s">
        <v>366</v>
      </c>
      <c r="CV1034" t="s">
        <v>232</v>
      </c>
      <c r="CW1034" t="s">
        <v>233</v>
      </c>
      <c r="CX1034" t="s">
        <v>234</v>
      </c>
      <c r="GC1034" t="s">
        <v>7956</v>
      </c>
      <c r="GD1034" t="s">
        <v>7957</v>
      </c>
      <c r="GE1034" t="s">
        <v>7958</v>
      </c>
      <c r="GM1034">
        <v>746269673</v>
      </c>
      <c r="GN1034" t="s">
        <v>7959</v>
      </c>
      <c r="GO1034" s="1">
        <v>46058.229351851849</v>
      </c>
      <c r="GR1034" t="s">
        <v>240</v>
      </c>
      <c r="GT1034" t="s">
        <v>7960</v>
      </c>
      <c r="GV1034" t="s">
        <v>7961</v>
      </c>
      <c r="GW1034">
        <v>1033</v>
      </c>
    </row>
    <row r="1035" spans="1:205" x14ac:dyDescent="0.3">
      <c r="A1035" s="1">
        <v>46058.444042546304</v>
      </c>
      <c r="B1035" s="1">
        <v>46058.465510682872</v>
      </c>
      <c r="H1035" s="1">
        <v>46058</v>
      </c>
      <c r="I1035" t="s">
        <v>1185</v>
      </c>
      <c r="K1035" s="1">
        <v>45982</v>
      </c>
      <c r="L1035" t="s">
        <v>299</v>
      </c>
      <c r="M1035" t="s">
        <v>1363</v>
      </c>
      <c r="N1035" t="s">
        <v>1363</v>
      </c>
      <c r="O1035" t="s">
        <v>7962</v>
      </c>
      <c r="S1035" t="s">
        <v>211</v>
      </c>
      <c r="U1035" t="s">
        <v>249</v>
      </c>
      <c r="V1035" t="s">
        <v>7963</v>
      </c>
      <c r="W1035" t="s">
        <v>7964</v>
      </c>
      <c r="X1035" t="s">
        <v>295</v>
      </c>
      <c r="Y1035" t="s">
        <v>281</v>
      </c>
      <c r="Z1035">
        <v>1</v>
      </c>
      <c r="AA1035">
        <v>0</v>
      </c>
      <c r="AB1035">
        <v>0</v>
      </c>
      <c r="AC1035">
        <v>144</v>
      </c>
      <c r="AD1035">
        <v>144</v>
      </c>
      <c r="AE1035">
        <v>144</v>
      </c>
      <c r="AF1035" t="s">
        <v>210</v>
      </c>
      <c r="AG1035" t="s">
        <v>302</v>
      </c>
      <c r="AH1035">
        <v>0</v>
      </c>
      <c r="AI1035">
        <v>0</v>
      </c>
      <c r="AJ1035">
        <v>0</v>
      </c>
      <c r="AK1035">
        <v>0</v>
      </c>
      <c r="AL1035">
        <v>0</v>
      </c>
      <c r="AM1035">
        <v>1</v>
      </c>
      <c r="AN1035">
        <v>0</v>
      </c>
      <c r="AO1035">
        <v>0</v>
      </c>
      <c r="AP1035">
        <v>0</v>
      </c>
      <c r="AR1035" t="s">
        <v>211</v>
      </c>
      <c r="AS1035">
        <v>27</v>
      </c>
      <c r="AT1035">
        <v>19</v>
      </c>
      <c r="AU1035" t="s">
        <v>407</v>
      </c>
      <c r="AV1035" t="s">
        <v>284</v>
      </c>
      <c r="AW1035">
        <v>1</v>
      </c>
      <c r="AX1035">
        <v>1</v>
      </c>
      <c r="AY1035">
        <v>0</v>
      </c>
      <c r="AZ1035">
        <v>0</v>
      </c>
      <c r="BA1035">
        <v>0</v>
      </c>
      <c r="BC1035" t="s">
        <v>214</v>
      </c>
      <c r="BD1035" t="s">
        <v>327</v>
      </c>
      <c r="BE1035">
        <v>0</v>
      </c>
      <c r="BF1035">
        <v>0</v>
      </c>
      <c r="BG1035">
        <v>0</v>
      </c>
      <c r="BH1035">
        <v>0</v>
      </c>
      <c r="BI1035">
        <v>0</v>
      </c>
      <c r="BJ1035">
        <v>1</v>
      </c>
      <c r="BK1035" t="s">
        <v>216</v>
      </c>
      <c r="BL1035" t="s">
        <v>408</v>
      </c>
      <c r="BM1035" t="s">
        <v>286</v>
      </c>
      <c r="BN1035" t="s">
        <v>219</v>
      </c>
      <c r="BO1035" t="s">
        <v>288</v>
      </c>
      <c r="BP1035" t="s">
        <v>504</v>
      </c>
      <c r="BQ1035" t="s">
        <v>222</v>
      </c>
      <c r="BS1035" t="s">
        <v>258</v>
      </c>
      <c r="BT1035" t="s">
        <v>312</v>
      </c>
      <c r="BU1035" t="s">
        <v>224</v>
      </c>
      <c r="BV1035" t="s">
        <v>225</v>
      </c>
      <c r="BW1035" t="s">
        <v>222</v>
      </c>
      <c r="CF1035" t="s">
        <v>479</v>
      </c>
      <c r="CG1035">
        <v>0</v>
      </c>
      <c r="CH1035">
        <v>0</v>
      </c>
      <c r="CI1035">
        <v>0</v>
      </c>
      <c r="CJ1035">
        <v>1</v>
      </c>
      <c r="CK1035">
        <v>0</v>
      </c>
      <c r="CL1035" t="s">
        <v>345</v>
      </c>
      <c r="CM1035" t="s">
        <v>346</v>
      </c>
      <c r="CN1035" t="s">
        <v>265</v>
      </c>
      <c r="CO1035" t="s">
        <v>313</v>
      </c>
      <c r="CP1035" t="s">
        <v>381</v>
      </c>
      <c r="CQ1035">
        <v>9</v>
      </c>
      <c r="CR1035" t="s">
        <v>222</v>
      </c>
      <c r="CV1035" t="s">
        <v>232</v>
      </c>
      <c r="CW1035" t="s">
        <v>233</v>
      </c>
      <c r="CX1035" t="s">
        <v>368</v>
      </c>
      <c r="GC1035" t="s">
        <v>7965</v>
      </c>
      <c r="GD1035" t="s">
        <v>7966</v>
      </c>
      <c r="GE1035" t="s">
        <v>7967</v>
      </c>
      <c r="GM1035">
        <v>746272156</v>
      </c>
      <c r="GN1035" t="s">
        <v>7968</v>
      </c>
      <c r="GO1035" s="1">
        <v>46058.236354166656</v>
      </c>
      <c r="GR1035" t="s">
        <v>240</v>
      </c>
      <c r="GT1035" t="s">
        <v>7550</v>
      </c>
      <c r="GV1035" t="s">
        <v>7969</v>
      </c>
      <c r="GW1035">
        <v>1034</v>
      </c>
    </row>
    <row r="1036" spans="1:205" x14ac:dyDescent="0.3">
      <c r="A1036" s="1">
        <v>46052.41752052083</v>
      </c>
      <c r="B1036" s="1">
        <v>46059.57480253472</v>
      </c>
      <c r="H1036" s="1">
        <v>46052</v>
      </c>
      <c r="I1036" t="s">
        <v>7970</v>
      </c>
      <c r="K1036" s="1">
        <v>46049</v>
      </c>
      <c r="L1036" t="s">
        <v>299</v>
      </c>
      <c r="M1036" t="s">
        <v>1278</v>
      </c>
      <c r="N1036" t="s">
        <v>2201</v>
      </c>
      <c r="O1036" t="s">
        <v>7561</v>
      </c>
      <c r="S1036" t="s">
        <v>211</v>
      </c>
      <c r="U1036" t="s">
        <v>249</v>
      </c>
      <c r="V1036" t="s">
        <v>7971</v>
      </c>
      <c r="W1036" t="s">
        <v>7972</v>
      </c>
      <c r="X1036" t="s">
        <v>207</v>
      </c>
      <c r="Y1036" t="s">
        <v>209</v>
      </c>
      <c r="Z1036">
        <v>0</v>
      </c>
      <c r="AA1036">
        <v>0</v>
      </c>
      <c r="AB1036">
        <v>1</v>
      </c>
      <c r="AC1036">
        <v>312</v>
      </c>
      <c r="AD1036">
        <v>252</v>
      </c>
      <c r="AE1036">
        <v>252</v>
      </c>
      <c r="AF1036" t="s">
        <v>434</v>
      </c>
      <c r="AG1036" t="s">
        <v>302</v>
      </c>
      <c r="AH1036">
        <v>0</v>
      </c>
      <c r="AI1036">
        <v>0</v>
      </c>
      <c r="AJ1036">
        <v>0</v>
      </c>
      <c r="AK1036">
        <v>0</v>
      </c>
      <c r="AL1036">
        <v>0</v>
      </c>
      <c r="AM1036">
        <v>1</v>
      </c>
      <c r="AN1036">
        <v>0</v>
      </c>
      <c r="AO1036">
        <v>0</v>
      </c>
      <c r="AP1036">
        <v>0</v>
      </c>
      <c r="AR1036" t="s">
        <v>211</v>
      </c>
      <c r="AS1036">
        <v>21</v>
      </c>
      <c r="AT1036">
        <v>7</v>
      </c>
      <c r="AU1036" t="s">
        <v>253</v>
      </c>
      <c r="AV1036" t="s">
        <v>467</v>
      </c>
      <c r="AW1036">
        <v>0</v>
      </c>
      <c r="AX1036">
        <v>0</v>
      </c>
      <c r="AY1036">
        <v>1</v>
      </c>
      <c r="AZ1036">
        <v>0</v>
      </c>
      <c r="BA1036">
        <v>0</v>
      </c>
      <c r="BC1036" t="s">
        <v>214</v>
      </c>
      <c r="BD1036" t="s">
        <v>379</v>
      </c>
      <c r="BE1036">
        <v>1</v>
      </c>
      <c r="BF1036">
        <v>0</v>
      </c>
      <c r="BG1036">
        <v>0</v>
      </c>
      <c r="BH1036">
        <v>0</v>
      </c>
      <c r="BI1036">
        <v>1</v>
      </c>
      <c r="BJ1036">
        <v>0</v>
      </c>
      <c r="BK1036" t="s">
        <v>285</v>
      </c>
      <c r="BL1036" t="s">
        <v>408</v>
      </c>
      <c r="BM1036" t="s">
        <v>310</v>
      </c>
      <c r="BN1036" t="s">
        <v>409</v>
      </c>
      <c r="BO1036" t="s">
        <v>220</v>
      </c>
      <c r="BP1036" t="s">
        <v>221</v>
      </c>
      <c r="BQ1036" t="s">
        <v>222</v>
      </c>
      <c r="BS1036" t="s">
        <v>258</v>
      </c>
      <c r="BT1036" t="s">
        <v>223</v>
      </c>
      <c r="BU1036" t="s">
        <v>224</v>
      </c>
      <c r="BV1036" t="s">
        <v>225</v>
      </c>
      <c r="BW1036" t="s">
        <v>222</v>
      </c>
      <c r="CF1036" t="s">
        <v>435</v>
      </c>
      <c r="CG1036">
        <v>1</v>
      </c>
      <c r="CH1036">
        <v>1</v>
      </c>
      <c r="CI1036">
        <v>1</v>
      </c>
      <c r="CJ1036">
        <v>0</v>
      </c>
      <c r="CK1036">
        <v>0</v>
      </c>
      <c r="CL1036" t="s">
        <v>345</v>
      </c>
      <c r="CM1036" t="s">
        <v>346</v>
      </c>
      <c r="CN1036" t="s">
        <v>229</v>
      </c>
      <c r="CO1036" t="s">
        <v>230</v>
      </c>
      <c r="CP1036" t="s">
        <v>231</v>
      </c>
      <c r="CQ1036">
        <v>7</v>
      </c>
      <c r="CR1036" t="s">
        <v>222</v>
      </c>
      <c r="CV1036" t="s">
        <v>267</v>
      </c>
      <c r="CW1036" t="s">
        <v>268</v>
      </c>
      <c r="CX1036" t="s">
        <v>269</v>
      </c>
      <c r="GC1036" t="s">
        <v>7973</v>
      </c>
      <c r="GD1036" t="s">
        <v>7974</v>
      </c>
      <c r="GE1036" t="s">
        <v>7975</v>
      </c>
      <c r="GF1036" t="s">
        <v>7976</v>
      </c>
      <c r="GM1036">
        <v>746614216</v>
      </c>
      <c r="GN1036" t="s">
        <v>7977</v>
      </c>
      <c r="GO1036" s="1">
        <v>46059.345648148148</v>
      </c>
      <c r="GR1036" t="s">
        <v>240</v>
      </c>
      <c r="GT1036" t="s">
        <v>7430</v>
      </c>
      <c r="GV1036" t="s">
        <v>7978</v>
      </c>
      <c r="GW1036">
        <v>1035</v>
      </c>
    </row>
    <row r="1037" spans="1:205" x14ac:dyDescent="0.3">
      <c r="A1037" s="1">
        <v>46053.675170162038</v>
      </c>
      <c r="B1037" s="1">
        <v>46059.606402500001</v>
      </c>
      <c r="C1037" t="s">
        <v>7979</v>
      </c>
      <c r="D1037">
        <v>25.104998999999999</v>
      </c>
      <c r="E1037">
        <v>78.249837999999997</v>
      </c>
      <c r="F1037">
        <v>295.60000610351563</v>
      </c>
      <c r="G1037">
        <v>11.89200019836426</v>
      </c>
      <c r="H1037" s="1">
        <v>46053</v>
      </c>
      <c r="I1037" t="s">
        <v>899</v>
      </c>
      <c r="K1037" s="1">
        <v>46058</v>
      </c>
      <c r="L1037" t="s">
        <v>299</v>
      </c>
      <c r="M1037" t="s">
        <v>917</v>
      </c>
      <c r="N1037" t="s">
        <v>2982</v>
      </c>
      <c r="O1037" t="s">
        <v>7980</v>
      </c>
      <c r="S1037" t="s">
        <v>302</v>
      </c>
      <c r="U1037" t="s">
        <v>249</v>
      </c>
      <c r="V1037" t="s">
        <v>7981</v>
      </c>
      <c r="W1037" t="s">
        <v>7982</v>
      </c>
      <c r="X1037" t="s">
        <v>295</v>
      </c>
      <c r="Y1037" t="s">
        <v>209</v>
      </c>
      <c r="Z1037">
        <v>0</v>
      </c>
      <c r="AA1037">
        <v>0</v>
      </c>
      <c r="AB1037">
        <v>1</v>
      </c>
      <c r="AC1037">
        <v>180</v>
      </c>
      <c r="AD1037">
        <v>180</v>
      </c>
      <c r="AE1037">
        <v>180</v>
      </c>
      <c r="AF1037" t="s">
        <v>2931</v>
      </c>
      <c r="AG1037" t="s">
        <v>302</v>
      </c>
      <c r="AH1037">
        <v>0</v>
      </c>
      <c r="AI1037">
        <v>0</v>
      </c>
      <c r="AJ1037">
        <v>0</v>
      </c>
      <c r="AK1037">
        <v>0</v>
      </c>
      <c r="AL1037">
        <v>0</v>
      </c>
      <c r="AM1037">
        <v>1</v>
      </c>
      <c r="AN1037">
        <v>0</v>
      </c>
      <c r="AO1037">
        <v>0</v>
      </c>
      <c r="AP1037">
        <v>0</v>
      </c>
      <c r="AR1037" t="s">
        <v>302</v>
      </c>
      <c r="AS1037">
        <v>52</v>
      </c>
      <c r="AT1037">
        <v>22</v>
      </c>
      <c r="AU1037" t="s">
        <v>407</v>
      </c>
      <c r="AV1037" t="s">
        <v>284</v>
      </c>
      <c r="AW1037">
        <v>1</v>
      </c>
      <c r="AX1037">
        <v>1</v>
      </c>
      <c r="AY1037">
        <v>0</v>
      </c>
      <c r="AZ1037">
        <v>0</v>
      </c>
      <c r="BA1037">
        <v>0</v>
      </c>
      <c r="BC1037" t="s">
        <v>214</v>
      </c>
      <c r="BD1037" t="s">
        <v>327</v>
      </c>
      <c r="BE1037">
        <v>0</v>
      </c>
      <c r="BF1037">
        <v>0</v>
      </c>
      <c r="BG1037">
        <v>0</v>
      </c>
      <c r="BH1037">
        <v>0</v>
      </c>
      <c r="BI1037">
        <v>0</v>
      </c>
      <c r="BJ1037">
        <v>1</v>
      </c>
      <c r="BK1037" t="s">
        <v>285</v>
      </c>
      <c r="BL1037" t="s">
        <v>217</v>
      </c>
      <c r="BM1037" t="s">
        <v>218</v>
      </c>
      <c r="BN1037" t="s">
        <v>219</v>
      </c>
      <c r="BO1037" t="s">
        <v>288</v>
      </c>
      <c r="BP1037" t="s">
        <v>221</v>
      </c>
      <c r="BQ1037" t="s">
        <v>222</v>
      </c>
      <c r="BS1037" t="s">
        <v>258</v>
      </c>
      <c r="BT1037" t="s">
        <v>312</v>
      </c>
      <c r="BU1037" t="s">
        <v>224</v>
      </c>
      <c r="BV1037" t="s">
        <v>225</v>
      </c>
      <c r="BW1037" t="s">
        <v>222</v>
      </c>
      <c r="CF1037" t="s">
        <v>640</v>
      </c>
      <c r="CG1037">
        <v>0</v>
      </c>
      <c r="CH1037">
        <v>1</v>
      </c>
      <c r="CI1037">
        <v>1</v>
      </c>
      <c r="CJ1037">
        <v>1</v>
      </c>
      <c r="CK1037">
        <v>0</v>
      </c>
      <c r="CL1037" t="s">
        <v>263</v>
      </c>
      <c r="CM1037" t="s">
        <v>346</v>
      </c>
      <c r="CN1037" t="s">
        <v>265</v>
      </c>
      <c r="CO1037" t="s">
        <v>230</v>
      </c>
      <c r="CP1037" t="s">
        <v>266</v>
      </c>
      <c r="CQ1037">
        <v>19</v>
      </c>
      <c r="CR1037" t="s">
        <v>222</v>
      </c>
      <c r="CV1037" t="s">
        <v>232</v>
      </c>
      <c r="CW1037" t="s">
        <v>233</v>
      </c>
      <c r="CX1037" t="s">
        <v>368</v>
      </c>
      <c r="GC1037" t="s">
        <v>7318</v>
      </c>
      <c r="GD1037" t="s">
        <v>2986</v>
      </c>
      <c r="GE1037" t="s">
        <v>5938</v>
      </c>
      <c r="GM1037">
        <v>746627548</v>
      </c>
      <c r="GN1037" t="s">
        <v>7983</v>
      </c>
      <c r="GO1037" s="1">
        <v>46059.377256944441</v>
      </c>
      <c r="GR1037" t="s">
        <v>240</v>
      </c>
      <c r="GT1037" t="s">
        <v>7984</v>
      </c>
      <c r="GV1037" t="s">
        <v>7985</v>
      </c>
      <c r="GW1037">
        <v>1036</v>
      </c>
    </row>
    <row r="1038" spans="1:205" x14ac:dyDescent="0.3">
      <c r="A1038" s="1">
        <v>46059.606405486113</v>
      </c>
      <c r="B1038" s="1">
        <v>46069.586747083333</v>
      </c>
      <c r="C1038" t="s">
        <v>7986</v>
      </c>
      <c r="D1038">
        <v>26.232621000000002</v>
      </c>
      <c r="E1038">
        <v>78.212244999999996</v>
      </c>
      <c r="F1038">
        <v>159.70001220703119</v>
      </c>
      <c r="G1038">
        <v>44.459999084472663</v>
      </c>
      <c r="H1038" s="1">
        <v>46059</v>
      </c>
      <c r="I1038" t="s">
        <v>899</v>
      </c>
      <c r="K1038" s="1">
        <v>46058</v>
      </c>
      <c r="L1038" t="s">
        <v>299</v>
      </c>
      <c r="M1038" t="s">
        <v>917</v>
      </c>
      <c r="N1038" t="s">
        <v>2982</v>
      </c>
      <c r="O1038" t="s">
        <v>7987</v>
      </c>
      <c r="S1038" t="s">
        <v>302</v>
      </c>
      <c r="U1038" t="s">
        <v>249</v>
      </c>
      <c r="V1038" t="s">
        <v>7988</v>
      </c>
      <c r="W1038" t="s">
        <v>7989</v>
      </c>
      <c r="X1038" t="s">
        <v>295</v>
      </c>
      <c r="Y1038" t="s">
        <v>281</v>
      </c>
      <c r="Z1038">
        <v>1</v>
      </c>
      <c r="AA1038">
        <v>0</v>
      </c>
      <c r="AB1038">
        <v>0</v>
      </c>
      <c r="AC1038">
        <v>180</v>
      </c>
      <c r="AD1038">
        <v>180</v>
      </c>
      <c r="AE1038">
        <v>180</v>
      </c>
      <c r="AF1038" t="s">
        <v>434</v>
      </c>
      <c r="AG1038" t="s">
        <v>302</v>
      </c>
      <c r="AH1038">
        <v>0</v>
      </c>
      <c r="AI1038">
        <v>0</v>
      </c>
      <c r="AJ1038">
        <v>0</v>
      </c>
      <c r="AK1038">
        <v>0</v>
      </c>
      <c r="AL1038">
        <v>0</v>
      </c>
      <c r="AM1038">
        <v>1</v>
      </c>
      <c r="AN1038">
        <v>0</v>
      </c>
      <c r="AO1038">
        <v>0</v>
      </c>
      <c r="AP1038">
        <v>0</v>
      </c>
      <c r="AR1038" t="s">
        <v>302</v>
      </c>
      <c r="AS1038">
        <v>55</v>
      </c>
      <c r="AT1038">
        <v>18</v>
      </c>
      <c r="AU1038" t="s">
        <v>306</v>
      </c>
      <c r="AV1038" t="s">
        <v>213</v>
      </c>
      <c r="AW1038">
        <v>1</v>
      </c>
      <c r="AX1038">
        <v>0</v>
      </c>
      <c r="AY1038">
        <v>0</v>
      </c>
      <c r="AZ1038">
        <v>0</v>
      </c>
      <c r="BA1038">
        <v>0</v>
      </c>
      <c r="BC1038" t="s">
        <v>214</v>
      </c>
      <c r="BD1038" t="s">
        <v>327</v>
      </c>
      <c r="BE1038">
        <v>0</v>
      </c>
      <c r="BF1038">
        <v>0</v>
      </c>
      <c r="BG1038">
        <v>0</v>
      </c>
      <c r="BH1038">
        <v>0</v>
      </c>
      <c r="BI1038">
        <v>0</v>
      </c>
      <c r="BJ1038">
        <v>1</v>
      </c>
      <c r="BK1038" t="s">
        <v>285</v>
      </c>
      <c r="BL1038" t="s">
        <v>217</v>
      </c>
      <c r="BM1038" t="s">
        <v>218</v>
      </c>
      <c r="BN1038" t="s">
        <v>219</v>
      </c>
      <c r="BO1038" t="s">
        <v>220</v>
      </c>
      <c r="BP1038" t="s">
        <v>221</v>
      </c>
      <c r="BQ1038" t="s">
        <v>222</v>
      </c>
      <c r="BS1038" t="s">
        <v>258</v>
      </c>
      <c r="BT1038" t="s">
        <v>223</v>
      </c>
      <c r="BU1038" t="s">
        <v>224</v>
      </c>
      <c r="BV1038" t="s">
        <v>225</v>
      </c>
      <c r="BW1038" t="s">
        <v>222</v>
      </c>
      <c r="CF1038" t="s">
        <v>1093</v>
      </c>
      <c r="CG1038">
        <v>0</v>
      </c>
      <c r="CH1038">
        <v>1</v>
      </c>
      <c r="CI1038">
        <v>0</v>
      </c>
      <c r="CJ1038">
        <v>1</v>
      </c>
      <c r="CK1038">
        <v>0</v>
      </c>
      <c r="CL1038" t="s">
        <v>345</v>
      </c>
      <c r="CM1038" t="s">
        <v>228</v>
      </c>
      <c r="CN1038" t="s">
        <v>229</v>
      </c>
      <c r="CO1038" t="s">
        <v>230</v>
      </c>
      <c r="CP1038" t="s">
        <v>266</v>
      </c>
      <c r="CQ1038">
        <v>18</v>
      </c>
      <c r="CR1038" t="s">
        <v>222</v>
      </c>
      <c r="CV1038" t="s">
        <v>232</v>
      </c>
      <c r="CW1038" t="s">
        <v>233</v>
      </c>
      <c r="CX1038" t="s">
        <v>368</v>
      </c>
      <c r="GC1038" t="s">
        <v>7652</v>
      </c>
      <c r="GD1038" t="s">
        <v>7990</v>
      </c>
      <c r="GE1038" t="s">
        <v>5938</v>
      </c>
      <c r="GM1038">
        <v>746638148</v>
      </c>
      <c r="GN1038" t="s">
        <v>7991</v>
      </c>
      <c r="GO1038" s="1">
        <v>46059.396631944437</v>
      </c>
      <c r="GR1038" t="s">
        <v>240</v>
      </c>
      <c r="GT1038" t="s">
        <v>7984</v>
      </c>
      <c r="GV1038" t="s">
        <v>7992</v>
      </c>
      <c r="GW1038">
        <v>1037</v>
      </c>
    </row>
    <row r="1039" spans="1:205" x14ac:dyDescent="0.3">
      <c r="A1039" s="1">
        <v>46059.625783715281</v>
      </c>
      <c r="B1039" s="1">
        <v>46059.630296678239</v>
      </c>
      <c r="C1039" t="s">
        <v>7993</v>
      </c>
      <c r="D1039">
        <v>26.280422000000002</v>
      </c>
      <c r="E1039">
        <v>78.226457999999994</v>
      </c>
      <c r="F1039">
        <v>153.40000915527341</v>
      </c>
      <c r="G1039">
        <v>8.1879997253417969</v>
      </c>
      <c r="H1039" s="1">
        <v>46059</v>
      </c>
      <c r="I1039" t="s">
        <v>899</v>
      </c>
      <c r="K1039" s="1">
        <v>46059</v>
      </c>
      <c r="L1039" t="s">
        <v>201</v>
      </c>
      <c r="M1039" t="s">
        <v>1879</v>
      </c>
      <c r="N1039" t="s">
        <v>3184</v>
      </c>
      <c r="O1039" t="s">
        <v>7994</v>
      </c>
      <c r="P1039" t="s">
        <v>7995</v>
      </c>
      <c r="Q1039" t="s">
        <v>280</v>
      </c>
      <c r="R1039" t="s">
        <v>207</v>
      </c>
      <c r="U1039" t="s">
        <v>249</v>
      </c>
      <c r="Y1039" t="s">
        <v>281</v>
      </c>
      <c r="Z1039">
        <v>1</v>
      </c>
      <c r="AA1039">
        <v>0</v>
      </c>
      <c r="AB1039">
        <v>0</v>
      </c>
      <c r="AC1039">
        <v>196</v>
      </c>
      <c r="AD1039">
        <v>196</v>
      </c>
      <c r="AE1039">
        <v>196</v>
      </c>
      <c r="AF1039" t="s">
        <v>434</v>
      </c>
      <c r="AG1039" t="s">
        <v>282</v>
      </c>
      <c r="AH1039">
        <v>0</v>
      </c>
      <c r="AI1039">
        <v>0</v>
      </c>
      <c r="AJ1039">
        <v>0</v>
      </c>
      <c r="AK1039">
        <v>0</v>
      </c>
      <c r="AL1039">
        <v>0</v>
      </c>
      <c r="AM1039">
        <v>0</v>
      </c>
      <c r="AN1039">
        <v>0</v>
      </c>
      <c r="AO1039">
        <v>1</v>
      </c>
      <c r="AP1039">
        <v>0</v>
      </c>
      <c r="AR1039" t="s">
        <v>282</v>
      </c>
      <c r="AS1039">
        <v>10</v>
      </c>
      <c r="AT1039">
        <v>2</v>
      </c>
      <c r="AU1039" t="s">
        <v>407</v>
      </c>
      <c r="AV1039" t="s">
        <v>284</v>
      </c>
      <c r="AW1039">
        <v>1</v>
      </c>
      <c r="AX1039">
        <v>1</v>
      </c>
      <c r="AY1039">
        <v>0</v>
      </c>
      <c r="AZ1039">
        <v>0</v>
      </c>
      <c r="BA1039">
        <v>0</v>
      </c>
      <c r="BC1039" t="s">
        <v>214</v>
      </c>
      <c r="BD1039" t="s">
        <v>327</v>
      </c>
      <c r="BE1039">
        <v>0</v>
      </c>
      <c r="BF1039">
        <v>0</v>
      </c>
      <c r="BG1039">
        <v>0</v>
      </c>
      <c r="BH1039">
        <v>0</v>
      </c>
      <c r="BI1039">
        <v>0</v>
      </c>
      <c r="BJ1039">
        <v>1</v>
      </c>
      <c r="BK1039" t="s">
        <v>285</v>
      </c>
      <c r="BL1039" t="s">
        <v>217</v>
      </c>
      <c r="BM1039" t="s">
        <v>218</v>
      </c>
      <c r="BN1039" t="s">
        <v>219</v>
      </c>
      <c r="BO1039" t="s">
        <v>220</v>
      </c>
      <c r="BP1039" t="s">
        <v>221</v>
      </c>
      <c r="BQ1039" t="s">
        <v>222</v>
      </c>
      <c r="BS1039" t="s">
        <v>258</v>
      </c>
      <c r="BT1039" t="s">
        <v>223</v>
      </c>
      <c r="BU1039" t="s">
        <v>224</v>
      </c>
      <c r="BV1039" t="s">
        <v>225</v>
      </c>
      <c r="BW1039" t="s">
        <v>222</v>
      </c>
      <c r="CF1039" t="s">
        <v>289</v>
      </c>
      <c r="CG1039">
        <v>0</v>
      </c>
      <c r="CH1039">
        <v>0</v>
      </c>
      <c r="CI1039">
        <v>1</v>
      </c>
      <c r="CJ1039">
        <v>1</v>
      </c>
      <c r="CK1039">
        <v>0</v>
      </c>
      <c r="CL1039" t="s">
        <v>345</v>
      </c>
      <c r="CM1039" t="s">
        <v>228</v>
      </c>
      <c r="CN1039" t="s">
        <v>229</v>
      </c>
      <c r="CO1039" t="s">
        <v>230</v>
      </c>
      <c r="CP1039" t="s">
        <v>266</v>
      </c>
      <c r="CQ1039">
        <v>2</v>
      </c>
      <c r="CR1039" t="s">
        <v>222</v>
      </c>
      <c r="CV1039" t="s">
        <v>398</v>
      </c>
      <c r="CW1039" t="s">
        <v>367</v>
      </c>
      <c r="CX1039" t="s">
        <v>368</v>
      </c>
      <c r="GC1039" t="s">
        <v>7996</v>
      </c>
      <c r="GD1039" t="s">
        <v>7997</v>
      </c>
      <c r="GE1039" t="s">
        <v>7998</v>
      </c>
      <c r="GM1039">
        <v>746640982</v>
      </c>
      <c r="GN1039" t="s">
        <v>7999</v>
      </c>
      <c r="GO1039" s="1">
        <v>46059.401145833333</v>
      </c>
      <c r="GR1039" t="s">
        <v>240</v>
      </c>
      <c r="GT1039" t="s">
        <v>7984</v>
      </c>
      <c r="GV1039" t="s">
        <v>8000</v>
      </c>
      <c r="GW1039">
        <v>1038</v>
      </c>
    </row>
    <row r="1040" spans="1:205" x14ac:dyDescent="0.3">
      <c r="A1040" s="1">
        <v>46059.630298645832</v>
      </c>
      <c r="B1040" s="1">
        <v>46062.59884835648</v>
      </c>
      <c r="C1040" t="s">
        <v>8001</v>
      </c>
      <c r="D1040">
        <v>26.306317</v>
      </c>
      <c r="E1040">
        <v>78.255172999999999</v>
      </c>
      <c r="F1040">
        <v>153.40000915527341</v>
      </c>
      <c r="G1040">
        <v>6.7620000839233398</v>
      </c>
      <c r="H1040" s="1">
        <v>46059</v>
      </c>
      <c r="I1040" t="s">
        <v>899</v>
      </c>
      <c r="K1040" s="1">
        <v>46058</v>
      </c>
      <c r="L1040" t="s">
        <v>299</v>
      </c>
      <c r="M1040" t="s">
        <v>917</v>
      </c>
      <c r="N1040" t="s">
        <v>2982</v>
      </c>
      <c r="O1040" t="s">
        <v>7980</v>
      </c>
      <c r="S1040" t="s">
        <v>302</v>
      </c>
      <c r="U1040" t="s">
        <v>249</v>
      </c>
      <c r="V1040" t="s">
        <v>7981</v>
      </c>
      <c r="W1040" t="s">
        <v>7982</v>
      </c>
      <c r="X1040" t="s">
        <v>295</v>
      </c>
      <c r="Y1040" t="s">
        <v>209</v>
      </c>
      <c r="Z1040">
        <v>0</v>
      </c>
      <c r="AA1040">
        <v>0</v>
      </c>
      <c r="AB1040">
        <v>1</v>
      </c>
      <c r="AC1040">
        <v>180</v>
      </c>
      <c r="AD1040">
        <v>180</v>
      </c>
      <c r="AE1040">
        <v>180</v>
      </c>
      <c r="AF1040" t="s">
        <v>434</v>
      </c>
      <c r="AG1040" t="s">
        <v>302</v>
      </c>
      <c r="AH1040">
        <v>0</v>
      </c>
      <c r="AI1040">
        <v>0</v>
      </c>
      <c r="AJ1040">
        <v>0</v>
      </c>
      <c r="AK1040">
        <v>0</v>
      </c>
      <c r="AL1040">
        <v>0</v>
      </c>
      <c r="AM1040">
        <v>1</v>
      </c>
      <c r="AN1040">
        <v>0</v>
      </c>
      <c r="AO1040">
        <v>0</v>
      </c>
      <c r="AP1040">
        <v>0</v>
      </c>
      <c r="AR1040" t="s">
        <v>302</v>
      </c>
      <c r="AS1040">
        <v>52</v>
      </c>
      <c r="AT1040">
        <v>22</v>
      </c>
      <c r="AU1040" t="s">
        <v>407</v>
      </c>
      <c r="AV1040" t="s">
        <v>213</v>
      </c>
      <c r="AW1040">
        <v>1</v>
      </c>
      <c r="AX1040">
        <v>0</v>
      </c>
      <c r="AY1040">
        <v>0</v>
      </c>
      <c r="AZ1040">
        <v>0</v>
      </c>
      <c r="BA1040">
        <v>0</v>
      </c>
      <c r="BC1040" t="s">
        <v>214</v>
      </c>
      <c r="BD1040" t="s">
        <v>327</v>
      </c>
      <c r="BE1040">
        <v>0</v>
      </c>
      <c r="BF1040">
        <v>0</v>
      </c>
      <c r="BG1040">
        <v>0</v>
      </c>
      <c r="BH1040">
        <v>0</v>
      </c>
      <c r="BI1040">
        <v>0</v>
      </c>
      <c r="BJ1040">
        <v>1</v>
      </c>
      <c r="BK1040" t="s">
        <v>285</v>
      </c>
      <c r="BL1040" t="s">
        <v>217</v>
      </c>
      <c r="BM1040" t="s">
        <v>218</v>
      </c>
      <c r="BN1040" t="s">
        <v>219</v>
      </c>
      <c r="BO1040" t="s">
        <v>220</v>
      </c>
      <c r="BP1040" t="s">
        <v>221</v>
      </c>
      <c r="BQ1040" t="s">
        <v>222</v>
      </c>
      <c r="BS1040" t="s">
        <v>258</v>
      </c>
      <c r="BT1040" t="s">
        <v>312</v>
      </c>
      <c r="BU1040" t="s">
        <v>224</v>
      </c>
      <c r="BV1040" t="s">
        <v>225</v>
      </c>
      <c r="BW1040" t="s">
        <v>222</v>
      </c>
      <c r="CF1040" t="s">
        <v>640</v>
      </c>
      <c r="CG1040">
        <v>0</v>
      </c>
      <c r="CH1040">
        <v>1</v>
      </c>
      <c r="CI1040">
        <v>1</v>
      </c>
      <c r="CJ1040">
        <v>1</v>
      </c>
      <c r="CK1040">
        <v>0</v>
      </c>
      <c r="CL1040" t="s">
        <v>263</v>
      </c>
      <c r="CM1040" t="s">
        <v>346</v>
      </c>
      <c r="CN1040" t="s">
        <v>265</v>
      </c>
      <c r="CO1040" t="s">
        <v>230</v>
      </c>
      <c r="CP1040" t="s">
        <v>266</v>
      </c>
      <c r="CQ1040">
        <v>22</v>
      </c>
      <c r="CR1040" t="s">
        <v>222</v>
      </c>
      <c r="CV1040" t="s">
        <v>232</v>
      </c>
      <c r="CW1040" t="s">
        <v>233</v>
      </c>
      <c r="CX1040" t="s">
        <v>368</v>
      </c>
      <c r="GC1040" t="s">
        <v>8002</v>
      </c>
      <c r="GD1040" t="s">
        <v>8003</v>
      </c>
      <c r="GE1040" t="s">
        <v>8004</v>
      </c>
      <c r="GM1040">
        <v>747208755</v>
      </c>
      <c r="GN1040" t="s">
        <v>8005</v>
      </c>
      <c r="GO1040" s="1">
        <v>46062.369699074072</v>
      </c>
      <c r="GR1040" t="s">
        <v>240</v>
      </c>
      <c r="GT1040" t="s">
        <v>7984</v>
      </c>
      <c r="GV1040" t="s">
        <v>8006</v>
      </c>
      <c r="GW1040">
        <v>1039</v>
      </c>
    </row>
    <row r="1041" spans="1:205" x14ac:dyDescent="0.3">
      <c r="A1041" s="1">
        <v>46062.598851064817</v>
      </c>
      <c r="B1041" s="1">
        <v>46062.602049537039</v>
      </c>
      <c r="C1041" t="s">
        <v>8007</v>
      </c>
      <c r="D1041">
        <v>26.356337</v>
      </c>
      <c r="E1041">
        <v>78.289098999999993</v>
      </c>
      <c r="F1041">
        <v>113.43707275390619</v>
      </c>
      <c r="G1041">
        <v>7.874000072479248</v>
      </c>
      <c r="H1041" s="1">
        <v>46062</v>
      </c>
      <c r="I1041" t="s">
        <v>899</v>
      </c>
      <c r="K1041" s="1">
        <v>46059</v>
      </c>
      <c r="L1041" t="s">
        <v>299</v>
      </c>
      <c r="M1041" t="s">
        <v>1879</v>
      </c>
      <c r="N1041" t="s">
        <v>3184</v>
      </c>
      <c r="O1041" t="s">
        <v>8008</v>
      </c>
      <c r="S1041" t="s">
        <v>282</v>
      </c>
      <c r="U1041" t="s">
        <v>208</v>
      </c>
      <c r="V1041" t="s">
        <v>8009</v>
      </c>
      <c r="W1041" t="s">
        <v>8010</v>
      </c>
      <c r="X1041" t="s">
        <v>295</v>
      </c>
      <c r="Y1041" t="s">
        <v>250</v>
      </c>
      <c r="Z1041">
        <v>0</v>
      </c>
      <c r="AA1041">
        <v>1</v>
      </c>
      <c r="AB1041">
        <v>0</v>
      </c>
      <c r="AC1041">
        <v>144</v>
      </c>
      <c r="AD1041">
        <v>144</v>
      </c>
      <c r="AE1041">
        <v>144</v>
      </c>
      <c r="AF1041" t="s">
        <v>434</v>
      </c>
      <c r="AG1041" t="s">
        <v>282</v>
      </c>
      <c r="AH1041">
        <v>0</v>
      </c>
      <c r="AI1041">
        <v>0</v>
      </c>
      <c r="AJ1041">
        <v>0</v>
      </c>
      <c r="AK1041">
        <v>0</v>
      </c>
      <c r="AL1041">
        <v>0</v>
      </c>
      <c r="AM1041">
        <v>0</v>
      </c>
      <c r="AN1041">
        <v>0</v>
      </c>
      <c r="AO1041">
        <v>1</v>
      </c>
      <c r="AP1041">
        <v>0</v>
      </c>
      <c r="AR1041" t="s">
        <v>282</v>
      </c>
      <c r="AS1041">
        <v>34</v>
      </c>
      <c r="AT1041">
        <v>15</v>
      </c>
      <c r="AU1041" t="s">
        <v>407</v>
      </c>
      <c r="AV1041" t="s">
        <v>213</v>
      </c>
      <c r="AW1041">
        <v>1</v>
      </c>
      <c r="AX1041">
        <v>0</v>
      </c>
      <c r="AY1041">
        <v>0</v>
      </c>
      <c r="AZ1041">
        <v>0</v>
      </c>
      <c r="BA1041">
        <v>0</v>
      </c>
      <c r="BC1041" t="s">
        <v>214</v>
      </c>
      <c r="BD1041" t="s">
        <v>327</v>
      </c>
      <c r="BE1041">
        <v>0</v>
      </c>
      <c r="BF1041">
        <v>0</v>
      </c>
      <c r="BG1041">
        <v>0</v>
      </c>
      <c r="BH1041">
        <v>0</v>
      </c>
      <c r="BI1041">
        <v>0</v>
      </c>
      <c r="BJ1041">
        <v>1</v>
      </c>
      <c r="BK1041" t="s">
        <v>285</v>
      </c>
      <c r="BL1041" t="s">
        <v>217</v>
      </c>
      <c r="BM1041" t="s">
        <v>218</v>
      </c>
      <c r="BN1041" t="s">
        <v>219</v>
      </c>
      <c r="BO1041" t="s">
        <v>220</v>
      </c>
      <c r="BP1041" t="s">
        <v>221</v>
      </c>
      <c r="BQ1041" t="s">
        <v>222</v>
      </c>
      <c r="BS1041" t="s">
        <v>258</v>
      </c>
      <c r="BT1041" t="s">
        <v>223</v>
      </c>
      <c r="BU1041" t="s">
        <v>224</v>
      </c>
      <c r="BV1041" t="s">
        <v>225</v>
      </c>
      <c r="BW1041" t="s">
        <v>222</v>
      </c>
      <c r="CF1041" t="s">
        <v>289</v>
      </c>
      <c r="CG1041">
        <v>0</v>
      </c>
      <c r="CH1041">
        <v>0</v>
      </c>
      <c r="CI1041">
        <v>1</v>
      </c>
      <c r="CJ1041">
        <v>1</v>
      </c>
      <c r="CK1041">
        <v>0</v>
      </c>
      <c r="CL1041" t="s">
        <v>345</v>
      </c>
      <c r="CM1041" t="s">
        <v>346</v>
      </c>
      <c r="CN1041" t="s">
        <v>229</v>
      </c>
      <c r="CO1041" t="s">
        <v>230</v>
      </c>
      <c r="CP1041" t="s">
        <v>266</v>
      </c>
      <c r="CQ1041">
        <v>12</v>
      </c>
      <c r="CR1041" t="s">
        <v>222</v>
      </c>
      <c r="CV1041" t="s">
        <v>232</v>
      </c>
      <c r="CW1041" t="s">
        <v>233</v>
      </c>
      <c r="CX1041" t="s">
        <v>368</v>
      </c>
      <c r="GC1041" t="s">
        <v>8011</v>
      </c>
      <c r="GD1041" t="s">
        <v>2986</v>
      </c>
      <c r="GE1041" t="s">
        <v>8012</v>
      </c>
      <c r="GM1041">
        <v>747210635</v>
      </c>
      <c r="GN1041" t="s">
        <v>8013</v>
      </c>
      <c r="GO1041" s="1">
        <v>46062.372893518521</v>
      </c>
      <c r="GR1041" t="s">
        <v>240</v>
      </c>
      <c r="GT1041" t="s">
        <v>7984</v>
      </c>
      <c r="GV1041" t="s">
        <v>8014</v>
      </c>
      <c r="GW1041">
        <v>1040</v>
      </c>
    </row>
    <row r="1042" spans="1:205" x14ac:dyDescent="0.3">
      <c r="A1042" s="1">
        <v>46065.526422002316</v>
      </c>
      <c r="B1042" s="1">
        <v>46065.551326446759</v>
      </c>
      <c r="H1042" s="1">
        <v>46065</v>
      </c>
      <c r="I1042" t="s">
        <v>1061</v>
      </c>
      <c r="K1042" s="1">
        <v>46059</v>
      </c>
      <c r="L1042" t="s">
        <v>299</v>
      </c>
      <c r="M1042" t="s">
        <v>1278</v>
      </c>
      <c r="N1042" t="s">
        <v>5166</v>
      </c>
      <c r="O1042" t="s">
        <v>8015</v>
      </c>
      <c r="S1042" t="s">
        <v>302</v>
      </c>
      <c r="U1042" t="s">
        <v>249</v>
      </c>
      <c r="V1042" t="s">
        <v>8016</v>
      </c>
      <c r="W1042" t="s">
        <v>8017</v>
      </c>
      <c r="X1042" t="s">
        <v>295</v>
      </c>
      <c r="Y1042" t="s">
        <v>935</v>
      </c>
      <c r="Z1042">
        <v>1</v>
      </c>
      <c r="AA1042">
        <v>0</v>
      </c>
      <c r="AB1042">
        <v>1</v>
      </c>
      <c r="AC1042">
        <v>276</v>
      </c>
      <c r="AD1042">
        <v>24</v>
      </c>
      <c r="AE1042">
        <v>24</v>
      </c>
      <c r="AF1042" t="s">
        <v>210</v>
      </c>
      <c r="AG1042" t="s">
        <v>302</v>
      </c>
      <c r="AH1042">
        <v>0</v>
      </c>
      <c r="AI1042">
        <v>0</v>
      </c>
      <c r="AJ1042">
        <v>0</v>
      </c>
      <c r="AK1042">
        <v>0</v>
      </c>
      <c r="AL1042">
        <v>0</v>
      </c>
      <c r="AM1042">
        <v>1</v>
      </c>
      <c r="AN1042">
        <v>0</v>
      </c>
      <c r="AO1042">
        <v>0</v>
      </c>
      <c r="AP1042">
        <v>0</v>
      </c>
      <c r="AR1042" t="s">
        <v>302</v>
      </c>
      <c r="AS1042">
        <v>8</v>
      </c>
      <c r="AT1042">
        <v>4</v>
      </c>
      <c r="AU1042" t="s">
        <v>253</v>
      </c>
      <c r="AV1042" t="s">
        <v>254</v>
      </c>
      <c r="AW1042">
        <v>1</v>
      </c>
      <c r="AX1042">
        <v>0</v>
      </c>
      <c r="AY1042">
        <v>1</v>
      </c>
      <c r="AZ1042">
        <v>1</v>
      </c>
      <c r="BA1042">
        <v>0</v>
      </c>
      <c r="BC1042" t="s">
        <v>308</v>
      </c>
      <c r="BD1042" t="s">
        <v>514</v>
      </c>
      <c r="BE1042">
        <v>1</v>
      </c>
      <c r="BF1042">
        <v>0</v>
      </c>
      <c r="BG1042">
        <v>1</v>
      </c>
      <c r="BH1042">
        <v>0</v>
      </c>
      <c r="BI1042">
        <v>1</v>
      </c>
      <c r="BJ1042">
        <v>0</v>
      </c>
      <c r="BK1042" t="s">
        <v>216</v>
      </c>
      <c r="BL1042" t="s">
        <v>408</v>
      </c>
      <c r="BM1042" t="s">
        <v>286</v>
      </c>
      <c r="BN1042" t="s">
        <v>256</v>
      </c>
      <c r="BO1042" t="s">
        <v>419</v>
      </c>
      <c r="BP1042" t="s">
        <v>420</v>
      </c>
      <c r="BQ1042" t="s">
        <v>222</v>
      </c>
      <c r="BS1042" t="s">
        <v>258</v>
      </c>
      <c r="BT1042" t="s">
        <v>490</v>
      </c>
      <c r="BU1042" t="s">
        <v>224</v>
      </c>
      <c r="BV1042" t="s">
        <v>225</v>
      </c>
      <c r="BW1042" t="s">
        <v>222</v>
      </c>
      <c r="CF1042" t="s">
        <v>640</v>
      </c>
      <c r="CG1042">
        <v>0</v>
      </c>
      <c r="CH1042">
        <v>1</v>
      </c>
      <c r="CI1042">
        <v>1</v>
      </c>
      <c r="CJ1042">
        <v>1</v>
      </c>
      <c r="CK1042">
        <v>0</v>
      </c>
      <c r="CL1042" t="s">
        <v>345</v>
      </c>
      <c r="CM1042" t="s">
        <v>346</v>
      </c>
      <c r="CN1042" t="s">
        <v>265</v>
      </c>
      <c r="CO1042" t="s">
        <v>313</v>
      </c>
      <c r="CP1042" t="s">
        <v>381</v>
      </c>
      <c r="CQ1042">
        <v>4</v>
      </c>
      <c r="CR1042" t="s">
        <v>222</v>
      </c>
      <c r="CV1042" t="s">
        <v>232</v>
      </c>
      <c r="CW1042" t="s">
        <v>233</v>
      </c>
      <c r="CX1042" t="s">
        <v>234</v>
      </c>
      <c r="GC1042" t="s">
        <v>8018</v>
      </c>
      <c r="GD1042" t="s">
        <v>8019</v>
      </c>
      <c r="GE1042" t="s">
        <v>7847</v>
      </c>
      <c r="GM1042">
        <v>748126947</v>
      </c>
      <c r="GN1042" t="s">
        <v>8020</v>
      </c>
      <c r="GO1042" s="1">
        <v>46065.322175925918</v>
      </c>
      <c r="GR1042" t="s">
        <v>240</v>
      </c>
      <c r="GT1042" t="s">
        <v>7984</v>
      </c>
      <c r="GV1042" t="s">
        <v>8021</v>
      </c>
      <c r="GW1042">
        <v>1041</v>
      </c>
    </row>
    <row r="1043" spans="1:205" x14ac:dyDescent="0.3">
      <c r="A1043" s="1">
        <v>46065.551328437497</v>
      </c>
      <c r="B1043" s="1">
        <v>46065.556971192127</v>
      </c>
      <c r="H1043" s="1">
        <v>46065</v>
      </c>
      <c r="I1043" t="s">
        <v>1061</v>
      </c>
      <c r="K1043" s="1">
        <v>46049</v>
      </c>
      <c r="L1043" t="s">
        <v>299</v>
      </c>
      <c r="M1043" t="s">
        <v>1278</v>
      </c>
      <c r="N1043" t="s">
        <v>7877</v>
      </c>
      <c r="O1043" t="s">
        <v>7878</v>
      </c>
      <c r="S1043" t="s">
        <v>302</v>
      </c>
      <c r="U1043" t="s">
        <v>249</v>
      </c>
      <c r="V1043" t="s">
        <v>8022</v>
      </c>
      <c r="W1043" t="s">
        <v>8023</v>
      </c>
      <c r="X1043" t="s">
        <v>295</v>
      </c>
      <c r="Y1043" t="s">
        <v>281</v>
      </c>
      <c r="Z1043">
        <v>1</v>
      </c>
      <c r="AA1043">
        <v>0</v>
      </c>
      <c r="AB1043">
        <v>0</v>
      </c>
      <c r="AC1043">
        <v>324</v>
      </c>
      <c r="AD1043">
        <v>24</v>
      </c>
      <c r="AE1043">
        <v>24</v>
      </c>
      <c r="AF1043" t="s">
        <v>210</v>
      </c>
      <c r="AG1043" t="s">
        <v>302</v>
      </c>
      <c r="AH1043">
        <v>0</v>
      </c>
      <c r="AI1043">
        <v>0</v>
      </c>
      <c r="AJ1043">
        <v>0</v>
      </c>
      <c r="AK1043">
        <v>0</v>
      </c>
      <c r="AL1043">
        <v>0</v>
      </c>
      <c r="AM1043">
        <v>1</v>
      </c>
      <c r="AN1043">
        <v>0</v>
      </c>
      <c r="AO1043">
        <v>0</v>
      </c>
      <c r="AP1043">
        <v>0</v>
      </c>
      <c r="AR1043" t="s">
        <v>302</v>
      </c>
      <c r="AS1043">
        <v>10</v>
      </c>
      <c r="AT1043">
        <v>9</v>
      </c>
      <c r="AU1043" t="s">
        <v>253</v>
      </c>
      <c r="AV1043" t="s">
        <v>737</v>
      </c>
      <c r="AW1043">
        <v>0</v>
      </c>
      <c r="AX1043">
        <v>0</v>
      </c>
      <c r="AY1043">
        <v>1</v>
      </c>
      <c r="AZ1043">
        <v>1</v>
      </c>
      <c r="BA1043">
        <v>0</v>
      </c>
      <c r="BC1043" t="s">
        <v>308</v>
      </c>
      <c r="BD1043" t="s">
        <v>379</v>
      </c>
      <c r="BE1043">
        <v>1</v>
      </c>
      <c r="BF1043">
        <v>0</v>
      </c>
      <c r="BG1043">
        <v>0</v>
      </c>
      <c r="BH1043">
        <v>0</v>
      </c>
      <c r="BI1043">
        <v>1</v>
      </c>
      <c r="BJ1043">
        <v>0</v>
      </c>
      <c r="BK1043" t="s">
        <v>216</v>
      </c>
      <c r="BL1043" t="s">
        <v>408</v>
      </c>
      <c r="BM1043" t="s">
        <v>286</v>
      </c>
      <c r="BN1043" t="s">
        <v>219</v>
      </c>
      <c r="BO1043" t="s">
        <v>257</v>
      </c>
      <c r="BP1043" t="s">
        <v>221</v>
      </c>
      <c r="BQ1043" t="s">
        <v>222</v>
      </c>
      <c r="BS1043" t="s">
        <v>258</v>
      </c>
      <c r="BT1043" t="s">
        <v>259</v>
      </c>
      <c r="BU1043" t="s">
        <v>224</v>
      </c>
      <c r="BV1043" t="s">
        <v>225</v>
      </c>
      <c r="BW1043" t="s">
        <v>222</v>
      </c>
      <c r="CF1043" t="s">
        <v>262</v>
      </c>
      <c r="CG1043">
        <v>1</v>
      </c>
      <c r="CH1043">
        <v>1</v>
      </c>
      <c r="CI1043">
        <v>1</v>
      </c>
      <c r="CJ1043">
        <v>1</v>
      </c>
      <c r="CK1043">
        <v>0</v>
      </c>
      <c r="CL1043" t="s">
        <v>345</v>
      </c>
      <c r="CM1043" t="s">
        <v>346</v>
      </c>
      <c r="CN1043" t="s">
        <v>265</v>
      </c>
      <c r="CO1043" t="s">
        <v>230</v>
      </c>
      <c r="CP1043" t="s">
        <v>266</v>
      </c>
      <c r="CQ1043">
        <v>9</v>
      </c>
      <c r="CR1043" t="s">
        <v>258</v>
      </c>
      <c r="CS1043" t="s">
        <v>290</v>
      </c>
      <c r="CT1043" t="s">
        <v>291</v>
      </c>
      <c r="CU1043" t="s">
        <v>292</v>
      </c>
      <c r="CV1043" t="s">
        <v>232</v>
      </c>
      <c r="CW1043" t="s">
        <v>233</v>
      </c>
      <c r="CX1043" t="s">
        <v>368</v>
      </c>
      <c r="GC1043" t="s">
        <v>8024</v>
      </c>
      <c r="GD1043" t="s">
        <v>8025</v>
      </c>
      <c r="GE1043" t="s">
        <v>8026</v>
      </c>
      <c r="GM1043">
        <v>748129443</v>
      </c>
      <c r="GN1043" t="s">
        <v>8027</v>
      </c>
      <c r="GO1043" s="1">
        <v>46065.327835648153</v>
      </c>
      <c r="GR1043" t="s">
        <v>240</v>
      </c>
      <c r="GT1043" t="s">
        <v>7984</v>
      </c>
      <c r="GV1043" t="s">
        <v>8028</v>
      </c>
      <c r="GW1043">
        <v>1042</v>
      </c>
    </row>
    <row r="1044" spans="1:205" x14ac:dyDescent="0.3">
      <c r="A1044" s="1">
        <v>46065.556973356477</v>
      </c>
      <c r="B1044" s="1">
        <v>46065.563375127313</v>
      </c>
      <c r="H1044" s="1">
        <v>46065</v>
      </c>
      <c r="I1044" t="s">
        <v>7506</v>
      </c>
      <c r="K1044" s="1">
        <v>45974</v>
      </c>
      <c r="L1044" t="s">
        <v>299</v>
      </c>
      <c r="M1044" t="s">
        <v>1098</v>
      </c>
      <c r="N1044" t="s">
        <v>3937</v>
      </c>
      <c r="O1044" t="s">
        <v>3952</v>
      </c>
      <c r="S1044" t="s">
        <v>501</v>
      </c>
      <c r="U1044" t="s">
        <v>208</v>
      </c>
      <c r="V1044" t="s">
        <v>8029</v>
      </c>
      <c r="W1044" t="s">
        <v>8030</v>
      </c>
      <c r="X1044" t="s">
        <v>353</v>
      </c>
      <c r="Y1044" t="s">
        <v>250</v>
      </c>
      <c r="Z1044">
        <v>0</v>
      </c>
      <c r="AA1044">
        <v>1</v>
      </c>
      <c r="AB1044">
        <v>0</v>
      </c>
      <c r="AC1044">
        <v>36</v>
      </c>
      <c r="AD1044">
        <v>36</v>
      </c>
      <c r="AE1044">
        <v>36</v>
      </c>
      <c r="AF1044" t="s">
        <v>210</v>
      </c>
      <c r="AG1044" t="s">
        <v>354</v>
      </c>
      <c r="AH1044">
        <v>1</v>
      </c>
      <c r="AI1044">
        <v>0</v>
      </c>
      <c r="AJ1044">
        <v>0</v>
      </c>
      <c r="AK1044">
        <v>0</v>
      </c>
      <c r="AL1044">
        <v>0</v>
      </c>
      <c r="AM1044">
        <v>0</v>
      </c>
      <c r="AN1044">
        <v>0</v>
      </c>
      <c r="AO1044">
        <v>1</v>
      </c>
      <c r="AP1044">
        <v>0</v>
      </c>
      <c r="AR1044" t="s">
        <v>283</v>
      </c>
      <c r="AS1044">
        <v>54</v>
      </c>
      <c r="AT1044">
        <v>30</v>
      </c>
      <c r="AU1044" t="s">
        <v>306</v>
      </c>
      <c r="AV1044" t="s">
        <v>284</v>
      </c>
      <c r="AW1044">
        <v>1</v>
      </c>
      <c r="AX1044">
        <v>1</v>
      </c>
      <c r="AY1044">
        <v>0</v>
      </c>
      <c r="AZ1044">
        <v>0</v>
      </c>
      <c r="BA1044">
        <v>0</v>
      </c>
      <c r="BC1044" t="s">
        <v>214</v>
      </c>
      <c r="BD1044" t="s">
        <v>503</v>
      </c>
      <c r="BE1044">
        <v>0</v>
      </c>
      <c r="BF1044">
        <v>0</v>
      </c>
      <c r="BG1044">
        <v>0</v>
      </c>
      <c r="BH1044">
        <v>0</v>
      </c>
      <c r="BI1044">
        <v>1</v>
      </c>
      <c r="BJ1044">
        <v>0</v>
      </c>
      <c r="BK1044" t="s">
        <v>285</v>
      </c>
      <c r="BL1044" t="s">
        <v>217</v>
      </c>
      <c r="BM1044" t="s">
        <v>218</v>
      </c>
      <c r="BN1044" t="s">
        <v>219</v>
      </c>
      <c r="BO1044" t="s">
        <v>257</v>
      </c>
      <c r="BP1044" t="s">
        <v>221</v>
      </c>
      <c r="BQ1044" t="s">
        <v>222</v>
      </c>
      <c r="BS1044" t="s">
        <v>258</v>
      </c>
      <c r="BT1044" t="s">
        <v>312</v>
      </c>
      <c r="BU1044" t="s">
        <v>224</v>
      </c>
      <c r="BV1044" t="s">
        <v>225</v>
      </c>
      <c r="BW1044" t="s">
        <v>222</v>
      </c>
      <c r="CF1044" t="s">
        <v>479</v>
      </c>
      <c r="CG1044">
        <v>0</v>
      </c>
      <c r="CH1044">
        <v>0</v>
      </c>
      <c r="CI1044">
        <v>0</v>
      </c>
      <c r="CJ1044">
        <v>1</v>
      </c>
      <c r="CK1044">
        <v>0</v>
      </c>
      <c r="CL1044" t="s">
        <v>345</v>
      </c>
      <c r="CM1044" t="s">
        <v>228</v>
      </c>
      <c r="CN1044" t="s">
        <v>265</v>
      </c>
      <c r="CO1044" t="s">
        <v>230</v>
      </c>
      <c r="CP1044" t="s">
        <v>266</v>
      </c>
      <c r="CQ1044">
        <v>30</v>
      </c>
      <c r="CR1044" t="s">
        <v>222</v>
      </c>
      <c r="CV1044" t="s">
        <v>232</v>
      </c>
      <c r="CW1044" t="s">
        <v>233</v>
      </c>
      <c r="CX1044" t="s">
        <v>368</v>
      </c>
      <c r="GC1044" t="s">
        <v>8031</v>
      </c>
      <c r="GD1044" t="s">
        <v>8032</v>
      </c>
      <c r="GE1044" t="s">
        <v>7847</v>
      </c>
      <c r="GM1044">
        <v>748132270</v>
      </c>
      <c r="GN1044" t="s">
        <v>8033</v>
      </c>
      <c r="GO1044" s="1">
        <v>46065.334247685183</v>
      </c>
      <c r="GR1044" t="s">
        <v>240</v>
      </c>
      <c r="GT1044" t="s">
        <v>7984</v>
      </c>
      <c r="GV1044" t="s">
        <v>8034</v>
      </c>
      <c r="GW1044">
        <v>1043</v>
      </c>
    </row>
    <row r="1045" spans="1:205" x14ac:dyDescent="0.3">
      <c r="A1045" s="1">
        <v>46065.563377152779</v>
      </c>
      <c r="B1045" s="1">
        <v>46065.566554166668</v>
      </c>
      <c r="H1045" s="1">
        <v>46065</v>
      </c>
      <c r="I1045" t="s">
        <v>1061</v>
      </c>
      <c r="K1045" s="1">
        <v>45974</v>
      </c>
      <c r="L1045" t="s">
        <v>299</v>
      </c>
      <c r="M1045" t="s">
        <v>1098</v>
      </c>
      <c r="N1045" t="s">
        <v>3937</v>
      </c>
      <c r="O1045" t="s">
        <v>3952</v>
      </c>
      <c r="S1045" t="s">
        <v>302</v>
      </c>
      <c r="U1045" t="s">
        <v>249</v>
      </c>
      <c r="V1045" t="s">
        <v>8035</v>
      </c>
      <c r="W1045" t="s">
        <v>8036</v>
      </c>
      <c r="X1045" t="s">
        <v>295</v>
      </c>
      <c r="Y1045" t="s">
        <v>944</v>
      </c>
      <c r="Z1045">
        <v>1</v>
      </c>
      <c r="AA1045">
        <v>1</v>
      </c>
      <c r="AB1045">
        <v>0</v>
      </c>
      <c r="AC1045">
        <v>216</v>
      </c>
      <c r="AD1045">
        <v>216</v>
      </c>
      <c r="AE1045">
        <v>216</v>
      </c>
      <c r="AF1045" t="s">
        <v>210</v>
      </c>
      <c r="AG1045" t="s">
        <v>325</v>
      </c>
      <c r="AH1045">
        <v>0</v>
      </c>
      <c r="AI1045">
        <v>0</v>
      </c>
      <c r="AJ1045">
        <v>0</v>
      </c>
      <c r="AK1045">
        <v>0</v>
      </c>
      <c r="AL1045">
        <v>0</v>
      </c>
      <c r="AM1045">
        <v>1</v>
      </c>
      <c r="AN1045">
        <v>1</v>
      </c>
      <c r="AO1045">
        <v>0</v>
      </c>
      <c r="AP1045">
        <v>0</v>
      </c>
      <c r="AR1045" t="s">
        <v>302</v>
      </c>
      <c r="AS1045">
        <v>32</v>
      </c>
      <c r="AT1045">
        <v>20</v>
      </c>
      <c r="AU1045" t="s">
        <v>253</v>
      </c>
      <c r="AV1045" t="s">
        <v>254</v>
      </c>
      <c r="AW1045">
        <v>1</v>
      </c>
      <c r="AX1045">
        <v>0</v>
      </c>
      <c r="AY1045">
        <v>1</v>
      </c>
      <c r="AZ1045">
        <v>1</v>
      </c>
      <c r="BA1045">
        <v>0</v>
      </c>
      <c r="BC1045" t="s">
        <v>308</v>
      </c>
      <c r="BD1045" t="s">
        <v>514</v>
      </c>
      <c r="BE1045">
        <v>1</v>
      </c>
      <c r="BF1045">
        <v>0</v>
      </c>
      <c r="BG1045">
        <v>1</v>
      </c>
      <c r="BH1045">
        <v>0</v>
      </c>
      <c r="BI1045">
        <v>1</v>
      </c>
      <c r="BJ1045">
        <v>0</v>
      </c>
      <c r="BK1045" t="s">
        <v>216</v>
      </c>
      <c r="BL1045" t="s">
        <v>408</v>
      </c>
      <c r="BM1045" t="s">
        <v>310</v>
      </c>
      <c r="BN1045" t="s">
        <v>256</v>
      </c>
      <c r="BO1045" t="s">
        <v>220</v>
      </c>
      <c r="BP1045" t="s">
        <v>221</v>
      </c>
      <c r="BQ1045" t="s">
        <v>222</v>
      </c>
      <c r="BS1045" t="s">
        <v>258</v>
      </c>
      <c r="BT1045" t="s">
        <v>223</v>
      </c>
      <c r="BU1045" t="s">
        <v>224</v>
      </c>
      <c r="BV1045" t="s">
        <v>225</v>
      </c>
      <c r="BW1045" t="s">
        <v>222</v>
      </c>
      <c r="CF1045" t="s">
        <v>262</v>
      </c>
      <c r="CG1045">
        <v>1</v>
      </c>
      <c r="CH1045">
        <v>1</v>
      </c>
      <c r="CI1045">
        <v>1</v>
      </c>
      <c r="CJ1045">
        <v>1</v>
      </c>
      <c r="CK1045">
        <v>0</v>
      </c>
      <c r="CL1045" t="s">
        <v>345</v>
      </c>
      <c r="CM1045" t="s">
        <v>346</v>
      </c>
      <c r="CN1045" t="s">
        <v>436</v>
      </c>
      <c r="CO1045" t="s">
        <v>313</v>
      </c>
      <c r="CP1045" t="s">
        <v>266</v>
      </c>
      <c r="CQ1045">
        <v>20</v>
      </c>
      <c r="CR1045" t="s">
        <v>222</v>
      </c>
      <c r="CV1045" t="s">
        <v>232</v>
      </c>
      <c r="CW1045" t="s">
        <v>233</v>
      </c>
      <c r="CX1045" t="s">
        <v>234</v>
      </c>
      <c r="GC1045" t="s">
        <v>8037</v>
      </c>
      <c r="GD1045" t="s">
        <v>8038</v>
      </c>
      <c r="GE1045" t="s">
        <v>7847</v>
      </c>
      <c r="GM1045">
        <v>748133451</v>
      </c>
      <c r="GN1045" t="s">
        <v>8039</v>
      </c>
      <c r="GO1045" s="1">
        <v>46065.337395833332</v>
      </c>
      <c r="GR1045" t="s">
        <v>240</v>
      </c>
      <c r="GT1045" t="s">
        <v>7984</v>
      </c>
      <c r="GV1045" t="s">
        <v>8040</v>
      </c>
      <c r="GW1045">
        <v>1044</v>
      </c>
    </row>
    <row r="1046" spans="1:205" x14ac:dyDescent="0.3">
      <c r="A1046" s="1">
        <v>46065.566555729158</v>
      </c>
      <c r="B1046" s="1">
        <v>46065.575289629633</v>
      </c>
      <c r="H1046" s="1">
        <v>46065</v>
      </c>
      <c r="I1046" t="s">
        <v>1061</v>
      </c>
      <c r="K1046" s="1">
        <v>45975</v>
      </c>
      <c r="L1046" t="s">
        <v>299</v>
      </c>
      <c r="M1046" t="s">
        <v>1098</v>
      </c>
      <c r="N1046" t="s">
        <v>3937</v>
      </c>
      <c r="O1046" t="s">
        <v>8041</v>
      </c>
      <c r="S1046" t="s">
        <v>302</v>
      </c>
      <c r="U1046" t="s">
        <v>249</v>
      </c>
      <c r="V1046" t="s">
        <v>8042</v>
      </c>
      <c r="W1046" t="s">
        <v>8043</v>
      </c>
      <c r="X1046" t="s">
        <v>207</v>
      </c>
      <c r="Y1046" t="s">
        <v>281</v>
      </c>
      <c r="Z1046">
        <v>1</v>
      </c>
      <c r="AA1046">
        <v>0</v>
      </c>
      <c r="AB1046">
        <v>0</v>
      </c>
      <c r="AC1046">
        <v>348</v>
      </c>
      <c r="AD1046">
        <v>348</v>
      </c>
      <c r="AE1046">
        <v>348</v>
      </c>
      <c r="AF1046" t="s">
        <v>210</v>
      </c>
      <c r="AG1046" t="s">
        <v>325</v>
      </c>
      <c r="AH1046">
        <v>0</v>
      </c>
      <c r="AI1046">
        <v>0</v>
      </c>
      <c r="AJ1046">
        <v>0</v>
      </c>
      <c r="AK1046">
        <v>0</v>
      </c>
      <c r="AL1046">
        <v>0</v>
      </c>
      <c r="AM1046">
        <v>1</v>
      </c>
      <c r="AN1046">
        <v>1</v>
      </c>
      <c r="AO1046">
        <v>0</v>
      </c>
      <c r="AP1046">
        <v>0</v>
      </c>
      <c r="AR1046" t="s">
        <v>302</v>
      </c>
      <c r="AS1046">
        <v>18</v>
      </c>
      <c r="AT1046">
        <v>10</v>
      </c>
      <c r="AU1046" t="s">
        <v>253</v>
      </c>
      <c r="AV1046" t="s">
        <v>573</v>
      </c>
      <c r="AW1046">
        <v>1</v>
      </c>
      <c r="AX1046">
        <v>1</v>
      </c>
      <c r="AY1046">
        <v>0</v>
      </c>
      <c r="AZ1046">
        <v>1</v>
      </c>
      <c r="BA1046">
        <v>0</v>
      </c>
      <c r="BC1046" t="s">
        <v>214</v>
      </c>
      <c r="BD1046" t="s">
        <v>379</v>
      </c>
      <c r="BE1046">
        <v>1</v>
      </c>
      <c r="BF1046">
        <v>0</v>
      </c>
      <c r="BG1046">
        <v>0</v>
      </c>
      <c r="BH1046">
        <v>0</v>
      </c>
      <c r="BI1046">
        <v>1</v>
      </c>
      <c r="BJ1046">
        <v>0</v>
      </c>
      <c r="BK1046" t="s">
        <v>216</v>
      </c>
      <c r="BL1046" t="s">
        <v>255</v>
      </c>
      <c r="BM1046" t="s">
        <v>310</v>
      </c>
      <c r="BN1046" t="s">
        <v>219</v>
      </c>
      <c r="BO1046" t="s">
        <v>220</v>
      </c>
      <c r="BP1046" t="s">
        <v>221</v>
      </c>
      <c r="BQ1046" t="s">
        <v>222</v>
      </c>
      <c r="BS1046" t="s">
        <v>258</v>
      </c>
      <c r="BT1046" t="s">
        <v>223</v>
      </c>
      <c r="BU1046" t="s">
        <v>224</v>
      </c>
      <c r="BV1046" t="s">
        <v>225</v>
      </c>
      <c r="BW1046" t="s">
        <v>222</v>
      </c>
      <c r="CF1046" t="s">
        <v>640</v>
      </c>
      <c r="CG1046">
        <v>0</v>
      </c>
      <c r="CH1046">
        <v>1</v>
      </c>
      <c r="CI1046">
        <v>1</v>
      </c>
      <c r="CJ1046">
        <v>1</v>
      </c>
      <c r="CK1046">
        <v>0</v>
      </c>
      <c r="CL1046" t="s">
        <v>345</v>
      </c>
      <c r="CM1046" t="s">
        <v>346</v>
      </c>
      <c r="CN1046" t="s">
        <v>229</v>
      </c>
      <c r="CO1046" t="s">
        <v>313</v>
      </c>
      <c r="CP1046" t="s">
        <v>381</v>
      </c>
      <c r="CQ1046">
        <v>10</v>
      </c>
      <c r="CR1046" t="s">
        <v>222</v>
      </c>
      <c r="CV1046" t="s">
        <v>232</v>
      </c>
      <c r="CW1046" t="s">
        <v>233</v>
      </c>
      <c r="CX1046" t="s">
        <v>368</v>
      </c>
      <c r="GC1046" t="s">
        <v>8044</v>
      </c>
      <c r="GD1046" t="s">
        <v>8045</v>
      </c>
      <c r="GE1046" t="s">
        <v>8046</v>
      </c>
      <c r="GM1046">
        <v>748137476</v>
      </c>
      <c r="GN1046" t="s">
        <v>8047</v>
      </c>
      <c r="GO1046" s="1">
        <v>46065.346168981479</v>
      </c>
      <c r="GR1046" t="s">
        <v>240</v>
      </c>
      <c r="GT1046" t="s">
        <v>7984</v>
      </c>
      <c r="GV1046" t="s">
        <v>8048</v>
      </c>
      <c r="GW1046">
        <v>1045</v>
      </c>
    </row>
    <row r="1047" spans="1:205" x14ac:dyDescent="0.3">
      <c r="A1047" s="1">
        <v>46065.575291759262</v>
      </c>
      <c r="B1047" s="1">
        <v>46065.579304548613</v>
      </c>
      <c r="H1047" s="1">
        <v>46065</v>
      </c>
      <c r="I1047" t="s">
        <v>1061</v>
      </c>
      <c r="K1047" s="1">
        <v>45975</v>
      </c>
      <c r="L1047" t="s">
        <v>299</v>
      </c>
      <c r="M1047" t="s">
        <v>1098</v>
      </c>
      <c r="N1047" t="s">
        <v>3937</v>
      </c>
      <c r="O1047" t="s">
        <v>8041</v>
      </c>
      <c r="S1047" t="s">
        <v>501</v>
      </c>
      <c r="U1047" t="s">
        <v>249</v>
      </c>
      <c r="V1047" t="s">
        <v>8049</v>
      </c>
      <c r="W1047" t="s">
        <v>8050</v>
      </c>
      <c r="X1047" t="s">
        <v>353</v>
      </c>
      <c r="Y1047" t="s">
        <v>209</v>
      </c>
      <c r="Z1047">
        <v>0</v>
      </c>
      <c r="AA1047">
        <v>0</v>
      </c>
      <c r="AB1047">
        <v>1</v>
      </c>
      <c r="AC1047">
        <v>28</v>
      </c>
      <c r="AD1047">
        <v>28</v>
      </c>
      <c r="AE1047">
        <v>28</v>
      </c>
      <c r="AF1047" t="s">
        <v>210</v>
      </c>
      <c r="AG1047" t="s">
        <v>501</v>
      </c>
      <c r="AH1047">
        <v>0</v>
      </c>
      <c r="AI1047">
        <v>1</v>
      </c>
      <c r="AJ1047">
        <v>0</v>
      </c>
      <c r="AK1047">
        <v>0</v>
      </c>
      <c r="AL1047">
        <v>0</v>
      </c>
      <c r="AM1047">
        <v>0</v>
      </c>
      <c r="AN1047">
        <v>0</v>
      </c>
      <c r="AO1047">
        <v>0</v>
      </c>
      <c r="AP1047">
        <v>0</v>
      </c>
      <c r="AR1047" t="s">
        <v>501</v>
      </c>
      <c r="AS1047">
        <v>18</v>
      </c>
      <c r="AT1047">
        <v>10</v>
      </c>
      <c r="AU1047" t="s">
        <v>306</v>
      </c>
      <c r="AV1047" t="s">
        <v>573</v>
      </c>
      <c r="AW1047">
        <v>1</v>
      </c>
      <c r="AX1047">
        <v>1</v>
      </c>
      <c r="AY1047">
        <v>0</v>
      </c>
      <c r="AZ1047">
        <v>1</v>
      </c>
      <c r="BA1047">
        <v>0</v>
      </c>
      <c r="BC1047" t="s">
        <v>214</v>
      </c>
      <c r="BD1047" t="s">
        <v>327</v>
      </c>
      <c r="BE1047">
        <v>0</v>
      </c>
      <c r="BF1047">
        <v>0</v>
      </c>
      <c r="BG1047">
        <v>0</v>
      </c>
      <c r="BH1047">
        <v>0</v>
      </c>
      <c r="BI1047">
        <v>0</v>
      </c>
      <c r="BJ1047">
        <v>1</v>
      </c>
      <c r="BK1047" t="s">
        <v>285</v>
      </c>
      <c r="BL1047" t="s">
        <v>408</v>
      </c>
      <c r="BM1047" t="s">
        <v>286</v>
      </c>
      <c r="BN1047" t="s">
        <v>219</v>
      </c>
      <c r="BO1047" t="s">
        <v>220</v>
      </c>
      <c r="BP1047" t="s">
        <v>221</v>
      </c>
      <c r="BQ1047" t="s">
        <v>222</v>
      </c>
      <c r="BS1047" t="s">
        <v>258</v>
      </c>
      <c r="BT1047" t="s">
        <v>223</v>
      </c>
      <c r="BU1047" t="s">
        <v>224</v>
      </c>
      <c r="BV1047" t="s">
        <v>225</v>
      </c>
      <c r="BW1047" t="s">
        <v>222</v>
      </c>
      <c r="CF1047" t="s">
        <v>380</v>
      </c>
      <c r="CG1047">
        <v>0</v>
      </c>
      <c r="CH1047">
        <v>1</v>
      </c>
      <c r="CI1047">
        <v>1</v>
      </c>
      <c r="CJ1047">
        <v>0</v>
      </c>
      <c r="CK1047">
        <v>0</v>
      </c>
      <c r="CL1047" t="s">
        <v>263</v>
      </c>
      <c r="CM1047" t="s">
        <v>264</v>
      </c>
      <c r="CN1047" t="s">
        <v>229</v>
      </c>
      <c r="CO1047" t="s">
        <v>230</v>
      </c>
      <c r="CP1047" t="s">
        <v>266</v>
      </c>
      <c r="CQ1047">
        <v>10</v>
      </c>
      <c r="CR1047" t="s">
        <v>222</v>
      </c>
      <c r="CV1047" t="s">
        <v>232</v>
      </c>
      <c r="CW1047" t="s">
        <v>233</v>
      </c>
      <c r="CX1047" t="s">
        <v>234</v>
      </c>
      <c r="GC1047" t="s">
        <v>8051</v>
      </c>
      <c r="GD1047" t="s">
        <v>8052</v>
      </c>
      <c r="GE1047" t="s">
        <v>8053</v>
      </c>
      <c r="GM1047">
        <v>748139278</v>
      </c>
      <c r="GN1047" t="s">
        <v>8054</v>
      </c>
      <c r="GO1047" s="1">
        <v>46065.35015046296</v>
      </c>
      <c r="GR1047" t="s">
        <v>240</v>
      </c>
      <c r="GT1047" t="s">
        <v>7984</v>
      </c>
      <c r="GV1047" t="s">
        <v>8055</v>
      </c>
      <c r="GW1047">
        <v>1046</v>
      </c>
    </row>
    <row r="1048" spans="1:205" x14ac:dyDescent="0.3">
      <c r="A1048" s="1">
        <v>46065.579306157408</v>
      </c>
      <c r="B1048" s="1">
        <v>46065.583169884259</v>
      </c>
      <c r="H1048" s="1">
        <v>46065</v>
      </c>
      <c r="I1048" t="s">
        <v>1061</v>
      </c>
      <c r="K1048" s="1">
        <v>45975</v>
      </c>
      <c r="L1048" t="s">
        <v>299</v>
      </c>
      <c r="M1048" t="s">
        <v>1098</v>
      </c>
      <c r="N1048" t="s">
        <v>3937</v>
      </c>
      <c r="O1048" t="s">
        <v>8056</v>
      </c>
      <c r="S1048" t="s">
        <v>211</v>
      </c>
      <c r="U1048" t="s">
        <v>249</v>
      </c>
      <c r="V1048" t="s">
        <v>8057</v>
      </c>
      <c r="W1048" t="s">
        <v>8058</v>
      </c>
      <c r="X1048" t="s">
        <v>207</v>
      </c>
      <c r="Y1048" t="s">
        <v>250</v>
      </c>
      <c r="Z1048">
        <v>0</v>
      </c>
      <c r="AA1048">
        <v>1</v>
      </c>
      <c r="AB1048">
        <v>0</v>
      </c>
      <c r="AC1048">
        <v>48</v>
      </c>
      <c r="AD1048">
        <v>48</v>
      </c>
      <c r="AE1048">
        <v>48</v>
      </c>
      <c r="AF1048" t="s">
        <v>210</v>
      </c>
      <c r="AG1048" t="s">
        <v>325</v>
      </c>
      <c r="AH1048">
        <v>0</v>
      </c>
      <c r="AI1048">
        <v>0</v>
      </c>
      <c r="AJ1048">
        <v>0</v>
      </c>
      <c r="AK1048">
        <v>0</v>
      </c>
      <c r="AL1048">
        <v>0</v>
      </c>
      <c r="AM1048">
        <v>1</v>
      </c>
      <c r="AN1048">
        <v>1</v>
      </c>
      <c r="AO1048">
        <v>0</v>
      </c>
      <c r="AP1048">
        <v>0</v>
      </c>
      <c r="AR1048" t="s">
        <v>302</v>
      </c>
      <c r="AS1048">
        <v>17</v>
      </c>
      <c r="AT1048">
        <v>10</v>
      </c>
      <c r="AU1048" t="s">
        <v>212</v>
      </c>
      <c r="AV1048" t="s">
        <v>254</v>
      </c>
      <c r="AW1048">
        <v>1</v>
      </c>
      <c r="AX1048">
        <v>0</v>
      </c>
      <c r="AY1048">
        <v>1</v>
      </c>
      <c r="AZ1048">
        <v>1</v>
      </c>
      <c r="BA1048">
        <v>0</v>
      </c>
      <c r="BC1048" t="s">
        <v>308</v>
      </c>
      <c r="BD1048" t="s">
        <v>379</v>
      </c>
      <c r="BE1048">
        <v>1</v>
      </c>
      <c r="BF1048">
        <v>0</v>
      </c>
      <c r="BG1048">
        <v>0</v>
      </c>
      <c r="BH1048">
        <v>0</v>
      </c>
      <c r="BI1048">
        <v>1</v>
      </c>
      <c r="BJ1048">
        <v>0</v>
      </c>
      <c r="BK1048" t="s">
        <v>216</v>
      </c>
      <c r="BL1048" t="s">
        <v>255</v>
      </c>
      <c r="BM1048" t="s">
        <v>310</v>
      </c>
      <c r="BN1048" t="s">
        <v>256</v>
      </c>
      <c r="BO1048" t="s">
        <v>220</v>
      </c>
      <c r="BP1048" t="s">
        <v>221</v>
      </c>
      <c r="BQ1048" t="s">
        <v>222</v>
      </c>
      <c r="BS1048" t="s">
        <v>258</v>
      </c>
      <c r="BT1048" t="s">
        <v>223</v>
      </c>
      <c r="BU1048" t="s">
        <v>224</v>
      </c>
      <c r="BV1048" t="s">
        <v>225</v>
      </c>
      <c r="BW1048" t="s">
        <v>222</v>
      </c>
      <c r="CF1048" t="s">
        <v>262</v>
      </c>
      <c r="CG1048">
        <v>1</v>
      </c>
      <c r="CH1048">
        <v>1</v>
      </c>
      <c r="CI1048">
        <v>1</v>
      </c>
      <c r="CJ1048">
        <v>1</v>
      </c>
      <c r="CK1048">
        <v>0</v>
      </c>
      <c r="CL1048" t="s">
        <v>263</v>
      </c>
      <c r="CM1048" t="s">
        <v>228</v>
      </c>
      <c r="CN1048" t="s">
        <v>229</v>
      </c>
      <c r="CO1048" t="s">
        <v>230</v>
      </c>
      <c r="CP1048" t="s">
        <v>381</v>
      </c>
      <c r="CQ1048">
        <v>10</v>
      </c>
      <c r="CR1048" t="s">
        <v>222</v>
      </c>
      <c r="CV1048" t="s">
        <v>232</v>
      </c>
      <c r="CW1048" t="s">
        <v>233</v>
      </c>
      <c r="CX1048" t="s">
        <v>234</v>
      </c>
      <c r="GC1048" t="s">
        <v>8059</v>
      </c>
      <c r="GD1048" t="s">
        <v>6799</v>
      </c>
      <c r="GE1048" t="s">
        <v>8060</v>
      </c>
      <c r="GM1048">
        <v>748141408</v>
      </c>
      <c r="GN1048" t="s">
        <v>8061</v>
      </c>
      <c r="GO1048" s="1">
        <v>46065.354016203702</v>
      </c>
      <c r="GR1048" t="s">
        <v>240</v>
      </c>
      <c r="GT1048" t="s">
        <v>7984</v>
      </c>
      <c r="GV1048" t="s">
        <v>8062</v>
      </c>
      <c r="GW1048">
        <v>1047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640E-79F8-4575-BB71-A28DA9E22F0B}">
  <dimension ref="A1:GP1046"/>
  <sheetViews>
    <sheetView topLeftCell="F1046" workbookViewId="0">
      <selection activeCell="G1062" sqref="G1062"/>
    </sheetView>
  </sheetViews>
  <sheetFormatPr defaultRowHeight="14.4" x14ac:dyDescent="0.3"/>
  <cols>
    <col min="1" max="1" width="14.88671875" bestFit="1" customWidth="1"/>
    <col min="2" max="2" width="10.109375" customWidth="1"/>
    <col min="3" max="3" width="18.5546875" bestFit="1" customWidth="1"/>
    <col min="4" max="4" width="18.88671875" bestFit="1" customWidth="1"/>
    <col min="5" max="5" width="13.88671875" bestFit="1" customWidth="1"/>
    <col min="9" max="9" width="26.33203125" bestFit="1" customWidth="1"/>
    <col min="10" max="10" width="18.5546875" customWidth="1"/>
    <col min="18" max="18" width="13" customWidth="1"/>
  </cols>
  <sheetData>
    <row r="1" spans="1:198" x14ac:dyDescent="0.3">
      <c r="A1" s="6" t="s">
        <v>8063</v>
      </c>
      <c r="B1" s="6" t="s">
        <v>7</v>
      </c>
      <c r="C1" s="6" t="s">
        <v>8064</v>
      </c>
      <c r="D1" s="6" t="s">
        <v>8065</v>
      </c>
      <c r="E1" s="6" t="s">
        <v>8066</v>
      </c>
      <c r="F1" s="6" t="s">
        <v>8067</v>
      </c>
      <c r="G1" s="6" t="s">
        <v>8068</v>
      </c>
      <c r="H1" s="6" t="s">
        <v>8069</v>
      </c>
      <c r="I1" s="6" t="s">
        <v>8070</v>
      </c>
      <c r="J1" s="6" t="s">
        <v>8071</v>
      </c>
      <c r="K1" s="6" t="s">
        <v>17</v>
      </c>
      <c r="L1" s="6" t="s">
        <v>18</v>
      </c>
      <c r="M1" s="6" t="s">
        <v>19</v>
      </c>
      <c r="N1" s="6" t="s">
        <v>8072</v>
      </c>
      <c r="O1" s="6" t="s">
        <v>21</v>
      </c>
      <c r="P1" s="6" t="s">
        <v>22</v>
      </c>
      <c r="Q1" s="6" t="s">
        <v>23</v>
      </c>
      <c r="R1" s="6" t="s">
        <v>24</v>
      </c>
      <c r="S1" s="6" t="s">
        <v>25</v>
      </c>
      <c r="T1" s="6" t="s">
        <v>26</v>
      </c>
      <c r="U1" s="6" t="s">
        <v>27</v>
      </c>
      <c r="V1" s="6" t="s">
        <v>28</v>
      </c>
      <c r="W1" s="6" t="s">
        <v>29</v>
      </c>
      <c r="X1" s="6" t="s">
        <v>30</v>
      </c>
      <c r="Y1" s="6" t="s">
        <v>31</v>
      </c>
      <c r="Z1" s="6" t="s">
        <v>32</v>
      </c>
      <c r="AA1" s="6" t="s">
        <v>33</v>
      </c>
      <c r="AB1" s="6" t="s">
        <v>34</v>
      </c>
      <c r="AC1" s="6" t="s">
        <v>35</v>
      </c>
      <c r="AD1" s="6" t="s">
        <v>36</v>
      </c>
      <c r="AE1" s="6" t="s">
        <v>37</v>
      </c>
      <c r="AF1" s="6" t="s">
        <v>38</v>
      </c>
      <c r="AG1" s="6" t="s">
        <v>39</v>
      </c>
      <c r="AH1" s="6" t="s">
        <v>40</v>
      </c>
      <c r="AI1" s="6" t="s">
        <v>41</v>
      </c>
      <c r="AJ1" s="6" t="s">
        <v>42</v>
      </c>
      <c r="AK1" s="6" t="s">
        <v>43</v>
      </c>
      <c r="AL1" s="6" t="s">
        <v>44</v>
      </c>
      <c r="AM1" s="6" t="s">
        <v>45</v>
      </c>
      <c r="AN1" s="6" t="s">
        <v>46</v>
      </c>
      <c r="AO1" s="6" t="s">
        <v>47</v>
      </c>
      <c r="AP1" s="6" t="s">
        <v>48</v>
      </c>
      <c r="AQ1" s="6" t="s">
        <v>49</v>
      </c>
      <c r="AR1" s="6" t="s">
        <v>50</v>
      </c>
      <c r="AS1" s="6" t="s">
        <v>51</v>
      </c>
      <c r="AT1" s="6" t="s">
        <v>52</v>
      </c>
      <c r="AU1" s="6" t="s">
        <v>53</v>
      </c>
      <c r="AV1" s="6" t="s">
        <v>54</v>
      </c>
      <c r="AW1" s="6" t="s">
        <v>55</v>
      </c>
      <c r="AX1" s="6" t="s">
        <v>56</v>
      </c>
      <c r="AY1" s="6" t="s">
        <v>57</v>
      </c>
      <c r="AZ1" s="6" t="s">
        <v>58</v>
      </c>
      <c r="BA1" s="6" t="s">
        <v>59</v>
      </c>
      <c r="BB1" s="6" t="s">
        <v>60</v>
      </c>
      <c r="BC1" s="6" t="s">
        <v>61</v>
      </c>
      <c r="BD1" s="6" t="s">
        <v>62</v>
      </c>
      <c r="BE1" s="6" t="s">
        <v>63</v>
      </c>
      <c r="BF1" s="6" t="s">
        <v>64</v>
      </c>
      <c r="BG1" s="6" t="s">
        <v>65</v>
      </c>
      <c r="BH1" s="6" t="s">
        <v>66</v>
      </c>
      <c r="BI1" s="6" t="s">
        <v>67</v>
      </c>
      <c r="BJ1" s="6" t="s">
        <v>68</v>
      </c>
      <c r="BK1" s="6" t="s">
        <v>69</v>
      </c>
      <c r="BL1" s="6" t="s">
        <v>70</v>
      </c>
      <c r="BM1" s="6" t="s">
        <v>71</v>
      </c>
      <c r="BN1" s="6" t="s">
        <v>72</v>
      </c>
      <c r="BO1" s="6" t="s">
        <v>73</v>
      </c>
      <c r="BP1" s="6" t="s">
        <v>74</v>
      </c>
      <c r="BQ1" s="6" t="s">
        <v>75</v>
      </c>
      <c r="BR1" s="6" t="s">
        <v>76</v>
      </c>
      <c r="BS1" s="6" t="s">
        <v>77</v>
      </c>
      <c r="BT1" s="6" t="s">
        <v>78</v>
      </c>
      <c r="BU1" s="6" t="s">
        <v>79</v>
      </c>
      <c r="BV1" s="6" t="s">
        <v>80</v>
      </c>
      <c r="BW1" s="6" t="s">
        <v>81</v>
      </c>
      <c r="BX1" s="6" t="s">
        <v>82</v>
      </c>
      <c r="BY1" s="6" t="s">
        <v>83</v>
      </c>
      <c r="BZ1" s="6" t="s">
        <v>84</v>
      </c>
      <c r="CA1" s="6" t="s">
        <v>85</v>
      </c>
      <c r="CB1" s="6" t="s">
        <v>86</v>
      </c>
      <c r="CC1" s="6" t="s">
        <v>87</v>
      </c>
      <c r="CD1" s="6" t="s">
        <v>88</v>
      </c>
      <c r="CE1" s="6" t="s">
        <v>89</v>
      </c>
      <c r="CF1" s="6" t="s">
        <v>90</v>
      </c>
      <c r="CG1" s="6" t="s">
        <v>91</v>
      </c>
      <c r="CH1" s="6" t="s">
        <v>92</v>
      </c>
      <c r="CI1" s="6" t="s">
        <v>93</v>
      </c>
      <c r="CJ1" s="6" t="s">
        <v>94</v>
      </c>
      <c r="CK1" s="6" t="s">
        <v>95</v>
      </c>
      <c r="CL1" s="6" t="s">
        <v>96</v>
      </c>
      <c r="CM1" s="6" t="s">
        <v>97</v>
      </c>
      <c r="CN1" s="6" t="s">
        <v>98</v>
      </c>
      <c r="CO1" s="6" t="s">
        <v>99</v>
      </c>
      <c r="CP1" s="6" t="s">
        <v>100</v>
      </c>
      <c r="CQ1" s="6" t="s">
        <v>101</v>
      </c>
      <c r="CR1" s="6" t="s">
        <v>102</v>
      </c>
      <c r="CS1" s="6" t="s">
        <v>103</v>
      </c>
      <c r="CT1" s="6" t="s">
        <v>104</v>
      </c>
      <c r="CU1" s="6" t="s">
        <v>105</v>
      </c>
      <c r="CV1" s="6" t="s">
        <v>106</v>
      </c>
      <c r="CW1" s="6" t="s">
        <v>107</v>
      </c>
      <c r="CX1" s="6" t="s">
        <v>108</v>
      </c>
      <c r="CY1" s="6" t="s">
        <v>109</v>
      </c>
      <c r="CZ1" s="6" t="s">
        <v>110</v>
      </c>
      <c r="DA1" s="6" t="s">
        <v>111</v>
      </c>
      <c r="DB1" s="6" t="s">
        <v>112</v>
      </c>
      <c r="DC1" s="6" t="s">
        <v>113</v>
      </c>
      <c r="DD1" s="6" t="s">
        <v>114</v>
      </c>
      <c r="DE1" s="6" t="s">
        <v>115</v>
      </c>
      <c r="DF1" s="6" t="s">
        <v>116</v>
      </c>
      <c r="DG1" s="6" t="s">
        <v>117</v>
      </c>
      <c r="DH1" s="6" t="s">
        <v>118</v>
      </c>
      <c r="DI1" s="6" t="s">
        <v>119</v>
      </c>
      <c r="DJ1" s="6" t="s">
        <v>120</v>
      </c>
      <c r="DK1" s="6" t="s">
        <v>121</v>
      </c>
      <c r="DL1" s="6" t="s">
        <v>122</v>
      </c>
      <c r="DM1" s="6" t="s">
        <v>123</v>
      </c>
      <c r="DN1" s="6" t="s">
        <v>124</v>
      </c>
      <c r="DO1" s="6" t="s">
        <v>125</v>
      </c>
      <c r="DP1" s="6" t="s">
        <v>126</v>
      </c>
      <c r="DQ1" s="6" t="s">
        <v>127</v>
      </c>
      <c r="DR1" s="6" t="s">
        <v>128</v>
      </c>
      <c r="DS1" s="6" t="s">
        <v>129</v>
      </c>
      <c r="DT1" s="6" t="s">
        <v>130</v>
      </c>
      <c r="DU1" s="6" t="s">
        <v>131</v>
      </c>
      <c r="DV1" s="6" t="s">
        <v>132</v>
      </c>
      <c r="DW1" s="6" t="s">
        <v>133</v>
      </c>
      <c r="DX1" s="6" t="s">
        <v>134</v>
      </c>
      <c r="DY1" s="6" t="s">
        <v>135</v>
      </c>
      <c r="DZ1" s="6" t="s">
        <v>136</v>
      </c>
      <c r="EA1" s="6" t="s">
        <v>137</v>
      </c>
      <c r="EB1" s="6" t="s">
        <v>138</v>
      </c>
      <c r="EC1" s="6" t="s">
        <v>139</v>
      </c>
      <c r="ED1" s="6" t="s">
        <v>140</v>
      </c>
      <c r="EE1" s="6" t="s">
        <v>141</v>
      </c>
      <c r="EF1" s="6" t="s">
        <v>142</v>
      </c>
      <c r="EG1" s="6" t="s">
        <v>143</v>
      </c>
      <c r="EH1" s="6" t="s">
        <v>144</v>
      </c>
      <c r="EI1" s="6" t="s">
        <v>145</v>
      </c>
      <c r="EJ1" s="6" t="s">
        <v>146</v>
      </c>
      <c r="EK1" s="6" t="s">
        <v>147</v>
      </c>
      <c r="EL1" s="6" t="s">
        <v>148</v>
      </c>
      <c r="EM1" s="6" t="s">
        <v>149</v>
      </c>
      <c r="EN1" s="6" t="s">
        <v>150</v>
      </c>
      <c r="EO1" s="6" t="s">
        <v>151</v>
      </c>
      <c r="EP1" s="6" t="s">
        <v>152</v>
      </c>
      <c r="EQ1" s="6" t="s">
        <v>153</v>
      </c>
      <c r="ER1" s="6" t="s">
        <v>154</v>
      </c>
      <c r="ES1" s="6" t="s">
        <v>155</v>
      </c>
      <c r="ET1" s="6" t="s">
        <v>156</v>
      </c>
      <c r="EU1" s="6" t="s">
        <v>157</v>
      </c>
      <c r="EV1" s="6" t="s">
        <v>158</v>
      </c>
      <c r="EW1" s="6" t="s">
        <v>159</v>
      </c>
      <c r="EX1" s="6" t="s">
        <v>160</v>
      </c>
      <c r="EY1" s="6" t="s">
        <v>161</v>
      </c>
      <c r="EZ1" s="6" t="s">
        <v>162</v>
      </c>
      <c r="FA1" s="6" t="s">
        <v>163</v>
      </c>
      <c r="FB1" s="6" t="s">
        <v>164</v>
      </c>
      <c r="FC1" s="6" t="s">
        <v>165</v>
      </c>
      <c r="FD1" s="6" t="s">
        <v>166</v>
      </c>
      <c r="FE1" s="6" t="s">
        <v>167</v>
      </c>
      <c r="FF1" s="6" t="s">
        <v>168</v>
      </c>
      <c r="FG1" s="6" t="s">
        <v>169</v>
      </c>
      <c r="FH1" s="6" t="s">
        <v>170</v>
      </c>
      <c r="FI1" s="6" t="s">
        <v>171</v>
      </c>
      <c r="FJ1" s="6" t="s">
        <v>172</v>
      </c>
      <c r="FK1" s="6" t="s">
        <v>173</v>
      </c>
      <c r="FL1" s="6" t="s">
        <v>174</v>
      </c>
      <c r="FM1" s="6" t="s">
        <v>175</v>
      </c>
      <c r="FN1" s="6" t="s">
        <v>176</v>
      </c>
      <c r="FO1" s="6" t="s">
        <v>177</v>
      </c>
      <c r="FP1" s="6" t="s">
        <v>178</v>
      </c>
      <c r="FQ1" s="6" t="s">
        <v>179</v>
      </c>
      <c r="FR1" s="6" t="s">
        <v>180</v>
      </c>
      <c r="FS1" s="6" t="s">
        <v>181</v>
      </c>
      <c r="FT1" s="6" t="s">
        <v>182</v>
      </c>
      <c r="FU1" s="6" t="s">
        <v>183</v>
      </c>
      <c r="FV1" s="6" t="s">
        <v>184</v>
      </c>
      <c r="FW1" s="6" t="s">
        <v>185</v>
      </c>
      <c r="FX1" s="6" t="s">
        <v>186</v>
      </c>
      <c r="FY1" s="6" t="s">
        <v>187</v>
      </c>
      <c r="FZ1" s="6" t="s">
        <v>188</v>
      </c>
      <c r="GA1" s="6" t="s">
        <v>188</v>
      </c>
      <c r="GB1" s="6" t="s">
        <v>12</v>
      </c>
      <c r="GC1" s="6" t="s">
        <v>13</v>
      </c>
      <c r="GD1" s="6" t="s">
        <v>15</v>
      </c>
      <c r="GE1" s="6" t="s">
        <v>16</v>
      </c>
      <c r="GF1" s="6" t="s">
        <v>189</v>
      </c>
      <c r="GG1" s="6" t="s">
        <v>190</v>
      </c>
      <c r="GH1" s="6" t="s">
        <v>191</v>
      </c>
      <c r="GI1" s="6" t="s">
        <v>192</v>
      </c>
      <c r="GJ1" s="6" t="s">
        <v>193</v>
      </c>
      <c r="GK1" s="6" t="s">
        <v>194</v>
      </c>
      <c r="GL1" s="6" t="s">
        <v>195</v>
      </c>
      <c r="GM1" s="6" t="s">
        <v>196</v>
      </c>
      <c r="GN1" s="6" t="s">
        <v>197</v>
      </c>
      <c r="GO1" s="6" t="s">
        <v>198</v>
      </c>
      <c r="GP1" s="6" t="s">
        <v>199</v>
      </c>
    </row>
    <row r="2" spans="1:198" x14ac:dyDescent="0.3">
      <c r="A2" s="4">
        <v>2.2478935185063165E-2</v>
      </c>
      <c r="B2" s="1">
        <v>45891</v>
      </c>
      <c r="C2" t="s">
        <v>200</v>
      </c>
      <c r="E2" t="s">
        <v>201</v>
      </c>
      <c r="F2" t="s">
        <v>202</v>
      </c>
      <c r="G2" t="s">
        <v>203</v>
      </c>
      <c r="H2" t="s">
        <v>204</v>
      </c>
      <c r="I2" t="s">
        <v>205</v>
      </c>
      <c r="J2" t="s">
        <v>206</v>
      </c>
      <c r="K2" t="s">
        <v>207</v>
      </c>
      <c r="N2" t="s">
        <v>208</v>
      </c>
      <c r="R2" t="s">
        <v>209</v>
      </c>
      <c r="S2">
        <v>0</v>
      </c>
      <c r="T2">
        <v>0</v>
      </c>
      <c r="U2">
        <v>1</v>
      </c>
      <c r="V2">
        <v>300</v>
      </c>
      <c r="W2">
        <v>300</v>
      </c>
      <c r="X2">
        <v>300</v>
      </c>
      <c r="Y2" t="s">
        <v>210</v>
      </c>
      <c r="Z2" t="s">
        <v>211</v>
      </c>
      <c r="AA2">
        <v>0</v>
      </c>
      <c r="AB2">
        <v>0</v>
      </c>
      <c r="AC2">
        <v>0</v>
      </c>
      <c r="AD2">
        <v>0</v>
      </c>
      <c r="AE2">
        <v>0</v>
      </c>
      <c r="AF2">
        <v>0</v>
      </c>
      <c r="AG2">
        <v>1</v>
      </c>
      <c r="AH2">
        <v>0</v>
      </c>
      <c r="AI2">
        <v>0</v>
      </c>
      <c r="AK2" t="s">
        <v>211</v>
      </c>
      <c r="AL2">
        <v>18</v>
      </c>
      <c r="AM2">
        <v>11</v>
      </c>
      <c r="AN2" t="s">
        <v>212</v>
      </c>
      <c r="AO2" t="s">
        <v>213</v>
      </c>
      <c r="AP2">
        <v>1</v>
      </c>
      <c r="AQ2">
        <v>0</v>
      </c>
      <c r="AR2">
        <v>0</v>
      </c>
      <c r="AS2">
        <v>0</v>
      </c>
      <c r="AT2">
        <v>0</v>
      </c>
      <c r="AV2" t="s">
        <v>214</v>
      </c>
      <c r="AW2" t="s">
        <v>215</v>
      </c>
      <c r="AX2">
        <v>1</v>
      </c>
      <c r="AY2">
        <v>0</v>
      </c>
      <c r="AZ2">
        <v>0</v>
      </c>
      <c r="BA2">
        <v>0</v>
      </c>
      <c r="BB2">
        <v>0</v>
      </c>
      <c r="BC2">
        <v>0</v>
      </c>
      <c r="BD2" t="s">
        <v>216</v>
      </c>
      <c r="BE2" t="s">
        <v>217</v>
      </c>
      <c r="BF2" t="s">
        <v>218</v>
      </c>
      <c r="BG2" t="s">
        <v>219</v>
      </c>
      <c r="BH2" t="s">
        <v>220</v>
      </c>
      <c r="BI2" t="s">
        <v>221</v>
      </c>
      <c r="BJ2" t="s">
        <v>222</v>
      </c>
      <c r="BL2" t="s">
        <v>222</v>
      </c>
      <c r="BM2" t="s">
        <v>223</v>
      </c>
      <c r="BN2" t="s">
        <v>224</v>
      </c>
      <c r="BO2" t="s">
        <v>225</v>
      </c>
      <c r="BP2" t="s">
        <v>222</v>
      </c>
      <c r="BY2" t="s">
        <v>226</v>
      </c>
      <c r="BZ2">
        <v>0</v>
      </c>
      <c r="CA2">
        <v>0</v>
      </c>
      <c r="CB2">
        <v>1</v>
      </c>
      <c r="CC2">
        <v>0</v>
      </c>
      <c r="CD2">
        <v>0</v>
      </c>
      <c r="CE2" t="s">
        <v>227</v>
      </c>
      <c r="CF2" t="s">
        <v>228</v>
      </c>
      <c r="CG2" t="s">
        <v>229</v>
      </c>
      <c r="CH2" t="s">
        <v>230</v>
      </c>
      <c r="CI2" t="s">
        <v>231</v>
      </c>
      <c r="CJ2">
        <v>6</v>
      </c>
      <c r="CK2" t="s">
        <v>222</v>
      </c>
      <c r="CO2" t="s">
        <v>232</v>
      </c>
      <c r="CP2" t="s">
        <v>233</v>
      </c>
      <c r="CQ2" t="s">
        <v>234</v>
      </c>
      <c r="FV2" t="s">
        <v>235</v>
      </c>
      <c r="FW2" t="s">
        <v>236</v>
      </c>
      <c r="FX2" t="s">
        <v>237</v>
      </c>
      <c r="FY2" t="s">
        <v>238</v>
      </c>
      <c r="GF2">
        <v>694202711</v>
      </c>
      <c r="GG2" t="s">
        <v>239</v>
      </c>
      <c r="GH2" s="1">
        <v>45891.162268518521</v>
      </c>
      <c r="GK2" t="s">
        <v>240</v>
      </c>
      <c r="GM2" t="s">
        <v>241</v>
      </c>
      <c r="GO2" t="s">
        <v>242</v>
      </c>
      <c r="GP2">
        <v>1</v>
      </c>
    </row>
    <row r="3" spans="1:198" x14ac:dyDescent="0.3">
      <c r="A3" s="4">
        <v>3.0442743052844889E-2</v>
      </c>
      <c r="B3" s="1">
        <v>45891</v>
      </c>
      <c r="C3" t="s">
        <v>244</v>
      </c>
      <c r="E3" t="s">
        <v>201</v>
      </c>
      <c r="F3" t="s">
        <v>245</v>
      </c>
      <c r="G3" t="s">
        <v>246</v>
      </c>
      <c r="H3" t="s">
        <v>247</v>
      </c>
      <c r="I3" t="s">
        <v>248</v>
      </c>
      <c r="J3" t="s">
        <v>206</v>
      </c>
      <c r="K3" t="s">
        <v>207</v>
      </c>
      <c r="N3" t="s">
        <v>249</v>
      </c>
      <c r="R3" t="s">
        <v>250</v>
      </c>
      <c r="S3">
        <v>0</v>
      </c>
      <c r="T3">
        <v>1</v>
      </c>
      <c r="U3">
        <v>0</v>
      </c>
      <c r="V3">
        <v>25</v>
      </c>
      <c r="W3">
        <v>10</v>
      </c>
      <c r="X3">
        <v>25</v>
      </c>
      <c r="Y3" t="s">
        <v>210</v>
      </c>
      <c r="Z3" t="s">
        <v>251</v>
      </c>
      <c r="AA3">
        <v>0</v>
      </c>
      <c r="AB3">
        <v>0</v>
      </c>
      <c r="AC3">
        <v>0</v>
      </c>
      <c r="AD3">
        <v>0</v>
      </c>
      <c r="AE3">
        <v>0</v>
      </c>
      <c r="AF3">
        <v>0</v>
      </c>
      <c r="AG3">
        <v>0</v>
      </c>
      <c r="AH3">
        <v>0</v>
      </c>
      <c r="AI3">
        <v>1</v>
      </c>
      <c r="AJ3" t="s">
        <v>252</v>
      </c>
      <c r="AK3" t="s">
        <v>211</v>
      </c>
      <c r="AL3">
        <v>47</v>
      </c>
      <c r="AM3">
        <v>42</v>
      </c>
      <c r="AN3" t="s">
        <v>253</v>
      </c>
      <c r="AO3" t="s">
        <v>254</v>
      </c>
      <c r="AP3">
        <v>1</v>
      </c>
      <c r="AQ3">
        <v>0</v>
      </c>
      <c r="AR3">
        <v>1</v>
      </c>
      <c r="AS3">
        <v>1</v>
      </c>
      <c r="AT3">
        <v>0</v>
      </c>
      <c r="AV3" t="s">
        <v>214</v>
      </c>
      <c r="AW3" t="s">
        <v>215</v>
      </c>
      <c r="AX3">
        <v>1</v>
      </c>
      <c r="AY3">
        <v>0</v>
      </c>
      <c r="AZ3">
        <v>0</v>
      </c>
      <c r="BA3">
        <v>0</v>
      </c>
      <c r="BB3">
        <v>0</v>
      </c>
      <c r="BC3">
        <v>0</v>
      </c>
      <c r="BD3" t="s">
        <v>216</v>
      </c>
      <c r="BE3" t="s">
        <v>255</v>
      </c>
      <c r="BF3" t="s">
        <v>218</v>
      </c>
      <c r="BG3" t="s">
        <v>256</v>
      </c>
      <c r="BH3" t="s">
        <v>257</v>
      </c>
      <c r="BI3" t="s">
        <v>221</v>
      </c>
      <c r="BJ3" t="s">
        <v>222</v>
      </c>
      <c r="BL3" t="s">
        <v>258</v>
      </c>
      <c r="BM3" t="s">
        <v>259</v>
      </c>
      <c r="BN3" t="s">
        <v>224</v>
      </c>
      <c r="BO3" t="s">
        <v>225</v>
      </c>
      <c r="BP3" t="s">
        <v>258</v>
      </c>
      <c r="BQ3" t="s">
        <v>260</v>
      </c>
      <c r="BR3">
        <v>0</v>
      </c>
      <c r="BS3">
        <v>1</v>
      </c>
      <c r="BT3">
        <v>1</v>
      </c>
      <c r="BU3">
        <v>1</v>
      </c>
      <c r="BV3">
        <v>1</v>
      </c>
      <c r="BW3">
        <v>0</v>
      </c>
      <c r="BX3" t="s">
        <v>261</v>
      </c>
      <c r="BY3" t="s">
        <v>262</v>
      </c>
      <c r="BZ3">
        <v>1</v>
      </c>
      <c r="CA3">
        <v>1</v>
      </c>
      <c r="CB3">
        <v>1</v>
      </c>
      <c r="CC3">
        <v>1</v>
      </c>
      <c r="CD3">
        <v>0</v>
      </c>
      <c r="CE3" t="s">
        <v>263</v>
      </c>
      <c r="CF3" t="s">
        <v>264</v>
      </c>
      <c r="CG3" t="s">
        <v>265</v>
      </c>
      <c r="CH3" t="s">
        <v>230</v>
      </c>
      <c r="CI3" t="s">
        <v>266</v>
      </c>
      <c r="CJ3">
        <v>8</v>
      </c>
      <c r="CK3" t="s">
        <v>222</v>
      </c>
      <c r="CO3" t="s">
        <v>267</v>
      </c>
      <c r="CP3" t="s">
        <v>268</v>
      </c>
      <c r="CQ3" t="s">
        <v>269</v>
      </c>
      <c r="FV3" t="s">
        <v>270</v>
      </c>
      <c r="FW3" t="s">
        <v>271</v>
      </c>
      <c r="FX3" t="s">
        <v>272</v>
      </c>
      <c r="FY3" t="s">
        <v>252</v>
      </c>
      <c r="GF3">
        <v>694263266</v>
      </c>
      <c r="GG3" t="s">
        <v>273</v>
      </c>
      <c r="GH3" s="1">
        <v>45891.334224537037</v>
      </c>
      <c r="GK3" t="s">
        <v>240</v>
      </c>
      <c r="GM3" t="s">
        <v>241</v>
      </c>
      <c r="GO3" t="s">
        <v>274</v>
      </c>
      <c r="GP3">
        <v>2</v>
      </c>
    </row>
    <row r="4" spans="1:198" x14ac:dyDescent="0.3">
      <c r="A4" s="4">
        <v>7.7657152774918359E-2</v>
      </c>
      <c r="B4" s="1">
        <v>45891</v>
      </c>
      <c r="C4" t="s">
        <v>275</v>
      </c>
      <c r="E4" t="s">
        <v>201</v>
      </c>
      <c r="F4" t="s">
        <v>276</v>
      </c>
      <c r="G4" t="s">
        <v>277</v>
      </c>
      <c r="H4" t="s">
        <v>278</v>
      </c>
      <c r="I4" t="s">
        <v>279</v>
      </c>
      <c r="J4" t="s">
        <v>280</v>
      </c>
      <c r="K4" t="s">
        <v>207</v>
      </c>
      <c r="N4" t="s">
        <v>249</v>
      </c>
      <c r="R4" t="s">
        <v>281</v>
      </c>
      <c r="S4">
        <v>1</v>
      </c>
      <c r="T4">
        <v>0</v>
      </c>
      <c r="U4">
        <v>0</v>
      </c>
      <c r="V4">
        <v>324</v>
      </c>
      <c r="W4">
        <v>156</v>
      </c>
      <c r="X4">
        <v>156</v>
      </c>
      <c r="Y4" t="s">
        <v>210</v>
      </c>
      <c r="Z4" t="s">
        <v>282</v>
      </c>
      <c r="AA4">
        <v>0</v>
      </c>
      <c r="AB4">
        <v>0</v>
      </c>
      <c r="AC4">
        <v>0</v>
      </c>
      <c r="AD4">
        <v>0</v>
      </c>
      <c r="AE4">
        <v>0</v>
      </c>
      <c r="AF4">
        <v>0</v>
      </c>
      <c r="AG4">
        <v>0</v>
      </c>
      <c r="AH4">
        <v>1</v>
      </c>
      <c r="AI4">
        <v>0</v>
      </c>
      <c r="AK4" t="s">
        <v>283</v>
      </c>
      <c r="AL4">
        <v>50</v>
      </c>
      <c r="AM4">
        <v>30</v>
      </c>
      <c r="AN4" t="s">
        <v>253</v>
      </c>
      <c r="AO4" t="s">
        <v>284</v>
      </c>
      <c r="AP4">
        <v>1</v>
      </c>
      <c r="AQ4">
        <v>1</v>
      </c>
      <c r="AR4">
        <v>0</v>
      </c>
      <c r="AS4">
        <v>0</v>
      </c>
      <c r="AT4">
        <v>0</v>
      </c>
      <c r="AV4" t="s">
        <v>214</v>
      </c>
      <c r="AW4" t="s">
        <v>215</v>
      </c>
      <c r="AX4">
        <v>1</v>
      </c>
      <c r="AY4">
        <v>0</v>
      </c>
      <c r="AZ4">
        <v>0</v>
      </c>
      <c r="BA4">
        <v>0</v>
      </c>
      <c r="BB4">
        <v>0</v>
      </c>
      <c r="BC4">
        <v>0</v>
      </c>
      <c r="BD4" t="s">
        <v>285</v>
      </c>
      <c r="BE4" t="s">
        <v>217</v>
      </c>
      <c r="BF4" t="s">
        <v>286</v>
      </c>
      <c r="BG4" t="s">
        <v>287</v>
      </c>
      <c r="BH4" t="s">
        <v>288</v>
      </c>
      <c r="BI4" t="s">
        <v>221</v>
      </c>
      <c r="BJ4" t="s">
        <v>222</v>
      </c>
      <c r="BL4" t="s">
        <v>258</v>
      </c>
      <c r="BM4" t="s">
        <v>223</v>
      </c>
      <c r="BN4" t="s">
        <v>224</v>
      </c>
      <c r="BO4" t="s">
        <v>225</v>
      </c>
      <c r="BP4" t="s">
        <v>222</v>
      </c>
      <c r="BY4" t="s">
        <v>289</v>
      </c>
      <c r="BZ4">
        <v>0</v>
      </c>
      <c r="CA4">
        <v>0</v>
      </c>
      <c r="CB4">
        <v>1</v>
      </c>
      <c r="CC4">
        <v>1</v>
      </c>
      <c r="CD4">
        <v>0</v>
      </c>
      <c r="CE4" t="s">
        <v>263</v>
      </c>
      <c r="CF4" t="s">
        <v>264</v>
      </c>
      <c r="CG4" t="s">
        <v>229</v>
      </c>
      <c r="CH4" t="s">
        <v>230</v>
      </c>
      <c r="CI4" t="s">
        <v>231</v>
      </c>
      <c r="CJ4">
        <v>28</v>
      </c>
      <c r="CK4" t="s">
        <v>258</v>
      </c>
      <c r="CL4" t="s">
        <v>290</v>
      </c>
      <c r="CM4" t="s">
        <v>291</v>
      </c>
      <c r="CN4" t="s">
        <v>292</v>
      </c>
      <c r="CO4" t="s">
        <v>267</v>
      </c>
      <c r="CP4" t="s">
        <v>268</v>
      </c>
      <c r="CQ4" t="s">
        <v>269</v>
      </c>
      <c r="FV4" t="s">
        <v>293</v>
      </c>
      <c r="FW4" t="s">
        <v>294</v>
      </c>
      <c r="FX4" t="s">
        <v>295</v>
      </c>
      <c r="GF4">
        <v>694266266</v>
      </c>
      <c r="GG4" t="s">
        <v>296</v>
      </c>
      <c r="GH4" s="1">
        <v>45891.341006944444</v>
      </c>
      <c r="GK4" t="s">
        <v>240</v>
      </c>
      <c r="GM4" t="s">
        <v>241</v>
      </c>
      <c r="GO4" t="s">
        <v>297</v>
      </c>
      <c r="GP4">
        <v>3</v>
      </c>
    </row>
    <row r="5" spans="1:198" x14ac:dyDescent="0.3">
      <c r="A5" s="4">
        <v>31.11805871528486</v>
      </c>
      <c r="B5" s="1">
        <v>45891</v>
      </c>
      <c r="C5" t="s">
        <v>298</v>
      </c>
      <c r="E5" t="s">
        <v>299</v>
      </c>
      <c r="F5" t="s">
        <v>300</v>
      </c>
      <c r="G5" t="s">
        <v>300</v>
      </c>
      <c r="H5" t="s">
        <v>301</v>
      </c>
      <c r="L5" t="s">
        <v>302</v>
      </c>
      <c r="N5" t="s">
        <v>249</v>
      </c>
      <c r="O5" t="s">
        <v>303</v>
      </c>
      <c r="P5" t="s">
        <v>304</v>
      </c>
      <c r="Q5" t="s">
        <v>207</v>
      </c>
      <c r="R5" t="s">
        <v>250</v>
      </c>
      <c r="S5">
        <v>0</v>
      </c>
      <c r="T5">
        <v>1</v>
      </c>
      <c r="U5">
        <v>0</v>
      </c>
      <c r="V5">
        <v>192</v>
      </c>
      <c r="W5">
        <v>192</v>
      </c>
      <c r="X5">
        <v>192</v>
      </c>
      <c r="Y5" t="s">
        <v>210</v>
      </c>
      <c r="Z5" t="s">
        <v>305</v>
      </c>
      <c r="AA5">
        <v>1</v>
      </c>
      <c r="AB5">
        <v>1</v>
      </c>
      <c r="AC5">
        <v>0</v>
      </c>
      <c r="AD5">
        <v>0</v>
      </c>
      <c r="AE5">
        <v>0</v>
      </c>
      <c r="AF5">
        <v>1</v>
      </c>
      <c r="AG5">
        <v>1</v>
      </c>
      <c r="AH5">
        <v>1</v>
      </c>
      <c r="AI5">
        <v>0</v>
      </c>
      <c r="AK5" t="s">
        <v>302</v>
      </c>
      <c r="AL5">
        <v>20</v>
      </c>
      <c r="AM5">
        <v>18</v>
      </c>
      <c r="AN5" t="s">
        <v>306</v>
      </c>
      <c r="AO5" t="s">
        <v>307</v>
      </c>
      <c r="AP5">
        <v>0</v>
      </c>
      <c r="AQ5">
        <v>1</v>
      </c>
      <c r="AR5">
        <v>0</v>
      </c>
      <c r="AS5">
        <v>0</v>
      </c>
      <c r="AT5">
        <v>0</v>
      </c>
      <c r="AV5" t="s">
        <v>308</v>
      </c>
      <c r="AW5" t="s">
        <v>309</v>
      </c>
      <c r="AX5">
        <v>0</v>
      </c>
      <c r="AY5">
        <v>0</v>
      </c>
      <c r="AZ5">
        <v>1</v>
      </c>
      <c r="BA5">
        <v>0</v>
      </c>
      <c r="BB5">
        <v>1</v>
      </c>
      <c r="BC5">
        <v>0</v>
      </c>
      <c r="BD5" t="s">
        <v>285</v>
      </c>
      <c r="BE5" t="s">
        <v>255</v>
      </c>
      <c r="BF5" t="s">
        <v>310</v>
      </c>
      <c r="BG5" t="s">
        <v>256</v>
      </c>
      <c r="BH5" t="s">
        <v>257</v>
      </c>
      <c r="BI5" t="s">
        <v>311</v>
      </c>
      <c r="BJ5" t="s">
        <v>222</v>
      </c>
      <c r="BL5" t="s">
        <v>258</v>
      </c>
      <c r="BM5" t="s">
        <v>312</v>
      </c>
      <c r="BN5" t="s">
        <v>224</v>
      </c>
      <c r="BO5" t="s">
        <v>225</v>
      </c>
      <c r="BP5" t="s">
        <v>222</v>
      </c>
      <c r="BY5" t="s">
        <v>289</v>
      </c>
      <c r="BZ5">
        <v>0</v>
      </c>
      <c r="CA5">
        <v>0</v>
      </c>
      <c r="CB5">
        <v>1</v>
      </c>
      <c r="CC5">
        <v>1</v>
      </c>
      <c r="CD5">
        <v>0</v>
      </c>
      <c r="CE5" t="s">
        <v>263</v>
      </c>
      <c r="CF5" t="s">
        <v>264</v>
      </c>
      <c r="CG5" t="s">
        <v>229</v>
      </c>
      <c r="CH5" t="s">
        <v>313</v>
      </c>
      <c r="CI5" t="s">
        <v>266</v>
      </c>
      <c r="CJ5">
        <v>18</v>
      </c>
      <c r="CK5" t="s">
        <v>222</v>
      </c>
      <c r="CO5" t="s">
        <v>267</v>
      </c>
      <c r="CP5" t="s">
        <v>268</v>
      </c>
      <c r="CQ5" t="s">
        <v>234</v>
      </c>
      <c r="FV5" t="s">
        <v>314</v>
      </c>
      <c r="FW5" t="s">
        <v>315</v>
      </c>
      <c r="FX5" t="s">
        <v>295</v>
      </c>
      <c r="GF5">
        <v>694295044</v>
      </c>
      <c r="GG5" t="s">
        <v>316</v>
      </c>
      <c r="GH5" s="1">
        <v>45891.405358796299</v>
      </c>
      <c r="GK5" t="s">
        <v>240</v>
      </c>
      <c r="GM5" t="s">
        <v>241</v>
      </c>
      <c r="GO5" t="s">
        <v>317</v>
      </c>
      <c r="GP5">
        <v>4</v>
      </c>
    </row>
    <row r="6" spans="1:198" x14ac:dyDescent="0.3">
      <c r="A6" s="4">
        <v>6.5989641196210869E-2</v>
      </c>
      <c r="B6" s="1">
        <v>45891</v>
      </c>
      <c r="C6" t="s">
        <v>319</v>
      </c>
      <c r="E6" t="s">
        <v>299</v>
      </c>
      <c r="F6" t="s">
        <v>320</v>
      </c>
      <c r="G6" t="s">
        <v>321</v>
      </c>
      <c r="H6" t="s">
        <v>322</v>
      </c>
      <c r="L6" t="s">
        <v>302</v>
      </c>
      <c r="N6" t="s">
        <v>249</v>
      </c>
      <c r="O6" t="s">
        <v>323</v>
      </c>
      <c r="P6" t="s">
        <v>324</v>
      </c>
      <c r="Q6" t="s">
        <v>207</v>
      </c>
      <c r="R6" t="s">
        <v>281</v>
      </c>
      <c r="S6">
        <v>1</v>
      </c>
      <c r="T6">
        <v>0</v>
      </c>
      <c r="U6">
        <v>0</v>
      </c>
      <c r="V6">
        <v>13</v>
      </c>
      <c r="W6">
        <v>13</v>
      </c>
      <c r="X6">
        <v>13</v>
      </c>
      <c r="Y6" t="s">
        <v>210</v>
      </c>
      <c r="Z6" t="s">
        <v>325</v>
      </c>
      <c r="AA6">
        <v>0</v>
      </c>
      <c r="AB6">
        <v>0</v>
      </c>
      <c r="AC6">
        <v>0</v>
      </c>
      <c r="AD6">
        <v>0</v>
      </c>
      <c r="AE6">
        <v>0</v>
      </c>
      <c r="AF6">
        <v>1</v>
      </c>
      <c r="AG6">
        <v>1</v>
      </c>
      <c r="AH6">
        <v>0</v>
      </c>
      <c r="AI6">
        <v>0</v>
      </c>
      <c r="AK6" t="s">
        <v>302</v>
      </c>
      <c r="AL6">
        <v>11</v>
      </c>
      <c r="AM6">
        <v>10</v>
      </c>
      <c r="AN6" t="s">
        <v>306</v>
      </c>
      <c r="AO6" t="s">
        <v>326</v>
      </c>
      <c r="AP6">
        <v>1</v>
      </c>
      <c r="AQ6">
        <v>0</v>
      </c>
      <c r="AR6">
        <v>1</v>
      </c>
      <c r="AS6">
        <v>0</v>
      </c>
      <c r="AT6">
        <v>0</v>
      </c>
      <c r="AV6" t="s">
        <v>214</v>
      </c>
      <c r="AW6" t="s">
        <v>327</v>
      </c>
      <c r="AX6">
        <v>0</v>
      </c>
      <c r="AY6">
        <v>0</v>
      </c>
      <c r="AZ6">
        <v>0</v>
      </c>
      <c r="BA6">
        <v>0</v>
      </c>
      <c r="BB6">
        <v>0</v>
      </c>
      <c r="BC6">
        <v>1</v>
      </c>
      <c r="BD6" t="s">
        <v>216</v>
      </c>
      <c r="BE6" t="s">
        <v>217</v>
      </c>
      <c r="BF6" t="s">
        <v>218</v>
      </c>
      <c r="BG6" t="s">
        <v>219</v>
      </c>
      <c r="BH6" t="s">
        <v>220</v>
      </c>
      <c r="BI6" t="s">
        <v>221</v>
      </c>
      <c r="BJ6" t="s">
        <v>222</v>
      </c>
      <c r="BL6" t="s">
        <v>222</v>
      </c>
      <c r="BM6" t="s">
        <v>223</v>
      </c>
      <c r="BN6" t="s">
        <v>224</v>
      </c>
      <c r="BO6" t="s">
        <v>225</v>
      </c>
      <c r="BP6" t="s">
        <v>222</v>
      </c>
      <c r="BY6" t="s">
        <v>226</v>
      </c>
      <c r="BZ6">
        <v>0</v>
      </c>
      <c r="CA6">
        <v>0</v>
      </c>
      <c r="CB6">
        <v>1</v>
      </c>
      <c r="CC6">
        <v>0</v>
      </c>
      <c r="CD6">
        <v>0</v>
      </c>
      <c r="CE6" t="s">
        <v>227</v>
      </c>
      <c r="CF6" t="s">
        <v>228</v>
      </c>
      <c r="CG6" t="s">
        <v>229</v>
      </c>
      <c r="CH6" t="s">
        <v>230</v>
      </c>
      <c r="CI6" t="s">
        <v>231</v>
      </c>
      <c r="CJ6">
        <v>10</v>
      </c>
      <c r="CK6" t="s">
        <v>222</v>
      </c>
      <c r="CO6" t="s">
        <v>328</v>
      </c>
      <c r="CP6" t="s">
        <v>329</v>
      </c>
      <c r="CQ6" t="s">
        <v>330</v>
      </c>
      <c r="FV6" t="s">
        <v>331</v>
      </c>
      <c r="FW6" t="s">
        <v>332</v>
      </c>
      <c r="FX6" t="s">
        <v>333</v>
      </c>
      <c r="GF6">
        <v>694382093</v>
      </c>
      <c r="GG6" t="s">
        <v>334</v>
      </c>
      <c r="GH6" s="1">
        <v>45891.555856481478</v>
      </c>
      <c r="GK6" t="s">
        <v>240</v>
      </c>
      <c r="GM6" t="s">
        <v>241</v>
      </c>
      <c r="GO6" t="s">
        <v>335</v>
      </c>
      <c r="GP6">
        <v>5</v>
      </c>
    </row>
    <row r="7" spans="1:198" x14ac:dyDescent="0.3">
      <c r="A7" s="4">
        <v>3.9614224537217524E-2</v>
      </c>
      <c r="B7" s="1">
        <v>45891</v>
      </c>
      <c r="C7" t="s">
        <v>319</v>
      </c>
      <c r="E7" t="s">
        <v>299</v>
      </c>
      <c r="F7" t="s">
        <v>337</v>
      </c>
      <c r="G7" t="s">
        <v>337</v>
      </c>
      <c r="H7" t="s">
        <v>338</v>
      </c>
      <c r="L7" t="s">
        <v>302</v>
      </c>
      <c r="N7" t="s">
        <v>249</v>
      </c>
      <c r="O7" t="s">
        <v>339</v>
      </c>
      <c r="P7" t="s">
        <v>340</v>
      </c>
      <c r="Q7" t="s">
        <v>207</v>
      </c>
      <c r="R7" t="s">
        <v>281</v>
      </c>
      <c r="S7">
        <v>1</v>
      </c>
      <c r="T7">
        <v>0</v>
      </c>
      <c r="U7">
        <v>0</v>
      </c>
      <c r="V7">
        <v>216</v>
      </c>
      <c r="W7">
        <v>12</v>
      </c>
      <c r="X7">
        <v>216</v>
      </c>
      <c r="Y7" t="s">
        <v>210</v>
      </c>
      <c r="Z7" t="s">
        <v>325</v>
      </c>
      <c r="AA7">
        <v>0</v>
      </c>
      <c r="AB7">
        <v>0</v>
      </c>
      <c r="AC7">
        <v>0</v>
      </c>
      <c r="AD7">
        <v>0</v>
      </c>
      <c r="AE7">
        <v>0</v>
      </c>
      <c r="AF7">
        <v>1</v>
      </c>
      <c r="AG7">
        <v>1</v>
      </c>
      <c r="AH7">
        <v>0</v>
      </c>
      <c r="AI7">
        <v>0</v>
      </c>
      <c r="AK7" t="s">
        <v>302</v>
      </c>
      <c r="AL7">
        <v>46</v>
      </c>
      <c r="AM7">
        <v>30</v>
      </c>
      <c r="AN7" t="s">
        <v>253</v>
      </c>
      <c r="AO7" t="s">
        <v>213</v>
      </c>
      <c r="AP7">
        <v>1</v>
      </c>
      <c r="AQ7">
        <v>0</v>
      </c>
      <c r="AR7">
        <v>0</v>
      </c>
      <c r="AS7">
        <v>0</v>
      </c>
      <c r="AT7">
        <v>0</v>
      </c>
      <c r="AV7" t="s">
        <v>341</v>
      </c>
      <c r="AW7" t="s">
        <v>215</v>
      </c>
      <c r="AX7">
        <v>1</v>
      </c>
      <c r="AY7">
        <v>0</v>
      </c>
      <c r="AZ7">
        <v>0</v>
      </c>
      <c r="BA7">
        <v>0</v>
      </c>
      <c r="BB7">
        <v>0</v>
      </c>
      <c r="BC7">
        <v>0</v>
      </c>
      <c r="BD7" t="s">
        <v>216</v>
      </c>
      <c r="BE7" t="s">
        <v>217</v>
      </c>
      <c r="BF7" t="s">
        <v>218</v>
      </c>
      <c r="BG7" t="s">
        <v>219</v>
      </c>
      <c r="BH7" t="s">
        <v>220</v>
      </c>
      <c r="BI7" t="s">
        <v>221</v>
      </c>
      <c r="BJ7" t="s">
        <v>342</v>
      </c>
      <c r="BK7" t="s">
        <v>343</v>
      </c>
      <c r="BL7" t="s">
        <v>258</v>
      </c>
      <c r="BM7" t="s">
        <v>223</v>
      </c>
      <c r="BN7" t="s">
        <v>224</v>
      </c>
      <c r="BO7" t="s">
        <v>344</v>
      </c>
      <c r="BP7" t="s">
        <v>222</v>
      </c>
      <c r="BY7" t="s">
        <v>226</v>
      </c>
      <c r="BZ7">
        <v>0</v>
      </c>
      <c r="CA7">
        <v>0</v>
      </c>
      <c r="CB7">
        <v>1</v>
      </c>
      <c r="CC7">
        <v>0</v>
      </c>
      <c r="CD7">
        <v>0</v>
      </c>
      <c r="CE7" t="s">
        <v>345</v>
      </c>
      <c r="CF7" t="s">
        <v>346</v>
      </c>
      <c r="CG7" t="s">
        <v>265</v>
      </c>
      <c r="CH7" t="s">
        <v>230</v>
      </c>
      <c r="CI7" t="s">
        <v>231</v>
      </c>
      <c r="CJ7">
        <v>5</v>
      </c>
      <c r="CK7" t="s">
        <v>222</v>
      </c>
      <c r="CO7" t="s">
        <v>232</v>
      </c>
      <c r="CP7" t="s">
        <v>329</v>
      </c>
      <c r="CQ7" t="s">
        <v>330</v>
      </c>
      <c r="FV7" t="s">
        <v>331</v>
      </c>
      <c r="FW7" t="s">
        <v>347</v>
      </c>
      <c r="FX7" t="s">
        <v>348</v>
      </c>
      <c r="GF7">
        <v>694411280</v>
      </c>
      <c r="GG7" t="s">
        <v>349</v>
      </c>
      <c r="GH7" s="1">
        <v>45891.59547453704</v>
      </c>
      <c r="GK7" t="s">
        <v>240</v>
      </c>
      <c r="GM7" t="s">
        <v>241</v>
      </c>
      <c r="GO7" t="s">
        <v>350</v>
      </c>
      <c r="GP7">
        <v>6</v>
      </c>
    </row>
    <row r="8" spans="1:198" x14ac:dyDescent="0.3">
      <c r="A8" s="4">
        <v>1.2018356479529757E-2</v>
      </c>
      <c r="B8" s="1">
        <v>45891</v>
      </c>
      <c r="C8" t="s">
        <v>319</v>
      </c>
      <c r="E8" t="s">
        <v>299</v>
      </c>
      <c r="F8" t="s">
        <v>337</v>
      </c>
      <c r="G8" t="s">
        <v>337</v>
      </c>
      <c r="H8" t="s">
        <v>338</v>
      </c>
      <c r="L8" t="s">
        <v>283</v>
      </c>
      <c r="N8" t="s">
        <v>208</v>
      </c>
      <c r="O8" t="s">
        <v>351</v>
      </c>
      <c r="P8" t="s">
        <v>352</v>
      </c>
      <c r="Q8" t="s">
        <v>353</v>
      </c>
      <c r="R8" t="s">
        <v>281</v>
      </c>
      <c r="S8">
        <v>1</v>
      </c>
      <c r="T8">
        <v>0</v>
      </c>
      <c r="U8">
        <v>0</v>
      </c>
      <c r="V8">
        <v>324</v>
      </c>
      <c r="W8">
        <v>156</v>
      </c>
      <c r="X8">
        <v>324</v>
      </c>
      <c r="Y8" t="s">
        <v>210</v>
      </c>
      <c r="Z8" t="s">
        <v>354</v>
      </c>
      <c r="AA8">
        <v>1</v>
      </c>
      <c r="AB8">
        <v>0</v>
      </c>
      <c r="AC8">
        <v>0</v>
      </c>
      <c r="AD8">
        <v>0</v>
      </c>
      <c r="AE8">
        <v>0</v>
      </c>
      <c r="AF8">
        <v>0</v>
      </c>
      <c r="AG8">
        <v>0</v>
      </c>
      <c r="AH8">
        <v>1</v>
      </c>
      <c r="AI8">
        <v>0</v>
      </c>
      <c r="AK8" t="s">
        <v>282</v>
      </c>
      <c r="AL8">
        <v>46</v>
      </c>
      <c r="AM8">
        <v>30</v>
      </c>
      <c r="AN8" t="s">
        <v>306</v>
      </c>
      <c r="AO8" t="s">
        <v>284</v>
      </c>
      <c r="AP8">
        <v>1</v>
      </c>
      <c r="AQ8">
        <v>1</v>
      </c>
      <c r="AR8">
        <v>0</v>
      </c>
      <c r="AS8">
        <v>0</v>
      </c>
      <c r="AT8">
        <v>0</v>
      </c>
      <c r="AV8" t="s">
        <v>341</v>
      </c>
      <c r="AW8" t="s">
        <v>327</v>
      </c>
      <c r="AX8">
        <v>0</v>
      </c>
      <c r="AY8">
        <v>0</v>
      </c>
      <c r="AZ8">
        <v>0</v>
      </c>
      <c r="BA8">
        <v>0</v>
      </c>
      <c r="BB8">
        <v>0</v>
      </c>
      <c r="BC8">
        <v>1</v>
      </c>
      <c r="BD8" t="s">
        <v>285</v>
      </c>
      <c r="BE8" t="s">
        <v>217</v>
      </c>
      <c r="BF8" t="s">
        <v>218</v>
      </c>
      <c r="BG8" t="s">
        <v>219</v>
      </c>
      <c r="BH8" t="s">
        <v>220</v>
      </c>
      <c r="BI8" t="s">
        <v>221</v>
      </c>
      <c r="BJ8" t="s">
        <v>222</v>
      </c>
      <c r="BL8" t="s">
        <v>222</v>
      </c>
      <c r="BM8" t="s">
        <v>223</v>
      </c>
      <c r="BN8" t="s">
        <v>224</v>
      </c>
      <c r="BO8" t="s">
        <v>225</v>
      </c>
      <c r="BP8" t="s">
        <v>222</v>
      </c>
      <c r="BY8" t="s">
        <v>355</v>
      </c>
      <c r="BZ8">
        <v>0</v>
      </c>
      <c r="CA8">
        <v>0</v>
      </c>
      <c r="CB8">
        <v>0</v>
      </c>
      <c r="CC8">
        <v>0</v>
      </c>
      <c r="CD8">
        <v>1</v>
      </c>
      <c r="CE8" t="s">
        <v>345</v>
      </c>
      <c r="CF8" t="s">
        <v>346</v>
      </c>
      <c r="CG8" t="s">
        <v>265</v>
      </c>
      <c r="CH8" t="s">
        <v>230</v>
      </c>
      <c r="CI8" t="s">
        <v>231</v>
      </c>
      <c r="CJ8">
        <v>5</v>
      </c>
      <c r="CK8" t="s">
        <v>222</v>
      </c>
      <c r="CO8" t="s">
        <v>232</v>
      </c>
      <c r="CP8" t="s">
        <v>329</v>
      </c>
      <c r="CQ8" t="s">
        <v>330</v>
      </c>
      <c r="FV8" t="s">
        <v>356</v>
      </c>
      <c r="FW8" t="s">
        <v>357</v>
      </c>
      <c r="FX8" t="s">
        <v>358</v>
      </c>
      <c r="GF8">
        <v>694420882</v>
      </c>
      <c r="GG8" t="s">
        <v>359</v>
      </c>
      <c r="GH8" s="1">
        <v>45891.607488425929</v>
      </c>
      <c r="GK8" t="s">
        <v>240</v>
      </c>
      <c r="GM8" t="s">
        <v>241</v>
      </c>
      <c r="GO8" t="s">
        <v>360</v>
      </c>
      <c r="GP8">
        <v>7</v>
      </c>
    </row>
    <row r="9" spans="1:198" x14ac:dyDescent="0.3">
      <c r="A9" s="4">
        <v>1.2655624996114057E-2</v>
      </c>
      <c r="B9" s="1">
        <v>45891</v>
      </c>
      <c r="C9" t="s">
        <v>319</v>
      </c>
      <c r="E9" t="s">
        <v>299</v>
      </c>
      <c r="F9" t="s">
        <v>320</v>
      </c>
      <c r="G9" t="s">
        <v>321</v>
      </c>
      <c r="H9" t="s">
        <v>362</v>
      </c>
      <c r="L9" t="s">
        <v>302</v>
      </c>
      <c r="N9" t="s">
        <v>249</v>
      </c>
      <c r="O9" t="s">
        <v>363</v>
      </c>
      <c r="P9" t="s">
        <v>364</v>
      </c>
      <c r="Q9" t="s">
        <v>295</v>
      </c>
      <c r="R9" t="s">
        <v>281</v>
      </c>
      <c r="S9">
        <v>1</v>
      </c>
      <c r="T9">
        <v>0</v>
      </c>
      <c r="U9">
        <v>0</v>
      </c>
      <c r="V9">
        <v>36</v>
      </c>
      <c r="W9">
        <v>36</v>
      </c>
      <c r="X9">
        <v>36</v>
      </c>
      <c r="Y9" t="s">
        <v>210</v>
      </c>
      <c r="Z9" t="s">
        <v>365</v>
      </c>
      <c r="AA9">
        <v>0</v>
      </c>
      <c r="AB9">
        <v>1</v>
      </c>
      <c r="AC9">
        <v>0</v>
      </c>
      <c r="AD9">
        <v>0</v>
      </c>
      <c r="AE9">
        <v>0</v>
      </c>
      <c r="AF9">
        <v>1</v>
      </c>
      <c r="AG9">
        <v>0</v>
      </c>
      <c r="AH9">
        <v>0</v>
      </c>
      <c r="AI9">
        <v>0</v>
      </c>
      <c r="AK9" t="s">
        <v>302</v>
      </c>
      <c r="AL9">
        <v>16</v>
      </c>
      <c r="AM9">
        <v>14</v>
      </c>
      <c r="AN9" t="s">
        <v>306</v>
      </c>
      <c r="AO9" t="s">
        <v>213</v>
      </c>
      <c r="AP9">
        <v>1</v>
      </c>
      <c r="AQ9">
        <v>0</v>
      </c>
      <c r="AR9">
        <v>0</v>
      </c>
      <c r="AS9">
        <v>0</v>
      </c>
      <c r="AT9">
        <v>0</v>
      </c>
      <c r="AV9" t="s">
        <v>214</v>
      </c>
      <c r="AW9" t="s">
        <v>327</v>
      </c>
      <c r="AX9">
        <v>0</v>
      </c>
      <c r="AY9">
        <v>0</v>
      </c>
      <c r="AZ9">
        <v>0</v>
      </c>
      <c r="BA9">
        <v>0</v>
      </c>
      <c r="BB9">
        <v>0</v>
      </c>
      <c r="BC9">
        <v>1</v>
      </c>
      <c r="BD9" t="s">
        <v>216</v>
      </c>
      <c r="BE9" t="s">
        <v>217</v>
      </c>
      <c r="BF9" t="s">
        <v>218</v>
      </c>
      <c r="BG9" t="s">
        <v>219</v>
      </c>
      <c r="BH9" t="s">
        <v>220</v>
      </c>
      <c r="BI9" t="s">
        <v>221</v>
      </c>
      <c r="BJ9" t="s">
        <v>222</v>
      </c>
      <c r="BL9" t="s">
        <v>258</v>
      </c>
      <c r="BM9" t="s">
        <v>223</v>
      </c>
      <c r="BN9" t="s">
        <v>224</v>
      </c>
      <c r="BO9" t="s">
        <v>225</v>
      </c>
      <c r="BP9" t="s">
        <v>222</v>
      </c>
      <c r="BY9" t="s">
        <v>355</v>
      </c>
      <c r="BZ9">
        <v>0</v>
      </c>
      <c r="CA9">
        <v>0</v>
      </c>
      <c r="CB9">
        <v>0</v>
      </c>
      <c r="CC9">
        <v>0</v>
      </c>
      <c r="CD9">
        <v>1</v>
      </c>
      <c r="CE9" t="s">
        <v>263</v>
      </c>
      <c r="CF9" t="s">
        <v>228</v>
      </c>
      <c r="CG9" t="s">
        <v>229</v>
      </c>
      <c r="CH9" t="s">
        <v>230</v>
      </c>
      <c r="CI9" t="s">
        <v>231</v>
      </c>
      <c r="CJ9">
        <v>14</v>
      </c>
      <c r="CK9" t="s">
        <v>258</v>
      </c>
      <c r="CL9" t="s">
        <v>290</v>
      </c>
      <c r="CM9" t="s">
        <v>291</v>
      </c>
      <c r="CN9" t="s">
        <v>366</v>
      </c>
      <c r="CO9" t="s">
        <v>232</v>
      </c>
      <c r="CP9" t="s">
        <v>367</v>
      </c>
      <c r="CQ9" t="s">
        <v>368</v>
      </c>
      <c r="FV9" t="s">
        <v>369</v>
      </c>
      <c r="FW9" t="s">
        <v>370</v>
      </c>
      <c r="FX9" t="s">
        <v>371</v>
      </c>
      <c r="GF9">
        <v>694431381</v>
      </c>
      <c r="GG9" t="s">
        <v>372</v>
      </c>
      <c r="GH9" s="1">
        <v>45891.620150462957</v>
      </c>
      <c r="GK9" t="s">
        <v>240</v>
      </c>
      <c r="GM9" t="s">
        <v>241</v>
      </c>
      <c r="GO9" t="s">
        <v>373</v>
      </c>
      <c r="GP9">
        <v>8</v>
      </c>
    </row>
    <row r="10" spans="1:198" x14ac:dyDescent="0.3">
      <c r="A10" s="4">
        <v>1.1368092361226445</v>
      </c>
      <c r="B10" s="1">
        <v>45891</v>
      </c>
      <c r="C10" t="s">
        <v>200</v>
      </c>
      <c r="E10" t="s">
        <v>299</v>
      </c>
      <c r="F10" t="s">
        <v>320</v>
      </c>
      <c r="G10" t="s">
        <v>374</v>
      </c>
      <c r="H10" t="s">
        <v>375</v>
      </c>
      <c r="L10" t="s">
        <v>211</v>
      </c>
      <c r="N10" t="s">
        <v>208</v>
      </c>
      <c r="O10" t="s">
        <v>376</v>
      </c>
      <c r="P10" t="s">
        <v>377</v>
      </c>
      <c r="Q10" t="s">
        <v>207</v>
      </c>
      <c r="R10" t="s">
        <v>281</v>
      </c>
      <c r="S10">
        <v>1</v>
      </c>
      <c r="T10">
        <v>0</v>
      </c>
      <c r="U10">
        <v>0</v>
      </c>
      <c r="V10">
        <v>216</v>
      </c>
      <c r="W10">
        <v>24</v>
      </c>
      <c r="X10">
        <v>24</v>
      </c>
      <c r="Y10" t="s">
        <v>210</v>
      </c>
      <c r="Z10" t="s">
        <v>251</v>
      </c>
      <c r="AA10">
        <v>0</v>
      </c>
      <c r="AB10">
        <v>0</v>
      </c>
      <c r="AC10">
        <v>0</v>
      </c>
      <c r="AD10">
        <v>0</v>
      </c>
      <c r="AE10">
        <v>0</v>
      </c>
      <c r="AF10">
        <v>0</v>
      </c>
      <c r="AG10">
        <v>0</v>
      </c>
      <c r="AH10">
        <v>0</v>
      </c>
      <c r="AI10">
        <v>1</v>
      </c>
      <c r="AJ10" t="s">
        <v>378</v>
      </c>
      <c r="AK10" t="s">
        <v>211</v>
      </c>
      <c r="AL10">
        <v>40</v>
      </c>
      <c r="AM10">
        <v>30</v>
      </c>
      <c r="AN10" t="s">
        <v>253</v>
      </c>
      <c r="AO10" t="s">
        <v>213</v>
      </c>
      <c r="AP10">
        <v>1</v>
      </c>
      <c r="AQ10">
        <v>0</v>
      </c>
      <c r="AR10">
        <v>0</v>
      </c>
      <c r="AS10">
        <v>0</v>
      </c>
      <c r="AT10">
        <v>0</v>
      </c>
      <c r="AV10" t="s">
        <v>308</v>
      </c>
      <c r="AW10" t="s">
        <v>379</v>
      </c>
      <c r="AX10">
        <v>1</v>
      </c>
      <c r="AY10">
        <v>0</v>
      </c>
      <c r="AZ10">
        <v>0</v>
      </c>
      <c r="BA10">
        <v>0</v>
      </c>
      <c r="BB10">
        <v>1</v>
      </c>
      <c r="BC10">
        <v>0</v>
      </c>
      <c r="BD10" t="s">
        <v>216</v>
      </c>
      <c r="BE10" t="s">
        <v>217</v>
      </c>
      <c r="BF10" t="s">
        <v>218</v>
      </c>
      <c r="BG10" t="s">
        <v>256</v>
      </c>
      <c r="BH10" t="s">
        <v>257</v>
      </c>
      <c r="BI10" t="s">
        <v>221</v>
      </c>
      <c r="BJ10" t="s">
        <v>222</v>
      </c>
      <c r="BL10" t="s">
        <v>222</v>
      </c>
      <c r="BM10" t="s">
        <v>312</v>
      </c>
      <c r="BN10" t="s">
        <v>224</v>
      </c>
      <c r="BO10" t="s">
        <v>225</v>
      </c>
      <c r="BP10" t="s">
        <v>222</v>
      </c>
      <c r="BY10" t="s">
        <v>380</v>
      </c>
      <c r="BZ10">
        <v>0</v>
      </c>
      <c r="CA10">
        <v>1</v>
      </c>
      <c r="CB10">
        <v>1</v>
      </c>
      <c r="CC10">
        <v>0</v>
      </c>
      <c r="CD10">
        <v>0</v>
      </c>
      <c r="CE10" t="s">
        <v>345</v>
      </c>
      <c r="CF10" t="s">
        <v>228</v>
      </c>
      <c r="CG10" t="s">
        <v>265</v>
      </c>
      <c r="CH10" t="s">
        <v>230</v>
      </c>
      <c r="CI10" t="s">
        <v>381</v>
      </c>
      <c r="CJ10">
        <v>20</v>
      </c>
      <c r="CK10" t="s">
        <v>258</v>
      </c>
      <c r="CL10" t="s">
        <v>382</v>
      </c>
      <c r="CM10" t="s">
        <v>291</v>
      </c>
      <c r="CN10" t="s">
        <v>366</v>
      </c>
      <c r="CO10" t="s">
        <v>232</v>
      </c>
      <c r="CP10" t="s">
        <v>367</v>
      </c>
      <c r="CQ10" t="s">
        <v>234</v>
      </c>
      <c r="FV10" t="s">
        <v>383</v>
      </c>
      <c r="FW10" t="s">
        <v>384</v>
      </c>
      <c r="FX10" t="s">
        <v>237</v>
      </c>
      <c r="FY10" t="s">
        <v>237</v>
      </c>
      <c r="GF10">
        <v>694657344</v>
      </c>
      <c r="GG10" t="s">
        <v>385</v>
      </c>
      <c r="GH10" s="1">
        <v>45892.299074074072</v>
      </c>
      <c r="GK10" t="s">
        <v>240</v>
      </c>
      <c r="GM10" t="s">
        <v>241</v>
      </c>
      <c r="GO10" t="s">
        <v>386</v>
      </c>
      <c r="GP10">
        <v>9</v>
      </c>
    </row>
    <row r="11" spans="1:198" x14ac:dyDescent="0.3">
      <c r="A11" s="4">
        <v>0.16449390046182089</v>
      </c>
      <c r="B11" s="1">
        <v>45892</v>
      </c>
      <c r="C11" t="s">
        <v>200</v>
      </c>
      <c r="E11" t="s">
        <v>201</v>
      </c>
      <c r="F11" t="s">
        <v>320</v>
      </c>
      <c r="G11" t="s">
        <v>320</v>
      </c>
      <c r="H11" t="s">
        <v>375</v>
      </c>
      <c r="I11" t="s">
        <v>387</v>
      </c>
      <c r="J11" t="s">
        <v>206</v>
      </c>
      <c r="K11" t="s">
        <v>207</v>
      </c>
      <c r="N11" t="s">
        <v>208</v>
      </c>
      <c r="R11" t="s">
        <v>281</v>
      </c>
      <c r="S11">
        <v>1</v>
      </c>
      <c r="T11">
        <v>0</v>
      </c>
      <c r="U11">
        <v>0</v>
      </c>
      <c r="V11">
        <v>312</v>
      </c>
      <c r="W11">
        <v>180</v>
      </c>
      <c r="X11">
        <v>180</v>
      </c>
      <c r="Y11" t="s">
        <v>210</v>
      </c>
      <c r="Z11" t="s">
        <v>211</v>
      </c>
      <c r="AA11">
        <v>0</v>
      </c>
      <c r="AB11">
        <v>0</v>
      </c>
      <c r="AC11">
        <v>0</v>
      </c>
      <c r="AD11">
        <v>0</v>
      </c>
      <c r="AE11">
        <v>0</v>
      </c>
      <c r="AF11">
        <v>0</v>
      </c>
      <c r="AG11">
        <v>1</v>
      </c>
      <c r="AH11">
        <v>0</v>
      </c>
      <c r="AI11">
        <v>0</v>
      </c>
      <c r="AK11" t="s">
        <v>211</v>
      </c>
      <c r="AL11">
        <v>22</v>
      </c>
      <c r="AM11">
        <v>12</v>
      </c>
      <c r="AN11" t="s">
        <v>212</v>
      </c>
      <c r="AO11" t="s">
        <v>254</v>
      </c>
      <c r="AP11">
        <v>1</v>
      </c>
      <c r="AQ11">
        <v>0</v>
      </c>
      <c r="AR11">
        <v>1</v>
      </c>
      <c r="AS11">
        <v>1</v>
      </c>
      <c r="AT11">
        <v>0</v>
      </c>
      <c r="AV11" t="s">
        <v>308</v>
      </c>
      <c r="AW11" t="s">
        <v>388</v>
      </c>
      <c r="AX11">
        <v>1</v>
      </c>
      <c r="AY11">
        <v>0</v>
      </c>
      <c r="AZ11">
        <v>0</v>
      </c>
      <c r="BA11">
        <v>1</v>
      </c>
      <c r="BB11">
        <v>0</v>
      </c>
      <c r="BC11">
        <v>0</v>
      </c>
      <c r="BD11" t="s">
        <v>216</v>
      </c>
      <c r="BE11" t="s">
        <v>217</v>
      </c>
      <c r="BF11" t="s">
        <v>310</v>
      </c>
      <c r="BG11" t="s">
        <v>219</v>
      </c>
      <c r="BH11" t="s">
        <v>257</v>
      </c>
      <c r="BI11" t="s">
        <v>221</v>
      </c>
      <c r="BJ11" t="s">
        <v>222</v>
      </c>
      <c r="BL11" t="s">
        <v>222</v>
      </c>
      <c r="BM11" t="s">
        <v>223</v>
      </c>
      <c r="BN11" t="s">
        <v>224</v>
      </c>
      <c r="BO11" t="s">
        <v>225</v>
      </c>
      <c r="BP11" t="s">
        <v>222</v>
      </c>
      <c r="BY11" t="s">
        <v>389</v>
      </c>
      <c r="BZ11">
        <v>1</v>
      </c>
      <c r="CA11">
        <v>1</v>
      </c>
      <c r="CB11">
        <v>0</v>
      </c>
      <c r="CC11">
        <v>1</v>
      </c>
      <c r="CD11">
        <v>0</v>
      </c>
      <c r="CE11" t="s">
        <v>227</v>
      </c>
      <c r="CF11" t="s">
        <v>228</v>
      </c>
      <c r="CG11" t="s">
        <v>229</v>
      </c>
      <c r="CH11" t="s">
        <v>230</v>
      </c>
      <c r="CI11" t="s">
        <v>231</v>
      </c>
      <c r="CJ11">
        <v>10</v>
      </c>
      <c r="CK11" t="s">
        <v>222</v>
      </c>
      <c r="CO11" t="s">
        <v>232</v>
      </c>
      <c r="CP11" t="s">
        <v>233</v>
      </c>
      <c r="CQ11" t="s">
        <v>269</v>
      </c>
      <c r="FV11" t="s">
        <v>390</v>
      </c>
      <c r="FW11" t="s">
        <v>391</v>
      </c>
      <c r="FX11" t="s">
        <v>392</v>
      </c>
      <c r="FY11" t="s">
        <v>393</v>
      </c>
      <c r="GF11">
        <v>694725388</v>
      </c>
      <c r="GG11" t="s">
        <v>394</v>
      </c>
      <c r="GH11" s="1">
        <v>45892.463564814818</v>
      </c>
      <c r="GK11" t="s">
        <v>240</v>
      </c>
      <c r="GM11" t="s">
        <v>241</v>
      </c>
      <c r="GO11" t="s">
        <v>395</v>
      </c>
      <c r="GP11">
        <v>10</v>
      </c>
    </row>
    <row r="12" spans="1:198" x14ac:dyDescent="0.3">
      <c r="A12" s="4">
        <v>9.7842658680601744</v>
      </c>
      <c r="B12" s="1">
        <v>45892</v>
      </c>
      <c r="C12" t="s">
        <v>200</v>
      </c>
      <c r="E12" t="s">
        <v>299</v>
      </c>
      <c r="F12" t="s">
        <v>202</v>
      </c>
      <c r="G12" t="s">
        <v>203</v>
      </c>
      <c r="H12" t="s">
        <v>204</v>
      </c>
      <c r="L12" t="s">
        <v>282</v>
      </c>
      <c r="N12" t="s">
        <v>208</v>
      </c>
      <c r="O12" t="s">
        <v>396</v>
      </c>
      <c r="P12" t="s">
        <v>397</v>
      </c>
      <c r="Q12" t="s">
        <v>295</v>
      </c>
      <c r="R12" t="s">
        <v>250</v>
      </c>
      <c r="S12">
        <v>0</v>
      </c>
      <c r="T12">
        <v>1</v>
      </c>
      <c r="U12">
        <v>0</v>
      </c>
      <c r="V12">
        <v>324</v>
      </c>
      <c r="W12">
        <v>144</v>
      </c>
      <c r="X12">
        <v>144</v>
      </c>
      <c r="Y12" t="s">
        <v>210</v>
      </c>
      <c r="Z12" t="s">
        <v>282</v>
      </c>
      <c r="AA12">
        <v>0</v>
      </c>
      <c r="AB12">
        <v>0</v>
      </c>
      <c r="AC12">
        <v>0</v>
      </c>
      <c r="AD12">
        <v>0</v>
      </c>
      <c r="AE12">
        <v>0</v>
      </c>
      <c r="AF12">
        <v>0</v>
      </c>
      <c r="AG12">
        <v>0</v>
      </c>
      <c r="AH12">
        <v>1</v>
      </c>
      <c r="AI12">
        <v>0</v>
      </c>
      <c r="AK12" t="s">
        <v>282</v>
      </c>
      <c r="AL12">
        <v>27</v>
      </c>
      <c r="AM12">
        <v>19</v>
      </c>
      <c r="AN12" t="s">
        <v>306</v>
      </c>
      <c r="AO12" t="s">
        <v>213</v>
      </c>
      <c r="AP12">
        <v>1</v>
      </c>
      <c r="AQ12">
        <v>0</v>
      </c>
      <c r="AR12">
        <v>0</v>
      </c>
      <c r="AS12">
        <v>0</v>
      </c>
      <c r="AT12">
        <v>0</v>
      </c>
      <c r="AV12" t="s">
        <v>341</v>
      </c>
      <c r="AW12" t="s">
        <v>327</v>
      </c>
      <c r="AX12">
        <v>0</v>
      </c>
      <c r="AY12">
        <v>0</v>
      </c>
      <c r="AZ12">
        <v>0</v>
      </c>
      <c r="BA12">
        <v>0</v>
      </c>
      <c r="BB12">
        <v>0</v>
      </c>
      <c r="BC12">
        <v>1</v>
      </c>
      <c r="BD12" t="s">
        <v>285</v>
      </c>
      <c r="BE12" t="s">
        <v>217</v>
      </c>
      <c r="BF12" t="s">
        <v>218</v>
      </c>
      <c r="BG12" t="s">
        <v>287</v>
      </c>
      <c r="BH12" t="s">
        <v>220</v>
      </c>
      <c r="BI12" t="s">
        <v>221</v>
      </c>
      <c r="BJ12" t="s">
        <v>222</v>
      </c>
      <c r="BL12" t="s">
        <v>222</v>
      </c>
      <c r="BM12" t="s">
        <v>223</v>
      </c>
      <c r="BN12" t="s">
        <v>224</v>
      </c>
      <c r="BO12" t="s">
        <v>225</v>
      </c>
      <c r="BP12" t="s">
        <v>222</v>
      </c>
      <c r="BY12" t="s">
        <v>355</v>
      </c>
      <c r="BZ12">
        <v>0</v>
      </c>
      <c r="CA12">
        <v>0</v>
      </c>
      <c r="CB12">
        <v>0</v>
      </c>
      <c r="CC12">
        <v>0</v>
      </c>
      <c r="CD12">
        <v>1</v>
      </c>
      <c r="CE12" t="s">
        <v>227</v>
      </c>
      <c r="CF12" t="s">
        <v>228</v>
      </c>
      <c r="CG12" t="s">
        <v>229</v>
      </c>
      <c r="CH12" t="s">
        <v>230</v>
      </c>
      <c r="CI12" t="s">
        <v>231</v>
      </c>
      <c r="CJ12">
        <v>10</v>
      </c>
      <c r="CK12" t="s">
        <v>258</v>
      </c>
      <c r="CL12" t="s">
        <v>382</v>
      </c>
      <c r="CM12" t="s">
        <v>291</v>
      </c>
      <c r="CN12" t="s">
        <v>366</v>
      </c>
      <c r="CO12" t="s">
        <v>398</v>
      </c>
      <c r="CP12" t="s">
        <v>329</v>
      </c>
      <c r="CQ12" t="s">
        <v>368</v>
      </c>
      <c r="FV12" t="s">
        <v>399</v>
      </c>
      <c r="FW12" t="s">
        <v>400</v>
      </c>
      <c r="FX12" t="s">
        <v>237</v>
      </c>
      <c r="FY12" t="s">
        <v>237</v>
      </c>
      <c r="GF12">
        <v>694736843</v>
      </c>
      <c r="GG12" t="s">
        <v>401</v>
      </c>
      <c r="GH12" s="1">
        <v>45892.486087962963</v>
      </c>
      <c r="GK12" t="s">
        <v>240</v>
      </c>
      <c r="GM12" t="s">
        <v>241</v>
      </c>
      <c r="GO12" t="s">
        <v>402</v>
      </c>
      <c r="GP12">
        <v>11</v>
      </c>
    </row>
    <row r="13" spans="1:198" x14ac:dyDescent="0.3">
      <c r="A13" s="4">
        <v>2.0787199071492068E-2</v>
      </c>
      <c r="B13" s="1">
        <v>45892</v>
      </c>
      <c r="C13" t="s">
        <v>200</v>
      </c>
      <c r="E13" t="s">
        <v>299</v>
      </c>
      <c r="F13" t="s">
        <v>320</v>
      </c>
      <c r="G13" t="s">
        <v>374</v>
      </c>
      <c r="H13" t="s">
        <v>403</v>
      </c>
      <c r="L13" t="s">
        <v>211</v>
      </c>
      <c r="N13" t="s">
        <v>249</v>
      </c>
      <c r="O13" t="s">
        <v>404</v>
      </c>
      <c r="P13" t="s">
        <v>405</v>
      </c>
      <c r="Q13" t="s">
        <v>353</v>
      </c>
      <c r="R13" t="s">
        <v>250</v>
      </c>
      <c r="S13">
        <v>0</v>
      </c>
      <c r="T13">
        <v>1</v>
      </c>
      <c r="U13">
        <v>0</v>
      </c>
      <c r="V13">
        <v>36</v>
      </c>
      <c r="W13">
        <v>3</v>
      </c>
      <c r="X13">
        <v>3</v>
      </c>
      <c r="Y13" t="s">
        <v>210</v>
      </c>
      <c r="Z13" t="s">
        <v>251</v>
      </c>
      <c r="AA13">
        <v>0</v>
      </c>
      <c r="AB13">
        <v>0</v>
      </c>
      <c r="AC13">
        <v>0</v>
      </c>
      <c r="AD13">
        <v>0</v>
      </c>
      <c r="AE13">
        <v>0</v>
      </c>
      <c r="AF13">
        <v>0</v>
      </c>
      <c r="AG13">
        <v>0</v>
      </c>
      <c r="AH13">
        <v>0</v>
      </c>
      <c r="AI13">
        <v>1</v>
      </c>
      <c r="AJ13" t="s">
        <v>406</v>
      </c>
      <c r="AK13" t="s">
        <v>302</v>
      </c>
      <c r="AL13">
        <v>32</v>
      </c>
      <c r="AM13">
        <v>24</v>
      </c>
      <c r="AN13" t="s">
        <v>407</v>
      </c>
      <c r="AO13" t="s">
        <v>254</v>
      </c>
      <c r="AP13">
        <v>1</v>
      </c>
      <c r="AQ13">
        <v>0</v>
      </c>
      <c r="AR13">
        <v>1</v>
      </c>
      <c r="AS13">
        <v>1</v>
      </c>
      <c r="AT13">
        <v>0</v>
      </c>
      <c r="AV13" t="s">
        <v>308</v>
      </c>
      <c r="AW13" t="s">
        <v>309</v>
      </c>
      <c r="AX13">
        <v>0</v>
      </c>
      <c r="AY13">
        <v>0</v>
      </c>
      <c r="AZ13">
        <v>1</v>
      </c>
      <c r="BA13">
        <v>0</v>
      </c>
      <c r="BB13">
        <v>1</v>
      </c>
      <c r="BC13">
        <v>0</v>
      </c>
      <c r="BD13" t="s">
        <v>216</v>
      </c>
      <c r="BE13" t="s">
        <v>408</v>
      </c>
      <c r="BF13" t="s">
        <v>218</v>
      </c>
      <c r="BG13" t="s">
        <v>409</v>
      </c>
      <c r="BH13" t="s">
        <v>220</v>
      </c>
      <c r="BI13" t="s">
        <v>311</v>
      </c>
      <c r="BJ13" t="s">
        <v>222</v>
      </c>
      <c r="BL13" t="s">
        <v>258</v>
      </c>
      <c r="BM13" t="s">
        <v>223</v>
      </c>
      <c r="BN13" t="s">
        <v>224</v>
      </c>
      <c r="BO13" t="s">
        <v>225</v>
      </c>
      <c r="BP13" t="s">
        <v>222</v>
      </c>
      <c r="BY13" t="s">
        <v>262</v>
      </c>
      <c r="BZ13">
        <v>1</v>
      </c>
      <c r="CA13">
        <v>1</v>
      </c>
      <c r="CB13">
        <v>1</v>
      </c>
      <c r="CC13">
        <v>1</v>
      </c>
      <c r="CD13">
        <v>0</v>
      </c>
      <c r="CE13" t="s">
        <v>345</v>
      </c>
      <c r="CF13" t="s">
        <v>228</v>
      </c>
      <c r="CG13" t="s">
        <v>229</v>
      </c>
      <c r="CH13" t="s">
        <v>230</v>
      </c>
      <c r="CI13" t="s">
        <v>381</v>
      </c>
      <c r="CJ13">
        <v>22</v>
      </c>
      <c r="CK13" t="s">
        <v>258</v>
      </c>
      <c r="CL13" t="s">
        <v>382</v>
      </c>
      <c r="CM13" t="s">
        <v>291</v>
      </c>
      <c r="CN13" t="s">
        <v>366</v>
      </c>
      <c r="CO13" t="s">
        <v>232</v>
      </c>
      <c r="CP13" t="s">
        <v>233</v>
      </c>
      <c r="CQ13" t="s">
        <v>234</v>
      </c>
      <c r="FV13" t="s">
        <v>410</v>
      </c>
      <c r="FW13" t="s">
        <v>411</v>
      </c>
      <c r="FX13" t="s">
        <v>237</v>
      </c>
      <c r="FY13" t="s">
        <v>237</v>
      </c>
      <c r="GF13">
        <v>694746927</v>
      </c>
      <c r="GG13" t="s">
        <v>412</v>
      </c>
      <c r="GH13" s="1">
        <v>45892.506874999999</v>
      </c>
      <c r="GK13" t="s">
        <v>240</v>
      </c>
      <c r="GM13" t="s">
        <v>241</v>
      </c>
      <c r="GO13" t="s">
        <v>413</v>
      </c>
      <c r="GP13">
        <v>12</v>
      </c>
    </row>
    <row r="14" spans="1:198" x14ac:dyDescent="0.3">
      <c r="A14" s="4">
        <v>2.87963274307549</v>
      </c>
      <c r="B14" s="1">
        <v>45891</v>
      </c>
      <c r="C14" t="s">
        <v>414</v>
      </c>
      <c r="E14" t="s">
        <v>299</v>
      </c>
      <c r="F14" t="s">
        <v>300</v>
      </c>
      <c r="G14" t="s">
        <v>300</v>
      </c>
      <c r="H14" t="s">
        <v>415</v>
      </c>
      <c r="L14" t="s">
        <v>282</v>
      </c>
      <c r="N14" t="s">
        <v>208</v>
      </c>
      <c r="O14" t="s">
        <v>416</v>
      </c>
      <c r="P14" t="s">
        <v>417</v>
      </c>
      <c r="Q14" t="s">
        <v>207</v>
      </c>
      <c r="R14" t="s">
        <v>281</v>
      </c>
      <c r="S14">
        <v>1</v>
      </c>
      <c r="T14">
        <v>0</v>
      </c>
      <c r="U14">
        <v>0</v>
      </c>
      <c r="V14">
        <v>288</v>
      </c>
      <c r="W14">
        <v>288</v>
      </c>
      <c r="X14">
        <v>24</v>
      </c>
      <c r="Y14" t="s">
        <v>210</v>
      </c>
      <c r="Z14" t="s">
        <v>282</v>
      </c>
      <c r="AA14">
        <v>0</v>
      </c>
      <c r="AB14">
        <v>0</v>
      </c>
      <c r="AC14">
        <v>0</v>
      </c>
      <c r="AD14">
        <v>0</v>
      </c>
      <c r="AE14">
        <v>0</v>
      </c>
      <c r="AF14">
        <v>0</v>
      </c>
      <c r="AG14">
        <v>0</v>
      </c>
      <c r="AH14">
        <v>1</v>
      </c>
      <c r="AI14">
        <v>0</v>
      </c>
      <c r="AK14" t="s">
        <v>282</v>
      </c>
      <c r="AL14">
        <v>26</v>
      </c>
      <c r="AM14">
        <v>19</v>
      </c>
      <c r="AN14" t="s">
        <v>253</v>
      </c>
      <c r="AO14" t="s">
        <v>307</v>
      </c>
      <c r="AP14">
        <v>0</v>
      </c>
      <c r="AQ14">
        <v>1</v>
      </c>
      <c r="AR14">
        <v>0</v>
      </c>
      <c r="AS14">
        <v>0</v>
      </c>
      <c r="AT14">
        <v>0</v>
      </c>
      <c r="AV14" t="s">
        <v>308</v>
      </c>
      <c r="AW14" t="s">
        <v>418</v>
      </c>
      <c r="AX14">
        <v>0</v>
      </c>
      <c r="AY14">
        <v>1</v>
      </c>
      <c r="AZ14">
        <v>0</v>
      </c>
      <c r="BA14">
        <v>0</v>
      </c>
      <c r="BB14">
        <v>0</v>
      </c>
      <c r="BC14">
        <v>0</v>
      </c>
      <c r="BD14" t="s">
        <v>216</v>
      </c>
      <c r="BE14" t="s">
        <v>408</v>
      </c>
      <c r="BF14" t="s">
        <v>310</v>
      </c>
      <c r="BG14" t="s">
        <v>409</v>
      </c>
      <c r="BH14" t="s">
        <v>419</v>
      </c>
      <c r="BI14" t="s">
        <v>420</v>
      </c>
      <c r="BJ14" t="s">
        <v>222</v>
      </c>
      <c r="BL14" t="s">
        <v>258</v>
      </c>
      <c r="BM14" t="s">
        <v>223</v>
      </c>
      <c r="BN14" t="s">
        <v>224</v>
      </c>
      <c r="BO14" t="s">
        <v>225</v>
      </c>
      <c r="BP14" t="s">
        <v>222</v>
      </c>
      <c r="BY14" t="s">
        <v>289</v>
      </c>
      <c r="BZ14">
        <v>0</v>
      </c>
      <c r="CA14">
        <v>0</v>
      </c>
      <c r="CB14">
        <v>1</v>
      </c>
      <c r="CC14">
        <v>1</v>
      </c>
      <c r="CD14">
        <v>0</v>
      </c>
      <c r="CE14" t="s">
        <v>263</v>
      </c>
      <c r="CF14" t="s">
        <v>264</v>
      </c>
      <c r="CG14" t="s">
        <v>265</v>
      </c>
      <c r="CH14" t="s">
        <v>421</v>
      </c>
      <c r="CI14" t="s">
        <v>266</v>
      </c>
      <c r="CJ14">
        <v>19</v>
      </c>
      <c r="CK14" t="s">
        <v>258</v>
      </c>
      <c r="CL14" t="s">
        <v>290</v>
      </c>
      <c r="CM14" t="s">
        <v>422</v>
      </c>
      <c r="CN14" t="s">
        <v>366</v>
      </c>
      <c r="CO14" t="s">
        <v>267</v>
      </c>
      <c r="CP14" t="s">
        <v>268</v>
      </c>
      <c r="CQ14" t="s">
        <v>269</v>
      </c>
      <c r="FV14" t="s">
        <v>423</v>
      </c>
      <c r="FW14" t="s">
        <v>424</v>
      </c>
      <c r="FX14" t="s">
        <v>425</v>
      </c>
      <c r="GF14">
        <v>695317580</v>
      </c>
      <c r="GG14" t="s">
        <v>426</v>
      </c>
      <c r="GH14" s="1">
        <v>45894.285000000003</v>
      </c>
      <c r="GK14" t="s">
        <v>240</v>
      </c>
      <c r="GM14" t="s">
        <v>241</v>
      </c>
      <c r="GO14" t="s">
        <v>427</v>
      </c>
      <c r="GP14">
        <v>13</v>
      </c>
    </row>
    <row r="15" spans="1:198" x14ac:dyDescent="0.3">
      <c r="A15" s="4">
        <v>1.7539398148073815E-2</v>
      </c>
      <c r="B15" s="1">
        <v>45894</v>
      </c>
      <c r="C15" t="s">
        <v>428</v>
      </c>
      <c r="E15" t="s">
        <v>299</v>
      </c>
      <c r="F15" t="s">
        <v>429</v>
      </c>
      <c r="G15" t="s">
        <v>430</v>
      </c>
      <c r="H15" t="s">
        <v>431</v>
      </c>
      <c r="L15" t="s">
        <v>302</v>
      </c>
      <c r="N15" t="s">
        <v>249</v>
      </c>
      <c r="O15" t="s">
        <v>432</v>
      </c>
      <c r="P15" t="s">
        <v>433</v>
      </c>
      <c r="Q15" t="s">
        <v>207</v>
      </c>
      <c r="R15" t="s">
        <v>281</v>
      </c>
      <c r="S15">
        <v>1</v>
      </c>
      <c r="T15">
        <v>0</v>
      </c>
      <c r="U15">
        <v>0</v>
      </c>
      <c r="V15">
        <v>20</v>
      </c>
      <c r="W15">
        <v>6</v>
      </c>
      <c r="X15">
        <v>6</v>
      </c>
      <c r="Y15" t="s">
        <v>434</v>
      </c>
      <c r="Z15" t="s">
        <v>211</v>
      </c>
      <c r="AA15">
        <v>0</v>
      </c>
      <c r="AB15">
        <v>0</v>
      </c>
      <c r="AC15">
        <v>0</v>
      </c>
      <c r="AD15">
        <v>0</v>
      </c>
      <c r="AE15">
        <v>0</v>
      </c>
      <c r="AF15">
        <v>0</v>
      </c>
      <c r="AG15">
        <v>1</v>
      </c>
      <c r="AH15">
        <v>0</v>
      </c>
      <c r="AI15">
        <v>0</v>
      </c>
      <c r="AK15" t="s">
        <v>211</v>
      </c>
      <c r="AL15">
        <v>24</v>
      </c>
      <c r="AM15">
        <v>11</v>
      </c>
      <c r="AN15" t="s">
        <v>253</v>
      </c>
      <c r="AO15" t="s">
        <v>254</v>
      </c>
      <c r="AP15">
        <v>1</v>
      </c>
      <c r="AQ15">
        <v>0</v>
      </c>
      <c r="AR15">
        <v>1</v>
      </c>
      <c r="AS15">
        <v>1</v>
      </c>
      <c r="AT15">
        <v>0</v>
      </c>
      <c r="AV15" t="s">
        <v>308</v>
      </c>
      <c r="AW15" t="s">
        <v>379</v>
      </c>
      <c r="AX15">
        <v>1</v>
      </c>
      <c r="AY15">
        <v>0</v>
      </c>
      <c r="AZ15">
        <v>0</v>
      </c>
      <c r="BA15">
        <v>0</v>
      </c>
      <c r="BB15">
        <v>1</v>
      </c>
      <c r="BC15">
        <v>0</v>
      </c>
      <c r="BD15" t="s">
        <v>216</v>
      </c>
      <c r="BE15" t="s">
        <v>255</v>
      </c>
      <c r="BF15" t="s">
        <v>310</v>
      </c>
      <c r="BG15" t="s">
        <v>409</v>
      </c>
      <c r="BH15" t="s">
        <v>288</v>
      </c>
      <c r="BI15" t="s">
        <v>221</v>
      </c>
      <c r="BJ15" t="s">
        <v>222</v>
      </c>
      <c r="BL15" t="s">
        <v>258</v>
      </c>
      <c r="BM15" t="s">
        <v>223</v>
      </c>
      <c r="BN15" t="s">
        <v>224</v>
      </c>
      <c r="BO15" t="s">
        <v>225</v>
      </c>
      <c r="BP15" t="s">
        <v>222</v>
      </c>
      <c r="BY15" t="s">
        <v>435</v>
      </c>
      <c r="BZ15">
        <v>1</v>
      </c>
      <c r="CA15">
        <v>1</v>
      </c>
      <c r="CB15">
        <v>1</v>
      </c>
      <c r="CC15">
        <v>0</v>
      </c>
      <c r="CD15">
        <v>0</v>
      </c>
      <c r="CE15" t="s">
        <v>263</v>
      </c>
      <c r="CF15" t="s">
        <v>264</v>
      </c>
      <c r="CG15" t="s">
        <v>436</v>
      </c>
      <c r="CH15" t="s">
        <v>230</v>
      </c>
      <c r="CI15" t="s">
        <v>266</v>
      </c>
      <c r="CJ15">
        <v>11</v>
      </c>
      <c r="CK15" t="s">
        <v>222</v>
      </c>
      <c r="CO15" t="s">
        <v>267</v>
      </c>
      <c r="CP15" t="s">
        <v>268</v>
      </c>
      <c r="CQ15" t="s">
        <v>234</v>
      </c>
      <c r="FV15" t="s">
        <v>437</v>
      </c>
      <c r="FW15" t="s">
        <v>438</v>
      </c>
      <c r="FX15" t="s">
        <v>439</v>
      </c>
      <c r="FY15" t="s">
        <v>252</v>
      </c>
      <c r="GF15">
        <v>695373741</v>
      </c>
      <c r="GG15" t="s">
        <v>440</v>
      </c>
      <c r="GH15" s="1">
        <v>45894.369652777779</v>
      </c>
      <c r="GK15" t="s">
        <v>240</v>
      </c>
      <c r="GM15" t="s">
        <v>241</v>
      </c>
      <c r="GO15" t="s">
        <v>441</v>
      </c>
      <c r="GP15">
        <v>14</v>
      </c>
    </row>
    <row r="16" spans="1:198" x14ac:dyDescent="0.3">
      <c r="A16" s="4">
        <v>2.9458490046308725</v>
      </c>
      <c r="B16" s="1">
        <v>45892</v>
      </c>
      <c r="C16" t="s">
        <v>414</v>
      </c>
      <c r="E16" t="s">
        <v>299</v>
      </c>
      <c r="F16" t="s">
        <v>300</v>
      </c>
      <c r="G16" t="s">
        <v>442</v>
      </c>
      <c r="H16" t="s">
        <v>443</v>
      </c>
      <c r="L16" t="s">
        <v>282</v>
      </c>
      <c r="N16" t="s">
        <v>249</v>
      </c>
      <c r="O16" t="s">
        <v>444</v>
      </c>
      <c r="P16" t="s">
        <v>445</v>
      </c>
      <c r="Q16" t="s">
        <v>207</v>
      </c>
      <c r="R16" t="s">
        <v>281</v>
      </c>
      <c r="S16">
        <v>1</v>
      </c>
      <c r="T16">
        <v>0</v>
      </c>
      <c r="U16">
        <v>0</v>
      </c>
      <c r="V16">
        <v>204</v>
      </c>
      <c r="W16">
        <v>204</v>
      </c>
      <c r="X16">
        <v>204</v>
      </c>
      <c r="Y16" t="s">
        <v>210</v>
      </c>
      <c r="Z16" t="s">
        <v>282</v>
      </c>
      <c r="AA16">
        <v>0</v>
      </c>
      <c r="AB16">
        <v>0</v>
      </c>
      <c r="AC16">
        <v>0</v>
      </c>
      <c r="AD16">
        <v>0</v>
      </c>
      <c r="AE16">
        <v>0</v>
      </c>
      <c r="AF16">
        <v>0</v>
      </c>
      <c r="AG16">
        <v>0</v>
      </c>
      <c r="AH16">
        <v>1</v>
      </c>
      <c r="AI16">
        <v>0</v>
      </c>
      <c r="AK16" t="s">
        <v>282</v>
      </c>
      <c r="AL16">
        <v>5</v>
      </c>
      <c r="AM16">
        <v>3</v>
      </c>
      <c r="AN16" t="s">
        <v>306</v>
      </c>
      <c r="AO16" t="s">
        <v>213</v>
      </c>
      <c r="AP16">
        <v>1</v>
      </c>
      <c r="AQ16">
        <v>0</v>
      </c>
      <c r="AR16">
        <v>0</v>
      </c>
      <c r="AS16">
        <v>0</v>
      </c>
      <c r="AT16">
        <v>0</v>
      </c>
      <c r="AV16" t="s">
        <v>341</v>
      </c>
      <c r="AW16" t="s">
        <v>327</v>
      </c>
      <c r="AX16">
        <v>0</v>
      </c>
      <c r="AY16">
        <v>0</v>
      </c>
      <c r="AZ16">
        <v>0</v>
      </c>
      <c r="BA16">
        <v>0</v>
      </c>
      <c r="BB16">
        <v>0</v>
      </c>
      <c r="BC16">
        <v>1</v>
      </c>
      <c r="BD16" t="s">
        <v>446</v>
      </c>
      <c r="BG16" t="s">
        <v>219</v>
      </c>
      <c r="BH16" t="s">
        <v>220</v>
      </c>
      <c r="BI16" t="s">
        <v>221</v>
      </c>
      <c r="BJ16" t="s">
        <v>342</v>
      </c>
      <c r="BK16" t="s">
        <v>447</v>
      </c>
      <c r="BL16" t="s">
        <v>222</v>
      </c>
      <c r="BM16" t="s">
        <v>223</v>
      </c>
      <c r="BN16" t="s">
        <v>448</v>
      </c>
      <c r="BO16" t="s">
        <v>449</v>
      </c>
      <c r="BP16" t="s">
        <v>222</v>
      </c>
      <c r="BY16" t="s">
        <v>355</v>
      </c>
      <c r="BZ16">
        <v>0</v>
      </c>
      <c r="CA16">
        <v>0</v>
      </c>
      <c r="CB16">
        <v>0</v>
      </c>
      <c r="CC16">
        <v>0</v>
      </c>
      <c r="CD16">
        <v>1</v>
      </c>
      <c r="CE16" t="s">
        <v>345</v>
      </c>
      <c r="CF16" t="s">
        <v>228</v>
      </c>
      <c r="CG16" t="s">
        <v>229</v>
      </c>
      <c r="CH16" t="s">
        <v>230</v>
      </c>
      <c r="CI16" t="s">
        <v>266</v>
      </c>
      <c r="CJ16">
        <v>3</v>
      </c>
      <c r="CK16" t="s">
        <v>222</v>
      </c>
      <c r="CO16" t="s">
        <v>232</v>
      </c>
      <c r="CP16" t="s">
        <v>329</v>
      </c>
      <c r="CQ16" t="s">
        <v>368</v>
      </c>
      <c r="FV16" t="s">
        <v>450</v>
      </c>
      <c r="FW16" t="s">
        <v>451</v>
      </c>
      <c r="FX16" t="s">
        <v>452</v>
      </c>
      <c r="GF16">
        <v>695780599</v>
      </c>
      <c r="GG16" t="s">
        <v>453</v>
      </c>
      <c r="GH16" s="1">
        <v>45895.257569444453</v>
      </c>
      <c r="GK16" t="s">
        <v>240</v>
      </c>
      <c r="GM16" t="s">
        <v>241</v>
      </c>
      <c r="GO16" t="s">
        <v>454</v>
      </c>
      <c r="GP16">
        <v>15</v>
      </c>
    </row>
    <row r="17" spans="1:198" x14ac:dyDescent="0.3">
      <c r="A17" s="4">
        <v>1.1023136576113757E-2</v>
      </c>
      <c r="B17" s="1">
        <v>45895</v>
      </c>
      <c r="C17" t="s">
        <v>414</v>
      </c>
      <c r="E17" t="s">
        <v>299</v>
      </c>
      <c r="F17" t="s">
        <v>300</v>
      </c>
      <c r="G17" t="s">
        <v>442</v>
      </c>
      <c r="H17" t="s">
        <v>455</v>
      </c>
      <c r="L17" t="s">
        <v>211</v>
      </c>
      <c r="N17" t="s">
        <v>208</v>
      </c>
      <c r="O17" t="s">
        <v>456</v>
      </c>
      <c r="P17" t="s">
        <v>457</v>
      </c>
      <c r="Q17" t="s">
        <v>295</v>
      </c>
      <c r="R17" t="s">
        <v>209</v>
      </c>
      <c r="S17">
        <v>0</v>
      </c>
      <c r="T17">
        <v>0</v>
      </c>
      <c r="U17">
        <v>1</v>
      </c>
      <c r="V17">
        <v>192</v>
      </c>
      <c r="W17">
        <v>192</v>
      </c>
      <c r="X17">
        <v>192</v>
      </c>
      <c r="Y17" t="s">
        <v>210</v>
      </c>
      <c r="Z17" t="s">
        <v>211</v>
      </c>
      <c r="AA17">
        <v>0</v>
      </c>
      <c r="AB17">
        <v>0</v>
      </c>
      <c r="AC17">
        <v>0</v>
      </c>
      <c r="AD17">
        <v>0</v>
      </c>
      <c r="AE17">
        <v>0</v>
      </c>
      <c r="AF17">
        <v>0</v>
      </c>
      <c r="AG17">
        <v>1</v>
      </c>
      <c r="AH17">
        <v>0</v>
      </c>
      <c r="AI17">
        <v>0</v>
      </c>
      <c r="AK17" t="s">
        <v>211</v>
      </c>
      <c r="AL17">
        <v>15</v>
      </c>
      <c r="AM17">
        <v>9</v>
      </c>
      <c r="AN17" t="s">
        <v>253</v>
      </c>
      <c r="AO17" t="s">
        <v>307</v>
      </c>
      <c r="AP17">
        <v>0</v>
      </c>
      <c r="AQ17">
        <v>1</v>
      </c>
      <c r="AR17">
        <v>0</v>
      </c>
      <c r="AS17">
        <v>0</v>
      </c>
      <c r="AT17">
        <v>0</v>
      </c>
      <c r="AV17" t="s">
        <v>308</v>
      </c>
      <c r="AW17" t="s">
        <v>327</v>
      </c>
      <c r="AX17">
        <v>0</v>
      </c>
      <c r="AY17">
        <v>0</v>
      </c>
      <c r="AZ17">
        <v>0</v>
      </c>
      <c r="BA17">
        <v>0</v>
      </c>
      <c r="BB17">
        <v>0</v>
      </c>
      <c r="BC17">
        <v>1</v>
      </c>
      <c r="BD17" t="s">
        <v>285</v>
      </c>
      <c r="BE17" t="s">
        <v>408</v>
      </c>
      <c r="BF17" t="s">
        <v>218</v>
      </c>
      <c r="BG17" t="s">
        <v>409</v>
      </c>
      <c r="BH17" t="s">
        <v>220</v>
      </c>
      <c r="BI17" t="s">
        <v>221</v>
      </c>
      <c r="BJ17" t="s">
        <v>222</v>
      </c>
      <c r="BL17" t="s">
        <v>258</v>
      </c>
      <c r="BM17" t="s">
        <v>223</v>
      </c>
      <c r="BN17" t="s">
        <v>224</v>
      </c>
      <c r="BO17" t="s">
        <v>225</v>
      </c>
      <c r="BP17" t="s">
        <v>222</v>
      </c>
      <c r="BY17" t="s">
        <v>289</v>
      </c>
      <c r="BZ17">
        <v>0</v>
      </c>
      <c r="CA17">
        <v>0</v>
      </c>
      <c r="CB17">
        <v>1</v>
      </c>
      <c r="CC17">
        <v>1</v>
      </c>
      <c r="CD17">
        <v>0</v>
      </c>
      <c r="CE17" t="s">
        <v>263</v>
      </c>
      <c r="CF17" t="s">
        <v>264</v>
      </c>
      <c r="CG17" t="s">
        <v>265</v>
      </c>
      <c r="CH17" t="s">
        <v>230</v>
      </c>
      <c r="CI17" t="s">
        <v>266</v>
      </c>
      <c r="CJ17">
        <v>9</v>
      </c>
      <c r="CK17" t="s">
        <v>222</v>
      </c>
      <c r="CO17" t="s">
        <v>267</v>
      </c>
      <c r="CP17" t="s">
        <v>268</v>
      </c>
      <c r="CQ17" t="s">
        <v>269</v>
      </c>
      <c r="FV17" t="s">
        <v>458</v>
      </c>
      <c r="FW17" t="s">
        <v>459</v>
      </c>
      <c r="FX17" t="s">
        <v>460</v>
      </c>
      <c r="GF17">
        <v>695786761</v>
      </c>
      <c r="GG17" t="s">
        <v>461</v>
      </c>
      <c r="GH17" s="1">
        <v>45895.268587962957</v>
      </c>
      <c r="GK17" t="s">
        <v>240</v>
      </c>
      <c r="GM17" t="s">
        <v>241</v>
      </c>
      <c r="GO17" t="s">
        <v>462</v>
      </c>
      <c r="GP17">
        <v>16</v>
      </c>
    </row>
    <row r="18" spans="1:198" x14ac:dyDescent="0.3">
      <c r="A18" s="4">
        <v>1.6548171304748394E-2</v>
      </c>
      <c r="B18" s="1">
        <v>45895</v>
      </c>
      <c r="C18" t="s">
        <v>414</v>
      </c>
      <c r="E18" t="s">
        <v>299</v>
      </c>
      <c r="F18" t="s">
        <v>300</v>
      </c>
      <c r="G18" t="s">
        <v>463</v>
      </c>
      <c r="H18" t="s">
        <v>464</v>
      </c>
      <c r="L18" t="s">
        <v>211</v>
      </c>
      <c r="N18" t="s">
        <v>208</v>
      </c>
      <c r="O18" t="s">
        <v>465</v>
      </c>
      <c r="P18" t="s">
        <v>466</v>
      </c>
      <c r="Q18" t="s">
        <v>207</v>
      </c>
      <c r="R18" t="s">
        <v>281</v>
      </c>
      <c r="S18">
        <v>1</v>
      </c>
      <c r="T18">
        <v>0</v>
      </c>
      <c r="U18">
        <v>0</v>
      </c>
      <c r="V18">
        <v>144</v>
      </c>
      <c r="W18">
        <v>144</v>
      </c>
      <c r="X18">
        <v>144</v>
      </c>
      <c r="Y18" t="s">
        <v>210</v>
      </c>
      <c r="Z18" t="s">
        <v>211</v>
      </c>
      <c r="AA18">
        <v>0</v>
      </c>
      <c r="AB18">
        <v>0</v>
      </c>
      <c r="AC18">
        <v>0</v>
      </c>
      <c r="AD18">
        <v>0</v>
      </c>
      <c r="AE18">
        <v>0</v>
      </c>
      <c r="AF18">
        <v>0</v>
      </c>
      <c r="AG18">
        <v>1</v>
      </c>
      <c r="AH18">
        <v>0</v>
      </c>
      <c r="AI18">
        <v>0</v>
      </c>
      <c r="AK18" t="s">
        <v>211</v>
      </c>
      <c r="AL18">
        <v>69</v>
      </c>
      <c r="AM18">
        <v>42</v>
      </c>
      <c r="AN18" t="s">
        <v>253</v>
      </c>
      <c r="AO18" t="s">
        <v>467</v>
      </c>
      <c r="AP18">
        <v>0</v>
      </c>
      <c r="AQ18">
        <v>0</v>
      </c>
      <c r="AR18">
        <v>1</v>
      </c>
      <c r="AS18">
        <v>0</v>
      </c>
      <c r="AT18">
        <v>0</v>
      </c>
      <c r="AV18" t="s">
        <v>308</v>
      </c>
      <c r="AW18" t="s">
        <v>468</v>
      </c>
      <c r="AX18">
        <v>1</v>
      </c>
      <c r="AY18">
        <v>1</v>
      </c>
      <c r="AZ18">
        <v>1</v>
      </c>
      <c r="BA18">
        <v>0</v>
      </c>
      <c r="BB18">
        <v>0</v>
      </c>
      <c r="BC18">
        <v>0</v>
      </c>
      <c r="BD18" t="s">
        <v>216</v>
      </c>
      <c r="BE18" t="s">
        <v>255</v>
      </c>
      <c r="BF18" t="s">
        <v>310</v>
      </c>
      <c r="BG18" t="s">
        <v>256</v>
      </c>
      <c r="BH18" t="s">
        <v>257</v>
      </c>
      <c r="BI18" t="s">
        <v>311</v>
      </c>
      <c r="BJ18" t="s">
        <v>222</v>
      </c>
      <c r="BL18" t="s">
        <v>258</v>
      </c>
      <c r="BM18" t="s">
        <v>312</v>
      </c>
      <c r="BN18" t="s">
        <v>224</v>
      </c>
      <c r="BO18" t="s">
        <v>225</v>
      </c>
      <c r="BP18" t="s">
        <v>222</v>
      </c>
      <c r="BY18" t="s">
        <v>262</v>
      </c>
      <c r="BZ18">
        <v>1</v>
      </c>
      <c r="CA18">
        <v>1</v>
      </c>
      <c r="CB18">
        <v>1</v>
      </c>
      <c r="CC18">
        <v>1</v>
      </c>
      <c r="CD18">
        <v>0</v>
      </c>
      <c r="CE18" t="s">
        <v>263</v>
      </c>
      <c r="CF18" t="s">
        <v>264</v>
      </c>
      <c r="CG18" t="s">
        <v>436</v>
      </c>
      <c r="CH18" t="s">
        <v>421</v>
      </c>
      <c r="CI18" t="s">
        <v>266</v>
      </c>
      <c r="CJ18">
        <v>42</v>
      </c>
      <c r="CK18" t="s">
        <v>258</v>
      </c>
      <c r="CL18" t="s">
        <v>290</v>
      </c>
      <c r="CM18" t="s">
        <v>422</v>
      </c>
      <c r="CN18" t="s">
        <v>366</v>
      </c>
      <c r="CO18" t="s">
        <v>267</v>
      </c>
      <c r="CP18" t="s">
        <v>268</v>
      </c>
      <c r="CQ18" t="s">
        <v>269</v>
      </c>
      <c r="FV18" t="s">
        <v>469</v>
      </c>
      <c r="FW18" t="s">
        <v>470</v>
      </c>
      <c r="FX18" t="s">
        <v>471</v>
      </c>
      <c r="GF18">
        <v>695795015</v>
      </c>
      <c r="GG18" t="s">
        <v>472</v>
      </c>
      <c r="GH18" s="1">
        <v>45895.285150462973</v>
      </c>
      <c r="GK18" t="s">
        <v>240</v>
      </c>
      <c r="GM18" t="s">
        <v>241</v>
      </c>
      <c r="GO18" t="s">
        <v>473</v>
      </c>
      <c r="GP18">
        <v>17</v>
      </c>
    </row>
    <row r="19" spans="1:198" x14ac:dyDescent="0.3">
      <c r="A19" s="4">
        <v>1.0484803235158324E-2</v>
      </c>
      <c r="B19" s="1">
        <v>45895</v>
      </c>
      <c r="C19" t="s">
        <v>414</v>
      </c>
      <c r="E19" t="s">
        <v>299</v>
      </c>
      <c r="F19" t="s">
        <v>474</v>
      </c>
      <c r="G19" t="s">
        <v>475</v>
      </c>
      <c r="H19" t="s">
        <v>476</v>
      </c>
      <c r="L19" t="s">
        <v>282</v>
      </c>
      <c r="N19" t="s">
        <v>208</v>
      </c>
      <c r="O19" t="s">
        <v>477</v>
      </c>
      <c r="P19" t="s">
        <v>478</v>
      </c>
      <c r="Q19" t="s">
        <v>295</v>
      </c>
      <c r="R19" t="s">
        <v>281</v>
      </c>
      <c r="S19">
        <v>1</v>
      </c>
      <c r="T19">
        <v>0</v>
      </c>
      <c r="U19">
        <v>0</v>
      </c>
      <c r="V19">
        <v>180</v>
      </c>
      <c r="W19">
        <v>180</v>
      </c>
      <c r="X19">
        <v>180</v>
      </c>
      <c r="Y19" t="s">
        <v>210</v>
      </c>
      <c r="Z19" t="s">
        <v>282</v>
      </c>
      <c r="AA19">
        <v>0</v>
      </c>
      <c r="AB19">
        <v>0</v>
      </c>
      <c r="AC19">
        <v>0</v>
      </c>
      <c r="AD19">
        <v>0</v>
      </c>
      <c r="AE19">
        <v>0</v>
      </c>
      <c r="AF19">
        <v>0</v>
      </c>
      <c r="AG19">
        <v>0</v>
      </c>
      <c r="AH19">
        <v>1</v>
      </c>
      <c r="AI19">
        <v>0</v>
      </c>
      <c r="AK19" t="s">
        <v>282</v>
      </c>
      <c r="AL19">
        <v>5</v>
      </c>
      <c r="AM19">
        <v>4</v>
      </c>
      <c r="AN19" t="s">
        <v>306</v>
      </c>
      <c r="AO19" t="s">
        <v>213</v>
      </c>
      <c r="AP19">
        <v>1</v>
      </c>
      <c r="AQ19">
        <v>0</v>
      </c>
      <c r="AR19">
        <v>0</v>
      </c>
      <c r="AS19">
        <v>0</v>
      </c>
      <c r="AT19">
        <v>0</v>
      </c>
      <c r="AV19" t="s">
        <v>308</v>
      </c>
      <c r="AW19" t="s">
        <v>327</v>
      </c>
      <c r="AX19">
        <v>0</v>
      </c>
      <c r="AY19">
        <v>0</v>
      </c>
      <c r="AZ19">
        <v>0</v>
      </c>
      <c r="BA19">
        <v>0</v>
      </c>
      <c r="BB19">
        <v>0</v>
      </c>
      <c r="BC19">
        <v>1</v>
      </c>
      <c r="BD19" t="s">
        <v>216</v>
      </c>
      <c r="BE19" t="s">
        <v>408</v>
      </c>
      <c r="BF19" t="s">
        <v>218</v>
      </c>
      <c r="BG19" t="s">
        <v>219</v>
      </c>
      <c r="BH19" t="s">
        <v>220</v>
      </c>
      <c r="BI19" t="s">
        <v>221</v>
      </c>
      <c r="BJ19" t="s">
        <v>222</v>
      </c>
      <c r="BL19" t="s">
        <v>258</v>
      </c>
      <c r="BM19" t="s">
        <v>223</v>
      </c>
      <c r="BN19" t="s">
        <v>224</v>
      </c>
      <c r="BO19" t="s">
        <v>225</v>
      </c>
      <c r="BP19" t="s">
        <v>222</v>
      </c>
      <c r="BY19" t="s">
        <v>479</v>
      </c>
      <c r="BZ19">
        <v>0</v>
      </c>
      <c r="CA19">
        <v>0</v>
      </c>
      <c r="CB19">
        <v>0</v>
      </c>
      <c r="CC19">
        <v>1</v>
      </c>
      <c r="CD19">
        <v>0</v>
      </c>
      <c r="CE19" t="s">
        <v>263</v>
      </c>
      <c r="CF19" t="s">
        <v>346</v>
      </c>
      <c r="CG19" t="s">
        <v>265</v>
      </c>
      <c r="CH19" t="s">
        <v>230</v>
      </c>
      <c r="CI19" t="s">
        <v>266</v>
      </c>
      <c r="CJ19">
        <v>4</v>
      </c>
      <c r="CK19" t="s">
        <v>222</v>
      </c>
      <c r="CO19" t="s">
        <v>267</v>
      </c>
      <c r="CP19" t="s">
        <v>233</v>
      </c>
      <c r="CQ19" t="s">
        <v>269</v>
      </c>
      <c r="FV19" t="s">
        <v>480</v>
      </c>
      <c r="FW19" t="s">
        <v>481</v>
      </c>
      <c r="FX19" t="s">
        <v>295</v>
      </c>
      <c r="GF19">
        <v>695801073</v>
      </c>
      <c r="GG19" t="s">
        <v>482</v>
      </c>
      <c r="GH19" s="1">
        <v>45895.295624999999</v>
      </c>
      <c r="GK19" t="s">
        <v>240</v>
      </c>
      <c r="GM19" t="s">
        <v>241</v>
      </c>
      <c r="GO19" t="s">
        <v>483</v>
      </c>
      <c r="GP19">
        <v>18</v>
      </c>
    </row>
    <row r="20" spans="1:198" x14ac:dyDescent="0.3">
      <c r="A20" s="4">
        <v>7.6132176036480814E-3</v>
      </c>
      <c r="B20" s="1">
        <v>45895</v>
      </c>
      <c r="C20" t="s">
        <v>244</v>
      </c>
      <c r="E20" t="s">
        <v>201</v>
      </c>
      <c r="F20" t="s">
        <v>245</v>
      </c>
      <c r="G20" t="s">
        <v>485</v>
      </c>
      <c r="H20" t="s">
        <v>486</v>
      </c>
      <c r="I20" t="s">
        <v>487</v>
      </c>
      <c r="J20" t="s">
        <v>280</v>
      </c>
      <c r="K20" t="s">
        <v>295</v>
      </c>
      <c r="L20" t="s">
        <v>488</v>
      </c>
      <c r="N20" t="s">
        <v>249</v>
      </c>
      <c r="R20" t="s">
        <v>281</v>
      </c>
      <c r="S20">
        <v>1</v>
      </c>
      <c r="T20">
        <v>0</v>
      </c>
      <c r="U20">
        <v>0</v>
      </c>
      <c r="V20">
        <v>16</v>
      </c>
      <c r="W20">
        <v>12</v>
      </c>
      <c r="X20">
        <v>12</v>
      </c>
      <c r="Y20" t="s">
        <v>210</v>
      </c>
      <c r="Z20" t="s">
        <v>489</v>
      </c>
      <c r="AA20">
        <v>1</v>
      </c>
      <c r="AB20">
        <v>0</v>
      </c>
      <c r="AC20">
        <v>0</v>
      </c>
      <c r="AD20">
        <v>0</v>
      </c>
      <c r="AE20">
        <v>1</v>
      </c>
      <c r="AF20">
        <v>0</v>
      </c>
      <c r="AG20">
        <v>0</v>
      </c>
      <c r="AH20">
        <v>1</v>
      </c>
      <c r="AI20">
        <v>0</v>
      </c>
      <c r="AK20" t="s">
        <v>488</v>
      </c>
      <c r="AL20">
        <v>73</v>
      </c>
      <c r="AM20">
        <v>17</v>
      </c>
      <c r="AN20" t="s">
        <v>253</v>
      </c>
      <c r="AO20" t="s">
        <v>284</v>
      </c>
      <c r="AP20">
        <v>1</v>
      </c>
      <c r="AQ20">
        <v>1</v>
      </c>
      <c r="AR20">
        <v>0</v>
      </c>
      <c r="AS20">
        <v>0</v>
      </c>
      <c r="AT20">
        <v>0</v>
      </c>
      <c r="AV20" t="s">
        <v>214</v>
      </c>
      <c r="AW20" t="s">
        <v>215</v>
      </c>
      <c r="AX20">
        <v>1</v>
      </c>
      <c r="AY20">
        <v>0</v>
      </c>
      <c r="AZ20">
        <v>0</v>
      </c>
      <c r="BA20">
        <v>0</v>
      </c>
      <c r="BB20">
        <v>0</v>
      </c>
      <c r="BC20">
        <v>0</v>
      </c>
      <c r="BD20" t="s">
        <v>285</v>
      </c>
      <c r="BE20" t="s">
        <v>408</v>
      </c>
      <c r="BF20" t="s">
        <v>218</v>
      </c>
      <c r="BG20" t="s">
        <v>219</v>
      </c>
      <c r="BH20" t="s">
        <v>220</v>
      </c>
      <c r="BI20" t="s">
        <v>221</v>
      </c>
      <c r="BJ20" t="s">
        <v>222</v>
      </c>
      <c r="BL20" t="s">
        <v>258</v>
      </c>
      <c r="BM20" t="s">
        <v>490</v>
      </c>
      <c r="BN20" t="s">
        <v>224</v>
      </c>
      <c r="BO20" t="s">
        <v>225</v>
      </c>
      <c r="BP20" t="s">
        <v>222</v>
      </c>
      <c r="BY20" t="s">
        <v>289</v>
      </c>
      <c r="BZ20">
        <v>0</v>
      </c>
      <c r="CA20">
        <v>0</v>
      </c>
      <c r="CB20">
        <v>1</v>
      </c>
      <c r="CC20">
        <v>1</v>
      </c>
      <c r="CD20">
        <v>0</v>
      </c>
      <c r="CE20" t="s">
        <v>345</v>
      </c>
      <c r="CF20" t="s">
        <v>264</v>
      </c>
      <c r="CG20" t="s">
        <v>265</v>
      </c>
      <c r="CH20" t="s">
        <v>230</v>
      </c>
      <c r="CI20" t="s">
        <v>381</v>
      </c>
      <c r="CJ20">
        <v>17</v>
      </c>
      <c r="CK20" t="s">
        <v>222</v>
      </c>
      <c r="CO20" t="s">
        <v>267</v>
      </c>
      <c r="CP20" t="s">
        <v>268</v>
      </c>
      <c r="CQ20" t="s">
        <v>269</v>
      </c>
      <c r="FV20" t="s">
        <v>491</v>
      </c>
      <c r="FW20" t="s">
        <v>492</v>
      </c>
      <c r="FX20" t="s">
        <v>252</v>
      </c>
      <c r="FY20" t="s">
        <v>252</v>
      </c>
      <c r="GF20">
        <v>695831440</v>
      </c>
      <c r="GG20" t="s">
        <v>493</v>
      </c>
      <c r="GH20" s="1">
        <v>45895.346261574072</v>
      </c>
      <c r="GK20" t="s">
        <v>240</v>
      </c>
      <c r="GM20" t="s">
        <v>241</v>
      </c>
      <c r="GO20" t="s">
        <v>494</v>
      </c>
      <c r="GP20">
        <v>19</v>
      </c>
    </row>
    <row r="21" spans="1:198" x14ac:dyDescent="0.3">
      <c r="A21" s="4">
        <v>8.130251157854218E-2</v>
      </c>
      <c r="B21" s="1">
        <v>45895</v>
      </c>
      <c r="C21" t="s">
        <v>496</v>
      </c>
      <c r="E21" t="s">
        <v>201</v>
      </c>
      <c r="F21" t="s">
        <v>497</v>
      </c>
      <c r="G21" t="s">
        <v>497</v>
      </c>
      <c r="H21" t="s">
        <v>498</v>
      </c>
      <c r="I21" t="s">
        <v>499</v>
      </c>
      <c r="J21" t="s">
        <v>500</v>
      </c>
      <c r="K21" t="s">
        <v>207</v>
      </c>
      <c r="N21" t="s">
        <v>249</v>
      </c>
      <c r="R21" t="s">
        <v>281</v>
      </c>
      <c r="S21">
        <v>1</v>
      </c>
      <c r="T21">
        <v>0</v>
      </c>
      <c r="U21">
        <v>0</v>
      </c>
      <c r="V21">
        <v>324</v>
      </c>
      <c r="W21">
        <v>324</v>
      </c>
      <c r="X21">
        <v>324</v>
      </c>
      <c r="Y21" t="s">
        <v>434</v>
      </c>
      <c r="Z21" t="s">
        <v>302</v>
      </c>
      <c r="AA21">
        <v>0</v>
      </c>
      <c r="AB21">
        <v>0</v>
      </c>
      <c r="AC21">
        <v>0</v>
      </c>
      <c r="AD21">
        <v>0</v>
      </c>
      <c r="AE21">
        <v>0</v>
      </c>
      <c r="AF21">
        <v>1</v>
      </c>
      <c r="AG21">
        <v>0</v>
      </c>
      <c r="AH21">
        <v>0</v>
      </c>
      <c r="AI21">
        <v>0</v>
      </c>
      <c r="AK21" t="s">
        <v>501</v>
      </c>
      <c r="AL21">
        <v>43</v>
      </c>
      <c r="AM21">
        <v>23</v>
      </c>
      <c r="AN21" t="s">
        <v>306</v>
      </c>
      <c r="AO21" t="s">
        <v>502</v>
      </c>
      <c r="AP21">
        <v>1</v>
      </c>
      <c r="AQ21">
        <v>0</v>
      </c>
      <c r="AR21">
        <v>0</v>
      </c>
      <c r="AS21">
        <v>1</v>
      </c>
      <c r="AT21">
        <v>0</v>
      </c>
      <c r="AV21" t="s">
        <v>308</v>
      </c>
      <c r="AW21" t="s">
        <v>503</v>
      </c>
      <c r="AX21">
        <v>0</v>
      </c>
      <c r="AY21">
        <v>0</v>
      </c>
      <c r="AZ21">
        <v>0</v>
      </c>
      <c r="BA21">
        <v>0</v>
      </c>
      <c r="BB21">
        <v>1</v>
      </c>
      <c r="BC21">
        <v>0</v>
      </c>
      <c r="BD21" t="s">
        <v>216</v>
      </c>
      <c r="BE21" t="s">
        <v>408</v>
      </c>
      <c r="BF21" t="s">
        <v>310</v>
      </c>
      <c r="BG21" t="s">
        <v>256</v>
      </c>
      <c r="BH21" t="s">
        <v>419</v>
      </c>
      <c r="BI21" t="s">
        <v>504</v>
      </c>
      <c r="BJ21" t="s">
        <v>222</v>
      </c>
      <c r="BL21" t="s">
        <v>258</v>
      </c>
      <c r="BM21" t="s">
        <v>259</v>
      </c>
      <c r="BN21" t="s">
        <v>224</v>
      </c>
      <c r="BO21" t="s">
        <v>225</v>
      </c>
      <c r="BP21" t="s">
        <v>222</v>
      </c>
      <c r="BY21" t="s">
        <v>262</v>
      </c>
      <c r="BZ21">
        <v>1</v>
      </c>
      <c r="CA21">
        <v>1</v>
      </c>
      <c r="CB21">
        <v>1</v>
      </c>
      <c r="CC21">
        <v>1</v>
      </c>
      <c r="CD21">
        <v>0</v>
      </c>
      <c r="CE21" t="s">
        <v>345</v>
      </c>
      <c r="CF21" t="s">
        <v>346</v>
      </c>
      <c r="CG21" t="s">
        <v>265</v>
      </c>
      <c r="CH21" t="s">
        <v>230</v>
      </c>
      <c r="CI21" t="s">
        <v>266</v>
      </c>
      <c r="CJ21">
        <v>20</v>
      </c>
      <c r="CK21" t="s">
        <v>222</v>
      </c>
      <c r="CO21" t="s">
        <v>232</v>
      </c>
      <c r="CP21" t="s">
        <v>367</v>
      </c>
      <c r="CQ21" t="s">
        <v>368</v>
      </c>
      <c r="FV21" t="s">
        <v>505</v>
      </c>
      <c r="FW21" t="s">
        <v>506</v>
      </c>
      <c r="FX21" t="s">
        <v>507</v>
      </c>
      <c r="GF21">
        <v>695907945</v>
      </c>
      <c r="GG21" t="s">
        <v>508</v>
      </c>
      <c r="GH21" s="1">
        <v>45895.450706018521</v>
      </c>
      <c r="GK21" t="s">
        <v>240</v>
      </c>
      <c r="GM21" t="s">
        <v>241</v>
      </c>
      <c r="GO21" t="s">
        <v>509</v>
      </c>
      <c r="GP21">
        <v>20</v>
      </c>
    </row>
    <row r="22" spans="1:198" x14ac:dyDescent="0.3">
      <c r="A22" s="4">
        <v>1.0995520839060191E-2</v>
      </c>
      <c r="B22" s="1">
        <v>45896</v>
      </c>
      <c r="C22" t="s">
        <v>244</v>
      </c>
      <c r="E22" t="s">
        <v>299</v>
      </c>
      <c r="F22" t="s">
        <v>245</v>
      </c>
      <c r="G22" t="s">
        <v>485</v>
      </c>
      <c r="H22" t="s">
        <v>511</v>
      </c>
      <c r="L22" t="s">
        <v>302</v>
      </c>
      <c r="N22" t="s">
        <v>249</v>
      </c>
      <c r="O22" t="s">
        <v>512</v>
      </c>
      <c r="P22" t="s">
        <v>513</v>
      </c>
      <c r="Q22" t="s">
        <v>207</v>
      </c>
      <c r="R22" t="s">
        <v>281</v>
      </c>
      <c r="S22">
        <v>1</v>
      </c>
      <c r="T22">
        <v>0</v>
      </c>
      <c r="U22">
        <v>0</v>
      </c>
      <c r="V22">
        <v>12</v>
      </c>
      <c r="W22">
        <v>12</v>
      </c>
      <c r="X22">
        <v>12</v>
      </c>
      <c r="Y22" t="s">
        <v>210</v>
      </c>
      <c r="Z22" t="s">
        <v>211</v>
      </c>
      <c r="AA22">
        <v>0</v>
      </c>
      <c r="AB22">
        <v>0</v>
      </c>
      <c r="AC22">
        <v>0</v>
      </c>
      <c r="AD22">
        <v>0</v>
      </c>
      <c r="AE22">
        <v>0</v>
      </c>
      <c r="AF22">
        <v>0</v>
      </c>
      <c r="AG22">
        <v>1</v>
      </c>
      <c r="AH22">
        <v>0</v>
      </c>
      <c r="AI22">
        <v>0</v>
      </c>
      <c r="AK22" t="s">
        <v>302</v>
      </c>
      <c r="AL22">
        <v>43</v>
      </c>
      <c r="AM22">
        <v>28</v>
      </c>
      <c r="AN22" t="s">
        <v>212</v>
      </c>
      <c r="AO22" t="s">
        <v>326</v>
      </c>
      <c r="AP22">
        <v>1</v>
      </c>
      <c r="AQ22">
        <v>0</v>
      </c>
      <c r="AR22">
        <v>1</v>
      </c>
      <c r="AS22">
        <v>0</v>
      </c>
      <c r="AT22">
        <v>0</v>
      </c>
      <c r="AV22" t="s">
        <v>308</v>
      </c>
      <c r="AW22" t="s">
        <v>514</v>
      </c>
      <c r="AX22">
        <v>1</v>
      </c>
      <c r="AY22">
        <v>0</v>
      </c>
      <c r="AZ22">
        <v>1</v>
      </c>
      <c r="BA22">
        <v>0</v>
      </c>
      <c r="BB22">
        <v>1</v>
      </c>
      <c r="BC22">
        <v>0</v>
      </c>
      <c r="BD22" t="s">
        <v>216</v>
      </c>
      <c r="BE22" t="s">
        <v>408</v>
      </c>
      <c r="BF22" t="s">
        <v>218</v>
      </c>
      <c r="BG22" t="s">
        <v>219</v>
      </c>
      <c r="BH22" t="s">
        <v>288</v>
      </c>
      <c r="BI22" t="s">
        <v>221</v>
      </c>
      <c r="BJ22" t="s">
        <v>222</v>
      </c>
      <c r="BL22" t="s">
        <v>258</v>
      </c>
      <c r="BM22" t="s">
        <v>259</v>
      </c>
      <c r="BN22" t="s">
        <v>224</v>
      </c>
      <c r="BO22" t="s">
        <v>225</v>
      </c>
      <c r="BP22" t="s">
        <v>222</v>
      </c>
      <c r="BY22" t="s">
        <v>389</v>
      </c>
      <c r="BZ22">
        <v>1</v>
      </c>
      <c r="CA22">
        <v>1</v>
      </c>
      <c r="CB22">
        <v>0</v>
      </c>
      <c r="CC22">
        <v>1</v>
      </c>
      <c r="CD22">
        <v>0</v>
      </c>
      <c r="CE22" t="s">
        <v>263</v>
      </c>
      <c r="CF22" t="s">
        <v>264</v>
      </c>
      <c r="CG22" t="s">
        <v>436</v>
      </c>
      <c r="CH22" t="s">
        <v>230</v>
      </c>
      <c r="CI22" t="s">
        <v>266</v>
      </c>
      <c r="CJ22">
        <v>28</v>
      </c>
      <c r="CK22" t="s">
        <v>222</v>
      </c>
      <c r="CO22" t="s">
        <v>267</v>
      </c>
      <c r="CP22" t="s">
        <v>268</v>
      </c>
      <c r="CQ22" t="s">
        <v>269</v>
      </c>
      <c r="FV22" t="s">
        <v>515</v>
      </c>
      <c r="FW22" t="s">
        <v>516</v>
      </c>
      <c r="FX22" t="s">
        <v>252</v>
      </c>
      <c r="FY22" t="s">
        <v>252</v>
      </c>
      <c r="GF22">
        <v>696194079</v>
      </c>
      <c r="GG22" t="s">
        <v>517</v>
      </c>
      <c r="GH22" s="1">
        <v>45896.241435185177</v>
      </c>
      <c r="GK22" t="s">
        <v>240</v>
      </c>
      <c r="GM22" t="s">
        <v>241</v>
      </c>
      <c r="GO22" t="s">
        <v>518</v>
      </c>
      <c r="GP22">
        <v>21</v>
      </c>
    </row>
    <row r="23" spans="1:198" x14ac:dyDescent="0.3">
      <c r="A23" s="4">
        <v>1.093376157223247E-2</v>
      </c>
      <c r="B23" s="1">
        <v>45896</v>
      </c>
      <c r="C23" t="s">
        <v>244</v>
      </c>
      <c r="E23" t="s">
        <v>201</v>
      </c>
      <c r="F23" t="s">
        <v>245</v>
      </c>
      <c r="G23" t="s">
        <v>520</v>
      </c>
      <c r="H23" t="s">
        <v>511</v>
      </c>
      <c r="I23" t="s">
        <v>521</v>
      </c>
      <c r="J23" t="s">
        <v>500</v>
      </c>
      <c r="K23" t="s">
        <v>207</v>
      </c>
      <c r="N23" t="s">
        <v>249</v>
      </c>
      <c r="R23" t="s">
        <v>281</v>
      </c>
      <c r="S23">
        <v>1</v>
      </c>
      <c r="T23">
        <v>0</v>
      </c>
      <c r="U23">
        <v>0</v>
      </c>
      <c r="V23">
        <v>12</v>
      </c>
      <c r="W23">
        <v>12</v>
      </c>
      <c r="X23">
        <v>12</v>
      </c>
      <c r="Y23" t="s">
        <v>210</v>
      </c>
      <c r="Z23" t="s">
        <v>522</v>
      </c>
      <c r="AA23">
        <v>0</v>
      </c>
      <c r="AB23">
        <v>0</v>
      </c>
      <c r="AC23">
        <v>0</v>
      </c>
      <c r="AD23">
        <v>0</v>
      </c>
      <c r="AE23">
        <v>0</v>
      </c>
      <c r="AF23">
        <v>0</v>
      </c>
      <c r="AG23">
        <v>1</v>
      </c>
      <c r="AH23">
        <v>1</v>
      </c>
      <c r="AI23">
        <v>0</v>
      </c>
      <c r="AK23" t="s">
        <v>302</v>
      </c>
      <c r="AL23">
        <v>43</v>
      </c>
      <c r="AM23">
        <v>28</v>
      </c>
      <c r="AN23" t="s">
        <v>212</v>
      </c>
      <c r="AO23" t="s">
        <v>326</v>
      </c>
      <c r="AP23">
        <v>1</v>
      </c>
      <c r="AQ23">
        <v>0</v>
      </c>
      <c r="AR23">
        <v>1</v>
      </c>
      <c r="AS23">
        <v>0</v>
      </c>
      <c r="AT23">
        <v>0</v>
      </c>
      <c r="AV23" t="s">
        <v>308</v>
      </c>
      <c r="AW23" t="s">
        <v>379</v>
      </c>
      <c r="AX23">
        <v>1</v>
      </c>
      <c r="AY23">
        <v>0</v>
      </c>
      <c r="AZ23">
        <v>0</v>
      </c>
      <c r="BA23">
        <v>0</v>
      </c>
      <c r="BB23">
        <v>1</v>
      </c>
      <c r="BC23">
        <v>0</v>
      </c>
      <c r="BD23" t="s">
        <v>216</v>
      </c>
      <c r="BE23" t="s">
        <v>408</v>
      </c>
      <c r="BF23" t="s">
        <v>218</v>
      </c>
      <c r="BG23" t="s">
        <v>219</v>
      </c>
      <c r="BH23" t="s">
        <v>288</v>
      </c>
      <c r="BI23" t="s">
        <v>221</v>
      </c>
      <c r="BJ23" t="s">
        <v>222</v>
      </c>
      <c r="BL23" t="s">
        <v>258</v>
      </c>
      <c r="BM23" t="s">
        <v>259</v>
      </c>
      <c r="BN23" t="s">
        <v>224</v>
      </c>
      <c r="BO23" t="s">
        <v>225</v>
      </c>
      <c r="BP23" t="s">
        <v>222</v>
      </c>
      <c r="BY23" t="s">
        <v>389</v>
      </c>
      <c r="BZ23">
        <v>1</v>
      </c>
      <c r="CA23">
        <v>1</v>
      </c>
      <c r="CB23">
        <v>0</v>
      </c>
      <c r="CC23">
        <v>1</v>
      </c>
      <c r="CD23">
        <v>0</v>
      </c>
      <c r="CE23" t="s">
        <v>263</v>
      </c>
      <c r="CF23" t="s">
        <v>264</v>
      </c>
      <c r="CG23" t="s">
        <v>436</v>
      </c>
      <c r="CH23" t="s">
        <v>313</v>
      </c>
      <c r="CI23" t="s">
        <v>266</v>
      </c>
      <c r="CJ23">
        <v>23</v>
      </c>
      <c r="CK23" t="s">
        <v>222</v>
      </c>
      <c r="CO23" t="s">
        <v>267</v>
      </c>
      <c r="CP23" t="s">
        <v>268</v>
      </c>
      <c r="CQ23" t="s">
        <v>269</v>
      </c>
      <c r="FV23" t="s">
        <v>515</v>
      </c>
      <c r="FW23" t="s">
        <v>523</v>
      </c>
      <c r="FX23" t="s">
        <v>252</v>
      </c>
      <c r="FY23" t="s">
        <v>252</v>
      </c>
      <c r="GF23">
        <v>696198117</v>
      </c>
      <c r="GG23" t="s">
        <v>524</v>
      </c>
      <c r="GH23" s="1">
        <v>45896.252372685187</v>
      </c>
      <c r="GK23" t="s">
        <v>240</v>
      </c>
      <c r="GM23" t="s">
        <v>241</v>
      </c>
      <c r="GO23" t="s">
        <v>525</v>
      </c>
      <c r="GP23">
        <v>22</v>
      </c>
    </row>
    <row r="24" spans="1:198" x14ac:dyDescent="0.3">
      <c r="A24" s="4">
        <v>8.9393634334555827E-3</v>
      </c>
      <c r="B24" s="1">
        <v>45896</v>
      </c>
      <c r="C24" t="s">
        <v>244</v>
      </c>
      <c r="E24" t="s">
        <v>299</v>
      </c>
      <c r="F24" t="s">
        <v>527</v>
      </c>
      <c r="G24" t="s">
        <v>528</v>
      </c>
      <c r="H24" t="s">
        <v>529</v>
      </c>
      <c r="L24" t="s">
        <v>282</v>
      </c>
      <c r="N24" t="s">
        <v>249</v>
      </c>
      <c r="O24" t="s">
        <v>530</v>
      </c>
      <c r="P24" t="s">
        <v>531</v>
      </c>
      <c r="Q24" t="s">
        <v>207</v>
      </c>
      <c r="R24" t="s">
        <v>281</v>
      </c>
      <c r="S24">
        <v>1</v>
      </c>
      <c r="T24">
        <v>0</v>
      </c>
      <c r="U24">
        <v>0</v>
      </c>
      <c r="V24">
        <v>15</v>
      </c>
      <c r="W24">
        <v>2</v>
      </c>
      <c r="X24">
        <v>15</v>
      </c>
      <c r="Y24" t="s">
        <v>210</v>
      </c>
      <c r="Z24" t="s">
        <v>282</v>
      </c>
      <c r="AA24">
        <v>0</v>
      </c>
      <c r="AB24">
        <v>0</v>
      </c>
      <c r="AC24">
        <v>0</v>
      </c>
      <c r="AD24">
        <v>0</v>
      </c>
      <c r="AE24">
        <v>0</v>
      </c>
      <c r="AF24">
        <v>0</v>
      </c>
      <c r="AG24">
        <v>0</v>
      </c>
      <c r="AH24">
        <v>1</v>
      </c>
      <c r="AI24">
        <v>0</v>
      </c>
      <c r="AK24" t="s">
        <v>282</v>
      </c>
      <c r="AL24">
        <v>15</v>
      </c>
      <c r="AM24">
        <v>14</v>
      </c>
      <c r="AN24" t="s">
        <v>253</v>
      </c>
      <c r="AO24" t="s">
        <v>532</v>
      </c>
      <c r="AP24">
        <v>1</v>
      </c>
      <c r="AQ24">
        <v>1</v>
      </c>
      <c r="AR24">
        <v>1</v>
      </c>
      <c r="AS24">
        <v>0</v>
      </c>
      <c r="AT24">
        <v>0</v>
      </c>
      <c r="AV24" t="s">
        <v>308</v>
      </c>
      <c r="AW24" t="s">
        <v>533</v>
      </c>
      <c r="AX24">
        <v>1</v>
      </c>
      <c r="AY24">
        <v>0</v>
      </c>
      <c r="AZ24">
        <v>1</v>
      </c>
      <c r="BA24">
        <v>0</v>
      </c>
      <c r="BB24">
        <v>0</v>
      </c>
      <c r="BC24">
        <v>0</v>
      </c>
      <c r="BD24" t="s">
        <v>216</v>
      </c>
      <c r="BE24" t="s">
        <v>255</v>
      </c>
      <c r="BF24" t="s">
        <v>310</v>
      </c>
      <c r="BG24" t="s">
        <v>256</v>
      </c>
      <c r="BH24" t="s">
        <v>257</v>
      </c>
      <c r="BI24" t="s">
        <v>221</v>
      </c>
      <c r="BJ24" t="s">
        <v>222</v>
      </c>
      <c r="BL24" t="s">
        <v>258</v>
      </c>
      <c r="BM24" t="s">
        <v>490</v>
      </c>
      <c r="BN24" t="s">
        <v>224</v>
      </c>
      <c r="BO24" t="s">
        <v>225</v>
      </c>
      <c r="BP24" t="s">
        <v>222</v>
      </c>
      <c r="BY24" t="s">
        <v>262</v>
      </c>
      <c r="BZ24">
        <v>1</v>
      </c>
      <c r="CA24">
        <v>1</v>
      </c>
      <c r="CB24">
        <v>1</v>
      </c>
      <c r="CC24">
        <v>1</v>
      </c>
      <c r="CD24">
        <v>0</v>
      </c>
      <c r="CE24" t="s">
        <v>263</v>
      </c>
      <c r="CF24" t="s">
        <v>346</v>
      </c>
      <c r="CG24" t="s">
        <v>265</v>
      </c>
      <c r="CH24" t="s">
        <v>230</v>
      </c>
      <c r="CI24" t="s">
        <v>266</v>
      </c>
      <c r="CJ24">
        <v>14</v>
      </c>
      <c r="CK24" t="s">
        <v>222</v>
      </c>
      <c r="CO24" t="s">
        <v>267</v>
      </c>
      <c r="CP24" t="s">
        <v>268</v>
      </c>
      <c r="CQ24" t="s">
        <v>234</v>
      </c>
      <c r="FV24" t="s">
        <v>534</v>
      </c>
      <c r="FW24" t="s">
        <v>535</v>
      </c>
      <c r="FX24" t="s">
        <v>536</v>
      </c>
      <c r="FY24" t="s">
        <v>536</v>
      </c>
      <c r="GF24">
        <v>696201616</v>
      </c>
      <c r="GG24" t="s">
        <v>537</v>
      </c>
      <c r="GH24" s="1">
        <v>45896.261319444442</v>
      </c>
      <c r="GK24" t="s">
        <v>240</v>
      </c>
      <c r="GM24" t="s">
        <v>241</v>
      </c>
      <c r="GO24" t="s">
        <v>538</v>
      </c>
      <c r="GP24">
        <v>23</v>
      </c>
    </row>
    <row r="25" spans="1:198" x14ac:dyDescent="0.3">
      <c r="A25" s="4">
        <v>3.7312384229153395E-3</v>
      </c>
      <c r="B25" s="1">
        <v>45896</v>
      </c>
      <c r="C25" t="s">
        <v>244</v>
      </c>
      <c r="E25" t="s">
        <v>299</v>
      </c>
      <c r="F25" t="s">
        <v>245</v>
      </c>
      <c r="G25" t="s">
        <v>520</v>
      </c>
      <c r="H25" t="s">
        <v>540</v>
      </c>
      <c r="L25" t="s">
        <v>302</v>
      </c>
      <c r="N25" t="s">
        <v>249</v>
      </c>
      <c r="O25" t="s">
        <v>541</v>
      </c>
      <c r="P25" t="s">
        <v>542</v>
      </c>
      <c r="Q25" t="s">
        <v>207</v>
      </c>
      <c r="R25" t="s">
        <v>281</v>
      </c>
      <c r="S25">
        <v>1</v>
      </c>
      <c r="T25">
        <v>0</v>
      </c>
      <c r="U25">
        <v>0</v>
      </c>
      <c r="V25">
        <v>15</v>
      </c>
      <c r="W25">
        <v>15</v>
      </c>
      <c r="X25">
        <v>15</v>
      </c>
      <c r="Y25" t="s">
        <v>210</v>
      </c>
      <c r="Z25" t="s">
        <v>302</v>
      </c>
      <c r="AA25">
        <v>0</v>
      </c>
      <c r="AB25">
        <v>0</v>
      </c>
      <c r="AC25">
        <v>0</v>
      </c>
      <c r="AD25">
        <v>0</v>
      </c>
      <c r="AE25">
        <v>0</v>
      </c>
      <c r="AF25">
        <v>1</v>
      </c>
      <c r="AG25">
        <v>0</v>
      </c>
      <c r="AH25">
        <v>0</v>
      </c>
      <c r="AI25">
        <v>0</v>
      </c>
      <c r="AK25" t="s">
        <v>302</v>
      </c>
      <c r="AL25">
        <v>8</v>
      </c>
      <c r="AM25">
        <v>6</v>
      </c>
      <c r="AN25" t="s">
        <v>212</v>
      </c>
      <c r="AO25" t="s">
        <v>326</v>
      </c>
      <c r="AP25">
        <v>1</v>
      </c>
      <c r="AQ25">
        <v>0</v>
      </c>
      <c r="AR25">
        <v>1</v>
      </c>
      <c r="AS25">
        <v>0</v>
      </c>
      <c r="AT25">
        <v>0</v>
      </c>
      <c r="AV25" t="s">
        <v>308</v>
      </c>
      <c r="AW25" t="s">
        <v>215</v>
      </c>
      <c r="AX25">
        <v>1</v>
      </c>
      <c r="AY25">
        <v>0</v>
      </c>
      <c r="AZ25">
        <v>0</v>
      </c>
      <c r="BA25">
        <v>0</v>
      </c>
      <c r="BB25">
        <v>0</v>
      </c>
      <c r="BC25">
        <v>0</v>
      </c>
      <c r="BD25" t="s">
        <v>216</v>
      </c>
      <c r="BE25" t="s">
        <v>255</v>
      </c>
      <c r="BF25" t="s">
        <v>310</v>
      </c>
      <c r="BG25" t="s">
        <v>256</v>
      </c>
      <c r="BH25" t="s">
        <v>257</v>
      </c>
      <c r="BI25" t="s">
        <v>311</v>
      </c>
      <c r="BJ25" t="s">
        <v>222</v>
      </c>
      <c r="BL25" t="s">
        <v>258</v>
      </c>
      <c r="BM25" t="s">
        <v>259</v>
      </c>
      <c r="BN25" t="s">
        <v>224</v>
      </c>
      <c r="BO25" t="s">
        <v>225</v>
      </c>
      <c r="BP25" t="s">
        <v>222</v>
      </c>
      <c r="BY25" t="s">
        <v>262</v>
      </c>
      <c r="BZ25">
        <v>1</v>
      </c>
      <c r="CA25">
        <v>1</v>
      </c>
      <c r="CB25">
        <v>1</v>
      </c>
      <c r="CC25">
        <v>1</v>
      </c>
      <c r="CD25">
        <v>0</v>
      </c>
      <c r="CE25" t="s">
        <v>263</v>
      </c>
      <c r="CF25" t="s">
        <v>264</v>
      </c>
      <c r="CG25" t="s">
        <v>436</v>
      </c>
      <c r="CH25" t="s">
        <v>230</v>
      </c>
      <c r="CI25" t="s">
        <v>266</v>
      </c>
      <c r="CJ25">
        <v>6</v>
      </c>
      <c r="CK25" t="s">
        <v>222</v>
      </c>
      <c r="CO25" t="s">
        <v>267</v>
      </c>
      <c r="CP25" t="s">
        <v>268</v>
      </c>
      <c r="CQ25" t="s">
        <v>234</v>
      </c>
      <c r="FV25" t="s">
        <v>543</v>
      </c>
      <c r="FW25" t="s">
        <v>252</v>
      </c>
      <c r="FX25" t="s">
        <v>536</v>
      </c>
      <c r="FY25" t="s">
        <v>536</v>
      </c>
      <c r="GF25">
        <v>696208017</v>
      </c>
      <c r="GG25" t="s">
        <v>544</v>
      </c>
      <c r="GH25" s="1">
        <v>45896.277314814812</v>
      </c>
      <c r="GK25" t="s">
        <v>240</v>
      </c>
      <c r="GM25" t="s">
        <v>241</v>
      </c>
      <c r="GO25" t="s">
        <v>545</v>
      </c>
      <c r="GP25">
        <v>24</v>
      </c>
    </row>
    <row r="26" spans="1:198" x14ac:dyDescent="0.3">
      <c r="A26" s="4">
        <v>1.6386168979806826E-2</v>
      </c>
      <c r="B26" s="1">
        <v>45896</v>
      </c>
      <c r="C26" t="s">
        <v>546</v>
      </c>
      <c r="E26" t="s">
        <v>299</v>
      </c>
      <c r="F26" t="s">
        <v>547</v>
      </c>
      <c r="G26" t="s">
        <v>548</v>
      </c>
      <c r="H26" t="s">
        <v>549</v>
      </c>
      <c r="L26" t="s">
        <v>488</v>
      </c>
      <c r="N26" t="s">
        <v>208</v>
      </c>
      <c r="O26" t="s">
        <v>550</v>
      </c>
      <c r="P26" t="s">
        <v>551</v>
      </c>
      <c r="Q26" t="s">
        <v>295</v>
      </c>
      <c r="R26" t="s">
        <v>250</v>
      </c>
      <c r="S26">
        <v>0</v>
      </c>
      <c r="T26">
        <v>1</v>
      </c>
      <c r="U26">
        <v>0</v>
      </c>
      <c r="V26">
        <v>180</v>
      </c>
      <c r="W26">
        <v>24</v>
      </c>
      <c r="X26">
        <v>24</v>
      </c>
      <c r="Y26" t="s">
        <v>210</v>
      </c>
      <c r="Z26" t="s">
        <v>354</v>
      </c>
      <c r="AA26">
        <v>1</v>
      </c>
      <c r="AB26">
        <v>0</v>
      </c>
      <c r="AC26">
        <v>0</v>
      </c>
      <c r="AD26">
        <v>0</v>
      </c>
      <c r="AE26">
        <v>0</v>
      </c>
      <c r="AF26">
        <v>0</v>
      </c>
      <c r="AG26">
        <v>0</v>
      </c>
      <c r="AH26">
        <v>1</v>
      </c>
      <c r="AI26">
        <v>0</v>
      </c>
      <c r="AK26" t="s">
        <v>488</v>
      </c>
      <c r="AL26">
        <v>40</v>
      </c>
      <c r="AM26">
        <v>36</v>
      </c>
      <c r="AN26" t="s">
        <v>306</v>
      </c>
      <c r="AO26" t="s">
        <v>307</v>
      </c>
      <c r="AP26">
        <v>0</v>
      </c>
      <c r="AQ26">
        <v>1</v>
      </c>
      <c r="AR26">
        <v>0</v>
      </c>
      <c r="AS26">
        <v>0</v>
      </c>
      <c r="AT26">
        <v>0</v>
      </c>
      <c r="AV26" t="s">
        <v>341</v>
      </c>
      <c r="AW26" t="s">
        <v>327</v>
      </c>
      <c r="AX26">
        <v>0</v>
      </c>
      <c r="AY26">
        <v>0</v>
      </c>
      <c r="AZ26">
        <v>0</v>
      </c>
      <c r="BA26">
        <v>0</v>
      </c>
      <c r="BB26">
        <v>0</v>
      </c>
      <c r="BC26">
        <v>1</v>
      </c>
      <c r="BD26" t="s">
        <v>446</v>
      </c>
      <c r="BG26" t="s">
        <v>219</v>
      </c>
      <c r="BH26" t="s">
        <v>220</v>
      </c>
      <c r="BI26" t="s">
        <v>221</v>
      </c>
      <c r="BJ26" t="s">
        <v>222</v>
      </c>
      <c r="BL26" t="s">
        <v>258</v>
      </c>
      <c r="BM26" t="s">
        <v>312</v>
      </c>
      <c r="BN26" t="s">
        <v>224</v>
      </c>
      <c r="BO26" t="s">
        <v>225</v>
      </c>
      <c r="BP26" t="s">
        <v>222</v>
      </c>
      <c r="BY26" t="s">
        <v>479</v>
      </c>
      <c r="BZ26">
        <v>0</v>
      </c>
      <c r="CA26">
        <v>0</v>
      </c>
      <c r="CB26">
        <v>0</v>
      </c>
      <c r="CC26">
        <v>1</v>
      </c>
      <c r="CD26">
        <v>0</v>
      </c>
      <c r="CE26" t="s">
        <v>345</v>
      </c>
      <c r="CF26" t="s">
        <v>346</v>
      </c>
      <c r="CG26" t="s">
        <v>265</v>
      </c>
      <c r="CH26" t="s">
        <v>230</v>
      </c>
      <c r="CI26" t="s">
        <v>381</v>
      </c>
      <c r="CJ26">
        <v>36</v>
      </c>
      <c r="CK26" t="s">
        <v>222</v>
      </c>
      <c r="CO26" t="s">
        <v>232</v>
      </c>
      <c r="CP26" t="s">
        <v>233</v>
      </c>
      <c r="CQ26" t="s">
        <v>368</v>
      </c>
      <c r="FV26" t="s">
        <v>552</v>
      </c>
      <c r="FW26" t="s">
        <v>553</v>
      </c>
      <c r="FX26" t="s">
        <v>554</v>
      </c>
      <c r="GF26">
        <v>696208187</v>
      </c>
      <c r="GG26" t="s">
        <v>555</v>
      </c>
      <c r="GH26" s="1">
        <v>45896.277754629627</v>
      </c>
      <c r="GK26" t="s">
        <v>240</v>
      </c>
      <c r="GM26" t="s">
        <v>241</v>
      </c>
      <c r="GO26" t="s">
        <v>556</v>
      </c>
      <c r="GP26">
        <v>25</v>
      </c>
    </row>
    <row r="27" spans="1:198" x14ac:dyDescent="0.3">
      <c r="A27" s="4">
        <v>2.553755788540002E-2</v>
      </c>
      <c r="B27" s="1">
        <v>45896</v>
      </c>
      <c r="C27" t="s">
        <v>546</v>
      </c>
      <c r="E27" t="s">
        <v>299</v>
      </c>
      <c r="F27" t="s">
        <v>547</v>
      </c>
      <c r="G27" t="s">
        <v>548</v>
      </c>
      <c r="H27" t="s">
        <v>549</v>
      </c>
      <c r="L27" t="s">
        <v>302</v>
      </c>
      <c r="N27" t="s">
        <v>249</v>
      </c>
      <c r="O27" t="s">
        <v>557</v>
      </c>
      <c r="P27" t="s">
        <v>558</v>
      </c>
      <c r="Q27" t="s">
        <v>207</v>
      </c>
      <c r="R27" t="s">
        <v>209</v>
      </c>
      <c r="S27">
        <v>0</v>
      </c>
      <c r="T27">
        <v>0</v>
      </c>
      <c r="U27">
        <v>1</v>
      </c>
      <c r="V27">
        <v>324</v>
      </c>
      <c r="W27">
        <v>180</v>
      </c>
      <c r="X27">
        <v>180</v>
      </c>
      <c r="Y27" t="s">
        <v>210</v>
      </c>
      <c r="Z27" t="s">
        <v>559</v>
      </c>
      <c r="AA27">
        <v>1</v>
      </c>
      <c r="AB27">
        <v>1</v>
      </c>
      <c r="AC27">
        <v>0</v>
      </c>
      <c r="AD27">
        <v>0</v>
      </c>
      <c r="AE27">
        <v>1</v>
      </c>
      <c r="AF27">
        <v>1</v>
      </c>
      <c r="AG27">
        <v>1</v>
      </c>
      <c r="AH27">
        <v>1</v>
      </c>
      <c r="AI27">
        <v>0</v>
      </c>
      <c r="AK27" t="s">
        <v>302</v>
      </c>
      <c r="AL27">
        <v>42</v>
      </c>
      <c r="AM27">
        <v>25</v>
      </c>
      <c r="AN27" t="s">
        <v>306</v>
      </c>
      <c r="AO27" t="s">
        <v>560</v>
      </c>
      <c r="AP27">
        <v>0</v>
      </c>
      <c r="AQ27">
        <v>1</v>
      </c>
      <c r="AR27">
        <v>1</v>
      </c>
      <c r="AS27">
        <v>0</v>
      </c>
      <c r="AT27">
        <v>0</v>
      </c>
      <c r="AV27" t="s">
        <v>308</v>
      </c>
      <c r="AW27" t="s">
        <v>561</v>
      </c>
      <c r="AX27">
        <v>0</v>
      </c>
      <c r="AY27">
        <v>1</v>
      </c>
      <c r="AZ27">
        <v>0</v>
      </c>
      <c r="BA27">
        <v>0</v>
      </c>
      <c r="BB27">
        <v>1</v>
      </c>
      <c r="BC27">
        <v>0</v>
      </c>
      <c r="BD27" t="s">
        <v>216</v>
      </c>
      <c r="BE27" t="s">
        <v>255</v>
      </c>
      <c r="BF27" t="s">
        <v>310</v>
      </c>
      <c r="BG27" t="s">
        <v>409</v>
      </c>
      <c r="BH27" t="s">
        <v>257</v>
      </c>
      <c r="BI27" t="s">
        <v>221</v>
      </c>
      <c r="BJ27" t="s">
        <v>222</v>
      </c>
      <c r="BL27" t="s">
        <v>258</v>
      </c>
      <c r="BM27" t="s">
        <v>490</v>
      </c>
      <c r="BN27" t="s">
        <v>224</v>
      </c>
      <c r="BO27" t="s">
        <v>225</v>
      </c>
      <c r="BP27" t="s">
        <v>222</v>
      </c>
      <c r="BY27" t="s">
        <v>562</v>
      </c>
      <c r="BZ27">
        <v>1</v>
      </c>
      <c r="CA27">
        <v>0</v>
      </c>
      <c r="CB27">
        <v>1</v>
      </c>
      <c r="CC27">
        <v>1</v>
      </c>
      <c r="CD27">
        <v>0</v>
      </c>
      <c r="CE27" t="s">
        <v>263</v>
      </c>
      <c r="CF27" t="s">
        <v>264</v>
      </c>
      <c r="CG27" t="s">
        <v>265</v>
      </c>
      <c r="CH27" t="s">
        <v>230</v>
      </c>
      <c r="CI27" t="s">
        <v>266</v>
      </c>
      <c r="CJ27">
        <v>25</v>
      </c>
      <c r="CK27" t="s">
        <v>258</v>
      </c>
      <c r="CL27" t="s">
        <v>290</v>
      </c>
      <c r="CM27" t="s">
        <v>563</v>
      </c>
      <c r="CN27" t="s">
        <v>564</v>
      </c>
      <c r="CO27" t="s">
        <v>232</v>
      </c>
      <c r="CP27" t="s">
        <v>233</v>
      </c>
      <c r="CQ27" t="s">
        <v>368</v>
      </c>
      <c r="FV27" t="s">
        <v>565</v>
      </c>
      <c r="FW27" t="s">
        <v>566</v>
      </c>
      <c r="FX27" t="s">
        <v>295</v>
      </c>
      <c r="GF27">
        <v>696221554</v>
      </c>
      <c r="GG27" t="s">
        <v>567</v>
      </c>
      <c r="GH27" s="1">
        <v>45896.303287037037</v>
      </c>
      <c r="GK27" t="s">
        <v>240</v>
      </c>
      <c r="GM27" t="s">
        <v>241</v>
      </c>
      <c r="GO27" t="s">
        <v>568</v>
      </c>
      <c r="GP27">
        <v>26</v>
      </c>
    </row>
    <row r="28" spans="1:198" x14ac:dyDescent="0.3">
      <c r="A28" s="4">
        <v>1.972469907195773E-2</v>
      </c>
      <c r="B28" s="1">
        <v>45896</v>
      </c>
      <c r="C28" t="s">
        <v>275</v>
      </c>
      <c r="E28" t="s">
        <v>299</v>
      </c>
      <c r="F28" t="s">
        <v>569</v>
      </c>
      <c r="G28" t="s">
        <v>569</v>
      </c>
      <c r="H28" t="s">
        <v>570</v>
      </c>
      <c r="L28" t="s">
        <v>211</v>
      </c>
      <c r="N28" t="s">
        <v>208</v>
      </c>
      <c r="O28" t="s">
        <v>571</v>
      </c>
      <c r="P28" t="s">
        <v>572</v>
      </c>
      <c r="Q28" t="s">
        <v>207</v>
      </c>
      <c r="R28" t="s">
        <v>250</v>
      </c>
      <c r="S28">
        <v>0</v>
      </c>
      <c r="T28">
        <v>1</v>
      </c>
      <c r="U28">
        <v>0</v>
      </c>
      <c r="V28">
        <v>216</v>
      </c>
      <c r="W28">
        <v>214</v>
      </c>
      <c r="X28">
        <v>214</v>
      </c>
      <c r="Y28" t="s">
        <v>210</v>
      </c>
      <c r="Z28" t="s">
        <v>211</v>
      </c>
      <c r="AA28">
        <v>0</v>
      </c>
      <c r="AB28">
        <v>0</v>
      </c>
      <c r="AC28">
        <v>0</v>
      </c>
      <c r="AD28">
        <v>0</v>
      </c>
      <c r="AE28">
        <v>0</v>
      </c>
      <c r="AF28">
        <v>0</v>
      </c>
      <c r="AG28">
        <v>1</v>
      </c>
      <c r="AH28">
        <v>0</v>
      </c>
      <c r="AI28">
        <v>0</v>
      </c>
      <c r="AK28" t="s">
        <v>302</v>
      </c>
      <c r="AL28">
        <v>12</v>
      </c>
      <c r="AM28">
        <v>9</v>
      </c>
      <c r="AN28" t="s">
        <v>306</v>
      </c>
      <c r="AO28" t="s">
        <v>573</v>
      </c>
      <c r="AP28">
        <v>1</v>
      </c>
      <c r="AQ28">
        <v>1</v>
      </c>
      <c r="AR28">
        <v>0</v>
      </c>
      <c r="AS28">
        <v>1</v>
      </c>
      <c r="AT28">
        <v>0</v>
      </c>
      <c r="AV28" t="s">
        <v>308</v>
      </c>
      <c r="AW28" t="s">
        <v>574</v>
      </c>
      <c r="AX28">
        <v>0</v>
      </c>
      <c r="AY28">
        <v>0</v>
      </c>
      <c r="AZ28">
        <v>1</v>
      </c>
      <c r="BA28">
        <v>0</v>
      </c>
      <c r="BB28">
        <v>0</v>
      </c>
      <c r="BC28">
        <v>0</v>
      </c>
      <c r="BD28" t="s">
        <v>446</v>
      </c>
      <c r="BG28" t="s">
        <v>409</v>
      </c>
      <c r="BH28" t="s">
        <v>257</v>
      </c>
      <c r="BI28" t="s">
        <v>311</v>
      </c>
      <c r="BJ28" t="s">
        <v>222</v>
      </c>
      <c r="BL28" t="s">
        <v>258</v>
      </c>
      <c r="BM28" t="s">
        <v>223</v>
      </c>
      <c r="BN28" t="s">
        <v>224</v>
      </c>
      <c r="BO28" t="s">
        <v>225</v>
      </c>
      <c r="BP28" t="s">
        <v>222</v>
      </c>
      <c r="BY28" t="s">
        <v>289</v>
      </c>
      <c r="BZ28">
        <v>0</v>
      </c>
      <c r="CA28">
        <v>0</v>
      </c>
      <c r="CB28">
        <v>1</v>
      </c>
      <c r="CC28">
        <v>1</v>
      </c>
      <c r="CD28">
        <v>0</v>
      </c>
      <c r="CE28" t="s">
        <v>345</v>
      </c>
      <c r="CF28" t="s">
        <v>346</v>
      </c>
      <c r="CG28" t="s">
        <v>229</v>
      </c>
      <c r="CH28" t="s">
        <v>230</v>
      </c>
      <c r="CI28" t="s">
        <v>231</v>
      </c>
      <c r="CJ28">
        <v>9</v>
      </c>
      <c r="CK28" t="s">
        <v>258</v>
      </c>
      <c r="CL28" t="s">
        <v>382</v>
      </c>
      <c r="CM28" t="s">
        <v>291</v>
      </c>
      <c r="CN28" t="s">
        <v>366</v>
      </c>
      <c r="CO28" t="s">
        <v>267</v>
      </c>
      <c r="CP28" t="s">
        <v>268</v>
      </c>
      <c r="CQ28" t="s">
        <v>269</v>
      </c>
      <c r="FV28" t="s">
        <v>575</v>
      </c>
      <c r="FW28" t="s">
        <v>576</v>
      </c>
      <c r="FX28" t="s">
        <v>577</v>
      </c>
      <c r="GF28">
        <v>696224208</v>
      </c>
      <c r="GG28" t="s">
        <v>578</v>
      </c>
      <c r="GH28" s="1">
        <v>45896.308645833327</v>
      </c>
      <c r="GK28" t="s">
        <v>240</v>
      </c>
      <c r="GM28" t="s">
        <v>241</v>
      </c>
      <c r="GO28" t="s">
        <v>579</v>
      </c>
      <c r="GP28">
        <v>27</v>
      </c>
    </row>
    <row r="29" spans="1:198" x14ac:dyDescent="0.3">
      <c r="A29" s="4">
        <v>5.3273032463039272E-3</v>
      </c>
      <c r="B29" s="1">
        <v>45896</v>
      </c>
      <c r="C29" t="s">
        <v>244</v>
      </c>
      <c r="E29" t="s">
        <v>299</v>
      </c>
      <c r="F29" t="s">
        <v>245</v>
      </c>
      <c r="G29" t="s">
        <v>485</v>
      </c>
      <c r="H29" t="s">
        <v>581</v>
      </c>
      <c r="L29" t="s">
        <v>302</v>
      </c>
      <c r="N29" t="s">
        <v>249</v>
      </c>
      <c r="O29" t="s">
        <v>582</v>
      </c>
      <c r="P29" t="s">
        <v>583</v>
      </c>
      <c r="Q29" t="s">
        <v>207</v>
      </c>
      <c r="R29" t="s">
        <v>281</v>
      </c>
      <c r="S29">
        <v>1</v>
      </c>
      <c r="T29">
        <v>0</v>
      </c>
      <c r="U29">
        <v>0</v>
      </c>
      <c r="V29">
        <v>16</v>
      </c>
      <c r="W29">
        <v>10</v>
      </c>
      <c r="X29">
        <v>10</v>
      </c>
      <c r="Y29" t="s">
        <v>210</v>
      </c>
      <c r="Z29" t="s">
        <v>302</v>
      </c>
      <c r="AA29">
        <v>0</v>
      </c>
      <c r="AB29">
        <v>0</v>
      </c>
      <c r="AC29">
        <v>0</v>
      </c>
      <c r="AD29">
        <v>0</v>
      </c>
      <c r="AE29">
        <v>0</v>
      </c>
      <c r="AF29">
        <v>1</v>
      </c>
      <c r="AG29">
        <v>0</v>
      </c>
      <c r="AH29">
        <v>0</v>
      </c>
      <c r="AI29">
        <v>0</v>
      </c>
      <c r="AK29" t="s">
        <v>302</v>
      </c>
      <c r="AL29">
        <v>38</v>
      </c>
      <c r="AM29">
        <v>18</v>
      </c>
      <c r="AN29" t="s">
        <v>253</v>
      </c>
      <c r="AO29" t="s">
        <v>326</v>
      </c>
      <c r="AP29">
        <v>1</v>
      </c>
      <c r="AQ29">
        <v>0</v>
      </c>
      <c r="AR29">
        <v>1</v>
      </c>
      <c r="AS29">
        <v>0</v>
      </c>
      <c r="AT29">
        <v>0</v>
      </c>
      <c r="AV29" t="s">
        <v>214</v>
      </c>
      <c r="AW29" t="s">
        <v>215</v>
      </c>
      <c r="AX29">
        <v>1</v>
      </c>
      <c r="AY29">
        <v>0</v>
      </c>
      <c r="AZ29">
        <v>0</v>
      </c>
      <c r="BA29">
        <v>0</v>
      </c>
      <c r="BB29">
        <v>0</v>
      </c>
      <c r="BC29">
        <v>0</v>
      </c>
      <c r="BD29" t="s">
        <v>285</v>
      </c>
      <c r="BE29" t="s">
        <v>408</v>
      </c>
      <c r="BF29" t="s">
        <v>286</v>
      </c>
      <c r="BG29" t="s">
        <v>219</v>
      </c>
      <c r="BH29" t="s">
        <v>419</v>
      </c>
      <c r="BI29" t="s">
        <v>221</v>
      </c>
      <c r="BJ29" t="s">
        <v>222</v>
      </c>
      <c r="BL29" t="s">
        <v>258</v>
      </c>
      <c r="BM29" t="s">
        <v>490</v>
      </c>
      <c r="BN29" t="s">
        <v>224</v>
      </c>
      <c r="BO29" t="s">
        <v>225</v>
      </c>
      <c r="BP29" t="s">
        <v>222</v>
      </c>
      <c r="BY29" t="s">
        <v>262</v>
      </c>
      <c r="BZ29">
        <v>1</v>
      </c>
      <c r="CA29">
        <v>1</v>
      </c>
      <c r="CB29">
        <v>1</v>
      </c>
      <c r="CC29">
        <v>1</v>
      </c>
      <c r="CD29">
        <v>0</v>
      </c>
      <c r="CE29" t="s">
        <v>345</v>
      </c>
      <c r="CF29" t="s">
        <v>346</v>
      </c>
      <c r="CG29" t="s">
        <v>265</v>
      </c>
      <c r="CH29" t="s">
        <v>313</v>
      </c>
      <c r="CI29" t="s">
        <v>266</v>
      </c>
      <c r="CJ29">
        <v>18</v>
      </c>
      <c r="CK29" t="s">
        <v>222</v>
      </c>
      <c r="CO29" t="s">
        <v>267</v>
      </c>
      <c r="CP29" t="s">
        <v>268</v>
      </c>
      <c r="CQ29" t="s">
        <v>234</v>
      </c>
      <c r="FV29" t="s">
        <v>584</v>
      </c>
      <c r="FW29" t="s">
        <v>585</v>
      </c>
      <c r="FX29" t="s">
        <v>252</v>
      </c>
      <c r="FY29" t="s">
        <v>536</v>
      </c>
      <c r="GF29">
        <v>696228132</v>
      </c>
      <c r="GG29" t="s">
        <v>586</v>
      </c>
      <c r="GH29" s="1">
        <v>45896.316805555558</v>
      </c>
      <c r="GK29" t="s">
        <v>240</v>
      </c>
      <c r="GM29" t="s">
        <v>241</v>
      </c>
      <c r="GO29" t="s">
        <v>587</v>
      </c>
      <c r="GP29">
        <v>28</v>
      </c>
    </row>
    <row r="30" spans="1:198" x14ac:dyDescent="0.3">
      <c r="A30" s="4">
        <v>1.4303622687293682E-2</v>
      </c>
      <c r="B30" s="1">
        <v>45896</v>
      </c>
      <c r="C30" t="s">
        <v>546</v>
      </c>
      <c r="E30" t="s">
        <v>299</v>
      </c>
      <c r="F30" t="s">
        <v>547</v>
      </c>
      <c r="G30" t="s">
        <v>588</v>
      </c>
      <c r="H30" t="s">
        <v>589</v>
      </c>
      <c r="L30" t="s">
        <v>211</v>
      </c>
      <c r="N30" t="s">
        <v>208</v>
      </c>
      <c r="O30" t="s">
        <v>590</v>
      </c>
      <c r="P30" t="s">
        <v>591</v>
      </c>
      <c r="Q30" t="s">
        <v>207</v>
      </c>
      <c r="R30" t="s">
        <v>281</v>
      </c>
      <c r="S30">
        <v>1</v>
      </c>
      <c r="T30">
        <v>0</v>
      </c>
      <c r="U30">
        <v>0</v>
      </c>
      <c r="V30">
        <v>216</v>
      </c>
      <c r="W30">
        <v>24</v>
      </c>
      <c r="X30">
        <v>24</v>
      </c>
      <c r="Y30" t="s">
        <v>210</v>
      </c>
      <c r="Z30" t="s">
        <v>559</v>
      </c>
      <c r="AA30">
        <v>1</v>
      </c>
      <c r="AB30">
        <v>1</v>
      </c>
      <c r="AC30">
        <v>0</v>
      </c>
      <c r="AD30">
        <v>0</v>
      </c>
      <c r="AE30">
        <v>1</v>
      </c>
      <c r="AF30">
        <v>1</v>
      </c>
      <c r="AG30">
        <v>1</v>
      </c>
      <c r="AH30">
        <v>1</v>
      </c>
      <c r="AI30">
        <v>0</v>
      </c>
      <c r="AK30" t="s">
        <v>211</v>
      </c>
      <c r="AL30">
        <v>44</v>
      </c>
      <c r="AM30">
        <v>42</v>
      </c>
      <c r="AN30" t="s">
        <v>253</v>
      </c>
      <c r="AO30" t="s">
        <v>592</v>
      </c>
      <c r="AP30">
        <v>0</v>
      </c>
      <c r="AQ30">
        <v>1</v>
      </c>
      <c r="AR30">
        <v>1</v>
      </c>
      <c r="AS30">
        <v>1</v>
      </c>
      <c r="AT30">
        <v>0</v>
      </c>
      <c r="AV30" t="s">
        <v>308</v>
      </c>
      <c r="AW30" t="s">
        <v>379</v>
      </c>
      <c r="AX30">
        <v>1</v>
      </c>
      <c r="AY30">
        <v>0</v>
      </c>
      <c r="AZ30">
        <v>0</v>
      </c>
      <c r="BA30">
        <v>0</v>
      </c>
      <c r="BB30">
        <v>1</v>
      </c>
      <c r="BC30">
        <v>0</v>
      </c>
      <c r="BD30" t="s">
        <v>216</v>
      </c>
      <c r="BE30" t="s">
        <v>255</v>
      </c>
      <c r="BF30" t="s">
        <v>310</v>
      </c>
      <c r="BG30" t="s">
        <v>409</v>
      </c>
      <c r="BH30" t="s">
        <v>220</v>
      </c>
      <c r="BI30" t="s">
        <v>221</v>
      </c>
      <c r="BJ30" t="s">
        <v>222</v>
      </c>
      <c r="BL30" t="s">
        <v>258</v>
      </c>
      <c r="BM30" t="s">
        <v>259</v>
      </c>
      <c r="BN30" t="s">
        <v>224</v>
      </c>
      <c r="BO30" t="s">
        <v>225</v>
      </c>
      <c r="BP30" t="s">
        <v>258</v>
      </c>
      <c r="BQ30" t="s">
        <v>593</v>
      </c>
      <c r="BR30">
        <v>1</v>
      </c>
      <c r="BS30">
        <v>1</v>
      </c>
      <c r="BT30">
        <v>1</v>
      </c>
      <c r="BU30">
        <v>1</v>
      </c>
      <c r="BV30">
        <v>1</v>
      </c>
      <c r="BW30">
        <v>0</v>
      </c>
      <c r="BX30" t="s">
        <v>261</v>
      </c>
      <c r="BY30" t="s">
        <v>262</v>
      </c>
      <c r="BZ30">
        <v>1</v>
      </c>
      <c r="CA30">
        <v>1</v>
      </c>
      <c r="CB30">
        <v>1</v>
      </c>
      <c r="CC30">
        <v>1</v>
      </c>
      <c r="CD30">
        <v>0</v>
      </c>
      <c r="CE30" t="s">
        <v>263</v>
      </c>
      <c r="CF30" t="s">
        <v>264</v>
      </c>
      <c r="CG30" t="s">
        <v>265</v>
      </c>
      <c r="CH30" t="s">
        <v>230</v>
      </c>
      <c r="CI30" t="s">
        <v>266</v>
      </c>
      <c r="CJ30">
        <v>42</v>
      </c>
      <c r="CK30" t="s">
        <v>258</v>
      </c>
      <c r="CL30" t="s">
        <v>290</v>
      </c>
      <c r="CM30" t="s">
        <v>563</v>
      </c>
      <c r="CN30" t="s">
        <v>366</v>
      </c>
      <c r="CO30" t="s">
        <v>267</v>
      </c>
      <c r="CP30" t="s">
        <v>268</v>
      </c>
      <c r="CQ30" t="s">
        <v>234</v>
      </c>
      <c r="FV30" t="s">
        <v>594</v>
      </c>
      <c r="FW30" t="s">
        <v>595</v>
      </c>
      <c r="FX30" t="s">
        <v>295</v>
      </c>
      <c r="GF30">
        <v>696228588</v>
      </c>
      <c r="GG30" t="s">
        <v>596</v>
      </c>
      <c r="GH30" s="1">
        <v>45896.31759259259</v>
      </c>
      <c r="GK30" t="s">
        <v>240</v>
      </c>
      <c r="GM30" t="s">
        <v>241</v>
      </c>
      <c r="GO30" t="s">
        <v>597</v>
      </c>
      <c r="GP30">
        <v>29</v>
      </c>
    </row>
    <row r="31" spans="1:198" x14ac:dyDescent="0.3">
      <c r="A31" s="4">
        <v>1.0635416670993436E-2</v>
      </c>
      <c r="B31" s="1">
        <v>45896</v>
      </c>
      <c r="C31" t="s">
        <v>275</v>
      </c>
      <c r="E31" t="s">
        <v>299</v>
      </c>
      <c r="F31" t="s">
        <v>569</v>
      </c>
      <c r="G31" t="s">
        <v>569</v>
      </c>
      <c r="H31" t="s">
        <v>570</v>
      </c>
      <c r="L31" t="s">
        <v>282</v>
      </c>
      <c r="N31" t="s">
        <v>208</v>
      </c>
      <c r="O31" t="s">
        <v>598</v>
      </c>
      <c r="P31" t="s">
        <v>599</v>
      </c>
      <c r="Q31" t="s">
        <v>295</v>
      </c>
      <c r="R31" t="s">
        <v>281</v>
      </c>
      <c r="S31">
        <v>1</v>
      </c>
      <c r="T31">
        <v>0</v>
      </c>
      <c r="U31">
        <v>0</v>
      </c>
      <c r="V31">
        <v>264</v>
      </c>
      <c r="W31">
        <v>24</v>
      </c>
      <c r="X31">
        <v>24</v>
      </c>
      <c r="Y31" t="s">
        <v>210</v>
      </c>
      <c r="Z31" t="s">
        <v>282</v>
      </c>
      <c r="AA31">
        <v>0</v>
      </c>
      <c r="AB31">
        <v>0</v>
      </c>
      <c r="AC31">
        <v>0</v>
      </c>
      <c r="AD31">
        <v>0</v>
      </c>
      <c r="AE31">
        <v>0</v>
      </c>
      <c r="AF31">
        <v>0</v>
      </c>
      <c r="AG31">
        <v>0</v>
      </c>
      <c r="AH31">
        <v>1</v>
      </c>
      <c r="AI31">
        <v>0</v>
      </c>
      <c r="AK31" t="s">
        <v>488</v>
      </c>
      <c r="AL31">
        <v>11</v>
      </c>
      <c r="AM31">
        <v>7</v>
      </c>
      <c r="AN31" t="s">
        <v>306</v>
      </c>
      <c r="AO31" t="s">
        <v>284</v>
      </c>
      <c r="AP31">
        <v>1</v>
      </c>
      <c r="AQ31">
        <v>1</v>
      </c>
      <c r="AR31">
        <v>0</v>
      </c>
      <c r="AS31">
        <v>0</v>
      </c>
      <c r="AT31">
        <v>0</v>
      </c>
      <c r="AV31" t="s">
        <v>214</v>
      </c>
      <c r="AW31" t="s">
        <v>327</v>
      </c>
      <c r="AX31">
        <v>0</v>
      </c>
      <c r="AY31">
        <v>0</v>
      </c>
      <c r="AZ31">
        <v>0</v>
      </c>
      <c r="BA31">
        <v>0</v>
      </c>
      <c r="BB31">
        <v>0</v>
      </c>
      <c r="BC31">
        <v>1</v>
      </c>
      <c r="BD31" t="s">
        <v>285</v>
      </c>
      <c r="BE31" t="s">
        <v>217</v>
      </c>
      <c r="BF31" t="s">
        <v>286</v>
      </c>
      <c r="BG31" t="s">
        <v>409</v>
      </c>
      <c r="BH31" t="s">
        <v>220</v>
      </c>
      <c r="BI31" t="s">
        <v>221</v>
      </c>
      <c r="BJ31" t="s">
        <v>222</v>
      </c>
      <c r="BL31" t="s">
        <v>258</v>
      </c>
      <c r="BM31" t="s">
        <v>223</v>
      </c>
      <c r="BN31" t="s">
        <v>224</v>
      </c>
      <c r="BO31" t="s">
        <v>225</v>
      </c>
      <c r="BP31" t="s">
        <v>222</v>
      </c>
      <c r="BY31" t="s">
        <v>289</v>
      </c>
      <c r="BZ31">
        <v>0</v>
      </c>
      <c r="CA31">
        <v>0</v>
      </c>
      <c r="CB31">
        <v>1</v>
      </c>
      <c r="CC31">
        <v>1</v>
      </c>
      <c r="CD31">
        <v>0</v>
      </c>
      <c r="CE31" t="s">
        <v>345</v>
      </c>
      <c r="CF31" t="s">
        <v>346</v>
      </c>
      <c r="CG31" t="s">
        <v>229</v>
      </c>
      <c r="CH31" t="s">
        <v>230</v>
      </c>
      <c r="CI31" t="s">
        <v>231</v>
      </c>
      <c r="CJ31">
        <v>7</v>
      </c>
      <c r="CK31" t="s">
        <v>258</v>
      </c>
      <c r="CL31" t="s">
        <v>382</v>
      </c>
      <c r="CM31" t="s">
        <v>291</v>
      </c>
      <c r="CN31" t="s">
        <v>292</v>
      </c>
      <c r="CO31" t="s">
        <v>232</v>
      </c>
      <c r="CP31" t="s">
        <v>367</v>
      </c>
      <c r="CQ31" t="s">
        <v>368</v>
      </c>
      <c r="FV31" t="s">
        <v>600</v>
      </c>
      <c r="FW31" t="s">
        <v>601</v>
      </c>
      <c r="FX31" t="s">
        <v>252</v>
      </c>
      <c r="GF31">
        <v>696229509</v>
      </c>
      <c r="GG31" t="s">
        <v>602</v>
      </c>
      <c r="GH31" s="1">
        <v>45896.319282407407</v>
      </c>
      <c r="GK31" t="s">
        <v>240</v>
      </c>
      <c r="GM31" t="s">
        <v>241</v>
      </c>
      <c r="GO31" t="s">
        <v>603</v>
      </c>
      <c r="GP31">
        <v>30</v>
      </c>
    </row>
    <row r="32" spans="1:198" x14ac:dyDescent="0.3">
      <c r="A32" s="4">
        <v>5.9715916898203432</v>
      </c>
      <c r="B32" s="1">
        <v>45890</v>
      </c>
      <c r="C32" t="s">
        <v>298</v>
      </c>
      <c r="E32" t="s">
        <v>201</v>
      </c>
      <c r="F32" t="s">
        <v>429</v>
      </c>
      <c r="G32" t="s">
        <v>604</v>
      </c>
      <c r="H32" t="s">
        <v>605</v>
      </c>
      <c r="I32" t="s">
        <v>606</v>
      </c>
      <c r="J32" t="s">
        <v>206</v>
      </c>
      <c r="K32" t="s">
        <v>207</v>
      </c>
      <c r="N32" t="s">
        <v>249</v>
      </c>
      <c r="R32" t="s">
        <v>209</v>
      </c>
      <c r="S32">
        <v>0</v>
      </c>
      <c r="T32">
        <v>0</v>
      </c>
      <c r="U32">
        <v>1</v>
      </c>
      <c r="V32">
        <v>204</v>
      </c>
      <c r="W32">
        <v>204</v>
      </c>
      <c r="X32">
        <v>204</v>
      </c>
      <c r="Y32" t="s">
        <v>210</v>
      </c>
      <c r="Z32" t="s">
        <v>607</v>
      </c>
      <c r="AA32">
        <v>0</v>
      </c>
      <c r="AB32">
        <v>0</v>
      </c>
      <c r="AC32">
        <v>0</v>
      </c>
      <c r="AD32">
        <v>0</v>
      </c>
      <c r="AE32">
        <v>0</v>
      </c>
      <c r="AF32">
        <v>0</v>
      </c>
      <c r="AG32">
        <v>1</v>
      </c>
      <c r="AH32">
        <v>0</v>
      </c>
      <c r="AI32">
        <v>1</v>
      </c>
      <c r="AK32" t="s">
        <v>211</v>
      </c>
      <c r="AL32">
        <v>54</v>
      </c>
      <c r="AM32">
        <v>35</v>
      </c>
      <c r="AN32" t="s">
        <v>407</v>
      </c>
      <c r="AO32" t="s">
        <v>608</v>
      </c>
      <c r="AP32">
        <v>0</v>
      </c>
      <c r="AQ32">
        <v>0</v>
      </c>
      <c r="AR32">
        <v>1</v>
      </c>
      <c r="AS32">
        <v>0</v>
      </c>
      <c r="AT32">
        <v>1</v>
      </c>
      <c r="AU32" t="s">
        <v>609</v>
      </c>
      <c r="AV32" t="s">
        <v>308</v>
      </c>
      <c r="AW32" t="s">
        <v>610</v>
      </c>
      <c r="AX32">
        <v>0</v>
      </c>
      <c r="AY32">
        <v>0</v>
      </c>
      <c r="AZ32">
        <v>0</v>
      </c>
      <c r="BA32">
        <v>1</v>
      </c>
      <c r="BB32">
        <v>1</v>
      </c>
      <c r="BC32">
        <v>0</v>
      </c>
      <c r="BD32" t="s">
        <v>216</v>
      </c>
      <c r="BE32" t="s">
        <v>408</v>
      </c>
      <c r="BF32" t="s">
        <v>310</v>
      </c>
      <c r="BG32" t="s">
        <v>409</v>
      </c>
      <c r="BH32" t="s">
        <v>288</v>
      </c>
      <c r="BI32" t="s">
        <v>504</v>
      </c>
      <c r="BJ32" t="s">
        <v>222</v>
      </c>
      <c r="BL32" t="s">
        <v>258</v>
      </c>
      <c r="BM32" t="s">
        <v>223</v>
      </c>
      <c r="BN32" t="s">
        <v>224</v>
      </c>
      <c r="BO32" t="s">
        <v>225</v>
      </c>
      <c r="BP32" t="s">
        <v>222</v>
      </c>
      <c r="BY32" t="s">
        <v>262</v>
      </c>
      <c r="BZ32">
        <v>1</v>
      </c>
      <c r="CA32">
        <v>1</v>
      </c>
      <c r="CB32">
        <v>1</v>
      </c>
      <c r="CC32">
        <v>1</v>
      </c>
      <c r="CD32">
        <v>0</v>
      </c>
      <c r="CE32" t="s">
        <v>345</v>
      </c>
      <c r="CF32" t="s">
        <v>346</v>
      </c>
      <c r="CG32" t="s">
        <v>229</v>
      </c>
      <c r="CH32" t="s">
        <v>230</v>
      </c>
      <c r="CI32" t="s">
        <v>266</v>
      </c>
      <c r="CJ32">
        <v>30</v>
      </c>
      <c r="CK32" t="s">
        <v>222</v>
      </c>
      <c r="CO32" t="s">
        <v>232</v>
      </c>
      <c r="CP32" t="s">
        <v>367</v>
      </c>
      <c r="CQ32" t="s">
        <v>234</v>
      </c>
      <c r="FV32" t="s">
        <v>611</v>
      </c>
      <c r="FW32" t="s">
        <v>612</v>
      </c>
      <c r="FX32" t="s">
        <v>613</v>
      </c>
      <c r="GF32">
        <v>696233532</v>
      </c>
      <c r="GG32" t="s">
        <v>614</v>
      </c>
      <c r="GH32" s="1">
        <v>45896.327106481483</v>
      </c>
      <c r="GK32" t="s">
        <v>240</v>
      </c>
      <c r="GM32" t="s">
        <v>241</v>
      </c>
      <c r="GO32" t="s">
        <v>615</v>
      </c>
      <c r="GP32">
        <v>31</v>
      </c>
    </row>
    <row r="33" spans="1:198" x14ac:dyDescent="0.3">
      <c r="A33" s="4">
        <v>1.482743054657476E-2</v>
      </c>
      <c r="B33" s="1">
        <v>45896</v>
      </c>
      <c r="C33" t="s">
        <v>275</v>
      </c>
      <c r="E33" t="s">
        <v>299</v>
      </c>
      <c r="F33" t="s">
        <v>569</v>
      </c>
      <c r="G33" t="s">
        <v>616</v>
      </c>
      <c r="H33" t="s">
        <v>617</v>
      </c>
      <c r="L33" t="s">
        <v>302</v>
      </c>
      <c r="N33" t="s">
        <v>249</v>
      </c>
      <c r="O33" t="s">
        <v>618</v>
      </c>
      <c r="P33" t="s">
        <v>619</v>
      </c>
      <c r="Q33" t="s">
        <v>207</v>
      </c>
      <c r="R33" t="s">
        <v>250</v>
      </c>
      <c r="S33">
        <v>0</v>
      </c>
      <c r="T33">
        <v>1</v>
      </c>
      <c r="U33">
        <v>0</v>
      </c>
      <c r="V33">
        <v>186</v>
      </c>
      <c r="W33">
        <v>16</v>
      </c>
      <c r="X33">
        <v>16</v>
      </c>
      <c r="Y33" t="s">
        <v>210</v>
      </c>
      <c r="Z33" t="s">
        <v>302</v>
      </c>
      <c r="AA33">
        <v>0</v>
      </c>
      <c r="AB33">
        <v>0</v>
      </c>
      <c r="AC33">
        <v>0</v>
      </c>
      <c r="AD33">
        <v>0</v>
      </c>
      <c r="AE33">
        <v>0</v>
      </c>
      <c r="AF33">
        <v>1</v>
      </c>
      <c r="AG33">
        <v>0</v>
      </c>
      <c r="AH33">
        <v>0</v>
      </c>
      <c r="AI33">
        <v>0</v>
      </c>
      <c r="AK33" t="s">
        <v>211</v>
      </c>
      <c r="AL33">
        <v>13</v>
      </c>
      <c r="AM33">
        <v>8</v>
      </c>
      <c r="AN33" t="s">
        <v>306</v>
      </c>
      <c r="AO33" t="s">
        <v>284</v>
      </c>
      <c r="AP33">
        <v>1</v>
      </c>
      <c r="AQ33">
        <v>1</v>
      </c>
      <c r="AR33">
        <v>0</v>
      </c>
      <c r="AS33">
        <v>0</v>
      </c>
      <c r="AT33">
        <v>0</v>
      </c>
      <c r="AV33" t="s">
        <v>214</v>
      </c>
      <c r="AW33" t="s">
        <v>327</v>
      </c>
      <c r="AX33">
        <v>0</v>
      </c>
      <c r="AY33">
        <v>0</v>
      </c>
      <c r="AZ33">
        <v>0</v>
      </c>
      <c r="BA33">
        <v>0</v>
      </c>
      <c r="BB33">
        <v>0</v>
      </c>
      <c r="BC33">
        <v>1</v>
      </c>
      <c r="BD33" t="s">
        <v>285</v>
      </c>
      <c r="BE33" t="s">
        <v>217</v>
      </c>
      <c r="BF33" t="s">
        <v>218</v>
      </c>
      <c r="BG33" t="s">
        <v>409</v>
      </c>
      <c r="BH33" t="s">
        <v>220</v>
      </c>
      <c r="BI33" t="s">
        <v>221</v>
      </c>
      <c r="BJ33" t="s">
        <v>222</v>
      </c>
      <c r="BL33" t="s">
        <v>258</v>
      </c>
      <c r="BM33" t="s">
        <v>223</v>
      </c>
      <c r="BN33" t="s">
        <v>224</v>
      </c>
      <c r="BO33" t="s">
        <v>225</v>
      </c>
      <c r="BP33" t="s">
        <v>222</v>
      </c>
      <c r="BY33" t="s">
        <v>289</v>
      </c>
      <c r="BZ33">
        <v>0</v>
      </c>
      <c r="CA33">
        <v>0</v>
      </c>
      <c r="CB33">
        <v>1</v>
      </c>
      <c r="CC33">
        <v>1</v>
      </c>
      <c r="CD33">
        <v>0</v>
      </c>
      <c r="CE33" t="s">
        <v>345</v>
      </c>
      <c r="CF33" t="s">
        <v>346</v>
      </c>
      <c r="CG33" t="s">
        <v>229</v>
      </c>
      <c r="CH33" t="s">
        <v>230</v>
      </c>
      <c r="CI33" t="s">
        <v>231</v>
      </c>
      <c r="CJ33">
        <v>7</v>
      </c>
      <c r="CK33" t="s">
        <v>222</v>
      </c>
      <c r="CO33" t="s">
        <v>232</v>
      </c>
      <c r="CP33" t="s">
        <v>233</v>
      </c>
      <c r="CQ33" t="s">
        <v>368</v>
      </c>
      <c r="FV33" t="s">
        <v>620</v>
      </c>
      <c r="FW33" t="s">
        <v>621</v>
      </c>
      <c r="FX33" t="s">
        <v>252</v>
      </c>
      <c r="GF33">
        <v>696237259</v>
      </c>
      <c r="GG33" t="s">
        <v>622</v>
      </c>
      <c r="GH33" s="1">
        <v>45896.334224537037</v>
      </c>
      <c r="GK33" t="s">
        <v>240</v>
      </c>
      <c r="GM33" t="s">
        <v>241</v>
      </c>
      <c r="GO33" t="s">
        <v>623</v>
      </c>
      <c r="GP33">
        <v>32</v>
      </c>
    </row>
    <row r="34" spans="1:198" x14ac:dyDescent="0.3">
      <c r="A34" s="4">
        <v>1.5364664344815537E-2</v>
      </c>
      <c r="B34" s="1">
        <v>45896</v>
      </c>
      <c r="C34" t="s">
        <v>625</v>
      </c>
      <c r="E34" t="s">
        <v>299</v>
      </c>
      <c r="F34" t="s">
        <v>626</v>
      </c>
      <c r="G34" t="s">
        <v>627</v>
      </c>
      <c r="H34" t="s">
        <v>628</v>
      </c>
      <c r="L34" t="s">
        <v>501</v>
      </c>
      <c r="N34" t="s">
        <v>249</v>
      </c>
      <c r="O34" t="s">
        <v>629</v>
      </c>
      <c r="P34" t="s">
        <v>630</v>
      </c>
      <c r="Q34" t="s">
        <v>295</v>
      </c>
      <c r="R34" t="s">
        <v>209</v>
      </c>
      <c r="S34">
        <v>0</v>
      </c>
      <c r="T34">
        <v>0</v>
      </c>
      <c r="U34">
        <v>1</v>
      </c>
      <c r="V34">
        <v>264</v>
      </c>
      <c r="W34">
        <v>12</v>
      </c>
      <c r="X34">
        <v>12</v>
      </c>
      <c r="Y34" t="s">
        <v>434</v>
      </c>
      <c r="Z34" t="s">
        <v>631</v>
      </c>
      <c r="AA34">
        <v>0</v>
      </c>
      <c r="AB34">
        <v>0</v>
      </c>
      <c r="AC34">
        <v>0</v>
      </c>
      <c r="AD34">
        <v>0</v>
      </c>
      <c r="AE34">
        <v>0</v>
      </c>
      <c r="AF34">
        <v>0</v>
      </c>
      <c r="AG34">
        <v>0</v>
      </c>
      <c r="AH34">
        <v>1</v>
      </c>
      <c r="AI34">
        <v>1</v>
      </c>
      <c r="AJ34" t="s">
        <v>632</v>
      </c>
      <c r="AK34" t="s">
        <v>501</v>
      </c>
      <c r="AL34">
        <v>15</v>
      </c>
      <c r="AM34">
        <v>14</v>
      </c>
      <c r="AN34" t="s">
        <v>306</v>
      </c>
      <c r="AO34" t="s">
        <v>213</v>
      </c>
      <c r="AP34">
        <v>1</v>
      </c>
      <c r="AQ34">
        <v>0</v>
      </c>
      <c r="AR34">
        <v>0</v>
      </c>
      <c r="AS34">
        <v>0</v>
      </c>
      <c r="AT34">
        <v>0</v>
      </c>
      <c r="AV34" t="s">
        <v>214</v>
      </c>
      <c r="AW34" t="s">
        <v>327</v>
      </c>
      <c r="AX34">
        <v>0</v>
      </c>
      <c r="AY34">
        <v>0</v>
      </c>
      <c r="AZ34">
        <v>0</v>
      </c>
      <c r="BA34">
        <v>0</v>
      </c>
      <c r="BB34">
        <v>0</v>
      </c>
      <c r="BC34">
        <v>1</v>
      </c>
      <c r="BD34" t="s">
        <v>285</v>
      </c>
      <c r="BE34" t="s">
        <v>408</v>
      </c>
      <c r="BF34" t="s">
        <v>310</v>
      </c>
      <c r="BG34" t="s">
        <v>219</v>
      </c>
      <c r="BH34" t="s">
        <v>288</v>
      </c>
      <c r="BI34" t="s">
        <v>221</v>
      </c>
      <c r="BJ34" t="s">
        <v>222</v>
      </c>
      <c r="BL34" t="s">
        <v>222</v>
      </c>
      <c r="BM34" t="s">
        <v>312</v>
      </c>
      <c r="BN34" t="s">
        <v>224</v>
      </c>
      <c r="BO34" t="s">
        <v>225</v>
      </c>
      <c r="BP34" t="s">
        <v>222</v>
      </c>
      <c r="BY34" t="s">
        <v>289</v>
      </c>
      <c r="BZ34">
        <v>0</v>
      </c>
      <c r="CA34">
        <v>0</v>
      </c>
      <c r="CB34">
        <v>1</v>
      </c>
      <c r="CC34">
        <v>1</v>
      </c>
      <c r="CD34">
        <v>0</v>
      </c>
      <c r="CE34" t="s">
        <v>263</v>
      </c>
      <c r="CF34" t="s">
        <v>264</v>
      </c>
      <c r="CG34" t="s">
        <v>229</v>
      </c>
      <c r="CH34" t="s">
        <v>230</v>
      </c>
      <c r="CI34" t="s">
        <v>266</v>
      </c>
      <c r="CJ34">
        <v>14</v>
      </c>
      <c r="CK34" t="s">
        <v>222</v>
      </c>
      <c r="CO34" t="s">
        <v>267</v>
      </c>
      <c r="CP34" t="s">
        <v>233</v>
      </c>
      <c r="CQ34" t="s">
        <v>234</v>
      </c>
      <c r="FV34" t="s">
        <v>633</v>
      </c>
      <c r="FW34" t="s">
        <v>634</v>
      </c>
      <c r="FX34" t="s">
        <v>635</v>
      </c>
      <c r="FY34" t="s">
        <v>295</v>
      </c>
      <c r="GF34">
        <v>696243813</v>
      </c>
      <c r="GG34" t="s">
        <v>636</v>
      </c>
      <c r="GH34" s="1">
        <v>45896.34443287037</v>
      </c>
      <c r="GK34" t="s">
        <v>240</v>
      </c>
      <c r="GM34" t="s">
        <v>241</v>
      </c>
      <c r="GO34" t="s">
        <v>637</v>
      </c>
      <c r="GP34">
        <v>33</v>
      </c>
    </row>
    <row r="35" spans="1:198" x14ac:dyDescent="0.3">
      <c r="A35" s="4">
        <v>1.4700694446219131E-2</v>
      </c>
      <c r="B35" s="1">
        <v>45896</v>
      </c>
      <c r="C35" t="s">
        <v>275</v>
      </c>
      <c r="E35" t="s">
        <v>201</v>
      </c>
      <c r="F35" t="s">
        <v>569</v>
      </c>
      <c r="G35" t="s">
        <v>616</v>
      </c>
      <c r="H35" t="s">
        <v>638</v>
      </c>
      <c r="I35" t="s">
        <v>639</v>
      </c>
      <c r="J35" t="s">
        <v>500</v>
      </c>
      <c r="K35" t="s">
        <v>207</v>
      </c>
      <c r="N35" t="s">
        <v>249</v>
      </c>
      <c r="R35" t="s">
        <v>209</v>
      </c>
      <c r="S35">
        <v>0</v>
      </c>
      <c r="T35">
        <v>0</v>
      </c>
      <c r="U35">
        <v>1</v>
      </c>
      <c r="V35">
        <v>288</v>
      </c>
      <c r="W35">
        <v>288</v>
      </c>
      <c r="X35">
        <v>286</v>
      </c>
      <c r="Y35" t="s">
        <v>210</v>
      </c>
      <c r="Z35" t="s">
        <v>251</v>
      </c>
      <c r="AA35">
        <v>0</v>
      </c>
      <c r="AB35">
        <v>0</v>
      </c>
      <c r="AC35">
        <v>0</v>
      </c>
      <c r="AD35">
        <v>0</v>
      </c>
      <c r="AE35">
        <v>0</v>
      </c>
      <c r="AF35">
        <v>0</v>
      </c>
      <c r="AG35">
        <v>0</v>
      </c>
      <c r="AH35">
        <v>0</v>
      </c>
      <c r="AI35">
        <v>1</v>
      </c>
      <c r="AJ35" t="s">
        <v>252</v>
      </c>
      <c r="AK35" t="s">
        <v>211</v>
      </c>
      <c r="AL35">
        <v>21</v>
      </c>
      <c r="AM35">
        <v>15</v>
      </c>
      <c r="AN35" t="s">
        <v>212</v>
      </c>
      <c r="AO35" t="s">
        <v>573</v>
      </c>
      <c r="AP35">
        <v>1</v>
      </c>
      <c r="AQ35">
        <v>1</v>
      </c>
      <c r="AR35">
        <v>0</v>
      </c>
      <c r="AS35">
        <v>1</v>
      </c>
      <c r="AT35">
        <v>0</v>
      </c>
      <c r="AV35" t="s">
        <v>308</v>
      </c>
      <c r="AW35" t="s">
        <v>468</v>
      </c>
      <c r="AX35">
        <v>1</v>
      </c>
      <c r="AY35">
        <v>1</v>
      </c>
      <c r="AZ35">
        <v>1</v>
      </c>
      <c r="BA35">
        <v>0</v>
      </c>
      <c r="BB35">
        <v>0</v>
      </c>
      <c r="BC35">
        <v>0</v>
      </c>
      <c r="BD35" t="s">
        <v>216</v>
      </c>
      <c r="BE35" t="s">
        <v>255</v>
      </c>
      <c r="BF35" t="s">
        <v>310</v>
      </c>
      <c r="BG35" t="s">
        <v>409</v>
      </c>
      <c r="BH35" t="s">
        <v>257</v>
      </c>
      <c r="BI35" t="s">
        <v>311</v>
      </c>
      <c r="BJ35" t="s">
        <v>222</v>
      </c>
      <c r="BL35" t="s">
        <v>258</v>
      </c>
      <c r="BM35" t="s">
        <v>223</v>
      </c>
      <c r="BN35" t="s">
        <v>224</v>
      </c>
      <c r="BO35" t="s">
        <v>225</v>
      </c>
      <c r="BP35" t="s">
        <v>222</v>
      </c>
      <c r="BY35" t="s">
        <v>640</v>
      </c>
      <c r="BZ35">
        <v>0</v>
      </c>
      <c r="CA35">
        <v>1</v>
      </c>
      <c r="CB35">
        <v>1</v>
      </c>
      <c r="CC35">
        <v>1</v>
      </c>
      <c r="CD35">
        <v>0</v>
      </c>
      <c r="CE35" t="s">
        <v>263</v>
      </c>
      <c r="CF35" t="s">
        <v>264</v>
      </c>
      <c r="CG35" t="s">
        <v>229</v>
      </c>
      <c r="CH35" t="s">
        <v>230</v>
      </c>
      <c r="CI35" t="s">
        <v>231</v>
      </c>
      <c r="CJ35">
        <v>13</v>
      </c>
      <c r="CK35" t="s">
        <v>258</v>
      </c>
      <c r="CL35" t="s">
        <v>382</v>
      </c>
      <c r="CM35" t="s">
        <v>291</v>
      </c>
      <c r="CN35" t="s">
        <v>366</v>
      </c>
      <c r="CO35" t="s">
        <v>267</v>
      </c>
      <c r="CP35" t="s">
        <v>233</v>
      </c>
      <c r="CQ35" t="s">
        <v>234</v>
      </c>
      <c r="FV35" t="s">
        <v>641</v>
      </c>
      <c r="FW35" t="s">
        <v>642</v>
      </c>
      <c r="FX35" t="s">
        <v>252</v>
      </c>
      <c r="GF35">
        <v>696246459</v>
      </c>
      <c r="GG35" t="s">
        <v>643</v>
      </c>
      <c r="GH35" s="1">
        <v>45896.348807870367</v>
      </c>
      <c r="GK35" t="s">
        <v>240</v>
      </c>
      <c r="GM35" t="s">
        <v>241</v>
      </c>
      <c r="GO35" t="s">
        <v>644</v>
      </c>
      <c r="GP35">
        <v>34</v>
      </c>
    </row>
    <row r="36" spans="1:198" x14ac:dyDescent="0.3">
      <c r="A36" s="4">
        <v>1.0549295370365144</v>
      </c>
      <c r="B36" s="1">
        <v>45895</v>
      </c>
      <c r="C36" t="s">
        <v>414</v>
      </c>
      <c r="E36" t="s">
        <v>201</v>
      </c>
      <c r="F36" t="s">
        <v>645</v>
      </c>
      <c r="G36" t="s">
        <v>646</v>
      </c>
      <c r="H36" t="s">
        <v>647</v>
      </c>
      <c r="I36" t="s">
        <v>648</v>
      </c>
      <c r="J36" t="s">
        <v>500</v>
      </c>
      <c r="K36" t="s">
        <v>207</v>
      </c>
      <c r="N36" t="s">
        <v>249</v>
      </c>
      <c r="R36" t="s">
        <v>281</v>
      </c>
      <c r="S36">
        <v>1</v>
      </c>
      <c r="T36">
        <v>0</v>
      </c>
      <c r="U36">
        <v>0</v>
      </c>
      <c r="V36">
        <v>36</v>
      </c>
      <c r="W36">
        <v>36</v>
      </c>
      <c r="X36">
        <v>36</v>
      </c>
      <c r="Y36" t="s">
        <v>210</v>
      </c>
      <c r="Z36" t="s">
        <v>302</v>
      </c>
      <c r="AA36">
        <v>0</v>
      </c>
      <c r="AB36">
        <v>0</v>
      </c>
      <c r="AC36">
        <v>0</v>
      </c>
      <c r="AD36">
        <v>0</v>
      </c>
      <c r="AE36">
        <v>0</v>
      </c>
      <c r="AF36">
        <v>1</v>
      </c>
      <c r="AG36">
        <v>0</v>
      </c>
      <c r="AH36">
        <v>0</v>
      </c>
      <c r="AI36">
        <v>0</v>
      </c>
      <c r="AK36" t="s">
        <v>302</v>
      </c>
      <c r="AL36">
        <v>8</v>
      </c>
      <c r="AM36">
        <v>8</v>
      </c>
      <c r="AN36" t="s">
        <v>306</v>
      </c>
      <c r="AO36" t="s">
        <v>213</v>
      </c>
      <c r="AP36">
        <v>1</v>
      </c>
      <c r="AQ36">
        <v>0</v>
      </c>
      <c r="AR36">
        <v>0</v>
      </c>
      <c r="AS36">
        <v>0</v>
      </c>
      <c r="AT36">
        <v>0</v>
      </c>
      <c r="AV36" t="s">
        <v>308</v>
      </c>
      <c r="AW36" t="s">
        <v>327</v>
      </c>
      <c r="AX36">
        <v>0</v>
      </c>
      <c r="AY36">
        <v>0</v>
      </c>
      <c r="AZ36">
        <v>0</v>
      </c>
      <c r="BA36">
        <v>0</v>
      </c>
      <c r="BB36">
        <v>0</v>
      </c>
      <c r="BC36">
        <v>1</v>
      </c>
      <c r="BD36" t="s">
        <v>446</v>
      </c>
      <c r="BG36" t="s">
        <v>219</v>
      </c>
      <c r="BH36" t="s">
        <v>257</v>
      </c>
      <c r="BI36" t="s">
        <v>221</v>
      </c>
      <c r="BJ36" t="s">
        <v>222</v>
      </c>
      <c r="BL36" t="s">
        <v>258</v>
      </c>
      <c r="BM36" t="s">
        <v>223</v>
      </c>
      <c r="BN36" t="s">
        <v>224</v>
      </c>
      <c r="BO36" t="s">
        <v>225</v>
      </c>
      <c r="BP36" t="s">
        <v>222</v>
      </c>
      <c r="BY36" t="s">
        <v>355</v>
      </c>
      <c r="BZ36">
        <v>0</v>
      </c>
      <c r="CA36">
        <v>0</v>
      </c>
      <c r="CB36">
        <v>0</v>
      </c>
      <c r="CC36">
        <v>0</v>
      </c>
      <c r="CD36">
        <v>1</v>
      </c>
      <c r="CE36" t="s">
        <v>263</v>
      </c>
      <c r="CF36" t="s">
        <v>264</v>
      </c>
      <c r="CG36" t="s">
        <v>229</v>
      </c>
      <c r="CH36" t="s">
        <v>230</v>
      </c>
      <c r="CI36" t="s">
        <v>266</v>
      </c>
      <c r="CJ36">
        <v>8</v>
      </c>
      <c r="CK36" t="s">
        <v>222</v>
      </c>
      <c r="CO36" t="s">
        <v>267</v>
      </c>
      <c r="CP36" t="s">
        <v>268</v>
      </c>
      <c r="CQ36" t="s">
        <v>269</v>
      </c>
      <c r="FV36" t="s">
        <v>649</v>
      </c>
      <c r="FW36" t="s">
        <v>650</v>
      </c>
      <c r="FX36" t="s">
        <v>295</v>
      </c>
      <c r="GF36">
        <v>696247633</v>
      </c>
      <c r="GG36" t="s">
        <v>651</v>
      </c>
      <c r="GH36" s="1">
        <v>45896.350543981483</v>
      </c>
      <c r="GK36" t="s">
        <v>240</v>
      </c>
      <c r="GM36" t="s">
        <v>241</v>
      </c>
      <c r="GO36" t="s">
        <v>652</v>
      </c>
      <c r="GP36">
        <v>35</v>
      </c>
    </row>
    <row r="37" spans="1:198" x14ac:dyDescent="0.3">
      <c r="A37" s="4">
        <v>9.0842129648081027E-3</v>
      </c>
      <c r="B37" s="1">
        <v>45896</v>
      </c>
      <c r="C37" t="s">
        <v>625</v>
      </c>
      <c r="E37" t="s">
        <v>299</v>
      </c>
      <c r="F37" t="s">
        <v>626</v>
      </c>
      <c r="G37" t="s">
        <v>626</v>
      </c>
      <c r="H37" t="s">
        <v>628</v>
      </c>
      <c r="L37" t="s">
        <v>282</v>
      </c>
      <c r="N37" t="s">
        <v>208</v>
      </c>
      <c r="O37" t="s">
        <v>654</v>
      </c>
      <c r="P37" t="s">
        <v>655</v>
      </c>
      <c r="Q37" t="s">
        <v>207</v>
      </c>
      <c r="R37" t="s">
        <v>281</v>
      </c>
      <c r="S37">
        <v>1</v>
      </c>
      <c r="T37">
        <v>0</v>
      </c>
      <c r="U37">
        <v>0</v>
      </c>
      <c r="V37">
        <v>144</v>
      </c>
      <c r="W37">
        <v>144</v>
      </c>
      <c r="X37">
        <v>144</v>
      </c>
      <c r="Y37" t="s">
        <v>434</v>
      </c>
      <c r="Z37" t="s">
        <v>282</v>
      </c>
      <c r="AA37">
        <v>0</v>
      </c>
      <c r="AB37">
        <v>0</v>
      </c>
      <c r="AC37">
        <v>0</v>
      </c>
      <c r="AD37">
        <v>0</v>
      </c>
      <c r="AE37">
        <v>0</v>
      </c>
      <c r="AF37">
        <v>0</v>
      </c>
      <c r="AG37">
        <v>0</v>
      </c>
      <c r="AH37">
        <v>1</v>
      </c>
      <c r="AI37">
        <v>0</v>
      </c>
      <c r="AK37" t="s">
        <v>282</v>
      </c>
      <c r="AL37">
        <v>14</v>
      </c>
      <c r="AM37">
        <v>12</v>
      </c>
      <c r="AN37" t="s">
        <v>306</v>
      </c>
      <c r="AO37" t="s">
        <v>254</v>
      </c>
      <c r="AP37">
        <v>1</v>
      </c>
      <c r="AQ37">
        <v>0</v>
      </c>
      <c r="AR37">
        <v>1</v>
      </c>
      <c r="AS37">
        <v>1</v>
      </c>
      <c r="AT37">
        <v>0</v>
      </c>
      <c r="AV37" t="s">
        <v>308</v>
      </c>
      <c r="AW37" t="s">
        <v>327</v>
      </c>
      <c r="AX37">
        <v>0</v>
      </c>
      <c r="AY37">
        <v>0</v>
      </c>
      <c r="AZ37">
        <v>0</v>
      </c>
      <c r="BA37">
        <v>0</v>
      </c>
      <c r="BB37">
        <v>0</v>
      </c>
      <c r="BC37">
        <v>1</v>
      </c>
      <c r="BD37" t="s">
        <v>216</v>
      </c>
      <c r="BE37" t="s">
        <v>217</v>
      </c>
      <c r="BF37" t="s">
        <v>286</v>
      </c>
      <c r="BG37" t="s">
        <v>256</v>
      </c>
      <c r="BH37" t="s">
        <v>257</v>
      </c>
      <c r="BI37" t="s">
        <v>221</v>
      </c>
      <c r="BJ37" t="s">
        <v>222</v>
      </c>
      <c r="BL37" t="s">
        <v>258</v>
      </c>
      <c r="BM37" t="s">
        <v>259</v>
      </c>
      <c r="BN37" t="s">
        <v>224</v>
      </c>
      <c r="BO37" t="s">
        <v>225</v>
      </c>
      <c r="BP37" t="s">
        <v>222</v>
      </c>
      <c r="BY37" t="s">
        <v>262</v>
      </c>
      <c r="BZ37">
        <v>1</v>
      </c>
      <c r="CA37">
        <v>1</v>
      </c>
      <c r="CB37">
        <v>1</v>
      </c>
      <c r="CC37">
        <v>1</v>
      </c>
      <c r="CD37">
        <v>0</v>
      </c>
      <c r="CE37" t="s">
        <v>263</v>
      </c>
      <c r="CF37" t="s">
        <v>264</v>
      </c>
      <c r="CG37" t="s">
        <v>229</v>
      </c>
      <c r="CH37" t="s">
        <v>230</v>
      </c>
      <c r="CI37" t="s">
        <v>266</v>
      </c>
      <c r="CJ37">
        <v>12</v>
      </c>
      <c r="CK37" t="s">
        <v>222</v>
      </c>
      <c r="CO37" t="s">
        <v>267</v>
      </c>
      <c r="CP37" t="s">
        <v>329</v>
      </c>
      <c r="CQ37" t="s">
        <v>330</v>
      </c>
      <c r="FV37" t="s">
        <v>656</v>
      </c>
      <c r="FW37" t="s">
        <v>657</v>
      </c>
      <c r="FX37" t="s">
        <v>658</v>
      </c>
      <c r="FY37" t="s">
        <v>659</v>
      </c>
      <c r="GF37">
        <v>696249449</v>
      </c>
      <c r="GG37" t="s">
        <v>660</v>
      </c>
      <c r="GH37" s="1">
        <v>45896.353541666656</v>
      </c>
      <c r="GK37" t="s">
        <v>240</v>
      </c>
      <c r="GM37" t="s">
        <v>241</v>
      </c>
      <c r="GO37" t="s">
        <v>661</v>
      </c>
      <c r="GP37">
        <v>36</v>
      </c>
    </row>
    <row r="38" spans="1:198" x14ac:dyDescent="0.3">
      <c r="A38" s="4">
        <v>8.9039046296456945</v>
      </c>
      <c r="B38" s="1">
        <v>45887</v>
      </c>
      <c r="C38" t="s">
        <v>662</v>
      </c>
      <c r="E38" t="s">
        <v>299</v>
      </c>
      <c r="F38" t="s">
        <v>663</v>
      </c>
      <c r="G38" t="s">
        <v>663</v>
      </c>
      <c r="H38" t="s">
        <v>664</v>
      </c>
      <c r="L38" t="s">
        <v>282</v>
      </c>
      <c r="N38" t="s">
        <v>249</v>
      </c>
      <c r="O38" t="s">
        <v>665</v>
      </c>
      <c r="P38" t="s">
        <v>666</v>
      </c>
      <c r="Q38" t="s">
        <v>207</v>
      </c>
      <c r="R38" t="s">
        <v>209</v>
      </c>
      <c r="S38">
        <v>0</v>
      </c>
      <c r="T38">
        <v>0</v>
      </c>
      <c r="U38">
        <v>1</v>
      </c>
      <c r="V38">
        <v>300</v>
      </c>
      <c r="W38">
        <v>144</v>
      </c>
      <c r="X38">
        <v>144</v>
      </c>
      <c r="Y38" t="s">
        <v>434</v>
      </c>
      <c r="Z38" t="s">
        <v>282</v>
      </c>
      <c r="AA38">
        <v>0</v>
      </c>
      <c r="AB38">
        <v>0</v>
      </c>
      <c r="AC38">
        <v>0</v>
      </c>
      <c r="AD38">
        <v>0</v>
      </c>
      <c r="AE38">
        <v>0</v>
      </c>
      <c r="AF38">
        <v>0</v>
      </c>
      <c r="AG38">
        <v>0</v>
      </c>
      <c r="AH38">
        <v>1</v>
      </c>
      <c r="AI38">
        <v>0</v>
      </c>
      <c r="AK38" t="s">
        <v>282</v>
      </c>
      <c r="AL38">
        <v>47</v>
      </c>
      <c r="AM38">
        <v>25</v>
      </c>
      <c r="AN38" t="s">
        <v>407</v>
      </c>
      <c r="AO38" t="s">
        <v>213</v>
      </c>
      <c r="AP38">
        <v>1</v>
      </c>
      <c r="AQ38">
        <v>0</v>
      </c>
      <c r="AR38">
        <v>0</v>
      </c>
      <c r="AS38">
        <v>0</v>
      </c>
      <c r="AT38">
        <v>0</v>
      </c>
      <c r="AV38" t="s">
        <v>214</v>
      </c>
      <c r="AW38" t="s">
        <v>327</v>
      </c>
      <c r="AX38">
        <v>0</v>
      </c>
      <c r="AY38">
        <v>0</v>
      </c>
      <c r="AZ38">
        <v>0</v>
      </c>
      <c r="BA38">
        <v>0</v>
      </c>
      <c r="BB38">
        <v>0</v>
      </c>
      <c r="BC38">
        <v>1</v>
      </c>
      <c r="BD38" t="s">
        <v>285</v>
      </c>
      <c r="BE38" t="s">
        <v>408</v>
      </c>
      <c r="BF38" t="s">
        <v>218</v>
      </c>
      <c r="BG38" t="s">
        <v>287</v>
      </c>
      <c r="BH38" t="s">
        <v>220</v>
      </c>
      <c r="BI38" t="s">
        <v>221</v>
      </c>
      <c r="BJ38" t="s">
        <v>222</v>
      </c>
      <c r="BL38" t="s">
        <v>258</v>
      </c>
      <c r="BM38" t="s">
        <v>223</v>
      </c>
      <c r="BN38" t="s">
        <v>224</v>
      </c>
      <c r="BO38" t="s">
        <v>225</v>
      </c>
      <c r="BP38" t="s">
        <v>222</v>
      </c>
      <c r="BY38" t="s">
        <v>479</v>
      </c>
      <c r="BZ38">
        <v>0</v>
      </c>
      <c r="CA38">
        <v>0</v>
      </c>
      <c r="CB38">
        <v>0</v>
      </c>
      <c r="CC38">
        <v>1</v>
      </c>
      <c r="CD38">
        <v>0</v>
      </c>
      <c r="CE38" t="s">
        <v>345</v>
      </c>
      <c r="CF38" t="s">
        <v>346</v>
      </c>
      <c r="CG38" t="s">
        <v>229</v>
      </c>
      <c r="CH38" t="s">
        <v>230</v>
      </c>
      <c r="CI38" t="s">
        <v>231</v>
      </c>
      <c r="CJ38">
        <v>15</v>
      </c>
      <c r="CK38" t="s">
        <v>258</v>
      </c>
      <c r="CL38" t="s">
        <v>382</v>
      </c>
      <c r="CM38" t="s">
        <v>291</v>
      </c>
      <c r="CN38" t="s">
        <v>366</v>
      </c>
      <c r="CO38" t="s">
        <v>232</v>
      </c>
      <c r="CP38" t="s">
        <v>233</v>
      </c>
      <c r="CQ38" t="s">
        <v>368</v>
      </c>
      <c r="FV38" t="s">
        <v>667</v>
      </c>
      <c r="FW38" t="s">
        <v>668</v>
      </c>
      <c r="FX38" t="s">
        <v>669</v>
      </c>
      <c r="GF38">
        <v>696252260</v>
      </c>
      <c r="GG38" t="s">
        <v>670</v>
      </c>
      <c r="GH38" s="1">
        <v>45896.357604166667</v>
      </c>
      <c r="GK38" t="s">
        <v>240</v>
      </c>
      <c r="GM38" t="s">
        <v>241</v>
      </c>
      <c r="GO38" t="s">
        <v>671</v>
      </c>
      <c r="GP38">
        <v>37</v>
      </c>
    </row>
    <row r="39" spans="1:198" x14ac:dyDescent="0.3">
      <c r="A39" s="4">
        <v>1.9817627311567776E-2</v>
      </c>
      <c r="B39" s="1">
        <v>45896</v>
      </c>
      <c r="C39" t="s">
        <v>275</v>
      </c>
      <c r="E39" t="s">
        <v>299</v>
      </c>
      <c r="F39" t="s">
        <v>672</v>
      </c>
      <c r="G39" t="s">
        <v>673</v>
      </c>
      <c r="H39" t="s">
        <v>674</v>
      </c>
      <c r="L39" t="s">
        <v>282</v>
      </c>
      <c r="N39" t="s">
        <v>249</v>
      </c>
      <c r="O39" t="s">
        <v>675</v>
      </c>
      <c r="P39" t="s">
        <v>676</v>
      </c>
      <c r="Q39" t="s">
        <v>207</v>
      </c>
      <c r="R39" t="s">
        <v>250</v>
      </c>
      <c r="S39">
        <v>0</v>
      </c>
      <c r="T39">
        <v>1</v>
      </c>
      <c r="U39">
        <v>0</v>
      </c>
      <c r="V39">
        <v>192</v>
      </c>
      <c r="W39">
        <v>192</v>
      </c>
      <c r="X39">
        <v>192</v>
      </c>
      <c r="Y39" t="s">
        <v>434</v>
      </c>
      <c r="Z39" t="s">
        <v>282</v>
      </c>
      <c r="AA39">
        <v>0</v>
      </c>
      <c r="AB39">
        <v>0</v>
      </c>
      <c r="AC39">
        <v>0</v>
      </c>
      <c r="AD39">
        <v>0</v>
      </c>
      <c r="AE39">
        <v>0</v>
      </c>
      <c r="AF39">
        <v>0</v>
      </c>
      <c r="AG39">
        <v>0</v>
      </c>
      <c r="AH39">
        <v>1</v>
      </c>
      <c r="AI39">
        <v>0</v>
      </c>
      <c r="AK39" t="s">
        <v>283</v>
      </c>
      <c r="AL39">
        <v>28</v>
      </c>
      <c r="AM39">
        <v>22</v>
      </c>
      <c r="AN39" t="s">
        <v>212</v>
      </c>
      <c r="AO39" t="s">
        <v>532</v>
      </c>
      <c r="AP39">
        <v>1</v>
      </c>
      <c r="AQ39">
        <v>1</v>
      </c>
      <c r="AR39">
        <v>1</v>
      </c>
      <c r="AS39">
        <v>0</v>
      </c>
      <c r="AT39">
        <v>0</v>
      </c>
      <c r="AV39" t="s">
        <v>214</v>
      </c>
      <c r="AW39" t="s">
        <v>215</v>
      </c>
      <c r="AX39">
        <v>1</v>
      </c>
      <c r="AY39">
        <v>0</v>
      </c>
      <c r="AZ39">
        <v>0</v>
      </c>
      <c r="BA39">
        <v>0</v>
      </c>
      <c r="BB39">
        <v>0</v>
      </c>
      <c r="BC39">
        <v>0</v>
      </c>
      <c r="BD39" t="s">
        <v>216</v>
      </c>
      <c r="BE39" t="s">
        <v>217</v>
      </c>
      <c r="BF39" t="s">
        <v>310</v>
      </c>
      <c r="BG39" t="s">
        <v>409</v>
      </c>
      <c r="BH39" t="s">
        <v>220</v>
      </c>
      <c r="BI39" t="s">
        <v>221</v>
      </c>
      <c r="BJ39" t="s">
        <v>222</v>
      </c>
      <c r="BL39" t="s">
        <v>258</v>
      </c>
      <c r="BM39" t="s">
        <v>223</v>
      </c>
      <c r="BN39" t="s">
        <v>224</v>
      </c>
      <c r="BO39" t="s">
        <v>225</v>
      </c>
      <c r="BP39" t="s">
        <v>222</v>
      </c>
      <c r="BY39" t="s">
        <v>562</v>
      </c>
      <c r="BZ39">
        <v>1</v>
      </c>
      <c r="CA39">
        <v>0</v>
      </c>
      <c r="CB39">
        <v>1</v>
      </c>
      <c r="CC39">
        <v>1</v>
      </c>
      <c r="CD39">
        <v>0</v>
      </c>
      <c r="CE39" t="s">
        <v>345</v>
      </c>
      <c r="CF39" t="s">
        <v>346</v>
      </c>
      <c r="CG39" t="s">
        <v>229</v>
      </c>
      <c r="CH39" t="s">
        <v>230</v>
      </c>
      <c r="CI39" t="s">
        <v>231</v>
      </c>
      <c r="CJ39">
        <v>2</v>
      </c>
      <c r="CK39" t="s">
        <v>258</v>
      </c>
      <c r="CL39" t="s">
        <v>382</v>
      </c>
      <c r="CM39" t="s">
        <v>291</v>
      </c>
      <c r="CN39" t="s">
        <v>366</v>
      </c>
      <c r="CO39" t="s">
        <v>267</v>
      </c>
      <c r="CP39" t="s">
        <v>233</v>
      </c>
      <c r="CQ39" t="s">
        <v>234</v>
      </c>
      <c r="FV39" t="s">
        <v>677</v>
      </c>
      <c r="FW39" t="s">
        <v>678</v>
      </c>
      <c r="FX39" t="s">
        <v>252</v>
      </c>
      <c r="GF39">
        <v>696260559</v>
      </c>
      <c r="GG39" t="s">
        <v>679</v>
      </c>
      <c r="GH39" s="1">
        <v>45896.368622685193</v>
      </c>
      <c r="GK39" t="s">
        <v>240</v>
      </c>
      <c r="GM39" t="s">
        <v>241</v>
      </c>
      <c r="GO39" t="s">
        <v>680</v>
      </c>
      <c r="GP39">
        <v>38</v>
      </c>
    </row>
    <row r="40" spans="1:198" x14ac:dyDescent="0.3">
      <c r="A40" s="4">
        <v>1.3060810197202954E-2</v>
      </c>
      <c r="B40" s="1">
        <v>45896</v>
      </c>
      <c r="C40" t="s">
        <v>275</v>
      </c>
      <c r="E40" t="s">
        <v>299</v>
      </c>
      <c r="F40" t="s">
        <v>672</v>
      </c>
      <c r="G40" t="s">
        <v>673</v>
      </c>
      <c r="H40" t="s">
        <v>681</v>
      </c>
      <c r="L40" t="s">
        <v>282</v>
      </c>
      <c r="N40" t="s">
        <v>249</v>
      </c>
      <c r="O40" t="s">
        <v>682</v>
      </c>
      <c r="P40" t="s">
        <v>683</v>
      </c>
      <c r="Q40" t="s">
        <v>295</v>
      </c>
      <c r="R40" t="s">
        <v>209</v>
      </c>
      <c r="S40">
        <v>0</v>
      </c>
      <c r="T40">
        <v>0</v>
      </c>
      <c r="U40">
        <v>1</v>
      </c>
      <c r="V40">
        <v>216</v>
      </c>
      <c r="W40">
        <v>211</v>
      </c>
      <c r="X40">
        <v>215</v>
      </c>
      <c r="Y40" t="s">
        <v>210</v>
      </c>
      <c r="Z40" t="s">
        <v>251</v>
      </c>
      <c r="AA40">
        <v>0</v>
      </c>
      <c r="AB40">
        <v>0</v>
      </c>
      <c r="AC40">
        <v>0</v>
      </c>
      <c r="AD40">
        <v>0</v>
      </c>
      <c r="AE40">
        <v>0</v>
      </c>
      <c r="AF40">
        <v>0</v>
      </c>
      <c r="AG40">
        <v>0</v>
      </c>
      <c r="AH40">
        <v>0</v>
      </c>
      <c r="AI40">
        <v>1</v>
      </c>
      <c r="AJ40" t="s">
        <v>252</v>
      </c>
      <c r="AK40" t="s">
        <v>488</v>
      </c>
      <c r="AL40">
        <v>19</v>
      </c>
      <c r="AM40">
        <v>10</v>
      </c>
      <c r="AN40" t="s">
        <v>306</v>
      </c>
      <c r="AO40" t="s">
        <v>284</v>
      </c>
      <c r="AP40">
        <v>1</v>
      </c>
      <c r="AQ40">
        <v>1</v>
      </c>
      <c r="AR40">
        <v>0</v>
      </c>
      <c r="AS40">
        <v>0</v>
      </c>
      <c r="AT40">
        <v>0</v>
      </c>
      <c r="AV40" t="s">
        <v>341</v>
      </c>
      <c r="AW40" t="s">
        <v>327</v>
      </c>
      <c r="AX40">
        <v>0</v>
      </c>
      <c r="AY40">
        <v>0</v>
      </c>
      <c r="AZ40">
        <v>0</v>
      </c>
      <c r="BA40">
        <v>0</v>
      </c>
      <c r="BB40">
        <v>0</v>
      </c>
      <c r="BC40">
        <v>1</v>
      </c>
      <c r="BD40" t="s">
        <v>446</v>
      </c>
      <c r="BG40" t="s">
        <v>287</v>
      </c>
      <c r="BH40" t="s">
        <v>220</v>
      </c>
      <c r="BI40" t="s">
        <v>221</v>
      </c>
      <c r="BJ40" t="s">
        <v>222</v>
      </c>
      <c r="BL40" t="s">
        <v>258</v>
      </c>
      <c r="BM40" t="s">
        <v>223</v>
      </c>
      <c r="BN40" t="s">
        <v>224</v>
      </c>
      <c r="BO40" t="s">
        <v>225</v>
      </c>
      <c r="BP40" t="s">
        <v>222</v>
      </c>
      <c r="BY40" t="s">
        <v>479</v>
      </c>
      <c r="BZ40">
        <v>0</v>
      </c>
      <c r="CA40">
        <v>0</v>
      </c>
      <c r="CB40">
        <v>0</v>
      </c>
      <c r="CC40">
        <v>1</v>
      </c>
      <c r="CD40">
        <v>0</v>
      </c>
      <c r="CE40" t="s">
        <v>227</v>
      </c>
      <c r="CF40" t="s">
        <v>228</v>
      </c>
      <c r="CG40" t="s">
        <v>229</v>
      </c>
      <c r="CH40" t="s">
        <v>230</v>
      </c>
      <c r="CI40" t="s">
        <v>231</v>
      </c>
      <c r="CJ40">
        <v>10</v>
      </c>
      <c r="CK40" t="s">
        <v>222</v>
      </c>
      <c r="CO40" t="s">
        <v>232</v>
      </c>
      <c r="CP40" t="s">
        <v>367</v>
      </c>
      <c r="CQ40" t="s">
        <v>368</v>
      </c>
      <c r="FV40" t="s">
        <v>684</v>
      </c>
      <c r="FW40" t="s">
        <v>685</v>
      </c>
      <c r="FX40" t="s">
        <v>252</v>
      </c>
      <c r="GF40">
        <v>696268357</v>
      </c>
      <c r="GG40" t="s">
        <v>686</v>
      </c>
      <c r="GH40" s="1">
        <v>45896.381678240738</v>
      </c>
      <c r="GK40" t="s">
        <v>240</v>
      </c>
      <c r="GM40" t="s">
        <v>241</v>
      </c>
      <c r="GO40" t="s">
        <v>687</v>
      </c>
      <c r="GP40">
        <v>39</v>
      </c>
    </row>
    <row r="41" spans="1:198" x14ac:dyDescent="0.3">
      <c r="A41" s="4">
        <v>0.11657731481682276</v>
      </c>
      <c r="B41" s="1">
        <v>45896</v>
      </c>
      <c r="C41" t="s">
        <v>689</v>
      </c>
      <c r="E41" t="s">
        <v>201</v>
      </c>
      <c r="F41" t="s">
        <v>690</v>
      </c>
      <c r="G41" t="s">
        <v>691</v>
      </c>
      <c r="H41" t="s">
        <v>692</v>
      </c>
      <c r="I41" t="s">
        <v>693</v>
      </c>
      <c r="J41" t="s">
        <v>280</v>
      </c>
      <c r="K41" t="s">
        <v>207</v>
      </c>
      <c r="N41" t="s">
        <v>208</v>
      </c>
      <c r="R41" t="s">
        <v>281</v>
      </c>
      <c r="S41">
        <v>1</v>
      </c>
      <c r="T41">
        <v>0</v>
      </c>
      <c r="U41">
        <v>0</v>
      </c>
      <c r="V41">
        <v>172</v>
      </c>
      <c r="W41">
        <v>168</v>
      </c>
      <c r="X41">
        <v>168</v>
      </c>
      <c r="Y41" t="s">
        <v>210</v>
      </c>
      <c r="Z41" t="s">
        <v>282</v>
      </c>
      <c r="AA41">
        <v>0</v>
      </c>
      <c r="AB41">
        <v>0</v>
      </c>
      <c r="AC41">
        <v>0</v>
      </c>
      <c r="AD41">
        <v>0</v>
      </c>
      <c r="AE41">
        <v>0</v>
      </c>
      <c r="AF41">
        <v>0</v>
      </c>
      <c r="AG41">
        <v>0</v>
      </c>
      <c r="AH41">
        <v>1</v>
      </c>
      <c r="AI41">
        <v>0</v>
      </c>
      <c r="AK41" t="s">
        <v>282</v>
      </c>
      <c r="AL41">
        <v>59</v>
      </c>
      <c r="AM41">
        <v>29</v>
      </c>
      <c r="AN41" t="s">
        <v>253</v>
      </c>
      <c r="AO41" t="s">
        <v>532</v>
      </c>
      <c r="AP41">
        <v>1</v>
      </c>
      <c r="AQ41">
        <v>1</v>
      </c>
      <c r="AR41">
        <v>1</v>
      </c>
      <c r="AS41">
        <v>0</v>
      </c>
      <c r="AT41">
        <v>0</v>
      </c>
      <c r="AV41" t="s">
        <v>308</v>
      </c>
      <c r="AW41" t="s">
        <v>694</v>
      </c>
      <c r="AX41">
        <v>1</v>
      </c>
      <c r="AY41">
        <v>1</v>
      </c>
      <c r="AZ41">
        <v>0</v>
      </c>
      <c r="BA41">
        <v>0</v>
      </c>
      <c r="BB41">
        <v>1</v>
      </c>
      <c r="BC41">
        <v>0</v>
      </c>
      <c r="BD41" t="s">
        <v>216</v>
      </c>
      <c r="BE41" t="s">
        <v>255</v>
      </c>
      <c r="BF41" t="s">
        <v>286</v>
      </c>
      <c r="BG41" t="s">
        <v>256</v>
      </c>
      <c r="BH41" t="s">
        <v>257</v>
      </c>
      <c r="BI41" t="s">
        <v>221</v>
      </c>
      <c r="BJ41" t="s">
        <v>222</v>
      </c>
      <c r="BL41" t="s">
        <v>258</v>
      </c>
      <c r="BM41" t="s">
        <v>259</v>
      </c>
      <c r="BN41" t="s">
        <v>224</v>
      </c>
      <c r="BO41" t="s">
        <v>225</v>
      </c>
      <c r="BP41" t="s">
        <v>222</v>
      </c>
      <c r="BY41" t="s">
        <v>562</v>
      </c>
      <c r="BZ41">
        <v>1</v>
      </c>
      <c r="CA41">
        <v>0</v>
      </c>
      <c r="CB41">
        <v>1</v>
      </c>
      <c r="CC41">
        <v>1</v>
      </c>
      <c r="CD41">
        <v>0</v>
      </c>
      <c r="CE41" t="s">
        <v>263</v>
      </c>
      <c r="CF41" t="s">
        <v>346</v>
      </c>
      <c r="CG41" t="s">
        <v>229</v>
      </c>
      <c r="CH41" t="s">
        <v>230</v>
      </c>
      <c r="CI41" t="s">
        <v>266</v>
      </c>
      <c r="CJ41">
        <v>23</v>
      </c>
      <c r="CK41" t="s">
        <v>222</v>
      </c>
      <c r="CO41" t="s">
        <v>267</v>
      </c>
      <c r="CP41" t="s">
        <v>268</v>
      </c>
      <c r="CQ41" t="s">
        <v>234</v>
      </c>
      <c r="FV41" t="s">
        <v>695</v>
      </c>
      <c r="FW41" t="s">
        <v>696</v>
      </c>
      <c r="FX41" t="s">
        <v>697</v>
      </c>
      <c r="FY41" t="s">
        <v>698</v>
      </c>
      <c r="GF41">
        <v>696272983</v>
      </c>
      <c r="GG41" t="s">
        <v>699</v>
      </c>
      <c r="GH41" s="1">
        <v>45896.388310185182</v>
      </c>
      <c r="GK41" t="s">
        <v>240</v>
      </c>
      <c r="GM41" t="s">
        <v>241</v>
      </c>
      <c r="GO41" t="s">
        <v>700</v>
      </c>
      <c r="GP41">
        <v>40</v>
      </c>
    </row>
    <row r="42" spans="1:198" x14ac:dyDescent="0.3">
      <c r="A42" s="4">
        <v>33.854510219905933</v>
      </c>
      <c r="B42" s="1">
        <v>45896</v>
      </c>
      <c r="C42" t="s">
        <v>662</v>
      </c>
      <c r="E42" t="s">
        <v>299</v>
      </c>
      <c r="F42" t="s">
        <v>663</v>
      </c>
      <c r="G42" t="s">
        <v>663</v>
      </c>
      <c r="H42" t="s">
        <v>664</v>
      </c>
      <c r="L42" t="s">
        <v>211</v>
      </c>
      <c r="N42" t="s">
        <v>249</v>
      </c>
      <c r="O42" t="s">
        <v>701</v>
      </c>
      <c r="P42" t="s">
        <v>702</v>
      </c>
      <c r="Q42" t="s">
        <v>295</v>
      </c>
      <c r="R42" t="s">
        <v>281</v>
      </c>
      <c r="S42">
        <v>1</v>
      </c>
      <c r="T42">
        <v>0</v>
      </c>
      <c r="U42">
        <v>0</v>
      </c>
      <c r="V42">
        <v>120</v>
      </c>
      <c r="W42">
        <v>120</v>
      </c>
      <c r="X42">
        <v>120</v>
      </c>
      <c r="Y42" t="s">
        <v>210</v>
      </c>
      <c r="Z42" t="s">
        <v>211</v>
      </c>
      <c r="AA42">
        <v>0</v>
      </c>
      <c r="AB42">
        <v>0</v>
      </c>
      <c r="AC42">
        <v>0</v>
      </c>
      <c r="AD42">
        <v>0</v>
      </c>
      <c r="AE42">
        <v>0</v>
      </c>
      <c r="AF42">
        <v>0</v>
      </c>
      <c r="AG42">
        <v>1</v>
      </c>
      <c r="AH42">
        <v>0</v>
      </c>
      <c r="AI42">
        <v>0</v>
      </c>
      <c r="AK42" t="s">
        <v>211</v>
      </c>
      <c r="AL42">
        <v>43</v>
      </c>
      <c r="AM42">
        <v>31</v>
      </c>
      <c r="AN42" t="s">
        <v>407</v>
      </c>
      <c r="AO42" t="s">
        <v>213</v>
      </c>
      <c r="AP42">
        <v>1</v>
      </c>
      <c r="AQ42">
        <v>0</v>
      </c>
      <c r="AR42">
        <v>0</v>
      </c>
      <c r="AS42">
        <v>0</v>
      </c>
      <c r="AT42">
        <v>0</v>
      </c>
      <c r="AV42" t="s">
        <v>214</v>
      </c>
      <c r="AW42" t="s">
        <v>327</v>
      </c>
      <c r="AX42">
        <v>0</v>
      </c>
      <c r="AY42">
        <v>0</v>
      </c>
      <c r="AZ42">
        <v>0</v>
      </c>
      <c r="BA42">
        <v>0</v>
      </c>
      <c r="BB42">
        <v>0</v>
      </c>
      <c r="BC42">
        <v>1</v>
      </c>
      <c r="BD42" t="s">
        <v>285</v>
      </c>
      <c r="BE42" t="s">
        <v>408</v>
      </c>
      <c r="BF42" t="s">
        <v>218</v>
      </c>
      <c r="BG42" t="s">
        <v>219</v>
      </c>
      <c r="BH42" t="s">
        <v>288</v>
      </c>
      <c r="BI42" t="s">
        <v>221</v>
      </c>
      <c r="BJ42" t="s">
        <v>222</v>
      </c>
      <c r="BL42" t="s">
        <v>258</v>
      </c>
      <c r="BM42" t="s">
        <v>223</v>
      </c>
      <c r="BN42" t="s">
        <v>224</v>
      </c>
      <c r="BO42" t="s">
        <v>225</v>
      </c>
      <c r="BP42" t="s">
        <v>222</v>
      </c>
      <c r="BY42" t="s">
        <v>355</v>
      </c>
      <c r="BZ42">
        <v>0</v>
      </c>
      <c r="CA42">
        <v>0</v>
      </c>
      <c r="CB42">
        <v>0</v>
      </c>
      <c r="CC42">
        <v>0</v>
      </c>
      <c r="CD42">
        <v>1</v>
      </c>
      <c r="CE42" t="s">
        <v>263</v>
      </c>
      <c r="CF42" t="s">
        <v>346</v>
      </c>
      <c r="CG42" t="s">
        <v>265</v>
      </c>
      <c r="CH42" t="s">
        <v>230</v>
      </c>
      <c r="CI42" t="s">
        <v>231</v>
      </c>
      <c r="CJ42">
        <v>10</v>
      </c>
      <c r="CK42" t="s">
        <v>258</v>
      </c>
      <c r="CL42" t="s">
        <v>382</v>
      </c>
      <c r="CM42" t="s">
        <v>291</v>
      </c>
      <c r="CN42" t="s">
        <v>366</v>
      </c>
      <c r="CO42" t="s">
        <v>232</v>
      </c>
      <c r="CP42" t="s">
        <v>233</v>
      </c>
      <c r="CQ42" t="s">
        <v>368</v>
      </c>
      <c r="FV42" t="s">
        <v>703</v>
      </c>
      <c r="FW42" t="s">
        <v>704</v>
      </c>
      <c r="FX42" t="s">
        <v>252</v>
      </c>
      <c r="GF42">
        <v>696279472</v>
      </c>
      <c r="GG42" t="s">
        <v>705</v>
      </c>
      <c r="GH42" s="1">
        <v>45896.398159722223</v>
      </c>
      <c r="GK42" t="s">
        <v>240</v>
      </c>
      <c r="GM42" t="s">
        <v>241</v>
      </c>
      <c r="GO42" t="s">
        <v>706</v>
      </c>
      <c r="GP42">
        <v>41</v>
      </c>
    </row>
    <row r="43" spans="1:198" x14ac:dyDescent="0.3">
      <c r="A43" s="4">
        <v>4.6001863425772171E-2</v>
      </c>
      <c r="B43" s="1">
        <v>45896</v>
      </c>
      <c r="C43" t="s">
        <v>275</v>
      </c>
      <c r="E43" t="s">
        <v>201</v>
      </c>
      <c r="F43" t="s">
        <v>569</v>
      </c>
      <c r="G43" t="s">
        <v>569</v>
      </c>
      <c r="H43" t="s">
        <v>707</v>
      </c>
      <c r="I43" t="s">
        <v>708</v>
      </c>
      <c r="J43" t="s">
        <v>280</v>
      </c>
      <c r="K43" t="s">
        <v>207</v>
      </c>
      <c r="N43" t="s">
        <v>208</v>
      </c>
      <c r="R43" t="s">
        <v>281</v>
      </c>
      <c r="S43">
        <v>1</v>
      </c>
      <c r="T43">
        <v>0</v>
      </c>
      <c r="U43">
        <v>0</v>
      </c>
      <c r="V43">
        <v>192</v>
      </c>
      <c r="W43">
        <v>190</v>
      </c>
      <c r="X43">
        <v>192</v>
      </c>
      <c r="Y43" t="s">
        <v>434</v>
      </c>
      <c r="Z43" t="s">
        <v>282</v>
      </c>
      <c r="AA43">
        <v>0</v>
      </c>
      <c r="AB43">
        <v>0</v>
      </c>
      <c r="AC43">
        <v>0</v>
      </c>
      <c r="AD43">
        <v>0</v>
      </c>
      <c r="AE43">
        <v>0</v>
      </c>
      <c r="AF43">
        <v>0</v>
      </c>
      <c r="AG43">
        <v>0</v>
      </c>
      <c r="AH43">
        <v>1</v>
      </c>
      <c r="AI43">
        <v>0</v>
      </c>
      <c r="AK43" t="s">
        <v>283</v>
      </c>
      <c r="AL43">
        <v>24</v>
      </c>
      <c r="AM43">
        <v>14</v>
      </c>
      <c r="AN43" t="s">
        <v>306</v>
      </c>
      <c r="AO43" t="s">
        <v>326</v>
      </c>
      <c r="AP43">
        <v>1</v>
      </c>
      <c r="AQ43">
        <v>0</v>
      </c>
      <c r="AR43">
        <v>1</v>
      </c>
      <c r="AS43">
        <v>0</v>
      </c>
      <c r="AT43">
        <v>0</v>
      </c>
      <c r="AV43" t="s">
        <v>214</v>
      </c>
      <c r="AW43" t="s">
        <v>327</v>
      </c>
      <c r="AX43">
        <v>0</v>
      </c>
      <c r="AY43">
        <v>0</v>
      </c>
      <c r="AZ43">
        <v>0</v>
      </c>
      <c r="BA43">
        <v>0</v>
      </c>
      <c r="BB43">
        <v>0</v>
      </c>
      <c r="BC43">
        <v>1</v>
      </c>
      <c r="BD43" t="s">
        <v>216</v>
      </c>
      <c r="BE43" t="s">
        <v>217</v>
      </c>
      <c r="BF43" t="s">
        <v>218</v>
      </c>
      <c r="BG43" t="s">
        <v>409</v>
      </c>
      <c r="BH43" t="s">
        <v>220</v>
      </c>
      <c r="BI43" t="s">
        <v>221</v>
      </c>
      <c r="BJ43" t="s">
        <v>222</v>
      </c>
      <c r="BL43" t="s">
        <v>258</v>
      </c>
      <c r="BM43" t="s">
        <v>223</v>
      </c>
      <c r="BN43" t="s">
        <v>224</v>
      </c>
      <c r="BO43" t="s">
        <v>225</v>
      </c>
      <c r="BP43" t="s">
        <v>222</v>
      </c>
      <c r="BY43" t="s">
        <v>562</v>
      </c>
      <c r="BZ43">
        <v>1</v>
      </c>
      <c r="CA43">
        <v>0</v>
      </c>
      <c r="CB43">
        <v>1</v>
      </c>
      <c r="CC43">
        <v>1</v>
      </c>
      <c r="CD43">
        <v>0</v>
      </c>
      <c r="CE43" t="s">
        <v>345</v>
      </c>
      <c r="CF43" t="s">
        <v>346</v>
      </c>
      <c r="CG43" t="s">
        <v>229</v>
      </c>
      <c r="CH43" t="s">
        <v>230</v>
      </c>
      <c r="CI43" t="s">
        <v>231</v>
      </c>
      <c r="CJ43">
        <v>13</v>
      </c>
      <c r="CK43" t="s">
        <v>222</v>
      </c>
      <c r="CO43" t="s">
        <v>232</v>
      </c>
      <c r="CP43" t="s">
        <v>367</v>
      </c>
      <c r="CQ43" t="s">
        <v>368</v>
      </c>
      <c r="FV43" t="s">
        <v>709</v>
      </c>
      <c r="FW43" t="s">
        <v>710</v>
      </c>
      <c r="FX43" t="s">
        <v>252</v>
      </c>
      <c r="GF43">
        <v>696300104</v>
      </c>
      <c r="GG43" t="s">
        <v>711</v>
      </c>
      <c r="GH43" s="1">
        <v>45896.427685185183</v>
      </c>
      <c r="GK43" t="s">
        <v>240</v>
      </c>
      <c r="GM43" t="s">
        <v>241</v>
      </c>
      <c r="GO43" t="s">
        <v>712</v>
      </c>
      <c r="GP43">
        <v>42</v>
      </c>
    </row>
    <row r="44" spans="1:198" x14ac:dyDescent="0.3">
      <c r="A44" s="4">
        <v>161.99735576388775</v>
      </c>
      <c r="B44" s="1">
        <v>45896</v>
      </c>
      <c r="C44" t="s">
        <v>275</v>
      </c>
      <c r="E44" t="s">
        <v>201</v>
      </c>
      <c r="F44" t="s">
        <v>276</v>
      </c>
      <c r="G44" t="s">
        <v>277</v>
      </c>
      <c r="H44" t="s">
        <v>713</v>
      </c>
      <c r="I44" t="s">
        <v>714</v>
      </c>
      <c r="J44" t="s">
        <v>715</v>
      </c>
      <c r="K44" t="s">
        <v>207</v>
      </c>
      <c r="N44" t="s">
        <v>249</v>
      </c>
      <c r="R44" t="s">
        <v>716</v>
      </c>
      <c r="S44">
        <v>0</v>
      </c>
      <c r="T44">
        <v>1</v>
      </c>
      <c r="U44">
        <v>1</v>
      </c>
      <c r="V44">
        <v>228</v>
      </c>
      <c r="W44">
        <v>228</v>
      </c>
      <c r="X44">
        <v>226</v>
      </c>
      <c r="Y44" t="s">
        <v>210</v>
      </c>
      <c r="Z44" t="s">
        <v>251</v>
      </c>
      <c r="AA44">
        <v>0</v>
      </c>
      <c r="AB44">
        <v>0</v>
      </c>
      <c r="AC44">
        <v>0</v>
      </c>
      <c r="AD44">
        <v>0</v>
      </c>
      <c r="AE44">
        <v>0</v>
      </c>
      <c r="AF44">
        <v>0</v>
      </c>
      <c r="AG44">
        <v>0</v>
      </c>
      <c r="AH44">
        <v>0</v>
      </c>
      <c r="AI44">
        <v>1</v>
      </c>
      <c r="AJ44" t="s">
        <v>252</v>
      </c>
      <c r="AK44" t="s">
        <v>302</v>
      </c>
      <c r="AL44">
        <v>32</v>
      </c>
      <c r="AM44">
        <v>24</v>
      </c>
      <c r="AN44" t="s">
        <v>306</v>
      </c>
      <c r="AO44" t="s">
        <v>284</v>
      </c>
      <c r="AP44">
        <v>1</v>
      </c>
      <c r="AQ44">
        <v>1</v>
      </c>
      <c r="AR44">
        <v>0</v>
      </c>
      <c r="AS44">
        <v>0</v>
      </c>
      <c r="AT44">
        <v>0</v>
      </c>
      <c r="AV44" t="s">
        <v>308</v>
      </c>
      <c r="AW44" t="s">
        <v>327</v>
      </c>
      <c r="AX44">
        <v>0</v>
      </c>
      <c r="AY44">
        <v>0</v>
      </c>
      <c r="AZ44">
        <v>0</v>
      </c>
      <c r="BA44">
        <v>0</v>
      </c>
      <c r="BB44">
        <v>0</v>
      </c>
      <c r="BC44">
        <v>1</v>
      </c>
      <c r="BD44" t="s">
        <v>216</v>
      </c>
      <c r="BE44" t="s">
        <v>255</v>
      </c>
      <c r="BF44" t="s">
        <v>218</v>
      </c>
      <c r="BG44" t="s">
        <v>219</v>
      </c>
      <c r="BH44" t="s">
        <v>288</v>
      </c>
      <c r="BI44" t="s">
        <v>221</v>
      </c>
      <c r="BJ44" t="s">
        <v>222</v>
      </c>
      <c r="BL44" t="s">
        <v>258</v>
      </c>
      <c r="BM44" t="s">
        <v>223</v>
      </c>
      <c r="BN44" t="s">
        <v>224</v>
      </c>
      <c r="BO44" t="s">
        <v>225</v>
      </c>
      <c r="BP44" t="s">
        <v>222</v>
      </c>
      <c r="BY44" t="s">
        <v>289</v>
      </c>
      <c r="BZ44">
        <v>0</v>
      </c>
      <c r="CA44">
        <v>0</v>
      </c>
      <c r="CB44">
        <v>1</v>
      </c>
      <c r="CC44">
        <v>1</v>
      </c>
      <c r="CD44">
        <v>0</v>
      </c>
      <c r="CE44" t="s">
        <v>345</v>
      </c>
      <c r="CF44" t="s">
        <v>346</v>
      </c>
      <c r="CG44" t="s">
        <v>229</v>
      </c>
      <c r="CH44" t="s">
        <v>230</v>
      </c>
      <c r="CI44" t="s">
        <v>231</v>
      </c>
      <c r="CJ44">
        <v>22</v>
      </c>
      <c r="CK44" t="s">
        <v>222</v>
      </c>
      <c r="CO44" t="s">
        <v>267</v>
      </c>
      <c r="CP44" t="s">
        <v>268</v>
      </c>
      <c r="CQ44" t="s">
        <v>234</v>
      </c>
      <c r="FV44" t="s">
        <v>717</v>
      </c>
      <c r="FW44" t="s">
        <v>718</v>
      </c>
      <c r="FX44" t="s">
        <v>252</v>
      </c>
      <c r="GF44">
        <v>696313594</v>
      </c>
      <c r="GG44" t="s">
        <v>719</v>
      </c>
      <c r="GH44" s="1">
        <v>45896.446956018517</v>
      </c>
      <c r="GK44" t="s">
        <v>240</v>
      </c>
      <c r="GM44" t="s">
        <v>241</v>
      </c>
      <c r="GO44" t="s">
        <v>720</v>
      </c>
      <c r="GP44">
        <v>43</v>
      </c>
    </row>
    <row r="45" spans="1:198" x14ac:dyDescent="0.3">
      <c r="A45" s="4">
        <v>7.3353125044377521E-3</v>
      </c>
      <c r="B45" s="1">
        <v>45896</v>
      </c>
      <c r="C45" t="s">
        <v>275</v>
      </c>
      <c r="E45" t="s">
        <v>299</v>
      </c>
      <c r="F45" t="s">
        <v>276</v>
      </c>
      <c r="G45" t="s">
        <v>277</v>
      </c>
      <c r="H45" t="s">
        <v>278</v>
      </c>
      <c r="L45" t="s">
        <v>302</v>
      </c>
      <c r="N45" t="s">
        <v>249</v>
      </c>
      <c r="O45" t="s">
        <v>721</v>
      </c>
      <c r="P45" t="s">
        <v>722</v>
      </c>
      <c r="Q45" t="s">
        <v>295</v>
      </c>
      <c r="R45" t="s">
        <v>250</v>
      </c>
      <c r="S45">
        <v>0</v>
      </c>
      <c r="T45">
        <v>1</v>
      </c>
      <c r="U45">
        <v>0</v>
      </c>
      <c r="V45">
        <v>324</v>
      </c>
      <c r="W45">
        <v>156</v>
      </c>
      <c r="X45">
        <v>155</v>
      </c>
      <c r="Y45" t="s">
        <v>434</v>
      </c>
      <c r="Z45" t="s">
        <v>251</v>
      </c>
      <c r="AA45">
        <v>0</v>
      </c>
      <c r="AB45">
        <v>0</v>
      </c>
      <c r="AC45">
        <v>0</v>
      </c>
      <c r="AD45">
        <v>0</v>
      </c>
      <c r="AE45">
        <v>0</v>
      </c>
      <c r="AF45">
        <v>0</v>
      </c>
      <c r="AG45">
        <v>0</v>
      </c>
      <c r="AH45">
        <v>0</v>
      </c>
      <c r="AI45">
        <v>1</v>
      </c>
      <c r="AJ45" t="s">
        <v>252</v>
      </c>
      <c r="AK45" t="s">
        <v>211</v>
      </c>
      <c r="AL45">
        <v>50</v>
      </c>
      <c r="AM45">
        <v>33</v>
      </c>
      <c r="AN45" t="s">
        <v>306</v>
      </c>
      <c r="AO45" t="s">
        <v>284</v>
      </c>
      <c r="AP45">
        <v>1</v>
      </c>
      <c r="AQ45">
        <v>1</v>
      </c>
      <c r="AR45">
        <v>0</v>
      </c>
      <c r="AS45">
        <v>0</v>
      </c>
      <c r="AT45">
        <v>0</v>
      </c>
      <c r="AV45" t="s">
        <v>214</v>
      </c>
      <c r="AW45" t="s">
        <v>327</v>
      </c>
      <c r="AX45">
        <v>0</v>
      </c>
      <c r="AY45">
        <v>0</v>
      </c>
      <c r="AZ45">
        <v>0</v>
      </c>
      <c r="BA45">
        <v>0</v>
      </c>
      <c r="BB45">
        <v>0</v>
      </c>
      <c r="BC45">
        <v>1</v>
      </c>
      <c r="BD45" t="s">
        <v>285</v>
      </c>
      <c r="BE45" t="s">
        <v>217</v>
      </c>
      <c r="BF45" t="s">
        <v>286</v>
      </c>
      <c r="BG45" t="s">
        <v>409</v>
      </c>
      <c r="BH45" t="s">
        <v>288</v>
      </c>
      <c r="BI45" t="s">
        <v>221</v>
      </c>
      <c r="BJ45" t="s">
        <v>222</v>
      </c>
      <c r="BL45" t="s">
        <v>258</v>
      </c>
      <c r="BM45" t="s">
        <v>223</v>
      </c>
      <c r="BN45" t="s">
        <v>224</v>
      </c>
      <c r="BO45" t="s">
        <v>225</v>
      </c>
      <c r="BP45" t="s">
        <v>222</v>
      </c>
      <c r="BY45" t="s">
        <v>289</v>
      </c>
      <c r="BZ45">
        <v>0</v>
      </c>
      <c r="CA45">
        <v>0</v>
      </c>
      <c r="CB45">
        <v>1</v>
      </c>
      <c r="CC45">
        <v>1</v>
      </c>
      <c r="CD45">
        <v>0</v>
      </c>
      <c r="CE45" t="s">
        <v>345</v>
      </c>
      <c r="CF45" t="s">
        <v>346</v>
      </c>
      <c r="CG45" t="s">
        <v>229</v>
      </c>
      <c r="CH45" t="s">
        <v>230</v>
      </c>
      <c r="CI45" t="s">
        <v>231</v>
      </c>
      <c r="CJ45">
        <v>25</v>
      </c>
      <c r="CK45" t="s">
        <v>258</v>
      </c>
      <c r="CL45" t="s">
        <v>382</v>
      </c>
      <c r="CM45" t="s">
        <v>291</v>
      </c>
      <c r="CN45" t="s">
        <v>292</v>
      </c>
      <c r="CO45" t="s">
        <v>267</v>
      </c>
      <c r="CP45" t="s">
        <v>268</v>
      </c>
      <c r="CQ45" t="s">
        <v>269</v>
      </c>
      <c r="FV45" t="s">
        <v>723</v>
      </c>
      <c r="FW45" t="s">
        <v>724</v>
      </c>
      <c r="FX45" t="s">
        <v>252</v>
      </c>
      <c r="GF45">
        <v>696318485</v>
      </c>
      <c r="GG45" t="s">
        <v>725</v>
      </c>
      <c r="GH45" s="1">
        <v>45896.454293981478</v>
      </c>
      <c r="GK45" t="s">
        <v>240</v>
      </c>
      <c r="GM45" t="s">
        <v>241</v>
      </c>
      <c r="GO45" t="s">
        <v>726</v>
      </c>
      <c r="GP45">
        <v>44</v>
      </c>
    </row>
    <row r="46" spans="1:198" x14ac:dyDescent="0.3">
      <c r="A46" s="4">
        <v>0.12898686342668952</v>
      </c>
      <c r="B46" s="1">
        <v>45896</v>
      </c>
      <c r="C46" t="s">
        <v>298</v>
      </c>
      <c r="E46" t="s">
        <v>299</v>
      </c>
      <c r="F46" t="s">
        <v>429</v>
      </c>
      <c r="G46" t="s">
        <v>604</v>
      </c>
      <c r="H46" t="s">
        <v>605</v>
      </c>
      <c r="L46" t="s">
        <v>302</v>
      </c>
      <c r="N46" t="s">
        <v>208</v>
      </c>
      <c r="O46" t="s">
        <v>727</v>
      </c>
      <c r="P46" t="s">
        <v>728</v>
      </c>
      <c r="Q46" t="s">
        <v>295</v>
      </c>
      <c r="R46" t="s">
        <v>250</v>
      </c>
      <c r="S46">
        <v>0</v>
      </c>
      <c r="T46">
        <v>1</v>
      </c>
      <c r="U46">
        <v>0</v>
      </c>
      <c r="V46">
        <v>216</v>
      </c>
      <c r="W46">
        <v>216</v>
      </c>
      <c r="X46">
        <v>216</v>
      </c>
      <c r="Y46" t="s">
        <v>210</v>
      </c>
      <c r="Z46" t="s">
        <v>729</v>
      </c>
      <c r="AA46">
        <v>0</v>
      </c>
      <c r="AB46">
        <v>0</v>
      </c>
      <c r="AC46">
        <v>0</v>
      </c>
      <c r="AD46">
        <v>0</v>
      </c>
      <c r="AE46">
        <v>0</v>
      </c>
      <c r="AF46">
        <v>1</v>
      </c>
      <c r="AG46">
        <v>0</v>
      </c>
      <c r="AH46">
        <v>1</v>
      </c>
      <c r="AI46">
        <v>0</v>
      </c>
      <c r="AK46" t="s">
        <v>302</v>
      </c>
      <c r="AL46">
        <v>66</v>
      </c>
      <c r="AM46">
        <v>35</v>
      </c>
      <c r="AN46" t="s">
        <v>306</v>
      </c>
      <c r="AO46" t="s">
        <v>213</v>
      </c>
      <c r="AP46">
        <v>1</v>
      </c>
      <c r="AQ46">
        <v>0</v>
      </c>
      <c r="AR46">
        <v>0</v>
      </c>
      <c r="AS46">
        <v>0</v>
      </c>
      <c r="AT46">
        <v>0</v>
      </c>
      <c r="AV46" t="s">
        <v>308</v>
      </c>
      <c r="AW46" t="s">
        <v>327</v>
      </c>
      <c r="AX46">
        <v>0</v>
      </c>
      <c r="AY46">
        <v>0</v>
      </c>
      <c r="AZ46">
        <v>0</v>
      </c>
      <c r="BA46">
        <v>0</v>
      </c>
      <c r="BB46">
        <v>0</v>
      </c>
      <c r="BC46">
        <v>1</v>
      </c>
      <c r="BD46" t="s">
        <v>285</v>
      </c>
      <c r="BE46" t="s">
        <v>255</v>
      </c>
      <c r="BF46" t="s">
        <v>286</v>
      </c>
      <c r="BG46" t="s">
        <v>219</v>
      </c>
      <c r="BH46" t="s">
        <v>257</v>
      </c>
      <c r="BI46" t="s">
        <v>221</v>
      </c>
      <c r="BJ46" t="s">
        <v>342</v>
      </c>
      <c r="BK46" t="s">
        <v>730</v>
      </c>
      <c r="BL46" t="s">
        <v>222</v>
      </c>
      <c r="BM46" t="s">
        <v>223</v>
      </c>
      <c r="BN46" t="s">
        <v>224</v>
      </c>
      <c r="BO46" t="s">
        <v>225</v>
      </c>
      <c r="BP46" t="s">
        <v>222</v>
      </c>
      <c r="BY46" t="s">
        <v>355</v>
      </c>
      <c r="BZ46">
        <v>0</v>
      </c>
      <c r="CA46">
        <v>0</v>
      </c>
      <c r="CB46">
        <v>0</v>
      </c>
      <c r="CC46">
        <v>0</v>
      </c>
      <c r="CD46">
        <v>1</v>
      </c>
      <c r="CE46" t="s">
        <v>345</v>
      </c>
      <c r="CF46" t="s">
        <v>264</v>
      </c>
      <c r="CG46" t="s">
        <v>265</v>
      </c>
      <c r="CH46" t="s">
        <v>230</v>
      </c>
      <c r="CI46" t="s">
        <v>266</v>
      </c>
      <c r="CJ46">
        <v>25</v>
      </c>
      <c r="CK46" t="s">
        <v>222</v>
      </c>
      <c r="CO46" t="s">
        <v>232</v>
      </c>
      <c r="CP46" t="s">
        <v>367</v>
      </c>
      <c r="CQ46" t="s">
        <v>368</v>
      </c>
      <c r="FV46" t="s">
        <v>731</v>
      </c>
      <c r="FW46" t="s">
        <v>732</v>
      </c>
      <c r="FX46" t="s">
        <v>252</v>
      </c>
      <c r="GF46">
        <v>696319935</v>
      </c>
      <c r="GG46" t="s">
        <v>733</v>
      </c>
      <c r="GH46" s="1">
        <v>45896.456087962957</v>
      </c>
      <c r="GK46" t="s">
        <v>240</v>
      </c>
      <c r="GM46" t="s">
        <v>241</v>
      </c>
      <c r="GO46" t="s">
        <v>734</v>
      </c>
      <c r="GP46">
        <v>45</v>
      </c>
    </row>
    <row r="47" spans="1:198" x14ac:dyDescent="0.3">
      <c r="A47" s="4">
        <v>6.0469259260571562E-2</v>
      </c>
      <c r="B47" s="1">
        <v>45896</v>
      </c>
      <c r="C47" t="s">
        <v>662</v>
      </c>
      <c r="E47" t="s">
        <v>201</v>
      </c>
      <c r="F47" t="s">
        <v>663</v>
      </c>
      <c r="G47" t="s">
        <v>663</v>
      </c>
      <c r="H47" t="s">
        <v>735</v>
      </c>
      <c r="I47" t="s">
        <v>736</v>
      </c>
      <c r="J47" t="s">
        <v>206</v>
      </c>
      <c r="K47" t="s">
        <v>207</v>
      </c>
      <c r="N47" t="s">
        <v>208</v>
      </c>
      <c r="R47" t="s">
        <v>209</v>
      </c>
      <c r="S47">
        <v>0</v>
      </c>
      <c r="T47">
        <v>0</v>
      </c>
      <c r="U47">
        <v>1</v>
      </c>
      <c r="V47">
        <v>288</v>
      </c>
      <c r="W47">
        <v>120</v>
      </c>
      <c r="X47">
        <v>120</v>
      </c>
      <c r="Y47" t="s">
        <v>434</v>
      </c>
      <c r="Z47" t="s">
        <v>211</v>
      </c>
      <c r="AA47">
        <v>0</v>
      </c>
      <c r="AB47">
        <v>0</v>
      </c>
      <c r="AC47">
        <v>0</v>
      </c>
      <c r="AD47">
        <v>0</v>
      </c>
      <c r="AE47">
        <v>0</v>
      </c>
      <c r="AF47">
        <v>0</v>
      </c>
      <c r="AG47">
        <v>1</v>
      </c>
      <c r="AH47">
        <v>0</v>
      </c>
      <c r="AI47">
        <v>0</v>
      </c>
      <c r="AK47" t="s">
        <v>211</v>
      </c>
      <c r="AL47">
        <v>22</v>
      </c>
      <c r="AM47">
        <v>15</v>
      </c>
      <c r="AN47" t="s">
        <v>253</v>
      </c>
      <c r="AO47" t="s">
        <v>737</v>
      </c>
      <c r="AP47">
        <v>0</v>
      </c>
      <c r="AQ47">
        <v>0</v>
      </c>
      <c r="AR47">
        <v>1</v>
      </c>
      <c r="AS47">
        <v>1</v>
      </c>
      <c r="AT47">
        <v>0</v>
      </c>
      <c r="AV47" t="s">
        <v>308</v>
      </c>
      <c r="AW47" t="s">
        <v>379</v>
      </c>
      <c r="AX47">
        <v>1</v>
      </c>
      <c r="AY47">
        <v>0</v>
      </c>
      <c r="AZ47">
        <v>0</v>
      </c>
      <c r="BA47">
        <v>0</v>
      </c>
      <c r="BB47">
        <v>1</v>
      </c>
      <c r="BC47">
        <v>0</v>
      </c>
      <c r="BD47" t="s">
        <v>216</v>
      </c>
      <c r="BE47" t="s">
        <v>408</v>
      </c>
      <c r="BF47" t="s">
        <v>286</v>
      </c>
      <c r="BG47" t="s">
        <v>287</v>
      </c>
      <c r="BH47" t="s">
        <v>220</v>
      </c>
      <c r="BI47" t="s">
        <v>221</v>
      </c>
      <c r="BJ47" t="s">
        <v>222</v>
      </c>
      <c r="BL47" t="s">
        <v>258</v>
      </c>
      <c r="BM47" t="s">
        <v>312</v>
      </c>
      <c r="BN47" t="s">
        <v>224</v>
      </c>
      <c r="BO47" t="s">
        <v>225</v>
      </c>
      <c r="BP47" t="s">
        <v>222</v>
      </c>
      <c r="BY47" t="s">
        <v>389</v>
      </c>
      <c r="BZ47">
        <v>1</v>
      </c>
      <c r="CA47">
        <v>1</v>
      </c>
      <c r="CB47">
        <v>0</v>
      </c>
      <c r="CC47">
        <v>1</v>
      </c>
      <c r="CD47">
        <v>0</v>
      </c>
      <c r="CE47" t="s">
        <v>263</v>
      </c>
      <c r="CF47" t="s">
        <v>264</v>
      </c>
      <c r="CG47" t="s">
        <v>265</v>
      </c>
      <c r="CH47" t="s">
        <v>230</v>
      </c>
      <c r="CI47" t="s">
        <v>231</v>
      </c>
      <c r="CJ47">
        <v>6</v>
      </c>
      <c r="CK47" t="s">
        <v>258</v>
      </c>
      <c r="CL47" t="s">
        <v>382</v>
      </c>
      <c r="CM47" t="s">
        <v>291</v>
      </c>
      <c r="CN47" t="s">
        <v>292</v>
      </c>
      <c r="CO47" t="s">
        <v>232</v>
      </c>
      <c r="CP47" t="s">
        <v>367</v>
      </c>
      <c r="CQ47" t="s">
        <v>234</v>
      </c>
      <c r="FV47" t="s">
        <v>738</v>
      </c>
      <c r="FW47" t="s">
        <v>739</v>
      </c>
      <c r="FX47" t="s">
        <v>252</v>
      </c>
      <c r="GF47">
        <v>696321607</v>
      </c>
      <c r="GG47" t="s">
        <v>740</v>
      </c>
      <c r="GH47" s="1">
        <v>45896.458634259259</v>
      </c>
      <c r="GK47" t="s">
        <v>240</v>
      </c>
      <c r="GM47" t="s">
        <v>241</v>
      </c>
      <c r="GO47" t="s">
        <v>741</v>
      </c>
      <c r="GP47">
        <v>46</v>
      </c>
    </row>
    <row r="48" spans="1:198" x14ac:dyDescent="0.3">
      <c r="A48" s="4">
        <v>9.1311574069550261E-3</v>
      </c>
      <c r="B48" s="1">
        <v>45896</v>
      </c>
      <c r="C48" t="s">
        <v>662</v>
      </c>
      <c r="E48" t="s">
        <v>299</v>
      </c>
      <c r="F48" t="s">
        <v>663</v>
      </c>
      <c r="G48" t="s">
        <v>663</v>
      </c>
      <c r="H48" t="s">
        <v>742</v>
      </c>
      <c r="L48" t="s">
        <v>501</v>
      </c>
      <c r="N48" t="s">
        <v>208</v>
      </c>
      <c r="O48" t="s">
        <v>743</v>
      </c>
      <c r="P48" t="s">
        <v>744</v>
      </c>
      <c r="Q48" t="s">
        <v>295</v>
      </c>
      <c r="R48" t="s">
        <v>281</v>
      </c>
      <c r="S48">
        <v>1</v>
      </c>
      <c r="T48">
        <v>0</v>
      </c>
      <c r="U48">
        <v>0</v>
      </c>
      <c r="V48">
        <v>60</v>
      </c>
      <c r="W48">
        <v>60</v>
      </c>
      <c r="X48">
        <v>60</v>
      </c>
      <c r="Y48" t="s">
        <v>210</v>
      </c>
      <c r="Z48" t="s">
        <v>501</v>
      </c>
      <c r="AA48">
        <v>0</v>
      </c>
      <c r="AB48">
        <v>1</v>
      </c>
      <c r="AC48">
        <v>0</v>
      </c>
      <c r="AD48">
        <v>0</v>
      </c>
      <c r="AE48">
        <v>0</v>
      </c>
      <c r="AF48">
        <v>0</v>
      </c>
      <c r="AG48">
        <v>0</v>
      </c>
      <c r="AH48">
        <v>0</v>
      </c>
      <c r="AI48">
        <v>0</v>
      </c>
      <c r="AK48" t="s">
        <v>501</v>
      </c>
      <c r="AL48">
        <v>13</v>
      </c>
      <c r="AM48">
        <v>10</v>
      </c>
      <c r="AN48" t="s">
        <v>306</v>
      </c>
      <c r="AO48" t="s">
        <v>213</v>
      </c>
      <c r="AP48">
        <v>1</v>
      </c>
      <c r="AQ48">
        <v>0</v>
      </c>
      <c r="AR48">
        <v>0</v>
      </c>
      <c r="AS48">
        <v>0</v>
      </c>
      <c r="AT48">
        <v>0</v>
      </c>
      <c r="AV48" t="s">
        <v>341</v>
      </c>
      <c r="AW48" t="s">
        <v>327</v>
      </c>
      <c r="AX48">
        <v>0</v>
      </c>
      <c r="AY48">
        <v>0</v>
      </c>
      <c r="AZ48">
        <v>0</v>
      </c>
      <c r="BA48">
        <v>0</v>
      </c>
      <c r="BB48">
        <v>0</v>
      </c>
      <c r="BC48">
        <v>1</v>
      </c>
      <c r="BD48" t="s">
        <v>285</v>
      </c>
      <c r="BE48" t="s">
        <v>217</v>
      </c>
      <c r="BF48" t="s">
        <v>218</v>
      </c>
      <c r="BG48" t="s">
        <v>219</v>
      </c>
      <c r="BH48" t="s">
        <v>288</v>
      </c>
      <c r="BI48" t="s">
        <v>221</v>
      </c>
      <c r="BJ48" t="s">
        <v>222</v>
      </c>
      <c r="BL48" t="s">
        <v>258</v>
      </c>
      <c r="BM48" t="s">
        <v>223</v>
      </c>
      <c r="BN48" t="s">
        <v>224</v>
      </c>
      <c r="BO48" t="s">
        <v>225</v>
      </c>
      <c r="BP48" t="s">
        <v>222</v>
      </c>
      <c r="BY48" t="s">
        <v>355</v>
      </c>
      <c r="BZ48">
        <v>0</v>
      </c>
      <c r="CA48">
        <v>0</v>
      </c>
      <c r="CB48">
        <v>0</v>
      </c>
      <c r="CC48">
        <v>0</v>
      </c>
      <c r="CD48">
        <v>1</v>
      </c>
      <c r="CE48" t="s">
        <v>345</v>
      </c>
      <c r="CF48" t="s">
        <v>346</v>
      </c>
      <c r="CG48" t="s">
        <v>229</v>
      </c>
      <c r="CH48" t="s">
        <v>230</v>
      </c>
      <c r="CI48" t="s">
        <v>266</v>
      </c>
      <c r="CJ48">
        <v>3</v>
      </c>
      <c r="CK48" t="s">
        <v>258</v>
      </c>
      <c r="CL48" t="s">
        <v>382</v>
      </c>
      <c r="CM48" t="s">
        <v>291</v>
      </c>
      <c r="CN48" t="s">
        <v>292</v>
      </c>
      <c r="CO48" t="s">
        <v>398</v>
      </c>
      <c r="CP48" t="s">
        <v>329</v>
      </c>
      <c r="CQ48" t="s">
        <v>330</v>
      </c>
      <c r="FV48" t="s">
        <v>745</v>
      </c>
      <c r="FW48" t="s">
        <v>746</v>
      </c>
      <c r="FX48" t="s">
        <v>252</v>
      </c>
      <c r="GF48">
        <v>696327518</v>
      </c>
      <c r="GG48" t="s">
        <v>747</v>
      </c>
      <c r="GH48" s="1">
        <v>45896.467766203707</v>
      </c>
      <c r="GK48" t="s">
        <v>240</v>
      </c>
      <c r="GM48" t="s">
        <v>241</v>
      </c>
      <c r="GO48" t="s">
        <v>748</v>
      </c>
      <c r="GP48">
        <v>47</v>
      </c>
    </row>
    <row r="49" spans="1:198" x14ac:dyDescent="0.3">
      <c r="A49" s="4">
        <v>1.8879189810832031E-2</v>
      </c>
      <c r="B49" s="1">
        <v>45896</v>
      </c>
      <c r="C49" t="s">
        <v>298</v>
      </c>
      <c r="E49" t="s">
        <v>299</v>
      </c>
      <c r="F49" t="s">
        <v>429</v>
      </c>
      <c r="G49" t="s">
        <v>604</v>
      </c>
      <c r="H49" t="s">
        <v>749</v>
      </c>
      <c r="L49" t="s">
        <v>302</v>
      </c>
      <c r="N49" t="s">
        <v>249</v>
      </c>
      <c r="O49" t="s">
        <v>750</v>
      </c>
      <c r="P49" t="s">
        <v>751</v>
      </c>
      <c r="Q49" t="s">
        <v>207</v>
      </c>
      <c r="R49" t="s">
        <v>250</v>
      </c>
      <c r="S49">
        <v>0</v>
      </c>
      <c r="T49">
        <v>1</v>
      </c>
      <c r="U49">
        <v>0</v>
      </c>
      <c r="V49">
        <v>216</v>
      </c>
      <c r="W49">
        <v>216</v>
      </c>
      <c r="X49">
        <v>216</v>
      </c>
      <c r="Y49" t="s">
        <v>210</v>
      </c>
      <c r="Z49" t="s">
        <v>752</v>
      </c>
      <c r="AA49">
        <v>0</v>
      </c>
      <c r="AB49">
        <v>0</v>
      </c>
      <c r="AC49">
        <v>0</v>
      </c>
      <c r="AD49">
        <v>0</v>
      </c>
      <c r="AE49">
        <v>0</v>
      </c>
      <c r="AF49">
        <v>1</v>
      </c>
      <c r="AG49">
        <v>0</v>
      </c>
      <c r="AH49">
        <v>0</v>
      </c>
      <c r="AI49">
        <v>1</v>
      </c>
      <c r="AK49" t="s">
        <v>302</v>
      </c>
      <c r="AL49">
        <v>67</v>
      </c>
      <c r="AM49">
        <v>35</v>
      </c>
      <c r="AN49" t="s">
        <v>407</v>
      </c>
      <c r="AO49" t="s">
        <v>307</v>
      </c>
      <c r="AP49">
        <v>0</v>
      </c>
      <c r="AQ49">
        <v>1</v>
      </c>
      <c r="AR49">
        <v>0</v>
      </c>
      <c r="AS49">
        <v>0</v>
      </c>
      <c r="AT49">
        <v>0</v>
      </c>
      <c r="AV49" t="s">
        <v>214</v>
      </c>
      <c r="AW49" t="s">
        <v>215</v>
      </c>
      <c r="AX49">
        <v>1</v>
      </c>
      <c r="AY49">
        <v>0</v>
      </c>
      <c r="AZ49">
        <v>0</v>
      </c>
      <c r="BA49">
        <v>0</v>
      </c>
      <c r="BB49">
        <v>0</v>
      </c>
      <c r="BC49">
        <v>0</v>
      </c>
      <c r="BD49" t="s">
        <v>285</v>
      </c>
      <c r="BE49" t="s">
        <v>255</v>
      </c>
      <c r="BF49" t="s">
        <v>218</v>
      </c>
      <c r="BG49" t="s">
        <v>219</v>
      </c>
      <c r="BH49" t="s">
        <v>288</v>
      </c>
      <c r="BI49" t="s">
        <v>504</v>
      </c>
      <c r="BJ49" t="s">
        <v>222</v>
      </c>
      <c r="BL49" t="s">
        <v>222</v>
      </c>
      <c r="BM49" t="s">
        <v>223</v>
      </c>
      <c r="BN49" t="s">
        <v>224</v>
      </c>
      <c r="BO49" t="s">
        <v>225</v>
      </c>
      <c r="BP49" t="s">
        <v>222</v>
      </c>
      <c r="BY49" t="s">
        <v>479</v>
      </c>
      <c r="BZ49">
        <v>0</v>
      </c>
      <c r="CA49">
        <v>0</v>
      </c>
      <c r="CB49">
        <v>0</v>
      </c>
      <c r="CC49">
        <v>1</v>
      </c>
      <c r="CD49">
        <v>0</v>
      </c>
      <c r="CE49" t="s">
        <v>345</v>
      </c>
      <c r="CF49" t="s">
        <v>228</v>
      </c>
      <c r="CG49" t="s">
        <v>229</v>
      </c>
      <c r="CH49" t="s">
        <v>230</v>
      </c>
      <c r="CI49" t="s">
        <v>266</v>
      </c>
      <c r="CJ49">
        <v>31</v>
      </c>
      <c r="CK49" t="s">
        <v>222</v>
      </c>
      <c r="CO49" t="s">
        <v>232</v>
      </c>
      <c r="CP49" t="s">
        <v>268</v>
      </c>
      <c r="CQ49" t="s">
        <v>368</v>
      </c>
      <c r="FV49" t="s">
        <v>753</v>
      </c>
      <c r="FW49" t="s">
        <v>754</v>
      </c>
      <c r="FX49" t="s">
        <v>252</v>
      </c>
      <c r="GF49">
        <v>696332647</v>
      </c>
      <c r="GG49" t="s">
        <v>755</v>
      </c>
      <c r="GH49" s="1">
        <v>45896.474976851852</v>
      </c>
      <c r="GK49" t="s">
        <v>240</v>
      </c>
      <c r="GM49" t="s">
        <v>241</v>
      </c>
      <c r="GO49" t="s">
        <v>756</v>
      </c>
      <c r="GP49">
        <v>48</v>
      </c>
    </row>
    <row r="50" spans="1:198" x14ac:dyDescent="0.3">
      <c r="A50" s="4">
        <v>7.6400926045607775E-3</v>
      </c>
      <c r="B50" s="1">
        <v>45896</v>
      </c>
      <c r="C50" t="s">
        <v>298</v>
      </c>
      <c r="E50" t="s">
        <v>299</v>
      </c>
      <c r="F50" t="s">
        <v>474</v>
      </c>
      <c r="G50" t="s">
        <v>475</v>
      </c>
      <c r="H50" t="s">
        <v>476</v>
      </c>
      <c r="L50" t="s">
        <v>302</v>
      </c>
      <c r="N50" t="s">
        <v>249</v>
      </c>
      <c r="O50" t="s">
        <v>757</v>
      </c>
      <c r="P50" t="s">
        <v>758</v>
      </c>
      <c r="Q50" t="s">
        <v>207</v>
      </c>
      <c r="R50" t="s">
        <v>281</v>
      </c>
      <c r="S50">
        <v>1</v>
      </c>
      <c r="T50">
        <v>0</v>
      </c>
      <c r="U50">
        <v>0</v>
      </c>
      <c r="V50">
        <v>216</v>
      </c>
      <c r="W50">
        <v>216</v>
      </c>
      <c r="X50">
        <v>216</v>
      </c>
      <c r="Y50" t="s">
        <v>210</v>
      </c>
      <c r="Z50" t="s">
        <v>325</v>
      </c>
      <c r="AA50">
        <v>0</v>
      </c>
      <c r="AB50">
        <v>0</v>
      </c>
      <c r="AC50">
        <v>0</v>
      </c>
      <c r="AD50">
        <v>0</v>
      </c>
      <c r="AE50">
        <v>0</v>
      </c>
      <c r="AF50">
        <v>1</v>
      </c>
      <c r="AG50">
        <v>1</v>
      </c>
      <c r="AH50">
        <v>0</v>
      </c>
      <c r="AI50">
        <v>0</v>
      </c>
      <c r="AK50" t="s">
        <v>302</v>
      </c>
      <c r="AL50">
        <v>8</v>
      </c>
      <c r="AM50">
        <v>5</v>
      </c>
      <c r="AN50" t="s">
        <v>407</v>
      </c>
      <c r="AO50" t="s">
        <v>467</v>
      </c>
      <c r="AP50">
        <v>0</v>
      </c>
      <c r="AQ50">
        <v>0</v>
      </c>
      <c r="AR50">
        <v>1</v>
      </c>
      <c r="AS50">
        <v>0</v>
      </c>
      <c r="AT50">
        <v>0</v>
      </c>
      <c r="AV50" t="s">
        <v>308</v>
      </c>
      <c r="AW50" t="s">
        <v>561</v>
      </c>
      <c r="AX50">
        <v>0</v>
      </c>
      <c r="AY50">
        <v>1</v>
      </c>
      <c r="AZ50">
        <v>0</v>
      </c>
      <c r="BA50">
        <v>0</v>
      </c>
      <c r="BB50">
        <v>1</v>
      </c>
      <c r="BC50">
        <v>0</v>
      </c>
      <c r="BD50" t="s">
        <v>285</v>
      </c>
      <c r="BE50" t="s">
        <v>255</v>
      </c>
      <c r="BF50" t="s">
        <v>310</v>
      </c>
      <c r="BG50" t="s">
        <v>409</v>
      </c>
      <c r="BH50" t="s">
        <v>257</v>
      </c>
      <c r="BI50" t="s">
        <v>311</v>
      </c>
      <c r="BJ50" t="s">
        <v>222</v>
      </c>
      <c r="BL50" t="s">
        <v>258</v>
      </c>
      <c r="BM50" t="s">
        <v>223</v>
      </c>
      <c r="BN50" t="s">
        <v>224</v>
      </c>
      <c r="BO50" t="s">
        <v>225</v>
      </c>
      <c r="BP50" t="s">
        <v>222</v>
      </c>
      <c r="BY50" t="s">
        <v>262</v>
      </c>
      <c r="BZ50">
        <v>1</v>
      </c>
      <c r="CA50">
        <v>1</v>
      </c>
      <c r="CB50">
        <v>1</v>
      </c>
      <c r="CC50">
        <v>1</v>
      </c>
      <c r="CD50">
        <v>0</v>
      </c>
      <c r="CE50" t="s">
        <v>227</v>
      </c>
      <c r="CF50" t="s">
        <v>228</v>
      </c>
      <c r="CG50" t="s">
        <v>229</v>
      </c>
      <c r="CH50" t="s">
        <v>230</v>
      </c>
      <c r="CI50" t="s">
        <v>266</v>
      </c>
      <c r="CJ50">
        <v>5</v>
      </c>
      <c r="CK50" t="s">
        <v>222</v>
      </c>
      <c r="CO50" t="s">
        <v>398</v>
      </c>
      <c r="CP50" t="s">
        <v>329</v>
      </c>
      <c r="CQ50" t="s">
        <v>368</v>
      </c>
      <c r="FV50" t="s">
        <v>759</v>
      </c>
      <c r="FW50" t="s">
        <v>760</v>
      </c>
      <c r="FX50" t="s">
        <v>761</v>
      </c>
      <c r="FY50" t="s">
        <v>762</v>
      </c>
      <c r="GF50">
        <v>696337565</v>
      </c>
      <c r="GG50" t="s">
        <v>763</v>
      </c>
      <c r="GH50" s="1">
        <v>45896.482615740737</v>
      </c>
      <c r="GK50" t="s">
        <v>240</v>
      </c>
      <c r="GM50" t="s">
        <v>241</v>
      </c>
      <c r="GO50" t="s">
        <v>764</v>
      </c>
      <c r="GP50">
        <v>49</v>
      </c>
    </row>
    <row r="51" spans="1:198" x14ac:dyDescent="0.3">
      <c r="A51" s="4">
        <v>1.2147268520493526E-2</v>
      </c>
      <c r="B51" s="1">
        <v>45896</v>
      </c>
      <c r="C51" t="s">
        <v>298</v>
      </c>
      <c r="E51" t="s">
        <v>299</v>
      </c>
      <c r="F51" t="s">
        <v>300</v>
      </c>
      <c r="G51" t="s">
        <v>463</v>
      </c>
      <c r="H51" t="s">
        <v>765</v>
      </c>
      <c r="L51" t="s">
        <v>282</v>
      </c>
      <c r="N51" t="s">
        <v>249</v>
      </c>
      <c r="O51" t="s">
        <v>766</v>
      </c>
      <c r="P51" t="s">
        <v>767</v>
      </c>
      <c r="Q51" t="s">
        <v>295</v>
      </c>
      <c r="R51" t="s">
        <v>250</v>
      </c>
      <c r="S51">
        <v>0</v>
      </c>
      <c r="T51">
        <v>1</v>
      </c>
      <c r="U51">
        <v>0</v>
      </c>
      <c r="V51">
        <v>228</v>
      </c>
      <c r="W51">
        <v>228</v>
      </c>
      <c r="X51">
        <v>228</v>
      </c>
      <c r="Y51" t="s">
        <v>210</v>
      </c>
      <c r="Z51" t="s">
        <v>282</v>
      </c>
      <c r="AA51">
        <v>0</v>
      </c>
      <c r="AB51">
        <v>0</v>
      </c>
      <c r="AC51">
        <v>0</v>
      </c>
      <c r="AD51">
        <v>0</v>
      </c>
      <c r="AE51">
        <v>0</v>
      </c>
      <c r="AF51">
        <v>0</v>
      </c>
      <c r="AG51">
        <v>0</v>
      </c>
      <c r="AH51">
        <v>1</v>
      </c>
      <c r="AI51">
        <v>0</v>
      </c>
      <c r="AK51" t="s">
        <v>282</v>
      </c>
      <c r="AL51">
        <v>50</v>
      </c>
      <c r="AM51">
        <v>30</v>
      </c>
      <c r="AN51" t="s">
        <v>306</v>
      </c>
      <c r="AO51" t="s">
        <v>284</v>
      </c>
      <c r="AP51">
        <v>1</v>
      </c>
      <c r="AQ51">
        <v>1</v>
      </c>
      <c r="AR51">
        <v>0</v>
      </c>
      <c r="AS51">
        <v>0</v>
      </c>
      <c r="AT51">
        <v>0</v>
      </c>
      <c r="AV51" t="s">
        <v>214</v>
      </c>
      <c r="AW51" t="s">
        <v>327</v>
      </c>
      <c r="AX51">
        <v>0</v>
      </c>
      <c r="AY51">
        <v>0</v>
      </c>
      <c r="AZ51">
        <v>0</v>
      </c>
      <c r="BA51">
        <v>0</v>
      </c>
      <c r="BB51">
        <v>0</v>
      </c>
      <c r="BC51">
        <v>1</v>
      </c>
      <c r="BD51" t="s">
        <v>216</v>
      </c>
      <c r="BE51" t="s">
        <v>408</v>
      </c>
      <c r="BF51" t="s">
        <v>286</v>
      </c>
      <c r="BG51" t="s">
        <v>409</v>
      </c>
      <c r="BH51" t="s">
        <v>220</v>
      </c>
      <c r="BI51" t="s">
        <v>221</v>
      </c>
      <c r="BJ51" t="s">
        <v>222</v>
      </c>
      <c r="BL51" t="s">
        <v>258</v>
      </c>
      <c r="BM51" t="s">
        <v>223</v>
      </c>
      <c r="BN51" t="s">
        <v>224</v>
      </c>
      <c r="BO51" t="s">
        <v>225</v>
      </c>
      <c r="BP51" t="s">
        <v>222</v>
      </c>
      <c r="BY51" t="s">
        <v>479</v>
      </c>
      <c r="BZ51">
        <v>0</v>
      </c>
      <c r="CA51">
        <v>0</v>
      </c>
      <c r="CB51">
        <v>0</v>
      </c>
      <c r="CC51">
        <v>1</v>
      </c>
      <c r="CD51">
        <v>0</v>
      </c>
      <c r="CE51" t="s">
        <v>227</v>
      </c>
      <c r="CF51" t="s">
        <v>228</v>
      </c>
      <c r="CG51" t="s">
        <v>229</v>
      </c>
      <c r="CH51" t="s">
        <v>230</v>
      </c>
      <c r="CI51" t="s">
        <v>266</v>
      </c>
      <c r="CJ51">
        <v>25</v>
      </c>
      <c r="CK51" t="s">
        <v>222</v>
      </c>
      <c r="CO51" t="s">
        <v>232</v>
      </c>
      <c r="CP51" t="s">
        <v>233</v>
      </c>
      <c r="CQ51" t="s">
        <v>234</v>
      </c>
      <c r="FV51" t="s">
        <v>768</v>
      </c>
      <c r="FW51" t="s">
        <v>769</v>
      </c>
      <c r="FX51" t="s">
        <v>295</v>
      </c>
      <c r="GF51">
        <v>696346047</v>
      </c>
      <c r="GG51" t="s">
        <v>770</v>
      </c>
      <c r="GH51" s="1">
        <v>45896.494768518518</v>
      </c>
      <c r="GK51" t="s">
        <v>240</v>
      </c>
      <c r="GM51" t="s">
        <v>241</v>
      </c>
      <c r="GO51" t="s">
        <v>771</v>
      </c>
      <c r="GP51">
        <v>50</v>
      </c>
    </row>
    <row r="52" spans="1:198" x14ac:dyDescent="0.3">
      <c r="A52" s="4">
        <v>0.16145877315284451</v>
      </c>
      <c r="B52" s="1">
        <v>45896</v>
      </c>
      <c r="C52" t="s">
        <v>772</v>
      </c>
      <c r="E52" t="s">
        <v>299</v>
      </c>
      <c r="F52" t="s">
        <v>773</v>
      </c>
      <c r="G52" t="s">
        <v>774</v>
      </c>
      <c r="H52" t="s">
        <v>775</v>
      </c>
      <c r="L52" t="s">
        <v>282</v>
      </c>
      <c r="N52" t="s">
        <v>208</v>
      </c>
      <c r="O52" t="s">
        <v>776</v>
      </c>
      <c r="P52" t="s">
        <v>777</v>
      </c>
      <c r="Q52" t="s">
        <v>207</v>
      </c>
      <c r="R52" t="s">
        <v>281</v>
      </c>
      <c r="S52">
        <v>1</v>
      </c>
      <c r="T52">
        <v>0</v>
      </c>
      <c r="U52">
        <v>0</v>
      </c>
      <c r="V52">
        <v>240</v>
      </c>
      <c r="W52">
        <v>180</v>
      </c>
      <c r="X52">
        <v>180</v>
      </c>
      <c r="Y52" t="s">
        <v>210</v>
      </c>
      <c r="Z52" t="s">
        <v>282</v>
      </c>
      <c r="AA52">
        <v>0</v>
      </c>
      <c r="AB52">
        <v>0</v>
      </c>
      <c r="AC52">
        <v>0</v>
      </c>
      <c r="AD52">
        <v>0</v>
      </c>
      <c r="AE52">
        <v>0</v>
      </c>
      <c r="AF52">
        <v>0</v>
      </c>
      <c r="AG52">
        <v>0</v>
      </c>
      <c r="AH52">
        <v>1</v>
      </c>
      <c r="AI52">
        <v>0</v>
      </c>
      <c r="AK52" t="s">
        <v>282</v>
      </c>
      <c r="AL52">
        <v>23</v>
      </c>
      <c r="AM52">
        <v>8</v>
      </c>
      <c r="AN52" t="s">
        <v>407</v>
      </c>
      <c r="AO52" t="s">
        <v>213</v>
      </c>
      <c r="AP52">
        <v>1</v>
      </c>
      <c r="AQ52">
        <v>0</v>
      </c>
      <c r="AR52">
        <v>0</v>
      </c>
      <c r="AS52">
        <v>0</v>
      </c>
      <c r="AT52">
        <v>0</v>
      </c>
      <c r="AV52" t="s">
        <v>341</v>
      </c>
      <c r="AW52" t="s">
        <v>327</v>
      </c>
      <c r="AX52">
        <v>0</v>
      </c>
      <c r="AY52">
        <v>0</v>
      </c>
      <c r="AZ52">
        <v>0</v>
      </c>
      <c r="BA52">
        <v>0</v>
      </c>
      <c r="BB52">
        <v>0</v>
      </c>
      <c r="BC52">
        <v>1</v>
      </c>
      <c r="BD52" t="s">
        <v>216</v>
      </c>
      <c r="BE52" t="s">
        <v>408</v>
      </c>
      <c r="BF52" t="s">
        <v>286</v>
      </c>
      <c r="BG52" t="s">
        <v>409</v>
      </c>
      <c r="BH52" t="s">
        <v>220</v>
      </c>
      <c r="BI52" t="s">
        <v>221</v>
      </c>
      <c r="BJ52" t="s">
        <v>222</v>
      </c>
      <c r="BL52" t="s">
        <v>258</v>
      </c>
      <c r="BM52" t="s">
        <v>312</v>
      </c>
      <c r="BN52" t="s">
        <v>224</v>
      </c>
      <c r="BO52" t="s">
        <v>225</v>
      </c>
      <c r="BP52" t="s">
        <v>222</v>
      </c>
      <c r="BY52" t="s">
        <v>226</v>
      </c>
      <c r="BZ52">
        <v>0</v>
      </c>
      <c r="CA52">
        <v>0</v>
      </c>
      <c r="CB52">
        <v>1</v>
      </c>
      <c r="CC52">
        <v>0</v>
      </c>
      <c r="CD52">
        <v>0</v>
      </c>
      <c r="CE52" t="s">
        <v>345</v>
      </c>
      <c r="CF52" t="s">
        <v>228</v>
      </c>
      <c r="CG52" t="s">
        <v>229</v>
      </c>
      <c r="CH52" t="s">
        <v>230</v>
      </c>
      <c r="CI52" t="s">
        <v>266</v>
      </c>
      <c r="CJ52">
        <v>8</v>
      </c>
      <c r="CK52" t="s">
        <v>222</v>
      </c>
      <c r="CO52" t="s">
        <v>398</v>
      </c>
      <c r="CP52" t="s">
        <v>367</v>
      </c>
      <c r="CQ52" t="s">
        <v>330</v>
      </c>
      <c r="FV52" t="s">
        <v>778</v>
      </c>
      <c r="FW52" t="s">
        <v>779</v>
      </c>
      <c r="FX52" t="s">
        <v>780</v>
      </c>
      <c r="GF52">
        <v>696350349</v>
      </c>
      <c r="GG52" t="s">
        <v>781</v>
      </c>
      <c r="GH52" s="1">
        <v>45896.501840277779</v>
      </c>
      <c r="GK52" t="s">
        <v>240</v>
      </c>
      <c r="GM52" t="s">
        <v>241</v>
      </c>
      <c r="GO52" t="s">
        <v>782</v>
      </c>
      <c r="GP52">
        <v>51</v>
      </c>
    </row>
    <row r="53" spans="1:198" x14ac:dyDescent="0.3">
      <c r="A53" s="4">
        <v>0.21690465277788462</v>
      </c>
      <c r="B53" s="1">
        <v>45896</v>
      </c>
      <c r="C53" t="s">
        <v>772</v>
      </c>
      <c r="E53" t="s">
        <v>299</v>
      </c>
      <c r="F53" t="s">
        <v>773</v>
      </c>
      <c r="G53" t="s">
        <v>774</v>
      </c>
      <c r="H53" t="s">
        <v>775</v>
      </c>
      <c r="L53" t="s">
        <v>302</v>
      </c>
      <c r="N53" t="s">
        <v>249</v>
      </c>
      <c r="O53" t="s">
        <v>783</v>
      </c>
      <c r="P53" t="s">
        <v>784</v>
      </c>
      <c r="Q53" t="s">
        <v>207</v>
      </c>
      <c r="R53" t="s">
        <v>209</v>
      </c>
      <c r="S53">
        <v>0</v>
      </c>
      <c r="T53">
        <v>0</v>
      </c>
      <c r="U53">
        <v>1</v>
      </c>
      <c r="V53">
        <v>192</v>
      </c>
      <c r="W53">
        <v>120</v>
      </c>
      <c r="X53">
        <v>120</v>
      </c>
      <c r="Y53" t="s">
        <v>210</v>
      </c>
      <c r="Z53" t="s">
        <v>302</v>
      </c>
      <c r="AA53">
        <v>0</v>
      </c>
      <c r="AB53">
        <v>0</v>
      </c>
      <c r="AC53">
        <v>0</v>
      </c>
      <c r="AD53">
        <v>0</v>
      </c>
      <c r="AE53">
        <v>0</v>
      </c>
      <c r="AF53">
        <v>1</v>
      </c>
      <c r="AG53">
        <v>0</v>
      </c>
      <c r="AH53">
        <v>0</v>
      </c>
      <c r="AI53">
        <v>0</v>
      </c>
      <c r="AK53" t="s">
        <v>302</v>
      </c>
      <c r="AL53">
        <v>28</v>
      </c>
      <c r="AM53">
        <v>12</v>
      </c>
      <c r="AN53" t="s">
        <v>407</v>
      </c>
      <c r="AO53" t="s">
        <v>213</v>
      </c>
      <c r="AP53">
        <v>1</v>
      </c>
      <c r="AQ53">
        <v>0</v>
      </c>
      <c r="AR53">
        <v>0</v>
      </c>
      <c r="AS53">
        <v>0</v>
      </c>
      <c r="AT53">
        <v>0</v>
      </c>
      <c r="AV53" t="s">
        <v>341</v>
      </c>
      <c r="AW53" t="s">
        <v>327</v>
      </c>
      <c r="AX53">
        <v>0</v>
      </c>
      <c r="AY53">
        <v>0</v>
      </c>
      <c r="AZ53">
        <v>0</v>
      </c>
      <c r="BA53">
        <v>0</v>
      </c>
      <c r="BB53">
        <v>0</v>
      </c>
      <c r="BC53">
        <v>1</v>
      </c>
      <c r="BD53" t="s">
        <v>285</v>
      </c>
      <c r="BE53" t="s">
        <v>408</v>
      </c>
      <c r="BF53" t="s">
        <v>286</v>
      </c>
      <c r="BG53" t="s">
        <v>219</v>
      </c>
      <c r="BH53" t="s">
        <v>220</v>
      </c>
      <c r="BI53" t="s">
        <v>221</v>
      </c>
      <c r="BJ53" t="s">
        <v>222</v>
      </c>
      <c r="BL53" t="s">
        <v>258</v>
      </c>
      <c r="BM53" t="s">
        <v>312</v>
      </c>
      <c r="BN53" t="s">
        <v>224</v>
      </c>
      <c r="BO53" t="s">
        <v>225</v>
      </c>
      <c r="BP53" t="s">
        <v>222</v>
      </c>
      <c r="BY53" t="s">
        <v>479</v>
      </c>
      <c r="BZ53">
        <v>0</v>
      </c>
      <c r="CA53">
        <v>0</v>
      </c>
      <c r="CB53">
        <v>0</v>
      </c>
      <c r="CC53">
        <v>1</v>
      </c>
      <c r="CD53">
        <v>0</v>
      </c>
      <c r="CE53" t="s">
        <v>227</v>
      </c>
      <c r="CF53" t="s">
        <v>228</v>
      </c>
      <c r="CG53" t="s">
        <v>229</v>
      </c>
      <c r="CH53" t="s">
        <v>230</v>
      </c>
      <c r="CI53" t="s">
        <v>266</v>
      </c>
      <c r="CJ53">
        <v>12</v>
      </c>
      <c r="CK53" t="s">
        <v>258</v>
      </c>
      <c r="CL53" t="s">
        <v>382</v>
      </c>
      <c r="CM53" t="s">
        <v>291</v>
      </c>
      <c r="CN53" t="s">
        <v>366</v>
      </c>
      <c r="CO53" t="s">
        <v>232</v>
      </c>
      <c r="CP53" t="s">
        <v>233</v>
      </c>
      <c r="CQ53" t="s">
        <v>368</v>
      </c>
      <c r="FV53" t="s">
        <v>785</v>
      </c>
      <c r="FW53" t="s">
        <v>786</v>
      </c>
      <c r="FX53" t="s">
        <v>780</v>
      </c>
      <c r="GF53">
        <v>696351005</v>
      </c>
      <c r="GG53" t="s">
        <v>787</v>
      </c>
      <c r="GH53" s="1">
        <v>45896.502881944441</v>
      </c>
      <c r="GK53" t="s">
        <v>240</v>
      </c>
      <c r="GM53" t="s">
        <v>241</v>
      </c>
      <c r="GO53" t="s">
        <v>788</v>
      </c>
      <c r="GP53">
        <v>52</v>
      </c>
    </row>
    <row r="54" spans="1:198" x14ac:dyDescent="0.3">
      <c r="A54" s="4">
        <v>1.0142395825823769E-2</v>
      </c>
      <c r="B54" s="1">
        <v>45896</v>
      </c>
      <c r="C54" t="s">
        <v>298</v>
      </c>
      <c r="E54" t="s">
        <v>299</v>
      </c>
      <c r="F54" t="s">
        <v>300</v>
      </c>
      <c r="G54" t="s">
        <v>442</v>
      </c>
      <c r="H54" t="s">
        <v>455</v>
      </c>
      <c r="L54" t="s">
        <v>302</v>
      </c>
      <c r="N54" t="s">
        <v>249</v>
      </c>
      <c r="O54" t="s">
        <v>789</v>
      </c>
      <c r="P54" t="s">
        <v>790</v>
      </c>
      <c r="Q54" t="s">
        <v>207</v>
      </c>
      <c r="R54" t="s">
        <v>281</v>
      </c>
      <c r="S54">
        <v>1</v>
      </c>
      <c r="T54">
        <v>0</v>
      </c>
      <c r="U54">
        <v>0</v>
      </c>
      <c r="V54">
        <v>204</v>
      </c>
      <c r="W54">
        <v>204</v>
      </c>
      <c r="X54">
        <v>204</v>
      </c>
      <c r="Y54" t="s">
        <v>210</v>
      </c>
      <c r="Z54" t="s">
        <v>752</v>
      </c>
      <c r="AA54">
        <v>0</v>
      </c>
      <c r="AB54">
        <v>0</v>
      </c>
      <c r="AC54">
        <v>0</v>
      </c>
      <c r="AD54">
        <v>0</v>
      </c>
      <c r="AE54">
        <v>0</v>
      </c>
      <c r="AF54">
        <v>1</v>
      </c>
      <c r="AG54">
        <v>0</v>
      </c>
      <c r="AH54">
        <v>0</v>
      </c>
      <c r="AI54">
        <v>1</v>
      </c>
      <c r="AK54" t="s">
        <v>302</v>
      </c>
      <c r="AL54">
        <v>15</v>
      </c>
      <c r="AM54">
        <v>13</v>
      </c>
      <c r="AN54" t="s">
        <v>407</v>
      </c>
      <c r="AO54" t="s">
        <v>284</v>
      </c>
      <c r="AP54">
        <v>1</v>
      </c>
      <c r="AQ54">
        <v>1</v>
      </c>
      <c r="AR54">
        <v>0</v>
      </c>
      <c r="AS54">
        <v>0</v>
      </c>
      <c r="AT54">
        <v>0</v>
      </c>
      <c r="AV54" t="s">
        <v>308</v>
      </c>
      <c r="AW54" t="s">
        <v>327</v>
      </c>
      <c r="AX54">
        <v>0</v>
      </c>
      <c r="AY54">
        <v>0</v>
      </c>
      <c r="AZ54">
        <v>0</v>
      </c>
      <c r="BA54">
        <v>0</v>
      </c>
      <c r="BB54">
        <v>0</v>
      </c>
      <c r="BC54">
        <v>1</v>
      </c>
      <c r="BD54" t="s">
        <v>216</v>
      </c>
      <c r="BE54" t="s">
        <v>255</v>
      </c>
      <c r="BF54" t="s">
        <v>218</v>
      </c>
      <c r="BG54" t="s">
        <v>219</v>
      </c>
      <c r="BH54" t="s">
        <v>288</v>
      </c>
      <c r="BI54" t="s">
        <v>504</v>
      </c>
      <c r="BJ54" t="s">
        <v>222</v>
      </c>
      <c r="BL54" t="s">
        <v>258</v>
      </c>
      <c r="BM54" t="s">
        <v>223</v>
      </c>
      <c r="BN54" t="s">
        <v>224</v>
      </c>
      <c r="BO54" t="s">
        <v>225</v>
      </c>
      <c r="BP54" t="s">
        <v>222</v>
      </c>
      <c r="BY54" t="s">
        <v>640</v>
      </c>
      <c r="BZ54">
        <v>0</v>
      </c>
      <c r="CA54">
        <v>1</v>
      </c>
      <c r="CB54">
        <v>1</v>
      </c>
      <c r="CC54">
        <v>1</v>
      </c>
      <c r="CD54">
        <v>0</v>
      </c>
      <c r="CE54" t="s">
        <v>345</v>
      </c>
      <c r="CF54" t="s">
        <v>228</v>
      </c>
      <c r="CG54" t="s">
        <v>229</v>
      </c>
      <c r="CH54" t="s">
        <v>230</v>
      </c>
      <c r="CI54" t="s">
        <v>266</v>
      </c>
      <c r="CJ54">
        <v>13</v>
      </c>
      <c r="CK54" t="s">
        <v>258</v>
      </c>
      <c r="CL54" t="s">
        <v>382</v>
      </c>
      <c r="CM54" t="s">
        <v>291</v>
      </c>
      <c r="CN54" t="s">
        <v>366</v>
      </c>
      <c r="CO54" t="s">
        <v>398</v>
      </c>
      <c r="CP54" t="s">
        <v>367</v>
      </c>
      <c r="CQ54" t="s">
        <v>368</v>
      </c>
      <c r="FV54" t="s">
        <v>791</v>
      </c>
      <c r="FW54" t="s">
        <v>792</v>
      </c>
      <c r="FX54" t="s">
        <v>295</v>
      </c>
      <c r="GF54">
        <v>696351950</v>
      </c>
      <c r="GG54" t="s">
        <v>793</v>
      </c>
      <c r="GH54" s="1">
        <v>45896.504907407398</v>
      </c>
      <c r="GK54" t="s">
        <v>240</v>
      </c>
      <c r="GM54" t="s">
        <v>241</v>
      </c>
      <c r="GO54" t="s">
        <v>794</v>
      </c>
      <c r="GP54">
        <v>53</v>
      </c>
    </row>
    <row r="55" spans="1:198" x14ac:dyDescent="0.3">
      <c r="A55" s="4">
        <v>155.73521856480511</v>
      </c>
      <c r="B55" s="1">
        <v>45896</v>
      </c>
      <c r="C55" t="s">
        <v>298</v>
      </c>
      <c r="E55" t="s">
        <v>201</v>
      </c>
      <c r="F55" t="s">
        <v>300</v>
      </c>
      <c r="G55" t="s">
        <v>300</v>
      </c>
      <c r="H55" t="s">
        <v>415</v>
      </c>
      <c r="I55" t="s">
        <v>795</v>
      </c>
      <c r="J55" t="s">
        <v>796</v>
      </c>
      <c r="K55" t="s">
        <v>207</v>
      </c>
      <c r="N55" t="s">
        <v>208</v>
      </c>
      <c r="R55" t="s">
        <v>250</v>
      </c>
      <c r="S55">
        <v>0</v>
      </c>
      <c r="T55">
        <v>1</v>
      </c>
      <c r="U55">
        <v>0</v>
      </c>
      <c r="V55">
        <v>360</v>
      </c>
      <c r="W55">
        <v>360</v>
      </c>
      <c r="X55">
        <v>360</v>
      </c>
      <c r="Y55" t="s">
        <v>210</v>
      </c>
      <c r="Z55" t="s">
        <v>211</v>
      </c>
      <c r="AA55">
        <v>0</v>
      </c>
      <c r="AB55">
        <v>0</v>
      </c>
      <c r="AC55">
        <v>0</v>
      </c>
      <c r="AD55">
        <v>0</v>
      </c>
      <c r="AE55">
        <v>0</v>
      </c>
      <c r="AF55">
        <v>0</v>
      </c>
      <c r="AG55">
        <v>1</v>
      </c>
      <c r="AH55">
        <v>0</v>
      </c>
      <c r="AI55">
        <v>0</v>
      </c>
      <c r="AK55" t="s">
        <v>211</v>
      </c>
      <c r="AL55">
        <v>30</v>
      </c>
      <c r="AM55">
        <v>16</v>
      </c>
      <c r="AN55" t="s">
        <v>253</v>
      </c>
      <c r="AO55" t="s">
        <v>797</v>
      </c>
      <c r="AP55">
        <v>1</v>
      </c>
      <c r="AQ55">
        <v>1</v>
      </c>
      <c r="AR55">
        <v>1</v>
      </c>
      <c r="AS55">
        <v>1</v>
      </c>
      <c r="AT55">
        <v>0</v>
      </c>
      <c r="AV55" t="s">
        <v>308</v>
      </c>
      <c r="AW55" t="s">
        <v>694</v>
      </c>
      <c r="AX55">
        <v>1</v>
      </c>
      <c r="AY55">
        <v>1</v>
      </c>
      <c r="AZ55">
        <v>0</v>
      </c>
      <c r="BA55">
        <v>0</v>
      </c>
      <c r="BB55">
        <v>1</v>
      </c>
      <c r="BC55">
        <v>0</v>
      </c>
      <c r="BD55" t="s">
        <v>216</v>
      </c>
      <c r="BE55" t="s">
        <v>255</v>
      </c>
      <c r="BF55" t="s">
        <v>310</v>
      </c>
      <c r="BG55" t="s">
        <v>409</v>
      </c>
      <c r="BH55" t="s">
        <v>257</v>
      </c>
      <c r="BI55" t="s">
        <v>311</v>
      </c>
      <c r="BJ55" t="s">
        <v>222</v>
      </c>
      <c r="BL55" t="s">
        <v>258</v>
      </c>
      <c r="BM55" t="s">
        <v>223</v>
      </c>
      <c r="BN55" t="s">
        <v>224</v>
      </c>
      <c r="BO55" t="s">
        <v>225</v>
      </c>
      <c r="BP55" t="s">
        <v>222</v>
      </c>
      <c r="BY55" t="s">
        <v>262</v>
      </c>
      <c r="BZ55">
        <v>1</v>
      </c>
      <c r="CA55">
        <v>1</v>
      </c>
      <c r="CB55">
        <v>1</v>
      </c>
      <c r="CC55">
        <v>1</v>
      </c>
      <c r="CD55">
        <v>0</v>
      </c>
      <c r="CE55" t="s">
        <v>263</v>
      </c>
      <c r="CF55" t="s">
        <v>346</v>
      </c>
      <c r="CG55" t="s">
        <v>265</v>
      </c>
      <c r="CH55" t="s">
        <v>313</v>
      </c>
      <c r="CI55" t="s">
        <v>266</v>
      </c>
      <c r="CJ55">
        <v>16</v>
      </c>
      <c r="CK55" t="s">
        <v>258</v>
      </c>
      <c r="CL55" t="s">
        <v>290</v>
      </c>
      <c r="CM55" t="s">
        <v>291</v>
      </c>
      <c r="CN55" t="s">
        <v>564</v>
      </c>
      <c r="CO55" t="s">
        <v>232</v>
      </c>
      <c r="CP55" t="s">
        <v>233</v>
      </c>
      <c r="CQ55" t="s">
        <v>234</v>
      </c>
      <c r="FV55" t="s">
        <v>798</v>
      </c>
      <c r="FW55" t="s">
        <v>799</v>
      </c>
      <c r="FX55" t="s">
        <v>800</v>
      </c>
      <c r="GF55">
        <v>696361265</v>
      </c>
      <c r="GG55" t="s">
        <v>801</v>
      </c>
      <c r="GH55" s="1">
        <v>45896.520995370367</v>
      </c>
      <c r="GK55" t="s">
        <v>240</v>
      </c>
      <c r="GM55" t="s">
        <v>241</v>
      </c>
      <c r="GO55" t="s">
        <v>802</v>
      </c>
      <c r="GP55">
        <v>54</v>
      </c>
    </row>
    <row r="56" spans="1:198" x14ac:dyDescent="0.3">
      <c r="A56" s="4">
        <v>0.17376076388609363</v>
      </c>
      <c r="B56" s="1">
        <v>45896</v>
      </c>
      <c r="C56" t="s">
        <v>414</v>
      </c>
      <c r="E56" t="s">
        <v>299</v>
      </c>
      <c r="F56" t="s">
        <v>645</v>
      </c>
      <c r="G56" t="s">
        <v>646</v>
      </c>
      <c r="H56" t="s">
        <v>803</v>
      </c>
      <c r="L56" t="s">
        <v>501</v>
      </c>
      <c r="N56" t="s">
        <v>249</v>
      </c>
      <c r="O56" t="s">
        <v>804</v>
      </c>
      <c r="P56" t="s">
        <v>805</v>
      </c>
      <c r="Q56" t="s">
        <v>295</v>
      </c>
      <c r="R56" t="s">
        <v>281</v>
      </c>
      <c r="S56">
        <v>1</v>
      </c>
      <c r="T56">
        <v>0</v>
      </c>
      <c r="U56">
        <v>0</v>
      </c>
      <c r="V56">
        <v>216</v>
      </c>
      <c r="W56">
        <v>216</v>
      </c>
      <c r="X56">
        <v>216</v>
      </c>
      <c r="Y56" t="s">
        <v>210</v>
      </c>
      <c r="Z56" t="s">
        <v>806</v>
      </c>
      <c r="AA56">
        <v>0</v>
      </c>
      <c r="AB56">
        <v>1</v>
      </c>
      <c r="AC56">
        <v>0</v>
      </c>
      <c r="AD56">
        <v>0</v>
      </c>
      <c r="AE56">
        <v>0</v>
      </c>
      <c r="AF56">
        <v>0</v>
      </c>
      <c r="AG56">
        <v>0</v>
      </c>
      <c r="AH56">
        <v>1</v>
      </c>
      <c r="AI56">
        <v>0</v>
      </c>
      <c r="AK56" t="s">
        <v>501</v>
      </c>
      <c r="AL56">
        <v>22</v>
      </c>
      <c r="AM56">
        <v>14</v>
      </c>
      <c r="AN56" t="s">
        <v>306</v>
      </c>
      <c r="AO56" t="s">
        <v>213</v>
      </c>
      <c r="AP56">
        <v>1</v>
      </c>
      <c r="AQ56">
        <v>0</v>
      </c>
      <c r="AR56">
        <v>0</v>
      </c>
      <c r="AS56">
        <v>0</v>
      </c>
      <c r="AT56">
        <v>0</v>
      </c>
      <c r="AV56" t="s">
        <v>308</v>
      </c>
      <c r="AW56" t="s">
        <v>327</v>
      </c>
      <c r="AX56">
        <v>0</v>
      </c>
      <c r="AY56">
        <v>0</v>
      </c>
      <c r="AZ56">
        <v>0</v>
      </c>
      <c r="BA56">
        <v>0</v>
      </c>
      <c r="BB56">
        <v>0</v>
      </c>
      <c r="BC56">
        <v>1</v>
      </c>
      <c r="BD56" t="s">
        <v>446</v>
      </c>
      <c r="BG56" t="s">
        <v>219</v>
      </c>
      <c r="BH56" t="s">
        <v>220</v>
      </c>
      <c r="BI56" t="s">
        <v>221</v>
      </c>
      <c r="BJ56" t="s">
        <v>222</v>
      </c>
      <c r="BL56" t="s">
        <v>258</v>
      </c>
      <c r="BM56" t="s">
        <v>223</v>
      </c>
      <c r="BN56" t="s">
        <v>224</v>
      </c>
      <c r="BO56" t="s">
        <v>225</v>
      </c>
      <c r="BP56" t="s">
        <v>222</v>
      </c>
      <c r="BY56" t="s">
        <v>355</v>
      </c>
      <c r="BZ56">
        <v>0</v>
      </c>
      <c r="CA56">
        <v>0</v>
      </c>
      <c r="CB56">
        <v>0</v>
      </c>
      <c r="CC56">
        <v>0</v>
      </c>
      <c r="CD56">
        <v>1</v>
      </c>
      <c r="CE56" t="s">
        <v>263</v>
      </c>
      <c r="CF56" t="s">
        <v>346</v>
      </c>
      <c r="CG56" t="s">
        <v>229</v>
      </c>
      <c r="CH56" t="s">
        <v>230</v>
      </c>
      <c r="CI56" t="s">
        <v>266</v>
      </c>
      <c r="CJ56">
        <v>14</v>
      </c>
      <c r="CK56" t="s">
        <v>222</v>
      </c>
      <c r="CO56" t="s">
        <v>267</v>
      </c>
      <c r="CP56" t="s">
        <v>268</v>
      </c>
      <c r="CQ56" t="s">
        <v>269</v>
      </c>
      <c r="FV56" t="s">
        <v>807</v>
      </c>
      <c r="FW56" t="s">
        <v>808</v>
      </c>
      <c r="FX56" t="s">
        <v>809</v>
      </c>
      <c r="GF56">
        <v>696363405</v>
      </c>
      <c r="GG56" t="s">
        <v>810</v>
      </c>
      <c r="GH56" s="1">
        <v>45896.524317129632</v>
      </c>
      <c r="GK56" t="s">
        <v>240</v>
      </c>
      <c r="GM56" t="s">
        <v>241</v>
      </c>
      <c r="GO56" t="s">
        <v>811</v>
      </c>
      <c r="GP56">
        <v>55</v>
      </c>
    </row>
    <row r="57" spans="1:198" x14ac:dyDescent="0.3">
      <c r="A57" s="4">
        <v>1.0523472221393604E-2</v>
      </c>
      <c r="B57" s="1">
        <v>45896</v>
      </c>
      <c r="C57" t="s">
        <v>298</v>
      </c>
      <c r="E57" t="s">
        <v>299</v>
      </c>
      <c r="F57" t="s">
        <v>300</v>
      </c>
      <c r="G57" t="s">
        <v>300</v>
      </c>
      <c r="H57" t="s">
        <v>301</v>
      </c>
      <c r="L57" t="s">
        <v>211</v>
      </c>
      <c r="N57" t="s">
        <v>208</v>
      </c>
      <c r="O57" t="s">
        <v>812</v>
      </c>
      <c r="P57" t="s">
        <v>813</v>
      </c>
      <c r="Q57" t="s">
        <v>295</v>
      </c>
      <c r="R57" t="s">
        <v>209</v>
      </c>
      <c r="S57">
        <v>0</v>
      </c>
      <c r="T57">
        <v>0</v>
      </c>
      <c r="U57">
        <v>1</v>
      </c>
      <c r="V57">
        <v>192</v>
      </c>
      <c r="W57">
        <v>192</v>
      </c>
      <c r="X57">
        <v>192</v>
      </c>
      <c r="Y57" t="s">
        <v>210</v>
      </c>
      <c r="Z57" t="s">
        <v>607</v>
      </c>
      <c r="AA57">
        <v>0</v>
      </c>
      <c r="AB57">
        <v>0</v>
      </c>
      <c r="AC57">
        <v>0</v>
      </c>
      <c r="AD57">
        <v>0</v>
      </c>
      <c r="AE57">
        <v>0</v>
      </c>
      <c r="AF57">
        <v>0</v>
      </c>
      <c r="AG57">
        <v>1</v>
      </c>
      <c r="AH57">
        <v>0</v>
      </c>
      <c r="AI57">
        <v>1</v>
      </c>
      <c r="AK57" t="s">
        <v>211</v>
      </c>
      <c r="AL57">
        <v>10</v>
      </c>
      <c r="AM57">
        <v>8</v>
      </c>
      <c r="AN57" t="s">
        <v>306</v>
      </c>
      <c r="AO57" t="s">
        <v>307</v>
      </c>
      <c r="AP57">
        <v>0</v>
      </c>
      <c r="AQ57">
        <v>1</v>
      </c>
      <c r="AR57">
        <v>0</v>
      </c>
      <c r="AS57">
        <v>0</v>
      </c>
      <c r="AT57">
        <v>0</v>
      </c>
      <c r="AV57" t="s">
        <v>214</v>
      </c>
      <c r="AW57" t="s">
        <v>327</v>
      </c>
      <c r="AX57">
        <v>0</v>
      </c>
      <c r="AY57">
        <v>0</v>
      </c>
      <c r="AZ57">
        <v>0</v>
      </c>
      <c r="BA57">
        <v>0</v>
      </c>
      <c r="BB57">
        <v>0</v>
      </c>
      <c r="BC57">
        <v>1</v>
      </c>
      <c r="BD57" t="s">
        <v>285</v>
      </c>
      <c r="BE57" t="s">
        <v>408</v>
      </c>
      <c r="BF57" t="s">
        <v>218</v>
      </c>
      <c r="BG57" t="s">
        <v>219</v>
      </c>
      <c r="BH57" t="s">
        <v>220</v>
      </c>
      <c r="BI57" t="s">
        <v>221</v>
      </c>
      <c r="BJ57" t="s">
        <v>222</v>
      </c>
      <c r="BL57" t="s">
        <v>258</v>
      </c>
      <c r="BM57" t="s">
        <v>223</v>
      </c>
      <c r="BN57" t="s">
        <v>224</v>
      </c>
      <c r="BO57" t="s">
        <v>225</v>
      </c>
      <c r="BP57" t="s">
        <v>222</v>
      </c>
      <c r="BY57" t="s">
        <v>479</v>
      </c>
      <c r="BZ57">
        <v>0</v>
      </c>
      <c r="CA57">
        <v>0</v>
      </c>
      <c r="CB57">
        <v>0</v>
      </c>
      <c r="CC57">
        <v>1</v>
      </c>
      <c r="CD57">
        <v>0</v>
      </c>
      <c r="CE57" t="s">
        <v>345</v>
      </c>
      <c r="CF57" t="s">
        <v>346</v>
      </c>
      <c r="CG57" t="s">
        <v>229</v>
      </c>
      <c r="CH57" t="s">
        <v>230</v>
      </c>
      <c r="CI57" t="s">
        <v>266</v>
      </c>
      <c r="CJ57">
        <v>8</v>
      </c>
      <c r="CK57" t="s">
        <v>222</v>
      </c>
      <c r="CO57" t="s">
        <v>232</v>
      </c>
      <c r="CP57" t="s">
        <v>367</v>
      </c>
      <c r="CQ57" t="s">
        <v>368</v>
      </c>
      <c r="FV57" t="s">
        <v>814</v>
      </c>
      <c r="FW57" t="s">
        <v>815</v>
      </c>
      <c r="FX57" t="s">
        <v>295</v>
      </c>
      <c r="GF57">
        <v>696368302</v>
      </c>
      <c r="GG57" t="s">
        <v>816</v>
      </c>
      <c r="GH57" s="1">
        <v>45896.531539351847</v>
      </c>
      <c r="GK57" t="s">
        <v>240</v>
      </c>
      <c r="GM57" t="s">
        <v>241</v>
      </c>
      <c r="GO57" t="s">
        <v>817</v>
      </c>
      <c r="GP57">
        <v>56</v>
      </c>
    </row>
    <row r="58" spans="1:198" x14ac:dyDescent="0.3">
      <c r="A58" s="4">
        <v>6.7432870418997481E-3</v>
      </c>
      <c r="B58" s="1">
        <v>45896</v>
      </c>
      <c r="C58" t="s">
        <v>298</v>
      </c>
      <c r="E58" t="s">
        <v>201</v>
      </c>
      <c r="F58" t="s">
        <v>818</v>
      </c>
      <c r="G58" t="s">
        <v>819</v>
      </c>
      <c r="H58" t="s">
        <v>820</v>
      </c>
      <c r="I58" t="s">
        <v>821</v>
      </c>
      <c r="J58" t="s">
        <v>280</v>
      </c>
      <c r="K58" t="s">
        <v>207</v>
      </c>
      <c r="N58" t="s">
        <v>249</v>
      </c>
      <c r="R58" t="s">
        <v>281</v>
      </c>
      <c r="S58">
        <v>1</v>
      </c>
      <c r="T58">
        <v>0</v>
      </c>
      <c r="U58">
        <v>0</v>
      </c>
      <c r="V58">
        <v>252</v>
      </c>
      <c r="W58">
        <v>144</v>
      </c>
      <c r="X58">
        <v>144</v>
      </c>
      <c r="Y58" t="s">
        <v>210</v>
      </c>
      <c r="Z58" t="s">
        <v>282</v>
      </c>
      <c r="AA58">
        <v>0</v>
      </c>
      <c r="AB58">
        <v>0</v>
      </c>
      <c r="AC58">
        <v>0</v>
      </c>
      <c r="AD58">
        <v>0</v>
      </c>
      <c r="AE58">
        <v>0</v>
      </c>
      <c r="AF58">
        <v>0</v>
      </c>
      <c r="AG58">
        <v>0</v>
      </c>
      <c r="AH58">
        <v>1</v>
      </c>
      <c r="AI58">
        <v>0</v>
      </c>
      <c r="AK58" t="s">
        <v>302</v>
      </c>
      <c r="AL58">
        <v>10</v>
      </c>
      <c r="AM58">
        <v>6</v>
      </c>
      <c r="AN58" t="s">
        <v>407</v>
      </c>
      <c r="AO58" t="s">
        <v>284</v>
      </c>
      <c r="AP58">
        <v>1</v>
      </c>
      <c r="AQ58">
        <v>1</v>
      </c>
      <c r="AR58">
        <v>0</v>
      </c>
      <c r="AS58">
        <v>0</v>
      </c>
      <c r="AT58">
        <v>0</v>
      </c>
      <c r="AV58" t="s">
        <v>214</v>
      </c>
      <c r="AW58" t="s">
        <v>327</v>
      </c>
      <c r="AX58">
        <v>0</v>
      </c>
      <c r="AY58">
        <v>0</v>
      </c>
      <c r="AZ58">
        <v>0</v>
      </c>
      <c r="BA58">
        <v>0</v>
      </c>
      <c r="BB58">
        <v>0</v>
      </c>
      <c r="BC58">
        <v>1</v>
      </c>
      <c r="BD58" t="s">
        <v>285</v>
      </c>
      <c r="BE58" t="s">
        <v>408</v>
      </c>
      <c r="BF58" t="s">
        <v>218</v>
      </c>
      <c r="BG58" t="s">
        <v>219</v>
      </c>
      <c r="BH58" t="s">
        <v>220</v>
      </c>
      <c r="BI58" t="s">
        <v>221</v>
      </c>
      <c r="BJ58" t="s">
        <v>222</v>
      </c>
      <c r="BL58" t="s">
        <v>258</v>
      </c>
      <c r="BM58" t="s">
        <v>223</v>
      </c>
      <c r="BN58" t="s">
        <v>224</v>
      </c>
      <c r="BO58" t="s">
        <v>225</v>
      </c>
      <c r="BP58" t="s">
        <v>258</v>
      </c>
      <c r="BQ58" t="s">
        <v>822</v>
      </c>
      <c r="BR58">
        <v>1</v>
      </c>
      <c r="BS58">
        <v>1</v>
      </c>
      <c r="BT58">
        <v>1</v>
      </c>
      <c r="BU58">
        <v>0</v>
      </c>
      <c r="BV58">
        <v>1</v>
      </c>
      <c r="BW58">
        <v>0</v>
      </c>
      <c r="BX58" t="s">
        <v>823</v>
      </c>
      <c r="BY58" t="s">
        <v>479</v>
      </c>
      <c r="BZ58">
        <v>0</v>
      </c>
      <c r="CA58">
        <v>0</v>
      </c>
      <c r="CB58">
        <v>0</v>
      </c>
      <c r="CC58">
        <v>1</v>
      </c>
      <c r="CD58">
        <v>0</v>
      </c>
      <c r="CE58" t="s">
        <v>227</v>
      </c>
      <c r="CF58" t="s">
        <v>228</v>
      </c>
      <c r="CG58" t="s">
        <v>229</v>
      </c>
      <c r="CH58" t="s">
        <v>230</v>
      </c>
      <c r="CI58" t="s">
        <v>231</v>
      </c>
      <c r="CJ58">
        <v>6</v>
      </c>
      <c r="CK58" t="s">
        <v>222</v>
      </c>
      <c r="CO58" t="s">
        <v>398</v>
      </c>
      <c r="CP58" t="s">
        <v>367</v>
      </c>
      <c r="CQ58" t="s">
        <v>368</v>
      </c>
      <c r="FV58" t="s">
        <v>824</v>
      </c>
      <c r="FW58" t="s">
        <v>825</v>
      </c>
      <c r="FX58" t="s">
        <v>295</v>
      </c>
      <c r="GF58">
        <v>696372224</v>
      </c>
      <c r="GG58" t="s">
        <v>826</v>
      </c>
      <c r="GH58" s="1">
        <v>45896.538275462961</v>
      </c>
      <c r="GK58" t="s">
        <v>240</v>
      </c>
      <c r="GM58" t="s">
        <v>241</v>
      </c>
      <c r="GO58" t="s">
        <v>827</v>
      </c>
      <c r="GP58">
        <v>57</v>
      </c>
    </row>
    <row r="59" spans="1:198" x14ac:dyDescent="0.3">
      <c r="A59" s="4">
        <v>5.7250289120420348</v>
      </c>
      <c r="B59" s="1">
        <v>45896</v>
      </c>
      <c r="C59" t="s">
        <v>829</v>
      </c>
      <c r="E59" t="s">
        <v>299</v>
      </c>
      <c r="F59" t="s">
        <v>690</v>
      </c>
      <c r="G59" t="s">
        <v>830</v>
      </c>
      <c r="H59" t="s">
        <v>831</v>
      </c>
      <c r="L59" t="s">
        <v>282</v>
      </c>
      <c r="N59" t="s">
        <v>208</v>
      </c>
      <c r="O59" t="s">
        <v>832</v>
      </c>
      <c r="P59" t="s">
        <v>833</v>
      </c>
      <c r="Q59" t="s">
        <v>295</v>
      </c>
      <c r="R59" t="s">
        <v>281</v>
      </c>
      <c r="S59">
        <v>1</v>
      </c>
      <c r="T59">
        <v>0</v>
      </c>
      <c r="U59">
        <v>0</v>
      </c>
      <c r="V59">
        <v>242</v>
      </c>
      <c r="W59">
        <v>158</v>
      </c>
      <c r="X59">
        <v>158</v>
      </c>
      <c r="Y59" t="s">
        <v>210</v>
      </c>
      <c r="Z59" t="s">
        <v>282</v>
      </c>
      <c r="AA59">
        <v>0</v>
      </c>
      <c r="AB59">
        <v>0</v>
      </c>
      <c r="AC59">
        <v>0</v>
      </c>
      <c r="AD59">
        <v>0</v>
      </c>
      <c r="AE59">
        <v>0</v>
      </c>
      <c r="AF59">
        <v>0</v>
      </c>
      <c r="AG59">
        <v>0</v>
      </c>
      <c r="AH59">
        <v>1</v>
      </c>
      <c r="AI59">
        <v>0</v>
      </c>
      <c r="AK59" t="s">
        <v>282</v>
      </c>
      <c r="AL59">
        <v>45</v>
      </c>
      <c r="AM59">
        <v>25</v>
      </c>
      <c r="AN59" t="s">
        <v>306</v>
      </c>
      <c r="AO59" t="s">
        <v>573</v>
      </c>
      <c r="AP59">
        <v>1</v>
      </c>
      <c r="AQ59">
        <v>1</v>
      </c>
      <c r="AR59">
        <v>0</v>
      </c>
      <c r="AS59">
        <v>1</v>
      </c>
      <c r="AT59">
        <v>0</v>
      </c>
      <c r="AV59" t="s">
        <v>214</v>
      </c>
      <c r="AW59" t="s">
        <v>327</v>
      </c>
      <c r="AX59">
        <v>0</v>
      </c>
      <c r="AY59">
        <v>0</v>
      </c>
      <c r="AZ59">
        <v>0</v>
      </c>
      <c r="BA59">
        <v>0</v>
      </c>
      <c r="BB59">
        <v>0</v>
      </c>
      <c r="BC59">
        <v>1</v>
      </c>
      <c r="BD59" t="s">
        <v>285</v>
      </c>
      <c r="BE59" t="s">
        <v>217</v>
      </c>
      <c r="BF59" t="s">
        <v>218</v>
      </c>
      <c r="BG59" t="s">
        <v>219</v>
      </c>
      <c r="BH59" t="s">
        <v>288</v>
      </c>
      <c r="BI59" t="s">
        <v>504</v>
      </c>
      <c r="BJ59" t="s">
        <v>222</v>
      </c>
      <c r="BL59" t="s">
        <v>258</v>
      </c>
      <c r="BM59" t="s">
        <v>312</v>
      </c>
      <c r="BN59" t="s">
        <v>224</v>
      </c>
      <c r="BO59" t="s">
        <v>225</v>
      </c>
      <c r="BP59" t="s">
        <v>222</v>
      </c>
      <c r="BY59" t="s">
        <v>640</v>
      </c>
      <c r="BZ59">
        <v>0</v>
      </c>
      <c r="CA59">
        <v>1</v>
      </c>
      <c r="CB59">
        <v>1</v>
      </c>
      <c r="CC59">
        <v>1</v>
      </c>
      <c r="CD59">
        <v>0</v>
      </c>
      <c r="CE59" t="s">
        <v>263</v>
      </c>
      <c r="CF59" t="s">
        <v>346</v>
      </c>
      <c r="CG59" t="s">
        <v>265</v>
      </c>
      <c r="CH59" t="s">
        <v>230</v>
      </c>
      <c r="CI59" t="s">
        <v>266</v>
      </c>
      <c r="CJ59">
        <v>25</v>
      </c>
      <c r="CK59" t="s">
        <v>258</v>
      </c>
      <c r="CL59" t="s">
        <v>382</v>
      </c>
      <c r="CM59" t="s">
        <v>291</v>
      </c>
      <c r="CN59" t="s">
        <v>366</v>
      </c>
      <c r="CO59" t="s">
        <v>232</v>
      </c>
      <c r="CP59" t="s">
        <v>233</v>
      </c>
      <c r="CQ59" t="s">
        <v>234</v>
      </c>
      <c r="FV59" t="s">
        <v>834</v>
      </c>
      <c r="FW59" t="s">
        <v>835</v>
      </c>
      <c r="FX59" t="s">
        <v>836</v>
      </c>
      <c r="GF59">
        <v>696374176</v>
      </c>
      <c r="GG59" t="s">
        <v>837</v>
      </c>
      <c r="GH59" s="1">
        <v>45896.541678240741</v>
      </c>
      <c r="GK59" t="s">
        <v>240</v>
      </c>
      <c r="GM59" t="s">
        <v>241</v>
      </c>
      <c r="GO59" t="s">
        <v>838</v>
      </c>
      <c r="GP59">
        <v>58</v>
      </c>
    </row>
    <row r="60" spans="1:198" x14ac:dyDescent="0.3">
      <c r="A60" s="4">
        <v>5.7066599999961909</v>
      </c>
      <c r="B60" s="1">
        <v>45896</v>
      </c>
      <c r="C60" t="s">
        <v>829</v>
      </c>
      <c r="E60" t="s">
        <v>299</v>
      </c>
      <c r="F60" t="s">
        <v>690</v>
      </c>
      <c r="G60" t="s">
        <v>691</v>
      </c>
      <c r="H60" t="s">
        <v>692</v>
      </c>
      <c r="L60" t="s">
        <v>302</v>
      </c>
      <c r="N60" t="s">
        <v>208</v>
      </c>
      <c r="O60" t="s">
        <v>840</v>
      </c>
      <c r="P60" t="s">
        <v>841</v>
      </c>
      <c r="Q60" t="s">
        <v>295</v>
      </c>
      <c r="R60" t="s">
        <v>209</v>
      </c>
      <c r="S60">
        <v>0</v>
      </c>
      <c r="T60">
        <v>0</v>
      </c>
      <c r="U60">
        <v>1</v>
      </c>
      <c r="V60">
        <v>254</v>
      </c>
      <c r="W60">
        <v>180</v>
      </c>
      <c r="X60">
        <v>180</v>
      </c>
      <c r="Y60" t="s">
        <v>210</v>
      </c>
      <c r="Z60" t="s">
        <v>302</v>
      </c>
      <c r="AA60">
        <v>0</v>
      </c>
      <c r="AB60">
        <v>0</v>
      </c>
      <c r="AC60">
        <v>0</v>
      </c>
      <c r="AD60">
        <v>0</v>
      </c>
      <c r="AE60">
        <v>0</v>
      </c>
      <c r="AF60">
        <v>1</v>
      </c>
      <c r="AG60">
        <v>0</v>
      </c>
      <c r="AH60">
        <v>0</v>
      </c>
      <c r="AI60">
        <v>0</v>
      </c>
      <c r="AK60" t="s">
        <v>302</v>
      </c>
      <c r="AL60">
        <v>25</v>
      </c>
      <c r="AM60">
        <v>19</v>
      </c>
      <c r="AN60" t="s">
        <v>253</v>
      </c>
      <c r="AO60" t="s">
        <v>737</v>
      </c>
      <c r="AP60">
        <v>0</v>
      </c>
      <c r="AQ60">
        <v>0</v>
      </c>
      <c r="AR60">
        <v>1</v>
      </c>
      <c r="AS60">
        <v>1</v>
      </c>
      <c r="AT60">
        <v>0</v>
      </c>
      <c r="AV60" t="s">
        <v>308</v>
      </c>
      <c r="AW60" t="s">
        <v>842</v>
      </c>
      <c r="AX60">
        <v>1</v>
      </c>
      <c r="AY60">
        <v>1</v>
      </c>
      <c r="AZ60">
        <v>1</v>
      </c>
      <c r="BA60">
        <v>1</v>
      </c>
      <c r="BB60">
        <v>1</v>
      </c>
      <c r="BC60">
        <v>0</v>
      </c>
      <c r="BD60" t="s">
        <v>216</v>
      </c>
      <c r="BE60" t="s">
        <v>255</v>
      </c>
      <c r="BF60" t="s">
        <v>310</v>
      </c>
      <c r="BG60" t="s">
        <v>409</v>
      </c>
      <c r="BH60" t="s">
        <v>419</v>
      </c>
      <c r="BI60" t="s">
        <v>420</v>
      </c>
      <c r="BJ60" t="s">
        <v>222</v>
      </c>
      <c r="BL60" t="s">
        <v>258</v>
      </c>
      <c r="BM60" t="s">
        <v>490</v>
      </c>
      <c r="BN60" t="s">
        <v>224</v>
      </c>
      <c r="BO60" t="s">
        <v>225</v>
      </c>
      <c r="BP60" t="s">
        <v>222</v>
      </c>
      <c r="BY60" t="s">
        <v>262</v>
      </c>
      <c r="BZ60">
        <v>1</v>
      </c>
      <c r="CA60">
        <v>1</v>
      </c>
      <c r="CB60">
        <v>1</v>
      </c>
      <c r="CC60">
        <v>1</v>
      </c>
      <c r="CD60">
        <v>0</v>
      </c>
      <c r="CE60" t="s">
        <v>263</v>
      </c>
      <c r="CF60" t="s">
        <v>264</v>
      </c>
      <c r="CG60" t="s">
        <v>265</v>
      </c>
      <c r="CH60" t="s">
        <v>230</v>
      </c>
      <c r="CI60" t="s">
        <v>266</v>
      </c>
      <c r="CJ60">
        <v>19</v>
      </c>
      <c r="CK60" t="s">
        <v>258</v>
      </c>
      <c r="CL60" t="s">
        <v>290</v>
      </c>
      <c r="CM60" t="s">
        <v>291</v>
      </c>
      <c r="CN60" t="s">
        <v>366</v>
      </c>
      <c r="CO60" t="s">
        <v>267</v>
      </c>
      <c r="CP60" t="s">
        <v>268</v>
      </c>
      <c r="CQ60" t="s">
        <v>269</v>
      </c>
      <c r="FV60" t="s">
        <v>843</v>
      </c>
      <c r="FW60" t="s">
        <v>844</v>
      </c>
      <c r="FX60" t="s">
        <v>836</v>
      </c>
      <c r="GF60">
        <v>696376805</v>
      </c>
      <c r="GG60" t="s">
        <v>845</v>
      </c>
      <c r="GH60" s="1">
        <v>45896.546898148154</v>
      </c>
      <c r="GK60" t="s">
        <v>240</v>
      </c>
      <c r="GM60" t="s">
        <v>241</v>
      </c>
      <c r="GO60" t="s">
        <v>846</v>
      </c>
      <c r="GP60">
        <v>59</v>
      </c>
    </row>
    <row r="61" spans="1:198" x14ac:dyDescent="0.3">
      <c r="A61" s="4">
        <v>6.5921412024181336E-3</v>
      </c>
      <c r="B61" s="1">
        <v>45896</v>
      </c>
      <c r="C61" t="s">
        <v>829</v>
      </c>
      <c r="E61" t="s">
        <v>299</v>
      </c>
      <c r="F61" t="s">
        <v>847</v>
      </c>
      <c r="G61" t="s">
        <v>847</v>
      </c>
      <c r="H61" t="s">
        <v>848</v>
      </c>
      <c r="L61" t="s">
        <v>302</v>
      </c>
      <c r="N61" t="s">
        <v>249</v>
      </c>
      <c r="O61" t="s">
        <v>849</v>
      </c>
      <c r="P61" t="s">
        <v>850</v>
      </c>
      <c r="Q61" t="s">
        <v>295</v>
      </c>
      <c r="R61" t="s">
        <v>209</v>
      </c>
      <c r="S61">
        <v>0</v>
      </c>
      <c r="T61">
        <v>0</v>
      </c>
      <c r="U61">
        <v>1</v>
      </c>
      <c r="V61">
        <v>108</v>
      </c>
      <c r="W61">
        <v>108</v>
      </c>
      <c r="X61">
        <v>108</v>
      </c>
      <c r="Y61" t="s">
        <v>210</v>
      </c>
      <c r="Z61" t="s">
        <v>302</v>
      </c>
      <c r="AA61">
        <v>0</v>
      </c>
      <c r="AB61">
        <v>0</v>
      </c>
      <c r="AC61">
        <v>0</v>
      </c>
      <c r="AD61">
        <v>0</v>
      </c>
      <c r="AE61">
        <v>0</v>
      </c>
      <c r="AF61">
        <v>1</v>
      </c>
      <c r="AG61">
        <v>0</v>
      </c>
      <c r="AH61">
        <v>0</v>
      </c>
      <c r="AI61">
        <v>0</v>
      </c>
      <c r="AK61" t="s">
        <v>302</v>
      </c>
      <c r="AL61">
        <v>20</v>
      </c>
      <c r="AM61">
        <v>12</v>
      </c>
      <c r="AN61" t="s">
        <v>306</v>
      </c>
      <c r="AO61" t="s">
        <v>284</v>
      </c>
      <c r="AP61">
        <v>1</v>
      </c>
      <c r="AQ61">
        <v>1</v>
      </c>
      <c r="AR61">
        <v>0</v>
      </c>
      <c r="AS61">
        <v>0</v>
      </c>
      <c r="AT61">
        <v>0</v>
      </c>
      <c r="AV61" t="s">
        <v>214</v>
      </c>
      <c r="AW61" t="s">
        <v>503</v>
      </c>
      <c r="AX61">
        <v>0</v>
      </c>
      <c r="AY61">
        <v>0</v>
      </c>
      <c r="AZ61">
        <v>0</v>
      </c>
      <c r="BA61">
        <v>0</v>
      </c>
      <c r="BB61">
        <v>1</v>
      </c>
      <c r="BC61">
        <v>0</v>
      </c>
      <c r="BD61" t="s">
        <v>285</v>
      </c>
      <c r="BE61" t="s">
        <v>408</v>
      </c>
      <c r="BF61" t="s">
        <v>286</v>
      </c>
      <c r="BG61" t="s">
        <v>256</v>
      </c>
      <c r="BH61" t="s">
        <v>288</v>
      </c>
      <c r="BI61" t="s">
        <v>504</v>
      </c>
      <c r="BJ61" t="s">
        <v>222</v>
      </c>
      <c r="BL61" t="s">
        <v>258</v>
      </c>
      <c r="BM61" t="s">
        <v>490</v>
      </c>
      <c r="BN61" t="s">
        <v>224</v>
      </c>
      <c r="BO61" t="s">
        <v>225</v>
      </c>
      <c r="BP61" t="s">
        <v>222</v>
      </c>
      <c r="BY61" t="s">
        <v>380</v>
      </c>
      <c r="BZ61">
        <v>0</v>
      </c>
      <c r="CA61">
        <v>1</v>
      </c>
      <c r="CB61">
        <v>1</v>
      </c>
      <c r="CC61">
        <v>0</v>
      </c>
      <c r="CD61">
        <v>0</v>
      </c>
      <c r="CE61" t="s">
        <v>263</v>
      </c>
      <c r="CF61" t="s">
        <v>346</v>
      </c>
      <c r="CG61" t="s">
        <v>265</v>
      </c>
      <c r="CH61" t="s">
        <v>230</v>
      </c>
      <c r="CI61" t="s">
        <v>266</v>
      </c>
      <c r="CJ61">
        <v>12</v>
      </c>
      <c r="CK61" t="s">
        <v>258</v>
      </c>
      <c r="CL61" t="s">
        <v>290</v>
      </c>
      <c r="CM61" t="s">
        <v>563</v>
      </c>
      <c r="CN61" t="s">
        <v>366</v>
      </c>
      <c r="CO61" t="s">
        <v>267</v>
      </c>
      <c r="CP61" t="s">
        <v>268</v>
      </c>
      <c r="CQ61" t="s">
        <v>269</v>
      </c>
      <c r="FV61" t="s">
        <v>851</v>
      </c>
      <c r="FW61" t="s">
        <v>852</v>
      </c>
      <c r="FX61" t="s">
        <v>853</v>
      </c>
      <c r="GF61">
        <v>696380422</v>
      </c>
      <c r="GG61" t="s">
        <v>854</v>
      </c>
      <c r="GH61" s="1">
        <v>45896.553483796299</v>
      </c>
      <c r="GK61" t="s">
        <v>240</v>
      </c>
      <c r="GM61" t="s">
        <v>241</v>
      </c>
      <c r="GO61" t="s">
        <v>855</v>
      </c>
      <c r="GP61">
        <v>60</v>
      </c>
    </row>
    <row r="62" spans="1:198" x14ac:dyDescent="0.3">
      <c r="A62" s="4">
        <v>5.6928589467497659</v>
      </c>
      <c r="B62" s="1">
        <v>45896</v>
      </c>
      <c r="C62" t="s">
        <v>829</v>
      </c>
      <c r="E62" t="s">
        <v>299</v>
      </c>
      <c r="F62" t="s">
        <v>245</v>
      </c>
      <c r="G62" t="s">
        <v>520</v>
      </c>
      <c r="H62" t="s">
        <v>511</v>
      </c>
      <c r="L62" t="s">
        <v>283</v>
      </c>
      <c r="N62" t="s">
        <v>249</v>
      </c>
      <c r="O62" t="s">
        <v>856</v>
      </c>
      <c r="P62" t="s">
        <v>857</v>
      </c>
      <c r="Q62" t="s">
        <v>295</v>
      </c>
      <c r="R62" t="s">
        <v>250</v>
      </c>
      <c r="S62">
        <v>0</v>
      </c>
      <c r="T62">
        <v>1</v>
      </c>
      <c r="U62">
        <v>0</v>
      </c>
      <c r="V62">
        <v>135</v>
      </c>
      <c r="W62">
        <v>135</v>
      </c>
      <c r="X62">
        <v>135</v>
      </c>
      <c r="Y62" t="s">
        <v>210</v>
      </c>
      <c r="Z62" t="s">
        <v>283</v>
      </c>
      <c r="AA62">
        <v>1</v>
      </c>
      <c r="AB62">
        <v>0</v>
      </c>
      <c r="AC62">
        <v>0</v>
      </c>
      <c r="AD62">
        <v>0</v>
      </c>
      <c r="AE62">
        <v>0</v>
      </c>
      <c r="AF62">
        <v>0</v>
      </c>
      <c r="AG62">
        <v>0</v>
      </c>
      <c r="AH62">
        <v>0</v>
      </c>
      <c r="AI62">
        <v>0</v>
      </c>
      <c r="AK62" t="s">
        <v>283</v>
      </c>
      <c r="AL62">
        <v>38</v>
      </c>
      <c r="AM62">
        <v>35</v>
      </c>
      <c r="AN62" t="s">
        <v>306</v>
      </c>
      <c r="AO62" t="s">
        <v>858</v>
      </c>
      <c r="AP62">
        <v>0</v>
      </c>
      <c r="AQ62">
        <v>0</v>
      </c>
      <c r="AR62">
        <v>0</v>
      </c>
      <c r="AS62">
        <v>0</v>
      </c>
      <c r="AT62">
        <v>1</v>
      </c>
      <c r="AU62" t="s">
        <v>859</v>
      </c>
      <c r="AV62" t="s">
        <v>214</v>
      </c>
      <c r="AW62" t="s">
        <v>327</v>
      </c>
      <c r="AX62">
        <v>0</v>
      </c>
      <c r="AY62">
        <v>0</v>
      </c>
      <c r="AZ62">
        <v>0</v>
      </c>
      <c r="BA62">
        <v>0</v>
      </c>
      <c r="BB62">
        <v>0</v>
      </c>
      <c r="BC62">
        <v>1</v>
      </c>
      <c r="BD62" t="s">
        <v>285</v>
      </c>
      <c r="BE62" t="s">
        <v>217</v>
      </c>
      <c r="BF62" t="s">
        <v>218</v>
      </c>
      <c r="BG62" t="s">
        <v>219</v>
      </c>
      <c r="BH62" t="s">
        <v>220</v>
      </c>
      <c r="BI62" t="s">
        <v>221</v>
      </c>
      <c r="BJ62" t="s">
        <v>222</v>
      </c>
      <c r="BL62" t="s">
        <v>258</v>
      </c>
      <c r="BM62" t="s">
        <v>312</v>
      </c>
      <c r="BN62" t="s">
        <v>224</v>
      </c>
      <c r="BO62" t="s">
        <v>225</v>
      </c>
      <c r="BP62" t="s">
        <v>222</v>
      </c>
      <c r="BY62" t="s">
        <v>355</v>
      </c>
      <c r="BZ62">
        <v>0</v>
      </c>
      <c r="CA62">
        <v>0</v>
      </c>
      <c r="CB62">
        <v>0</v>
      </c>
      <c r="CC62">
        <v>0</v>
      </c>
      <c r="CD62">
        <v>1</v>
      </c>
      <c r="CE62" t="s">
        <v>263</v>
      </c>
      <c r="CF62" t="s">
        <v>346</v>
      </c>
      <c r="CG62" t="s">
        <v>229</v>
      </c>
      <c r="CH62" t="s">
        <v>230</v>
      </c>
      <c r="CI62" t="s">
        <v>266</v>
      </c>
      <c r="CJ62">
        <v>34</v>
      </c>
      <c r="CK62" t="s">
        <v>222</v>
      </c>
      <c r="CO62" t="s">
        <v>267</v>
      </c>
      <c r="CP62" t="s">
        <v>268</v>
      </c>
      <c r="CQ62" t="s">
        <v>269</v>
      </c>
      <c r="FV62" t="s">
        <v>860</v>
      </c>
      <c r="FW62" t="s">
        <v>861</v>
      </c>
      <c r="FX62" t="s">
        <v>836</v>
      </c>
      <c r="GF62">
        <v>696383074</v>
      </c>
      <c r="GG62" t="s">
        <v>862</v>
      </c>
      <c r="GH62" s="1">
        <v>45896.55746527778</v>
      </c>
      <c r="GK62" t="s">
        <v>240</v>
      </c>
      <c r="GM62" t="s">
        <v>241</v>
      </c>
      <c r="GO62" t="s">
        <v>863</v>
      </c>
      <c r="GP62">
        <v>61</v>
      </c>
    </row>
    <row r="63" spans="1:198" x14ac:dyDescent="0.3">
      <c r="A63" s="4">
        <v>5.6885882638889598</v>
      </c>
      <c r="B63" s="1">
        <v>45896</v>
      </c>
      <c r="C63" t="s">
        <v>829</v>
      </c>
      <c r="E63" t="s">
        <v>299</v>
      </c>
      <c r="F63" t="s">
        <v>245</v>
      </c>
      <c r="G63" t="s">
        <v>520</v>
      </c>
      <c r="H63" t="s">
        <v>540</v>
      </c>
      <c r="L63" t="s">
        <v>283</v>
      </c>
      <c r="N63" t="s">
        <v>249</v>
      </c>
      <c r="O63" t="s">
        <v>864</v>
      </c>
      <c r="P63" t="s">
        <v>865</v>
      </c>
      <c r="Q63" t="s">
        <v>295</v>
      </c>
      <c r="R63" t="s">
        <v>250</v>
      </c>
      <c r="S63">
        <v>0</v>
      </c>
      <c r="T63">
        <v>1</v>
      </c>
      <c r="U63">
        <v>0</v>
      </c>
      <c r="V63">
        <v>180</v>
      </c>
      <c r="W63">
        <v>180</v>
      </c>
      <c r="X63">
        <v>180</v>
      </c>
      <c r="Y63" t="s">
        <v>210</v>
      </c>
      <c r="Z63" t="s">
        <v>282</v>
      </c>
      <c r="AA63">
        <v>0</v>
      </c>
      <c r="AB63">
        <v>0</v>
      </c>
      <c r="AC63">
        <v>0</v>
      </c>
      <c r="AD63">
        <v>0</v>
      </c>
      <c r="AE63">
        <v>0</v>
      </c>
      <c r="AF63">
        <v>0</v>
      </c>
      <c r="AG63">
        <v>0</v>
      </c>
      <c r="AH63">
        <v>1</v>
      </c>
      <c r="AI63">
        <v>0</v>
      </c>
      <c r="AK63" t="s">
        <v>283</v>
      </c>
      <c r="AL63">
        <v>31</v>
      </c>
      <c r="AM63">
        <v>10</v>
      </c>
      <c r="AN63" t="s">
        <v>306</v>
      </c>
      <c r="AO63" t="s">
        <v>284</v>
      </c>
      <c r="AP63">
        <v>1</v>
      </c>
      <c r="AQ63">
        <v>1</v>
      </c>
      <c r="AR63">
        <v>0</v>
      </c>
      <c r="AS63">
        <v>0</v>
      </c>
      <c r="AT63">
        <v>0</v>
      </c>
      <c r="AV63" t="s">
        <v>214</v>
      </c>
      <c r="AW63" t="s">
        <v>574</v>
      </c>
      <c r="AX63">
        <v>0</v>
      </c>
      <c r="AY63">
        <v>0</v>
      </c>
      <c r="AZ63">
        <v>1</v>
      </c>
      <c r="BA63">
        <v>0</v>
      </c>
      <c r="BB63">
        <v>0</v>
      </c>
      <c r="BC63">
        <v>0</v>
      </c>
      <c r="BD63" t="s">
        <v>285</v>
      </c>
      <c r="BE63" t="s">
        <v>217</v>
      </c>
      <c r="BF63" t="s">
        <v>218</v>
      </c>
      <c r="BG63" t="s">
        <v>219</v>
      </c>
      <c r="BH63" t="s">
        <v>220</v>
      </c>
      <c r="BI63" t="s">
        <v>221</v>
      </c>
      <c r="BJ63" t="s">
        <v>222</v>
      </c>
      <c r="BL63" t="s">
        <v>258</v>
      </c>
      <c r="BM63" t="s">
        <v>312</v>
      </c>
      <c r="BN63" t="s">
        <v>224</v>
      </c>
      <c r="BO63" t="s">
        <v>225</v>
      </c>
      <c r="BP63" t="s">
        <v>222</v>
      </c>
      <c r="BY63" t="s">
        <v>355</v>
      </c>
      <c r="BZ63">
        <v>0</v>
      </c>
      <c r="CA63">
        <v>0</v>
      </c>
      <c r="CB63">
        <v>0</v>
      </c>
      <c r="CC63">
        <v>0</v>
      </c>
      <c r="CD63">
        <v>1</v>
      </c>
      <c r="CE63" t="s">
        <v>345</v>
      </c>
      <c r="CF63" t="s">
        <v>346</v>
      </c>
      <c r="CG63" t="s">
        <v>265</v>
      </c>
      <c r="CH63" t="s">
        <v>230</v>
      </c>
      <c r="CI63" t="s">
        <v>266</v>
      </c>
      <c r="CJ63">
        <v>10</v>
      </c>
      <c r="CK63" t="s">
        <v>222</v>
      </c>
      <c r="CO63" t="s">
        <v>232</v>
      </c>
      <c r="CP63" t="s">
        <v>233</v>
      </c>
      <c r="CQ63" t="s">
        <v>234</v>
      </c>
      <c r="FV63" t="s">
        <v>866</v>
      </c>
      <c r="FW63" t="s">
        <v>867</v>
      </c>
      <c r="FX63" t="s">
        <v>836</v>
      </c>
      <c r="GF63">
        <v>696385594</v>
      </c>
      <c r="GG63" t="s">
        <v>868</v>
      </c>
      <c r="GH63" s="1">
        <v>45896.561354166668</v>
      </c>
      <c r="GK63" t="s">
        <v>240</v>
      </c>
      <c r="GM63" t="s">
        <v>241</v>
      </c>
      <c r="GO63" t="s">
        <v>869</v>
      </c>
      <c r="GP63">
        <v>62</v>
      </c>
    </row>
    <row r="64" spans="1:198" x14ac:dyDescent="0.3">
      <c r="A64" s="4">
        <v>0.10340335647924803</v>
      </c>
      <c r="B64" s="1">
        <v>45896</v>
      </c>
      <c r="C64" t="s">
        <v>662</v>
      </c>
      <c r="E64" t="s">
        <v>201</v>
      </c>
      <c r="F64" t="s">
        <v>663</v>
      </c>
      <c r="G64" t="s">
        <v>663</v>
      </c>
      <c r="H64" t="s">
        <v>870</v>
      </c>
      <c r="I64" t="s">
        <v>871</v>
      </c>
      <c r="J64" t="s">
        <v>500</v>
      </c>
      <c r="K64" t="s">
        <v>207</v>
      </c>
      <c r="N64" t="s">
        <v>249</v>
      </c>
      <c r="R64" t="s">
        <v>209</v>
      </c>
      <c r="S64">
        <v>0</v>
      </c>
      <c r="T64">
        <v>0</v>
      </c>
      <c r="U64">
        <v>1</v>
      </c>
      <c r="V64">
        <v>280</v>
      </c>
      <c r="W64">
        <v>160</v>
      </c>
      <c r="X64">
        <v>160</v>
      </c>
      <c r="Y64" t="s">
        <v>210</v>
      </c>
      <c r="Z64" t="s">
        <v>302</v>
      </c>
      <c r="AA64">
        <v>0</v>
      </c>
      <c r="AB64">
        <v>0</v>
      </c>
      <c r="AC64">
        <v>0</v>
      </c>
      <c r="AD64">
        <v>0</v>
      </c>
      <c r="AE64">
        <v>0</v>
      </c>
      <c r="AF64">
        <v>1</v>
      </c>
      <c r="AG64">
        <v>0</v>
      </c>
      <c r="AH64">
        <v>0</v>
      </c>
      <c r="AI64">
        <v>0</v>
      </c>
      <c r="AK64" t="s">
        <v>302</v>
      </c>
      <c r="AL64">
        <v>28</v>
      </c>
      <c r="AM64">
        <v>15</v>
      </c>
      <c r="AN64" t="s">
        <v>253</v>
      </c>
      <c r="AO64" t="s">
        <v>737</v>
      </c>
      <c r="AP64">
        <v>0</v>
      </c>
      <c r="AQ64">
        <v>0</v>
      </c>
      <c r="AR64">
        <v>1</v>
      </c>
      <c r="AS64">
        <v>1</v>
      </c>
      <c r="AT64">
        <v>0</v>
      </c>
      <c r="AV64" t="s">
        <v>308</v>
      </c>
      <c r="AW64" t="s">
        <v>379</v>
      </c>
      <c r="AX64">
        <v>1</v>
      </c>
      <c r="AY64">
        <v>0</v>
      </c>
      <c r="AZ64">
        <v>0</v>
      </c>
      <c r="BA64">
        <v>0</v>
      </c>
      <c r="BB64">
        <v>1</v>
      </c>
      <c r="BC64">
        <v>0</v>
      </c>
      <c r="BD64" t="s">
        <v>216</v>
      </c>
      <c r="BE64" t="s">
        <v>408</v>
      </c>
      <c r="BF64" t="s">
        <v>310</v>
      </c>
      <c r="BG64" t="s">
        <v>256</v>
      </c>
      <c r="BH64" t="s">
        <v>419</v>
      </c>
      <c r="BI64" t="s">
        <v>221</v>
      </c>
      <c r="BJ64" t="s">
        <v>222</v>
      </c>
      <c r="BL64" t="s">
        <v>258</v>
      </c>
      <c r="BM64" t="s">
        <v>259</v>
      </c>
      <c r="BN64" t="s">
        <v>224</v>
      </c>
      <c r="BO64" t="s">
        <v>225</v>
      </c>
      <c r="BP64" t="s">
        <v>222</v>
      </c>
      <c r="BY64" t="s">
        <v>389</v>
      </c>
      <c r="BZ64">
        <v>1</v>
      </c>
      <c r="CA64">
        <v>1</v>
      </c>
      <c r="CB64">
        <v>0</v>
      </c>
      <c r="CC64">
        <v>1</v>
      </c>
      <c r="CD64">
        <v>0</v>
      </c>
      <c r="CE64" t="s">
        <v>263</v>
      </c>
      <c r="CF64" t="s">
        <v>346</v>
      </c>
      <c r="CG64" t="s">
        <v>265</v>
      </c>
      <c r="CH64" t="s">
        <v>313</v>
      </c>
      <c r="CI64" t="s">
        <v>381</v>
      </c>
      <c r="CJ64">
        <v>9</v>
      </c>
      <c r="CK64" t="s">
        <v>222</v>
      </c>
      <c r="CO64" t="s">
        <v>232</v>
      </c>
      <c r="CP64" t="s">
        <v>367</v>
      </c>
      <c r="CQ64" t="s">
        <v>234</v>
      </c>
      <c r="FV64" t="s">
        <v>872</v>
      </c>
      <c r="FW64" t="s">
        <v>873</v>
      </c>
      <c r="FX64" t="s">
        <v>874</v>
      </c>
      <c r="GF64">
        <v>696391186</v>
      </c>
      <c r="GG64" t="s">
        <v>875</v>
      </c>
      <c r="GH64" s="1">
        <v>45896.571192129632</v>
      </c>
      <c r="GK64" t="s">
        <v>240</v>
      </c>
      <c r="GM64" t="s">
        <v>241</v>
      </c>
      <c r="GO64" t="s">
        <v>876</v>
      </c>
      <c r="GP64">
        <v>63</v>
      </c>
    </row>
    <row r="65" spans="1:198" x14ac:dyDescent="0.3">
      <c r="A65" s="4">
        <v>6.0443287002271973E-3</v>
      </c>
      <c r="B65" s="1">
        <v>45896</v>
      </c>
      <c r="C65" t="s">
        <v>662</v>
      </c>
      <c r="E65" t="s">
        <v>201</v>
      </c>
      <c r="F65" t="s">
        <v>877</v>
      </c>
      <c r="G65" t="s">
        <v>877</v>
      </c>
      <c r="H65" t="s">
        <v>870</v>
      </c>
      <c r="I65" t="s">
        <v>878</v>
      </c>
      <c r="J65" t="s">
        <v>280</v>
      </c>
      <c r="K65" t="s">
        <v>207</v>
      </c>
      <c r="N65" t="s">
        <v>249</v>
      </c>
      <c r="R65" t="s">
        <v>209</v>
      </c>
      <c r="S65">
        <v>0</v>
      </c>
      <c r="T65">
        <v>0</v>
      </c>
      <c r="U65">
        <v>1</v>
      </c>
      <c r="V65">
        <v>340</v>
      </c>
      <c r="W65">
        <v>260</v>
      </c>
      <c r="X65">
        <v>260</v>
      </c>
      <c r="Y65" t="s">
        <v>210</v>
      </c>
      <c r="Z65" t="s">
        <v>282</v>
      </c>
      <c r="AA65">
        <v>0</v>
      </c>
      <c r="AB65">
        <v>0</v>
      </c>
      <c r="AC65">
        <v>0</v>
      </c>
      <c r="AD65">
        <v>0</v>
      </c>
      <c r="AE65">
        <v>0</v>
      </c>
      <c r="AF65">
        <v>0</v>
      </c>
      <c r="AG65">
        <v>0</v>
      </c>
      <c r="AH65">
        <v>1</v>
      </c>
      <c r="AI65">
        <v>0</v>
      </c>
      <c r="AK65" t="s">
        <v>282</v>
      </c>
      <c r="AL65">
        <v>28</v>
      </c>
      <c r="AM65">
        <v>15</v>
      </c>
      <c r="AN65" t="s">
        <v>407</v>
      </c>
      <c r="AO65" t="s">
        <v>284</v>
      </c>
      <c r="AP65">
        <v>1</v>
      </c>
      <c r="AQ65">
        <v>1</v>
      </c>
      <c r="AR65">
        <v>0</v>
      </c>
      <c r="AS65">
        <v>0</v>
      </c>
      <c r="AT65">
        <v>0</v>
      </c>
      <c r="AV65" t="s">
        <v>214</v>
      </c>
      <c r="AW65" t="s">
        <v>327</v>
      </c>
      <c r="AX65">
        <v>0</v>
      </c>
      <c r="AY65">
        <v>0</v>
      </c>
      <c r="AZ65">
        <v>0</v>
      </c>
      <c r="BA65">
        <v>0</v>
      </c>
      <c r="BB65">
        <v>0</v>
      </c>
      <c r="BC65">
        <v>1</v>
      </c>
      <c r="BD65" t="s">
        <v>285</v>
      </c>
      <c r="BE65" t="s">
        <v>217</v>
      </c>
      <c r="BF65" t="s">
        <v>218</v>
      </c>
      <c r="BG65" t="s">
        <v>219</v>
      </c>
      <c r="BH65" t="s">
        <v>220</v>
      </c>
      <c r="BI65" t="s">
        <v>221</v>
      </c>
      <c r="BJ65" t="s">
        <v>222</v>
      </c>
      <c r="BL65" t="s">
        <v>258</v>
      </c>
      <c r="BM65" t="s">
        <v>223</v>
      </c>
      <c r="BN65" t="s">
        <v>224</v>
      </c>
      <c r="BO65" t="s">
        <v>225</v>
      </c>
      <c r="BP65" t="s">
        <v>222</v>
      </c>
      <c r="BY65" t="s">
        <v>479</v>
      </c>
      <c r="BZ65">
        <v>0</v>
      </c>
      <c r="CA65">
        <v>0</v>
      </c>
      <c r="CB65">
        <v>0</v>
      </c>
      <c r="CC65">
        <v>1</v>
      </c>
      <c r="CD65">
        <v>0</v>
      </c>
      <c r="CE65" t="s">
        <v>263</v>
      </c>
      <c r="CF65" t="s">
        <v>346</v>
      </c>
      <c r="CG65" t="s">
        <v>265</v>
      </c>
      <c r="CH65" t="s">
        <v>313</v>
      </c>
      <c r="CI65" t="s">
        <v>266</v>
      </c>
      <c r="CJ65">
        <v>10</v>
      </c>
      <c r="CK65" t="s">
        <v>222</v>
      </c>
      <c r="CO65" t="s">
        <v>232</v>
      </c>
      <c r="CP65" t="s">
        <v>233</v>
      </c>
      <c r="CQ65" t="s">
        <v>234</v>
      </c>
      <c r="FV65" t="s">
        <v>879</v>
      </c>
      <c r="FW65" t="s">
        <v>880</v>
      </c>
      <c r="FX65" t="s">
        <v>252</v>
      </c>
      <c r="GF65">
        <v>696394229</v>
      </c>
      <c r="GG65" t="s">
        <v>881</v>
      </c>
      <c r="GH65" s="1">
        <v>45896.577210648153</v>
      </c>
      <c r="GK65" t="s">
        <v>240</v>
      </c>
      <c r="GM65" t="s">
        <v>241</v>
      </c>
      <c r="GO65" t="s">
        <v>882</v>
      </c>
      <c r="GP65">
        <v>64</v>
      </c>
    </row>
    <row r="66" spans="1:198" x14ac:dyDescent="0.3">
      <c r="A66" s="4">
        <v>4.7376365750096738E-2</v>
      </c>
      <c r="B66" s="1">
        <v>45896</v>
      </c>
      <c r="C66" t="s">
        <v>298</v>
      </c>
      <c r="E66" t="s">
        <v>299</v>
      </c>
      <c r="F66" t="s">
        <v>300</v>
      </c>
      <c r="G66" t="s">
        <v>442</v>
      </c>
      <c r="H66" t="s">
        <v>443</v>
      </c>
      <c r="L66" t="s">
        <v>302</v>
      </c>
      <c r="N66" t="s">
        <v>208</v>
      </c>
      <c r="O66" t="s">
        <v>883</v>
      </c>
      <c r="P66" t="s">
        <v>884</v>
      </c>
      <c r="Q66" t="s">
        <v>295</v>
      </c>
      <c r="R66" t="s">
        <v>209</v>
      </c>
      <c r="S66">
        <v>0</v>
      </c>
      <c r="T66">
        <v>0</v>
      </c>
      <c r="U66">
        <v>1</v>
      </c>
      <c r="V66">
        <v>144</v>
      </c>
      <c r="W66">
        <v>144</v>
      </c>
      <c r="X66">
        <v>144</v>
      </c>
      <c r="Y66" t="s">
        <v>210</v>
      </c>
      <c r="Z66" t="s">
        <v>885</v>
      </c>
      <c r="AA66">
        <v>0</v>
      </c>
      <c r="AB66">
        <v>0</v>
      </c>
      <c r="AC66">
        <v>0</v>
      </c>
      <c r="AD66">
        <v>0</v>
      </c>
      <c r="AE66">
        <v>0</v>
      </c>
      <c r="AF66">
        <v>1</v>
      </c>
      <c r="AG66">
        <v>1</v>
      </c>
      <c r="AH66">
        <v>0</v>
      </c>
      <c r="AI66">
        <v>1</v>
      </c>
      <c r="AK66" t="s">
        <v>302</v>
      </c>
      <c r="AL66">
        <v>5</v>
      </c>
      <c r="AM66">
        <v>4</v>
      </c>
      <c r="AN66" t="s">
        <v>306</v>
      </c>
      <c r="AO66" t="s">
        <v>213</v>
      </c>
      <c r="AP66">
        <v>1</v>
      </c>
      <c r="AQ66">
        <v>0</v>
      </c>
      <c r="AR66">
        <v>0</v>
      </c>
      <c r="AS66">
        <v>0</v>
      </c>
      <c r="AT66">
        <v>0</v>
      </c>
      <c r="AV66" t="s">
        <v>308</v>
      </c>
      <c r="AW66" t="s">
        <v>327</v>
      </c>
      <c r="AX66">
        <v>0</v>
      </c>
      <c r="AY66">
        <v>0</v>
      </c>
      <c r="AZ66">
        <v>0</v>
      </c>
      <c r="BA66">
        <v>0</v>
      </c>
      <c r="BB66">
        <v>0</v>
      </c>
      <c r="BC66">
        <v>1</v>
      </c>
      <c r="BD66" t="s">
        <v>285</v>
      </c>
      <c r="BE66" t="s">
        <v>408</v>
      </c>
      <c r="BF66" t="s">
        <v>218</v>
      </c>
      <c r="BG66" t="s">
        <v>219</v>
      </c>
      <c r="BH66" t="s">
        <v>288</v>
      </c>
      <c r="BI66" t="s">
        <v>504</v>
      </c>
      <c r="BJ66" t="s">
        <v>222</v>
      </c>
      <c r="BL66" t="s">
        <v>258</v>
      </c>
      <c r="BM66" t="s">
        <v>223</v>
      </c>
      <c r="BN66" t="s">
        <v>224</v>
      </c>
      <c r="BO66" t="s">
        <v>225</v>
      </c>
      <c r="BP66" t="s">
        <v>222</v>
      </c>
      <c r="BY66" t="s">
        <v>640</v>
      </c>
      <c r="BZ66">
        <v>0</v>
      </c>
      <c r="CA66">
        <v>1</v>
      </c>
      <c r="CB66">
        <v>1</v>
      </c>
      <c r="CC66">
        <v>1</v>
      </c>
      <c r="CD66">
        <v>0</v>
      </c>
      <c r="CE66" t="s">
        <v>345</v>
      </c>
      <c r="CF66" t="s">
        <v>228</v>
      </c>
      <c r="CG66" t="s">
        <v>229</v>
      </c>
      <c r="CH66" t="s">
        <v>230</v>
      </c>
      <c r="CI66" t="s">
        <v>231</v>
      </c>
      <c r="CJ66">
        <v>4</v>
      </c>
      <c r="CK66" t="s">
        <v>222</v>
      </c>
      <c r="CO66" t="s">
        <v>232</v>
      </c>
      <c r="CP66" t="s">
        <v>367</v>
      </c>
      <c r="CQ66" t="s">
        <v>368</v>
      </c>
      <c r="FV66" t="s">
        <v>886</v>
      </c>
      <c r="FW66" t="s">
        <v>887</v>
      </c>
      <c r="FX66" t="s">
        <v>295</v>
      </c>
      <c r="GF66">
        <v>696399043</v>
      </c>
      <c r="GG66" t="s">
        <v>888</v>
      </c>
      <c r="GH66" s="1">
        <v>45896.585659722223</v>
      </c>
      <c r="GK66" t="s">
        <v>240</v>
      </c>
      <c r="GM66" t="s">
        <v>241</v>
      </c>
      <c r="GO66" t="s">
        <v>889</v>
      </c>
      <c r="GP66">
        <v>65</v>
      </c>
    </row>
    <row r="67" spans="1:198" x14ac:dyDescent="0.3">
      <c r="A67" s="4">
        <v>7.2879398139775731E-3</v>
      </c>
      <c r="B67" s="1">
        <v>45896</v>
      </c>
      <c r="C67" t="s">
        <v>772</v>
      </c>
      <c r="E67" t="s">
        <v>299</v>
      </c>
      <c r="F67" t="s">
        <v>890</v>
      </c>
      <c r="G67" t="s">
        <v>890</v>
      </c>
      <c r="H67" t="s">
        <v>891</v>
      </c>
      <c r="L67" t="s">
        <v>501</v>
      </c>
      <c r="N67" t="s">
        <v>208</v>
      </c>
      <c r="O67" t="s">
        <v>892</v>
      </c>
      <c r="P67" t="s">
        <v>893</v>
      </c>
      <c r="Q67" t="s">
        <v>353</v>
      </c>
      <c r="R67" t="s">
        <v>209</v>
      </c>
      <c r="S67">
        <v>0</v>
      </c>
      <c r="T67">
        <v>0</v>
      </c>
      <c r="U67">
        <v>1</v>
      </c>
      <c r="V67">
        <v>180</v>
      </c>
      <c r="W67">
        <v>180</v>
      </c>
      <c r="X67">
        <v>180</v>
      </c>
      <c r="Y67" t="s">
        <v>210</v>
      </c>
      <c r="Z67" t="s">
        <v>251</v>
      </c>
      <c r="AA67">
        <v>0</v>
      </c>
      <c r="AB67">
        <v>0</v>
      </c>
      <c r="AC67">
        <v>0</v>
      </c>
      <c r="AD67">
        <v>0</v>
      </c>
      <c r="AE67">
        <v>0</v>
      </c>
      <c r="AF67">
        <v>0</v>
      </c>
      <c r="AG67">
        <v>0</v>
      </c>
      <c r="AH67">
        <v>0</v>
      </c>
      <c r="AI67">
        <v>1</v>
      </c>
      <c r="AK67" t="s">
        <v>501</v>
      </c>
      <c r="AL67">
        <v>19</v>
      </c>
      <c r="AM67">
        <v>11</v>
      </c>
      <c r="AN67" t="s">
        <v>253</v>
      </c>
      <c r="AO67" t="s">
        <v>307</v>
      </c>
      <c r="AP67">
        <v>0</v>
      </c>
      <c r="AQ67">
        <v>1</v>
      </c>
      <c r="AR67">
        <v>0</v>
      </c>
      <c r="AS67">
        <v>0</v>
      </c>
      <c r="AT67">
        <v>0</v>
      </c>
      <c r="AV67" t="s">
        <v>341</v>
      </c>
      <c r="AW67" t="s">
        <v>215</v>
      </c>
      <c r="AX67">
        <v>1</v>
      </c>
      <c r="AY67">
        <v>0</v>
      </c>
      <c r="AZ67">
        <v>0</v>
      </c>
      <c r="BA67">
        <v>0</v>
      </c>
      <c r="BB67">
        <v>0</v>
      </c>
      <c r="BC67">
        <v>0</v>
      </c>
      <c r="BD67" t="s">
        <v>285</v>
      </c>
      <c r="BE67" t="s">
        <v>217</v>
      </c>
      <c r="BF67" t="s">
        <v>218</v>
      </c>
      <c r="BG67" t="s">
        <v>219</v>
      </c>
      <c r="BH67" t="s">
        <v>220</v>
      </c>
      <c r="BI67" t="s">
        <v>221</v>
      </c>
      <c r="BJ67" t="s">
        <v>222</v>
      </c>
      <c r="BL67" t="s">
        <v>258</v>
      </c>
      <c r="BM67" t="s">
        <v>223</v>
      </c>
      <c r="BN67" t="s">
        <v>224</v>
      </c>
      <c r="BO67" t="s">
        <v>225</v>
      </c>
      <c r="BP67" t="s">
        <v>222</v>
      </c>
      <c r="BY67" t="s">
        <v>479</v>
      </c>
      <c r="BZ67">
        <v>0</v>
      </c>
      <c r="CA67">
        <v>0</v>
      </c>
      <c r="CB67">
        <v>0</v>
      </c>
      <c r="CC67">
        <v>1</v>
      </c>
      <c r="CD67">
        <v>0</v>
      </c>
      <c r="CE67" t="s">
        <v>263</v>
      </c>
      <c r="CF67" t="s">
        <v>228</v>
      </c>
      <c r="CG67" t="s">
        <v>229</v>
      </c>
      <c r="CH67" t="s">
        <v>230</v>
      </c>
      <c r="CI67" t="s">
        <v>266</v>
      </c>
      <c r="CJ67">
        <v>11</v>
      </c>
      <c r="CK67" t="s">
        <v>222</v>
      </c>
      <c r="CO67" t="s">
        <v>398</v>
      </c>
      <c r="CP67" t="s">
        <v>329</v>
      </c>
      <c r="CQ67" t="s">
        <v>330</v>
      </c>
      <c r="FV67" t="s">
        <v>894</v>
      </c>
      <c r="FW67" t="s">
        <v>895</v>
      </c>
      <c r="FX67" t="s">
        <v>896</v>
      </c>
      <c r="GF67">
        <v>696409082</v>
      </c>
      <c r="GG67" t="s">
        <v>897</v>
      </c>
      <c r="GH67" s="1">
        <v>45896.602222222216</v>
      </c>
      <c r="GK67" t="s">
        <v>240</v>
      </c>
      <c r="GM67" t="s">
        <v>241</v>
      </c>
      <c r="GO67" t="s">
        <v>898</v>
      </c>
      <c r="GP67">
        <v>66</v>
      </c>
    </row>
    <row r="68" spans="1:198" x14ac:dyDescent="0.3">
      <c r="A68" s="4">
        <v>13.605973460653331</v>
      </c>
      <c r="B68" s="1">
        <v>45888</v>
      </c>
      <c r="C68" t="s">
        <v>899</v>
      </c>
      <c r="E68" t="s">
        <v>299</v>
      </c>
      <c r="F68" t="s">
        <v>900</v>
      </c>
      <c r="G68" t="s">
        <v>901</v>
      </c>
      <c r="H68" t="s">
        <v>902</v>
      </c>
      <c r="L68" t="s">
        <v>302</v>
      </c>
      <c r="N68" t="s">
        <v>249</v>
      </c>
      <c r="O68" t="s">
        <v>903</v>
      </c>
      <c r="P68" t="s">
        <v>904</v>
      </c>
      <c r="Q68" t="s">
        <v>207</v>
      </c>
      <c r="R68" t="s">
        <v>281</v>
      </c>
      <c r="S68">
        <v>1</v>
      </c>
      <c r="T68">
        <v>0</v>
      </c>
      <c r="U68">
        <v>0</v>
      </c>
      <c r="V68">
        <v>0</v>
      </c>
      <c r="W68">
        <v>0</v>
      </c>
      <c r="X68">
        <v>0</v>
      </c>
      <c r="Y68" t="s">
        <v>434</v>
      </c>
      <c r="Z68" t="s">
        <v>251</v>
      </c>
      <c r="AA68">
        <v>0</v>
      </c>
      <c r="AB68">
        <v>0</v>
      </c>
      <c r="AC68">
        <v>0</v>
      </c>
      <c r="AD68">
        <v>0</v>
      </c>
      <c r="AE68">
        <v>0</v>
      </c>
      <c r="AF68">
        <v>0</v>
      </c>
      <c r="AG68">
        <v>0</v>
      </c>
      <c r="AH68">
        <v>0</v>
      </c>
      <c r="AI68">
        <v>1</v>
      </c>
      <c r="AJ68" t="s">
        <v>905</v>
      </c>
      <c r="AK68" t="s">
        <v>283</v>
      </c>
      <c r="AL68">
        <v>53</v>
      </c>
      <c r="AM68">
        <v>15</v>
      </c>
      <c r="AN68" t="s">
        <v>306</v>
      </c>
      <c r="AO68" t="s">
        <v>213</v>
      </c>
      <c r="AP68">
        <v>1</v>
      </c>
      <c r="AQ68">
        <v>0</v>
      </c>
      <c r="AR68">
        <v>0</v>
      </c>
      <c r="AS68">
        <v>0</v>
      </c>
      <c r="AT68">
        <v>0</v>
      </c>
      <c r="AV68" t="s">
        <v>214</v>
      </c>
      <c r="AW68" t="s">
        <v>327</v>
      </c>
      <c r="AX68">
        <v>0</v>
      </c>
      <c r="AY68">
        <v>0</v>
      </c>
      <c r="AZ68">
        <v>0</v>
      </c>
      <c r="BA68">
        <v>0</v>
      </c>
      <c r="BB68">
        <v>0</v>
      </c>
      <c r="BC68">
        <v>1</v>
      </c>
      <c r="BD68" t="s">
        <v>285</v>
      </c>
      <c r="BE68" t="s">
        <v>217</v>
      </c>
      <c r="BF68" t="s">
        <v>218</v>
      </c>
      <c r="BG68" t="s">
        <v>287</v>
      </c>
      <c r="BH68" t="s">
        <v>220</v>
      </c>
      <c r="BI68" t="s">
        <v>221</v>
      </c>
      <c r="BJ68" t="s">
        <v>222</v>
      </c>
      <c r="BL68" t="s">
        <v>258</v>
      </c>
      <c r="BM68" t="s">
        <v>223</v>
      </c>
      <c r="BN68" t="s">
        <v>224</v>
      </c>
      <c r="BO68" t="s">
        <v>225</v>
      </c>
      <c r="BP68" t="s">
        <v>222</v>
      </c>
      <c r="BY68" t="s">
        <v>355</v>
      </c>
      <c r="BZ68">
        <v>0</v>
      </c>
      <c r="CA68">
        <v>0</v>
      </c>
      <c r="CB68">
        <v>0</v>
      </c>
      <c r="CC68">
        <v>0</v>
      </c>
      <c r="CD68">
        <v>1</v>
      </c>
      <c r="CE68" t="s">
        <v>345</v>
      </c>
      <c r="CF68" t="s">
        <v>264</v>
      </c>
      <c r="CG68" t="s">
        <v>229</v>
      </c>
      <c r="CH68" t="s">
        <v>313</v>
      </c>
      <c r="CI68" t="s">
        <v>381</v>
      </c>
      <c r="CJ68">
        <v>15</v>
      </c>
      <c r="CK68" t="s">
        <v>222</v>
      </c>
      <c r="CO68" t="s">
        <v>232</v>
      </c>
      <c r="CP68" t="s">
        <v>233</v>
      </c>
      <c r="CQ68" t="s">
        <v>234</v>
      </c>
      <c r="FV68" t="s">
        <v>906</v>
      </c>
      <c r="FW68" t="s">
        <v>907</v>
      </c>
      <c r="FX68" t="s">
        <v>252</v>
      </c>
      <c r="FY68" t="s">
        <v>908</v>
      </c>
      <c r="GF68">
        <v>696487420</v>
      </c>
      <c r="GG68" t="s">
        <v>909</v>
      </c>
      <c r="GH68" s="1">
        <v>45896.764201388891</v>
      </c>
      <c r="GK68" t="s">
        <v>240</v>
      </c>
      <c r="GM68" t="s">
        <v>241</v>
      </c>
      <c r="GO68" t="s">
        <v>910</v>
      </c>
      <c r="GP68">
        <v>67</v>
      </c>
    </row>
    <row r="69" spans="1:198" x14ac:dyDescent="0.3">
      <c r="A69" s="4">
        <v>5.4808199537001201</v>
      </c>
      <c r="B69" s="1">
        <v>45896</v>
      </c>
      <c r="C69" t="s">
        <v>899</v>
      </c>
      <c r="E69" t="s">
        <v>299</v>
      </c>
      <c r="F69" t="s">
        <v>900</v>
      </c>
      <c r="G69" t="s">
        <v>901</v>
      </c>
      <c r="H69" t="s">
        <v>902</v>
      </c>
      <c r="L69" t="s">
        <v>282</v>
      </c>
      <c r="N69" t="s">
        <v>208</v>
      </c>
      <c r="O69" t="s">
        <v>911</v>
      </c>
      <c r="P69" t="s">
        <v>912</v>
      </c>
      <c r="Q69" t="s">
        <v>207</v>
      </c>
      <c r="R69" t="s">
        <v>281</v>
      </c>
      <c r="S69">
        <v>1</v>
      </c>
      <c r="T69">
        <v>0</v>
      </c>
      <c r="U69">
        <v>0</v>
      </c>
      <c r="V69">
        <v>324</v>
      </c>
      <c r="W69">
        <v>324</v>
      </c>
      <c r="X69">
        <v>36</v>
      </c>
      <c r="Y69" t="s">
        <v>434</v>
      </c>
      <c r="Z69" t="s">
        <v>283</v>
      </c>
      <c r="AA69">
        <v>1</v>
      </c>
      <c r="AB69">
        <v>0</v>
      </c>
      <c r="AC69">
        <v>0</v>
      </c>
      <c r="AD69">
        <v>0</v>
      </c>
      <c r="AE69">
        <v>0</v>
      </c>
      <c r="AF69">
        <v>0</v>
      </c>
      <c r="AG69">
        <v>0</v>
      </c>
      <c r="AH69">
        <v>0</v>
      </c>
      <c r="AI69">
        <v>0</v>
      </c>
      <c r="AK69" t="s">
        <v>283</v>
      </c>
      <c r="AL69">
        <v>53</v>
      </c>
      <c r="AM69">
        <v>15</v>
      </c>
      <c r="AN69" t="s">
        <v>306</v>
      </c>
      <c r="AO69" t="s">
        <v>307</v>
      </c>
      <c r="AP69">
        <v>0</v>
      </c>
      <c r="AQ69">
        <v>1</v>
      </c>
      <c r="AR69">
        <v>0</v>
      </c>
      <c r="AS69">
        <v>0</v>
      </c>
      <c r="AT69">
        <v>0</v>
      </c>
      <c r="AV69" t="s">
        <v>214</v>
      </c>
      <c r="AW69" t="s">
        <v>327</v>
      </c>
      <c r="AX69">
        <v>0</v>
      </c>
      <c r="AY69">
        <v>0</v>
      </c>
      <c r="AZ69">
        <v>0</v>
      </c>
      <c r="BA69">
        <v>0</v>
      </c>
      <c r="BB69">
        <v>0</v>
      </c>
      <c r="BC69">
        <v>1</v>
      </c>
      <c r="BD69" t="s">
        <v>285</v>
      </c>
      <c r="BE69" t="s">
        <v>408</v>
      </c>
      <c r="BF69" t="s">
        <v>286</v>
      </c>
      <c r="BG69" t="s">
        <v>256</v>
      </c>
      <c r="BH69" t="s">
        <v>220</v>
      </c>
      <c r="BI69" t="s">
        <v>221</v>
      </c>
      <c r="BJ69" t="s">
        <v>222</v>
      </c>
      <c r="BL69" t="s">
        <v>258</v>
      </c>
      <c r="BM69" t="s">
        <v>312</v>
      </c>
      <c r="BN69" t="s">
        <v>224</v>
      </c>
      <c r="BO69" t="s">
        <v>225</v>
      </c>
      <c r="BP69" t="s">
        <v>222</v>
      </c>
      <c r="BY69" t="s">
        <v>355</v>
      </c>
      <c r="BZ69">
        <v>0</v>
      </c>
      <c r="CA69">
        <v>0</v>
      </c>
      <c r="CB69">
        <v>0</v>
      </c>
      <c r="CC69">
        <v>0</v>
      </c>
      <c r="CD69">
        <v>1</v>
      </c>
      <c r="CE69" t="s">
        <v>263</v>
      </c>
      <c r="CF69" t="s">
        <v>264</v>
      </c>
      <c r="CG69" t="s">
        <v>436</v>
      </c>
      <c r="CH69" t="s">
        <v>421</v>
      </c>
      <c r="CI69" t="s">
        <v>381</v>
      </c>
      <c r="CJ69">
        <v>15</v>
      </c>
      <c r="CK69" t="s">
        <v>222</v>
      </c>
      <c r="CO69" t="s">
        <v>232</v>
      </c>
      <c r="CP69" t="s">
        <v>233</v>
      </c>
      <c r="CQ69" t="s">
        <v>234</v>
      </c>
      <c r="FV69" t="s">
        <v>913</v>
      </c>
      <c r="FW69" t="s">
        <v>914</v>
      </c>
      <c r="FX69" t="s">
        <v>295</v>
      </c>
      <c r="FY69" t="s">
        <v>295</v>
      </c>
      <c r="GF69">
        <v>696489331</v>
      </c>
      <c r="GG69" t="s">
        <v>915</v>
      </c>
      <c r="GH69" s="1">
        <v>45896.770879629628</v>
      </c>
      <c r="GK69" t="s">
        <v>240</v>
      </c>
      <c r="GM69" t="s">
        <v>241</v>
      </c>
      <c r="GO69" t="s">
        <v>916</v>
      </c>
      <c r="GP69">
        <v>68</v>
      </c>
    </row>
    <row r="70" spans="1:198" x14ac:dyDescent="0.3">
      <c r="A70" s="4">
        <v>5.473972916661296</v>
      </c>
      <c r="B70" s="1">
        <v>45897</v>
      </c>
      <c r="C70" t="s">
        <v>899</v>
      </c>
      <c r="E70" t="s">
        <v>299</v>
      </c>
      <c r="F70" t="s">
        <v>917</v>
      </c>
      <c r="G70" t="s">
        <v>917</v>
      </c>
      <c r="H70" t="s">
        <v>918</v>
      </c>
      <c r="L70" t="s">
        <v>302</v>
      </c>
      <c r="N70" t="s">
        <v>249</v>
      </c>
      <c r="O70" t="s">
        <v>919</v>
      </c>
      <c r="P70" t="s">
        <v>920</v>
      </c>
      <c r="Q70" t="s">
        <v>207</v>
      </c>
      <c r="R70" t="s">
        <v>281</v>
      </c>
      <c r="S70">
        <v>1</v>
      </c>
      <c r="T70">
        <v>0</v>
      </c>
      <c r="U70">
        <v>0</v>
      </c>
      <c r="V70">
        <v>276</v>
      </c>
      <c r="W70">
        <v>276</v>
      </c>
      <c r="X70">
        <v>0</v>
      </c>
      <c r="Y70" t="s">
        <v>434</v>
      </c>
      <c r="Z70" t="s">
        <v>283</v>
      </c>
      <c r="AA70">
        <v>1</v>
      </c>
      <c r="AB70">
        <v>0</v>
      </c>
      <c r="AC70">
        <v>0</v>
      </c>
      <c r="AD70">
        <v>0</v>
      </c>
      <c r="AE70">
        <v>0</v>
      </c>
      <c r="AF70">
        <v>0</v>
      </c>
      <c r="AG70">
        <v>0</v>
      </c>
      <c r="AH70">
        <v>0</v>
      </c>
      <c r="AI70">
        <v>0</v>
      </c>
      <c r="AK70" t="s">
        <v>283</v>
      </c>
      <c r="AL70">
        <v>132</v>
      </c>
      <c r="AM70">
        <v>60</v>
      </c>
      <c r="AN70" t="s">
        <v>306</v>
      </c>
      <c r="AO70" t="s">
        <v>213</v>
      </c>
      <c r="AP70">
        <v>1</v>
      </c>
      <c r="AQ70">
        <v>0</v>
      </c>
      <c r="AR70">
        <v>0</v>
      </c>
      <c r="AS70">
        <v>0</v>
      </c>
      <c r="AT70">
        <v>0</v>
      </c>
      <c r="AV70" t="s">
        <v>214</v>
      </c>
      <c r="AW70" t="s">
        <v>327</v>
      </c>
      <c r="AX70">
        <v>0</v>
      </c>
      <c r="AY70">
        <v>0</v>
      </c>
      <c r="AZ70">
        <v>0</v>
      </c>
      <c r="BA70">
        <v>0</v>
      </c>
      <c r="BB70">
        <v>0</v>
      </c>
      <c r="BC70">
        <v>1</v>
      </c>
      <c r="BD70" t="s">
        <v>285</v>
      </c>
      <c r="BE70" t="s">
        <v>217</v>
      </c>
      <c r="BF70" t="s">
        <v>310</v>
      </c>
      <c r="BG70" t="s">
        <v>256</v>
      </c>
      <c r="BH70" t="s">
        <v>220</v>
      </c>
      <c r="BI70" t="s">
        <v>221</v>
      </c>
      <c r="BJ70" t="s">
        <v>222</v>
      </c>
      <c r="BL70" t="s">
        <v>258</v>
      </c>
      <c r="BM70" t="s">
        <v>223</v>
      </c>
      <c r="BN70" t="s">
        <v>224</v>
      </c>
      <c r="BO70" t="s">
        <v>225</v>
      </c>
      <c r="BP70" t="s">
        <v>222</v>
      </c>
      <c r="BY70" t="s">
        <v>355</v>
      </c>
      <c r="BZ70">
        <v>0</v>
      </c>
      <c r="CA70">
        <v>0</v>
      </c>
      <c r="CB70">
        <v>0</v>
      </c>
      <c r="CC70">
        <v>0</v>
      </c>
      <c r="CD70">
        <v>1</v>
      </c>
      <c r="CE70" t="s">
        <v>263</v>
      </c>
      <c r="CF70" t="s">
        <v>264</v>
      </c>
      <c r="CG70" t="s">
        <v>265</v>
      </c>
      <c r="CH70" t="s">
        <v>313</v>
      </c>
      <c r="CI70" t="s">
        <v>381</v>
      </c>
      <c r="CJ70">
        <v>60</v>
      </c>
      <c r="CK70" t="s">
        <v>222</v>
      </c>
      <c r="CO70" t="s">
        <v>232</v>
      </c>
      <c r="CP70" t="s">
        <v>233</v>
      </c>
      <c r="CQ70" t="s">
        <v>234</v>
      </c>
      <c r="FV70" t="s">
        <v>921</v>
      </c>
      <c r="FW70" t="s">
        <v>922</v>
      </c>
      <c r="FX70" t="s">
        <v>299</v>
      </c>
      <c r="FY70" t="s">
        <v>299</v>
      </c>
      <c r="GF70">
        <v>696490680</v>
      </c>
      <c r="GG70" t="s">
        <v>923</v>
      </c>
      <c r="GH70" s="1">
        <v>45896.77616898148</v>
      </c>
      <c r="GK70" t="s">
        <v>240</v>
      </c>
      <c r="GM70" t="s">
        <v>241</v>
      </c>
      <c r="GO70" t="s">
        <v>924</v>
      </c>
      <c r="GP70">
        <v>69</v>
      </c>
    </row>
    <row r="71" spans="1:198" x14ac:dyDescent="0.3">
      <c r="A71" s="4">
        <v>5.4685340625001118</v>
      </c>
      <c r="B71" s="1">
        <v>45897</v>
      </c>
      <c r="C71" t="s">
        <v>899</v>
      </c>
      <c r="E71" t="s">
        <v>299</v>
      </c>
      <c r="F71" t="s">
        <v>917</v>
      </c>
      <c r="G71" t="s">
        <v>917</v>
      </c>
      <c r="H71" t="s">
        <v>918</v>
      </c>
      <c r="L71" t="s">
        <v>211</v>
      </c>
      <c r="N71" t="s">
        <v>208</v>
      </c>
      <c r="O71" t="s">
        <v>925</v>
      </c>
      <c r="P71" t="s">
        <v>926</v>
      </c>
      <c r="Q71" t="s">
        <v>295</v>
      </c>
      <c r="R71" t="s">
        <v>281</v>
      </c>
      <c r="S71">
        <v>1</v>
      </c>
      <c r="T71">
        <v>0</v>
      </c>
      <c r="U71">
        <v>0</v>
      </c>
      <c r="V71">
        <v>174</v>
      </c>
      <c r="W71">
        <v>174</v>
      </c>
      <c r="X71">
        <v>174</v>
      </c>
      <c r="Y71" t="s">
        <v>210</v>
      </c>
      <c r="Z71" t="s">
        <v>283</v>
      </c>
      <c r="AA71">
        <v>1</v>
      </c>
      <c r="AB71">
        <v>0</v>
      </c>
      <c r="AC71">
        <v>0</v>
      </c>
      <c r="AD71">
        <v>0</v>
      </c>
      <c r="AE71">
        <v>0</v>
      </c>
      <c r="AF71">
        <v>0</v>
      </c>
      <c r="AG71">
        <v>0</v>
      </c>
      <c r="AH71">
        <v>0</v>
      </c>
      <c r="AI71">
        <v>0</v>
      </c>
      <c r="AK71" t="s">
        <v>283</v>
      </c>
      <c r="AL71">
        <v>123</v>
      </c>
      <c r="AM71">
        <v>60</v>
      </c>
      <c r="AN71" t="s">
        <v>306</v>
      </c>
      <c r="AO71" t="s">
        <v>213</v>
      </c>
      <c r="AP71">
        <v>1</v>
      </c>
      <c r="AQ71">
        <v>0</v>
      </c>
      <c r="AR71">
        <v>0</v>
      </c>
      <c r="AS71">
        <v>0</v>
      </c>
      <c r="AT71">
        <v>0</v>
      </c>
      <c r="AV71" t="s">
        <v>214</v>
      </c>
      <c r="AW71" t="s">
        <v>327</v>
      </c>
      <c r="AX71">
        <v>0</v>
      </c>
      <c r="AY71">
        <v>0</v>
      </c>
      <c r="AZ71">
        <v>0</v>
      </c>
      <c r="BA71">
        <v>0</v>
      </c>
      <c r="BB71">
        <v>0</v>
      </c>
      <c r="BC71">
        <v>1</v>
      </c>
      <c r="BD71" t="s">
        <v>285</v>
      </c>
      <c r="BE71" t="s">
        <v>217</v>
      </c>
      <c r="BF71" t="s">
        <v>218</v>
      </c>
      <c r="BG71" t="s">
        <v>287</v>
      </c>
      <c r="BH71" t="s">
        <v>220</v>
      </c>
      <c r="BI71" t="s">
        <v>221</v>
      </c>
      <c r="BJ71" t="s">
        <v>222</v>
      </c>
      <c r="BL71" t="s">
        <v>258</v>
      </c>
      <c r="BM71" t="s">
        <v>223</v>
      </c>
      <c r="BN71" t="s">
        <v>224</v>
      </c>
      <c r="BO71" t="s">
        <v>225</v>
      </c>
      <c r="BP71" t="s">
        <v>222</v>
      </c>
      <c r="BY71" t="s">
        <v>355</v>
      </c>
      <c r="BZ71">
        <v>0</v>
      </c>
      <c r="CA71">
        <v>0</v>
      </c>
      <c r="CB71">
        <v>0</v>
      </c>
      <c r="CC71">
        <v>0</v>
      </c>
      <c r="CD71">
        <v>1</v>
      </c>
      <c r="CE71" t="s">
        <v>263</v>
      </c>
      <c r="CF71" t="s">
        <v>264</v>
      </c>
      <c r="CG71" t="s">
        <v>265</v>
      </c>
      <c r="CH71" t="s">
        <v>313</v>
      </c>
      <c r="CI71" t="s">
        <v>266</v>
      </c>
      <c r="CJ71">
        <v>60</v>
      </c>
      <c r="CK71" t="s">
        <v>222</v>
      </c>
      <c r="CO71" t="s">
        <v>232</v>
      </c>
      <c r="CP71" t="s">
        <v>233</v>
      </c>
      <c r="CQ71" t="s">
        <v>234</v>
      </c>
      <c r="FV71" t="s">
        <v>927</v>
      </c>
      <c r="FW71" t="s">
        <v>928</v>
      </c>
      <c r="FX71" t="s">
        <v>299</v>
      </c>
      <c r="FY71" t="s">
        <v>299</v>
      </c>
      <c r="GF71">
        <v>696492178</v>
      </c>
      <c r="GG71" t="s">
        <v>929</v>
      </c>
      <c r="GH71" s="1">
        <v>45896.781388888892</v>
      </c>
      <c r="GK71" t="s">
        <v>240</v>
      </c>
      <c r="GM71" t="s">
        <v>241</v>
      </c>
      <c r="GO71" t="s">
        <v>930</v>
      </c>
      <c r="GP71">
        <v>70</v>
      </c>
    </row>
    <row r="72" spans="1:198" x14ac:dyDescent="0.3">
      <c r="A72" s="4">
        <v>5.4631685763961286</v>
      </c>
      <c r="B72" s="1">
        <v>45897</v>
      </c>
      <c r="C72" t="s">
        <v>899</v>
      </c>
      <c r="E72" t="s">
        <v>299</v>
      </c>
      <c r="F72" t="s">
        <v>931</v>
      </c>
      <c r="G72" t="s">
        <v>931</v>
      </c>
      <c r="H72" t="s">
        <v>932</v>
      </c>
      <c r="L72" t="s">
        <v>302</v>
      </c>
      <c r="N72" t="s">
        <v>249</v>
      </c>
      <c r="O72" t="s">
        <v>933</v>
      </c>
      <c r="P72" t="s">
        <v>934</v>
      </c>
      <c r="Q72" t="s">
        <v>207</v>
      </c>
      <c r="R72" t="s">
        <v>935</v>
      </c>
      <c r="S72">
        <v>1</v>
      </c>
      <c r="T72">
        <v>0</v>
      </c>
      <c r="U72">
        <v>1</v>
      </c>
      <c r="V72">
        <v>300</v>
      </c>
      <c r="W72">
        <v>300</v>
      </c>
      <c r="X72">
        <v>300</v>
      </c>
      <c r="Y72" t="s">
        <v>210</v>
      </c>
      <c r="Z72" t="s">
        <v>283</v>
      </c>
      <c r="AA72">
        <v>1</v>
      </c>
      <c r="AB72">
        <v>0</v>
      </c>
      <c r="AC72">
        <v>0</v>
      </c>
      <c r="AD72">
        <v>0</v>
      </c>
      <c r="AE72">
        <v>0</v>
      </c>
      <c r="AF72">
        <v>0</v>
      </c>
      <c r="AG72">
        <v>0</v>
      </c>
      <c r="AH72">
        <v>0</v>
      </c>
      <c r="AI72">
        <v>0</v>
      </c>
      <c r="AK72" t="s">
        <v>283</v>
      </c>
      <c r="AL72">
        <v>11</v>
      </c>
      <c r="AM72">
        <v>6</v>
      </c>
      <c r="AN72" t="s">
        <v>253</v>
      </c>
      <c r="AO72" t="s">
        <v>936</v>
      </c>
      <c r="AP72">
        <v>0</v>
      </c>
      <c r="AQ72">
        <v>0</v>
      </c>
      <c r="AR72">
        <v>0</v>
      </c>
      <c r="AS72">
        <v>1</v>
      </c>
      <c r="AT72">
        <v>0</v>
      </c>
      <c r="AV72" t="s">
        <v>308</v>
      </c>
      <c r="AW72" t="s">
        <v>215</v>
      </c>
      <c r="AX72">
        <v>1</v>
      </c>
      <c r="AY72">
        <v>0</v>
      </c>
      <c r="AZ72">
        <v>0</v>
      </c>
      <c r="BA72">
        <v>0</v>
      </c>
      <c r="BB72">
        <v>0</v>
      </c>
      <c r="BC72">
        <v>0</v>
      </c>
      <c r="BD72" t="s">
        <v>216</v>
      </c>
      <c r="BE72" t="s">
        <v>255</v>
      </c>
      <c r="BF72" t="s">
        <v>310</v>
      </c>
      <c r="BG72" t="s">
        <v>409</v>
      </c>
      <c r="BH72" t="s">
        <v>257</v>
      </c>
      <c r="BI72" t="s">
        <v>311</v>
      </c>
      <c r="BJ72" t="s">
        <v>222</v>
      </c>
      <c r="BL72" t="s">
        <v>258</v>
      </c>
      <c r="BM72" t="s">
        <v>259</v>
      </c>
      <c r="BN72" t="s">
        <v>224</v>
      </c>
      <c r="BO72" t="s">
        <v>225</v>
      </c>
      <c r="BP72" t="s">
        <v>222</v>
      </c>
      <c r="BY72" t="s">
        <v>380</v>
      </c>
      <c r="BZ72">
        <v>0</v>
      </c>
      <c r="CA72">
        <v>1</v>
      </c>
      <c r="CB72">
        <v>1</v>
      </c>
      <c r="CC72">
        <v>0</v>
      </c>
      <c r="CD72">
        <v>0</v>
      </c>
      <c r="CE72" t="s">
        <v>263</v>
      </c>
      <c r="CF72" t="s">
        <v>264</v>
      </c>
      <c r="CG72" t="s">
        <v>265</v>
      </c>
      <c r="CH72" t="s">
        <v>313</v>
      </c>
      <c r="CI72" t="s">
        <v>266</v>
      </c>
      <c r="CJ72">
        <v>6</v>
      </c>
      <c r="CK72" t="s">
        <v>222</v>
      </c>
      <c r="CO72" t="s">
        <v>232</v>
      </c>
      <c r="CP72" t="s">
        <v>233</v>
      </c>
      <c r="CQ72" t="s">
        <v>234</v>
      </c>
      <c r="FV72" t="s">
        <v>937</v>
      </c>
      <c r="FW72" t="s">
        <v>938</v>
      </c>
      <c r="FX72" t="s">
        <v>295</v>
      </c>
      <c r="FY72" t="s">
        <v>295</v>
      </c>
      <c r="GF72">
        <v>696494000</v>
      </c>
      <c r="GG72" t="s">
        <v>939</v>
      </c>
      <c r="GH72" s="1">
        <v>45896.787407407413</v>
      </c>
      <c r="GK72" t="s">
        <v>240</v>
      </c>
      <c r="GM72" t="s">
        <v>241</v>
      </c>
      <c r="GO72" t="s">
        <v>940</v>
      </c>
      <c r="GP72">
        <v>71</v>
      </c>
    </row>
    <row r="73" spans="1:198" x14ac:dyDescent="0.3">
      <c r="A73" s="4">
        <v>0.25293387731653638</v>
      </c>
      <c r="B73" s="1">
        <v>45896</v>
      </c>
      <c r="C73" t="s">
        <v>689</v>
      </c>
      <c r="E73" t="s">
        <v>299</v>
      </c>
      <c r="F73" t="s">
        <v>690</v>
      </c>
      <c r="G73" t="s">
        <v>830</v>
      </c>
      <c r="H73" t="s">
        <v>831</v>
      </c>
      <c r="L73" t="s">
        <v>302</v>
      </c>
      <c r="N73" t="s">
        <v>208</v>
      </c>
      <c r="O73" t="s">
        <v>942</v>
      </c>
      <c r="P73" t="s">
        <v>943</v>
      </c>
      <c r="Q73" t="s">
        <v>207</v>
      </c>
      <c r="R73" t="s">
        <v>944</v>
      </c>
      <c r="S73">
        <v>1</v>
      </c>
      <c r="T73">
        <v>1</v>
      </c>
      <c r="U73">
        <v>0</v>
      </c>
      <c r="V73">
        <v>204</v>
      </c>
      <c r="W73">
        <v>204</v>
      </c>
      <c r="X73">
        <v>204</v>
      </c>
      <c r="Y73" t="s">
        <v>210</v>
      </c>
      <c r="Z73" t="s">
        <v>752</v>
      </c>
      <c r="AA73">
        <v>0</v>
      </c>
      <c r="AB73">
        <v>0</v>
      </c>
      <c r="AC73">
        <v>0</v>
      </c>
      <c r="AD73">
        <v>0</v>
      </c>
      <c r="AE73">
        <v>0</v>
      </c>
      <c r="AF73">
        <v>1</v>
      </c>
      <c r="AG73">
        <v>0</v>
      </c>
      <c r="AH73">
        <v>0</v>
      </c>
      <c r="AI73">
        <v>1</v>
      </c>
      <c r="AK73" t="s">
        <v>302</v>
      </c>
      <c r="AL73">
        <v>68</v>
      </c>
      <c r="AM73">
        <v>22</v>
      </c>
      <c r="AN73" t="s">
        <v>253</v>
      </c>
      <c r="AO73" t="s">
        <v>502</v>
      </c>
      <c r="AP73">
        <v>1</v>
      </c>
      <c r="AQ73">
        <v>0</v>
      </c>
      <c r="AR73">
        <v>0</v>
      </c>
      <c r="AS73">
        <v>1</v>
      </c>
      <c r="AT73">
        <v>0</v>
      </c>
      <c r="AV73" t="s">
        <v>214</v>
      </c>
      <c r="AW73" t="s">
        <v>945</v>
      </c>
      <c r="AX73">
        <v>1</v>
      </c>
      <c r="AY73">
        <v>1</v>
      </c>
      <c r="AZ73">
        <v>1</v>
      </c>
      <c r="BA73">
        <v>0</v>
      </c>
      <c r="BB73">
        <v>1</v>
      </c>
      <c r="BC73">
        <v>0</v>
      </c>
      <c r="BD73" t="s">
        <v>285</v>
      </c>
      <c r="BE73" t="s">
        <v>217</v>
      </c>
      <c r="BF73" t="s">
        <v>218</v>
      </c>
      <c r="BG73" t="s">
        <v>219</v>
      </c>
      <c r="BH73" t="s">
        <v>257</v>
      </c>
      <c r="BI73" t="s">
        <v>311</v>
      </c>
      <c r="BJ73" t="s">
        <v>222</v>
      </c>
      <c r="BL73" t="s">
        <v>258</v>
      </c>
      <c r="BM73" t="s">
        <v>223</v>
      </c>
      <c r="BN73" t="s">
        <v>224</v>
      </c>
      <c r="BO73" t="s">
        <v>225</v>
      </c>
      <c r="BP73" t="s">
        <v>222</v>
      </c>
      <c r="BY73" t="s">
        <v>640</v>
      </c>
      <c r="BZ73">
        <v>0</v>
      </c>
      <c r="CA73">
        <v>1</v>
      </c>
      <c r="CB73">
        <v>1</v>
      </c>
      <c r="CC73">
        <v>1</v>
      </c>
      <c r="CD73">
        <v>0</v>
      </c>
      <c r="CE73" t="s">
        <v>345</v>
      </c>
      <c r="CF73" t="s">
        <v>346</v>
      </c>
      <c r="CG73" t="s">
        <v>229</v>
      </c>
      <c r="CH73" t="s">
        <v>230</v>
      </c>
      <c r="CI73" t="s">
        <v>381</v>
      </c>
      <c r="CJ73">
        <v>9</v>
      </c>
      <c r="CK73" t="s">
        <v>222</v>
      </c>
      <c r="CO73" t="s">
        <v>232</v>
      </c>
      <c r="CP73" t="s">
        <v>367</v>
      </c>
      <c r="CQ73" t="s">
        <v>368</v>
      </c>
      <c r="FV73" t="s">
        <v>946</v>
      </c>
      <c r="FW73" t="s">
        <v>947</v>
      </c>
      <c r="FX73" t="s">
        <v>948</v>
      </c>
      <c r="FY73" t="s">
        <v>949</v>
      </c>
      <c r="GF73">
        <v>696497261</v>
      </c>
      <c r="GG73" t="s">
        <v>950</v>
      </c>
      <c r="GH73" s="1">
        <v>45896.797789351847</v>
      </c>
      <c r="GK73" t="s">
        <v>240</v>
      </c>
      <c r="GM73" t="s">
        <v>241</v>
      </c>
      <c r="GO73" t="s">
        <v>951</v>
      </c>
      <c r="GP73">
        <v>72</v>
      </c>
    </row>
    <row r="74" spans="1:198" x14ac:dyDescent="0.3">
      <c r="A74" s="4">
        <v>1.4343090282636695E-2</v>
      </c>
      <c r="B74" s="1">
        <v>45897</v>
      </c>
      <c r="C74" t="s">
        <v>689</v>
      </c>
      <c r="E74" t="s">
        <v>299</v>
      </c>
      <c r="F74" t="s">
        <v>847</v>
      </c>
      <c r="G74" t="s">
        <v>847</v>
      </c>
      <c r="H74" t="s">
        <v>848</v>
      </c>
      <c r="L74" t="s">
        <v>211</v>
      </c>
      <c r="N74" t="s">
        <v>208</v>
      </c>
      <c r="O74" t="s">
        <v>953</v>
      </c>
      <c r="P74" t="s">
        <v>954</v>
      </c>
      <c r="Q74" t="s">
        <v>207</v>
      </c>
      <c r="R74" t="s">
        <v>250</v>
      </c>
      <c r="S74">
        <v>0</v>
      </c>
      <c r="T74">
        <v>1</v>
      </c>
      <c r="U74">
        <v>0</v>
      </c>
      <c r="V74">
        <v>228</v>
      </c>
      <c r="W74">
        <v>228</v>
      </c>
      <c r="X74">
        <v>228</v>
      </c>
      <c r="Y74" t="s">
        <v>210</v>
      </c>
      <c r="Z74" t="s">
        <v>607</v>
      </c>
      <c r="AA74">
        <v>0</v>
      </c>
      <c r="AB74">
        <v>0</v>
      </c>
      <c r="AC74">
        <v>0</v>
      </c>
      <c r="AD74">
        <v>0</v>
      </c>
      <c r="AE74">
        <v>0</v>
      </c>
      <c r="AF74">
        <v>0</v>
      </c>
      <c r="AG74">
        <v>1</v>
      </c>
      <c r="AH74">
        <v>0</v>
      </c>
      <c r="AI74">
        <v>1</v>
      </c>
      <c r="AK74" t="s">
        <v>211</v>
      </c>
      <c r="AL74">
        <v>15</v>
      </c>
      <c r="AM74">
        <v>10</v>
      </c>
      <c r="AN74" t="s">
        <v>253</v>
      </c>
      <c r="AO74" t="s">
        <v>254</v>
      </c>
      <c r="AP74">
        <v>1</v>
      </c>
      <c r="AQ74">
        <v>0</v>
      </c>
      <c r="AR74">
        <v>1</v>
      </c>
      <c r="AS74">
        <v>1</v>
      </c>
      <c r="AT74">
        <v>0</v>
      </c>
      <c r="AV74" t="s">
        <v>308</v>
      </c>
      <c r="AW74" t="s">
        <v>955</v>
      </c>
      <c r="AX74">
        <v>1</v>
      </c>
      <c r="AY74">
        <v>1</v>
      </c>
      <c r="AZ74">
        <v>0</v>
      </c>
      <c r="BA74">
        <v>1</v>
      </c>
      <c r="BB74">
        <v>0</v>
      </c>
      <c r="BC74">
        <v>0</v>
      </c>
      <c r="BD74" t="s">
        <v>216</v>
      </c>
      <c r="BE74" t="s">
        <v>217</v>
      </c>
      <c r="BF74" t="s">
        <v>286</v>
      </c>
      <c r="BG74" t="s">
        <v>219</v>
      </c>
      <c r="BH74" t="s">
        <v>220</v>
      </c>
      <c r="BI74" t="s">
        <v>221</v>
      </c>
      <c r="BJ74" t="s">
        <v>222</v>
      </c>
      <c r="BL74" t="s">
        <v>258</v>
      </c>
      <c r="BM74" t="s">
        <v>223</v>
      </c>
      <c r="BN74" t="s">
        <v>224</v>
      </c>
      <c r="BO74" t="s">
        <v>225</v>
      </c>
      <c r="BP74" t="s">
        <v>222</v>
      </c>
      <c r="BY74" t="s">
        <v>262</v>
      </c>
      <c r="BZ74">
        <v>1</v>
      </c>
      <c r="CA74">
        <v>1</v>
      </c>
      <c r="CB74">
        <v>1</v>
      </c>
      <c r="CC74">
        <v>1</v>
      </c>
      <c r="CD74">
        <v>0</v>
      </c>
      <c r="CE74" t="s">
        <v>345</v>
      </c>
      <c r="CF74" t="s">
        <v>228</v>
      </c>
      <c r="CG74" t="s">
        <v>229</v>
      </c>
      <c r="CH74" t="s">
        <v>230</v>
      </c>
      <c r="CI74" t="s">
        <v>266</v>
      </c>
      <c r="CJ74">
        <v>8</v>
      </c>
      <c r="CK74" t="s">
        <v>222</v>
      </c>
      <c r="CO74" t="s">
        <v>232</v>
      </c>
      <c r="CP74" t="s">
        <v>233</v>
      </c>
      <c r="CQ74" t="s">
        <v>234</v>
      </c>
      <c r="FV74" t="s">
        <v>956</v>
      </c>
      <c r="FW74" t="s">
        <v>957</v>
      </c>
      <c r="FX74" t="s">
        <v>958</v>
      </c>
      <c r="FY74" t="s">
        <v>299</v>
      </c>
      <c r="GF74">
        <v>696501358</v>
      </c>
      <c r="GG74" t="s">
        <v>959</v>
      </c>
      <c r="GH74" s="1">
        <v>45896.81212962963</v>
      </c>
      <c r="GK74" t="s">
        <v>240</v>
      </c>
      <c r="GM74" t="s">
        <v>241</v>
      </c>
      <c r="GO74" t="s">
        <v>960</v>
      </c>
      <c r="GP74">
        <v>73</v>
      </c>
    </row>
    <row r="75" spans="1:198" x14ac:dyDescent="0.3">
      <c r="A75" s="4">
        <v>0.58334548611310311</v>
      </c>
      <c r="B75" s="1">
        <v>45896</v>
      </c>
      <c r="C75" t="s">
        <v>662</v>
      </c>
      <c r="E75" t="s">
        <v>299</v>
      </c>
      <c r="F75" t="s">
        <v>877</v>
      </c>
      <c r="G75" t="s">
        <v>877</v>
      </c>
      <c r="H75" t="s">
        <v>870</v>
      </c>
      <c r="L75" t="s">
        <v>283</v>
      </c>
      <c r="N75" t="s">
        <v>249</v>
      </c>
      <c r="O75" t="s">
        <v>961</v>
      </c>
      <c r="P75" t="s">
        <v>962</v>
      </c>
      <c r="Q75" t="s">
        <v>295</v>
      </c>
      <c r="R75" t="s">
        <v>281</v>
      </c>
      <c r="S75">
        <v>1</v>
      </c>
      <c r="T75">
        <v>0</v>
      </c>
      <c r="U75">
        <v>0</v>
      </c>
      <c r="V75">
        <v>280</v>
      </c>
      <c r="W75">
        <v>160</v>
      </c>
      <c r="X75">
        <v>160</v>
      </c>
      <c r="Y75" t="s">
        <v>210</v>
      </c>
      <c r="Z75" t="s">
        <v>211</v>
      </c>
      <c r="AA75">
        <v>0</v>
      </c>
      <c r="AB75">
        <v>0</v>
      </c>
      <c r="AC75">
        <v>0</v>
      </c>
      <c r="AD75">
        <v>0</v>
      </c>
      <c r="AE75">
        <v>0</v>
      </c>
      <c r="AF75">
        <v>0</v>
      </c>
      <c r="AG75">
        <v>1</v>
      </c>
      <c r="AH75">
        <v>0</v>
      </c>
      <c r="AI75">
        <v>0</v>
      </c>
      <c r="AK75" t="s">
        <v>211</v>
      </c>
      <c r="AL75">
        <v>25</v>
      </c>
      <c r="AM75">
        <v>16</v>
      </c>
      <c r="AN75" t="s">
        <v>306</v>
      </c>
      <c r="AO75" t="s">
        <v>213</v>
      </c>
      <c r="AP75">
        <v>1</v>
      </c>
      <c r="AQ75">
        <v>0</v>
      </c>
      <c r="AR75">
        <v>0</v>
      </c>
      <c r="AS75">
        <v>0</v>
      </c>
      <c r="AT75">
        <v>0</v>
      </c>
      <c r="AV75" t="s">
        <v>214</v>
      </c>
      <c r="AW75" t="s">
        <v>327</v>
      </c>
      <c r="AX75">
        <v>0</v>
      </c>
      <c r="AY75">
        <v>0</v>
      </c>
      <c r="AZ75">
        <v>0</v>
      </c>
      <c r="BA75">
        <v>0</v>
      </c>
      <c r="BB75">
        <v>0</v>
      </c>
      <c r="BC75">
        <v>1</v>
      </c>
      <c r="BD75" t="s">
        <v>285</v>
      </c>
      <c r="BE75" t="s">
        <v>217</v>
      </c>
      <c r="BF75" t="s">
        <v>218</v>
      </c>
      <c r="BG75" t="s">
        <v>219</v>
      </c>
      <c r="BH75" t="s">
        <v>419</v>
      </c>
      <c r="BI75" t="s">
        <v>221</v>
      </c>
      <c r="BJ75" t="s">
        <v>222</v>
      </c>
      <c r="BL75" t="s">
        <v>258</v>
      </c>
      <c r="BM75" t="s">
        <v>223</v>
      </c>
      <c r="BN75" t="s">
        <v>224</v>
      </c>
      <c r="BO75" t="s">
        <v>225</v>
      </c>
      <c r="BP75" t="s">
        <v>222</v>
      </c>
      <c r="BY75" t="s">
        <v>479</v>
      </c>
      <c r="BZ75">
        <v>0</v>
      </c>
      <c r="CA75">
        <v>0</v>
      </c>
      <c r="CB75">
        <v>0</v>
      </c>
      <c r="CC75">
        <v>1</v>
      </c>
      <c r="CD75">
        <v>0</v>
      </c>
      <c r="CE75" t="s">
        <v>345</v>
      </c>
      <c r="CF75" t="s">
        <v>346</v>
      </c>
      <c r="CG75" t="s">
        <v>229</v>
      </c>
      <c r="CH75" t="s">
        <v>230</v>
      </c>
      <c r="CI75" t="s">
        <v>231</v>
      </c>
      <c r="CJ75">
        <v>4</v>
      </c>
      <c r="CK75" t="s">
        <v>222</v>
      </c>
      <c r="CO75" t="s">
        <v>398</v>
      </c>
      <c r="CP75" t="s">
        <v>367</v>
      </c>
      <c r="CQ75" t="s">
        <v>330</v>
      </c>
      <c r="FV75" t="s">
        <v>963</v>
      </c>
      <c r="FW75" t="s">
        <v>964</v>
      </c>
      <c r="FX75" t="s">
        <v>252</v>
      </c>
      <c r="GF75">
        <v>696549150</v>
      </c>
      <c r="GG75" t="s">
        <v>965</v>
      </c>
      <c r="GH75" s="1">
        <v>45897.160543981481</v>
      </c>
      <c r="GK75" t="s">
        <v>240</v>
      </c>
      <c r="GM75" t="s">
        <v>241</v>
      </c>
      <c r="GO75" t="s">
        <v>966</v>
      </c>
      <c r="GP75">
        <v>74</v>
      </c>
    </row>
    <row r="76" spans="1:198" x14ac:dyDescent="0.3">
      <c r="A76" s="4">
        <v>3.9839583332650363E-3</v>
      </c>
      <c r="B76" s="1">
        <v>45897</v>
      </c>
      <c r="C76" t="s">
        <v>662</v>
      </c>
      <c r="E76" t="s">
        <v>299</v>
      </c>
      <c r="F76" t="s">
        <v>663</v>
      </c>
      <c r="G76" t="s">
        <v>663</v>
      </c>
      <c r="H76" t="s">
        <v>967</v>
      </c>
      <c r="L76" t="s">
        <v>211</v>
      </c>
      <c r="N76" t="s">
        <v>208</v>
      </c>
      <c r="O76" t="s">
        <v>968</v>
      </c>
      <c r="P76" t="s">
        <v>969</v>
      </c>
      <c r="Q76" t="s">
        <v>295</v>
      </c>
      <c r="R76" t="s">
        <v>209</v>
      </c>
      <c r="S76">
        <v>0</v>
      </c>
      <c r="T76">
        <v>0</v>
      </c>
      <c r="U76">
        <v>1</v>
      </c>
      <c r="V76">
        <v>72</v>
      </c>
      <c r="W76">
        <v>72</v>
      </c>
      <c r="X76">
        <v>72</v>
      </c>
      <c r="Y76" t="s">
        <v>210</v>
      </c>
      <c r="Z76" t="s">
        <v>211</v>
      </c>
      <c r="AA76">
        <v>0</v>
      </c>
      <c r="AB76">
        <v>0</v>
      </c>
      <c r="AC76">
        <v>0</v>
      </c>
      <c r="AD76">
        <v>0</v>
      </c>
      <c r="AE76">
        <v>0</v>
      </c>
      <c r="AF76">
        <v>0</v>
      </c>
      <c r="AG76">
        <v>1</v>
      </c>
      <c r="AH76">
        <v>0</v>
      </c>
      <c r="AI76">
        <v>0</v>
      </c>
      <c r="AK76" t="s">
        <v>211</v>
      </c>
      <c r="AL76">
        <v>46</v>
      </c>
      <c r="AM76">
        <v>30</v>
      </c>
      <c r="AN76" t="s">
        <v>306</v>
      </c>
      <c r="AO76" t="s">
        <v>213</v>
      </c>
      <c r="AP76">
        <v>1</v>
      </c>
      <c r="AQ76">
        <v>0</v>
      </c>
      <c r="AR76">
        <v>0</v>
      </c>
      <c r="AS76">
        <v>0</v>
      </c>
      <c r="AT76">
        <v>0</v>
      </c>
      <c r="AV76" t="s">
        <v>341</v>
      </c>
      <c r="AW76" t="s">
        <v>327</v>
      </c>
      <c r="AX76">
        <v>0</v>
      </c>
      <c r="AY76">
        <v>0</v>
      </c>
      <c r="AZ76">
        <v>0</v>
      </c>
      <c r="BA76">
        <v>0</v>
      </c>
      <c r="BB76">
        <v>0</v>
      </c>
      <c r="BC76">
        <v>1</v>
      </c>
      <c r="BD76" t="s">
        <v>285</v>
      </c>
      <c r="BE76" t="s">
        <v>217</v>
      </c>
      <c r="BF76" t="s">
        <v>218</v>
      </c>
      <c r="BG76" t="s">
        <v>219</v>
      </c>
      <c r="BH76" t="s">
        <v>257</v>
      </c>
      <c r="BI76" t="s">
        <v>221</v>
      </c>
      <c r="BJ76" t="s">
        <v>222</v>
      </c>
      <c r="BL76" t="s">
        <v>258</v>
      </c>
      <c r="BM76" t="s">
        <v>490</v>
      </c>
      <c r="BN76" t="s">
        <v>224</v>
      </c>
      <c r="BO76" t="s">
        <v>225</v>
      </c>
      <c r="BP76" t="s">
        <v>222</v>
      </c>
      <c r="BY76" t="s">
        <v>479</v>
      </c>
      <c r="BZ76">
        <v>0</v>
      </c>
      <c r="CA76">
        <v>0</v>
      </c>
      <c r="CB76">
        <v>0</v>
      </c>
      <c r="CC76">
        <v>1</v>
      </c>
      <c r="CD76">
        <v>0</v>
      </c>
      <c r="CE76" t="s">
        <v>345</v>
      </c>
      <c r="CF76" t="s">
        <v>346</v>
      </c>
      <c r="CG76" t="s">
        <v>229</v>
      </c>
      <c r="CH76" t="s">
        <v>230</v>
      </c>
      <c r="CI76" t="s">
        <v>266</v>
      </c>
      <c r="CJ76">
        <v>10</v>
      </c>
      <c r="CK76" t="s">
        <v>222</v>
      </c>
      <c r="CO76" t="s">
        <v>232</v>
      </c>
      <c r="CP76" t="s">
        <v>367</v>
      </c>
      <c r="CQ76" t="s">
        <v>368</v>
      </c>
      <c r="FV76" t="s">
        <v>970</v>
      </c>
      <c r="FW76" t="s">
        <v>971</v>
      </c>
      <c r="FX76" t="s">
        <v>252</v>
      </c>
      <c r="GF76">
        <v>696550308</v>
      </c>
      <c r="GG76" t="s">
        <v>972</v>
      </c>
      <c r="GH76" s="1">
        <v>45897.164525462962</v>
      </c>
      <c r="GK76" t="s">
        <v>240</v>
      </c>
      <c r="GM76" t="s">
        <v>241</v>
      </c>
      <c r="GO76" t="s">
        <v>973</v>
      </c>
      <c r="GP76">
        <v>75</v>
      </c>
    </row>
    <row r="77" spans="1:198" x14ac:dyDescent="0.3">
      <c r="A77" s="4">
        <v>5.4569556712885969</v>
      </c>
      <c r="B77" s="1">
        <v>45897</v>
      </c>
      <c r="C77" t="s">
        <v>899</v>
      </c>
      <c r="E77" t="s">
        <v>299</v>
      </c>
      <c r="F77" t="s">
        <v>931</v>
      </c>
      <c r="G77" t="s">
        <v>931</v>
      </c>
      <c r="H77" t="s">
        <v>932</v>
      </c>
      <c r="L77" t="s">
        <v>282</v>
      </c>
      <c r="N77" t="s">
        <v>208</v>
      </c>
      <c r="O77" t="s">
        <v>974</v>
      </c>
      <c r="P77" t="s">
        <v>975</v>
      </c>
      <c r="Q77" t="s">
        <v>295</v>
      </c>
      <c r="R77" t="s">
        <v>281</v>
      </c>
      <c r="S77">
        <v>1</v>
      </c>
      <c r="T77">
        <v>0</v>
      </c>
      <c r="U77">
        <v>0</v>
      </c>
      <c r="V77">
        <v>264</v>
      </c>
      <c r="W77">
        <v>264</v>
      </c>
      <c r="X77">
        <v>36</v>
      </c>
      <c r="Y77" t="s">
        <v>210</v>
      </c>
      <c r="Z77" t="s">
        <v>283</v>
      </c>
      <c r="AA77">
        <v>1</v>
      </c>
      <c r="AB77">
        <v>0</v>
      </c>
      <c r="AC77">
        <v>0</v>
      </c>
      <c r="AD77">
        <v>0</v>
      </c>
      <c r="AE77">
        <v>0</v>
      </c>
      <c r="AF77">
        <v>0</v>
      </c>
      <c r="AG77">
        <v>0</v>
      </c>
      <c r="AH77">
        <v>0</v>
      </c>
      <c r="AI77">
        <v>0</v>
      </c>
      <c r="AK77" t="s">
        <v>283</v>
      </c>
      <c r="AL77">
        <v>11</v>
      </c>
      <c r="AM77">
        <v>5</v>
      </c>
      <c r="AN77" t="s">
        <v>306</v>
      </c>
      <c r="AO77" t="s">
        <v>213</v>
      </c>
      <c r="AP77">
        <v>1</v>
      </c>
      <c r="AQ77">
        <v>0</v>
      </c>
      <c r="AR77">
        <v>0</v>
      </c>
      <c r="AS77">
        <v>0</v>
      </c>
      <c r="AT77">
        <v>0</v>
      </c>
      <c r="AV77" t="s">
        <v>341</v>
      </c>
      <c r="AW77" t="s">
        <v>327</v>
      </c>
      <c r="AX77">
        <v>0</v>
      </c>
      <c r="AY77">
        <v>0</v>
      </c>
      <c r="AZ77">
        <v>0</v>
      </c>
      <c r="BA77">
        <v>0</v>
      </c>
      <c r="BB77">
        <v>0</v>
      </c>
      <c r="BC77">
        <v>1</v>
      </c>
      <c r="BD77" t="s">
        <v>285</v>
      </c>
      <c r="BE77" t="s">
        <v>217</v>
      </c>
      <c r="BF77" t="s">
        <v>218</v>
      </c>
      <c r="BG77" t="s">
        <v>219</v>
      </c>
      <c r="BH77" t="s">
        <v>419</v>
      </c>
      <c r="BI77" t="s">
        <v>221</v>
      </c>
      <c r="BJ77" t="s">
        <v>222</v>
      </c>
      <c r="BL77" t="s">
        <v>222</v>
      </c>
      <c r="BM77" t="s">
        <v>223</v>
      </c>
      <c r="BN77" t="s">
        <v>224</v>
      </c>
      <c r="BO77" t="s">
        <v>225</v>
      </c>
      <c r="BP77" t="s">
        <v>222</v>
      </c>
      <c r="BY77" t="s">
        <v>355</v>
      </c>
      <c r="BZ77">
        <v>0</v>
      </c>
      <c r="CA77">
        <v>0</v>
      </c>
      <c r="CB77">
        <v>0</v>
      </c>
      <c r="CC77">
        <v>0</v>
      </c>
      <c r="CD77">
        <v>1</v>
      </c>
      <c r="CE77" t="s">
        <v>345</v>
      </c>
      <c r="CF77" t="s">
        <v>346</v>
      </c>
      <c r="CG77" t="s">
        <v>265</v>
      </c>
      <c r="CH77" t="s">
        <v>230</v>
      </c>
      <c r="CI77" t="s">
        <v>381</v>
      </c>
      <c r="CJ77">
        <v>5</v>
      </c>
      <c r="CK77" t="s">
        <v>222</v>
      </c>
      <c r="CO77" t="s">
        <v>232</v>
      </c>
      <c r="CP77" t="s">
        <v>233</v>
      </c>
      <c r="CQ77" t="s">
        <v>234</v>
      </c>
      <c r="FV77" t="s">
        <v>976</v>
      </c>
      <c r="FW77" t="s">
        <v>977</v>
      </c>
      <c r="FX77" t="s">
        <v>978</v>
      </c>
      <c r="GF77">
        <v>696561542</v>
      </c>
      <c r="GG77" t="s">
        <v>979</v>
      </c>
      <c r="GH77" s="1">
        <v>45897.205000000002</v>
      </c>
      <c r="GK77" t="s">
        <v>240</v>
      </c>
      <c r="GM77" t="s">
        <v>241</v>
      </c>
      <c r="GO77" t="s">
        <v>980</v>
      </c>
      <c r="GP77">
        <v>76</v>
      </c>
    </row>
    <row r="78" spans="1:198" x14ac:dyDescent="0.3">
      <c r="A78" s="4">
        <v>5.0391953240687144</v>
      </c>
      <c r="B78" s="1">
        <v>45897</v>
      </c>
      <c r="C78" t="s">
        <v>899</v>
      </c>
      <c r="E78" t="s">
        <v>299</v>
      </c>
      <c r="F78" t="s">
        <v>931</v>
      </c>
      <c r="G78" t="s">
        <v>931</v>
      </c>
      <c r="H78" t="s">
        <v>981</v>
      </c>
      <c r="L78" t="s">
        <v>211</v>
      </c>
      <c r="N78" t="s">
        <v>208</v>
      </c>
      <c r="O78" t="s">
        <v>982</v>
      </c>
      <c r="P78" t="s">
        <v>983</v>
      </c>
      <c r="Q78" t="s">
        <v>295</v>
      </c>
      <c r="R78" t="s">
        <v>281</v>
      </c>
      <c r="S78">
        <v>1</v>
      </c>
      <c r="T78">
        <v>0</v>
      </c>
      <c r="U78">
        <v>0</v>
      </c>
      <c r="V78">
        <v>216</v>
      </c>
      <c r="W78">
        <v>216</v>
      </c>
      <c r="X78">
        <v>48</v>
      </c>
      <c r="Y78" t="s">
        <v>210</v>
      </c>
      <c r="Z78" t="s">
        <v>283</v>
      </c>
      <c r="AA78">
        <v>1</v>
      </c>
      <c r="AB78">
        <v>0</v>
      </c>
      <c r="AC78">
        <v>0</v>
      </c>
      <c r="AD78">
        <v>0</v>
      </c>
      <c r="AE78">
        <v>0</v>
      </c>
      <c r="AF78">
        <v>0</v>
      </c>
      <c r="AG78">
        <v>0</v>
      </c>
      <c r="AH78">
        <v>0</v>
      </c>
      <c r="AI78">
        <v>0</v>
      </c>
      <c r="AK78" t="s">
        <v>283</v>
      </c>
      <c r="AL78">
        <v>49</v>
      </c>
      <c r="AM78">
        <v>28</v>
      </c>
      <c r="AN78" t="s">
        <v>306</v>
      </c>
      <c r="AO78" t="s">
        <v>213</v>
      </c>
      <c r="AP78">
        <v>1</v>
      </c>
      <c r="AQ78">
        <v>0</v>
      </c>
      <c r="AR78">
        <v>0</v>
      </c>
      <c r="AS78">
        <v>0</v>
      </c>
      <c r="AT78">
        <v>0</v>
      </c>
      <c r="AV78" t="s">
        <v>214</v>
      </c>
      <c r="AW78" t="s">
        <v>327</v>
      </c>
      <c r="AX78">
        <v>0</v>
      </c>
      <c r="AY78">
        <v>0</v>
      </c>
      <c r="AZ78">
        <v>0</v>
      </c>
      <c r="BA78">
        <v>0</v>
      </c>
      <c r="BB78">
        <v>0</v>
      </c>
      <c r="BC78">
        <v>1</v>
      </c>
      <c r="BD78" t="s">
        <v>285</v>
      </c>
      <c r="BE78" t="s">
        <v>217</v>
      </c>
      <c r="BF78" t="s">
        <v>218</v>
      </c>
      <c r="BG78" t="s">
        <v>219</v>
      </c>
      <c r="BH78" t="s">
        <v>220</v>
      </c>
      <c r="BI78" t="s">
        <v>221</v>
      </c>
      <c r="BJ78" t="s">
        <v>222</v>
      </c>
      <c r="BL78" t="s">
        <v>222</v>
      </c>
      <c r="BM78" t="s">
        <v>223</v>
      </c>
      <c r="BN78" t="s">
        <v>224</v>
      </c>
      <c r="BO78" t="s">
        <v>225</v>
      </c>
      <c r="BP78" t="s">
        <v>222</v>
      </c>
      <c r="BY78" t="s">
        <v>355</v>
      </c>
      <c r="BZ78">
        <v>0</v>
      </c>
      <c r="CA78">
        <v>0</v>
      </c>
      <c r="CB78">
        <v>0</v>
      </c>
      <c r="CC78">
        <v>0</v>
      </c>
      <c r="CD78">
        <v>1</v>
      </c>
      <c r="CE78" t="s">
        <v>263</v>
      </c>
      <c r="CF78" t="s">
        <v>346</v>
      </c>
      <c r="CG78" t="s">
        <v>265</v>
      </c>
      <c r="CH78" t="s">
        <v>230</v>
      </c>
      <c r="CI78" t="s">
        <v>266</v>
      </c>
      <c r="CJ78">
        <v>28</v>
      </c>
      <c r="CK78" t="s">
        <v>222</v>
      </c>
      <c r="CO78" t="s">
        <v>267</v>
      </c>
      <c r="CP78" t="s">
        <v>268</v>
      </c>
      <c r="CQ78" t="s">
        <v>269</v>
      </c>
      <c r="FV78" t="s">
        <v>984</v>
      </c>
      <c r="FW78" t="s">
        <v>985</v>
      </c>
      <c r="FX78" t="s">
        <v>978</v>
      </c>
      <c r="GF78">
        <v>696563266</v>
      </c>
      <c r="GG78" t="s">
        <v>986</v>
      </c>
      <c r="GH78" s="1">
        <v>45897.211145833331</v>
      </c>
      <c r="GK78" t="s">
        <v>240</v>
      </c>
      <c r="GM78" t="s">
        <v>241</v>
      </c>
      <c r="GO78" t="s">
        <v>987</v>
      </c>
      <c r="GP78">
        <v>77</v>
      </c>
    </row>
    <row r="79" spans="1:198" x14ac:dyDescent="0.3">
      <c r="A79" s="4">
        <v>5.0327004976861645</v>
      </c>
      <c r="B79" s="1">
        <v>45897</v>
      </c>
      <c r="C79" t="s">
        <v>899</v>
      </c>
      <c r="E79" t="s">
        <v>299</v>
      </c>
      <c r="F79" t="s">
        <v>931</v>
      </c>
      <c r="G79" t="s">
        <v>931</v>
      </c>
      <c r="H79" t="s">
        <v>981</v>
      </c>
      <c r="L79" t="s">
        <v>302</v>
      </c>
      <c r="N79" t="s">
        <v>249</v>
      </c>
      <c r="O79" t="s">
        <v>988</v>
      </c>
      <c r="P79" t="s">
        <v>989</v>
      </c>
      <c r="Q79" t="s">
        <v>295</v>
      </c>
      <c r="R79" t="s">
        <v>281</v>
      </c>
      <c r="S79">
        <v>1</v>
      </c>
      <c r="T79">
        <v>0</v>
      </c>
      <c r="U79">
        <v>0</v>
      </c>
      <c r="V79">
        <v>468</v>
      </c>
      <c r="W79">
        <v>468</v>
      </c>
      <c r="X79">
        <v>23</v>
      </c>
      <c r="Y79" t="s">
        <v>210</v>
      </c>
      <c r="Z79" t="s">
        <v>283</v>
      </c>
      <c r="AA79">
        <v>1</v>
      </c>
      <c r="AB79">
        <v>0</v>
      </c>
      <c r="AC79">
        <v>0</v>
      </c>
      <c r="AD79">
        <v>0</v>
      </c>
      <c r="AE79">
        <v>0</v>
      </c>
      <c r="AF79">
        <v>0</v>
      </c>
      <c r="AG79">
        <v>0</v>
      </c>
      <c r="AH79">
        <v>0</v>
      </c>
      <c r="AI79">
        <v>0</v>
      </c>
      <c r="AK79" t="s">
        <v>283</v>
      </c>
      <c r="AL79">
        <v>49</v>
      </c>
      <c r="AM79">
        <v>28</v>
      </c>
      <c r="AN79" t="s">
        <v>407</v>
      </c>
      <c r="AO79" t="s">
        <v>936</v>
      </c>
      <c r="AP79">
        <v>0</v>
      </c>
      <c r="AQ79">
        <v>0</v>
      </c>
      <c r="AR79">
        <v>0</v>
      </c>
      <c r="AS79">
        <v>1</v>
      </c>
      <c r="AT79">
        <v>0</v>
      </c>
      <c r="AV79" t="s">
        <v>308</v>
      </c>
      <c r="AW79" t="s">
        <v>327</v>
      </c>
      <c r="AX79">
        <v>0</v>
      </c>
      <c r="AY79">
        <v>0</v>
      </c>
      <c r="AZ79">
        <v>0</v>
      </c>
      <c r="BA79">
        <v>0</v>
      </c>
      <c r="BB79">
        <v>0</v>
      </c>
      <c r="BC79">
        <v>1</v>
      </c>
      <c r="BD79" t="s">
        <v>285</v>
      </c>
      <c r="BE79" t="s">
        <v>217</v>
      </c>
      <c r="BF79" t="s">
        <v>218</v>
      </c>
      <c r="BG79" t="s">
        <v>409</v>
      </c>
      <c r="BH79" t="s">
        <v>220</v>
      </c>
      <c r="BI79" t="s">
        <v>221</v>
      </c>
      <c r="BJ79" t="s">
        <v>222</v>
      </c>
      <c r="BL79" t="s">
        <v>258</v>
      </c>
      <c r="BM79" t="s">
        <v>223</v>
      </c>
      <c r="BN79" t="s">
        <v>224</v>
      </c>
      <c r="BO79" t="s">
        <v>225</v>
      </c>
      <c r="BP79" t="s">
        <v>222</v>
      </c>
      <c r="BY79" t="s">
        <v>990</v>
      </c>
      <c r="BZ79">
        <v>0</v>
      </c>
      <c r="CA79">
        <v>1</v>
      </c>
      <c r="CB79">
        <v>0</v>
      </c>
      <c r="CC79">
        <v>0</v>
      </c>
      <c r="CD79">
        <v>0</v>
      </c>
      <c r="CE79" t="s">
        <v>263</v>
      </c>
      <c r="CF79" t="s">
        <v>264</v>
      </c>
      <c r="CG79" t="s">
        <v>265</v>
      </c>
      <c r="CH79" t="s">
        <v>230</v>
      </c>
      <c r="CI79" t="s">
        <v>266</v>
      </c>
      <c r="CJ79">
        <v>28</v>
      </c>
      <c r="CK79" t="s">
        <v>222</v>
      </c>
      <c r="CO79" t="s">
        <v>267</v>
      </c>
      <c r="CP79" t="s">
        <v>268</v>
      </c>
      <c r="CQ79" t="s">
        <v>269</v>
      </c>
      <c r="FV79" t="s">
        <v>991</v>
      </c>
      <c r="FW79" t="s">
        <v>992</v>
      </c>
      <c r="FX79" t="s">
        <v>295</v>
      </c>
      <c r="GF79">
        <v>696565310</v>
      </c>
      <c r="GG79" t="s">
        <v>993</v>
      </c>
      <c r="GH79" s="1">
        <v>45897.217222222222</v>
      </c>
      <c r="GK79" t="s">
        <v>240</v>
      </c>
      <c r="GM79" t="s">
        <v>241</v>
      </c>
      <c r="GO79" t="s">
        <v>994</v>
      </c>
      <c r="GP79">
        <v>78</v>
      </c>
    </row>
    <row r="80" spans="1:198" x14ac:dyDescent="0.3">
      <c r="A80" s="4">
        <v>1.073232395829109</v>
      </c>
      <c r="B80" s="1">
        <v>45896</v>
      </c>
      <c r="C80" t="s">
        <v>414</v>
      </c>
      <c r="E80" t="s">
        <v>201</v>
      </c>
      <c r="F80" t="s">
        <v>995</v>
      </c>
      <c r="G80" t="s">
        <v>995</v>
      </c>
      <c r="H80" t="s">
        <v>996</v>
      </c>
      <c r="I80" t="s">
        <v>997</v>
      </c>
      <c r="J80" t="s">
        <v>500</v>
      </c>
      <c r="K80" t="s">
        <v>207</v>
      </c>
      <c r="N80" t="s">
        <v>249</v>
      </c>
      <c r="R80" t="s">
        <v>281</v>
      </c>
      <c r="S80">
        <v>1</v>
      </c>
      <c r="T80">
        <v>0</v>
      </c>
      <c r="U80">
        <v>0</v>
      </c>
      <c r="V80">
        <v>204</v>
      </c>
      <c r="W80">
        <v>72</v>
      </c>
      <c r="X80">
        <v>72</v>
      </c>
      <c r="Y80" t="s">
        <v>210</v>
      </c>
      <c r="Z80" t="s">
        <v>302</v>
      </c>
      <c r="AA80">
        <v>0</v>
      </c>
      <c r="AB80">
        <v>0</v>
      </c>
      <c r="AC80">
        <v>0</v>
      </c>
      <c r="AD80">
        <v>0</v>
      </c>
      <c r="AE80">
        <v>0</v>
      </c>
      <c r="AF80">
        <v>1</v>
      </c>
      <c r="AG80">
        <v>0</v>
      </c>
      <c r="AH80">
        <v>0</v>
      </c>
      <c r="AI80">
        <v>0</v>
      </c>
      <c r="AK80" t="s">
        <v>302</v>
      </c>
      <c r="AL80">
        <v>11</v>
      </c>
      <c r="AM80">
        <v>8</v>
      </c>
      <c r="AN80" t="s">
        <v>253</v>
      </c>
      <c r="AO80" t="s">
        <v>467</v>
      </c>
      <c r="AP80">
        <v>0</v>
      </c>
      <c r="AQ80">
        <v>0</v>
      </c>
      <c r="AR80">
        <v>1</v>
      </c>
      <c r="AS80">
        <v>0</v>
      </c>
      <c r="AT80">
        <v>0</v>
      </c>
      <c r="AV80" t="s">
        <v>308</v>
      </c>
      <c r="AW80" t="s">
        <v>468</v>
      </c>
      <c r="AX80">
        <v>1</v>
      </c>
      <c r="AY80">
        <v>1</v>
      </c>
      <c r="AZ80">
        <v>1</v>
      </c>
      <c r="BA80">
        <v>0</v>
      </c>
      <c r="BB80">
        <v>0</v>
      </c>
      <c r="BC80">
        <v>0</v>
      </c>
      <c r="BD80" t="s">
        <v>216</v>
      </c>
      <c r="BE80" t="s">
        <v>255</v>
      </c>
      <c r="BF80" t="s">
        <v>310</v>
      </c>
      <c r="BG80" t="s">
        <v>256</v>
      </c>
      <c r="BH80" t="s">
        <v>419</v>
      </c>
      <c r="BI80" t="s">
        <v>420</v>
      </c>
      <c r="BJ80" t="s">
        <v>222</v>
      </c>
      <c r="BL80" t="s">
        <v>258</v>
      </c>
      <c r="BM80" t="s">
        <v>223</v>
      </c>
      <c r="BN80" t="s">
        <v>224</v>
      </c>
      <c r="BO80" t="s">
        <v>225</v>
      </c>
      <c r="BP80" t="s">
        <v>222</v>
      </c>
      <c r="BY80" t="s">
        <v>262</v>
      </c>
      <c r="BZ80">
        <v>1</v>
      </c>
      <c r="CA80">
        <v>1</v>
      </c>
      <c r="CB80">
        <v>1</v>
      </c>
      <c r="CC80">
        <v>1</v>
      </c>
      <c r="CD80">
        <v>0</v>
      </c>
      <c r="CE80" t="s">
        <v>263</v>
      </c>
      <c r="CF80" t="s">
        <v>264</v>
      </c>
      <c r="CG80" t="s">
        <v>436</v>
      </c>
      <c r="CH80" t="s">
        <v>313</v>
      </c>
      <c r="CI80" t="s">
        <v>266</v>
      </c>
      <c r="CJ80">
        <v>8</v>
      </c>
      <c r="CK80" t="s">
        <v>222</v>
      </c>
      <c r="CO80" t="s">
        <v>267</v>
      </c>
      <c r="CP80" t="s">
        <v>268</v>
      </c>
      <c r="CQ80" t="s">
        <v>269</v>
      </c>
      <c r="FV80" t="s">
        <v>998</v>
      </c>
      <c r="FW80" t="s">
        <v>999</v>
      </c>
      <c r="FX80" t="s">
        <v>295</v>
      </c>
      <c r="GF80">
        <v>696803759</v>
      </c>
      <c r="GG80" t="s">
        <v>1000</v>
      </c>
      <c r="GH80" s="1">
        <v>45897.597581018519</v>
      </c>
      <c r="GK80" t="s">
        <v>240</v>
      </c>
      <c r="GM80" t="s">
        <v>241</v>
      </c>
      <c r="GO80" t="s">
        <v>1001</v>
      </c>
      <c r="GP80">
        <v>79</v>
      </c>
    </row>
    <row r="81" spans="1:198" x14ac:dyDescent="0.3">
      <c r="A81" s="4">
        <v>0.39278293982351897</v>
      </c>
      <c r="B81" s="1">
        <v>45897</v>
      </c>
      <c r="C81" t="s">
        <v>625</v>
      </c>
      <c r="E81" t="s">
        <v>299</v>
      </c>
      <c r="F81" t="s">
        <v>626</v>
      </c>
      <c r="G81" t="s">
        <v>626</v>
      </c>
      <c r="H81" t="s">
        <v>1003</v>
      </c>
      <c r="L81" t="s">
        <v>302</v>
      </c>
      <c r="N81" t="s">
        <v>208</v>
      </c>
      <c r="O81" t="s">
        <v>1004</v>
      </c>
      <c r="P81" t="s">
        <v>1005</v>
      </c>
      <c r="Q81" t="s">
        <v>295</v>
      </c>
      <c r="R81" t="s">
        <v>281</v>
      </c>
      <c r="S81">
        <v>1</v>
      </c>
      <c r="T81">
        <v>0</v>
      </c>
      <c r="U81">
        <v>0</v>
      </c>
      <c r="V81">
        <v>336</v>
      </c>
      <c r="W81">
        <v>144</v>
      </c>
      <c r="X81">
        <v>144</v>
      </c>
      <c r="Y81" t="s">
        <v>210</v>
      </c>
      <c r="Z81" t="s">
        <v>251</v>
      </c>
      <c r="AA81">
        <v>0</v>
      </c>
      <c r="AB81">
        <v>0</v>
      </c>
      <c r="AC81">
        <v>0</v>
      </c>
      <c r="AD81">
        <v>0</v>
      </c>
      <c r="AE81">
        <v>0</v>
      </c>
      <c r="AF81">
        <v>0</v>
      </c>
      <c r="AG81">
        <v>0</v>
      </c>
      <c r="AH81">
        <v>0</v>
      </c>
      <c r="AI81">
        <v>1</v>
      </c>
      <c r="AJ81" t="s">
        <v>1006</v>
      </c>
      <c r="AK81" t="s">
        <v>302</v>
      </c>
      <c r="AL81">
        <v>51</v>
      </c>
      <c r="AM81">
        <v>31</v>
      </c>
      <c r="AN81" t="s">
        <v>306</v>
      </c>
      <c r="AO81" t="s">
        <v>326</v>
      </c>
      <c r="AP81">
        <v>1</v>
      </c>
      <c r="AQ81">
        <v>0</v>
      </c>
      <c r="AR81">
        <v>1</v>
      </c>
      <c r="AS81">
        <v>0</v>
      </c>
      <c r="AT81">
        <v>0</v>
      </c>
      <c r="AV81" t="s">
        <v>214</v>
      </c>
      <c r="AW81" t="s">
        <v>327</v>
      </c>
      <c r="AX81">
        <v>0</v>
      </c>
      <c r="AY81">
        <v>0</v>
      </c>
      <c r="AZ81">
        <v>0</v>
      </c>
      <c r="BA81">
        <v>0</v>
      </c>
      <c r="BB81">
        <v>0</v>
      </c>
      <c r="BC81">
        <v>1</v>
      </c>
      <c r="BD81" t="s">
        <v>216</v>
      </c>
      <c r="BE81" t="s">
        <v>217</v>
      </c>
      <c r="BF81" t="s">
        <v>218</v>
      </c>
      <c r="BG81" t="s">
        <v>219</v>
      </c>
      <c r="BH81" t="s">
        <v>220</v>
      </c>
      <c r="BI81" t="s">
        <v>221</v>
      </c>
      <c r="BJ81" t="s">
        <v>222</v>
      </c>
      <c r="BL81" t="s">
        <v>258</v>
      </c>
      <c r="BM81" t="s">
        <v>490</v>
      </c>
      <c r="BN81" t="s">
        <v>224</v>
      </c>
      <c r="BO81" t="s">
        <v>225</v>
      </c>
      <c r="BP81" t="s">
        <v>222</v>
      </c>
      <c r="BY81" t="s">
        <v>562</v>
      </c>
      <c r="BZ81">
        <v>1</v>
      </c>
      <c r="CA81">
        <v>0</v>
      </c>
      <c r="CB81">
        <v>1</v>
      </c>
      <c r="CC81">
        <v>1</v>
      </c>
      <c r="CD81">
        <v>0</v>
      </c>
      <c r="CE81" t="s">
        <v>263</v>
      </c>
      <c r="CF81" t="s">
        <v>264</v>
      </c>
      <c r="CG81" t="s">
        <v>436</v>
      </c>
      <c r="CH81" t="s">
        <v>230</v>
      </c>
      <c r="CI81" t="s">
        <v>266</v>
      </c>
      <c r="CJ81">
        <v>23</v>
      </c>
      <c r="CK81" t="s">
        <v>258</v>
      </c>
      <c r="CL81" t="s">
        <v>382</v>
      </c>
      <c r="CM81" t="s">
        <v>422</v>
      </c>
      <c r="CN81" t="s">
        <v>366</v>
      </c>
      <c r="CO81" t="s">
        <v>267</v>
      </c>
      <c r="CP81" t="s">
        <v>233</v>
      </c>
      <c r="CQ81" t="s">
        <v>234</v>
      </c>
      <c r="FV81" t="s">
        <v>1007</v>
      </c>
      <c r="FW81" t="s">
        <v>1008</v>
      </c>
      <c r="FX81" t="s">
        <v>978</v>
      </c>
      <c r="FY81" t="s">
        <v>295</v>
      </c>
      <c r="GF81">
        <v>696813297</v>
      </c>
      <c r="GG81" t="s">
        <v>1009</v>
      </c>
      <c r="GH81" s="1">
        <v>45897.613113425927</v>
      </c>
      <c r="GK81" t="s">
        <v>240</v>
      </c>
      <c r="GM81" t="s">
        <v>241</v>
      </c>
      <c r="GO81" t="s">
        <v>1010</v>
      </c>
      <c r="GP81">
        <v>80</v>
      </c>
    </row>
    <row r="82" spans="1:198" x14ac:dyDescent="0.3">
      <c r="A82" s="4">
        <v>9.6232523064827546E-3</v>
      </c>
      <c r="B82" s="1">
        <v>45897</v>
      </c>
      <c r="C82" t="s">
        <v>625</v>
      </c>
      <c r="E82" t="s">
        <v>299</v>
      </c>
      <c r="F82" t="s">
        <v>626</v>
      </c>
      <c r="G82" t="s">
        <v>626</v>
      </c>
      <c r="H82" t="s">
        <v>1003</v>
      </c>
      <c r="L82" t="s">
        <v>302</v>
      </c>
      <c r="N82" t="s">
        <v>208</v>
      </c>
      <c r="O82" t="s">
        <v>1012</v>
      </c>
      <c r="P82" t="s">
        <v>1013</v>
      </c>
      <c r="Q82" t="s">
        <v>207</v>
      </c>
      <c r="R82" t="s">
        <v>281</v>
      </c>
      <c r="S82">
        <v>1</v>
      </c>
      <c r="T82">
        <v>0</v>
      </c>
      <c r="U82">
        <v>0</v>
      </c>
      <c r="V82">
        <v>288</v>
      </c>
      <c r="W82">
        <v>144</v>
      </c>
      <c r="X82">
        <v>144</v>
      </c>
      <c r="Y82" t="s">
        <v>210</v>
      </c>
      <c r="Z82" t="s">
        <v>251</v>
      </c>
      <c r="AA82">
        <v>0</v>
      </c>
      <c r="AB82">
        <v>0</v>
      </c>
      <c r="AC82">
        <v>0</v>
      </c>
      <c r="AD82">
        <v>0</v>
      </c>
      <c r="AE82">
        <v>0</v>
      </c>
      <c r="AF82">
        <v>0</v>
      </c>
      <c r="AG82">
        <v>0</v>
      </c>
      <c r="AH82">
        <v>0</v>
      </c>
      <c r="AI82">
        <v>1</v>
      </c>
      <c r="AJ82" t="s">
        <v>1014</v>
      </c>
      <c r="AK82" t="s">
        <v>302</v>
      </c>
      <c r="AL82">
        <v>51</v>
      </c>
      <c r="AM82">
        <v>37</v>
      </c>
      <c r="AN82" t="s">
        <v>306</v>
      </c>
      <c r="AO82" t="s">
        <v>326</v>
      </c>
      <c r="AP82">
        <v>1</v>
      </c>
      <c r="AQ82">
        <v>0</v>
      </c>
      <c r="AR82">
        <v>1</v>
      </c>
      <c r="AS82">
        <v>0</v>
      </c>
      <c r="AT82">
        <v>0</v>
      </c>
      <c r="AV82" t="s">
        <v>214</v>
      </c>
      <c r="AW82" t="s">
        <v>327</v>
      </c>
      <c r="AX82">
        <v>0</v>
      </c>
      <c r="AY82">
        <v>0</v>
      </c>
      <c r="AZ82">
        <v>0</v>
      </c>
      <c r="BA82">
        <v>0</v>
      </c>
      <c r="BB82">
        <v>0</v>
      </c>
      <c r="BC82">
        <v>1</v>
      </c>
      <c r="BD82" t="s">
        <v>285</v>
      </c>
      <c r="BE82" t="s">
        <v>408</v>
      </c>
      <c r="BF82" t="s">
        <v>218</v>
      </c>
      <c r="BG82" t="s">
        <v>256</v>
      </c>
      <c r="BH82" t="s">
        <v>257</v>
      </c>
      <c r="BI82" t="s">
        <v>221</v>
      </c>
      <c r="BJ82" t="s">
        <v>222</v>
      </c>
      <c r="BL82" t="s">
        <v>258</v>
      </c>
      <c r="BM82" t="s">
        <v>259</v>
      </c>
      <c r="BN82" t="s">
        <v>224</v>
      </c>
      <c r="BO82" t="s">
        <v>225</v>
      </c>
      <c r="BP82" t="s">
        <v>222</v>
      </c>
      <c r="BY82" t="s">
        <v>562</v>
      </c>
      <c r="BZ82">
        <v>1</v>
      </c>
      <c r="CA82">
        <v>0</v>
      </c>
      <c r="CB82">
        <v>1</v>
      </c>
      <c r="CC82">
        <v>1</v>
      </c>
      <c r="CD82">
        <v>0</v>
      </c>
      <c r="CE82" t="s">
        <v>263</v>
      </c>
      <c r="CF82" t="s">
        <v>228</v>
      </c>
      <c r="CG82" t="s">
        <v>229</v>
      </c>
      <c r="CH82" t="s">
        <v>230</v>
      </c>
      <c r="CI82" t="s">
        <v>266</v>
      </c>
      <c r="CJ82">
        <v>26</v>
      </c>
      <c r="CK82" t="s">
        <v>258</v>
      </c>
      <c r="CL82" t="s">
        <v>382</v>
      </c>
      <c r="CM82" t="s">
        <v>422</v>
      </c>
      <c r="CN82" t="s">
        <v>564</v>
      </c>
      <c r="CO82" t="s">
        <v>232</v>
      </c>
      <c r="CP82" t="s">
        <v>329</v>
      </c>
      <c r="CQ82" t="s">
        <v>330</v>
      </c>
      <c r="FV82" t="s">
        <v>1015</v>
      </c>
      <c r="FW82" t="s">
        <v>1016</v>
      </c>
      <c r="FX82" t="s">
        <v>978</v>
      </c>
      <c r="FY82" t="s">
        <v>978</v>
      </c>
      <c r="GF82">
        <v>696819186</v>
      </c>
      <c r="GG82" t="s">
        <v>1017</v>
      </c>
      <c r="GH82" s="1">
        <v>45897.622731481482</v>
      </c>
      <c r="GK82" t="s">
        <v>240</v>
      </c>
      <c r="GM82" t="s">
        <v>241</v>
      </c>
      <c r="GO82" t="s">
        <v>1018</v>
      </c>
      <c r="GP82">
        <v>81</v>
      </c>
    </row>
    <row r="83" spans="1:198" x14ac:dyDescent="0.3">
      <c r="A83" s="4">
        <v>2.5804849537962582E-2</v>
      </c>
      <c r="B83" s="1">
        <v>45897</v>
      </c>
      <c r="C83" t="s">
        <v>414</v>
      </c>
      <c r="E83" t="s">
        <v>299</v>
      </c>
      <c r="F83" t="s">
        <v>995</v>
      </c>
      <c r="G83" t="s">
        <v>995</v>
      </c>
      <c r="H83" t="s">
        <v>1019</v>
      </c>
      <c r="L83" t="s">
        <v>302</v>
      </c>
      <c r="N83" t="s">
        <v>208</v>
      </c>
      <c r="O83" t="s">
        <v>1020</v>
      </c>
      <c r="P83" t="s">
        <v>1021</v>
      </c>
      <c r="Q83" t="s">
        <v>207</v>
      </c>
      <c r="R83" t="s">
        <v>944</v>
      </c>
      <c r="S83">
        <v>1</v>
      </c>
      <c r="T83">
        <v>1</v>
      </c>
      <c r="U83">
        <v>0</v>
      </c>
      <c r="V83">
        <v>216</v>
      </c>
      <c r="W83">
        <v>216</v>
      </c>
      <c r="X83">
        <v>216</v>
      </c>
      <c r="Y83" t="s">
        <v>210</v>
      </c>
      <c r="Z83" t="s">
        <v>302</v>
      </c>
      <c r="AA83">
        <v>0</v>
      </c>
      <c r="AB83">
        <v>0</v>
      </c>
      <c r="AC83">
        <v>0</v>
      </c>
      <c r="AD83">
        <v>0</v>
      </c>
      <c r="AE83">
        <v>0</v>
      </c>
      <c r="AF83">
        <v>1</v>
      </c>
      <c r="AG83">
        <v>0</v>
      </c>
      <c r="AH83">
        <v>0</v>
      </c>
      <c r="AI83">
        <v>0</v>
      </c>
      <c r="AK83" t="s">
        <v>302</v>
      </c>
      <c r="AL83">
        <v>17</v>
      </c>
      <c r="AM83">
        <v>17</v>
      </c>
      <c r="AN83" t="s">
        <v>253</v>
      </c>
      <c r="AO83" t="s">
        <v>936</v>
      </c>
      <c r="AP83">
        <v>0</v>
      </c>
      <c r="AQ83">
        <v>0</v>
      </c>
      <c r="AR83">
        <v>0</v>
      </c>
      <c r="AS83">
        <v>1</v>
      </c>
      <c r="AT83">
        <v>0</v>
      </c>
      <c r="AV83" t="s">
        <v>308</v>
      </c>
      <c r="AW83" t="s">
        <v>418</v>
      </c>
      <c r="AX83">
        <v>0</v>
      </c>
      <c r="AY83">
        <v>1</v>
      </c>
      <c r="AZ83">
        <v>0</v>
      </c>
      <c r="BA83">
        <v>0</v>
      </c>
      <c r="BB83">
        <v>0</v>
      </c>
      <c r="BC83">
        <v>0</v>
      </c>
      <c r="BD83" t="s">
        <v>285</v>
      </c>
      <c r="BE83" t="s">
        <v>255</v>
      </c>
      <c r="BF83" t="s">
        <v>218</v>
      </c>
      <c r="BG83" t="s">
        <v>409</v>
      </c>
      <c r="BH83" t="s">
        <v>419</v>
      </c>
      <c r="BI83" t="s">
        <v>420</v>
      </c>
      <c r="BJ83" t="s">
        <v>222</v>
      </c>
      <c r="BL83" t="s">
        <v>258</v>
      </c>
      <c r="BM83" t="s">
        <v>223</v>
      </c>
      <c r="BN83" t="s">
        <v>224</v>
      </c>
      <c r="BO83" t="s">
        <v>225</v>
      </c>
      <c r="BP83" t="s">
        <v>222</v>
      </c>
      <c r="BY83" t="s">
        <v>640</v>
      </c>
      <c r="BZ83">
        <v>0</v>
      </c>
      <c r="CA83">
        <v>1</v>
      </c>
      <c r="CB83">
        <v>1</v>
      </c>
      <c r="CC83">
        <v>1</v>
      </c>
      <c r="CD83">
        <v>0</v>
      </c>
      <c r="CE83" t="s">
        <v>263</v>
      </c>
      <c r="CF83" t="s">
        <v>264</v>
      </c>
      <c r="CG83" t="s">
        <v>265</v>
      </c>
      <c r="CH83" t="s">
        <v>313</v>
      </c>
      <c r="CI83" t="s">
        <v>266</v>
      </c>
      <c r="CJ83">
        <v>17</v>
      </c>
      <c r="CK83" t="s">
        <v>222</v>
      </c>
      <c r="CO83" t="s">
        <v>267</v>
      </c>
      <c r="CP83" t="s">
        <v>268</v>
      </c>
      <c r="CQ83" t="s">
        <v>269</v>
      </c>
      <c r="FV83" t="s">
        <v>1022</v>
      </c>
      <c r="FW83" t="s">
        <v>1023</v>
      </c>
      <c r="FX83" t="s">
        <v>295</v>
      </c>
      <c r="GF83">
        <v>696819539</v>
      </c>
      <c r="GG83" t="s">
        <v>1024</v>
      </c>
      <c r="GH83" s="1">
        <v>45897.623391203713</v>
      </c>
      <c r="GK83" t="s">
        <v>240</v>
      </c>
      <c r="GM83" t="s">
        <v>241</v>
      </c>
      <c r="GO83" t="s">
        <v>1025</v>
      </c>
      <c r="GP83">
        <v>82</v>
      </c>
    </row>
    <row r="84" spans="1:198" x14ac:dyDescent="0.3">
      <c r="A84" s="4">
        <v>32.592674907413311</v>
      </c>
      <c r="B84" s="1">
        <v>45897</v>
      </c>
      <c r="C84" t="s">
        <v>625</v>
      </c>
      <c r="E84" t="s">
        <v>299</v>
      </c>
      <c r="F84" t="s">
        <v>1027</v>
      </c>
      <c r="G84" t="s">
        <v>1028</v>
      </c>
      <c r="H84" t="s">
        <v>1029</v>
      </c>
      <c r="L84" t="s">
        <v>302</v>
      </c>
      <c r="N84" t="s">
        <v>249</v>
      </c>
      <c r="O84" t="s">
        <v>1030</v>
      </c>
      <c r="P84" t="s">
        <v>1031</v>
      </c>
      <c r="Q84" t="s">
        <v>207</v>
      </c>
      <c r="R84" t="s">
        <v>209</v>
      </c>
      <c r="S84">
        <v>0</v>
      </c>
      <c r="T84">
        <v>0</v>
      </c>
      <c r="U84">
        <v>1</v>
      </c>
      <c r="V84">
        <v>216</v>
      </c>
      <c r="W84">
        <v>60</v>
      </c>
      <c r="X84">
        <v>60</v>
      </c>
      <c r="Y84" t="s">
        <v>434</v>
      </c>
      <c r="Z84" t="s">
        <v>302</v>
      </c>
      <c r="AA84">
        <v>0</v>
      </c>
      <c r="AB84">
        <v>0</v>
      </c>
      <c r="AC84">
        <v>0</v>
      </c>
      <c r="AD84">
        <v>0</v>
      </c>
      <c r="AE84">
        <v>0</v>
      </c>
      <c r="AF84">
        <v>1</v>
      </c>
      <c r="AG84">
        <v>0</v>
      </c>
      <c r="AH84">
        <v>0</v>
      </c>
      <c r="AI84">
        <v>0</v>
      </c>
      <c r="AK84" t="s">
        <v>302</v>
      </c>
      <c r="AL84">
        <v>18</v>
      </c>
      <c r="AM84">
        <v>11</v>
      </c>
      <c r="AN84" t="s">
        <v>306</v>
      </c>
      <c r="AO84" t="s">
        <v>213</v>
      </c>
      <c r="AP84">
        <v>1</v>
      </c>
      <c r="AQ84">
        <v>0</v>
      </c>
      <c r="AR84">
        <v>0</v>
      </c>
      <c r="AS84">
        <v>0</v>
      </c>
      <c r="AT84">
        <v>0</v>
      </c>
      <c r="AV84" t="s">
        <v>214</v>
      </c>
      <c r="AW84" t="s">
        <v>327</v>
      </c>
      <c r="AX84">
        <v>0</v>
      </c>
      <c r="AY84">
        <v>0</v>
      </c>
      <c r="AZ84">
        <v>0</v>
      </c>
      <c r="BA84">
        <v>0</v>
      </c>
      <c r="BB84">
        <v>0</v>
      </c>
      <c r="BC84">
        <v>1</v>
      </c>
      <c r="BD84" t="s">
        <v>285</v>
      </c>
      <c r="BE84" t="s">
        <v>217</v>
      </c>
      <c r="BF84" t="s">
        <v>218</v>
      </c>
      <c r="BG84" t="s">
        <v>219</v>
      </c>
      <c r="BH84" t="s">
        <v>288</v>
      </c>
      <c r="BI84" t="s">
        <v>221</v>
      </c>
      <c r="BJ84" t="s">
        <v>222</v>
      </c>
      <c r="BL84" t="s">
        <v>258</v>
      </c>
      <c r="BM84" t="s">
        <v>223</v>
      </c>
      <c r="BN84" t="s">
        <v>224</v>
      </c>
      <c r="BO84" t="s">
        <v>225</v>
      </c>
      <c r="BP84" t="s">
        <v>222</v>
      </c>
      <c r="BY84" t="s">
        <v>289</v>
      </c>
      <c r="BZ84">
        <v>0</v>
      </c>
      <c r="CA84">
        <v>0</v>
      </c>
      <c r="CB84">
        <v>1</v>
      </c>
      <c r="CC84">
        <v>1</v>
      </c>
      <c r="CD84">
        <v>0</v>
      </c>
      <c r="CE84" t="s">
        <v>345</v>
      </c>
      <c r="CF84" t="s">
        <v>346</v>
      </c>
      <c r="CG84" t="s">
        <v>229</v>
      </c>
      <c r="CH84" t="s">
        <v>230</v>
      </c>
      <c r="CI84" t="s">
        <v>266</v>
      </c>
      <c r="CJ84">
        <v>11</v>
      </c>
      <c r="CK84" t="s">
        <v>222</v>
      </c>
      <c r="CO84" t="s">
        <v>267</v>
      </c>
      <c r="CP84" t="s">
        <v>329</v>
      </c>
      <c r="CQ84" t="s">
        <v>330</v>
      </c>
      <c r="FV84" t="s">
        <v>1032</v>
      </c>
      <c r="FW84" t="s">
        <v>1033</v>
      </c>
      <c r="FX84" t="s">
        <v>295</v>
      </c>
      <c r="FY84" t="s">
        <v>295</v>
      </c>
      <c r="GF84">
        <v>696822080</v>
      </c>
      <c r="GG84" t="s">
        <v>1034</v>
      </c>
      <c r="GH84" s="1">
        <v>45897.628009259257</v>
      </c>
      <c r="GK84" t="s">
        <v>240</v>
      </c>
      <c r="GM84" t="s">
        <v>241</v>
      </c>
      <c r="GO84" t="s">
        <v>1035</v>
      </c>
      <c r="GP84">
        <v>83</v>
      </c>
    </row>
    <row r="85" spans="1:198" x14ac:dyDescent="0.3">
      <c r="A85" s="4">
        <v>5.6174363657337381</v>
      </c>
      <c r="B85" s="1">
        <v>45897</v>
      </c>
      <c r="C85" t="s">
        <v>546</v>
      </c>
      <c r="E85" t="s">
        <v>299</v>
      </c>
      <c r="F85" t="s">
        <v>547</v>
      </c>
      <c r="G85" t="s">
        <v>588</v>
      </c>
      <c r="L85" t="s">
        <v>302</v>
      </c>
      <c r="O85" t="s">
        <v>1036</v>
      </c>
      <c r="P85" t="s">
        <v>1037</v>
      </c>
      <c r="R85" t="s">
        <v>250</v>
      </c>
      <c r="S85">
        <v>0</v>
      </c>
      <c r="T85">
        <v>1</v>
      </c>
      <c r="U85">
        <v>0</v>
      </c>
      <c r="V85">
        <v>25</v>
      </c>
      <c r="W85">
        <v>8</v>
      </c>
      <c r="X85">
        <v>8</v>
      </c>
      <c r="Y85" t="s">
        <v>210</v>
      </c>
      <c r="Z85" t="s">
        <v>559</v>
      </c>
      <c r="AA85">
        <v>1</v>
      </c>
      <c r="AB85">
        <v>1</v>
      </c>
      <c r="AC85">
        <v>0</v>
      </c>
      <c r="AD85">
        <v>0</v>
      </c>
      <c r="AE85">
        <v>1</v>
      </c>
      <c r="AF85">
        <v>1</v>
      </c>
      <c r="AG85">
        <v>1</v>
      </c>
      <c r="AH85">
        <v>1</v>
      </c>
      <c r="AI85">
        <v>0</v>
      </c>
      <c r="AK85" t="s">
        <v>302</v>
      </c>
      <c r="AL85">
        <v>42</v>
      </c>
      <c r="AM85">
        <v>27</v>
      </c>
      <c r="AN85" t="s">
        <v>407</v>
      </c>
      <c r="AO85" t="s">
        <v>307</v>
      </c>
      <c r="AP85">
        <v>0</v>
      </c>
      <c r="AQ85">
        <v>1</v>
      </c>
      <c r="AR85">
        <v>0</v>
      </c>
      <c r="AS85">
        <v>0</v>
      </c>
      <c r="AT85">
        <v>0</v>
      </c>
      <c r="AV85" t="s">
        <v>214</v>
      </c>
      <c r="AW85" t="s">
        <v>327</v>
      </c>
      <c r="AX85">
        <v>0</v>
      </c>
      <c r="AY85">
        <v>0</v>
      </c>
      <c r="AZ85">
        <v>0</v>
      </c>
      <c r="BA85">
        <v>0</v>
      </c>
      <c r="BB85">
        <v>0</v>
      </c>
      <c r="BC85">
        <v>1</v>
      </c>
      <c r="BD85" t="s">
        <v>285</v>
      </c>
      <c r="BE85" t="s">
        <v>255</v>
      </c>
      <c r="BF85" t="s">
        <v>310</v>
      </c>
      <c r="BG85" t="s">
        <v>409</v>
      </c>
      <c r="BH85" t="s">
        <v>220</v>
      </c>
      <c r="BI85" t="s">
        <v>221</v>
      </c>
      <c r="BJ85" t="s">
        <v>222</v>
      </c>
      <c r="BL85" t="s">
        <v>258</v>
      </c>
      <c r="BM85" t="s">
        <v>490</v>
      </c>
      <c r="BN85" t="s">
        <v>224</v>
      </c>
      <c r="BO85" t="s">
        <v>225</v>
      </c>
      <c r="BP85" t="s">
        <v>222</v>
      </c>
      <c r="BY85" t="s">
        <v>226</v>
      </c>
      <c r="BZ85">
        <v>0</v>
      </c>
      <c r="CA85">
        <v>0</v>
      </c>
      <c r="CB85">
        <v>1</v>
      </c>
      <c r="CC85">
        <v>0</v>
      </c>
      <c r="CD85">
        <v>0</v>
      </c>
      <c r="CE85" t="s">
        <v>263</v>
      </c>
      <c r="CF85" t="s">
        <v>346</v>
      </c>
      <c r="CG85" t="s">
        <v>229</v>
      </c>
      <c r="CH85" t="s">
        <v>230</v>
      </c>
      <c r="CI85" t="s">
        <v>381</v>
      </c>
      <c r="CJ85">
        <v>27</v>
      </c>
      <c r="CK85" t="s">
        <v>222</v>
      </c>
      <c r="CO85" t="s">
        <v>267</v>
      </c>
      <c r="CP85" t="s">
        <v>268</v>
      </c>
      <c r="CQ85" t="s">
        <v>269</v>
      </c>
      <c r="FV85" t="s">
        <v>1038</v>
      </c>
      <c r="FW85" t="s">
        <v>1039</v>
      </c>
      <c r="FX85" t="s">
        <v>295</v>
      </c>
      <c r="FZ85" t="s">
        <v>690</v>
      </c>
      <c r="GF85">
        <v>696845206</v>
      </c>
      <c r="GG85" t="s">
        <v>1040</v>
      </c>
      <c r="GH85" s="1">
        <v>45897.671550925923</v>
      </c>
      <c r="GK85" t="s">
        <v>240</v>
      </c>
      <c r="GM85" t="s">
        <v>1041</v>
      </c>
      <c r="GO85" t="s">
        <v>1042</v>
      </c>
      <c r="GP85">
        <v>84</v>
      </c>
    </row>
    <row r="86" spans="1:198" x14ac:dyDescent="0.3">
      <c r="A86" s="4">
        <v>9.0521296297083609E-3</v>
      </c>
      <c r="B86" s="1">
        <v>45897</v>
      </c>
      <c r="C86" t="s">
        <v>625</v>
      </c>
      <c r="E86" t="s">
        <v>299</v>
      </c>
      <c r="F86" t="s">
        <v>1027</v>
      </c>
      <c r="G86" t="s">
        <v>1028</v>
      </c>
      <c r="H86" t="s">
        <v>1029</v>
      </c>
      <c r="L86" t="s">
        <v>283</v>
      </c>
      <c r="N86" t="s">
        <v>249</v>
      </c>
      <c r="O86" t="s">
        <v>1044</v>
      </c>
      <c r="P86" t="s">
        <v>1045</v>
      </c>
      <c r="Q86" t="s">
        <v>353</v>
      </c>
      <c r="R86" t="s">
        <v>935</v>
      </c>
      <c r="S86">
        <v>1</v>
      </c>
      <c r="T86">
        <v>0</v>
      </c>
      <c r="U86">
        <v>1</v>
      </c>
      <c r="V86">
        <v>24</v>
      </c>
      <c r="W86">
        <v>1</v>
      </c>
      <c r="X86">
        <v>1</v>
      </c>
      <c r="Y86" t="s">
        <v>434</v>
      </c>
      <c r="Z86" t="s">
        <v>488</v>
      </c>
      <c r="AA86">
        <v>0</v>
      </c>
      <c r="AB86">
        <v>0</v>
      </c>
      <c r="AC86">
        <v>0</v>
      </c>
      <c r="AD86">
        <v>0</v>
      </c>
      <c r="AE86">
        <v>1</v>
      </c>
      <c r="AF86">
        <v>0</v>
      </c>
      <c r="AG86">
        <v>0</v>
      </c>
      <c r="AH86">
        <v>0</v>
      </c>
      <c r="AI86">
        <v>0</v>
      </c>
      <c r="AK86" t="s">
        <v>488</v>
      </c>
      <c r="AL86">
        <v>19</v>
      </c>
      <c r="AM86">
        <v>16</v>
      </c>
      <c r="AN86" t="s">
        <v>306</v>
      </c>
      <c r="AO86" t="s">
        <v>1046</v>
      </c>
      <c r="AP86">
        <v>1</v>
      </c>
      <c r="AQ86">
        <v>0</v>
      </c>
      <c r="AR86">
        <v>0</v>
      </c>
      <c r="AS86">
        <v>0</v>
      </c>
      <c r="AT86">
        <v>1</v>
      </c>
      <c r="AU86" t="s">
        <v>1047</v>
      </c>
      <c r="AV86" t="s">
        <v>341</v>
      </c>
      <c r="AW86" t="s">
        <v>327</v>
      </c>
      <c r="AX86">
        <v>0</v>
      </c>
      <c r="AY86">
        <v>0</v>
      </c>
      <c r="AZ86">
        <v>0</v>
      </c>
      <c r="BA86">
        <v>0</v>
      </c>
      <c r="BB86">
        <v>0</v>
      </c>
      <c r="BC86">
        <v>1</v>
      </c>
      <c r="BD86" t="s">
        <v>285</v>
      </c>
      <c r="BE86" t="s">
        <v>217</v>
      </c>
      <c r="BF86" t="s">
        <v>218</v>
      </c>
      <c r="BG86" t="s">
        <v>219</v>
      </c>
      <c r="BH86" t="s">
        <v>220</v>
      </c>
      <c r="BI86" t="s">
        <v>221</v>
      </c>
      <c r="BJ86" t="s">
        <v>222</v>
      </c>
      <c r="BL86" t="s">
        <v>258</v>
      </c>
      <c r="BM86" t="s">
        <v>223</v>
      </c>
      <c r="BN86" t="s">
        <v>224</v>
      </c>
      <c r="BO86" t="s">
        <v>225</v>
      </c>
      <c r="BP86" t="s">
        <v>222</v>
      </c>
      <c r="BY86" t="s">
        <v>289</v>
      </c>
      <c r="BZ86">
        <v>0</v>
      </c>
      <c r="CA86">
        <v>0</v>
      </c>
      <c r="CB86">
        <v>1</v>
      </c>
      <c r="CC86">
        <v>1</v>
      </c>
      <c r="CD86">
        <v>0</v>
      </c>
      <c r="CE86" t="s">
        <v>227</v>
      </c>
      <c r="CF86" t="s">
        <v>228</v>
      </c>
      <c r="CG86" t="s">
        <v>229</v>
      </c>
      <c r="CH86" t="s">
        <v>230</v>
      </c>
      <c r="CI86" t="s">
        <v>266</v>
      </c>
      <c r="CJ86">
        <v>16</v>
      </c>
      <c r="CK86" t="s">
        <v>222</v>
      </c>
      <c r="CO86" t="s">
        <v>232</v>
      </c>
      <c r="CP86" t="s">
        <v>329</v>
      </c>
      <c r="CQ86" t="s">
        <v>330</v>
      </c>
      <c r="FV86" t="s">
        <v>1048</v>
      </c>
      <c r="FW86" t="s">
        <v>1049</v>
      </c>
      <c r="FX86" t="s">
        <v>1050</v>
      </c>
      <c r="FY86" t="s">
        <v>295</v>
      </c>
      <c r="GF86">
        <v>696853333</v>
      </c>
      <c r="GG86" t="s">
        <v>1051</v>
      </c>
      <c r="GH86" s="1">
        <v>45897.688888888893</v>
      </c>
      <c r="GK86" t="s">
        <v>240</v>
      </c>
      <c r="GM86" t="s">
        <v>241</v>
      </c>
      <c r="GO86" t="s">
        <v>1052</v>
      </c>
      <c r="GP86">
        <v>85</v>
      </c>
    </row>
    <row r="87" spans="1:198" x14ac:dyDescent="0.3">
      <c r="A87" s="4">
        <v>8.4985300927655771E-3</v>
      </c>
      <c r="B87" s="1">
        <v>45897</v>
      </c>
      <c r="C87" t="s">
        <v>625</v>
      </c>
      <c r="E87" t="s">
        <v>299</v>
      </c>
      <c r="F87" t="s">
        <v>1027</v>
      </c>
      <c r="G87" t="s">
        <v>1027</v>
      </c>
      <c r="H87" t="s">
        <v>1054</v>
      </c>
      <c r="L87" t="s">
        <v>302</v>
      </c>
      <c r="N87" t="s">
        <v>249</v>
      </c>
      <c r="O87" t="s">
        <v>1055</v>
      </c>
      <c r="P87" t="s">
        <v>1056</v>
      </c>
      <c r="Q87" t="s">
        <v>207</v>
      </c>
      <c r="R87" t="s">
        <v>281</v>
      </c>
      <c r="S87">
        <v>1</v>
      </c>
      <c r="T87">
        <v>0</v>
      </c>
      <c r="U87">
        <v>0</v>
      </c>
      <c r="V87">
        <v>288</v>
      </c>
      <c r="W87">
        <v>168</v>
      </c>
      <c r="X87">
        <v>168</v>
      </c>
      <c r="Y87" t="s">
        <v>210</v>
      </c>
      <c r="Z87" t="s">
        <v>302</v>
      </c>
      <c r="AA87">
        <v>0</v>
      </c>
      <c r="AB87">
        <v>0</v>
      </c>
      <c r="AC87">
        <v>0</v>
      </c>
      <c r="AD87">
        <v>0</v>
      </c>
      <c r="AE87">
        <v>0</v>
      </c>
      <c r="AF87">
        <v>1</v>
      </c>
      <c r="AG87">
        <v>0</v>
      </c>
      <c r="AH87">
        <v>0</v>
      </c>
      <c r="AI87">
        <v>0</v>
      </c>
      <c r="AK87" t="s">
        <v>302</v>
      </c>
      <c r="AL87">
        <v>11</v>
      </c>
      <c r="AM87">
        <v>9</v>
      </c>
      <c r="AN87" t="s">
        <v>253</v>
      </c>
      <c r="AO87" t="s">
        <v>254</v>
      </c>
      <c r="AP87">
        <v>1</v>
      </c>
      <c r="AQ87">
        <v>0</v>
      </c>
      <c r="AR87">
        <v>1</v>
      </c>
      <c r="AS87">
        <v>1</v>
      </c>
      <c r="AT87">
        <v>0</v>
      </c>
      <c r="AV87" t="s">
        <v>308</v>
      </c>
      <c r="AW87" t="s">
        <v>215</v>
      </c>
      <c r="AX87">
        <v>1</v>
      </c>
      <c r="AY87">
        <v>0</v>
      </c>
      <c r="AZ87">
        <v>0</v>
      </c>
      <c r="BA87">
        <v>0</v>
      </c>
      <c r="BB87">
        <v>0</v>
      </c>
      <c r="BC87">
        <v>0</v>
      </c>
      <c r="BD87" t="s">
        <v>216</v>
      </c>
      <c r="BE87" t="s">
        <v>217</v>
      </c>
      <c r="BF87" t="s">
        <v>218</v>
      </c>
      <c r="BG87" t="s">
        <v>219</v>
      </c>
      <c r="BH87" t="s">
        <v>257</v>
      </c>
      <c r="BI87" t="s">
        <v>221</v>
      </c>
      <c r="BJ87" t="s">
        <v>222</v>
      </c>
      <c r="BL87" t="s">
        <v>258</v>
      </c>
      <c r="BM87" t="s">
        <v>223</v>
      </c>
      <c r="BN87" t="s">
        <v>224</v>
      </c>
      <c r="BO87" t="s">
        <v>225</v>
      </c>
      <c r="BP87" t="s">
        <v>222</v>
      </c>
      <c r="BY87" t="s">
        <v>262</v>
      </c>
      <c r="BZ87">
        <v>1</v>
      </c>
      <c r="CA87">
        <v>1</v>
      </c>
      <c r="CB87">
        <v>1</v>
      </c>
      <c r="CC87">
        <v>1</v>
      </c>
      <c r="CD87">
        <v>0</v>
      </c>
      <c r="CE87" t="s">
        <v>263</v>
      </c>
      <c r="CF87" t="s">
        <v>228</v>
      </c>
      <c r="CG87" t="s">
        <v>229</v>
      </c>
      <c r="CH87" t="s">
        <v>230</v>
      </c>
      <c r="CI87" t="s">
        <v>266</v>
      </c>
      <c r="CJ87">
        <v>9</v>
      </c>
      <c r="CK87" t="s">
        <v>222</v>
      </c>
      <c r="CO87" t="s">
        <v>267</v>
      </c>
      <c r="CP87" t="s">
        <v>233</v>
      </c>
      <c r="CQ87" t="s">
        <v>368</v>
      </c>
      <c r="FV87" t="s">
        <v>1057</v>
      </c>
      <c r="FW87" t="s">
        <v>1058</v>
      </c>
      <c r="FX87" t="s">
        <v>295</v>
      </c>
      <c r="FY87" t="s">
        <v>295</v>
      </c>
      <c r="GF87">
        <v>696857471</v>
      </c>
      <c r="GG87" t="s">
        <v>1059</v>
      </c>
      <c r="GH87" s="1">
        <v>45897.697384259263</v>
      </c>
      <c r="GK87" t="s">
        <v>240</v>
      </c>
      <c r="GM87" t="s">
        <v>241</v>
      </c>
      <c r="GO87" t="s">
        <v>1060</v>
      </c>
      <c r="GP87">
        <v>86</v>
      </c>
    </row>
    <row r="88" spans="1:198" x14ac:dyDescent="0.3">
      <c r="A88" s="4">
        <v>1.6082546295365319E-2</v>
      </c>
      <c r="B88" s="1">
        <v>45898</v>
      </c>
      <c r="C88" t="s">
        <v>1061</v>
      </c>
      <c r="E88" t="s">
        <v>299</v>
      </c>
      <c r="F88" t="s">
        <v>320</v>
      </c>
      <c r="G88" t="s">
        <v>374</v>
      </c>
      <c r="H88" t="s">
        <v>403</v>
      </c>
      <c r="L88" t="s">
        <v>302</v>
      </c>
      <c r="N88" t="s">
        <v>208</v>
      </c>
      <c r="O88" t="s">
        <v>1062</v>
      </c>
      <c r="P88" t="s">
        <v>1063</v>
      </c>
      <c r="Q88" t="s">
        <v>207</v>
      </c>
      <c r="R88" t="s">
        <v>209</v>
      </c>
      <c r="S88">
        <v>0</v>
      </c>
      <c r="T88">
        <v>0</v>
      </c>
      <c r="U88">
        <v>1</v>
      </c>
      <c r="V88">
        <v>96</v>
      </c>
      <c r="W88">
        <v>36</v>
      </c>
      <c r="X88">
        <v>36</v>
      </c>
      <c r="Y88" t="s">
        <v>210</v>
      </c>
      <c r="Z88" t="s">
        <v>302</v>
      </c>
      <c r="AA88">
        <v>0</v>
      </c>
      <c r="AB88">
        <v>0</v>
      </c>
      <c r="AC88">
        <v>0</v>
      </c>
      <c r="AD88">
        <v>0</v>
      </c>
      <c r="AE88">
        <v>0</v>
      </c>
      <c r="AF88">
        <v>1</v>
      </c>
      <c r="AG88">
        <v>0</v>
      </c>
      <c r="AH88">
        <v>0</v>
      </c>
      <c r="AI88">
        <v>0</v>
      </c>
      <c r="AK88" t="s">
        <v>302</v>
      </c>
      <c r="AL88">
        <v>20</v>
      </c>
      <c r="AM88">
        <v>16</v>
      </c>
      <c r="AN88" t="s">
        <v>212</v>
      </c>
      <c r="AO88" t="s">
        <v>737</v>
      </c>
      <c r="AP88">
        <v>0</v>
      </c>
      <c r="AQ88">
        <v>0</v>
      </c>
      <c r="AR88">
        <v>1</v>
      </c>
      <c r="AS88">
        <v>1</v>
      </c>
      <c r="AT88">
        <v>0</v>
      </c>
      <c r="AV88" t="s">
        <v>308</v>
      </c>
      <c r="AW88" t="s">
        <v>1064</v>
      </c>
      <c r="AX88">
        <v>1</v>
      </c>
      <c r="AY88">
        <v>0</v>
      </c>
      <c r="AZ88">
        <v>0</v>
      </c>
      <c r="BA88">
        <v>1</v>
      </c>
      <c r="BB88">
        <v>1</v>
      </c>
      <c r="BC88">
        <v>0</v>
      </c>
      <c r="BD88" t="s">
        <v>216</v>
      </c>
      <c r="BE88" t="s">
        <v>255</v>
      </c>
      <c r="BF88" t="s">
        <v>310</v>
      </c>
      <c r="BG88" t="s">
        <v>256</v>
      </c>
      <c r="BH88" t="s">
        <v>288</v>
      </c>
      <c r="BI88" t="s">
        <v>221</v>
      </c>
      <c r="BJ88" t="s">
        <v>222</v>
      </c>
      <c r="BL88" t="s">
        <v>258</v>
      </c>
      <c r="BM88" t="s">
        <v>259</v>
      </c>
      <c r="BN88" t="s">
        <v>224</v>
      </c>
      <c r="BO88" t="s">
        <v>225</v>
      </c>
      <c r="BP88" t="s">
        <v>222</v>
      </c>
      <c r="BY88" t="s">
        <v>262</v>
      </c>
      <c r="BZ88">
        <v>1</v>
      </c>
      <c r="CA88">
        <v>1</v>
      </c>
      <c r="CB88">
        <v>1</v>
      </c>
      <c r="CC88">
        <v>1</v>
      </c>
      <c r="CD88">
        <v>0</v>
      </c>
      <c r="CE88" t="s">
        <v>263</v>
      </c>
      <c r="CF88" t="s">
        <v>264</v>
      </c>
      <c r="CG88" t="s">
        <v>265</v>
      </c>
      <c r="CH88" t="s">
        <v>230</v>
      </c>
      <c r="CI88" t="s">
        <v>266</v>
      </c>
      <c r="CJ88">
        <v>16</v>
      </c>
      <c r="CK88" t="s">
        <v>258</v>
      </c>
      <c r="CL88" t="s">
        <v>382</v>
      </c>
      <c r="CM88" t="s">
        <v>291</v>
      </c>
      <c r="CN88" t="s">
        <v>564</v>
      </c>
      <c r="CO88" t="s">
        <v>232</v>
      </c>
      <c r="CP88" t="s">
        <v>233</v>
      </c>
      <c r="CQ88" t="s">
        <v>234</v>
      </c>
      <c r="FV88" t="s">
        <v>1065</v>
      </c>
      <c r="FW88" t="s">
        <v>1066</v>
      </c>
      <c r="FX88" t="s">
        <v>1067</v>
      </c>
      <c r="GF88">
        <v>696985008</v>
      </c>
      <c r="GG88" t="s">
        <v>1068</v>
      </c>
      <c r="GH88" s="1">
        <v>45898.300856481481</v>
      </c>
      <c r="GK88" t="s">
        <v>240</v>
      </c>
      <c r="GM88" t="s">
        <v>241</v>
      </c>
      <c r="GO88" t="s">
        <v>1069</v>
      </c>
      <c r="GP88">
        <v>87</v>
      </c>
    </row>
    <row r="89" spans="1:198" x14ac:dyDescent="0.3">
      <c r="A89" s="4">
        <v>3.7359791669587139E-2</v>
      </c>
      <c r="B89" s="1">
        <v>45898</v>
      </c>
      <c r="C89" t="s">
        <v>428</v>
      </c>
      <c r="E89" t="s">
        <v>299</v>
      </c>
      <c r="F89" t="s">
        <v>474</v>
      </c>
      <c r="G89" t="s">
        <v>1070</v>
      </c>
      <c r="H89" t="s">
        <v>1071</v>
      </c>
      <c r="L89" t="s">
        <v>282</v>
      </c>
      <c r="N89" t="s">
        <v>249</v>
      </c>
      <c r="O89" t="s">
        <v>1072</v>
      </c>
      <c r="P89" t="s">
        <v>1073</v>
      </c>
      <c r="Q89" t="s">
        <v>295</v>
      </c>
      <c r="R89" t="s">
        <v>281</v>
      </c>
      <c r="S89">
        <v>1</v>
      </c>
      <c r="T89">
        <v>0</v>
      </c>
      <c r="U89">
        <v>0</v>
      </c>
      <c r="V89">
        <v>180</v>
      </c>
      <c r="W89">
        <v>180</v>
      </c>
      <c r="X89">
        <v>180</v>
      </c>
      <c r="Y89" t="s">
        <v>434</v>
      </c>
      <c r="Z89" t="s">
        <v>282</v>
      </c>
      <c r="AA89">
        <v>0</v>
      </c>
      <c r="AB89">
        <v>0</v>
      </c>
      <c r="AC89">
        <v>0</v>
      </c>
      <c r="AD89">
        <v>0</v>
      </c>
      <c r="AE89">
        <v>0</v>
      </c>
      <c r="AF89">
        <v>0</v>
      </c>
      <c r="AG89">
        <v>0</v>
      </c>
      <c r="AH89">
        <v>1</v>
      </c>
      <c r="AI89">
        <v>0</v>
      </c>
      <c r="AK89" t="s">
        <v>282</v>
      </c>
      <c r="AL89">
        <v>53</v>
      </c>
      <c r="AM89">
        <v>14</v>
      </c>
      <c r="AN89" t="s">
        <v>253</v>
      </c>
      <c r="AO89" t="s">
        <v>213</v>
      </c>
      <c r="AP89">
        <v>1</v>
      </c>
      <c r="AQ89">
        <v>0</v>
      </c>
      <c r="AR89">
        <v>0</v>
      </c>
      <c r="AS89">
        <v>0</v>
      </c>
      <c r="AT89">
        <v>0</v>
      </c>
      <c r="AV89" t="s">
        <v>341</v>
      </c>
      <c r="AW89" t="s">
        <v>574</v>
      </c>
      <c r="AX89">
        <v>0</v>
      </c>
      <c r="AY89">
        <v>0</v>
      </c>
      <c r="AZ89">
        <v>1</v>
      </c>
      <c r="BA89">
        <v>0</v>
      </c>
      <c r="BB89">
        <v>0</v>
      </c>
      <c r="BC89">
        <v>0</v>
      </c>
      <c r="BD89" t="s">
        <v>216</v>
      </c>
      <c r="BE89" t="s">
        <v>255</v>
      </c>
      <c r="BF89" t="s">
        <v>218</v>
      </c>
      <c r="BG89" t="s">
        <v>219</v>
      </c>
      <c r="BH89" t="s">
        <v>220</v>
      </c>
      <c r="BI89" t="s">
        <v>420</v>
      </c>
      <c r="BJ89" t="s">
        <v>222</v>
      </c>
      <c r="BL89" t="s">
        <v>258</v>
      </c>
      <c r="BM89" t="s">
        <v>223</v>
      </c>
      <c r="BN89" t="s">
        <v>224</v>
      </c>
      <c r="BO89" t="s">
        <v>225</v>
      </c>
      <c r="BP89" t="s">
        <v>222</v>
      </c>
      <c r="BY89" t="s">
        <v>990</v>
      </c>
      <c r="BZ89">
        <v>0</v>
      </c>
      <c r="CA89">
        <v>1</v>
      </c>
      <c r="CB89">
        <v>0</v>
      </c>
      <c r="CC89">
        <v>0</v>
      </c>
      <c r="CD89">
        <v>0</v>
      </c>
      <c r="CE89" t="s">
        <v>345</v>
      </c>
      <c r="CF89" t="s">
        <v>264</v>
      </c>
      <c r="CG89" t="s">
        <v>229</v>
      </c>
      <c r="CH89" t="s">
        <v>230</v>
      </c>
      <c r="CI89" t="s">
        <v>266</v>
      </c>
      <c r="CJ89">
        <v>14</v>
      </c>
      <c r="CK89" t="s">
        <v>222</v>
      </c>
      <c r="CO89" t="s">
        <v>232</v>
      </c>
      <c r="CP89" t="s">
        <v>367</v>
      </c>
      <c r="CQ89" t="s">
        <v>368</v>
      </c>
      <c r="FV89" t="s">
        <v>1074</v>
      </c>
      <c r="FW89" t="s">
        <v>1075</v>
      </c>
      <c r="FX89" t="s">
        <v>1076</v>
      </c>
      <c r="FY89" t="s">
        <v>1077</v>
      </c>
      <c r="GF89">
        <v>696988846</v>
      </c>
      <c r="GG89" t="s">
        <v>1078</v>
      </c>
      <c r="GH89" s="1">
        <v>45898.310081018521</v>
      </c>
      <c r="GK89" t="s">
        <v>240</v>
      </c>
      <c r="GM89" t="s">
        <v>241</v>
      </c>
      <c r="GO89" t="s">
        <v>1079</v>
      </c>
      <c r="GP89">
        <v>88</v>
      </c>
    </row>
    <row r="90" spans="1:198" x14ac:dyDescent="0.3">
      <c r="A90" s="4">
        <v>9.5964699066826142E-3</v>
      </c>
      <c r="B90" s="1">
        <v>45898</v>
      </c>
      <c r="C90" t="s">
        <v>1061</v>
      </c>
      <c r="E90" t="s">
        <v>299</v>
      </c>
      <c r="F90" t="s">
        <v>320</v>
      </c>
      <c r="G90" t="s">
        <v>374</v>
      </c>
      <c r="H90" t="s">
        <v>1080</v>
      </c>
      <c r="L90" t="s">
        <v>302</v>
      </c>
      <c r="N90" t="s">
        <v>208</v>
      </c>
      <c r="O90" t="s">
        <v>1081</v>
      </c>
      <c r="P90" t="s">
        <v>1082</v>
      </c>
      <c r="Q90" t="s">
        <v>353</v>
      </c>
      <c r="R90" t="s">
        <v>209</v>
      </c>
      <c r="S90">
        <v>0</v>
      </c>
      <c r="T90">
        <v>0</v>
      </c>
      <c r="U90">
        <v>1</v>
      </c>
      <c r="V90">
        <v>24</v>
      </c>
      <c r="W90">
        <v>24</v>
      </c>
      <c r="X90">
        <v>24</v>
      </c>
      <c r="Y90" t="s">
        <v>210</v>
      </c>
      <c r="Z90" t="s">
        <v>302</v>
      </c>
      <c r="AA90">
        <v>0</v>
      </c>
      <c r="AB90">
        <v>0</v>
      </c>
      <c r="AC90">
        <v>0</v>
      </c>
      <c r="AD90">
        <v>0</v>
      </c>
      <c r="AE90">
        <v>0</v>
      </c>
      <c r="AF90">
        <v>1</v>
      </c>
      <c r="AG90">
        <v>0</v>
      </c>
      <c r="AH90">
        <v>0</v>
      </c>
      <c r="AI90">
        <v>0</v>
      </c>
      <c r="AK90" t="s">
        <v>302</v>
      </c>
      <c r="AL90">
        <v>38</v>
      </c>
      <c r="AM90">
        <v>28</v>
      </c>
      <c r="AN90" t="s">
        <v>407</v>
      </c>
      <c r="AO90" t="s">
        <v>1046</v>
      </c>
      <c r="AP90">
        <v>1</v>
      </c>
      <c r="AQ90">
        <v>0</v>
      </c>
      <c r="AR90">
        <v>0</v>
      </c>
      <c r="AS90">
        <v>0</v>
      </c>
      <c r="AT90">
        <v>1</v>
      </c>
      <c r="AU90" t="s">
        <v>1083</v>
      </c>
      <c r="AV90" t="s">
        <v>214</v>
      </c>
      <c r="AW90" t="s">
        <v>503</v>
      </c>
      <c r="AX90">
        <v>0</v>
      </c>
      <c r="AY90">
        <v>0</v>
      </c>
      <c r="AZ90">
        <v>0</v>
      </c>
      <c r="BA90">
        <v>0</v>
      </c>
      <c r="BB90">
        <v>1</v>
      </c>
      <c r="BC90">
        <v>0</v>
      </c>
      <c r="BD90" t="s">
        <v>285</v>
      </c>
      <c r="BE90" t="s">
        <v>217</v>
      </c>
      <c r="BF90" t="s">
        <v>218</v>
      </c>
      <c r="BG90" t="s">
        <v>219</v>
      </c>
      <c r="BH90" t="s">
        <v>288</v>
      </c>
      <c r="BI90" t="s">
        <v>221</v>
      </c>
      <c r="BJ90" t="s">
        <v>222</v>
      </c>
      <c r="BL90" t="s">
        <v>258</v>
      </c>
      <c r="BM90" t="s">
        <v>223</v>
      </c>
      <c r="BN90" t="s">
        <v>224</v>
      </c>
      <c r="BO90" t="s">
        <v>225</v>
      </c>
      <c r="BP90" t="s">
        <v>222</v>
      </c>
      <c r="BY90" t="s">
        <v>479</v>
      </c>
      <c r="BZ90">
        <v>0</v>
      </c>
      <c r="CA90">
        <v>0</v>
      </c>
      <c r="CB90">
        <v>0</v>
      </c>
      <c r="CC90">
        <v>1</v>
      </c>
      <c r="CD90">
        <v>0</v>
      </c>
      <c r="CE90" t="s">
        <v>345</v>
      </c>
      <c r="CF90" t="s">
        <v>346</v>
      </c>
      <c r="CG90" t="s">
        <v>229</v>
      </c>
      <c r="CH90" t="s">
        <v>230</v>
      </c>
      <c r="CI90" t="s">
        <v>266</v>
      </c>
      <c r="CJ90">
        <v>28</v>
      </c>
      <c r="CK90" t="s">
        <v>258</v>
      </c>
      <c r="CL90" t="s">
        <v>382</v>
      </c>
      <c r="CM90" t="s">
        <v>563</v>
      </c>
      <c r="CN90" t="s">
        <v>366</v>
      </c>
      <c r="CO90" t="s">
        <v>232</v>
      </c>
      <c r="CP90" t="s">
        <v>233</v>
      </c>
      <c r="CQ90" t="s">
        <v>234</v>
      </c>
      <c r="FV90" t="s">
        <v>1084</v>
      </c>
      <c r="FW90" t="s">
        <v>1085</v>
      </c>
      <c r="FX90" t="s">
        <v>1086</v>
      </c>
      <c r="GF90">
        <v>696988952</v>
      </c>
      <c r="GG90" t="s">
        <v>1087</v>
      </c>
      <c r="GH90" s="1">
        <v>45898.31045138889</v>
      </c>
      <c r="GK90" t="s">
        <v>240</v>
      </c>
      <c r="GM90" t="s">
        <v>241</v>
      </c>
      <c r="GO90" t="s">
        <v>1088</v>
      </c>
      <c r="GP90">
        <v>89</v>
      </c>
    </row>
    <row r="91" spans="1:198" x14ac:dyDescent="0.3">
      <c r="A91" s="4">
        <v>1.8247115740814479</v>
      </c>
      <c r="B91" s="1">
        <v>45896</v>
      </c>
      <c r="C91" t="s">
        <v>772</v>
      </c>
      <c r="E91" t="s">
        <v>201</v>
      </c>
      <c r="F91" t="s">
        <v>1089</v>
      </c>
      <c r="G91" t="s">
        <v>1090</v>
      </c>
      <c r="H91" t="s">
        <v>1091</v>
      </c>
      <c r="I91" t="s">
        <v>1092</v>
      </c>
      <c r="J91" t="s">
        <v>206</v>
      </c>
      <c r="K91" t="s">
        <v>207</v>
      </c>
      <c r="N91" t="s">
        <v>208</v>
      </c>
      <c r="R91" t="s">
        <v>281</v>
      </c>
      <c r="S91">
        <v>1</v>
      </c>
      <c r="T91">
        <v>0</v>
      </c>
      <c r="U91">
        <v>0</v>
      </c>
      <c r="V91">
        <v>180</v>
      </c>
      <c r="W91">
        <v>180</v>
      </c>
      <c r="X91">
        <v>180</v>
      </c>
      <c r="Y91" t="s">
        <v>210</v>
      </c>
      <c r="Z91" t="s">
        <v>211</v>
      </c>
      <c r="AA91">
        <v>0</v>
      </c>
      <c r="AB91">
        <v>0</v>
      </c>
      <c r="AC91">
        <v>0</v>
      </c>
      <c r="AD91">
        <v>0</v>
      </c>
      <c r="AE91">
        <v>0</v>
      </c>
      <c r="AF91">
        <v>0</v>
      </c>
      <c r="AG91">
        <v>1</v>
      </c>
      <c r="AH91">
        <v>0</v>
      </c>
      <c r="AI91">
        <v>0</v>
      </c>
      <c r="AK91" t="s">
        <v>211</v>
      </c>
      <c r="AL91">
        <v>76</v>
      </c>
      <c r="AM91">
        <v>22</v>
      </c>
      <c r="AN91" t="s">
        <v>253</v>
      </c>
      <c r="AO91" t="s">
        <v>307</v>
      </c>
      <c r="AP91">
        <v>0</v>
      </c>
      <c r="AQ91">
        <v>1</v>
      </c>
      <c r="AR91">
        <v>0</v>
      </c>
      <c r="AS91">
        <v>0</v>
      </c>
      <c r="AT91">
        <v>0</v>
      </c>
      <c r="AV91" t="s">
        <v>214</v>
      </c>
      <c r="AW91" t="s">
        <v>215</v>
      </c>
      <c r="AX91">
        <v>1</v>
      </c>
      <c r="AY91">
        <v>0</v>
      </c>
      <c r="AZ91">
        <v>0</v>
      </c>
      <c r="BA91">
        <v>0</v>
      </c>
      <c r="BB91">
        <v>0</v>
      </c>
      <c r="BC91">
        <v>0</v>
      </c>
      <c r="BD91" t="s">
        <v>216</v>
      </c>
      <c r="BE91" t="s">
        <v>217</v>
      </c>
      <c r="BF91" t="s">
        <v>286</v>
      </c>
      <c r="BG91" t="s">
        <v>409</v>
      </c>
      <c r="BH91" t="s">
        <v>419</v>
      </c>
      <c r="BI91" t="s">
        <v>221</v>
      </c>
      <c r="BJ91" t="s">
        <v>222</v>
      </c>
      <c r="BL91" t="s">
        <v>258</v>
      </c>
      <c r="BM91" t="s">
        <v>490</v>
      </c>
      <c r="BN91" t="s">
        <v>224</v>
      </c>
      <c r="BO91" t="s">
        <v>225</v>
      </c>
      <c r="BP91" t="s">
        <v>222</v>
      </c>
      <c r="BY91" t="s">
        <v>1093</v>
      </c>
      <c r="BZ91">
        <v>0</v>
      </c>
      <c r="CA91">
        <v>1</v>
      </c>
      <c r="CB91">
        <v>0</v>
      </c>
      <c r="CC91">
        <v>1</v>
      </c>
      <c r="CD91">
        <v>0</v>
      </c>
      <c r="CE91" t="s">
        <v>345</v>
      </c>
      <c r="CF91" t="s">
        <v>228</v>
      </c>
      <c r="CG91" t="s">
        <v>229</v>
      </c>
      <c r="CH91" t="s">
        <v>230</v>
      </c>
      <c r="CI91" t="s">
        <v>266</v>
      </c>
      <c r="CJ91">
        <v>22</v>
      </c>
      <c r="CK91" t="s">
        <v>222</v>
      </c>
      <c r="CO91" t="s">
        <v>232</v>
      </c>
      <c r="CP91" t="s">
        <v>329</v>
      </c>
      <c r="CQ91" t="s">
        <v>330</v>
      </c>
      <c r="FV91" t="s">
        <v>1094</v>
      </c>
      <c r="FW91" t="s">
        <v>1095</v>
      </c>
      <c r="FX91" t="s">
        <v>896</v>
      </c>
      <c r="GF91">
        <v>696995899</v>
      </c>
      <c r="GG91" t="s">
        <v>1096</v>
      </c>
      <c r="GH91" s="1">
        <v>45898.327569444453</v>
      </c>
      <c r="GK91" t="s">
        <v>240</v>
      </c>
      <c r="GM91" t="s">
        <v>241</v>
      </c>
      <c r="GO91" t="s">
        <v>1097</v>
      </c>
      <c r="GP91">
        <v>90</v>
      </c>
    </row>
    <row r="92" spans="1:198" x14ac:dyDescent="0.3">
      <c r="A92" s="4">
        <v>4.0042592605459504E-2</v>
      </c>
      <c r="B92" s="1">
        <v>45898</v>
      </c>
      <c r="C92" t="s">
        <v>1061</v>
      </c>
      <c r="E92" t="s">
        <v>299</v>
      </c>
      <c r="F92" t="s">
        <v>1098</v>
      </c>
      <c r="G92" t="s">
        <v>1099</v>
      </c>
      <c r="H92" t="s">
        <v>1100</v>
      </c>
      <c r="L92" t="s">
        <v>211</v>
      </c>
      <c r="N92" t="s">
        <v>208</v>
      </c>
      <c r="O92" t="s">
        <v>1101</v>
      </c>
      <c r="P92" t="s">
        <v>1102</v>
      </c>
      <c r="Q92" t="s">
        <v>207</v>
      </c>
      <c r="R92" t="s">
        <v>250</v>
      </c>
      <c r="S92">
        <v>0</v>
      </c>
      <c r="T92">
        <v>1</v>
      </c>
      <c r="U92">
        <v>0</v>
      </c>
      <c r="V92">
        <v>228</v>
      </c>
      <c r="W92">
        <v>228</v>
      </c>
      <c r="X92">
        <v>228</v>
      </c>
      <c r="Y92" t="s">
        <v>210</v>
      </c>
      <c r="Z92" t="s">
        <v>325</v>
      </c>
      <c r="AA92">
        <v>0</v>
      </c>
      <c r="AB92">
        <v>0</v>
      </c>
      <c r="AC92">
        <v>0</v>
      </c>
      <c r="AD92">
        <v>0</v>
      </c>
      <c r="AE92">
        <v>0</v>
      </c>
      <c r="AF92">
        <v>1</v>
      </c>
      <c r="AG92">
        <v>1</v>
      </c>
      <c r="AH92">
        <v>0</v>
      </c>
      <c r="AI92">
        <v>0</v>
      </c>
      <c r="AK92" t="s">
        <v>211</v>
      </c>
      <c r="AL92">
        <v>21</v>
      </c>
      <c r="AM92">
        <v>12</v>
      </c>
      <c r="AN92" t="s">
        <v>407</v>
      </c>
      <c r="AO92" t="s">
        <v>532</v>
      </c>
      <c r="AP92">
        <v>1</v>
      </c>
      <c r="AQ92">
        <v>1</v>
      </c>
      <c r="AR92">
        <v>1</v>
      </c>
      <c r="AS92">
        <v>0</v>
      </c>
      <c r="AT92">
        <v>0</v>
      </c>
      <c r="AV92" t="s">
        <v>214</v>
      </c>
      <c r="AW92" t="s">
        <v>327</v>
      </c>
      <c r="AX92">
        <v>0</v>
      </c>
      <c r="AY92">
        <v>0</v>
      </c>
      <c r="AZ92">
        <v>0</v>
      </c>
      <c r="BA92">
        <v>0</v>
      </c>
      <c r="BB92">
        <v>0</v>
      </c>
      <c r="BC92">
        <v>1</v>
      </c>
      <c r="BD92" t="s">
        <v>216</v>
      </c>
      <c r="BE92" t="s">
        <v>217</v>
      </c>
      <c r="BF92" t="s">
        <v>218</v>
      </c>
      <c r="BG92" t="s">
        <v>219</v>
      </c>
      <c r="BH92" t="s">
        <v>220</v>
      </c>
      <c r="BI92" t="s">
        <v>221</v>
      </c>
      <c r="BJ92" t="s">
        <v>222</v>
      </c>
      <c r="BL92" t="s">
        <v>258</v>
      </c>
      <c r="BM92" t="s">
        <v>223</v>
      </c>
      <c r="BN92" t="s">
        <v>224</v>
      </c>
      <c r="BO92" t="s">
        <v>225</v>
      </c>
      <c r="BP92" t="s">
        <v>222</v>
      </c>
      <c r="BY92" t="s">
        <v>479</v>
      </c>
      <c r="BZ92">
        <v>0</v>
      </c>
      <c r="CA92">
        <v>0</v>
      </c>
      <c r="CB92">
        <v>0</v>
      </c>
      <c r="CC92">
        <v>1</v>
      </c>
      <c r="CD92">
        <v>0</v>
      </c>
      <c r="CE92" t="s">
        <v>345</v>
      </c>
      <c r="CF92" t="s">
        <v>228</v>
      </c>
      <c r="CG92" t="s">
        <v>229</v>
      </c>
      <c r="CH92" t="s">
        <v>230</v>
      </c>
      <c r="CI92" t="s">
        <v>381</v>
      </c>
      <c r="CJ92">
        <v>12</v>
      </c>
      <c r="CK92" t="s">
        <v>258</v>
      </c>
      <c r="CL92" t="s">
        <v>290</v>
      </c>
      <c r="CM92" t="s">
        <v>291</v>
      </c>
      <c r="CN92" t="s">
        <v>564</v>
      </c>
      <c r="CO92" t="s">
        <v>232</v>
      </c>
      <c r="CP92" t="s">
        <v>367</v>
      </c>
      <c r="CQ92" t="s">
        <v>234</v>
      </c>
      <c r="FV92" t="s">
        <v>1103</v>
      </c>
      <c r="FW92" t="s">
        <v>1104</v>
      </c>
      <c r="FX92" t="s">
        <v>1105</v>
      </c>
      <c r="GF92">
        <v>697006270</v>
      </c>
      <c r="GG92" t="s">
        <v>1106</v>
      </c>
      <c r="GH92" s="1">
        <v>45898.350497685176</v>
      </c>
      <c r="GK92" t="s">
        <v>240</v>
      </c>
      <c r="GM92" t="s">
        <v>241</v>
      </c>
      <c r="GO92" t="s">
        <v>1107</v>
      </c>
      <c r="GP92">
        <v>91</v>
      </c>
    </row>
    <row r="93" spans="1:198" x14ac:dyDescent="0.3">
      <c r="A93" s="4">
        <v>8.9668287037056871E-3</v>
      </c>
      <c r="B93" s="1">
        <v>45898</v>
      </c>
      <c r="C93" t="s">
        <v>1061</v>
      </c>
      <c r="E93" t="s">
        <v>299</v>
      </c>
      <c r="F93" t="s">
        <v>1098</v>
      </c>
      <c r="G93" t="s">
        <v>1099</v>
      </c>
      <c r="H93" t="s">
        <v>1108</v>
      </c>
      <c r="L93" t="s">
        <v>282</v>
      </c>
      <c r="N93" t="s">
        <v>249</v>
      </c>
      <c r="O93" t="s">
        <v>1109</v>
      </c>
      <c r="P93" t="s">
        <v>1110</v>
      </c>
      <c r="Q93" t="s">
        <v>295</v>
      </c>
      <c r="R93" t="s">
        <v>281</v>
      </c>
      <c r="S93">
        <v>1</v>
      </c>
      <c r="T93">
        <v>0</v>
      </c>
      <c r="U93">
        <v>0</v>
      </c>
      <c r="V93">
        <v>300</v>
      </c>
      <c r="W93">
        <v>144</v>
      </c>
      <c r="X93">
        <v>144</v>
      </c>
      <c r="Y93" t="s">
        <v>210</v>
      </c>
      <c r="Z93" t="s">
        <v>282</v>
      </c>
      <c r="AA93">
        <v>0</v>
      </c>
      <c r="AB93">
        <v>0</v>
      </c>
      <c r="AC93">
        <v>0</v>
      </c>
      <c r="AD93">
        <v>0</v>
      </c>
      <c r="AE93">
        <v>0</v>
      </c>
      <c r="AF93">
        <v>0</v>
      </c>
      <c r="AG93">
        <v>0</v>
      </c>
      <c r="AH93">
        <v>1</v>
      </c>
      <c r="AI93">
        <v>0</v>
      </c>
      <c r="AK93" t="s">
        <v>282</v>
      </c>
      <c r="AL93">
        <v>10</v>
      </c>
      <c r="AM93">
        <v>9</v>
      </c>
      <c r="AN93" t="s">
        <v>306</v>
      </c>
      <c r="AO93" t="s">
        <v>532</v>
      </c>
      <c r="AP93">
        <v>1</v>
      </c>
      <c r="AQ93">
        <v>1</v>
      </c>
      <c r="AR93">
        <v>1</v>
      </c>
      <c r="AS93">
        <v>0</v>
      </c>
      <c r="AT93">
        <v>0</v>
      </c>
      <c r="AV93" t="s">
        <v>341</v>
      </c>
      <c r="AW93" t="s">
        <v>327</v>
      </c>
      <c r="AX93">
        <v>0</v>
      </c>
      <c r="AY93">
        <v>0</v>
      </c>
      <c r="AZ93">
        <v>0</v>
      </c>
      <c r="BA93">
        <v>0</v>
      </c>
      <c r="BB93">
        <v>0</v>
      </c>
      <c r="BC93">
        <v>1</v>
      </c>
      <c r="BD93" t="s">
        <v>285</v>
      </c>
      <c r="BE93" t="s">
        <v>217</v>
      </c>
      <c r="BF93" t="s">
        <v>218</v>
      </c>
      <c r="BG93" t="s">
        <v>219</v>
      </c>
      <c r="BH93" t="s">
        <v>220</v>
      </c>
      <c r="BI93" t="s">
        <v>221</v>
      </c>
      <c r="BJ93" t="s">
        <v>222</v>
      </c>
      <c r="BL93" t="s">
        <v>258</v>
      </c>
      <c r="BM93" t="s">
        <v>223</v>
      </c>
      <c r="BN93" t="s">
        <v>1111</v>
      </c>
      <c r="BO93" t="s">
        <v>225</v>
      </c>
      <c r="BP93" t="s">
        <v>222</v>
      </c>
      <c r="BY93" t="s">
        <v>1112</v>
      </c>
      <c r="BZ93">
        <v>1</v>
      </c>
      <c r="CA93">
        <v>0</v>
      </c>
      <c r="CB93">
        <v>1</v>
      </c>
      <c r="CC93">
        <v>0</v>
      </c>
      <c r="CD93">
        <v>0</v>
      </c>
      <c r="CE93" t="s">
        <v>345</v>
      </c>
      <c r="CF93" t="s">
        <v>228</v>
      </c>
      <c r="CG93" t="s">
        <v>229</v>
      </c>
      <c r="CH93" t="s">
        <v>230</v>
      </c>
      <c r="CI93" t="s">
        <v>381</v>
      </c>
      <c r="CJ93">
        <v>9</v>
      </c>
      <c r="CK93" t="s">
        <v>222</v>
      </c>
      <c r="CO93" t="s">
        <v>398</v>
      </c>
      <c r="CP93" t="s">
        <v>367</v>
      </c>
      <c r="CQ93" t="s">
        <v>368</v>
      </c>
      <c r="FV93" t="s">
        <v>1113</v>
      </c>
      <c r="FW93" t="s">
        <v>1114</v>
      </c>
      <c r="FX93" t="s">
        <v>1105</v>
      </c>
      <c r="GF93">
        <v>697009945</v>
      </c>
      <c r="GG93" t="s">
        <v>1115</v>
      </c>
      <c r="GH93" s="1">
        <v>45898.359456018523</v>
      </c>
      <c r="GK93" t="s">
        <v>240</v>
      </c>
      <c r="GM93" t="s">
        <v>241</v>
      </c>
      <c r="GO93" t="s">
        <v>1116</v>
      </c>
      <c r="GP93">
        <v>92</v>
      </c>
    </row>
    <row r="94" spans="1:198" x14ac:dyDescent="0.3">
      <c r="A94" s="4">
        <v>8.4928703727200627E-3</v>
      </c>
      <c r="B94" s="1">
        <v>45898</v>
      </c>
      <c r="C94" t="s">
        <v>1061</v>
      </c>
      <c r="E94" t="s">
        <v>201</v>
      </c>
      <c r="F94" t="s">
        <v>1098</v>
      </c>
      <c r="G94" t="s">
        <v>1099</v>
      </c>
      <c r="H94" t="s">
        <v>1117</v>
      </c>
      <c r="I94" t="s">
        <v>1118</v>
      </c>
      <c r="J94" t="s">
        <v>500</v>
      </c>
      <c r="K94" t="s">
        <v>207</v>
      </c>
      <c r="N94" t="s">
        <v>249</v>
      </c>
      <c r="R94" t="s">
        <v>209</v>
      </c>
      <c r="S94">
        <v>0</v>
      </c>
      <c r="T94">
        <v>0</v>
      </c>
      <c r="U94">
        <v>1</v>
      </c>
      <c r="V94">
        <v>36</v>
      </c>
      <c r="W94">
        <v>36</v>
      </c>
      <c r="X94">
        <v>36</v>
      </c>
      <c r="Y94" t="s">
        <v>210</v>
      </c>
      <c r="Z94" t="s">
        <v>302</v>
      </c>
      <c r="AA94">
        <v>0</v>
      </c>
      <c r="AB94">
        <v>0</v>
      </c>
      <c r="AC94">
        <v>0</v>
      </c>
      <c r="AD94">
        <v>0</v>
      </c>
      <c r="AE94">
        <v>0</v>
      </c>
      <c r="AF94">
        <v>1</v>
      </c>
      <c r="AG94">
        <v>0</v>
      </c>
      <c r="AH94">
        <v>0</v>
      </c>
      <c r="AI94">
        <v>0</v>
      </c>
      <c r="AK94" t="s">
        <v>302</v>
      </c>
      <c r="AL94">
        <v>32</v>
      </c>
      <c r="AM94">
        <v>18</v>
      </c>
      <c r="AN94" t="s">
        <v>253</v>
      </c>
      <c r="AO94" t="s">
        <v>254</v>
      </c>
      <c r="AP94">
        <v>1</v>
      </c>
      <c r="AQ94">
        <v>0</v>
      </c>
      <c r="AR94">
        <v>1</v>
      </c>
      <c r="AS94">
        <v>1</v>
      </c>
      <c r="AT94">
        <v>0</v>
      </c>
      <c r="AV94" t="s">
        <v>308</v>
      </c>
      <c r="AW94" t="s">
        <v>379</v>
      </c>
      <c r="AX94">
        <v>1</v>
      </c>
      <c r="AY94">
        <v>0</v>
      </c>
      <c r="AZ94">
        <v>0</v>
      </c>
      <c r="BA94">
        <v>0</v>
      </c>
      <c r="BB94">
        <v>1</v>
      </c>
      <c r="BC94">
        <v>0</v>
      </c>
      <c r="BD94" t="s">
        <v>216</v>
      </c>
      <c r="BE94" t="s">
        <v>408</v>
      </c>
      <c r="BF94" t="s">
        <v>310</v>
      </c>
      <c r="BG94" t="s">
        <v>409</v>
      </c>
      <c r="BH94" t="s">
        <v>288</v>
      </c>
      <c r="BI94" t="s">
        <v>504</v>
      </c>
      <c r="BJ94" t="s">
        <v>222</v>
      </c>
      <c r="BL94" t="s">
        <v>258</v>
      </c>
      <c r="BM94" t="s">
        <v>223</v>
      </c>
      <c r="BN94" t="s">
        <v>224</v>
      </c>
      <c r="BO94" t="s">
        <v>225</v>
      </c>
      <c r="BP94" t="s">
        <v>258</v>
      </c>
      <c r="BQ94" t="s">
        <v>593</v>
      </c>
      <c r="BR94">
        <v>1</v>
      </c>
      <c r="BS94">
        <v>1</v>
      </c>
      <c r="BT94">
        <v>1</v>
      </c>
      <c r="BU94">
        <v>1</v>
      </c>
      <c r="BV94">
        <v>1</v>
      </c>
      <c r="BW94">
        <v>0</v>
      </c>
      <c r="BX94" t="s">
        <v>823</v>
      </c>
      <c r="BY94" t="s">
        <v>435</v>
      </c>
      <c r="BZ94">
        <v>1</v>
      </c>
      <c r="CA94">
        <v>1</v>
      </c>
      <c r="CB94">
        <v>1</v>
      </c>
      <c r="CC94">
        <v>0</v>
      </c>
      <c r="CD94">
        <v>0</v>
      </c>
      <c r="CE94" t="s">
        <v>263</v>
      </c>
      <c r="CF94" t="s">
        <v>264</v>
      </c>
      <c r="CG94" t="s">
        <v>229</v>
      </c>
      <c r="CH94" t="s">
        <v>230</v>
      </c>
      <c r="CI94" t="s">
        <v>266</v>
      </c>
      <c r="CJ94">
        <v>18</v>
      </c>
      <c r="CK94" t="s">
        <v>222</v>
      </c>
      <c r="CO94" t="s">
        <v>267</v>
      </c>
      <c r="CP94" t="s">
        <v>268</v>
      </c>
      <c r="CQ94" t="s">
        <v>269</v>
      </c>
      <c r="FV94" t="s">
        <v>1119</v>
      </c>
      <c r="FW94" t="s">
        <v>1120</v>
      </c>
      <c r="FX94" t="s">
        <v>1121</v>
      </c>
      <c r="GF94">
        <v>697013685</v>
      </c>
      <c r="GG94" t="s">
        <v>1122</v>
      </c>
      <c r="GH94" s="1">
        <v>45898.367962962962</v>
      </c>
      <c r="GK94" t="s">
        <v>240</v>
      </c>
      <c r="GM94" t="s">
        <v>241</v>
      </c>
      <c r="GO94" t="s">
        <v>1123</v>
      </c>
      <c r="GP94">
        <v>93</v>
      </c>
    </row>
    <row r="95" spans="1:198" x14ac:dyDescent="0.3">
      <c r="A95" s="4">
        <v>5.0086342598660849E-3</v>
      </c>
      <c r="B95" s="1">
        <v>45898</v>
      </c>
      <c r="C95" t="s">
        <v>625</v>
      </c>
      <c r="E95" t="s">
        <v>201</v>
      </c>
      <c r="F95" t="s">
        <v>1125</v>
      </c>
      <c r="G95" t="s">
        <v>1125</v>
      </c>
      <c r="H95" t="s">
        <v>1126</v>
      </c>
      <c r="I95" t="s">
        <v>1127</v>
      </c>
      <c r="J95" t="s">
        <v>500</v>
      </c>
      <c r="K95" t="s">
        <v>207</v>
      </c>
      <c r="N95" t="s">
        <v>249</v>
      </c>
      <c r="R95" t="s">
        <v>935</v>
      </c>
      <c r="S95">
        <v>1</v>
      </c>
      <c r="T95">
        <v>0</v>
      </c>
      <c r="U95">
        <v>1</v>
      </c>
      <c r="V95">
        <v>276</v>
      </c>
      <c r="W95">
        <v>48</v>
      </c>
      <c r="X95">
        <v>48</v>
      </c>
      <c r="Y95" t="s">
        <v>210</v>
      </c>
      <c r="Z95" t="s">
        <v>325</v>
      </c>
      <c r="AA95">
        <v>0</v>
      </c>
      <c r="AB95">
        <v>0</v>
      </c>
      <c r="AC95">
        <v>0</v>
      </c>
      <c r="AD95">
        <v>0</v>
      </c>
      <c r="AE95">
        <v>0</v>
      </c>
      <c r="AF95">
        <v>1</v>
      </c>
      <c r="AG95">
        <v>1</v>
      </c>
      <c r="AH95">
        <v>0</v>
      </c>
      <c r="AI95">
        <v>0</v>
      </c>
      <c r="AK95" t="s">
        <v>302</v>
      </c>
      <c r="AL95">
        <v>39</v>
      </c>
      <c r="AM95">
        <v>21</v>
      </c>
      <c r="AN95" t="s">
        <v>306</v>
      </c>
      <c r="AO95" t="s">
        <v>326</v>
      </c>
      <c r="AP95">
        <v>1</v>
      </c>
      <c r="AQ95">
        <v>0</v>
      </c>
      <c r="AR95">
        <v>1</v>
      </c>
      <c r="AS95">
        <v>0</v>
      </c>
      <c r="AT95">
        <v>0</v>
      </c>
      <c r="AV95" t="s">
        <v>341</v>
      </c>
      <c r="AW95" t="s">
        <v>327</v>
      </c>
      <c r="AX95">
        <v>0</v>
      </c>
      <c r="AY95">
        <v>0</v>
      </c>
      <c r="AZ95">
        <v>0</v>
      </c>
      <c r="BA95">
        <v>0</v>
      </c>
      <c r="BB95">
        <v>0</v>
      </c>
      <c r="BC95">
        <v>1</v>
      </c>
      <c r="BD95" t="s">
        <v>216</v>
      </c>
      <c r="BE95" t="s">
        <v>217</v>
      </c>
      <c r="BF95" t="s">
        <v>218</v>
      </c>
      <c r="BG95" t="s">
        <v>219</v>
      </c>
      <c r="BH95" t="s">
        <v>288</v>
      </c>
      <c r="BI95" t="s">
        <v>221</v>
      </c>
      <c r="BJ95" t="s">
        <v>222</v>
      </c>
      <c r="BL95" t="s">
        <v>258</v>
      </c>
      <c r="BM95" t="s">
        <v>223</v>
      </c>
      <c r="BN95" t="s">
        <v>224</v>
      </c>
      <c r="BO95" t="s">
        <v>225</v>
      </c>
      <c r="BP95" t="s">
        <v>222</v>
      </c>
      <c r="BY95" t="s">
        <v>562</v>
      </c>
      <c r="BZ95">
        <v>1</v>
      </c>
      <c r="CA95">
        <v>0</v>
      </c>
      <c r="CB95">
        <v>1</v>
      </c>
      <c r="CC95">
        <v>1</v>
      </c>
      <c r="CD95">
        <v>0</v>
      </c>
      <c r="CE95" t="s">
        <v>227</v>
      </c>
      <c r="CF95" t="s">
        <v>228</v>
      </c>
      <c r="CG95" t="s">
        <v>229</v>
      </c>
      <c r="CH95" t="s">
        <v>230</v>
      </c>
      <c r="CI95" t="s">
        <v>266</v>
      </c>
      <c r="CJ95">
        <v>21</v>
      </c>
      <c r="CK95" t="s">
        <v>222</v>
      </c>
      <c r="CO95" t="s">
        <v>398</v>
      </c>
      <c r="CP95" t="s">
        <v>329</v>
      </c>
      <c r="CQ95" t="s">
        <v>330</v>
      </c>
      <c r="FV95" t="s">
        <v>1128</v>
      </c>
      <c r="FW95" t="s">
        <v>1129</v>
      </c>
      <c r="FX95" t="s">
        <v>295</v>
      </c>
      <c r="FY95" t="s">
        <v>295</v>
      </c>
      <c r="GF95">
        <v>697046683</v>
      </c>
      <c r="GG95" t="s">
        <v>1130</v>
      </c>
      <c r="GH95" s="1">
        <v>45898.433703703697</v>
      </c>
      <c r="GK95" t="s">
        <v>240</v>
      </c>
      <c r="GM95" t="s">
        <v>241</v>
      </c>
      <c r="GO95" t="s">
        <v>1131</v>
      </c>
      <c r="GP95">
        <v>94</v>
      </c>
    </row>
    <row r="96" spans="1:198" x14ac:dyDescent="0.3">
      <c r="A96" s="4">
        <v>4.4902314839418977E-3</v>
      </c>
      <c r="B96" s="1">
        <v>45898</v>
      </c>
      <c r="C96" t="s">
        <v>625</v>
      </c>
      <c r="E96" t="s">
        <v>299</v>
      </c>
      <c r="F96" t="s">
        <v>1125</v>
      </c>
      <c r="G96" t="s">
        <v>1125</v>
      </c>
      <c r="H96" t="s">
        <v>1126</v>
      </c>
      <c r="L96" t="s">
        <v>282</v>
      </c>
      <c r="N96" t="s">
        <v>208</v>
      </c>
      <c r="O96" t="s">
        <v>1133</v>
      </c>
      <c r="P96" t="s">
        <v>1134</v>
      </c>
      <c r="Q96" t="s">
        <v>295</v>
      </c>
      <c r="R96" t="s">
        <v>935</v>
      </c>
      <c r="S96">
        <v>1</v>
      </c>
      <c r="T96">
        <v>0</v>
      </c>
      <c r="U96">
        <v>1</v>
      </c>
      <c r="V96">
        <v>264</v>
      </c>
      <c r="W96">
        <v>264</v>
      </c>
      <c r="X96">
        <v>264</v>
      </c>
      <c r="Y96" t="s">
        <v>210</v>
      </c>
      <c r="Z96" t="s">
        <v>282</v>
      </c>
      <c r="AA96">
        <v>0</v>
      </c>
      <c r="AB96">
        <v>0</v>
      </c>
      <c r="AC96">
        <v>0</v>
      </c>
      <c r="AD96">
        <v>0</v>
      </c>
      <c r="AE96">
        <v>0</v>
      </c>
      <c r="AF96">
        <v>0</v>
      </c>
      <c r="AG96">
        <v>0</v>
      </c>
      <c r="AH96">
        <v>1</v>
      </c>
      <c r="AI96">
        <v>0</v>
      </c>
      <c r="AK96" t="s">
        <v>283</v>
      </c>
      <c r="AL96">
        <v>39</v>
      </c>
      <c r="AM96">
        <v>21</v>
      </c>
      <c r="AN96" t="s">
        <v>306</v>
      </c>
      <c r="AO96" t="s">
        <v>213</v>
      </c>
      <c r="AP96">
        <v>1</v>
      </c>
      <c r="AQ96">
        <v>0</v>
      </c>
      <c r="AR96">
        <v>0</v>
      </c>
      <c r="AS96">
        <v>0</v>
      </c>
      <c r="AT96">
        <v>0</v>
      </c>
      <c r="AV96" t="s">
        <v>341</v>
      </c>
      <c r="AW96" t="s">
        <v>327</v>
      </c>
      <c r="AX96">
        <v>0</v>
      </c>
      <c r="AY96">
        <v>0</v>
      </c>
      <c r="AZ96">
        <v>0</v>
      </c>
      <c r="BA96">
        <v>0</v>
      </c>
      <c r="BB96">
        <v>0</v>
      </c>
      <c r="BC96">
        <v>1</v>
      </c>
      <c r="BD96" t="s">
        <v>216</v>
      </c>
      <c r="BE96" t="s">
        <v>217</v>
      </c>
      <c r="BF96" t="s">
        <v>218</v>
      </c>
      <c r="BG96" t="s">
        <v>219</v>
      </c>
      <c r="BH96" t="s">
        <v>220</v>
      </c>
      <c r="BI96" t="s">
        <v>221</v>
      </c>
      <c r="BJ96" t="s">
        <v>222</v>
      </c>
      <c r="BL96" t="s">
        <v>258</v>
      </c>
      <c r="BM96" t="s">
        <v>223</v>
      </c>
      <c r="BN96" t="s">
        <v>224</v>
      </c>
      <c r="BO96" t="s">
        <v>225</v>
      </c>
      <c r="BP96" t="s">
        <v>222</v>
      </c>
      <c r="BY96" t="s">
        <v>289</v>
      </c>
      <c r="BZ96">
        <v>0</v>
      </c>
      <c r="CA96">
        <v>0</v>
      </c>
      <c r="CB96">
        <v>1</v>
      </c>
      <c r="CC96">
        <v>1</v>
      </c>
      <c r="CD96">
        <v>0</v>
      </c>
      <c r="CE96" t="s">
        <v>345</v>
      </c>
      <c r="CF96" t="s">
        <v>264</v>
      </c>
      <c r="CG96" t="s">
        <v>436</v>
      </c>
      <c r="CH96" t="s">
        <v>421</v>
      </c>
      <c r="CI96" t="s">
        <v>266</v>
      </c>
      <c r="CJ96">
        <v>21</v>
      </c>
      <c r="CK96" t="s">
        <v>222</v>
      </c>
      <c r="CO96" t="s">
        <v>398</v>
      </c>
      <c r="CP96" t="s">
        <v>329</v>
      </c>
      <c r="CQ96" t="s">
        <v>330</v>
      </c>
      <c r="FV96" t="s">
        <v>1135</v>
      </c>
      <c r="FW96" t="s">
        <v>1136</v>
      </c>
      <c r="FX96" t="s">
        <v>295</v>
      </c>
      <c r="FY96" t="s">
        <v>295</v>
      </c>
      <c r="GF96">
        <v>697049216</v>
      </c>
      <c r="GG96" t="s">
        <v>1137</v>
      </c>
      <c r="GH96" s="1">
        <v>45898.438194444447</v>
      </c>
      <c r="GK96" t="s">
        <v>240</v>
      </c>
      <c r="GM96" t="s">
        <v>241</v>
      </c>
      <c r="GO96" t="s">
        <v>1138</v>
      </c>
      <c r="GP96">
        <v>95</v>
      </c>
    </row>
    <row r="97" spans="1:198" x14ac:dyDescent="0.3">
      <c r="A97" s="4">
        <v>2.1654930555087049E-2</v>
      </c>
      <c r="B97" s="1">
        <v>45898</v>
      </c>
      <c r="C97" t="s">
        <v>1140</v>
      </c>
      <c r="E97" t="s">
        <v>299</v>
      </c>
      <c r="F97" t="s">
        <v>917</v>
      </c>
      <c r="G97" t="s">
        <v>917</v>
      </c>
      <c r="H97" t="s">
        <v>1141</v>
      </c>
      <c r="L97" t="s">
        <v>211</v>
      </c>
      <c r="N97" t="s">
        <v>208</v>
      </c>
      <c r="O97" t="s">
        <v>1142</v>
      </c>
      <c r="P97" t="s">
        <v>1143</v>
      </c>
      <c r="Q97" t="s">
        <v>207</v>
      </c>
      <c r="R97" t="s">
        <v>209</v>
      </c>
      <c r="S97">
        <v>0</v>
      </c>
      <c r="T97">
        <v>0</v>
      </c>
      <c r="U97">
        <v>1</v>
      </c>
      <c r="V97">
        <v>264</v>
      </c>
      <c r="W97">
        <v>35</v>
      </c>
      <c r="X97">
        <v>36</v>
      </c>
      <c r="Y97" t="s">
        <v>210</v>
      </c>
      <c r="Z97" t="s">
        <v>211</v>
      </c>
      <c r="AA97">
        <v>0</v>
      </c>
      <c r="AB97">
        <v>0</v>
      </c>
      <c r="AC97">
        <v>0</v>
      </c>
      <c r="AD97">
        <v>0</v>
      </c>
      <c r="AE97">
        <v>0</v>
      </c>
      <c r="AF97">
        <v>0</v>
      </c>
      <c r="AG97">
        <v>1</v>
      </c>
      <c r="AH97">
        <v>0</v>
      </c>
      <c r="AI97">
        <v>0</v>
      </c>
      <c r="AK97" t="s">
        <v>211</v>
      </c>
      <c r="AL97">
        <v>76</v>
      </c>
      <c r="AM97">
        <v>30</v>
      </c>
      <c r="AN97" t="s">
        <v>253</v>
      </c>
      <c r="AO97" t="s">
        <v>307</v>
      </c>
      <c r="AP97">
        <v>0</v>
      </c>
      <c r="AQ97">
        <v>1</v>
      </c>
      <c r="AR97">
        <v>0</v>
      </c>
      <c r="AS97">
        <v>0</v>
      </c>
      <c r="AT97">
        <v>0</v>
      </c>
      <c r="AV97" t="s">
        <v>214</v>
      </c>
      <c r="AW97" t="s">
        <v>1144</v>
      </c>
      <c r="AX97">
        <v>0</v>
      </c>
      <c r="AY97">
        <v>0</v>
      </c>
      <c r="AZ97">
        <v>0</v>
      </c>
      <c r="BA97">
        <v>1</v>
      </c>
      <c r="BB97">
        <v>0</v>
      </c>
      <c r="BC97">
        <v>0</v>
      </c>
      <c r="BD97" t="s">
        <v>216</v>
      </c>
      <c r="BE97" t="s">
        <v>408</v>
      </c>
      <c r="BF97" t="s">
        <v>286</v>
      </c>
      <c r="BG97" t="s">
        <v>256</v>
      </c>
      <c r="BH97" t="s">
        <v>220</v>
      </c>
      <c r="BI97" t="s">
        <v>221</v>
      </c>
      <c r="BJ97" t="s">
        <v>222</v>
      </c>
      <c r="BL97" t="s">
        <v>258</v>
      </c>
      <c r="BM97" t="s">
        <v>312</v>
      </c>
      <c r="BN97" t="s">
        <v>224</v>
      </c>
      <c r="BO97" t="s">
        <v>225</v>
      </c>
      <c r="BP97" t="s">
        <v>222</v>
      </c>
      <c r="BY97" t="s">
        <v>226</v>
      </c>
      <c r="BZ97">
        <v>0</v>
      </c>
      <c r="CA97">
        <v>0</v>
      </c>
      <c r="CB97">
        <v>1</v>
      </c>
      <c r="CC97">
        <v>0</v>
      </c>
      <c r="CD97">
        <v>0</v>
      </c>
      <c r="CE97" t="s">
        <v>263</v>
      </c>
      <c r="CF97" t="s">
        <v>264</v>
      </c>
      <c r="CG97" t="s">
        <v>265</v>
      </c>
      <c r="CH97" t="s">
        <v>421</v>
      </c>
      <c r="CI97" t="s">
        <v>266</v>
      </c>
      <c r="CJ97">
        <v>21</v>
      </c>
      <c r="CK97" t="s">
        <v>222</v>
      </c>
      <c r="CO97" t="s">
        <v>267</v>
      </c>
      <c r="CP97" t="s">
        <v>233</v>
      </c>
      <c r="CQ97" t="s">
        <v>330</v>
      </c>
      <c r="FV97" t="s">
        <v>1145</v>
      </c>
      <c r="FW97" t="s">
        <v>1146</v>
      </c>
      <c r="FX97" t="s">
        <v>252</v>
      </c>
      <c r="FY97" t="s">
        <v>1147</v>
      </c>
      <c r="GF97">
        <v>697159679</v>
      </c>
      <c r="GG97" t="s">
        <v>1148</v>
      </c>
      <c r="GH97" s="1">
        <v>45898.638923611114</v>
      </c>
      <c r="GK97" t="s">
        <v>240</v>
      </c>
      <c r="GM97" t="s">
        <v>241</v>
      </c>
      <c r="GO97" t="s">
        <v>1149</v>
      </c>
      <c r="GP97">
        <v>96</v>
      </c>
    </row>
    <row r="98" spans="1:198" x14ac:dyDescent="0.3">
      <c r="A98" s="4">
        <v>1.395702547597466E-2</v>
      </c>
      <c r="B98" s="1">
        <v>45898</v>
      </c>
      <c r="C98" t="s">
        <v>1140</v>
      </c>
      <c r="E98" t="s">
        <v>299</v>
      </c>
      <c r="F98" t="s">
        <v>917</v>
      </c>
      <c r="G98" t="s">
        <v>917</v>
      </c>
      <c r="H98" t="s">
        <v>1150</v>
      </c>
      <c r="L98" t="s">
        <v>302</v>
      </c>
      <c r="N98" t="s">
        <v>249</v>
      </c>
      <c r="O98" t="s">
        <v>1151</v>
      </c>
      <c r="P98" t="s">
        <v>1152</v>
      </c>
      <c r="Q98" t="s">
        <v>207</v>
      </c>
      <c r="R98" t="s">
        <v>250</v>
      </c>
      <c r="S98">
        <v>0</v>
      </c>
      <c r="T98">
        <v>1</v>
      </c>
      <c r="U98">
        <v>0</v>
      </c>
      <c r="V98">
        <v>192</v>
      </c>
      <c r="W98">
        <v>192</v>
      </c>
      <c r="X98">
        <v>192</v>
      </c>
      <c r="Y98" t="s">
        <v>434</v>
      </c>
      <c r="Z98" t="s">
        <v>302</v>
      </c>
      <c r="AA98">
        <v>0</v>
      </c>
      <c r="AB98">
        <v>0</v>
      </c>
      <c r="AC98">
        <v>0</v>
      </c>
      <c r="AD98">
        <v>0</v>
      </c>
      <c r="AE98">
        <v>0</v>
      </c>
      <c r="AF98">
        <v>1</v>
      </c>
      <c r="AG98">
        <v>0</v>
      </c>
      <c r="AH98">
        <v>0</v>
      </c>
      <c r="AI98">
        <v>0</v>
      </c>
      <c r="AK98" t="s">
        <v>302</v>
      </c>
      <c r="AL98">
        <v>57</v>
      </c>
      <c r="AM98">
        <v>27</v>
      </c>
      <c r="AN98" t="s">
        <v>212</v>
      </c>
      <c r="AO98" t="s">
        <v>467</v>
      </c>
      <c r="AP98">
        <v>0</v>
      </c>
      <c r="AQ98">
        <v>0</v>
      </c>
      <c r="AR98">
        <v>1</v>
      </c>
      <c r="AS98">
        <v>0</v>
      </c>
      <c r="AT98">
        <v>0</v>
      </c>
      <c r="AV98" t="s">
        <v>308</v>
      </c>
      <c r="AW98" t="s">
        <v>1153</v>
      </c>
      <c r="AX98">
        <v>0</v>
      </c>
      <c r="AY98">
        <v>1</v>
      </c>
      <c r="AZ98">
        <v>1</v>
      </c>
      <c r="BA98">
        <v>0</v>
      </c>
      <c r="BB98">
        <v>1</v>
      </c>
      <c r="BC98">
        <v>0</v>
      </c>
      <c r="BD98" t="s">
        <v>216</v>
      </c>
      <c r="BE98" t="s">
        <v>255</v>
      </c>
      <c r="BF98" t="s">
        <v>310</v>
      </c>
      <c r="BG98" t="s">
        <v>409</v>
      </c>
      <c r="BH98" t="s">
        <v>257</v>
      </c>
      <c r="BI98" t="s">
        <v>311</v>
      </c>
      <c r="BJ98" t="s">
        <v>222</v>
      </c>
      <c r="BL98" t="s">
        <v>258</v>
      </c>
      <c r="BM98" t="s">
        <v>259</v>
      </c>
      <c r="BN98" t="s">
        <v>224</v>
      </c>
      <c r="BO98" t="s">
        <v>225</v>
      </c>
      <c r="BP98" t="s">
        <v>222</v>
      </c>
      <c r="BY98" t="s">
        <v>640</v>
      </c>
      <c r="BZ98">
        <v>0</v>
      </c>
      <c r="CA98">
        <v>1</v>
      </c>
      <c r="CB98">
        <v>1</v>
      </c>
      <c r="CC98">
        <v>1</v>
      </c>
      <c r="CD98">
        <v>0</v>
      </c>
      <c r="CE98" t="s">
        <v>263</v>
      </c>
      <c r="CF98" t="s">
        <v>228</v>
      </c>
      <c r="CG98" t="s">
        <v>229</v>
      </c>
      <c r="CH98" t="s">
        <v>313</v>
      </c>
      <c r="CI98" t="s">
        <v>266</v>
      </c>
      <c r="CJ98">
        <v>24</v>
      </c>
      <c r="CK98" t="s">
        <v>222</v>
      </c>
      <c r="CO98" t="s">
        <v>267</v>
      </c>
      <c r="CP98" t="s">
        <v>268</v>
      </c>
      <c r="CQ98" t="s">
        <v>269</v>
      </c>
      <c r="FV98" t="s">
        <v>1154</v>
      </c>
      <c r="FW98" t="s">
        <v>1155</v>
      </c>
      <c r="FX98" t="s">
        <v>299</v>
      </c>
      <c r="FY98" t="s">
        <v>1156</v>
      </c>
      <c r="GF98">
        <v>697165935</v>
      </c>
      <c r="GG98" t="s">
        <v>1157</v>
      </c>
      <c r="GH98" s="1">
        <v>45898.65284722222</v>
      </c>
      <c r="GK98" t="s">
        <v>240</v>
      </c>
      <c r="GM98" t="s">
        <v>241</v>
      </c>
      <c r="GO98" t="s">
        <v>1158</v>
      </c>
      <c r="GP98">
        <v>97</v>
      </c>
    </row>
    <row r="99" spans="1:198" x14ac:dyDescent="0.3">
      <c r="A99" s="4">
        <v>2.6351087959483266E-2</v>
      </c>
      <c r="B99" s="1">
        <v>45899</v>
      </c>
      <c r="C99" t="s">
        <v>1159</v>
      </c>
      <c r="E99" t="s">
        <v>201</v>
      </c>
      <c r="F99" t="s">
        <v>1160</v>
      </c>
      <c r="G99" t="s">
        <v>1161</v>
      </c>
      <c r="H99" t="s">
        <v>1162</v>
      </c>
      <c r="I99" t="s">
        <v>1163</v>
      </c>
      <c r="J99" t="s">
        <v>500</v>
      </c>
      <c r="K99" t="s">
        <v>207</v>
      </c>
      <c r="N99" t="s">
        <v>208</v>
      </c>
      <c r="R99" t="s">
        <v>209</v>
      </c>
      <c r="S99">
        <v>0</v>
      </c>
      <c r="T99">
        <v>0</v>
      </c>
      <c r="U99">
        <v>1</v>
      </c>
      <c r="V99">
        <v>432</v>
      </c>
      <c r="W99">
        <v>312</v>
      </c>
      <c r="X99">
        <v>432</v>
      </c>
      <c r="Y99" t="s">
        <v>434</v>
      </c>
      <c r="Z99" t="s">
        <v>365</v>
      </c>
      <c r="AA99">
        <v>0</v>
      </c>
      <c r="AB99">
        <v>1</v>
      </c>
      <c r="AC99">
        <v>0</v>
      </c>
      <c r="AD99">
        <v>0</v>
      </c>
      <c r="AE99">
        <v>0</v>
      </c>
      <c r="AF99">
        <v>1</v>
      </c>
      <c r="AG99">
        <v>0</v>
      </c>
      <c r="AH99">
        <v>0</v>
      </c>
      <c r="AI99">
        <v>0</v>
      </c>
      <c r="AK99" t="s">
        <v>302</v>
      </c>
      <c r="AL99">
        <v>27</v>
      </c>
      <c r="AM99">
        <v>24</v>
      </c>
      <c r="AN99" t="s">
        <v>212</v>
      </c>
      <c r="AO99" t="s">
        <v>467</v>
      </c>
      <c r="AP99">
        <v>0</v>
      </c>
      <c r="AQ99">
        <v>0</v>
      </c>
      <c r="AR99">
        <v>1</v>
      </c>
      <c r="AS99">
        <v>0</v>
      </c>
      <c r="AT99">
        <v>0</v>
      </c>
      <c r="AV99" t="s">
        <v>214</v>
      </c>
      <c r="AW99" t="s">
        <v>215</v>
      </c>
      <c r="AX99">
        <v>1</v>
      </c>
      <c r="AY99">
        <v>0</v>
      </c>
      <c r="AZ99">
        <v>0</v>
      </c>
      <c r="BA99">
        <v>0</v>
      </c>
      <c r="BB99">
        <v>0</v>
      </c>
      <c r="BC99">
        <v>0</v>
      </c>
      <c r="BD99" t="s">
        <v>216</v>
      </c>
      <c r="BE99" t="s">
        <v>217</v>
      </c>
      <c r="BF99" t="s">
        <v>310</v>
      </c>
      <c r="BG99" t="s">
        <v>256</v>
      </c>
      <c r="BH99" t="s">
        <v>288</v>
      </c>
      <c r="BI99" t="s">
        <v>504</v>
      </c>
      <c r="BJ99" t="s">
        <v>222</v>
      </c>
      <c r="BL99" t="s">
        <v>258</v>
      </c>
      <c r="BM99" t="s">
        <v>259</v>
      </c>
      <c r="BN99" t="s">
        <v>224</v>
      </c>
      <c r="BO99" t="s">
        <v>225</v>
      </c>
      <c r="BP99" t="s">
        <v>258</v>
      </c>
      <c r="BQ99" t="s">
        <v>1164</v>
      </c>
      <c r="BR99">
        <v>1</v>
      </c>
      <c r="BS99">
        <v>0</v>
      </c>
      <c r="BT99">
        <v>1</v>
      </c>
      <c r="BU99">
        <v>1</v>
      </c>
      <c r="BV99">
        <v>1</v>
      </c>
      <c r="BW99">
        <v>0</v>
      </c>
      <c r="BX99" t="s">
        <v>261</v>
      </c>
      <c r="BY99" t="s">
        <v>262</v>
      </c>
      <c r="BZ99">
        <v>1</v>
      </c>
      <c r="CA99">
        <v>1</v>
      </c>
      <c r="CB99">
        <v>1</v>
      </c>
      <c r="CC99">
        <v>1</v>
      </c>
      <c r="CD99">
        <v>0</v>
      </c>
      <c r="CE99" t="s">
        <v>345</v>
      </c>
      <c r="CF99" t="s">
        <v>228</v>
      </c>
      <c r="CG99" t="s">
        <v>265</v>
      </c>
      <c r="CH99" t="s">
        <v>230</v>
      </c>
      <c r="CI99" t="s">
        <v>266</v>
      </c>
      <c r="CJ99">
        <v>22</v>
      </c>
      <c r="CK99" t="s">
        <v>258</v>
      </c>
      <c r="CL99" t="s">
        <v>290</v>
      </c>
      <c r="CM99" t="s">
        <v>563</v>
      </c>
      <c r="CN99" t="s">
        <v>564</v>
      </c>
      <c r="CO99" t="s">
        <v>232</v>
      </c>
      <c r="CP99" t="s">
        <v>233</v>
      </c>
      <c r="CQ99" t="s">
        <v>234</v>
      </c>
      <c r="FV99" t="s">
        <v>1165</v>
      </c>
      <c r="FW99" t="s">
        <v>1166</v>
      </c>
      <c r="FX99" t="s">
        <v>1167</v>
      </c>
      <c r="GF99">
        <v>697284911</v>
      </c>
      <c r="GG99" t="s">
        <v>1168</v>
      </c>
      <c r="GH99" s="1">
        <v>45899.200243055559</v>
      </c>
      <c r="GK99" t="s">
        <v>240</v>
      </c>
      <c r="GM99" t="s">
        <v>241</v>
      </c>
      <c r="GO99" t="s">
        <v>1169</v>
      </c>
      <c r="GP99">
        <v>98</v>
      </c>
    </row>
    <row r="100" spans="1:198" x14ac:dyDescent="0.3">
      <c r="A100" s="4">
        <v>3.1467893524677493E-2</v>
      </c>
      <c r="B100" s="1">
        <v>45899</v>
      </c>
      <c r="C100" t="s">
        <v>1171</v>
      </c>
      <c r="E100" t="s">
        <v>299</v>
      </c>
      <c r="F100" t="s">
        <v>1172</v>
      </c>
      <c r="G100" t="s">
        <v>1172</v>
      </c>
      <c r="H100" t="s">
        <v>1173</v>
      </c>
      <c r="L100" t="s">
        <v>211</v>
      </c>
      <c r="N100" t="s">
        <v>208</v>
      </c>
      <c r="O100" t="s">
        <v>1174</v>
      </c>
      <c r="P100" t="s">
        <v>1175</v>
      </c>
      <c r="Q100" t="s">
        <v>295</v>
      </c>
      <c r="R100" t="s">
        <v>281</v>
      </c>
      <c r="S100">
        <v>1</v>
      </c>
      <c r="T100">
        <v>0</v>
      </c>
      <c r="U100">
        <v>0</v>
      </c>
      <c r="V100">
        <v>312</v>
      </c>
      <c r="W100">
        <v>312</v>
      </c>
      <c r="X100">
        <v>312</v>
      </c>
      <c r="Y100" t="s">
        <v>210</v>
      </c>
      <c r="Z100" t="s">
        <v>251</v>
      </c>
      <c r="AA100">
        <v>0</v>
      </c>
      <c r="AB100">
        <v>0</v>
      </c>
      <c r="AC100">
        <v>0</v>
      </c>
      <c r="AD100">
        <v>0</v>
      </c>
      <c r="AE100">
        <v>0</v>
      </c>
      <c r="AF100">
        <v>0</v>
      </c>
      <c r="AG100">
        <v>0</v>
      </c>
      <c r="AH100">
        <v>0</v>
      </c>
      <c r="AI100">
        <v>1</v>
      </c>
      <c r="AJ100" t="s">
        <v>1176</v>
      </c>
      <c r="AK100" t="s">
        <v>211</v>
      </c>
      <c r="AL100">
        <v>110</v>
      </c>
      <c r="AM100">
        <v>31</v>
      </c>
      <c r="AN100" t="s">
        <v>212</v>
      </c>
      <c r="AO100" t="s">
        <v>1177</v>
      </c>
      <c r="AP100">
        <v>0</v>
      </c>
      <c r="AQ100">
        <v>1</v>
      </c>
      <c r="AR100">
        <v>0</v>
      </c>
      <c r="AS100">
        <v>1</v>
      </c>
      <c r="AT100">
        <v>0</v>
      </c>
      <c r="AV100" t="s">
        <v>308</v>
      </c>
      <c r="AW100" t="s">
        <v>379</v>
      </c>
      <c r="AX100">
        <v>1</v>
      </c>
      <c r="AY100">
        <v>0</v>
      </c>
      <c r="AZ100">
        <v>0</v>
      </c>
      <c r="BA100">
        <v>0</v>
      </c>
      <c r="BB100">
        <v>1</v>
      </c>
      <c r="BC100">
        <v>0</v>
      </c>
      <c r="BD100" t="s">
        <v>216</v>
      </c>
      <c r="BE100" t="s">
        <v>217</v>
      </c>
      <c r="BF100" t="s">
        <v>310</v>
      </c>
      <c r="BG100" t="s">
        <v>256</v>
      </c>
      <c r="BH100" t="s">
        <v>220</v>
      </c>
      <c r="BI100" t="s">
        <v>221</v>
      </c>
      <c r="BJ100" t="s">
        <v>222</v>
      </c>
      <c r="BL100" t="s">
        <v>258</v>
      </c>
      <c r="BM100" t="s">
        <v>259</v>
      </c>
      <c r="BN100" t="s">
        <v>224</v>
      </c>
      <c r="BO100" t="s">
        <v>225</v>
      </c>
      <c r="BP100" t="s">
        <v>222</v>
      </c>
      <c r="BY100" t="s">
        <v>355</v>
      </c>
      <c r="BZ100">
        <v>0</v>
      </c>
      <c r="CA100">
        <v>0</v>
      </c>
      <c r="CB100">
        <v>0</v>
      </c>
      <c r="CC100">
        <v>0</v>
      </c>
      <c r="CD100">
        <v>1</v>
      </c>
      <c r="CE100" t="s">
        <v>345</v>
      </c>
      <c r="CF100" t="s">
        <v>264</v>
      </c>
      <c r="CG100" t="s">
        <v>436</v>
      </c>
      <c r="CH100" t="s">
        <v>313</v>
      </c>
      <c r="CI100" t="s">
        <v>381</v>
      </c>
      <c r="CJ100">
        <v>30</v>
      </c>
      <c r="CK100" t="s">
        <v>222</v>
      </c>
      <c r="CO100" t="s">
        <v>232</v>
      </c>
      <c r="CP100" t="s">
        <v>367</v>
      </c>
      <c r="CQ100" t="s">
        <v>234</v>
      </c>
      <c r="FV100" t="s">
        <v>1178</v>
      </c>
      <c r="FW100" t="s">
        <v>1179</v>
      </c>
      <c r="FX100" t="s">
        <v>1180</v>
      </c>
      <c r="FY100" t="s">
        <v>1181</v>
      </c>
      <c r="GF100">
        <v>697338205</v>
      </c>
      <c r="GG100" t="s">
        <v>1182</v>
      </c>
      <c r="GH100" s="1">
        <v>45899.360312500001</v>
      </c>
      <c r="GK100" t="s">
        <v>240</v>
      </c>
      <c r="GM100" t="s">
        <v>241</v>
      </c>
      <c r="GO100" t="s">
        <v>1183</v>
      </c>
      <c r="GP100">
        <v>99</v>
      </c>
    </row>
    <row r="101" spans="1:198" x14ac:dyDescent="0.3">
      <c r="A101" s="4">
        <v>5.4721412161597982E-3</v>
      </c>
      <c r="B101" s="1">
        <v>45899</v>
      </c>
      <c r="C101" t="s">
        <v>1185</v>
      </c>
      <c r="E101" t="s">
        <v>201</v>
      </c>
      <c r="F101" t="s">
        <v>890</v>
      </c>
      <c r="G101" t="s">
        <v>1186</v>
      </c>
      <c r="H101" t="s">
        <v>1187</v>
      </c>
      <c r="I101" t="s">
        <v>1188</v>
      </c>
      <c r="J101" t="s">
        <v>500</v>
      </c>
      <c r="K101" t="s">
        <v>207</v>
      </c>
      <c r="N101" t="s">
        <v>208</v>
      </c>
      <c r="R101" t="s">
        <v>1189</v>
      </c>
      <c r="S101">
        <v>1</v>
      </c>
      <c r="T101">
        <v>1</v>
      </c>
      <c r="U101">
        <v>1</v>
      </c>
      <c r="V101">
        <v>36</v>
      </c>
      <c r="W101">
        <v>36</v>
      </c>
      <c r="X101">
        <v>36</v>
      </c>
      <c r="Y101" t="s">
        <v>210</v>
      </c>
      <c r="Z101" t="s">
        <v>302</v>
      </c>
      <c r="AA101">
        <v>0</v>
      </c>
      <c r="AB101">
        <v>0</v>
      </c>
      <c r="AC101">
        <v>0</v>
      </c>
      <c r="AD101">
        <v>0</v>
      </c>
      <c r="AE101">
        <v>0</v>
      </c>
      <c r="AF101">
        <v>1</v>
      </c>
      <c r="AG101">
        <v>0</v>
      </c>
      <c r="AH101">
        <v>0</v>
      </c>
      <c r="AI101">
        <v>0</v>
      </c>
      <c r="AK101" t="s">
        <v>302</v>
      </c>
      <c r="AL101">
        <v>60</v>
      </c>
      <c r="AM101">
        <v>22</v>
      </c>
      <c r="AN101" t="s">
        <v>306</v>
      </c>
      <c r="AO101" t="s">
        <v>284</v>
      </c>
      <c r="AP101">
        <v>1</v>
      </c>
      <c r="AQ101">
        <v>1</v>
      </c>
      <c r="AR101">
        <v>0</v>
      </c>
      <c r="AS101">
        <v>0</v>
      </c>
      <c r="AT101">
        <v>0</v>
      </c>
      <c r="AV101" t="s">
        <v>214</v>
      </c>
      <c r="AW101" t="s">
        <v>327</v>
      </c>
      <c r="AX101">
        <v>0</v>
      </c>
      <c r="AY101">
        <v>0</v>
      </c>
      <c r="AZ101">
        <v>0</v>
      </c>
      <c r="BA101">
        <v>0</v>
      </c>
      <c r="BB101">
        <v>0</v>
      </c>
      <c r="BC101">
        <v>1</v>
      </c>
      <c r="BD101" t="s">
        <v>285</v>
      </c>
      <c r="BE101" t="s">
        <v>217</v>
      </c>
      <c r="BF101" t="s">
        <v>218</v>
      </c>
      <c r="BG101" t="s">
        <v>256</v>
      </c>
      <c r="BH101" t="s">
        <v>288</v>
      </c>
      <c r="BI101" t="s">
        <v>221</v>
      </c>
      <c r="BJ101" t="s">
        <v>222</v>
      </c>
      <c r="BL101" t="s">
        <v>258</v>
      </c>
      <c r="BM101" t="s">
        <v>223</v>
      </c>
      <c r="BN101" t="s">
        <v>224</v>
      </c>
      <c r="BO101" t="s">
        <v>225</v>
      </c>
      <c r="BP101" t="s">
        <v>222</v>
      </c>
      <c r="BY101" t="s">
        <v>380</v>
      </c>
      <c r="BZ101">
        <v>0</v>
      </c>
      <c r="CA101">
        <v>1</v>
      </c>
      <c r="CB101">
        <v>1</v>
      </c>
      <c r="CC101">
        <v>0</v>
      </c>
      <c r="CD101">
        <v>0</v>
      </c>
      <c r="CE101" t="s">
        <v>345</v>
      </c>
      <c r="CF101" t="s">
        <v>228</v>
      </c>
      <c r="CG101" t="s">
        <v>229</v>
      </c>
      <c r="CH101" t="s">
        <v>230</v>
      </c>
      <c r="CI101" t="s">
        <v>381</v>
      </c>
      <c r="CJ101">
        <v>15</v>
      </c>
      <c r="CK101" t="s">
        <v>222</v>
      </c>
      <c r="CO101" t="s">
        <v>232</v>
      </c>
      <c r="CP101" t="s">
        <v>233</v>
      </c>
      <c r="CQ101" t="s">
        <v>368</v>
      </c>
      <c r="FV101" t="s">
        <v>1190</v>
      </c>
      <c r="FW101" t="s">
        <v>1191</v>
      </c>
      <c r="FX101" t="s">
        <v>295</v>
      </c>
      <c r="GF101">
        <v>697340072</v>
      </c>
      <c r="GG101" t="s">
        <v>1192</v>
      </c>
      <c r="GH101" s="1">
        <v>45899.365428240737</v>
      </c>
      <c r="GK101" t="s">
        <v>240</v>
      </c>
      <c r="GM101" t="s">
        <v>241</v>
      </c>
      <c r="GO101" t="s">
        <v>1193</v>
      </c>
      <c r="GP101">
        <v>100</v>
      </c>
    </row>
    <row r="102" spans="1:198" x14ac:dyDescent="0.3">
      <c r="A102" s="4">
        <v>6.1176967647043057E-3</v>
      </c>
      <c r="B102" s="1">
        <v>45899</v>
      </c>
      <c r="C102" t="s">
        <v>1185</v>
      </c>
      <c r="E102" t="s">
        <v>201</v>
      </c>
      <c r="F102" t="s">
        <v>890</v>
      </c>
      <c r="G102" t="s">
        <v>1186</v>
      </c>
      <c r="H102" t="s">
        <v>1195</v>
      </c>
      <c r="I102" t="s">
        <v>1196</v>
      </c>
      <c r="J102" t="s">
        <v>500</v>
      </c>
      <c r="K102" t="s">
        <v>207</v>
      </c>
      <c r="N102" t="s">
        <v>249</v>
      </c>
      <c r="R102" t="s">
        <v>716</v>
      </c>
      <c r="S102">
        <v>0</v>
      </c>
      <c r="T102">
        <v>1</v>
      </c>
      <c r="U102">
        <v>1</v>
      </c>
      <c r="V102">
        <v>300</v>
      </c>
      <c r="W102">
        <v>300</v>
      </c>
      <c r="X102">
        <v>24</v>
      </c>
      <c r="Y102" t="s">
        <v>210</v>
      </c>
      <c r="Z102" t="s">
        <v>302</v>
      </c>
      <c r="AA102">
        <v>0</v>
      </c>
      <c r="AB102">
        <v>0</v>
      </c>
      <c r="AC102">
        <v>0</v>
      </c>
      <c r="AD102">
        <v>0</v>
      </c>
      <c r="AE102">
        <v>0</v>
      </c>
      <c r="AF102">
        <v>1</v>
      </c>
      <c r="AG102">
        <v>0</v>
      </c>
      <c r="AH102">
        <v>0</v>
      </c>
      <c r="AI102">
        <v>0</v>
      </c>
      <c r="AK102" t="s">
        <v>211</v>
      </c>
      <c r="AL102">
        <v>36</v>
      </c>
      <c r="AM102">
        <v>27</v>
      </c>
      <c r="AN102" t="s">
        <v>306</v>
      </c>
      <c r="AO102" t="s">
        <v>213</v>
      </c>
      <c r="AP102">
        <v>1</v>
      </c>
      <c r="AQ102">
        <v>0</v>
      </c>
      <c r="AR102">
        <v>0</v>
      </c>
      <c r="AS102">
        <v>0</v>
      </c>
      <c r="AT102">
        <v>0</v>
      </c>
      <c r="AV102" t="s">
        <v>214</v>
      </c>
      <c r="AW102" t="s">
        <v>327</v>
      </c>
      <c r="AX102">
        <v>0</v>
      </c>
      <c r="AY102">
        <v>0</v>
      </c>
      <c r="AZ102">
        <v>0</v>
      </c>
      <c r="BA102">
        <v>0</v>
      </c>
      <c r="BB102">
        <v>0</v>
      </c>
      <c r="BC102">
        <v>1</v>
      </c>
      <c r="BD102" t="s">
        <v>285</v>
      </c>
      <c r="BE102" t="s">
        <v>217</v>
      </c>
      <c r="BF102" t="s">
        <v>218</v>
      </c>
      <c r="BG102" t="s">
        <v>287</v>
      </c>
      <c r="BH102" t="s">
        <v>288</v>
      </c>
      <c r="BI102" t="s">
        <v>221</v>
      </c>
      <c r="BJ102" t="s">
        <v>222</v>
      </c>
      <c r="BL102" t="s">
        <v>258</v>
      </c>
      <c r="BM102" t="s">
        <v>223</v>
      </c>
      <c r="BN102" t="s">
        <v>224</v>
      </c>
      <c r="BO102" t="s">
        <v>225</v>
      </c>
      <c r="BP102" t="s">
        <v>222</v>
      </c>
      <c r="BY102" t="s">
        <v>990</v>
      </c>
      <c r="BZ102">
        <v>0</v>
      </c>
      <c r="CA102">
        <v>1</v>
      </c>
      <c r="CB102">
        <v>0</v>
      </c>
      <c r="CC102">
        <v>0</v>
      </c>
      <c r="CD102">
        <v>0</v>
      </c>
      <c r="CE102" t="s">
        <v>345</v>
      </c>
      <c r="CF102" t="s">
        <v>228</v>
      </c>
      <c r="CG102" t="s">
        <v>229</v>
      </c>
      <c r="CH102" t="s">
        <v>230</v>
      </c>
      <c r="CI102" t="s">
        <v>381</v>
      </c>
      <c r="CJ102">
        <v>12</v>
      </c>
      <c r="CK102" t="s">
        <v>258</v>
      </c>
      <c r="CL102" t="s">
        <v>290</v>
      </c>
      <c r="CM102" t="s">
        <v>422</v>
      </c>
      <c r="CN102" t="s">
        <v>366</v>
      </c>
      <c r="CO102" t="s">
        <v>232</v>
      </c>
      <c r="CP102" t="s">
        <v>233</v>
      </c>
      <c r="CQ102" t="s">
        <v>368</v>
      </c>
      <c r="FV102" t="s">
        <v>1197</v>
      </c>
      <c r="FW102" t="s">
        <v>1198</v>
      </c>
      <c r="FX102" t="s">
        <v>1199</v>
      </c>
      <c r="GF102">
        <v>697342304</v>
      </c>
      <c r="GG102" t="s">
        <v>1200</v>
      </c>
      <c r="GH102" s="1">
        <v>45899.372719907413</v>
      </c>
      <c r="GK102" t="s">
        <v>240</v>
      </c>
      <c r="GM102" t="s">
        <v>241</v>
      </c>
      <c r="GO102" t="s">
        <v>1201</v>
      </c>
      <c r="GP102">
        <v>101</v>
      </c>
    </row>
    <row r="103" spans="1:198" x14ac:dyDescent="0.3">
      <c r="A103" s="4">
        <v>7.7386689808918163E-3</v>
      </c>
      <c r="B103" s="1">
        <v>45899</v>
      </c>
      <c r="C103" t="s">
        <v>625</v>
      </c>
      <c r="E103" t="s">
        <v>201</v>
      </c>
      <c r="F103" t="s">
        <v>1125</v>
      </c>
      <c r="G103" t="s">
        <v>1203</v>
      </c>
      <c r="H103" t="s">
        <v>1204</v>
      </c>
      <c r="I103" t="s">
        <v>1205</v>
      </c>
      <c r="J103" t="s">
        <v>206</v>
      </c>
      <c r="K103" t="s">
        <v>207</v>
      </c>
      <c r="N103" t="s">
        <v>249</v>
      </c>
      <c r="R103" t="s">
        <v>281</v>
      </c>
      <c r="S103">
        <v>1</v>
      </c>
      <c r="T103">
        <v>0</v>
      </c>
      <c r="U103">
        <v>0</v>
      </c>
      <c r="V103">
        <v>144</v>
      </c>
      <c r="W103">
        <v>144</v>
      </c>
      <c r="X103">
        <v>144</v>
      </c>
      <c r="Y103" t="s">
        <v>210</v>
      </c>
      <c r="Z103" t="s">
        <v>251</v>
      </c>
      <c r="AA103">
        <v>0</v>
      </c>
      <c r="AB103">
        <v>0</v>
      </c>
      <c r="AC103">
        <v>0</v>
      </c>
      <c r="AD103">
        <v>0</v>
      </c>
      <c r="AE103">
        <v>0</v>
      </c>
      <c r="AF103">
        <v>0</v>
      </c>
      <c r="AG103">
        <v>0</v>
      </c>
      <c r="AH103">
        <v>0</v>
      </c>
      <c r="AI103">
        <v>1</v>
      </c>
      <c r="AJ103" t="s">
        <v>1206</v>
      </c>
      <c r="AK103" t="s">
        <v>501</v>
      </c>
      <c r="AL103">
        <v>18</v>
      </c>
      <c r="AM103">
        <v>13</v>
      </c>
      <c r="AN103" t="s">
        <v>407</v>
      </c>
      <c r="AO103" t="s">
        <v>326</v>
      </c>
      <c r="AP103">
        <v>1</v>
      </c>
      <c r="AQ103">
        <v>0</v>
      </c>
      <c r="AR103">
        <v>1</v>
      </c>
      <c r="AS103">
        <v>0</v>
      </c>
      <c r="AT103">
        <v>0</v>
      </c>
      <c r="AV103" t="s">
        <v>214</v>
      </c>
      <c r="AW103" t="s">
        <v>215</v>
      </c>
      <c r="AX103">
        <v>1</v>
      </c>
      <c r="AY103">
        <v>0</v>
      </c>
      <c r="AZ103">
        <v>0</v>
      </c>
      <c r="BA103">
        <v>0</v>
      </c>
      <c r="BB103">
        <v>0</v>
      </c>
      <c r="BC103">
        <v>0</v>
      </c>
      <c r="BD103" t="s">
        <v>285</v>
      </c>
      <c r="BE103" t="s">
        <v>217</v>
      </c>
      <c r="BF103" t="s">
        <v>218</v>
      </c>
      <c r="BG103" t="s">
        <v>219</v>
      </c>
      <c r="BH103" t="s">
        <v>220</v>
      </c>
      <c r="BI103" t="s">
        <v>221</v>
      </c>
      <c r="BJ103" t="s">
        <v>222</v>
      </c>
      <c r="BL103" t="s">
        <v>258</v>
      </c>
      <c r="BM103" t="s">
        <v>223</v>
      </c>
      <c r="BN103" t="s">
        <v>224</v>
      </c>
      <c r="BO103" t="s">
        <v>225</v>
      </c>
      <c r="BP103" t="s">
        <v>222</v>
      </c>
      <c r="BY103" t="s">
        <v>562</v>
      </c>
      <c r="BZ103">
        <v>1</v>
      </c>
      <c r="CA103">
        <v>0</v>
      </c>
      <c r="CB103">
        <v>1</v>
      </c>
      <c r="CC103">
        <v>1</v>
      </c>
      <c r="CD103">
        <v>0</v>
      </c>
      <c r="CE103" t="s">
        <v>227</v>
      </c>
      <c r="CF103" t="s">
        <v>228</v>
      </c>
      <c r="CG103" t="s">
        <v>229</v>
      </c>
      <c r="CH103" t="s">
        <v>230</v>
      </c>
      <c r="CI103" t="s">
        <v>381</v>
      </c>
      <c r="CJ103">
        <v>10</v>
      </c>
      <c r="CK103" t="s">
        <v>222</v>
      </c>
      <c r="CO103" t="s">
        <v>398</v>
      </c>
      <c r="CP103" t="s">
        <v>329</v>
      </c>
      <c r="CQ103" t="s">
        <v>330</v>
      </c>
      <c r="FV103" t="s">
        <v>1207</v>
      </c>
      <c r="FW103" t="s">
        <v>1208</v>
      </c>
      <c r="FX103" t="s">
        <v>295</v>
      </c>
      <c r="FY103" t="s">
        <v>295</v>
      </c>
      <c r="GF103">
        <v>697433516</v>
      </c>
      <c r="GG103" t="s">
        <v>1209</v>
      </c>
      <c r="GH103" s="1">
        <v>45899.597002314818</v>
      </c>
      <c r="GK103" t="s">
        <v>240</v>
      </c>
      <c r="GM103" t="s">
        <v>241</v>
      </c>
      <c r="GO103" t="s">
        <v>1210</v>
      </c>
      <c r="GP103">
        <v>102</v>
      </c>
    </row>
    <row r="104" spans="1:198" x14ac:dyDescent="0.3">
      <c r="A104" s="4">
        <v>1.4251521064797998</v>
      </c>
      <c r="B104" s="1">
        <v>45898</v>
      </c>
      <c r="C104" t="s">
        <v>1212</v>
      </c>
      <c r="E104" t="s">
        <v>201</v>
      </c>
      <c r="F104" t="s">
        <v>1213</v>
      </c>
      <c r="G104" t="s">
        <v>1214</v>
      </c>
      <c r="H104" t="s">
        <v>1215</v>
      </c>
      <c r="I104" t="s">
        <v>1216</v>
      </c>
      <c r="J104" t="s">
        <v>206</v>
      </c>
      <c r="K104" t="s">
        <v>207</v>
      </c>
      <c r="N104" t="s">
        <v>208</v>
      </c>
      <c r="R104" t="s">
        <v>281</v>
      </c>
      <c r="S104">
        <v>1</v>
      </c>
      <c r="T104">
        <v>0</v>
      </c>
      <c r="U104">
        <v>0</v>
      </c>
      <c r="V104">
        <v>14</v>
      </c>
      <c r="W104">
        <v>14</v>
      </c>
      <c r="X104">
        <v>5</v>
      </c>
      <c r="Y104" t="s">
        <v>210</v>
      </c>
      <c r="Z104" t="s">
        <v>211</v>
      </c>
      <c r="AA104">
        <v>0</v>
      </c>
      <c r="AB104">
        <v>0</v>
      </c>
      <c r="AC104">
        <v>0</v>
      </c>
      <c r="AD104">
        <v>0</v>
      </c>
      <c r="AE104">
        <v>0</v>
      </c>
      <c r="AF104">
        <v>0</v>
      </c>
      <c r="AG104">
        <v>1</v>
      </c>
      <c r="AH104">
        <v>0</v>
      </c>
      <c r="AI104">
        <v>0</v>
      </c>
      <c r="AK104" t="s">
        <v>211</v>
      </c>
      <c r="AL104">
        <v>44</v>
      </c>
      <c r="AM104">
        <v>22</v>
      </c>
      <c r="AN104" t="s">
        <v>253</v>
      </c>
      <c r="AO104" t="s">
        <v>307</v>
      </c>
      <c r="AP104">
        <v>0</v>
      </c>
      <c r="AQ104">
        <v>1</v>
      </c>
      <c r="AR104">
        <v>0</v>
      </c>
      <c r="AS104">
        <v>0</v>
      </c>
      <c r="AT104">
        <v>0</v>
      </c>
      <c r="AV104" t="s">
        <v>214</v>
      </c>
      <c r="AW104" t="s">
        <v>215</v>
      </c>
      <c r="AX104">
        <v>1</v>
      </c>
      <c r="AY104">
        <v>0</v>
      </c>
      <c r="AZ104">
        <v>0</v>
      </c>
      <c r="BA104">
        <v>0</v>
      </c>
      <c r="BB104">
        <v>0</v>
      </c>
      <c r="BC104">
        <v>0</v>
      </c>
      <c r="BD104" t="s">
        <v>216</v>
      </c>
      <c r="BE104" t="s">
        <v>217</v>
      </c>
      <c r="BF104" t="s">
        <v>286</v>
      </c>
      <c r="BG104" t="s">
        <v>219</v>
      </c>
      <c r="BH104" t="s">
        <v>220</v>
      </c>
      <c r="BI104" t="s">
        <v>221</v>
      </c>
      <c r="BJ104" t="s">
        <v>222</v>
      </c>
      <c r="BL104" t="s">
        <v>258</v>
      </c>
      <c r="BM104" t="s">
        <v>490</v>
      </c>
      <c r="BN104" t="s">
        <v>224</v>
      </c>
      <c r="BO104" t="s">
        <v>225</v>
      </c>
      <c r="BP104" t="s">
        <v>222</v>
      </c>
      <c r="BY104" t="s">
        <v>289</v>
      </c>
      <c r="BZ104">
        <v>0</v>
      </c>
      <c r="CA104">
        <v>0</v>
      </c>
      <c r="CB104">
        <v>1</v>
      </c>
      <c r="CC104">
        <v>1</v>
      </c>
      <c r="CD104">
        <v>0</v>
      </c>
      <c r="CE104" t="s">
        <v>263</v>
      </c>
      <c r="CF104" t="s">
        <v>346</v>
      </c>
      <c r="CG104" t="s">
        <v>265</v>
      </c>
      <c r="CH104" t="s">
        <v>230</v>
      </c>
      <c r="CI104" t="s">
        <v>266</v>
      </c>
      <c r="CJ104">
        <v>20</v>
      </c>
      <c r="CK104" t="s">
        <v>222</v>
      </c>
      <c r="CO104" t="s">
        <v>232</v>
      </c>
      <c r="CP104" t="s">
        <v>268</v>
      </c>
      <c r="CQ104" t="s">
        <v>234</v>
      </c>
      <c r="FV104" t="s">
        <v>1217</v>
      </c>
      <c r="FW104" t="s">
        <v>1218</v>
      </c>
      <c r="FX104" t="s">
        <v>1219</v>
      </c>
      <c r="FY104" t="s">
        <v>536</v>
      </c>
      <c r="GF104">
        <v>697540901</v>
      </c>
      <c r="GG104" t="s">
        <v>1220</v>
      </c>
      <c r="GH104" s="1">
        <v>45900.132233796299</v>
      </c>
      <c r="GK104" t="s">
        <v>240</v>
      </c>
      <c r="GM104" t="s">
        <v>241</v>
      </c>
      <c r="GO104" t="s">
        <v>1221</v>
      </c>
      <c r="GP104">
        <v>103</v>
      </c>
    </row>
    <row r="105" spans="1:198" x14ac:dyDescent="0.3">
      <c r="A105" s="4">
        <v>1.2932638888887595</v>
      </c>
      <c r="B105" s="1">
        <v>45899</v>
      </c>
      <c r="C105" t="s">
        <v>1159</v>
      </c>
      <c r="E105" t="s">
        <v>299</v>
      </c>
      <c r="F105" t="s">
        <v>1160</v>
      </c>
      <c r="G105" t="s">
        <v>1161</v>
      </c>
      <c r="H105" t="s">
        <v>1162</v>
      </c>
      <c r="L105" t="s">
        <v>211</v>
      </c>
      <c r="N105" t="s">
        <v>249</v>
      </c>
      <c r="O105" t="s">
        <v>1222</v>
      </c>
      <c r="P105" t="s">
        <v>1223</v>
      </c>
      <c r="Q105" t="s">
        <v>295</v>
      </c>
      <c r="R105" t="s">
        <v>250</v>
      </c>
      <c r="S105">
        <v>0</v>
      </c>
      <c r="T105">
        <v>1</v>
      </c>
      <c r="U105">
        <v>0</v>
      </c>
      <c r="V105">
        <v>240</v>
      </c>
      <c r="W105">
        <v>240</v>
      </c>
      <c r="X105">
        <v>240</v>
      </c>
      <c r="Y105" t="s">
        <v>210</v>
      </c>
      <c r="Z105" t="s">
        <v>211</v>
      </c>
      <c r="AA105">
        <v>0</v>
      </c>
      <c r="AB105">
        <v>0</v>
      </c>
      <c r="AC105">
        <v>0</v>
      </c>
      <c r="AD105">
        <v>0</v>
      </c>
      <c r="AE105">
        <v>0</v>
      </c>
      <c r="AF105">
        <v>0</v>
      </c>
      <c r="AG105">
        <v>1</v>
      </c>
      <c r="AH105">
        <v>0</v>
      </c>
      <c r="AI105">
        <v>0</v>
      </c>
      <c r="AK105" t="s">
        <v>211</v>
      </c>
      <c r="AL105">
        <v>54</v>
      </c>
      <c r="AM105">
        <v>25</v>
      </c>
      <c r="AN105" t="s">
        <v>306</v>
      </c>
      <c r="AO105" t="s">
        <v>213</v>
      </c>
      <c r="AP105">
        <v>1</v>
      </c>
      <c r="AQ105">
        <v>0</v>
      </c>
      <c r="AR105">
        <v>0</v>
      </c>
      <c r="AS105">
        <v>0</v>
      </c>
      <c r="AT105">
        <v>0</v>
      </c>
      <c r="AV105" t="s">
        <v>341</v>
      </c>
      <c r="AW105" t="s">
        <v>327</v>
      </c>
      <c r="AX105">
        <v>0</v>
      </c>
      <c r="AY105">
        <v>0</v>
      </c>
      <c r="AZ105">
        <v>0</v>
      </c>
      <c r="BA105">
        <v>0</v>
      </c>
      <c r="BB105">
        <v>0</v>
      </c>
      <c r="BC105">
        <v>1</v>
      </c>
      <c r="BD105" t="s">
        <v>216</v>
      </c>
      <c r="BE105" t="s">
        <v>217</v>
      </c>
      <c r="BF105" t="s">
        <v>218</v>
      </c>
      <c r="BG105" t="s">
        <v>287</v>
      </c>
      <c r="BH105" t="s">
        <v>220</v>
      </c>
      <c r="BI105" t="s">
        <v>221</v>
      </c>
      <c r="BJ105" t="s">
        <v>222</v>
      </c>
      <c r="BL105" t="s">
        <v>258</v>
      </c>
      <c r="BM105" t="s">
        <v>223</v>
      </c>
      <c r="BN105" t="s">
        <v>224</v>
      </c>
      <c r="BO105" t="s">
        <v>225</v>
      </c>
      <c r="BP105" t="s">
        <v>222</v>
      </c>
      <c r="BY105" t="s">
        <v>355</v>
      </c>
      <c r="BZ105">
        <v>0</v>
      </c>
      <c r="CA105">
        <v>0</v>
      </c>
      <c r="CB105">
        <v>0</v>
      </c>
      <c r="CC105">
        <v>0</v>
      </c>
      <c r="CD105">
        <v>1</v>
      </c>
      <c r="CE105" t="s">
        <v>345</v>
      </c>
      <c r="CF105" t="s">
        <v>228</v>
      </c>
      <c r="CG105" t="s">
        <v>229</v>
      </c>
      <c r="CH105" t="s">
        <v>230</v>
      </c>
      <c r="CI105" t="s">
        <v>266</v>
      </c>
      <c r="CJ105">
        <v>22</v>
      </c>
      <c r="CK105" t="s">
        <v>222</v>
      </c>
      <c r="CO105" t="s">
        <v>232</v>
      </c>
      <c r="CP105" t="s">
        <v>367</v>
      </c>
      <c r="CQ105" t="s">
        <v>368</v>
      </c>
      <c r="FV105" t="s">
        <v>1224</v>
      </c>
      <c r="FW105" t="s">
        <v>1225</v>
      </c>
      <c r="FX105" t="s">
        <v>299</v>
      </c>
      <c r="GF105">
        <v>697672820</v>
      </c>
      <c r="GG105" t="s">
        <v>1226</v>
      </c>
      <c r="GH105" s="1">
        <v>45900.493495370371</v>
      </c>
      <c r="GK105" t="s">
        <v>240</v>
      </c>
      <c r="GM105" t="s">
        <v>241</v>
      </c>
      <c r="GO105" t="s">
        <v>1227</v>
      </c>
      <c r="GP105">
        <v>104</v>
      </c>
    </row>
    <row r="106" spans="1:198" x14ac:dyDescent="0.3">
      <c r="A106" s="4">
        <v>8.4775925934081897E-3</v>
      </c>
      <c r="B106" s="1">
        <v>45900</v>
      </c>
      <c r="C106" t="s">
        <v>1159</v>
      </c>
      <c r="E106" t="s">
        <v>201</v>
      </c>
      <c r="F106" t="s">
        <v>1160</v>
      </c>
      <c r="G106" t="s">
        <v>1161</v>
      </c>
      <c r="H106" t="s">
        <v>1228</v>
      </c>
      <c r="I106" t="s">
        <v>1229</v>
      </c>
      <c r="J106" t="s">
        <v>206</v>
      </c>
      <c r="K106" t="s">
        <v>207</v>
      </c>
      <c r="N106" t="s">
        <v>249</v>
      </c>
      <c r="R106" t="s">
        <v>281</v>
      </c>
      <c r="S106">
        <v>1</v>
      </c>
      <c r="T106">
        <v>0</v>
      </c>
      <c r="U106">
        <v>0</v>
      </c>
      <c r="V106">
        <v>320</v>
      </c>
      <c r="W106">
        <v>320</v>
      </c>
      <c r="X106">
        <v>320</v>
      </c>
      <c r="Y106" t="s">
        <v>210</v>
      </c>
      <c r="Z106" t="s">
        <v>211</v>
      </c>
      <c r="AA106">
        <v>0</v>
      </c>
      <c r="AB106">
        <v>0</v>
      </c>
      <c r="AC106">
        <v>0</v>
      </c>
      <c r="AD106">
        <v>0</v>
      </c>
      <c r="AE106">
        <v>0</v>
      </c>
      <c r="AF106">
        <v>0</v>
      </c>
      <c r="AG106">
        <v>1</v>
      </c>
      <c r="AH106">
        <v>0</v>
      </c>
      <c r="AI106">
        <v>0</v>
      </c>
      <c r="AK106" t="s">
        <v>211</v>
      </c>
      <c r="AL106">
        <v>27</v>
      </c>
      <c r="AM106">
        <v>10</v>
      </c>
      <c r="AN106" t="s">
        <v>212</v>
      </c>
      <c r="AO106" t="s">
        <v>254</v>
      </c>
      <c r="AP106">
        <v>1</v>
      </c>
      <c r="AQ106">
        <v>0</v>
      </c>
      <c r="AR106">
        <v>1</v>
      </c>
      <c r="AS106">
        <v>1</v>
      </c>
      <c r="AT106">
        <v>0</v>
      </c>
      <c r="AV106" t="s">
        <v>341</v>
      </c>
      <c r="AW106" t="s">
        <v>215</v>
      </c>
      <c r="AX106">
        <v>1</v>
      </c>
      <c r="AY106">
        <v>0</v>
      </c>
      <c r="AZ106">
        <v>0</v>
      </c>
      <c r="BA106">
        <v>0</v>
      </c>
      <c r="BB106">
        <v>0</v>
      </c>
      <c r="BC106">
        <v>0</v>
      </c>
      <c r="BD106" t="s">
        <v>285</v>
      </c>
      <c r="BE106" t="s">
        <v>217</v>
      </c>
      <c r="BF106" t="s">
        <v>218</v>
      </c>
      <c r="BG106" t="s">
        <v>219</v>
      </c>
      <c r="BH106" t="s">
        <v>257</v>
      </c>
      <c r="BI106" t="s">
        <v>221</v>
      </c>
      <c r="BJ106" t="s">
        <v>222</v>
      </c>
      <c r="BL106" t="s">
        <v>258</v>
      </c>
      <c r="BM106" t="s">
        <v>223</v>
      </c>
      <c r="BN106" t="s">
        <v>224</v>
      </c>
      <c r="BO106" t="s">
        <v>225</v>
      </c>
      <c r="BP106" t="s">
        <v>258</v>
      </c>
      <c r="BQ106" t="s">
        <v>1164</v>
      </c>
      <c r="BR106">
        <v>1</v>
      </c>
      <c r="BS106">
        <v>0</v>
      </c>
      <c r="BT106">
        <v>1</v>
      </c>
      <c r="BU106">
        <v>1</v>
      </c>
      <c r="BV106">
        <v>1</v>
      </c>
      <c r="BW106">
        <v>0</v>
      </c>
      <c r="BX106" t="s">
        <v>261</v>
      </c>
      <c r="BY106" t="s">
        <v>262</v>
      </c>
      <c r="BZ106">
        <v>1</v>
      </c>
      <c r="CA106">
        <v>1</v>
      </c>
      <c r="CB106">
        <v>1</v>
      </c>
      <c r="CC106">
        <v>1</v>
      </c>
      <c r="CD106">
        <v>0</v>
      </c>
      <c r="CE106" t="s">
        <v>345</v>
      </c>
      <c r="CF106" t="s">
        <v>346</v>
      </c>
      <c r="CG106" t="s">
        <v>229</v>
      </c>
      <c r="CH106" t="s">
        <v>230</v>
      </c>
      <c r="CI106" t="s">
        <v>266</v>
      </c>
      <c r="CJ106">
        <v>10</v>
      </c>
      <c r="CK106" t="s">
        <v>222</v>
      </c>
      <c r="CO106" t="s">
        <v>398</v>
      </c>
      <c r="CP106" t="s">
        <v>329</v>
      </c>
      <c r="CQ106" t="s">
        <v>368</v>
      </c>
      <c r="FV106" t="s">
        <v>1230</v>
      </c>
      <c r="FW106" t="s">
        <v>1231</v>
      </c>
      <c r="FX106" t="s">
        <v>299</v>
      </c>
      <c r="GF106">
        <v>697676362</v>
      </c>
      <c r="GG106" t="s">
        <v>1232</v>
      </c>
      <c r="GH106" s="1">
        <v>45900.501979166656</v>
      </c>
      <c r="GK106" t="s">
        <v>240</v>
      </c>
      <c r="GM106" t="s">
        <v>241</v>
      </c>
      <c r="GO106" t="s">
        <v>1233</v>
      </c>
      <c r="GP106">
        <v>105</v>
      </c>
    </row>
    <row r="107" spans="1:198" x14ac:dyDescent="0.3">
      <c r="A107" s="4">
        <v>8.3973842629347928E-3</v>
      </c>
      <c r="B107" s="1">
        <v>45900</v>
      </c>
      <c r="C107" t="s">
        <v>1159</v>
      </c>
      <c r="E107" t="s">
        <v>299</v>
      </c>
      <c r="F107" t="s">
        <v>1160</v>
      </c>
      <c r="G107" t="s">
        <v>1161</v>
      </c>
      <c r="H107" t="s">
        <v>1228</v>
      </c>
      <c r="L107" t="s">
        <v>283</v>
      </c>
      <c r="N107" t="s">
        <v>208</v>
      </c>
      <c r="O107" t="s">
        <v>1234</v>
      </c>
      <c r="P107" t="s">
        <v>1235</v>
      </c>
      <c r="Q107" t="s">
        <v>295</v>
      </c>
      <c r="R107" t="s">
        <v>209</v>
      </c>
      <c r="S107">
        <v>0</v>
      </c>
      <c r="T107">
        <v>0</v>
      </c>
      <c r="U107">
        <v>1</v>
      </c>
      <c r="V107">
        <v>193</v>
      </c>
      <c r="W107">
        <v>193</v>
      </c>
      <c r="X107">
        <v>193</v>
      </c>
      <c r="Y107" t="s">
        <v>210</v>
      </c>
      <c r="Z107" t="s">
        <v>283</v>
      </c>
      <c r="AA107">
        <v>1</v>
      </c>
      <c r="AB107">
        <v>0</v>
      </c>
      <c r="AC107">
        <v>0</v>
      </c>
      <c r="AD107">
        <v>0</v>
      </c>
      <c r="AE107">
        <v>0</v>
      </c>
      <c r="AF107">
        <v>0</v>
      </c>
      <c r="AG107">
        <v>0</v>
      </c>
      <c r="AH107">
        <v>0</v>
      </c>
      <c r="AI107">
        <v>0</v>
      </c>
      <c r="AK107" t="s">
        <v>283</v>
      </c>
      <c r="AL107">
        <v>33</v>
      </c>
      <c r="AM107">
        <v>21</v>
      </c>
      <c r="AN107" t="s">
        <v>306</v>
      </c>
      <c r="AO107" t="s">
        <v>1177</v>
      </c>
      <c r="AP107">
        <v>0</v>
      </c>
      <c r="AQ107">
        <v>1</v>
      </c>
      <c r="AR107">
        <v>0</v>
      </c>
      <c r="AS107">
        <v>1</v>
      </c>
      <c r="AT107">
        <v>0</v>
      </c>
      <c r="AV107" t="s">
        <v>214</v>
      </c>
      <c r="AW107" t="s">
        <v>327</v>
      </c>
      <c r="AX107">
        <v>0</v>
      </c>
      <c r="AY107">
        <v>0</v>
      </c>
      <c r="AZ107">
        <v>0</v>
      </c>
      <c r="BA107">
        <v>0</v>
      </c>
      <c r="BB107">
        <v>0</v>
      </c>
      <c r="BC107">
        <v>1</v>
      </c>
      <c r="BD107" t="s">
        <v>285</v>
      </c>
      <c r="BE107" t="s">
        <v>217</v>
      </c>
      <c r="BF107" t="s">
        <v>286</v>
      </c>
      <c r="BG107" t="s">
        <v>287</v>
      </c>
      <c r="BH107" t="s">
        <v>220</v>
      </c>
      <c r="BI107" t="s">
        <v>221</v>
      </c>
      <c r="BJ107" t="s">
        <v>222</v>
      </c>
      <c r="BL107" t="s">
        <v>258</v>
      </c>
      <c r="BM107" t="s">
        <v>223</v>
      </c>
      <c r="BN107" t="s">
        <v>224</v>
      </c>
      <c r="BO107" t="s">
        <v>225</v>
      </c>
      <c r="BP107" t="s">
        <v>222</v>
      </c>
      <c r="BY107" t="s">
        <v>640</v>
      </c>
      <c r="BZ107">
        <v>0</v>
      </c>
      <c r="CA107">
        <v>1</v>
      </c>
      <c r="CB107">
        <v>1</v>
      </c>
      <c r="CC107">
        <v>1</v>
      </c>
      <c r="CD107">
        <v>0</v>
      </c>
      <c r="CE107" t="s">
        <v>345</v>
      </c>
      <c r="CF107" t="s">
        <v>228</v>
      </c>
      <c r="CG107" t="s">
        <v>229</v>
      </c>
      <c r="CH107" t="s">
        <v>230</v>
      </c>
      <c r="CI107" t="s">
        <v>266</v>
      </c>
      <c r="CJ107">
        <v>17</v>
      </c>
      <c r="CK107" t="s">
        <v>222</v>
      </c>
      <c r="CO107" t="s">
        <v>232</v>
      </c>
      <c r="CP107" t="s">
        <v>233</v>
      </c>
      <c r="CQ107" t="s">
        <v>234</v>
      </c>
      <c r="FV107" t="s">
        <v>1236</v>
      </c>
      <c r="FW107" t="s">
        <v>1237</v>
      </c>
      <c r="FX107" t="s">
        <v>295</v>
      </c>
      <c r="GF107">
        <v>697680552</v>
      </c>
      <c r="GG107" t="s">
        <v>1238</v>
      </c>
      <c r="GH107" s="1">
        <v>45900.510370370372</v>
      </c>
      <c r="GK107" t="s">
        <v>240</v>
      </c>
      <c r="GM107" t="s">
        <v>241</v>
      </c>
      <c r="GO107" t="s">
        <v>1239</v>
      </c>
      <c r="GP107">
        <v>106</v>
      </c>
    </row>
    <row r="108" spans="1:198" x14ac:dyDescent="0.3">
      <c r="A108" s="4">
        <v>1.0932569450233132E-2</v>
      </c>
      <c r="B108" s="1">
        <v>45900</v>
      </c>
      <c r="C108" t="s">
        <v>1159</v>
      </c>
      <c r="E108" t="s">
        <v>201</v>
      </c>
      <c r="F108" t="s">
        <v>337</v>
      </c>
      <c r="G108" t="s">
        <v>337</v>
      </c>
      <c r="H108" t="s">
        <v>1240</v>
      </c>
      <c r="I108" t="s">
        <v>1241</v>
      </c>
      <c r="J108" t="s">
        <v>206</v>
      </c>
      <c r="K108" t="s">
        <v>207</v>
      </c>
      <c r="N108" t="s">
        <v>249</v>
      </c>
      <c r="R108" t="s">
        <v>209</v>
      </c>
      <c r="S108">
        <v>0</v>
      </c>
      <c r="T108">
        <v>0</v>
      </c>
      <c r="U108">
        <v>1</v>
      </c>
      <c r="V108">
        <v>384</v>
      </c>
      <c r="W108">
        <v>228</v>
      </c>
      <c r="X108">
        <v>384</v>
      </c>
      <c r="Y108" t="s">
        <v>210</v>
      </c>
      <c r="Z108" t="s">
        <v>211</v>
      </c>
      <c r="AA108">
        <v>0</v>
      </c>
      <c r="AB108">
        <v>0</v>
      </c>
      <c r="AC108">
        <v>0</v>
      </c>
      <c r="AD108">
        <v>0</v>
      </c>
      <c r="AE108">
        <v>0</v>
      </c>
      <c r="AF108">
        <v>0</v>
      </c>
      <c r="AG108">
        <v>1</v>
      </c>
      <c r="AH108">
        <v>0</v>
      </c>
      <c r="AI108">
        <v>0</v>
      </c>
      <c r="AK108" t="s">
        <v>211</v>
      </c>
      <c r="AL108">
        <v>51</v>
      </c>
      <c r="AM108">
        <v>18</v>
      </c>
      <c r="AN108" t="s">
        <v>212</v>
      </c>
      <c r="AO108" t="s">
        <v>797</v>
      </c>
      <c r="AP108">
        <v>1</v>
      </c>
      <c r="AQ108">
        <v>1</v>
      </c>
      <c r="AR108">
        <v>1</v>
      </c>
      <c r="AS108">
        <v>1</v>
      </c>
      <c r="AT108">
        <v>0</v>
      </c>
      <c r="AV108" t="s">
        <v>308</v>
      </c>
      <c r="AW108" t="s">
        <v>215</v>
      </c>
      <c r="AX108">
        <v>1</v>
      </c>
      <c r="AY108">
        <v>0</v>
      </c>
      <c r="AZ108">
        <v>0</v>
      </c>
      <c r="BA108">
        <v>0</v>
      </c>
      <c r="BB108">
        <v>0</v>
      </c>
      <c r="BC108">
        <v>0</v>
      </c>
      <c r="BD108" t="s">
        <v>216</v>
      </c>
      <c r="BE108" t="s">
        <v>217</v>
      </c>
      <c r="BF108" t="s">
        <v>218</v>
      </c>
      <c r="BG108" t="s">
        <v>409</v>
      </c>
      <c r="BH108" t="s">
        <v>257</v>
      </c>
      <c r="BI108" t="s">
        <v>221</v>
      </c>
      <c r="BJ108" t="s">
        <v>222</v>
      </c>
      <c r="BL108" t="s">
        <v>258</v>
      </c>
      <c r="BM108" t="s">
        <v>223</v>
      </c>
      <c r="BN108" t="s">
        <v>224</v>
      </c>
      <c r="BO108" t="s">
        <v>225</v>
      </c>
      <c r="BP108" t="s">
        <v>222</v>
      </c>
      <c r="BY108" t="s">
        <v>262</v>
      </c>
      <c r="BZ108">
        <v>1</v>
      </c>
      <c r="CA108">
        <v>1</v>
      </c>
      <c r="CB108">
        <v>1</v>
      </c>
      <c r="CC108">
        <v>1</v>
      </c>
      <c r="CD108">
        <v>0</v>
      </c>
      <c r="CE108" t="s">
        <v>345</v>
      </c>
      <c r="CF108" t="s">
        <v>346</v>
      </c>
      <c r="CG108" t="s">
        <v>265</v>
      </c>
      <c r="CH108" t="s">
        <v>230</v>
      </c>
      <c r="CI108" t="s">
        <v>266</v>
      </c>
      <c r="CJ108">
        <v>16</v>
      </c>
      <c r="CK108" t="s">
        <v>258</v>
      </c>
      <c r="CL108" t="s">
        <v>290</v>
      </c>
      <c r="CM108" t="s">
        <v>422</v>
      </c>
      <c r="CN108" t="s">
        <v>366</v>
      </c>
      <c r="CO108" t="s">
        <v>398</v>
      </c>
      <c r="CP108" t="s">
        <v>329</v>
      </c>
      <c r="CQ108" t="s">
        <v>269</v>
      </c>
      <c r="FV108" t="s">
        <v>1242</v>
      </c>
      <c r="FW108" t="s">
        <v>1243</v>
      </c>
      <c r="FX108" t="s">
        <v>299</v>
      </c>
      <c r="GF108">
        <v>697685672</v>
      </c>
      <c r="GG108" t="s">
        <v>1244</v>
      </c>
      <c r="GH108" s="1">
        <v>45900.521307870367</v>
      </c>
      <c r="GK108" t="s">
        <v>240</v>
      </c>
      <c r="GM108" t="s">
        <v>241</v>
      </c>
      <c r="GO108" t="s">
        <v>1245</v>
      </c>
      <c r="GP108">
        <v>107</v>
      </c>
    </row>
    <row r="109" spans="1:198" x14ac:dyDescent="0.3">
      <c r="A109" s="4">
        <v>1.8728819450188894E-2</v>
      </c>
      <c r="B109" s="1">
        <v>45900</v>
      </c>
      <c r="C109" t="s">
        <v>1159</v>
      </c>
      <c r="E109" t="s">
        <v>299</v>
      </c>
      <c r="F109" t="s">
        <v>1246</v>
      </c>
      <c r="G109" t="s">
        <v>1246</v>
      </c>
      <c r="H109" t="s">
        <v>1247</v>
      </c>
      <c r="L109" t="s">
        <v>302</v>
      </c>
      <c r="N109" t="s">
        <v>249</v>
      </c>
      <c r="O109" t="s">
        <v>1248</v>
      </c>
      <c r="P109" t="s">
        <v>1249</v>
      </c>
      <c r="Q109" t="s">
        <v>207</v>
      </c>
      <c r="R109" t="s">
        <v>944</v>
      </c>
      <c r="S109">
        <v>1</v>
      </c>
      <c r="T109">
        <v>1</v>
      </c>
      <c r="U109">
        <v>0</v>
      </c>
      <c r="V109">
        <v>216</v>
      </c>
      <c r="W109">
        <v>216</v>
      </c>
      <c r="X109">
        <v>216</v>
      </c>
      <c r="Y109" t="s">
        <v>210</v>
      </c>
      <c r="Z109" t="s">
        <v>302</v>
      </c>
      <c r="AA109">
        <v>0</v>
      </c>
      <c r="AB109">
        <v>0</v>
      </c>
      <c r="AC109">
        <v>0</v>
      </c>
      <c r="AD109">
        <v>0</v>
      </c>
      <c r="AE109">
        <v>0</v>
      </c>
      <c r="AF109">
        <v>1</v>
      </c>
      <c r="AG109">
        <v>0</v>
      </c>
      <c r="AH109">
        <v>0</v>
      </c>
      <c r="AI109">
        <v>0</v>
      </c>
      <c r="AK109" t="s">
        <v>302</v>
      </c>
      <c r="AL109">
        <v>25</v>
      </c>
      <c r="AM109">
        <v>16</v>
      </c>
      <c r="AN109" t="s">
        <v>212</v>
      </c>
      <c r="AO109" t="s">
        <v>254</v>
      </c>
      <c r="AP109">
        <v>1</v>
      </c>
      <c r="AQ109">
        <v>0</v>
      </c>
      <c r="AR109">
        <v>1</v>
      </c>
      <c r="AS109">
        <v>1</v>
      </c>
      <c r="AT109">
        <v>0</v>
      </c>
      <c r="AV109" t="s">
        <v>308</v>
      </c>
      <c r="AW109" t="s">
        <v>379</v>
      </c>
      <c r="AX109">
        <v>1</v>
      </c>
      <c r="AY109">
        <v>0</v>
      </c>
      <c r="AZ109">
        <v>0</v>
      </c>
      <c r="BA109">
        <v>0</v>
      </c>
      <c r="BB109">
        <v>1</v>
      </c>
      <c r="BC109">
        <v>0</v>
      </c>
      <c r="BD109" t="s">
        <v>216</v>
      </c>
      <c r="BE109" t="s">
        <v>255</v>
      </c>
      <c r="BF109" t="s">
        <v>310</v>
      </c>
      <c r="BG109" t="s">
        <v>256</v>
      </c>
      <c r="BH109" t="s">
        <v>419</v>
      </c>
      <c r="BI109" t="s">
        <v>221</v>
      </c>
      <c r="BJ109" t="s">
        <v>222</v>
      </c>
      <c r="BL109" t="s">
        <v>258</v>
      </c>
      <c r="BM109" t="s">
        <v>223</v>
      </c>
      <c r="BN109" t="s">
        <v>224</v>
      </c>
      <c r="BO109" t="s">
        <v>225</v>
      </c>
      <c r="BP109" t="s">
        <v>222</v>
      </c>
      <c r="BY109" t="s">
        <v>262</v>
      </c>
      <c r="BZ109">
        <v>1</v>
      </c>
      <c r="CA109">
        <v>1</v>
      </c>
      <c r="CB109">
        <v>1</v>
      </c>
      <c r="CC109">
        <v>1</v>
      </c>
      <c r="CD109">
        <v>0</v>
      </c>
      <c r="CE109" t="s">
        <v>227</v>
      </c>
      <c r="CF109" t="s">
        <v>228</v>
      </c>
      <c r="CG109" t="s">
        <v>229</v>
      </c>
      <c r="CH109" t="s">
        <v>230</v>
      </c>
      <c r="CI109" t="s">
        <v>231</v>
      </c>
      <c r="CJ109">
        <v>12</v>
      </c>
      <c r="CK109" t="s">
        <v>222</v>
      </c>
      <c r="CO109" t="s">
        <v>398</v>
      </c>
      <c r="CP109" t="s">
        <v>367</v>
      </c>
      <c r="CQ109" t="s">
        <v>330</v>
      </c>
      <c r="FV109" t="s">
        <v>1250</v>
      </c>
      <c r="FW109" t="s">
        <v>1251</v>
      </c>
      <c r="FX109" t="s">
        <v>299</v>
      </c>
      <c r="GF109">
        <v>697693545</v>
      </c>
      <c r="GG109" t="s">
        <v>1252</v>
      </c>
      <c r="GH109" s="1">
        <v>45900.540034722217</v>
      </c>
      <c r="GK109" t="s">
        <v>240</v>
      </c>
      <c r="GM109" t="s">
        <v>241</v>
      </c>
      <c r="GO109" t="s">
        <v>1253</v>
      </c>
      <c r="GP109">
        <v>108</v>
      </c>
    </row>
    <row r="110" spans="1:198" x14ac:dyDescent="0.3">
      <c r="A110" s="4">
        <v>1.330615740880603E-2</v>
      </c>
      <c r="B110" s="1">
        <v>45900</v>
      </c>
      <c r="C110" t="s">
        <v>1254</v>
      </c>
      <c r="E110" t="s">
        <v>299</v>
      </c>
      <c r="F110" t="s">
        <v>877</v>
      </c>
      <c r="G110" t="s">
        <v>877</v>
      </c>
      <c r="H110" t="s">
        <v>1255</v>
      </c>
      <c r="L110" t="s">
        <v>282</v>
      </c>
      <c r="N110" t="s">
        <v>249</v>
      </c>
      <c r="O110" t="s">
        <v>1256</v>
      </c>
      <c r="P110" t="s">
        <v>1257</v>
      </c>
      <c r="Q110" t="s">
        <v>353</v>
      </c>
      <c r="R110" t="s">
        <v>209</v>
      </c>
      <c r="S110">
        <v>0</v>
      </c>
      <c r="T110">
        <v>0</v>
      </c>
      <c r="U110">
        <v>1</v>
      </c>
      <c r="V110">
        <v>144</v>
      </c>
      <c r="W110">
        <v>2</v>
      </c>
      <c r="X110">
        <v>2</v>
      </c>
      <c r="Y110" t="s">
        <v>434</v>
      </c>
      <c r="Z110" t="s">
        <v>282</v>
      </c>
      <c r="AA110">
        <v>0</v>
      </c>
      <c r="AB110">
        <v>0</v>
      </c>
      <c r="AC110">
        <v>0</v>
      </c>
      <c r="AD110">
        <v>0</v>
      </c>
      <c r="AE110">
        <v>0</v>
      </c>
      <c r="AF110">
        <v>0</v>
      </c>
      <c r="AG110">
        <v>0</v>
      </c>
      <c r="AH110">
        <v>1</v>
      </c>
      <c r="AI110">
        <v>0</v>
      </c>
      <c r="AK110" t="s">
        <v>282</v>
      </c>
      <c r="AL110">
        <v>26</v>
      </c>
      <c r="AM110">
        <v>10</v>
      </c>
      <c r="AN110" t="s">
        <v>253</v>
      </c>
      <c r="AO110" t="s">
        <v>858</v>
      </c>
      <c r="AP110">
        <v>0</v>
      </c>
      <c r="AQ110">
        <v>0</v>
      </c>
      <c r="AR110">
        <v>0</v>
      </c>
      <c r="AS110">
        <v>0</v>
      </c>
      <c r="AT110">
        <v>1</v>
      </c>
      <c r="AU110" t="s">
        <v>1258</v>
      </c>
      <c r="AV110" t="s">
        <v>214</v>
      </c>
      <c r="AW110" t="s">
        <v>379</v>
      </c>
      <c r="AX110">
        <v>1</v>
      </c>
      <c r="AY110">
        <v>0</v>
      </c>
      <c r="AZ110">
        <v>0</v>
      </c>
      <c r="BA110">
        <v>0</v>
      </c>
      <c r="BB110">
        <v>1</v>
      </c>
      <c r="BC110">
        <v>0</v>
      </c>
      <c r="BD110" t="s">
        <v>216</v>
      </c>
      <c r="BE110" t="s">
        <v>408</v>
      </c>
      <c r="BF110" t="s">
        <v>286</v>
      </c>
      <c r="BG110" t="s">
        <v>287</v>
      </c>
      <c r="BH110" t="s">
        <v>220</v>
      </c>
      <c r="BI110" t="s">
        <v>221</v>
      </c>
      <c r="BJ110" t="s">
        <v>222</v>
      </c>
      <c r="BL110" t="s">
        <v>258</v>
      </c>
      <c r="BM110" t="s">
        <v>223</v>
      </c>
      <c r="BN110" t="s">
        <v>224</v>
      </c>
      <c r="BO110" t="s">
        <v>225</v>
      </c>
      <c r="BP110" t="s">
        <v>222</v>
      </c>
      <c r="BY110" t="s">
        <v>990</v>
      </c>
      <c r="BZ110">
        <v>0</v>
      </c>
      <c r="CA110">
        <v>1</v>
      </c>
      <c r="CB110">
        <v>0</v>
      </c>
      <c r="CC110">
        <v>0</v>
      </c>
      <c r="CD110">
        <v>0</v>
      </c>
      <c r="CE110" t="s">
        <v>345</v>
      </c>
      <c r="CF110" t="s">
        <v>228</v>
      </c>
      <c r="CG110" t="s">
        <v>229</v>
      </c>
      <c r="CH110" t="s">
        <v>230</v>
      </c>
      <c r="CI110" t="s">
        <v>231</v>
      </c>
      <c r="CJ110">
        <v>10</v>
      </c>
      <c r="CK110" t="s">
        <v>222</v>
      </c>
      <c r="CO110" t="s">
        <v>232</v>
      </c>
      <c r="CP110" t="s">
        <v>233</v>
      </c>
      <c r="CQ110" t="s">
        <v>234</v>
      </c>
      <c r="FV110" t="s">
        <v>1259</v>
      </c>
      <c r="FW110" t="s">
        <v>1260</v>
      </c>
      <c r="FX110" t="s">
        <v>908</v>
      </c>
      <c r="FY110" t="s">
        <v>1261</v>
      </c>
      <c r="GF110">
        <v>697697363</v>
      </c>
      <c r="GG110" t="s">
        <v>1262</v>
      </c>
      <c r="GH110" s="1">
        <v>45900.548472222217</v>
      </c>
      <c r="GK110" t="s">
        <v>240</v>
      </c>
      <c r="GM110" t="s">
        <v>241</v>
      </c>
      <c r="GO110" t="s">
        <v>1263</v>
      </c>
      <c r="GP110">
        <v>109</v>
      </c>
    </row>
    <row r="111" spans="1:198" x14ac:dyDescent="0.3">
      <c r="A111" s="4">
        <v>1.1716770830389578E-2</v>
      </c>
      <c r="B111" s="1">
        <v>45900</v>
      </c>
      <c r="C111" t="s">
        <v>1254</v>
      </c>
      <c r="E111" t="s">
        <v>299</v>
      </c>
      <c r="F111" t="s">
        <v>877</v>
      </c>
      <c r="G111" t="s">
        <v>877</v>
      </c>
      <c r="H111" t="s">
        <v>1255</v>
      </c>
      <c r="L111" t="s">
        <v>302</v>
      </c>
      <c r="N111" t="s">
        <v>249</v>
      </c>
      <c r="O111" t="s">
        <v>1264</v>
      </c>
      <c r="P111" t="s">
        <v>1265</v>
      </c>
      <c r="Q111" t="s">
        <v>295</v>
      </c>
      <c r="R111" t="s">
        <v>209</v>
      </c>
      <c r="S111">
        <v>0</v>
      </c>
      <c r="T111">
        <v>0</v>
      </c>
      <c r="U111">
        <v>1</v>
      </c>
      <c r="V111">
        <v>240</v>
      </c>
      <c r="W111">
        <v>120</v>
      </c>
      <c r="X111">
        <v>240</v>
      </c>
      <c r="Y111" t="s">
        <v>434</v>
      </c>
      <c r="Z111" t="s">
        <v>302</v>
      </c>
      <c r="AA111">
        <v>0</v>
      </c>
      <c r="AB111">
        <v>0</v>
      </c>
      <c r="AC111">
        <v>0</v>
      </c>
      <c r="AD111">
        <v>0</v>
      </c>
      <c r="AE111">
        <v>0</v>
      </c>
      <c r="AF111">
        <v>1</v>
      </c>
      <c r="AG111">
        <v>0</v>
      </c>
      <c r="AH111">
        <v>0</v>
      </c>
      <c r="AI111">
        <v>0</v>
      </c>
      <c r="AK111" t="s">
        <v>211</v>
      </c>
      <c r="AL111">
        <v>26</v>
      </c>
      <c r="AM111">
        <v>10</v>
      </c>
      <c r="AN111" t="s">
        <v>306</v>
      </c>
      <c r="AO111" t="s">
        <v>213</v>
      </c>
      <c r="AP111">
        <v>1</v>
      </c>
      <c r="AQ111">
        <v>0</v>
      </c>
      <c r="AR111">
        <v>0</v>
      </c>
      <c r="AS111">
        <v>0</v>
      </c>
      <c r="AT111">
        <v>0</v>
      </c>
      <c r="AV111" t="s">
        <v>214</v>
      </c>
      <c r="AW111" t="s">
        <v>503</v>
      </c>
      <c r="AX111">
        <v>0</v>
      </c>
      <c r="AY111">
        <v>0</v>
      </c>
      <c r="AZ111">
        <v>0</v>
      </c>
      <c r="BA111">
        <v>0</v>
      </c>
      <c r="BB111">
        <v>1</v>
      </c>
      <c r="BC111">
        <v>0</v>
      </c>
      <c r="BD111" t="s">
        <v>216</v>
      </c>
      <c r="BE111" t="s">
        <v>217</v>
      </c>
      <c r="BF111" t="s">
        <v>286</v>
      </c>
      <c r="BG111" t="s">
        <v>409</v>
      </c>
      <c r="BH111" t="s">
        <v>220</v>
      </c>
      <c r="BI111" t="s">
        <v>221</v>
      </c>
      <c r="BJ111" t="s">
        <v>222</v>
      </c>
      <c r="BL111" t="s">
        <v>258</v>
      </c>
      <c r="BM111" t="s">
        <v>223</v>
      </c>
      <c r="BN111" t="s">
        <v>224</v>
      </c>
      <c r="BO111" t="s">
        <v>225</v>
      </c>
      <c r="BP111" t="s">
        <v>222</v>
      </c>
      <c r="BY111" t="s">
        <v>226</v>
      </c>
      <c r="BZ111">
        <v>0</v>
      </c>
      <c r="CA111">
        <v>0</v>
      </c>
      <c r="CB111">
        <v>1</v>
      </c>
      <c r="CC111">
        <v>0</v>
      </c>
      <c r="CD111">
        <v>0</v>
      </c>
      <c r="CE111" t="s">
        <v>345</v>
      </c>
      <c r="CF111" t="s">
        <v>346</v>
      </c>
      <c r="CG111" t="s">
        <v>229</v>
      </c>
      <c r="CH111" t="s">
        <v>230</v>
      </c>
      <c r="CI111" t="s">
        <v>231</v>
      </c>
      <c r="CJ111">
        <v>10</v>
      </c>
      <c r="CK111" t="s">
        <v>222</v>
      </c>
      <c r="CO111" t="s">
        <v>232</v>
      </c>
      <c r="CP111" t="s">
        <v>233</v>
      </c>
      <c r="CQ111" t="s">
        <v>234</v>
      </c>
      <c r="FV111" t="s">
        <v>1266</v>
      </c>
      <c r="FW111" t="s">
        <v>1267</v>
      </c>
      <c r="FX111" t="s">
        <v>299</v>
      </c>
      <c r="GF111">
        <v>697702320</v>
      </c>
      <c r="GG111" t="s">
        <v>1268</v>
      </c>
      <c r="GH111" s="1">
        <v>45900.560185185182</v>
      </c>
      <c r="GK111" t="s">
        <v>240</v>
      </c>
      <c r="GM111" t="s">
        <v>241</v>
      </c>
      <c r="GO111" t="s">
        <v>1269</v>
      </c>
      <c r="GP111">
        <v>110</v>
      </c>
    </row>
    <row r="112" spans="1:198" x14ac:dyDescent="0.3">
      <c r="A112" s="4">
        <v>5.3295717661967501E-3</v>
      </c>
      <c r="B112" s="1">
        <v>45900</v>
      </c>
      <c r="C112" t="s">
        <v>1061</v>
      </c>
      <c r="E112" t="s">
        <v>299</v>
      </c>
      <c r="F112" t="s">
        <v>320</v>
      </c>
      <c r="G112" t="s">
        <v>320</v>
      </c>
      <c r="H112" t="s">
        <v>1270</v>
      </c>
      <c r="L112" t="s">
        <v>282</v>
      </c>
      <c r="N112" t="s">
        <v>208</v>
      </c>
      <c r="O112" t="s">
        <v>1271</v>
      </c>
      <c r="P112" t="s">
        <v>1272</v>
      </c>
      <c r="Q112" t="s">
        <v>207</v>
      </c>
      <c r="R112" t="s">
        <v>281</v>
      </c>
      <c r="S112">
        <v>1</v>
      </c>
      <c r="T112">
        <v>0</v>
      </c>
      <c r="U112">
        <v>0</v>
      </c>
      <c r="V112">
        <v>240</v>
      </c>
      <c r="W112">
        <v>240</v>
      </c>
      <c r="X112">
        <v>240</v>
      </c>
      <c r="Y112" t="s">
        <v>210</v>
      </c>
      <c r="Z112" t="s">
        <v>631</v>
      </c>
      <c r="AA112">
        <v>0</v>
      </c>
      <c r="AB112">
        <v>0</v>
      </c>
      <c r="AC112">
        <v>0</v>
      </c>
      <c r="AD112">
        <v>0</v>
      </c>
      <c r="AE112">
        <v>0</v>
      </c>
      <c r="AF112">
        <v>0</v>
      </c>
      <c r="AG112">
        <v>0</v>
      </c>
      <c r="AH112">
        <v>1</v>
      </c>
      <c r="AI112">
        <v>1</v>
      </c>
      <c r="AK112" t="s">
        <v>282</v>
      </c>
      <c r="AL112">
        <v>35</v>
      </c>
      <c r="AM112">
        <v>29</v>
      </c>
      <c r="AN112" t="s">
        <v>407</v>
      </c>
      <c r="AO112" t="s">
        <v>532</v>
      </c>
      <c r="AP112">
        <v>1</v>
      </c>
      <c r="AQ112">
        <v>1</v>
      </c>
      <c r="AR112">
        <v>1</v>
      </c>
      <c r="AS112">
        <v>0</v>
      </c>
      <c r="AT112">
        <v>0</v>
      </c>
      <c r="AV112" t="s">
        <v>308</v>
      </c>
      <c r="AW112" t="s">
        <v>561</v>
      </c>
      <c r="AX112">
        <v>0</v>
      </c>
      <c r="AY112">
        <v>1</v>
      </c>
      <c r="AZ112">
        <v>0</v>
      </c>
      <c r="BA112">
        <v>0</v>
      </c>
      <c r="BB112">
        <v>1</v>
      </c>
      <c r="BC112">
        <v>0</v>
      </c>
      <c r="BD112" t="s">
        <v>216</v>
      </c>
      <c r="BE112" t="s">
        <v>217</v>
      </c>
      <c r="BF112" t="s">
        <v>286</v>
      </c>
      <c r="BG112" t="s">
        <v>256</v>
      </c>
      <c r="BH112" t="s">
        <v>220</v>
      </c>
      <c r="BI112" t="s">
        <v>504</v>
      </c>
      <c r="BJ112" t="s">
        <v>222</v>
      </c>
      <c r="BL112" t="s">
        <v>258</v>
      </c>
      <c r="BM112" t="s">
        <v>223</v>
      </c>
      <c r="BN112" t="s">
        <v>224</v>
      </c>
      <c r="BO112" t="s">
        <v>225</v>
      </c>
      <c r="BP112" t="s">
        <v>222</v>
      </c>
      <c r="BY112" t="s">
        <v>562</v>
      </c>
      <c r="BZ112">
        <v>1</v>
      </c>
      <c r="CA112">
        <v>0</v>
      </c>
      <c r="CB112">
        <v>1</v>
      </c>
      <c r="CC112">
        <v>1</v>
      </c>
      <c r="CD112">
        <v>0</v>
      </c>
      <c r="CE112" t="s">
        <v>263</v>
      </c>
      <c r="CF112" t="s">
        <v>228</v>
      </c>
      <c r="CG112" t="s">
        <v>229</v>
      </c>
      <c r="CH112" t="s">
        <v>230</v>
      </c>
      <c r="CI112" t="s">
        <v>381</v>
      </c>
      <c r="CJ112">
        <v>29</v>
      </c>
      <c r="CK112" t="s">
        <v>222</v>
      </c>
      <c r="CO112" t="s">
        <v>232</v>
      </c>
      <c r="CP112" t="s">
        <v>233</v>
      </c>
      <c r="CQ112" t="s">
        <v>234</v>
      </c>
      <c r="FV112" t="s">
        <v>1273</v>
      </c>
      <c r="FW112" t="s">
        <v>1274</v>
      </c>
      <c r="FX112" t="s">
        <v>1275</v>
      </c>
      <c r="GF112">
        <v>697761593</v>
      </c>
      <c r="GG112" t="s">
        <v>1276</v>
      </c>
      <c r="GH112" s="1">
        <v>45900.712245370371</v>
      </c>
      <c r="GK112" t="s">
        <v>240</v>
      </c>
      <c r="GM112" t="s">
        <v>241</v>
      </c>
      <c r="GO112" t="s">
        <v>1277</v>
      </c>
      <c r="GP112">
        <v>111</v>
      </c>
    </row>
    <row r="113" spans="1:198" x14ac:dyDescent="0.3">
      <c r="A113" s="4">
        <v>2.3973900468263309E-2</v>
      </c>
      <c r="B113" s="1">
        <v>45900</v>
      </c>
      <c r="C113" t="s">
        <v>1061</v>
      </c>
      <c r="E113" t="s">
        <v>299</v>
      </c>
      <c r="F113" t="s">
        <v>1278</v>
      </c>
      <c r="G113" t="s">
        <v>1279</v>
      </c>
      <c r="H113" t="s">
        <v>1280</v>
      </c>
      <c r="L113" t="s">
        <v>302</v>
      </c>
      <c r="N113" t="s">
        <v>208</v>
      </c>
      <c r="O113" t="s">
        <v>1281</v>
      </c>
      <c r="P113" t="s">
        <v>1282</v>
      </c>
      <c r="Q113" t="s">
        <v>207</v>
      </c>
      <c r="R113" t="s">
        <v>281</v>
      </c>
      <c r="S113">
        <v>1</v>
      </c>
      <c r="T113">
        <v>0</v>
      </c>
      <c r="U113">
        <v>0</v>
      </c>
      <c r="V113">
        <v>324</v>
      </c>
      <c r="W113">
        <v>324</v>
      </c>
      <c r="X113">
        <v>324</v>
      </c>
      <c r="Y113" t="s">
        <v>210</v>
      </c>
      <c r="Z113" t="s">
        <v>325</v>
      </c>
      <c r="AA113">
        <v>0</v>
      </c>
      <c r="AB113">
        <v>0</v>
      </c>
      <c r="AC113">
        <v>0</v>
      </c>
      <c r="AD113">
        <v>0</v>
      </c>
      <c r="AE113">
        <v>0</v>
      </c>
      <c r="AF113">
        <v>1</v>
      </c>
      <c r="AG113">
        <v>1</v>
      </c>
      <c r="AH113">
        <v>0</v>
      </c>
      <c r="AI113">
        <v>0</v>
      </c>
      <c r="AK113" t="s">
        <v>302</v>
      </c>
      <c r="AL113">
        <v>10</v>
      </c>
      <c r="AM113">
        <v>9</v>
      </c>
      <c r="AN113" t="s">
        <v>212</v>
      </c>
      <c r="AO113" t="s">
        <v>254</v>
      </c>
      <c r="AP113">
        <v>1</v>
      </c>
      <c r="AQ113">
        <v>0</v>
      </c>
      <c r="AR113">
        <v>1</v>
      </c>
      <c r="AS113">
        <v>1</v>
      </c>
      <c r="AT113">
        <v>0</v>
      </c>
      <c r="AV113" t="s">
        <v>308</v>
      </c>
      <c r="AW113" t="s">
        <v>694</v>
      </c>
      <c r="AX113">
        <v>1</v>
      </c>
      <c r="AY113">
        <v>1</v>
      </c>
      <c r="AZ113">
        <v>0</v>
      </c>
      <c r="BA113">
        <v>0</v>
      </c>
      <c r="BB113">
        <v>1</v>
      </c>
      <c r="BC113">
        <v>0</v>
      </c>
      <c r="BD113" t="s">
        <v>216</v>
      </c>
      <c r="BE113" t="s">
        <v>408</v>
      </c>
      <c r="BF113" t="s">
        <v>310</v>
      </c>
      <c r="BG113" t="s">
        <v>409</v>
      </c>
      <c r="BH113" t="s">
        <v>288</v>
      </c>
      <c r="BI113" t="s">
        <v>221</v>
      </c>
      <c r="BJ113" t="s">
        <v>222</v>
      </c>
      <c r="BL113" t="s">
        <v>258</v>
      </c>
      <c r="BM113" t="s">
        <v>312</v>
      </c>
      <c r="BN113" t="s">
        <v>224</v>
      </c>
      <c r="BO113" t="s">
        <v>225</v>
      </c>
      <c r="BP113" t="s">
        <v>258</v>
      </c>
      <c r="BQ113" t="s">
        <v>593</v>
      </c>
      <c r="BR113">
        <v>1</v>
      </c>
      <c r="BS113">
        <v>1</v>
      </c>
      <c r="BT113">
        <v>1</v>
      </c>
      <c r="BU113">
        <v>1</v>
      </c>
      <c r="BV113">
        <v>1</v>
      </c>
      <c r="BW113">
        <v>0</v>
      </c>
      <c r="BX113" t="s">
        <v>823</v>
      </c>
      <c r="BY113" t="s">
        <v>262</v>
      </c>
      <c r="BZ113">
        <v>1</v>
      </c>
      <c r="CA113">
        <v>1</v>
      </c>
      <c r="CB113">
        <v>1</v>
      </c>
      <c r="CC113">
        <v>1</v>
      </c>
      <c r="CD113">
        <v>0</v>
      </c>
      <c r="CE113" t="s">
        <v>263</v>
      </c>
      <c r="CF113" t="s">
        <v>264</v>
      </c>
      <c r="CG113" t="s">
        <v>265</v>
      </c>
      <c r="CH113" t="s">
        <v>230</v>
      </c>
      <c r="CI113" t="s">
        <v>266</v>
      </c>
      <c r="CJ113">
        <v>9</v>
      </c>
      <c r="CK113" t="s">
        <v>258</v>
      </c>
      <c r="CL113" t="s">
        <v>290</v>
      </c>
      <c r="CM113" t="s">
        <v>422</v>
      </c>
      <c r="CN113" t="s">
        <v>564</v>
      </c>
      <c r="CO113" t="s">
        <v>398</v>
      </c>
      <c r="CP113" t="s">
        <v>367</v>
      </c>
      <c r="CQ113" t="s">
        <v>368</v>
      </c>
      <c r="FV113" t="s">
        <v>1283</v>
      </c>
      <c r="FW113" t="s">
        <v>1284</v>
      </c>
      <c r="FX113" t="s">
        <v>1285</v>
      </c>
      <c r="GF113">
        <v>697768517</v>
      </c>
      <c r="GG113" t="s">
        <v>1286</v>
      </c>
      <c r="GH113" s="1">
        <v>45900.736226851863</v>
      </c>
      <c r="GK113" t="s">
        <v>240</v>
      </c>
      <c r="GM113" t="s">
        <v>241</v>
      </c>
      <c r="GO113" t="s">
        <v>1287</v>
      </c>
      <c r="GP113">
        <v>112</v>
      </c>
    </row>
    <row r="114" spans="1:198" x14ac:dyDescent="0.3">
      <c r="A114" s="4">
        <v>3.8808449098723941E-3</v>
      </c>
      <c r="B114" s="1">
        <v>45900</v>
      </c>
      <c r="C114" t="s">
        <v>1061</v>
      </c>
      <c r="E114" t="s">
        <v>299</v>
      </c>
      <c r="F114" t="s">
        <v>1278</v>
      </c>
      <c r="G114" t="s">
        <v>1279</v>
      </c>
      <c r="H114" t="s">
        <v>1280</v>
      </c>
      <c r="L114" t="s">
        <v>283</v>
      </c>
      <c r="N114" t="s">
        <v>208</v>
      </c>
      <c r="O114" t="s">
        <v>1288</v>
      </c>
      <c r="P114" t="s">
        <v>1289</v>
      </c>
      <c r="Q114" t="s">
        <v>295</v>
      </c>
      <c r="R114" t="s">
        <v>250</v>
      </c>
      <c r="S114">
        <v>0</v>
      </c>
      <c r="T114">
        <v>1</v>
      </c>
      <c r="U114">
        <v>0</v>
      </c>
      <c r="V114">
        <v>276</v>
      </c>
      <c r="W114">
        <v>276</v>
      </c>
      <c r="X114">
        <v>276</v>
      </c>
      <c r="Y114" t="s">
        <v>210</v>
      </c>
      <c r="Z114" t="s">
        <v>283</v>
      </c>
      <c r="AA114">
        <v>1</v>
      </c>
      <c r="AB114">
        <v>0</v>
      </c>
      <c r="AC114">
        <v>0</v>
      </c>
      <c r="AD114">
        <v>0</v>
      </c>
      <c r="AE114">
        <v>0</v>
      </c>
      <c r="AF114">
        <v>0</v>
      </c>
      <c r="AG114">
        <v>0</v>
      </c>
      <c r="AH114">
        <v>0</v>
      </c>
      <c r="AI114">
        <v>0</v>
      </c>
      <c r="AK114" t="s">
        <v>283</v>
      </c>
      <c r="AL114">
        <v>21</v>
      </c>
      <c r="AM114">
        <v>15</v>
      </c>
      <c r="AN114" t="s">
        <v>306</v>
      </c>
      <c r="AO114" t="s">
        <v>284</v>
      </c>
      <c r="AP114">
        <v>1</v>
      </c>
      <c r="AQ114">
        <v>1</v>
      </c>
      <c r="AR114">
        <v>0</v>
      </c>
      <c r="AS114">
        <v>0</v>
      </c>
      <c r="AT114">
        <v>0</v>
      </c>
      <c r="AV114" t="s">
        <v>214</v>
      </c>
      <c r="AW114" t="s">
        <v>327</v>
      </c>
      <c r="AX114">
        <v>0</v>
      </c>
      <c r="AY114">
        <v>0</v>
      </c>
      <c r="AZ114">
        <v>0</v>
      </c>
      <c r="BA114">
        <v>0</v>
      </c>
      <c r="BB114">
        <v>0</v>
      </c>
      <c r="BC114">
        <v>1</v>
      </c>
      <c r="BD114" t="s">
        <v>285</v>
      </c>
      <c r="BE114" t="s">
        <v>217</v>
      </c>
      <c r="BF114" t="s">
        <v>218</v>
      </c>
      <c r="BG114" t="s">
        <v>219</v>
      </c>
      <c r="BH114" t="s">
        <v>220</v>
      </c>
      <c r="BI114" t="s">
        <v>221</v>
      </c>
      <c r="BJ114" t="s">
        <v>222</v>
      </c>
      <c r="BL114" t="s">
        <v>258</v>
      </c>
      <c r="BM114" t="s">
        <v>223</v>
      </c>
      <c r="BN114" t="s">
        <v>224</v>
      </c>
      <c r="BO114" t="s">
        <v>225</v>
      </c>
      <c r="BP114" t="s">
        <v>222</v>
      </c>
      <c r="BY114" t="s">
        <v>479</v>
      </c>
      <c r="BZ114">
        <v>0</v>
      </c>
      <c r="CA114">
        <v>0</v>
      </c>
      <c r="CB114">
        <v>0</v>
      </c>
      <c r="CC114">
        <v>1</v>
      </c>
      <c r="CD114">
        <v>0</v>
      </c>
      <c r="CE114" t="s">
        <v>345</v>
      </c>
      <c r="CF114" t="s">
        <v>228</v>
      </c>
      <c r="CG114" t="s">
        <v>229</v>
      </c>
      <c r="CH114" t="s">
        <v>230</v>
      </c>
      <c r="CI114" t="s">
        <v>381</v>
      </c>
      <c r="CJ114">
        <v>15</v>
      </c>
      <c r="CK114" t="s">
        <v>222</v>
      </c>
      <c r="CO114" t="s">
        <v>232</v>
      </c>
      <c r="CP114" t="s">
        <v>233</v>
      </c>
      <c r="CQ114" t="s">
        <v>368</v>
      </c>
      <c r="FV114" t="s">
        <v>1290</v>
      </c>
      <c r="FW114" t="s">
        <v>1291</v>
      </c>
      <c r="FX114" t="s">
        <v>1292</v>
      </c>
      <c r="GF114">
        <v>697769457</v>
      </c>
      <c r="GG114" t="s">
        <v>1293</v>
      </c>
      <c r="GH114" s="1">
        <v>45900.740104166667</v>
      </c>
      <c r="GK114" t="s">
        <v>240</v>
      </c>
      <c r="GM114" t="s">
        <v>241</v>
      </c>
      <c r="GO114" t="s">
        <v>1294</v>
      </c>
      <c r="GP114">
        <v>113</v>
      </c>
    </row>
    <row r="115" spans="1:198" x14ac:dyDescent="0.3">
      <c r="A115" s="4">
        <v>4.5125463002477773E-3</v>
      </c>
      <c r="B115" s="1">
        <v>45900</v>
      </c>
      <c r="C115" t="s">
        <v>1061</v>
      </c>
      <c r="E115" t="s">
        <v>299</v>
      </c>
      <c r="F115" t="s">
        <v>1098</v>
      </c>
      <c r="G115" t="s">
        <v>1099</v>
      </c>
      <c r="H115" t="s">
        <v>1117</v>
      </c>
      <c r="L115" t="s">
        <v>282</v>
      </c>
      <c r="N115" t="s">
        <v>249</v>
      </c>
      <c r="O115" t="s">
        <v>1295</v>
      </c>
      <c r="P115" t="s">
        <v>1296</v>
      </c>
      <c r="Q115" t="s">
        <v>295</v>
      </c>
      <c r="R115" t="s">
        <v>209</v>
      </c>
      <c r="S115">
        <v>0</v>
      </c>
      <c r="T115">
        <v>0</v>
      </c>
      <c r="U115">
        <v>1</v>
      </c>
      <c r="V115">
        <v>240</v>
      </c>
      <c r="W115">
        <v>240</v>
      </c>
      <c r="X115">
        <v>240</v>
      </c>
      <c r="Y115" t="s">
        <v>210</v>
      </c>
      <c r="Z115" t="s">
        <v>282</v>
      </c>
      <c r="AA115">
        <v>0</v>
      </c>
      <c r="AB115">
        <v>0</v>
      </c>
      <c r="AC115">
        <v>0</v>
      </c>
      <c r="AD115">
        <v>0</v>
      </c>
      <c r="AE115">
        <v>0</v>
      </c>
      <c r="AF115">
        <v>0</v>
      </c>
      <c r="AG115">
        <v>0</v>
      </c>
      <c r="AH115">
        <v>1</v>
      </c>
      <c r="AI115">
        <v>0</v>
      </c>
      <c r="AK115" t="s">
        <v>282</v>
      </c>
      <c r="AL115">
        <v>32</v>
      </c>
      <c r="AM115">
        <v>18</v>
      </c>
      <c r="AN115" t="s">
        <v>407</v>
      </c>
      <c r="AO115" t="s">
        <v>284</v>
      </c>
      <c r="AP115">
        <v>1</v>
      </c>
      <c r="AQ115">
        <v>1</v>
      </c>
      <c r="AR115">
        <v>0</v>
      </c>
      <c r="AS115">
        <v>0</v>
      </c>
      <c r="AT115">
        <v>0</v>
      </c>
      <c r="AV115" t="s">
        <v>214</v>
      </c>
      <c r="AW115" t="s">
        <v>503</v>
      </c>
      <c r="AX115">
        <v>0</v>
      </c>
      <c r="AY115">
        <v>0</v>
      </c>
      <c r="AZ115">
        <v>0</v>
      </c>
      <c r="BA115">
        <v>0</v>
      </c>
      <c r="BB115">
        <v>1</v>
      </c>
      <c r="BC115">
        <v>0</v>
      </c>
      <c r="BD115" t="s">
        <v>216</v>
      </c>
      <c r="BE115" t="s">
        <v>217</v>
      </c>
      <c r="BF115" t="s">
        <v>218</v>
      </c>
      <c r="BG115" t="s">
        <v>219</v>
      </c>
      <c r="BH115" t="s">
        <v>220</v>
      </c>
      <c r="BI115" t="s">
        <v>221</v>
      </c>
      <c r="BJ115" t="s">
        <v>222</v>
      </c>
      <c r="BL115" t="s">
        <v>258</v>
      </c>
      <c r="BM115" t="s">
        <v>312</v>
      </c>
      <c r="BN115" t="s">
        <v>1111</v>
      </c>
      <c r="BO115" t="s">
        <v>225</v>
      </c>
      <c r="BP115" t="s">
        <v>222</v>
      </c>
      <c r="BY115" t="s">
        <v>479</v>
      </c>
      <c r="BZ115">
        <v>0</v>
      </c>
      <c r="CA115">
        <v>0</v>
      </c>
      <c r="CB115">
        <v>0</v>
      </c>
      <c r="CC115">
        <v>1</v>
      </c>
      <c r="CD115">
        <v>0</v>
      </c>
      <c r="CE115" t="s">
        <v>263</v>
      </c>
      <c r="CF115" t="s">
        <v>228</v>
      </c>
      <c r="CG115" t="s">
        <v>265</v>
      </c>
      <c r="CH115" t="s">
        <v>230</v>
      </c>
      <c r="CI115" t="s">
        <v>266</v>
      </c>
      <c r="CJ115">
        <v>18</v>
      </c>
      <c r="CK115" t="s">
        <v>222</v>
      </c>
      <c r="CO115" t="s">
        <v>267</v>
      </c>
      <c r="CP115" t="s">
        <v>233</v>
      </c>
      <c r="CQ115" t="s">
        <v>234</v>
      </c>
      <c r="FV115" t="s">
        <v>1297</v>
      </c>
      <c r="FW115" t="s">
        <v>1298</v>
      </c>
      <c r="FX115" t="s">
        <v>1299</v>
      </c>
      <c r="GF115">
        <v>697770847</v>
      </c>
      <c r="GG115" t="s">
        <v>1300</v>
      </c>
      <c r="GH115" s="1">
        <v>45900.744618055563</v>
      </c>
      <c r="GK115" t="s">
        <v>240</v>
      </c>
      <c r="GM115" t="s">
        <v>241</v>
      </c>
      <c r="GO115" t="s">
        <v>1301</v>
      </c>
      <c r="GP115">
        <v>114</v>
      </c>
    </row>
    <row r="116" spans="1:198" x14ac:dyDescent="0.3">
      <c r="A116" s="4">
        <v>1.7989398154895753E-2</v>
      </c>
      <c r="B116" s="1">
        <v>45900</v>
      </c>
      <c r="C116" t="s">
        <v>1061</v>
      </c>
      <c r="E116" t="s">
        <v>299</v>
      </c>
      <c r="F116" t="s">
        <v>320</v>
      </c>
      <c r="G116" t="s">
        <v>1302</v>
      </c>
      <c r="H116" t="s">
        <v>1303</v>
      </c>
      <c r="L116" t="s">
        <v>302</v>
      </c>
      <c r="N116" t="s">
        <v>249</v>
      </c>
      <c r="O116" t="s">
        <v>1304</v>
      </c>
      <c r="P116" t="s">
        <v>1305</v>
      </c>
      <c r="Q116" t="s">
        <v>207</v>
      </c>
      <c r="R116" t="s">
        <v>281</v>
      </c>
      <c r="S116">
        <v>1</v>
      </c>
      <c r="T116">
        <v>0</v>
      </c>
      <c r="U116">
        <v>0</v>
      </c>
      <c r="V116">
        <v>60</v>
      </c>
      <c r="W116">
        <v>60</v>
      </c>
      <c r="X116">
        <v>60</v>
      </c>
      <c r="Y116" t="s">
        <v>210</v>
      </c>
      <c r="Z116" t="s">
        <v>302</v>
      </c>
      <c r="AA116">
        <v>0</v>
      </c>
      <c r="AB116">
        <v>0</v>
      </c>
      <c r="AC116">
        <v>0</v>
      </c>
      <c r="AD116">
        <v>0</v>
      </c>
      <c r="AE116">
        <v>0</v>
      </c>
      <c r="AF116">
        <v>1</v>
      </c>
      <c r="AG116">
        <v>0</v>
      </c>
      <c r="AH116">
        <v>0</v>
      </c>
      <c r="AI116">
        <v>0</v>
      </c>
      <c r="AK116" t="s">
        <v>302</v>
      </c>
      <c r="AL116">
        <v>32</v>
      </c>
      <c r="AM116">
        <v>29</v>
      </c>
      <c r="AN116" t="s">
        <v>253</v>
      </c>
      <c r="AO116" t="s">
        <v>254</v>
      </c>
      <c r="AP116">
        <v>1</v>
      </c>
      <c r="AQ116">
        <v>0</v>
      </c>
      <c r="AR116">
        <v>1</v>
      </c>
      <c r="AS116">
        <v>1</v>
      </c>
      <c r="AT116">
        <v>0</v>
      </c>
      <c r="AV116" t="s">
        <v>308</v>
      </c>
      <c r="AW116" t="s">
        <v>1064</v>
      </c>
      <c r="AX116">
        <v>1</v>
      </c>
      <c r="AY116">
        <v>0</v>
      </c>
      <c r="AZ116">
        <v>0</v>
      </c>
      <c r="BA116">
        <v>1</v>
      </c>
      <c r="BB116">
        <v>1</v>
      </c>
      <c r="BC116">
        <v>0</v>
      </c>
      <c r="BD116" t="s">
        <v>216</v>
      </c>
      <c r="BE116" t="s">
        <v>217</v>
      </c>
      <c r="BF116" t="s">
        <v>218</v>
      </c>
      <c r="BG116" t="s">
        <v>219</v>
      </c>
      <c r="BH116" t="s">
        <v>220</v>
      </c>
      <c r="BI116" t="s">
        <v>221</v>
      </c>
      <c r="BJ116" t="s">
        <v>222</v>
      </c>
      <c r="BL116" t="s">
        <v>258</v>
      </c>
      <c r="BM116" t="s">
        <v>223</v>
      </c>
      <c r="BN116" t="s">
        <v>224</v>
      </c>
      <c r="BO116" t="s">
        <v>225</v>
      </c>
      <c r="BP116" t="s">
        <v>222</v>
      </c>
      <c r="BY116" t="s">
        <v>389</v>
      </c>
      <c r="BZ116">
        <v>1</v>
      </c>
      <c r="CA116">
        <v>1</v>
      </c>
      <c r="CB116">
        <v>0</v>
      </c>
      <c r="CC116">
        <v>1</v>
      </c>
      <c r="CD116">
        <v>0</v>
      </c>
      <c r="CE116" t="s">
        <v>263</v>
      </c>
      <c r="CF116" t="s">
        <v>228</v>
      </c>
      <c r="CG116" t="s">
        <v>229</v>
      </c>
      <c r="CH116" t="s">
        <v>230</v>
      </c>
      <c r="CI116" t="s">
        <v>266</v>
      </c>
      <c r="CJ116">
        <v>28</v>
      </c>
      <c r="CK116" t="s">
        <v>222</v>
      </c>
      <c r="CO116" t="s">
        <v>232</v>
      </c>
      <c r="CP116" t="s">
        <v>233</v>
      </c>
      <c r="CQ116" t="s">
        <v>234</v>
      </c>
      <c r="FV116" t="s">
        <v>1306</v>
      </c>
      <c r="FW116" t="s">
        <v>1307</v>
      </c>
      <c r="FX116" t="s">
        <v>1308</v>
      </c>
      <c r="GF116">
        <v>697775499</v>
      </c>
      <c r="GG116" t="s">
        <v>1309</v>
      </c>
      <c r="GH116" s="1">
        <v>45900.762615740743</v>
      </c>
      <c r="GK116" t="s">
        <v>240</v>
      </c>
      <c r="GM116" t="s">
        <v>241</v>
      </c>
      <c r="GO116" t="s">
        <v>1310</v>
      </c>
      <c r="GP116">
        <v>115</v>
      </c>
    </row>
    <row r="117" spans="1:198" x14ac:dyDescent="0.3">
      <c r="A117" s="4">
        <v>3.9949891898068017</v>
      </c>
      <c r="B117" s="1">
        <v>45897</v>
      </c>
      <c r="C117" t="s">
        <v>662</v>
      </c>
      <c r="E117" t="s">
        <v>299</v>
      </c>
      <c r="F117" t="s">
        <v>1311</v>
      </c>
      <c r="G117" t="s">
        <v>1312</v>
      </c>
      <c r="H117" t="s">
        <v>1313</v>
      </c>
      <c r="L117" t="s">
        <v>302</v>
      </c>
      <c r="N117" t="s">
        <v>249</v>
      </c>
      <c r="O117" t="s">
        <v>1314</v>
      </c>
      <c r="P117" t="s">
        <v>1315</v>
      </c>
      <c r="Q117" t="s">
        <v>207</v>
      </c>
      <c r="R117" t="s">
        <v>250</v>
      </c>
      <c r="S117">
        <v>0</v>
      </c>
      <c r="T117">
        <v>1</v>
      </c>
      <c r="U117">
        <v>0</v>
      </c>
      <c r="V117">
        <v>144</v>
      </c>
      <c r="W117">
        <v>36</v>
      </c>
      <c r="X117">
        <v>144</v>
      </c>
      <c r="Y117" t="s">
        <v>210</v>
      </c>
      <c r="Z117" t="s">
        <v>251</v>
      </c>
      <c r="AA117">
        <v>0</v>
      </c>
      <c r="AB117">
        <v>0</v>
      </c>
      <c r="AC117">
        <v>0</v>
      </c>
      <c r="AD117">
        <v>0</v>
      </c>
      <c r="AE117">
        <v>0</v>
      </c>
      <c r="AF117">
        <v>0</v>
      </c>
      <c r="AG117">
        <v>0</v>
      </c>
      <c r="AH117">
        <v>0</v>
      </c>
      <c r="AI117">
        <v>1</v>
      </c>
      <c r="AJ117" t="s">
        <v>1316</v>
      </c>
      <c r="AK117" t="s">
        <v>302</v>
      </c>
      <c r="AL117">
        <v>32</v>
      </c>
      <c r="AM117">
        <v>23</v>
      </c>
      <c r="AN117" t="s">
        <v>306</v>
      </c>
      <c r="AO117" t="s">
        <v>213</v>
      </c>
      <c r="AP117">
        <v>1</v>
      </c>
      <c r="AQ117">
        <v>0</v>
      </c>
      <c r="AR117">
        <v>0</v>
      </c>
      <c r="AS117">
        <v>0</v>
      </c>
      <c r="AT117">
        <v>0</v>
      </c>
      <c r="AV117" t="s">
        <v>214</v>
      </c>
      <c r="AW117" t="s">
        <v>327</v>
      </c>
      <c r="AX117">
        <v>0</v>
      </c>
      <c r="AY117">
        <v>0</v>
      </c>
      <c r="AZ117">
        <v>0</v>
      </c>
      <c r="BA117">
        <v>0</v>
      </c>
      <c r="BB117">
        <v>0</v>
      </c>
      <c r="BC117">
        <v>1</v>
      </c>
      <c r="BD117" t="s">
        <v>285</v>
      </c>
      <c r="BE117" t="s">
        <v>217</v>
      </c>
      <c r="BF117" t="s">
        <v>218</v>
      </c>
      <c r="BG117" t="s">
        <v>219</v>
      </c>
      <c r="BH117" t="s">
        <v>288</v>
      </c>
      <c r="BI117" t="s">
        <v>221</v>
      </c>
      <c r="BJ117" t="s">
        <v>222</v>
      </c>
      <c r="BL117" t="s">
        <v>222</v>
      </c>
      <c r="BM117" t="s">
        <v>223</v>
      </c>
      <c r="BN117" t="s">
        <v>224</v>
      </c>
      <c r="BO117" t="s">
        <v>225</v>
      </c>
      <c r="BP117" t="s">
        <v>222</v>
      </c>
      <c r="BY117" t="s">
        <v>355</v>
      </c>
      <c r="BZ117">
        <v>0</v>
      </c>
      <c r="CA117">
        <v>0</v>
      </c>
      <c r="CB117">
        <v>0</v>
      </c>
      <c r="CC117">
        <v>0</v>
      </c>
      <c r="CD117">
        <v>1</v>
      </c>
      <c r="CE117" t="s">
        <v>345</v>
      </c>
      <c r="CF117" t="s">
        <v>228</v>
      </c>
      <c r="CG117" t="s">
        <v>229</v>
      </c>
      <c r="CH117" t="s">
        <v>230</v>
      </c>
      <c r="CI117" t="s">
        <v>266</v>
      </c>
      <c r="CJ117">
        <v>10</v>
      </c>
      <c r="CK117" t="s">
        <v>222</v>
      </c>
      <c r="CO117" t="s">
        <v>267</v>
      </c>
      <c r="CP117" t="s">
        <v>233</v>
      </c>
      <c r="CQ117" t="s">
        <v>234</v>
      </c>
      <c r="FV117" t="s">
        <v>1317</v>
      </c>
      <c r="FW117" t="s">
        <v>1318</v>
      </c>
      <c r="FX117" t="s">
        <v>252</v>
      </c>
      <c r="GF117">
        <v>697828878</v>
      </c>
      <c r="GG117" t="s">
        <v>1319</v>
      </c>
      <c r="GH117" s="1">
        <v>45901.159537037027</v>
      </c>
      <c r="GK117" t="s">
        <v>240</v>
      </c>
      <c r="GM117" t="s">
        <v>241</v>
      </c>
      <c r="GO117" t="s">
        <v>1320</v>
      </c>
      <c r="GP117">
        <v>116</v>
      </c>
    </row>
    <row r="118" spans="1:198" x14ac:dyDescent="0.3">
      <c r="A118" s="4">
        <v>8.8314120293944143E-3</v>
      </c>
      <c r="B118" s="1">
        <v>45901</v>
      </c>
      <c r="C118" t="s">
        <v>662</v>
      </c>
      <c r="E118" t="s">
        <v>299</v>
      </c>
      <c r="F118" t="s">
        <v>1311</v>
      </c>
      <c r="G118" t="s">
        <v>1312</v>
      </c>
      <c r="H118" t="s">
        <v>1313</v>
      </c>
      <c r="L118" t="s">
        <v>282</v>
      </c>
      <c r="N118" t="s">
        <v>249</v>
      </c>
      <c r="O118" t="s">
        <v>1321</v>
      </c>
      <c r="P118" t="s">
        <v>1322</v>
      </c>
      <c r="Q118" t="s">
        <v>295</v>
      </c>
      <c r="R118" t="s">
        <v>281</v>
      </c>
      <c r="S118">
        <v>1</v>
      </c>
      <c r="T118">
        <v>0</v>
      </c>
      <c r="U118">
        <v>0</v>
      </c>
      <c r="V118">
        <v>240</v>
      </c>
      <c r="W118">
        <v>200</v>
      </c>
      <c r="X118">
        <v>200</v>
      </c>
      <c r="Y118" t="s">
        <v>210</v>
      </c>
      <c r="Z118" t="s">
        <v>631</v>
      </c>
      <c r="AA118">
        <v>0</v>
      </c>
      <c r="AB118">
        <v>0</v>
      </c>
      <c r="AC118">
        <v>0</v>
      </c>
      <c r="AD118">
        <v>0</v>
      </c>
      <c r="AE118">
        <v>0</v>
      </c>
      <c r="AF118">
        <v>0</v>
      </c>
      <c r="AG118">
        <v>0</v>
      </c>
      <c r="AH118">
        <v>1</v>
      </c>
      <c r="AI118">
        <v>1</v>
      </c>
      <c r="AK118" t="s">
        <v>302</v>
      </c>
      <c r="AL118">
        <v>20</v>
      </c>
      <c r="AM118">
        <v>13</v>
      </c>
      <c r="AN118" t="s">
        <v>306</v>
      </c>
      <c r="AO118" t="s">
        <v>284</v>
      </c>
      <c r="AP118">
        <v>1</v>
      </c>
      <c r="AQ118">
        <v>1</v>
      </c>
      <c r="AR118">
        <v>0</v>
      </c>
      <c r="AS118">
        <v>0</v>
      </c>
      <c r="AT118">
        <v>0</v>
      </c>
      <c r="AV118" t="s">
        <v>341</v>
      </c>
      <c r="AW118" t="s">
        <v>1144</v>
      </c>
      <c r="AX118">
        <v>0</v>
      </c>
      <c r="AY118">
        <v>0</v>
      </c>
      <c r="AZ118">
        <v>0</v>
      </c>
      <c r="BA118">
        <v>1</v>
      </c>
      <c r="BB118">
        <v>0</v>
      </c>
      <c r="BC118">
        <v>0</v>
      </c>
      <c r="BD118" t="s">
        <v>285</v>
      </c>
      <c r="BE118" t="s">
        <v>217</v>
      </c>
      <c r="BF118" t="s">
        <v>218</v>
      </c>
      <c r="BG118" t="s">
        <v>287</v>
      </c>
      <c r="BH118" t="s">
        <v>220</v>
      </c>
      <c r="BI118" t="s">
        <v>221</v>
      </c>
      <c r="BJ118" t="s">
        <v>222</v>
      </c>
      <c r="BL118" t="s">
        <v>222</v>
      </c>
      <c r="BM118" t="s">
        <v>223</v>
      </c>
      <c r="BN118" t="s">
        <v>224</v>
      </c>
      <c r="BO118" t="s">
        <v>225</v>
      </c>
      <c r="BP118" t="s">
        <v>222</v>
      </c>
      <c r="BY118" t="s">
        <v>355</v>
      </c>
      <c r="BZ118">
        <v>0</v>
      </c>
      <c r="CA118">
        <v>0</v>
      </c>
      <c r="CB118">
        <v>0</v>
      </c>
      <c r="CC118">
        <v>0</v>
      </c>
      <c r="CD118">
        <v>1</v>
      </c>
      <c r="CE118" t="s">
        <v>345</v>
      </c>
      <c r="CF118" t="s">
        <v>228</v>
      </c>
      <c r="CG118" t="s">
        <v>229</v>
      </c>
      <c r="CH118" t="s">
        <v>230</v>
      </c>
      <c r="CI118" t="s">
        <v>381</v>
      </c>
      <c r="CJ118">
        <v>2</v>
      </c>
      <c r="CK118" t="s">
        <v>222</v>
      </c>
      <c r="CO118" t="s">
        <v>232</v>
      </c>
      <c r="CP118" t="s">
        <v>233</v>
      </c>
      <c r="CQ118" t="s">
        <v>234</v>
      </c>
      <c r="FV118" t="s">
        <v>1323</v>
      </c>
      <c r="FW118" t="s">
        <v>1324</v>
      </c>
      <c r="FX118" t="s">
        <v>252</v>
      </c>
      <c r="GF118">
        <v>697830542</v>
      </c>
      <c r="GG118" t="s">
        <v>1325</v>
      </c>
      <c r="GH118" s="1">
        <v>45901.168368055558</v>
      </c>
      <c r="GK118" t="s">
        <v>240</v>
      </c>
      <c r="GM118" t="s">
        <v>241</v>
      </c>
      <c r="GO118" t="s">
        <v>1326</v>
      </c>
      <c r="GP118">
        <v>117</v>
      </c>
    </row>
    <row r="119" spans="1:198" x14ac:dyDescent="0.3">
      <c r="A119" s="4">
        <v>157.07680197916488</v>
      </c>
      <c r="B119" s="1">
        <v>45895</v>
      </c>
      <c r="C119" t="s">
        <v>319</v>
      </c>
      <c r="E119" t="s">
        <v>201</v>
      </c>
      <c r="F119" t="s">
        <v>1278</v>
      </c>
      <c r="G119" t="s">
        <v>1327</v>
      </c>
      <c r="H119" t="s">
        <v>1328</v>
      </c>
      <c r="I119" t="s">
        <v>1329</v>
      </c>
      <c r="J119" t="s">
        <v>500</v>
      </c>
      <c r="K119" t="s">
        <v>207</v>
      </c>
      <c r="N119" t="s">
        <v>208</v>
      </c>
      <c r="R119" t="s">
        <v>281</v>
      </c>
      <c r="S119">
        <v>1</v>
      </c>
      <c r="T119">
        <v>0</v>
      </c>
      <c r="U119">
        <v>0</v>
      </c>
      <c r="V119">
        <v>156</v>
      </c>
      <c r="W119">
        <v>2</v>
      </c>
      <c r="X119">
        <v>156</v>
      </c>
      <c r="Y119" t="s">
        <v>210</v>
      </c>
      <c r="Z119" t="s">
        <v>302</v>
      </c>
      <c r="AA119">
        <v>0</v>
      </c>
      <c r="AB119">
        <v>0</v>
      </c>
      <c r="AC119">
        <v>0</v>
      </c>
      <c r="AD119">
        <v>0</v>
      </c>
      <c r="AE119">
        <v>0</v>
      </c>
      <c r="AF119">
        <v>1</v>
      </c>
      <c r="AG119">
        <v>0</v>
      </c>
      <c r="AH119">
        <v>0</v>
      </c>
      <c r="AI119">
        <v>0</v>
      </c>
      <c r="AK119" t="s">
        <v>302</v>
      </c>
      <c r="AL119">
        <v>54</v>
      </c>
      <c r="AM119">
        <v>12</v>
      </c>
      <c r="AN119" t="s">
        <v>253</v>
      </c>
      <c r="AO119" t="s">
        <v>502</v>
      </c>
      <c r="AP119">
        <v>1</v>
      </c>
      <c r="AQ119">
        <v>0</v>
      </c>
      <c r="AR119">
        <v>0</v>
      </c>
      <c r="AS119">
        <v>1</v>
      </c>
      <c r="AT119">
        <v>0</v>
      </c>
      <c r="AV119" t="s">
        <v>308</v>
      </c>
      <c r="AW119" t="s">
        <v>215</v>
      </c>
      <c r="AX119">
        <v>1</v>
      </c>
      <c r="AY119">
        <v>0</v>
      </c>
      <c r="AZ119">
        <v>0</v>
      </c>
      <c r="BA119">
        <v>0</v>
      </c>
      <c r="BB119">
        <v>0</v>
      </c>
      <c r="BC119">
        <v>0</v>
      </c>
      <c r="BD119" t="s">
        <v>216</v>
      </c>
      <c r="BE119" t="s">
        <v>255</v>
      </c>
      <c r="BF119" t="s">
        <v>218</v>
      </c>
      <c r="BG119" t="s">
        <v>219</v>
      </c>
      <c r="BH119" t="s">
        <v>257</v>
      </c>
      <c r="BI119" t="s">
        <v>221</v>
      </c>
      <c r="BJ119" t="s">
        <v>222</v>
      </c>
      <c r="BL119" t="s">
        <v>258</v>
      </c>
      <c r="BM119" t="s">
        <v>223</v>
      </c>
      <c r="BN119" t="s">
        <v>224</v>
      </c>
      <c r="BO119" t="s">
        <v>225</v>
      </c>
      <c r="BP119" t="s">
        <v>222</v>
      </c>
      <c r="BY119" t="s">
        <v>380</v>
      </c>
      <c r="BZ119">
        <v>0</v>
      </c>
      <c r="CA119">
        <v>1</v>
      </c>
      <c r="CB119">
        <v>1</v>
      </c>
      <c r="CC119">
        <v>0</v>
      </c>
      <c r="CD119">
        <v>0</v>
      </c>
      <c r="CE119" t="s">
        <v>345</v>
      </c>
      <c r="CF119" t="s">
        <v>346</v>
      </c>
      <c r="CG119" t="s">
        <v>229</v>
      </c>
      <c r="CH119" t="s">
        <v>230</v>
      </c>
      <c r="CI119" t="s">
        <v>381</v>
      </c>
      <c r="CJ119">
        <v>12</v>
      </c>
      <c r="CK119" t="s">
        <v>222</v>
      </c>
      <c r="CO119" t="s">
        <v>232</v>
      </c>
      <c r="CP119" t="s">
        <v>367</v>
      </c>
      <c r="CQ119" t="s">
        <v>330</v>
      </c>
      <c r="FV119" t="s">
        <v>1330</v>
      </c>
      <c r="FW119" t="s">
        <v>1331</v>
      </c>
      <c r="FX119" t="s">
        <v>1332</v>
      </c>
      <c r="GF119">
        <v>697835528</v>
      </c>
      <c r="GG119" t="s">
        <v>1333</v>
      </c>
      <c r="GH119" s="1">
        <v>45901.19253472222</v>
      </c>
      <c r="GK119" t="s">
        <v>240</v>
      </c>
      <c r="GM119" t="s">
        <v>241</v>
      </c>
      <c r="GO119" t="s">
        <v>1334</v>
      </c>
      <c r="GP119">
        <v>118</v>
      </c>
    </row>
    <row r="120" spans="1:198" x14ac:dyDescent="0.3">
      <c r="A120" s="4">
        <v>0.25416862269048579</v>
      </c>
      <c r="B120" s="1">
        <v>45901</v>
      </c>
      <c r="C120" t="s">
        <v>319</v>
      </c>
      <c r="E120" t="s">
        <v>299</v>
      </c>
      <c r="F120" t="s">
        <v>1278</v>
      </c>
      <c r="G120" t="s">
        <v>1336</v>
      </c>
      <c r="H120" t="s">
        <v>1337</v>
      </c>
      <c r="L120" t="s">
        <v>302</v>
      </c>
      <c r="N120" t="s">
        <v>208</v>
      </c>
      <c r="O120" t="s">
        <v>1338</v>
      </c>
      <c r="P120" t="s">
        <v>1339</v>
      </c>
      <c r="Q120" t="s">
        <v>207</v>
      </c>
      <c r="R120" t="s">
        <v>281</v>
      </c>
      <c r="S120">
        <v>1</v>
      </c>
      <c r="T120">
        <v>0</v>
      </c>
      <c r="U120">
        <v>0</v>
      </c>
      <c r="V120">
        <v>240</v>
      </c>
      <c r="W120">
        <v>240</v>
      </c>
      <c r="X120">
        <v>240</v>
      </c>
      <c r="Y120" t="s">
        <v>210</v>
      </c>
      <c r="Z120" t="s">
        <v>302</v>
      </c>
      <c r="AA120">
        <v>0</v>
      </c>
      <c r="AB120">
        <v>0</v>
      </c>
      <c r="AC120">
        <v>0</v>
      </c>
      <c r="AD120">
        <v>0</v>
      </c>
      <c r="AE120">
        <v>0</v>
      </c>
      <c r="AF120">
        <v>1</v>
      </c>
      <c r="AG120">
        <v>0</v>
      </c>
      <c r="AH120">
        <v>0</v>
      </c>
      <c r="AI120">
        <v>0</v>
      </c>
      <c r="AK120" t="s">
        <v>302</v>
      </c>
      <c r="AL120">
        <v>47</v>
      </c>
      <c r="AM120">
        <v>35</v>
      </c>
      <c r="AN120" t="s">
        <v>306</v>
      </c>
      <c r="AO120" t="s">
        <v>213</v>
      </c>
      <c r="AP120">
        <v>1</v>
      </c>
      <c r="AQ120">
        <v>0</v>
      </c>
      <c r="AR120">
        <v>0</v>
      </c>
      <c r="AS120">
        <v>0</v>
      </c>
      <c r="AT120">
        <v>0</v>
      </c>
      <c r="AV120" t="s">
        <v>214</v>
      </c>
      <c r="AW120" t="s">
        <v>327</v>
      </c>
      <c r="AX120">
        <v>0</v>
      </c>
      <c r="AY120">
        <v>0</v>
      </c>
      <c r="AZ120">
        <v>0</v>
      </c>
      <c r="BA120">
        <v>0</v>
      </c>
      <c r="BB120">
        <v>0</v>
      </c>
      <c r="BC120">
        <v>1</v>
      </c>
      <c r="BD120" t="s">
        <v>216</v>
      </c>
      <c r="BE120" t="s">
        <v>217</v>
      </c>
      <c r="BF120" t="s">
        <v>286</v>
      </c>
      <c r="BG120" t="s">
        <v>219</v>
      </c>
      <c r="BH120" t="s">
        <v>419</v>
      </c>
      <c r="BI120" t="s">
        <v>221</v>
      </c>
      <c r="BJ120" t="s">
        <v>222</v>
      </c>
      <c r="BL120" t="s">
        <v>258</v>
      </c>
      <c r="BM120" t="s">
        <v>223</v>
      </c>
      <c r="BN120" t="s">
        <v>224</v>
      </c>
      <c r="BO120" t="s">
        <v>225</v>
      </c>
      <c r="BP120" t="s">
        <v>222</v>
      </c>
      <c r="BY120" t="s">
        <v>479</v>
      </c>
      <c r="BZ120">
        <v>0</v>
      </c>
      <c r="CA120">
        <v>0</v>
      </c>
      <c r="CB120">
        <v>0</v>
      </c>
      <c r="CC120">
        <v>1</v>
      </c>
      <c r="CD120">
        <v>0</v>
      </c>
      <c r="CE120" t="s">
        <v>263</v>
      </c>
      <c r="CF120" t="s">
        <v>228</v>
      </c>
      <c r="CG120" t="s">
        <v>229</v>
      </c>
      <c r="CH120" t="s">
        <v>230</v>
      </c>
      <c r="CI120" t="s">
        <v>381</v>
      </c>
      <c r="CJ120">
        <v>35</v>
      </c>
      <c r="CK120" t="s">
        <v>222</v>
      </c>
      <c r="CO120" t="s">
        <v>267</v>
      </c>
      <c r="CP120" t="s">
        <v>233</v>
      </c>
      <c r="CQ120" t="s">
        <v>368</v>
      </c>
      <c r="FV120" t="s">
        <v>1340</v>
      </c>
      <c r="FW120" t="s">
        <v>1341</v>
      </c>
      <c r="FX120" t="s">
        <v>1342</v>
      </c>
      <c r="GF120">
        <v>697851854</v>
      </c>
      <c r="GG120" t="s">
        <v>1343</v>
      </c>
      <c r="GH120" s="1">
        <v>45901.245717592603</v>
      </c>
      <c r="GK120" t="s">
        <v>240</v>
      </c>
      <c r="GM120" t="s">
        <v>241</v>
      </c>
      <c r="GO120" t="s">
        <v>1344</v>
      </c>
      <c r="GP120">
        <v>119</v>
      </c>
    </row>
    <row r="121" spans="1:198" x14ac:dyDescent="0.3">
      <c r="A121" s="4">
        <v>0.20026995371154044</v>
      </c>
      <c r="B121" s="1">
        <v>45901</v>
      </c>
      <c r="C121" t="s">
        <v>319</v>
      </c>
      <c r="E121" t="s">
        <v>299</v>
      </c>
      <c r="F121" t="s">
        <v>1278</v>
      </c>
      <c r="G121" t="s">
        <v>1336</v>
      </c>
      <c r="H121" t="s">
        <v>1337</v>
      </c>
      <c r="L121" t="s">
        <v>211</v>
      </c>
      <c r="N121" t="s">
        <v>208</v>
      </c>
      <c r="O121" t="s">
        <v>1346</v>
      </c>
      <c r="P121" t="s">
        <v>1347</v>
      </c>
      <c r="Q121" t="s">
        <v>295</v>
      </c>
      <c r="R121" t="s">
        <v>281</v>
      </c>
      <c r="S121">
        <v>1</v>
      </c>
      <c r="T121">
        <v>0</v>
      </c>
      <c r="U121">
        <v>0</v>
      </c>
      <c r="V121">
        <v>228</v>
      </c>
      <c r="W121">
        <v>228</v>
      </c>
      <c r="X121">
        <v>228</v>
      </c>
      <c r="Y121" t="s">
        <v>210</v>
      </c>
      <c r="Z121" t="s">
        <v>211</v>
      </c>
      <c r="AA121">
        <v>0</v>
      </c>
      <c r="AB121">
        <v>0</v>
      </c>
      <c r="AC121">
        <v>0</v>
      </c>
      <c r="AD121">
        <v>0</v>
      </c>
      <c r="AE121">
        <v>0</v>
      </c>
      <c r="AF121">
        <v>0</v>
      </c>
      <c r="AG121">
        <v>1</v>
      </c>
      <c r="AH121">
        <v>0</v>
      </c>
      <c r="AI121">
        <v>0</v>
      </c>
      <c r="AK121" t="s">
        <v>211</v>
      </c>
      <c r="AL121">
        <v>47</v>
      </c>
      <c r="AM121">
        <v>35</v>
      </c>
      <c r="AN121" t="s">
        <v>306</v>
      </c>
      <c r="AO121" t="s">
        <v>254</v>
      </c>
      <c r="AP121">
        <v>1</v>
      </c>
      <c r="AQ121">
        <v>0</v>
      </c>
      <c r="AR121">
        <v>1</v>
      </c>
      <c r="AS121">
        <v>1</v>
      </c>
      <c r="AT121">
        <v>0</v>
      </c>
      <c r="AV121" t="s">
        <v>214</v>
      </c>
      <c r="AW121" t="s">
        <v>574</v>
      </c>
      <c r="AX121">
        <v>0</v>
      </c>
      <c r="AY121">
        <v>0</v>
      </c>
      <c r="AZ121">
        <v>1</v>
      </c>
      <c r="BA121">
        <v>0</v>
      </c>
      <c r="BB121">
        <v>0</v>
      </c>
      <c r="BC121">
        <v>0</v>
      </c>
      <c r="BD121" t="s">
        <v>216</v>
      </c>
      <c r="BE121" t="s">
        <v>217</v>
      </c>
      <c r="BF121" t="s">
        <v>286</v>
      </c>
      <c r="BG121" t="s">
        <v>219</v>
      </c>
      <c r="BH121" t="s">
        <v>220</v>
      </c>
      <c r="BI121" t="s">
        <v>420</v>
      </c>
      <c r="BJ121" t="s">
        <v>342</v>
      </c>
      <c r="BK121" t="s">
        <v>1348</v>
      </c>
      <c r="BL121" t="s">
        <v>258</v>
      </c>
      <c r="BM121" t="s">
        <v>223</v>
      </c>
      <c r="BN121" t="s">
        <v>224</v>
      </c>
      <c r="BO121" t="s">
        <v>225</v>
      </c>
      <c r="BP121" t="s">
        <v>222</v>
      </c>
      <c r="BY121" t="s">
        <v>1112</v>
      </c>
      <c r="BZ121">
        <v>1</v>
      </c>
      <c r="CA121">
        <v>0</v>
      </c>
      <c r="CB121">
        <v>1</v>
      </c>
      <c r="CC121">
        <v>0</v>
      </c>
      <c r="CD121">
        <v>0</v>
      </c>
      <c r="CE121" t="s">
        <v>263</v>
      </c>
      <c r="CF121" t="s">
        <v>346</v>
      </c>
      <c r="CG121" t="s">
        <v>229</v>
      </c>
      <c r="CH121" t="s">
        <v>230</v>
      </c>
      <c r="CI121" t="s">
        <v>381</v>
      </c>
      <c r="CJ121">
        <v>35</v>
      </c>
      <c r="CK121" t="s">
        <v>222</v>
      </c>
      <c r="CO121" t="s">
        <v>267</v>
      </c>
      <c r="CP121" t="s">
        <v>233</v>
      </c>
      <c r="CQ121" t="s">
        <v>368</v>
      </c>
      <c r="FV121" t="s">
        <v>1349</v>
      </c>
      <c r="FW121" t="s">
        <v>1350</v>
      </c>
      <c r="FX121" t="s">
        <v>1351</v>
      </c>
      <c r="FY121" t="s">
        <v>1352</v>
      </c>
      <c r="GF121">
        <v>697864043</v>
      </c>
      <c r="GG121" t="s">
        <v>1353</v>
      </c>
      <c r="GH121" s="1">
        <v>45901.273842592593</v>
      </c>
      <c r="GK121" t="s">
        <v>240</v>
      </c>
      <c r="GM121" t="s">
        <v>241</v>
      </c>
      <c r="GO121" t="s">
        <v>1354</v>
      </c>
      <c r="GP121">
        <v>120</v>
      </c>
    </row>
    <row r="122" spans="1:198" x14ac:dyDescent="0.3">
      <c r="A122" s="4">
        <v>7.5213310192339122E-3</v>
      </c>
      <c r="B122" s="1">
        <v>45901</v>
      </c>
      <c r="C122" t="s">
        <v>319</v>
      </c>
      <c r="E122" t="s">
        <v>201</v>
      </c>
      <c r="F122" t="s">
        <v>626</v>
      </c>
      <c r="G122" t="s">
        <v>1355</v>
      </c>
      <c r="H122" t="s">
        <v>1356</v>
      </c>
      <c r="I122" t="s">
        <v>1357</v>
      </c>
      <c r="J122" t="s">
        <v>206</v>
      </c>
      <c r="K122" t="s">
        <v>207</v>
      </c>
      <c r="N122" t="s">
        <v>249</v>
      </c>
      <c r="R122" t="s">
        <v>281</v>
      </c>
      <c r="S122">
        <v>1</v>
      </c>
      <c r="T122">
        <v>0</v>
      </c>
      <c r="U122">
        <v>0</v>
      </c>
      <c r="V122">
        <v>132</v>
      </c>
      <c r="W122">
        <v>132</v>
      </c>
      <c r="X122">
        <v>132</v>
      </c>
      <c r="Y122" t="s">
        <v>210</v>
      </c>
      <c r="Z122" t="s">
        <v>211</v>
      </c>
      <c r="AA122">
        <v>0</v>
      </c>
      <c r="AB122">
        <v>0</v>
      </c>
      <c r="AC122">
        <v>0</v>
      </c>
      <c r="AD122">
        <v>0</v>
      </c>
      <c r="AE122">
        <v>0</v>
      </c>
      <c r="AF122">
        <v>0</v>
      </c>
      <c r="AG122">
        <v>1</v>
      </c>
      <c r="AH122">
        <v>0</v>
      </c>
      <c r="AI122">
        <v>0</v>
      </c>
      <c r="AK122" t="s">
        <v>211</v>
      </c>
      <c r="AL122">
        <v>47</v>
      </c>
      <c r="AM122">
        <v>24</v>
      </c>
      <c r="AN122" t="s">
        <v>306</v>
      </c>
      <c r="AO122" t="s">
        <v>213</v>
      </c>
      <c r="AP122">
        <v>1</v>
      </c>
      <c r="AQ122">
        <v>0</v>
      </c>
      <c r="AR122">
        <v>0</v>
      </c>
      <c r="AS122">
        <v>0</v>
      </c>
      <c r="AT122">
        <v>0</v>
      </c>
      <c r="AV122" t="s">
        <v>214</v>
      </c>
      <c r="AW122" t="s">
        <v>327</v>
      </c>
      <c r="AX122">
        <v>0</v>
      </c>
      <c r="AY122">
        <v>0</v>
      </c>
      <c r="AZ122">
        <v>0</v>
      </c>
      <c r="BA122">
        <v>0</v>
      </c>
      <c r="BB122">
        <v>0</v>
      </c>
      <c r="BC122">
        <v>1</v>
      </c>
      <c r="BD122" t="s">
        <v>216</v>
      </c>
      <c r="BE122" t="s">
        <v>217</v>
      </c>
      <c r="BF122" t="s">
        <v>218</v>
      </c>
      <c r="BG122" t="s">
        <v>219</v>
      </c>
      <c r="BH122" t="s">
        <v>220</v>
      </c>
      <c r="BI122" t="s">
        <v>221</v>
      </c>
      <c r="BJ122" t="s">
        <v>222</v>
      </c>
      <c r="BL122" t="s">
        <v>258</v>
      </c>
      <c r="BM122" t="s">
        <v>223</v>
      </c>
      <c r="BN122" t="s">
        <v>224</v>
      </c>
      <c r="BO122" t="s">
        <v>225</v>
      </c>
      <c r="BP122" t="s">
        <v>222</v>
      </c>
      <c r="BY122" t="s">
        <v>226</v>
      </c>
      <c r="BZ122">
        <v>0</v>
      </c>
      <c r="CA122">
        <v>0</v>
      </c>
      <c r="CB122">
        <v>1</v>
      </c>
      <c r="CC122">
        <v>0</v>
      </c>
      <c r="CD122">
        <v>0</v>
      </c>
      <c r="CE122" t="s">
        <v>227</v>
      </c>
      <c r="CF122" t="s">
        <v>228</v>
      </c>
      <c r="CG122" t="s">
        <v>229</v>
      </c>
      <c r="CH122" t="s">
        <v>230</v>
      </c>
      <c r="CI122" t="s">
        <v>231</v>
      </c>
      <c r="CJ122">
        <v>24</v>
      </c>
      <c r="CK122" t="s">
        <v>258</v>
      </c>
      <c r="CL122" t="s">
        <v>382</v>
      </c>
      <c r="CM122" t="s">
        <v>291</v>
      </c>
      <c r="CN122" t="s">
        <v>366</v>
      </c>
      <c r="CO122" t="s">
        <v>398</v>
      </c>
      <c r="CP122" t="s">
        <v>329</v>
      </c>
      <c r="CQ122" t="s">
        <v>330</v>
      </c>
      <c r="FV122" t="s">
        <v>1358</v>
      </c>
      <c r="FW122" t="s">
        <v>1359</v>
      </c>
      <c r="FX122" t="s">
        <v>1360</v>
      </c>
      <c r="GF122">
        <v>697867850</v>
      </c>
      <c r="GG122" t="s">
        <v>1361</v>
      </c>
      <c r="GH122" s="1">
        <v>45901.281342592592</v>
      </c>
      <c r="GK122" t="s">
        <v>240</v>
      </c>
      <c r="GM122" t="s">
        <v>241</v>
      </c>
      <c r="GO122" t="s">
        <v>1362</v>
      </c>
      <c r="GP122">
        <v>121</v>
      </c>
    </row>
    <row r="123" spans="1:198" x14ac:dyDescent="0.3">
      <c r="A123" s="4">
        <v>3.2925254628935363E-2</v>
      </c>
      <c r="B123" s="1">
        <v>45901</v>
      </c>
      <c r="C123" t="s">
        <v>319</v>
      </c>
      <c r="E123" t="s">
        <v>299</v>
      </c>
      <c r="F123" t="s">
        <v>1363</v>
      </c>
      <c r="G123" t="s">
        <v>1363</v>
      </c>
      <c r="H123" t="s">
        <v>1364</v>
      </c>
      <c r="L123" t="s">
        <v>282</v>
      </c>
      <c r="N123" t="s">
        <v>249</v>
      </c>
      <c r="O123" t="s">
        <v>1365</v>
      </c>
      <c r="P123" t="s">
        <v>1366</v>
      </c>
      <c r="Q123" t="s">
        <v>207</v>
      </c>
      <c r="R123" t="s">
        <v>281</v>
      </c>
      <c r="S123">
        <v>1</v>
      </c>
      <c r="T123">
        <v>0</v>
      </c>
      <c r="U123">
        <v>0</v>
      </c>
      <c r="V123">
        <v>324</v>
      </c>
      <c r="W123">
        <v>120</v>
      </c>
      <c r="X123">
        <v>120</v>
      </c>
      <c r="Y123" t="s">
        <v>210</v>
      </c>
      <c r="Z123" t="s">
        <v>282</v>
      </c>
      <c r="AA123">
        <v>0</v>
      </c>
      <c r="AB123">
        <v>0</v>
      </c>
      <c r="AC123">
        <v>0</v>
      </c>
      <c r="AD123">
        <v>0</v>
      </c>
      <c r="AE123">
        <v>0</v>
      </c>
      <c r="AF123">
        <v>0</v>
      </c>
      <c r="AG123">
        <v>0</v>
      </c>
      <c r="AH123">
        <v>1</v>
      </c>
      <c r="AI123">
        <v>0</v>
      </c>
      <c r="AK123" t="s">
        <v>302</v>
      </c>
      <c r="AL123">
        <v>28</v>
      </c>
      <c r="AM123">
        <v>16</v>
      </c>
      <c r="AN123" t="s">
        <v>253</v>
      </c>
      <c r="AO123" t="s">
        <v>213</v>
      </c>
      <c r="AP123">
        <v>1</v>
      </c>
      <c r="AQ123">
        <v>0</v>
      </c>
      <c r="AR123">
        <v>0</v>
      </c>
      <c r="AS123">
        <v>0</v>
      </c>
      <c r="AT123">
        <v>0</v>
      </c>
      <c r="AV123" t="s">
        <v>214</v>
      </c>
      <c r="AW123" t="s">
        <v>215</v>
      </c>
      <c r="AX123">
        <v>1</v>
      </c>
      <c r="AY123">
        <v>0</v>
      </c>
      <c r="AZ123">
        <v>0</v>
      </c>
      <c r="BA123">
        <v>0</v>
      </c>
      <c r="BB123">
        <v>0</v>
      </c>
      <c r="BC123">
        <v>0</v>
      </c>
      <c r="BD123" t="s">
        <v>285</v>
      </c>
      <c r="BE123" t="s">
        <v>217</v>
      </c>
      <c r="BF123" t="s">
        <v>218</v>
      </c>
      <c r="BG123" t="s">
        <v>219</v>
      </c>
      <c r="BH123" t="s">
        <v>288</v>
      </c>
      <c r="BI123" t="s">
        <v>221</v>
      </c>
      <c r="BJ123" t="s">
        <v>222</v>
      </c>
      <c r="BL123" t="s">
        <v>258</v>
      </c>
      <c r="BM123" t="s">
        <v>223</v>
      </c>
      <c r="BN123" t="s">
        <v>448</v>
      </c>
      <c r="BO123" t="s">
        <v>449</v>
      </c>
      <c r="BP123" t="s">
        <v>222</v>
      </c>
      <c r="BY123" t="s">
        <v>355</v>
      </c>
      <c r="BZ123">
        <v>0</v>
      </c>
      <c r="CA123">
        <v>0</v>
      </c>
      <c r="CB123">
        <v>0</v>
      </c>
      <c r="CC123">
        <v>0</v>
      </c>
      <c r="CD123">
        <v>1</v>
      </c>
      <c r="CE123" t="s">
        <v>345</v>
      </c>
      <c r="CF123" t="s">
        <v>346</v>
      </c>
      <c r="CG123" t="s">
        <v>229</v>
      </c>
      <c r="CH123" t="s">
        <v>230</v>
      </c>
      <c r="CI123" t="s">
        <v>381</v>
      </c>
      <c r="CJ123">
        <v>16</v>
      </c>
      <c r="CK123" t="s">
        <v>222</v>
      </c>
      <c r="CO123" t="s">
        <v>398</v>
      </c>
      <c r="CP123" t="s">
        <v>329</v>
      </c>
      <c r="CQ123" t="s">
        <v>368</v>
      </c>
      <c r="FV123" t="s">
        <v>1367</v>
      </c>
      <c r="FW123" t="s">
        <v>1368</v>
      </c>
      <c r="FX123" t="s">
        <v>1369</v>
      </c>
      <c r="GF123">
        <v>697883136</v>
      </c>
      <c r="GG123" t="s">
        <v>1370</v>
      </c>
      <c r="GH123" s="1">
        <v>45901.314340277779</v>
      </c>
      <c r="GK123" t="s">
        <v>240</v>
      </c>
      <c r="GM123" t="s">
        <v>241</v>
      </c>
      <c r="GO123" t="s">
        <v>1371</v>
      </c>
      <c r="GP123">
        <v>122</v>
      </c>
    </row>
    <row r="124" spans="1:198" x14ac:dyDescent="0.3">
      <c r="A124" s="4">
        <v>1.4761840284336358E-2</v>
      </c>
      <c r="B124" s="1">
        <v>45901</v>
      </c>
      <c r="C124" t="s">
        <v>1372</v>
      </c>
      <c r="E124" t="s">
        <v>299</v>
      </c>
      <c r="F124" t="s">
        <v>1278</v>
      </c>
      <c r="G124" t="s">
        <v>1373</v>
      </c>
      <c r="H124" t="s">
        <v>1374</v>
      </c>
      <c r="L124" t="s">
        <v>302</v>
      </c>
      <c r="N124" t="s">
        <v>208</v>
      </c>
      <c r="O124" t="s">
        <v>1375</v>
      </c>
      <c r="P124" t="s">
        <v>1376</v>
      </c>
      <c r="Q124" t="s">
        <v>207</v>
      </c>
      <c r="R124" t="s">
        <v>281</v>
      </c>
      <c r="S124">
        <v>1</v>
      </c>
      <c r="T124">
        <v>0</v>
      </c>
      <c r="U124">
        <v>0</v>
      </c>
      <c r="V124">
        <v>228</v>
      </c>
      <c r="W124">
        <v>228</v>
      </c>
      <c r="X124">
        <v>228</v>
      </c>
      <c r="Y124" t="s">
        <v>210</v>
      </c>
      <c r="Z124" t="s">
        <v>302</v>
      </c>
      <c r="AA124">
        <v>0</v>
      </c>
      <c r="AB124">
        <v>0</v>
      </c>
      <c r="AC124">
        <v>0</v>
      </c>
      <c r="AD124">
        <v>0</v>
      </c>
      <c r="AE124">
        <v>0</v>
      </c>
      <c r="AF124">
        <v>1</v>
      </c>
      <c r="AG124">
        <v>0</v>
      </c>
      <c r="AH124">
        <v>0</v>
      </c>
      <c r="AI124">
        <v>0</v>
      </c>
      <c r="AK124" t="s">
        <v>302</v>
      </c>
      <c r="AL124">
        <v>17</v>
      </c>
      <c r="AM124">
        <v>15</v>
      </c>
      <c r="AN124" t="s">
        <v>306</v>
      </c>
      <c r="AO124" t="s">
        <v>858</v>
      </c>
      <c r="AP124">
        <v>0</v>
      </c>
      <c r="AQ124">
        <v>0</v>
      </c>
      <c r="AR124">
        <v>0</v>
      </c>
      <c r="AS124">
        <v>0</v>
      </c>
      <c r="AT124">
        <v>1</v>
      </c>
      <c r="AU124" t="s">
        <v>1377</v>
      </c>
      <c r="AV124" t="s">
        <v>214</v>
      </c>
      <c r="AW124" t="s">
        <v>327</v>
      </c>
      <c r="AX124">
        <v>0</v>
      </c>
      <c r="AY124">
        <v>0</v>
      </c>
      <c r="AZ124">
        <v>0</v>
      </c>
      <c r="BA124">
        <v>0</v>
      </c>
      <c r="BB124">
        <v>0</v>
      </c>
      <c r="BC124">
        <v>1</v>
      </c>
      <c r="BD124" t="s">
        <v>285</v>
      </c>
      <c r="BE124" t="s">
        <v>408</v>
      </c>
      <c r="BF124" t="s">
        <v>286</v>
      </c>
      <c r="BG124" t="s">
        <v>409</v>
      </c>
      <c r="BH124" t="s">
        <v>220</v>
      </c>
      <c r="BI124" t="s">
        <v>221</v>
      </c>
      <c r="BJ124" t="s">
        <v>222</v>
      </c>
      <c r="BL124" t="s">
        <v>258</v>
      </c>
      <c r="BM124" t="s">
        <v>223</v>
      </c>
      <c r="BN124" t="s">
        <v>224</v>
      </c>
      <c r="BO124" t="s">
        <v>225</v>
      </c>
      <c r="BP124" t="s">
        <v>222</v>
      </c>
      <c r="BY124" t="s">
        <v>289</v>
      </c>
      <c r="BZ124">
        <v>0</v>
      </c>
      <c r="CA124">
        <v>0</v>
      </c>
      <c r="CB124">
        <v>1</v>
      </c>
      <c r="CC124">
        <v>1</v>
      </c>
      <c r="CD124">
        <v>0</v>
      </c>
      <c r="CE124" t="s">
        <v>227</v>
      </c>
      <c r="CF124" t="s">
        <v>228</v>
      </c>
      <c r="CG124" t="s">
        <v>229</v>
      </c>
      <c r="CH124" t="s">
        <v>230</v>
      </c>
      <c r="CI124" t="s">
        <v>381</v>
      </c>
      <c r="CJ124">
        <v>12</v>
      </c>
      <c r="CK124" t="s">
        <v>222</v>
      </c>
      <c r="CO124" t="s">
        <v>328</v>
      </c>
      <c r="CP124" t="s">
        <v>329</v>
      </c>
      <c r="CQ124" t="s">
        <v>330</v>
      </c>
      <c r="FV124" t="s">
        <v>1378</v>
      </c>
      <c r="FW124" t="s">
        <v>1379</v>
      </c>
      <c r="FX124" t="s">
        <v>252</v>
      </c>
      <c r="FY124" t="s">
        <v>1380</v>
      </c>
      <c r="GF124">
        <v>697896455</v>
      </c>
      <c r="GG124" t="s">
        <v>1381</v>
      </c>
      <c r="GH124" s="1">
        <v>45901.338622685187</v>
      </c>
      <c r="GK124" t="s">
        <v>240</v>
      </c>
      <c r="GM124" t="s">
        <v>241</v>
      </c>
      <c r="GO124" t="s">
        <v>1382</v>
      </c>
      <c r="GP124">
        <v>123</v>
      </c>
    </row>
    <row r="125" spans="1:198" x14ac:dyDescent="0.3">
      <c r="A125" s="4">
        <v>6.579953696927987E-3</v>
      </c>
      <c r="B125" s="1">
        <v>45901</v>
      </c>
      <c r="C125" t="s">
        <v>1372</v>
      </c>
      <c r="E125" t="s">
        <v>299</v>
      </c>
      <c r="F125" t="s">
        <v>1278</v>
      </c>
      <c r="G125" t="s">
        <v>1373</v>
      </c>
      <c r="H125" t="s">
        <v>1384</v>
      </c>
      <c r="L125" t="s">
        <v>211</v>
      </c>
      <c r="N125" t="s">
        <v>208</v>
      </c>
      <c r="O125" t="s">
        <v>1385</v>
      </c>
      <c r="P125" t="s">
        <v>1386</v>
      </c>
      <c r="Q125" t="s">
        <v>207</v>
      </c>
      <c r="R125" t="s">
        <v>281</v>
      </c>
      <c r="S125">
        <v>1</v>
      </c>
      <c r="T125">
        <v>0</v>
      </c>
      <c r="U125">
        <v>0</v>
      </c>
      <c r="V125">
        <v>120</v>
      </c>
      <c r="W125">
        <v>120</v>
      </c>
      <c r="X125">
        <v>14</v>
      </c>
      <c r="Y125" t="s">
        <v>210</v>
      </c>
      <c r="Z125" t="s">
        <v>325</v>
      </c>
      <c r="AA125">
        <v>0</v>
      </c>
      <c r="AB125">
        <v>0</v>
      </c>
      <c r="AC125">
        <v>0</v>
      </c>
      <c r="AD125">
        <v>0</v>
      </c>
      <c r="AE125">
        <v>0</v>
      </c>
      <c r="AF125">
        <v>1</v>
      </c>
      <c r="AG125">
        <v>1</v>
      </c>
      <c r="AH125">
        <v>0</v>
      </c>
      <c r="AI125">
        <v>0</v>
      </c>
      <c r="AK125" t="s">
        <v>302</v>
      </c>
      <c r="AL125">
        <v>37</v>
      </c>
      <c r="AM125">
        <v>18</v>
      </c>
      <c r="AN125" t="s">
        <v>212</v>
      </c>
      <c r="AO125" t="s">
        <v>797</v>
      </c>
      <c r="AP125">
        <v>1</v>
      </c>
      <c r="AQ125">
        <v>1</v>
      </c>
      <c r="AR125">
        <v>1</v>
      </c>
      <c r="AS125">
        <v>1</v>
      </c>
      <c r="AT125">
        <v>0</v>
      </c>
      <c r="AV125" t="s">
        <v>308</v>
      </c>
      <c r="AW125" t="s">
        <v>215</v>
      </c>
      <c r="AX125">
        <v>1</v>
      </c>
      <c r="AY125">
        <v>0</v>
      </c>
      <c r="AZ125">
        <v>0</v>
      </c>
      <c r="BA125">
        <v>0</v>
      </c>
      <c r="BB125">
        <v>0</v>
      </c>
      <c r="BC125">
        <v>0</v>
      </c>
      <c r="BD125" t="s">
        <v>216</v>
      </c>
      <c r="BE125" t="s">
        <v>255</v>
      </c>
      <c r="BF125" t="s">
        <v>286</v>
      </c>
      <c r="BG125" t="s">
        <v>409</v>
      </c>
      <c r="BH125" t="s">
        <v>288</v>
      </c>
      <c r="BI125" t="s">
        <v>221</v>
      </c>
      <c r="BJ125" t="s">
        <v>222</v>
      </c>
      <c r="BL125" t="s">
        <v>258</v>
      </c>
      <c r="BM125" t="s">
        <v>490</v>
      </c>
      <c r="BN125" t="s">
        <v>224</v>
      </c>
      <c r="BO125" t="s">
        <v>225</v>
      </c>
      <c r="BP125" t="s">
        <v>222</v>
      </c>
      <c r="BY125" t="s">
        <v>262</v>
      </c>
      <c r="BZ125">
        <v>1</v>
      </c>
      <c r="CA125">
        <v>1</v>
      </c>
      <c r="CB125">
        <v>1</v>
      </c>
      <c r="CC125">
        <v>1</v>
      </c>
      <c r="CD125">
        <v>0</v>
      </c>
      <c r="CE125" t="s">
        <v>227</v>
      </c>
      <c r="CF125" t="s">
        <v>228</v>
      </c>
      <c r="CG125" t="s">
        <v>229</v>
      </c>
      <c r="CH125" t="s">
        <v>230</v>
      </c>
      <c r="CI125" t="s">
        <v>381</v>
      </c>
      <c r="CJ125">
        <v>18</v>
      </c>
      <c r="CK125" t="s">
        <v>222</v>
      </c>
      <c r="CO125" t="s">
        <v>328</v>
      </c>
      <c r="CP125" t="s">
        <v>329</v>
      </c>
      <c r="CQ125" t="s">
        <v>330</v>
      </c>
      <c r="FV125" t="s">
        <v>1387</v>
      </c>
      <c r="FW125" t="s">
        <v>1388</v>
      </c>
      <c r="FX125" t="s">
        <v>1389</v>
      </c>
      <c r="FY125" t="s">
        <v>252</v>
      </c>
      <c r="GF125">
        <v>697899674</v>
      </c>
      <c r="GG125" t="s">
        <v>1390</v>
      </c>
      <c r="GH125" s="1">
        <v>45901.345185185193</v>
      </c>
      <c r="GK125" t="s">
        <v>240</v>
      </c>
      <c r="GM125" t="s">
        <v>241</v>
      </c>
      <c r="GO125" t="s">
        <v>1391</v>
      </c>
      <c r="GP125">
        <v>124</v>
      </c>
    </row>
    <row r="126" spans="1:198" x14ac:dyDescent="0.3">
      <c r="A126" s="4">
        <v>1.9481707407394424</v>
      </c>
      <c r="B126" s="1">
        <v>45901</v>
      </c>
      <c r="C126" t="s">
        <v>275</v>
      </c>
      <c r="E126" t="s">
        <v>201</v>
      </c>
      <c r="F126" t="s">
        <v>569</v>
      </c>
      <c r="G126" t="s">
        <v>1392</v>
      </c>
      <c r="H126" t="s">
        <v>1393</v>
      </c>
      <c r="I126" t="s">
        <v>1394</v>
      </c>
      <c r="J126" t="s">
        <v>500</v>
      </c>
      <c r="K126" t="s">
        <v>207</v>
      </c>
      <c r="N126" t="s">
        <v>249</v>
      </c>
      <c r="R126" t="s">
        <v>250</v>
      </c>
      <c r="S126">
        <v>0</v>
      </c>
      <c r="T126">
        <v>1</v>
      </c>
      <c r="U126">
        <v>0</v>
      </c>
      <c r="V126">
        <v>144</v>
      </c>
      <c r="W126">
        <v>144</v>
      </c>
      <c r="X126">
        <v>144</v>
      </c>
      <c r="Y126" t="s">
        <v>210</v>
      </c>
      <c r="Z126" t="s">
        <v>302</v>
      </c>
      <c r="AA126">
        <v>0</v>
      </c>
      <c r="AB126">
        <v>0</v>
      </c>
      <c r="AC126">
        <v>0</v>
      </c>
      <c r="AD126">
        <v>0</v>
      </c>
      <c r="AE126">
        <v>0</v>
      </c>
      <c r="AF126">
        <v>1</v>
      </c>
      <c r="AG126">
        <v>0</v>
      </c>
      <c r="AH126">
        <v>0</v>
      </c>
      <c r="AI126">
        <v>0</v>
      </c>
      <c r="AK126" t="s">
        <v>211</v>
      </c>
      <c r="AL126">
        <v>76</v>
      </c>
      <c r="AM126">
        <v>40</v>
      </c>
      <c r="AN126" t="s">
        <v>253</v>
      </c>
      <c r="AO126" t="s">
        <v>573</v>
      </c>
      <c r="AP126">
        <v>1</v>
      </c>
      <c r="AQ126">
        <v>1</v>
      </c>
      <c r="AR126">
        <v>0</v>
      </c>
      <c r="AS126">
        <v>1</v>
      </c>
      <c r="AT126">
        <v>0</v>
      </c>
      <c r="AV126" t="s">
        <v>214</v>
      </c>
      <c r="AW126" t="s">
        <v>1395</v>
      </c>
      <c r="AX126">
        <v>1</v>
      </c>
      <c r="AY126">
        <v>1</v>
      </c>
      <c r="AZ126">
        <v>0</v>
      </c>
      <c r="BA126">
        <v>0</v>
      </c>
      <c r="BB126">
        <v>0</v>
      </c>
      <c r="BC126">
        <v>0</v>
      </c>
      <c r="BD126" t="s">
        <v>216</v>
      </c>
      <c r="BE126" t="s">
        <v>255</v>
      </c>
      <c r="BF126" t="s">
        <v>218</v>
      </c>
      <c r="BG126" t="s">
        <v>409</v>
      </c>
      <c r="BH126" t="s">
        <v>288</v>
      </c>
      <c r="BI126" t="s">
        <v>504</v>
      </c>
      <c r="BJ126" t="s">
        <v>222</v>
      </c>
      <c r="BL126" t="s">
        <v>258</v>
      </c>
      <c r="BM126" t="s">
        <v>223</v>
      </c>
      <c r="BN126" t="s">
        <v>224</v>
      </c>
      <c r="BO126" t="s">
        <v>225</v>
      </c>
      <c r="BP126" t="s">
        <v>222</v>
      </c>
      <c r="BY126" t="s">
        <v>640</v>
      </c>
      <c r="BZ126">
        <v>0</v>
      </c>
      <c r="CA126">
        <v>1</v>
      </c>
      <c r="CB126">
        <v>1</v>
      </c>
      <c r="CC126">
        <v>1</v>
      </c>
      <c r="CD126">
        <v>0</v>
      </c>
      <c r="CE126" t="s">
        <v>227</v>
      </c>
      <c r="CF126" t="s">
        <v>228</v>
      </c>
      <c r="CG126" t="s">
        <v>229</v>
      </c>
      <c r="CH126" t="s">
        <v>230</v>
      </c>
      <c r="CI126" t="s">
        <v>231</v>
      </c>
      <c r="CJ126">
        <v>25</v>
      </c>
      <c r="CK126" t="s">
        <v>222</v>
      </c>
      <c r="CO126" t="s">
        <v>398</v>
      </c>
      <c r="CP126" t="s">
        <v>329</v>
      </c>
      <c r="CQ126" t="s">
        <v>368</v>
      </c>
      <c r="FV126" t="s">
        <v>1396</v>
      </c>
      <c r="FW126" t="s">
        <v>1397</v>
      </c>
      <c r="FX126" t="s">
        <v>252</v>
      </c>
      <c r="GF126">
        <v>697918994</v>
      </c>
      <c r="GG126" t="s">
        <v>1398</v>
      </c>
      <c r="GH126" s="1">
        <v>45901.377743055556</v>
      </c>
      <c r="GK126" t="s">
        <v>240</v>
      </c>
      <c r="GM126" t="s">
        <v>241</v>
      </c>
      <c r="GO126" t="s">
        <v>1399</v>
      </c>
      <c r="GP126">
        <v>125</v>
      </c>
    </row>
    <row r="127" spans="1:198" x14ac:dyDescent="0.3">
      <c r="A127" s="4">
        <v>2.577273935174162</v>
      </c>
      <c r="B127" s="1">
        <v>45899</v>
      </c>
      <c r="C127" t="s">
        <v>1400</v>
      </c>
      <c r="E127" t="s">
        <v>299</v>
      </c>
      <c r="F127" t="s">
        <v>547</v>
      </c>
      <c r="G127" t="s">
        <v>588</v>
      </c>
      <c r="H127" t="s">
        <v>1401</v>
      </c>
      <c r="L127" t="s">
        <v>282</v>
      </c>
      <c r="N127" t="s">
        <v>249</v>
      </c>
      <c r="O127" t="s">
        <v>1402</v>
      </c>
      <c r="P127" t="s">
        <v>1403</v>
      </c>
      <c r="Q127" t="s">
        <v>207</v>
      </c>
      <c r="R127" t="s">
        <v>209</v>
      </c>
      <c r="S127">
        <v>0</v>
      </c>
      <c r="T127">
        <v>0</v>
      </c>
      <c r="U127">
        <v>1</v>
      </c>
      <c r="V127">
        <v>216</v>
      </c>
      <c r="W127">
        <v>216</v>
      </c>
      <c r="X127">
        <v>216</v>
      </c>
      <c r="Y127" t="s">
        <v>210</v>
      </c>
      <c r="Z127" t="s">
        <v>489</v>
      </c>
      <c r="AA127">
        <v>1</v>
      </c>
      <c r="AB127">
        <v>0</v>
      </c>
      <c r="AC127">
        <v>0</v>
      </c>
      <c r="AD127">
        <v>0</v>
      </c>
      <c r="AE127">
        <v>1</v>
      </c>
      <c r="AF127">
        <v>0</v>
      </c>
      <c r="AG127">
        <v>0</v>
      </c>
      <c r="AH127">
        <v>1</v>
      </c>
      <c r="AI127">
        <v>0</v>
      </c>
      <c r="AK127" t="s">
        <v>282</v>
      </c>
      <c r="AL127">
        <v>28</v>
      </c>
      <c r="AM127">
        <v>22</v>
      </c>
      <c r="AN127" t="s">
        <v>212</v>
      </c>
      <c r="AO127" t="s">
        <v>307</v>
      </c>
      <c r="AP127">
        <v>0</v>
      </c>
      <c r="AQ127">
        <v>1</v>
      </c>
      <c r="AR127">
        <v>0</v>
      </c>
      <c r="AS127">
        <v>0</v>
      </c>
      <c r="AT127">
        <v>0</v>
      </c>
      <c r="AV127" t="s">
        <v>214</v>
      </c>
      <c r="AW127" t="s">
        <v>1395</v>
      </c>
      <c r="AX127">
        <v>1</v>
      </c>
      <c r="AY127">
        <v>1</v>
      </c>
      <c r="AZ127">
        <v>0</v>
      </c>
      <c r="BA127">
        <v>0</v>
      </c>
      <c r="BB127">
        <v>0</v>
      </c>
      <c r="BC127">
        <v>0</v>
      </c>
      <c r="BD127" t="s">
        <v>216</v>
      </c>
      <c r="BE127" t="s">
        <v>408</v>
      </c>
      <c r="BF127" t="s">
        <v>310</v>
      </c>
      <c r="BG127" t="s">
        <v>287</v>
      </c>
      <c r="BH127" t="s">
        <v>257</v>
      </c>
      <c r="BI127" t="s">
        <v>221</v>
      </c>
      <c r="BJ127" t="s">
        <v>222</v>
      </c>
      <c r="BL127" t="s">
        <v>258</v>
      </c>
      <c r="BM127" t="s">
        <v>259</v>
      </c>
      <c r="BN127" t="s">
        <v>448</v>
      </c>
      <c r="BO127" t="s">
        <v>449</v>
      </c>
      <c r="BP127" t="s">
        <v>222</v>
      </c>
      <c r="BY127" t="s">
        <v>380</v>
      </c>
      <c r="BZ127">
        <v>0</v>
      </c>
      <c r="CA127">
        <v>1</v>
      </c>
      <c r="CB127">
        <v>1</v>
      </c>
      <c r="CC127">
        <v>0</v>
      </c>
      <c r="CD127">
        <v>0</v>
      </c>
      <c r="CE127" t="s">
        <v>345</v>
      </c>
      <c r="CF127" t="s">
        <v>346</v>
      </c>
      <c r="CG127" t="s">
        <v>265</v>
      </c>
      <c r="CH127" t="s">
        <v>313</v>
      </c>
      <c r="CI127" t="s">
        <v>381</v>
      </c>
      <c r="CJ127">
        <v>14</v>
      </c>
      <c r="CK127" t="s">
        <v>222</v>
      </c>
      <c r="CO127" t="s">
        <v>267</v>
      </c>
      <c r="CP127" t="s">
        <v>233</v>
      </c>
      <c r="CQ127" t="s">
        <v>234</v>
      </c>
      <c r="FV127" t="s">
        <v>1404</v>
      </c>
      <c r="FW127" t="s">
        <v>1405</v>
      </c>
      <c r="FX127" t="s">
        <v>1406</v>
      </c>
      <c r="FY127" t="s">
        <v>1407</v>
      </c>
      <c r="GF127">
        <v>697924421</v>
      </c>
      <c r="GG127" t="s">
        <v>1408</v>
      </c>
      <c r="GH127" s="1">
        <v>45901.38685185185</v>
      </c>
      <c r="GK127" t="s">
        <v>240</v>
      </c>
      <c r="GM127" t="s">
        <v>241</v>
      </c>
      <c r="GO127" t="s">
        <v>1409</v>
      </c>
      <c r="GP127">
        <v>126</v>
      </c>
    </row>
    <row r="128" spans="1:198" x14ac:dyDescent="0.3">
      <c r="A128" s="4">
        <v>8.9448047685218626</v>
      </c>
      <c r="B128" s="1">
        <v>45892</v>
      </c>
      <c r="C128" t="s">
        <v>200</v>
      </c>
      <c r="E128" t="s">
        <v>299</v>
      </c>
      <c r="F128" t="s">
        <v>320</v>
      </c>
      <c r="G128" t="s">
        <v>320</v>
      </c>
      <c r="H128" t="s">
        <v>1410</v>
      </c>
      <c r="L128" t="s">
        <v>211</v>
      </c>
      <c r="N128" t="s">
        <v>208</v>
      </c>
      <c r="O128" t="s">
        <v>1411</v>
      </c>
      <c r="P128" t="s">
        <v>1412</v>
      </c>
      <c r="Q128" t="s">
        <v>295</v>
      </c>
      <c r="R128" t="s">
        <v>281</v>
      </c>
      <c r="S128">
        <v>1</v>
      </c>
      <c r="T128">
        <v>0</v>
      </c>
      <c r="U128">
        <v>0</v>
      </c>
      <c r="V128">
        <v>492</v>
      </c>
      <c r="W128">
        <v>360</v>
      </c>
      <c r="X128">
        <v>180</v>
      </c>
      <c r="Y128" t="s">
        <v>434</v>
      </c>
      <c r="Z128" t="s">
        <v>251</v>
      </c>
      <c r="AA128">
        <v>0</v>
      </c>
      <c r="AB128">
        <v>0</v>
      </c>
      <c r="AC128">
        <v>0</v>
      </c>
      <c r="AD128">
        <v>0</v>
      </c>
      <c r="AE128">
        <v>0</v>
      </c>
      <c r="AF128">
        <v>0</v>
      </c>
      <c r="AG128">
        <v>0</v>
      </c>
      <c r="AH128">
        <v>0</v>
      </c>
      <c r="AI128">
        <v>1</v>
      </c>
      <c r="AJ128" t="s">
        <v>1413</v>
      </c>
      <c r="AK128" t="s">
        <v>211</v>
      </c>
      <c r="AL128">
        <v>23</v>
      </c>
      <c r="AM128">
        <v>15</v>
      </c>
      <c r="AN128" t="s">
        <v>306</v>
      </c>
      <c r="AO128" t="s">
        <v>326</v>
      </c>
      <c r="AP128">
        <v>1</v>
      </c>
      <c r="AQ128">
        <v>0</v>
      </c>
      <c r="AR128">
        <v>1</v>
      </c>
      <c r="AS128">
        <v>0</v>
      </c>
      <c r="AT128">
        <v>0</v>
      </c>
      <c r="AV128" t="s">
        <v>214</v>
      </c>
      <c r="AW128" t="s">
        <v>327</v>
      </c>
      <c r="AX128">
        <v>0</v>
      </c>
      <c r="AY128">
        <v>0</v>
      </c>
      <c r="AZ128">
        <v>0</v>
      </c>
      <c r="BA128">
        <v>0</v>
      </c>
      <c r="BB128">
        <v>0</v>
      </c>
      <c r="BC128">
        <v>1</v>
      </c>
      <c r="BD128" t="s">
        <v>285</v>
      </c>
      <c r="BE128" t="s">
        <v>217</v>
      </c>
      <c r="BF128" t="s">
        <v>218</v>
      </c>
      <c r="BG128" t="s">
        <v>219</v>
      </c>
      <c r="BH128" t="s">
        <v>220</v>
      </c>
      <c r="BI128" t="s">
        <v>221</v>
      </c>
      <c r="BJ128" t="s">
        <v>222</v>
      </c>
      <c r="BL128" t="s">
        <v>258</v>
      </c>
      <c r="BM128" t="s">
        <v>223</v>
      </c>
      <c r="BN128" t="s">
        <v>224</v>
      </c>
      <c r="BO128" t="s">
        <v>225</v>
      </c>
      <c r="BP128" t="s">
        <v>222</v>
      </c>
      <c r="BY128" t="s">
        <v>1112</v>
      </c>
      <c r="BZ128">
        <v>1</v>
      </c>
      <c r="CA128">
        <v>0</v>
      </c>
      <c r="CB128">
        <v>1</v>
      </c>
      <c r="CC128">
        <v>0</v>
      </c>
      <c r="CD128">
        <v>0</v>
      </c>
      <c r="CE128" t="s">
        <v>345</v>
      </c>
      <c r="CF128" t="s">
        <v>228</v>
      </c>
      <c r="CG128" t="s">
        <v>229</v>
      </c>
      <c r="CH128" t="s">
        <v>230</v>
      </c>
      <c r="CI128" t="s">
        <v>231</v>
      </c>
      <c r="CJ128">
        <v>6</v>
      </c>
      <c r="CK128" t="s">
        <v>222</v>
      </c>
      <c r="CO128" t="s">
        <v>398</v>
      </c>
      <c r="CP128" t="s">
        <v>367</v>
      </c>
      <c r="CQ128" t="s">
        <v>234</v>
      </c>
      <c r="FV128" t="s">
        <v>1414</v>
      </c>
      <c r="FW128" t="s">
        <v>1415</v>
      </c>
      <c r="FX128" t="s">
        <v>237</v>
      </c>
      <c r="FY128" t="s">
        <v>1416</v>
      </c>
      <c r="GF128">
        <v>697963449</v>
      </c>
      <c r="GG128" t="s">
        <v>1417</v>
      </c>
      <c r="GH128" s="1">
        <v>45901.451689814807</v>
      </c>
      <c r="GK128" t="s">
        <v>240</v>
      </c>
      <c r="GM128" t="s">
        <v>241</v>
      </c>
      <c r="GO128" t="s">
        <v>1418</v>
      </c>
      <c r="GP128">
        <v>127</v>
      </c>
    </row>
    <row r="129" spans="1:198" x14ac:dyDescent="0.3">
      <c r="A129" s="4">
        <v>6.6112152635469101E-3</v>
      </c>
      <c r="B129" s="1">
        <v>45901</v>
      </c>
      <c r="C129" t="s">
        <v>625</v>
      </c>
      <c r="E129" t="s">
        <v>201</v>
      </c>
      <c r="F129" t="s">
        <v>626</v>
      </c>
      <c r="G129" t="s">
        <v>627</v>
      </c>
      <c r="H129" t="s">
        <v>1420</v>
      </c>
      <c r="I129" t="s">
        <v>1421</v>
      </c>
      <c r="J129" t="s">
        <v>206</v>
      </c>
      <c r="K129" t="s">
        <v>207</v>
      </c>
      <c r="N129" t="s">
        <v>249</v>
      </c>
      <c r="R129" t="s">
        <v>281</v>
      </c>
      <c r="S129">
        <v>1</v>
      </c>
      <c r="T129">
        <v>0</v>
      </c>
      <c r="U129">
        <v>0</v>
      </c>
      <c r="V129">
        <v>192</v>
      </c>
      <c r="W129">
        <v>48</v>
      </c>
      <c r="X129">
        <v>48</v>
      </c>
      <c r="Y129" t="s">
        <v>434</v>
      </c>
      <c r="Z129" t="s">
        <v>251</v>
      </c>
      <c r="AA129">
        <v>0</v>
      </c>
      <c r="AB129">
        <v>0</v>
      </c>
      <c r="AC129">
        <v>0</v>
      </c>
      <c r="AD129">
        <v>0</v>
      </c>
      <c r="AE129">
        <v>0</v>
      </c>
      <c r="AF129">
        <v>0</v>
      </c>
      <c r="AG129">
        <v>0</v>
      </c>
      <c r="AH129">
        <v>0</v>
      </c>
      <c r="AI129">
        <v>1</v>
      </c>
      <c r="AJ129" t="s">
        <v>1422</v>
      </c>
      <c r="AK129" t="s">
        <v>211</v>
      </c>
      <c r="AL129">
        <v>37</v>
      </c>
      <c r="AM129">
        <v>32</v>
      </c>
      <c r="AN129" t="s">
        <v>306</v>
      </c>
      <c r="AO129" t="s">
        <v>1046</v>
      </c>
      <c r="AP129">
        <v>1</v>
      </c>
      <c r="AQ129">
        <v>0</v>
      </c>
      <c r="AR129">
        <v>0</v>
      </c>
      <c r="AS129">
        <v>0</v>
      </c>
      <c r="AT129">
        <v>1</v>
      </c>
      <c r="AU129" t="s">
        <v>1423</v>
      </c>
      <c r="AV129" t="s">
        <v>214</v>
      </c>
      <c r="AW129" t="s">
        <v>327</v>
      </c>
      <c r="AX129">
        <v>0</v>
      </c>
      <c r="AY129">
        <v>0</v>
      </c>
      <c r="AZ129">
        <v>0</v>
      </c>
      <c r="BA129">
        <v>0</v>
      </c>
      <c r="BB129">
        <v>0</v>
      </c>
      <c r="BC129">
        <v>1</v>
      </c>
      <c r="BD129" t="s">
        <v>216</v>
      </c>
      <c r="BE129" t="s">
        <v>408</v>
      </c>
      <c r="BF129" t="s">
        <v>218</v>
      </c>
      <c r="BG129" t="s">
        <v>256</v>
      </c>
      <c r="BH129" t="s">
        <v>220</v>
      </c>
      <c r="BI129" t="s">
        <v>221</v>
      </c>
      <c r="BJ129" t="s">
        <v>222</v>
      </c>
      <c r="BL129" t="s">
        <v>258</v>
      </c>
      <c r="BM129" t="s">
        <v>312</v>
      </c>
      <c r="BN129" t="s">
        <v>224</v>
      </c>
      <c r="BO129" t="s">
        <v>225</v>
      </c>
      <c r="BP129" t="s">
        <v>222</v>
      </c>
      <c r="BY129" t="s">
        <v>289</v>
      </c>
      <c r="BZ129">
        <v>0</v>
      </c>
      <c r="CA129">
        <v>0</v>
      </c>
      <c r="CB129">
        <v>1</v>
      </c>
      <c r="CC129">
        <v>1</v>
      </c>
      <c r="CD129">
        <v>0</v>
      </c>
      <c r="CE129" t="s">
        <v>227</v>
      </c>
      <c r="CF129" t="s">
        <v>228</v>
      </c>
      <c r="CG129" t="s">
        <v>229</v>
      </c>
      <c r="CH129" t="s">
        <v>230</v>
      </c>
      <c r="CI129" t="s">
        <v>266</v>
      </c>
      <c r="CJ129">
        <v>32</v>
      </c>
      <c r="CK129" t="s">
        <v>222</v>
      </c>
      <c r="CO129" t="s">
        <v>398</v>
      </c>
      <c r="CP129" t="s">
        <v>329</v>
      </c>
      <c r="CQ129" t="s">
        <v>330</v>
      </c>
      <c r="FV129" t="s">
        <v>1424</v>
      </c>
      <c r="FW129" t="s">
        <v>1425</v>
      </c>
      <c r="FX129" t="s">
        <v>295</v>
      </c>
      <c r="FY129" t="s">
        <v>295</v>
      </c>
      <c r="GF129">
        <v>698017105</v>
      </c>
      <c r="GG129" t="s">
        <v>1426</v>
      </c>
      <c r="GH129" s="1">
        <v>45901.55</v>
      </c>
      <c r="GK129" t="s">
        <v>240</v>
      </c>
      <c r="GM129" t="s">
        <v>1427</v>
      </c>
      <c r="GO129" t="s">
        <v>1428</v>
      </c>
      <c r="GP129">
        <v>128</v>
      </c>
    </row>
    <row r="130" spans="1:198" x14ac:dyDescent="0.3">
      <c r="A130" s="4">
        <v>4.3357946527830791</v>
      </c>
      <c r="B130" s="1">
        <v>45897</v>
      </c>
      <c r="C130" t="s">
        <v>899</v>
      </c>
      <c r="E130" t="s">
        <v>299</v>
      </c>
      <c r="F130" t="s">
        <v>931</v>
      </c>
      <c r="G130" t="s">
        <v>931</v>
      </c>
      <c r="H130" t="s">
        <v>1429</v>
      </c>
      <c r="L130" t="s">
        <v>211</v>
      </c>
      <c r="N130" t="s">
        <v>249</v>
      </c>
      <c r="O130" t="s">
        <v>1430</v>
      </c>
      <c r="P130" t="s">
        <v>1431</v>
      </c>
      <c r="Q130" t="s">
        <v>295</v>
      </c>
      <c r="R130" t="s">
        <v>281</v>
      </c>
      <c r="S130">
        <v>1</v>
      </c>
      <c r="T130">
        <v>0</v>
      </c>
      <c r="U130">
        <v>0</v>
      </c>
      <c r="V130">
        <v>36</v>
      </c>
      <c r="W130">
        <v>3</v>
      </c>
      <c r="X130">
        <v>1</v>
      </c>
      <c r="Y130" t="s">
        <v>434</v>
      </c>
      <c r="Z130" t="s">
        <v>283</v>
      </c>
      <c r="AA130">
        <v>1</v>
      </c>
      <c r="AB130">
        <v>0</v>
      </c>
      <c r="AC130">
        <v>0</v>
      </c>
      <c r="AD130">
        <v>0</v>
      </c>
      <c r="AE130">
        <v>0</v>
      </c>
      <c r="AF130">
        <v>0</v>
      </c>
      <c r="AG130">
        <v>0</v>
      </c>
      <c r="AH130">
        <v>0</v>
      </c>
      <c r="AI130">
        <v>0</v>
      </c>
      <c r="AK130" t="s">
        <v>283</v>
      </c>
      <c r="AL130">
        <v>5</v>
      </c>
      <c r="AM130">
        <v>3</v>
      </c>
      <c r="AN130" t="s">
        <v>306</v>
      </c>
      <c r="AO130" t="s">
        <v>213</v>
      </c>
      <c r="AP130">
        <v>1</v>
      </c>
      <c r="AQ130">
        <v>0</v>
      </c>
      <c r="AR130">
        <v>0</v>
      </c>
      <c r="AS130">
        <v>0</v>
      </c>
      <c r="AT130">
        <v>0</v>
      </c>
      <c r="AV130" t="s">
        <v>214</v>
      </c>
      <c r="AW130" t="s">
        <v>327</v>
      </c>
      <c r="AX130">
        <v>0</v>
      </c>
      <c r="AY130">
        <v>0</v>
      </c>
      <c r="AZ130">
        <v>0</v>
      </c>
      <c r="BA130">
        <v>0</v>
      </c>
      <c r="BB130">
        <v>0</v>
      </c>
      <c r="BC130">
        <v>1</v>
      </c>
      <c r="BD130" t="s">
        <v>285</v>
      </c>
      <c r="BE130" t="s">
        <v>217</v>
      </c>
      <c r="BF130" t="s">
        <v>218</v>
      </c>
      <c r="BG130" t="s">
        <v>219</v>
      </c>
      <c r="BH130" t="s">
        <v>220</v>
      </c>
      <c r="BI130" t="s">
        <v>221</v>
      </c>
      <c r="BJ130" t="s">
        <v>222</v>
      </c>
      <c r="BL130" t="s">
        <v>258</v>
      </c>
      <c r="BM130" t="s">
        <v>223</v>
      </c>
      <c r="BN130" t="s">
        <v>224</v>
      </c>
      <c r="BO130" t="s">
        <v>225</v>
      </c>
      <c r="BP130" t="s">
        <v>222</v>
      </c>
      <c r="BY130" t="s">
        <v>355</v>
      </c>
      <c r="BZ130">
        <v>0</v>
      </c>
      <c r="CA130">
        <v>0</v>
      </c>
      <c r="CB130">
        <v>0</v>
      </c>
      <c r="CC130">
        <v>0</v>
      </c>
      <c r="CD130">
        <v>1</v>
      </c>
      <c r="CE130" t="s">
        <v>227</v>
      </c>
      <c r="CF130" t="s">
        <v>228</v>
      </c>
      <c r="CG130" t="s">
        <v>229</v>
      </c>
      <c r="CH130" t="s">
        <v>421</v>
      </c>
      <c r="CI130" t="s">
        <v>231</v>
      </c>
      <c r="CJ130">
        <v>3</v>
      </c>
      <c r="CK130" t="s">
        <v>222</v>
      </c>
      <c r="CO130" t="s">
        <v>398</v>
      </c>
      <c r="CP130" t="s">
        <v>268</v>
      </c>
      <c r="CQ130" t="s">
        <v>234</v>
      </c>
      <c r="FV130" t="s">
        <v>1432</v>
      </c>
      <c r="FW130" t="s">
        <v>1433</v>
      </c>
      <c r="FX130" t="s">
        <v>1434</v>
      </c>
      <c r="GF130">
        <v>698018722</v>
      </c>
      <c r="GG130" t="s">
        <v>1435</v>
      </c>
      <c r="GH130" s="1">
        <v>45901.553020833337</v>
      </c>
      <c r="GK130" t="s">
        <v>240</v>
      </c>
      <c r="GM130" t="s">
        <v>241</v>
      </c>
      <c r="GO130" t="s">
        <v>1436</v>
      </c>
      <c r="GP130">
        <v>129</v>
      </c>
    </row>
    <row r="131" spans="1:198" x14ac:dyDescent="0.3">
      <c r="A131" s="4">
        <v>5.1056713055004366E-3</v>
      </c>
      <c r="B131" s="1">
        <v>45901</v>
      </c>
      <c r="C131" t="s">
        <v>625</v>
      </c>
      <c r="E131" t="s">
        <v>299</v>
      </c>
      <c r="F131" t="s">
        <v>626</v>
      </c>
      <c r="G131" t="s">
        <v>627</v>
      </c>
      <c r="H131" t="s">
        <v>1420</v>
      </c>
      <c r="L131" t="s">
        <v>302</v>
      </c>
      <c r="N131" t="s">
        <v>249</v>
      </c>
      <c r="O131" t="s">
        <v>1438</v>
      </c>
      <c r="P131" t="s">
        <v>1439</v>
      </c>
      <c r="Q131" t="s">
        <v>295</v>
      </c>
      <c r="R131" t="s">
        <v>209</v>
      </c>
      <c r="S131">
        <v>0</v>
      </c>
      <c r="T131">
        <v>0</v>
      </c>
      <c r="U131">
        <v>1</v>
      </c>
      <c r="V131">
        <v>372</v>
      </c>
      <c r="W131">
        <v>72</v>
      </c>
      <c r="X131">
        <v>72</v>
      </c>
      <c r="Y131" t="s">
        <v>210</v>
      </c>
      <c r="Z131" t="s">
        <v>302</v>
      </c>
      <c r="AA131">
        <v>0</v>
      </c>
      <c r="AB131">
        <v>0</v>
      </c>
      <c r="AC131">
        <v>0</v>
      </c>
      <c r="AD131">
        <v>0</v>
      </c>
      <c r="AE131">
        <v>0</v>
      </c>
      <c r="AF131">
        <v>1</v>
      </c>
      <c r="AG131">
        <v>0</v>
      </c>
      <c r="AH131">
        <v>0</v>
      </c>
      <c r="AI131">
        <v>0</v>
      </c>
      <c r="AK131" t="s">
        <v>302</v>
      </c>
      <c r="AL131">
        <v>38</v>
      </c>
      <c r="AM131">
        <v>32</v>
      </c>
      <c r="AN131" t="s">
        <v>306</v>
      </c>
      <c r="AO131" t="s">
        <v>213</v>
      </c>
      <c r="AP131">
        <v>1</v>
      </c>
      <c r="AQ131">
        <v>0</v>
      </c>
      <c r="AR131">
        <v>0</v>
      </c>
      <c r="AS131">
        <v>0</v>
      </c>
      <c r="AT131">
        <v>0</v>
      </c>
      <c r="AV131" t="s">
        <v>341</v>
      </c>
      <c r="AW131" t="s">
        <v>327</v>
      </c>
      <c r="AX131">
        <v>0</v>
      </c>
      <c r="AY131">
        <v>0</v>
      </c>
      <c r="AZ131">
        <v>0</v>
      </c>
      <c r="BA131">
        <v>0</v>
      </c>
      <c r="BB131">
        <v>0</v>
      </c>
      <c r="BC131">
        <v>1</v>
      </c>
      <c r="BD131" t="s">
        <v>285</v>
      </c>
      <c r="BE131" t="s">
        <v>217</v>
      </c>
      <c r="BF131" t="s">
        <v>218</v>
      </c>
      <c r="BG131" t="s">
        <v>219</v>
      </c>
      <c r="BH131" t="s">
        <v>220</v>
      </c>
      <c r="BI131" t="s">
        <v>221</v>
      </c>
      <c r="BJ131" t="s">
        <v>222</v>
      </c>
      <c r="BL131" t="s">
        <v>258</v>
      </c>
      <c r="BM131" t="s">
        <v>223</v>
      </c>
      <c r="BN131" t="s">
        <v>224</v>
      </c>
      <c r="BO131" t="s">
        <v>225</v>
      </c>
      <c r="BP131" t="s">
        <v>222</v>
      </c>
      <c r="BY131" t="s">
        <v>355</v>
      </c>
      <c r="BZ131">
        <v>0</v>
      </c>
      <c r="CA131">
        <v>0</v>
      </c>
      <c r="CB131">
        <v>0</v>
      </c>
      <c r="CC131">
        <v>0</v>
      </c>
      <c r="CD131">
        <v>1</v>
      </c>
      <c r="CE131" t="s">
        <v>227</v>
      </c>
      <c r="CF131" t="s">
        <v>228</v>
      </c>
      <c r="CG131" t="s">
        <v>229</v>
      </c>
      <c r="CH131" t="s">
        <v>230</v>
      </c>
      <c r="CI131" t="s">
        <v>381</v>
      </c>
      <c r="CJ131">
        <v>16</v>
      </c>
      <c r="CK131" t="s">
        <v>222</v>
      </c>
      <c r="CO131" t="s">
        <v>398</v>
      </c>
      <c r="CP131" t="s">
        <v>329</v>
      </c>
      <c r="CQ131" t="s">
        <v>330</v>
      </c>
      <c r="FV131" t="s">
        <v>1440</v>
      </c>
      <c r="FW131" t="s">
        <v>1441</v>
      </c>
      <c r="FX131" t="s">
        <v>295</v>
      </c>
      <c r="FY131" t="s">
        <v>295</v>
      </c>
      <c r="GF131">
        <v>698019868</v>
      </c>
      <c r="GG131" t="s">
        <v>1442</v>
      </c>
      <c r="GH131" s="1">
        <v>45901.555138888893</v>
      </c>
      <c r="GK131" t="s">
        <v>240</v>
      </c>
      <c r="GM131" t="s">
        <v>1427</v>
      </c>
      <c r="GO131" t="s">
        <v>1443</v>
      </c>
      <c r="GP131">
        <v>130</v>
      </c>
    </row>
    <row r="132" spans="1:198" x14ac:dyDescent="0.3">
      <c r="A132" s="4">
        <v>7.2478703586966731E-3</v>
      </c>
      <c r="B132" s="1">
        <v>45901</v>
      </c>
      <c r="C132" t="s">
        <v>829</v>
      </c>
      <c r="E132" t="s">
        <v>201</v>
      </c>
      <c r="F132" t="s">
        <v>1445</v>
      </c>
      <c r="G132" t="s">
        <v>1446</v>
      </c>
      <c r="H132" t="s">
        <v>1447</v>
      </c>
      <c r="I132" t="s">
        <v>1448</v>
      </c>
      <c r="J132" t="s">
        <v>280</v>
      </c>
      <c r="K132" t="s">
        <v>295</v>
      </c>
      <c r="L132" t="s">
        <v>283</v>
      </c>
      <c r="N132" t="s">
        <v>208</v>
      </c>
      <c r="R132" t="s">
        <v>281</v>
      </c>
      <c r="S132">
        <v>1</v>
      </c>
      <c r="T132">
        <v>0</v>
      </c>
      <c r="U132">
        <v>0</v>
      </c>
      <c r="V132">
        <v>36</v>
      </c>
      <c r="W132">
        <v>36</v>
      </c>
      <c r="X132">
        <v>36</v>
      </c>
      <c r="Y132" t="s">
        <v>210</v>
      </c>
      <c r="Z132" t="s">
        <v>354</v>
      </c>
      <c r="AA132">
        <v>1</v>
      </c>
      <c r="AB132">
        <v>0</v>
      </c>
      <c r="AC132">
        <v>0</v>
      </c>
      <c r="AD132">
        <v>0</v>
      </c>
      <c r="AE132">
        <v>0</v>
      </c>
      <c r="AF132">
        <v>0</v>
      </c>
      <c r="AG132">
        <v>0</v>
      </c>
      <c r="AH132">
        <v>1</v>
      </c>
      <c r="AI132">
        <v>0</v>
      </c>
      <c r="AK132" t="s">
        <v>283</v>
      </c>
      <c r="AL132">
        <v>8</v>
      </c>
      <c r="AM132">
        <v>7</v>
      </c>
      <c r="AN132" t="s">
        <v>306</v>
      </c>
      <c r="AO132" t="s">
        <v>1046</v>
      </c>
      <c r="AP132">
        <v>1</v>
      </c>
      <c r="AQ132">
        <v>0</v>
      </c>
      <c r="AR132">
        <v>0</v>
      </c>
      <c r="AS132">
        <v>0</v>
      </c>
      <c r="AT132">
        <v>1</v>
      </c>
      <c r="AU132" t="s">
        <v>1449</v>
      </c>
      <c r="AV132" t="s">
        <v>308</v>
      </c>
      <c r="AW132" t="s">
        <v>503</v>
      </c>
      <c r="AX132">
        <v>0</v>
      </c>
      <c r="AY132">
        <v>0</v>
      </c>
      <c r="AZ132">
        <v>0</v>
      </c>
      <c r="BA132">
        <v>0</v>
      </c>
      <c r="BB132">
        <v>1</v>
      </c>
      <c r="BC132">
        <v>0</v>
      </c>
      <c r="BD132" t="s">
        <v>285</v>
      </c>
      <c r="BE132" t="s">
        <v>408</v>
      </c>
      <c r="BF132" t="s">
        <v>218</v>
      </c>
      <c r="BG132" t="s">
        <v>219</v>
      </c>
      <c r="BH132" t="s">
        <v>257</v>
      </c>
      <c r="BI132" t="s">
        <v>221</v>
      </c>
      <c r="BJ132" t="s">
        <v>222</v>
      </c>
      <c r="BL132" t="s">
        <v>258</v>
      </c>
      <c r="BM132" t="s">
        <v>490</v>
      </c>
      <c r="BN132" t="s">
        <v>224</v>
      </c>
      <c r="BO132" t="s">
        <v>225</v>
      </c>
      <c r="BP132" t="s">
        <v>222</v>
      </c>
      <c r="BY132" t="s">
        <v>640</v>
      </c>
      <c r="BZ132">
        <v>0</v>
      </c>
      <c r="CA132">
        <v>1</v>
      </c>
      <c r="CB132">
        <v>1</v>
      </c>
      <c r="CC132">
        <v>1</v>
      </c>
      <c r="CD132">
        <v>0</v>
      </c>
      <c r="CE132" t="s">
        <v>263</v>
      </c>
      <c r="CF132" t="s">
        <v>264</v>
      </c>
      <c r="CG132" t="s">
        <v>436</v>
      </c>
      <c r="CH132" t="s">
        <v>230</v>
      </c>
      <c r="CI132" t="s">
        <v>266</v>
      </c>
      <c r="CJ132">
        <v>7</v>
      </c>
      <c r="CK132" t="s">
        <v>222</v>
      </c>
      <c r="CO132" t="s">
        <v>232</v>
      </c>
      <c r="CP132" t="s">
        <v>233</v>
      </c>
      <c r="CQ132" t="s">
        <v>234</v>
      </c>
      <c r="FV132" t="s">
        <v>1450</v>
      </c>
      <c r="FW132" t="s">
        <v>1451</v>
      </c>
      <c r="FX132" t="s">
        <v>836</v>
      </c>
      <c r="GF132">
        <v>698038027</v>
      </c>
      <c r="GG132" t="s">
        <v>1452</v>
      </c>
      <c r="GH132" s="1">
        <v>45901.588587962957</v>
      </c>
      <c r="GK132" t="s">
        <v>240</v>
      </c>
      <c r="GM132" t="s">
        <v>1427</v>
      </c>
      <c r="GO132" t="s">
        <v>1453</v>
      </c>
      <c r="GP132">
        <v>131</v>
      </c>
    </row>
    <row r="133" spans="1:198" x14ac:dyDescent="0.3">
      <c r="A133" s="4">
        <v>9.1179861119599082E-3</v>
      </c>
      <c r="B133" s="1">
        <v>45901</v>
      </c>
      <c r="C133" t="s">
        <v>829</v>
      </c>
      <c r="E133" t="s">
        <v>299</v>
      </c>
      <c r="F133" t="s">
        <v>1445</v>
      </c>
      <c r="G133" t="s">
        <v>1446</v>
      </c>
      <c r="H133" t="s">
        <v>1455</v>
      </c>
      <c r="L133" t="s">
        <v>488</v>
      </c>
      <c r="N133" t="s">
        <v>208</v>
      </c>
      <c r="O133" t="s">
        <v>1456</v>
      </c>
      <c r="P133" t="s">
        <v>1457</v>
      </c>
      <c r="Q133" t="s">
        <v>295</v>
      </c>
      <c r="R133" t="s">
        <v>209</v>
      </c>
      <c r="S133">
        <v>0</v>
      </c>
      <c r="T133">
        <v>0</v>
      </c>
      <c r="U133">
        <v>1</v>
      </c>
      <c r="V133">
        <v>288</v>
      </c>
      <c r="W133">
        <v>288</v>
      </c>
      <c r="X133">
        <v>12</v>
      </c>
      <c r="Y133" t="s">
        <v>210</v>
      </c>
      <c r="Z133" t="s">
        <v>282</v>
      </c>
      <c r="AA133">
        <v>0</v>
      </c>
      <c r="AB133">
        <v>0</v>
      </c>
      <c r="AC133">
        <v>0</v>
      </c>
      <c r="AD133">
        <v>0</v>
      </c>
      <c r="AE133">
        <v>0</v>
      </c>
      <c r="AF133">
        <v>0</v>
      </c>
      <c r="AG133">
        <v>0</v>
      </c>
      <c r="AH133">
        <v>1</v>
      </c>
      <c r="AI133">
        <v>0</v>
      </c>
      <c r="AK133" t="s">
        <v>282</v>
      </c>
      <c r="AL133">
        <v>16</v>
      </c>
      <c r="AM133">
        <v>8</v>
      </c>
      <c r="AN133" t="s">
        <v>407</v>
      </c>
      <c r="AO133" t="s">
        <v>284</v>
      </c>
      <c r="AP133">
        <v>1</v>
      </c>
      <c r="AQ133">
        <v>1</v>
      </c>
      <c r="AR133">
        <v>0</v>
      </c>
      <c r="AS133">
        <v>0</v>
      </c>
      <c r="AT133">
        <v>0</v>
      </c>
      <c r="AV133" t="s">
        <v>308</v>
      </c>
      <c r="AW133" t="s">
        <v>503</v>
      </c>
      <c r="AX133">
        <v>0</v>
      </c>
      <c r="AY133">
        <v>0</v>
      </c>
      <c r="AZ133">
        <v>0</v>
      </c>
      <c r="BA133">
        <v>0</v>
      </c>
      <c r="BB133">
        <v>1</v>
      </c>
      <c r="BC133">
        <v>0</v>
      </c>
      <c r="BD133" t="s">
        <v>285</v>
      </c>
      <c r="BE133" t="s">
        <v>408</v>
      </c>
      <c r="BF133" t="s">
        <v>218</v>
      </c>
      <c r="BG133" t="s">
        <v>219</v>
      </c>
      <c r="BH133" t="s">
        <v>220</v>
      </c>
      <c r="BI133" t="s">
        <v>221</v>
      </c>
      <c r="BJ133" t="s">
        <v>222</v>
      </c>
      <c r="BL133" t="s">
        <v>258</v>
      </c>
      <c r="BM133" t="s">
        <v>490</v>
      </c>
      <c r="BN133" t="s">
        <v>224</v>
      </c>
      <c r="BO133" t="s">
        <v>225</v>
      </c>
      <c r="BP133" t="s">
        <v>222</v>
      </c>
      <c r="BY133" t="s">
        <v>289</v>
      </c>
      <c r="BZ133">
        <v>0</v>
      </c>
      <c r="CA133">
        <v>0</v>
      </c>
      <c r="CB133">
        <v>1</v>
      </c>
      <c r="CC133">
        <v>1</v>
      </c>
      <c r="CD133">
        <v>0</v>
      </c>
      <c r="CE133" t="s">
        <v>263</v>
      </c>
      <c r="CF133" t="s">
        <v>346</v>
      </c>
      <c r="CG133" t="s">
        <v>265</v>
      </c>
      <c r="CH133" t="s">
        <v>230</v>
      </c>
      <c r="CI133" t="s">
        <v>266</v>
      </c>
      <c r="CJ133">
        <v>8</v>
      </c>
      <c r="CK133" t="s">
        <v>222</v>
      </c>
      <c r="CO133" t="s">
        <v>232</v>
      </c>
      <c r="CP133" t="s">
        <v>233</v>
      </c>
      <c r="CQ133" t="s">
        <v>234</v>
      </c>
      <c r="FV133" t="s">
        <v>1458</v>
      </c>
      <c r="FW133" t="s">
        <v>1459</v>
      </c>
      <c r="FX133" t="s">
        <v>853</v>
      </c>
      <c r="GF133">
        <v>698042214</v>
      </c>
      <c r="GG133" t="s">
        <v>1460</v>
      </c>
      <c r="GH133" s="1">
        <v>45901.597696759258</v>
      </c>
      <c r="GK133" t="s">
        <v>240</v>
      </c>
      <c r="GM133" t="s">
        <v>1427</v>
      </c>
      <c r="GO133" t="s">
        <v>1461</v>
      </c>
      <c r="GP133">
        <v>132</v>
      </c>
    </row>
    <row r="134" spans="1:198" x14ac:dyDescent="0.3">
      <c r="A134" s="4">
        <v>1.0578460649412591E-2</v>
      </c>
      <c r="B134" s="1">
        <v>45902</v>
      </c>
      <c r="C134" t="s">
        <v>244</v>
      </c>
      <c r="E134" t="s">
        <v>299</v>
      </c>
      <c r="F134" t="s">
        <v>1445</v>
      </c>
      <c r="G134" t="s">
        <v>1445</v>
      </c>
      <c r="H134" t="s">
        <v>1455</v>
      </c>
      <c r="L134" t="s">
        <v>283</v>
      </c>
      <c r="N134" t="s">
        <v>249</v>
      </c>
      <c r="O134" t="s">
        <v>1463</v>
      </c>
      <c r="P134" t="s">
        <v>1464</v>
      </c>
      <c r="Q134" t="s">
        <v>207</v>
      </c>
      <c r="R134" t="s">
        <v>281</v>
      </c>
      <c r="S134">
        <v>1</v>
      </c>
      <c r="T134">
        <v>0</v>
      </c>
      <c r="U134">
        <v>0</v>
      </c>
      <c r="V134">
        <v>324</v>
      </c>
      <c r="W134">
        <v>324</v>
      </c>
      <c r="X134">
        <v>18</v>
      </c>
      <c r="Y134" t="s">
        <v>210</v>
      </c>
      <c r="Z134" t="s">
        <v>1465</v>
      </c>
      <c r="AA134">
        <v>1</v>
      </c>
      <c r="AB134">
        <v>0</v>
      </c>
      <c r="AC134">
        <v>0</v>
      </c>
      <c r="AD134">
        <v>0</v>
      </c>
      <c r="AE134">
        <v>0</v>
      </c>
      <c r="AF134">
        <v>1</v>
      </c>
      <c r="AG134">
        <v>1</v>
      </c>
      <c r="AH134">
        <v>1</v>
      </c>
      <c r="AI134">
        <v>1</v>
      </c>
      <c r="AJ134" t="s">
        <v>1466</v>
      </c>
      <c r="AK134" t="s">
        <v>282</v>
      </c>
      <c r="AL134">
        <v>9</v>
      </c>
      <c r="AM134">
        <v>6</v>
      </c>
      <c r="AN134" t="s">
        <v>407</v>
      </c>
      <c r="AO134" t="s">
        <v>284</v>
      </c>
      <c r="AP134">
        <v>1</v>
      </c>
      <c r="AQ134">
        <v>1</v>
      </c>
      <c r="AR134">
        <v>0</v>
      </c>
      <c r="AS134">
        <v>0</v>
      </c>
      <c r="AT134">
        <v>0</v>
      </c>
      <c r="AV134" t="s">
        <v>214</v>
      </c>
      <c r="AW134" t="s">
        <v>327</v>
      </c>
      <c r="AX134">
        <v>0</v>
      </c>
      <c r="AY134">
        <v>0</v>
      </c>
      <c r="AZ134">
        <v>0</v>
      </c>
      <c r="BA134">
        <v>0</v>
      </c>
      <c r="BB134">
        <v>0</v>
      </c>
      <c r="BC134">
        <v>1</v>
      </c>
      <c r="BD134" t="s">
        <v>216</v>
      </c>
      <c r="BE134" t="s">
        <v>408</v>
      </c>
      <c r="BF134" t="s">
        <v>218</v>
      </c>
      <c r="BG134" t="s">
        <v>219</v>
      </c>
      <c r="BH134" t="s">
        <v>220</v>
      </c>
      <c r="BI134" t="s">
        <v>504</v>
      </c>
      <c r="BJ134" t="s">
        <v>222</v>
      </c>
      <c r="BL134" t="s">
        <v>258</v>
      </c>
      <c r="BM134" t="s">
        <v>259</v>
      </c>
      <c r="BN134" t="s">
        <v>224</v>
      </c>
      <c r="BO134" t="s">
        <v>225</v>
      </c>
      <c r="BP134" t="s">
        <v>222</v>
      </c>
      <c r="BY134" t="s">
        <v>355</v>
      </c>
      <c r="BZ134">
        <v>0</v>
      </c>
      <c r="CA134">
        <v>0</v>
      </c>
      <c r="CB134">
        <v>0</v>
      </c>
      <c r="CC134">
        <v>0</v>
      </c>
      <c r="CD134">
        <v>1</v>
      </c>
      <c r="CE134" t="s">
        <v>345</v>
      </c>
      <c r="CF134" t="s">
        <v>228</v>
      </c>
      <c r="CG134" t="s">
        <v>229</v>
      </c>
      <c r="CH134" t="s">
        <v>230</v>
      </c>
      <c r="CI134" t="s">
        <v>381</v>
      </c>
      <c r="CJ134">
        <v>6</v>
      </c>
      <c r="CK134" t="s">
        <v>222</v>
      </c>
      <c r="CO134" t="s">
        <v>398</v>
      </c>
      <c r="CP134" t="s">
        <v>367</v>
      </c>
      <c r="CQ134" t="s">
        <v>368</v>
      </c>
      <c r="FV134" t="s">
        <v>1467</v>
      </c>
      <c r="FW134" t="s">
        <v>1468</v>
      </c>
      <c r="FX134" t="s">
        <v>252</v>
      </c>
      <c r="GF134">
        <v>698179689</v>
      </c>
      <c r="GG134" t="s">
        <v>1469</v>
      </c>
      <c r="GH134" s="1">
        <v>45902.120740740742</v>
      </c>
      <c r="GK134" t="s">
        <v>240</v>
      </c>
      <c r="GM134" t="s">
        <v>1427</v>
      </c>
      <c r="GO134" t="s">
        <v>1470</v>
      </c>
      <c r="GP134">
        <v>133</v>
      </c>
    </row>
    <row r="135" spans="1:198" x14ac:dyDescent="0.3">
      <c r="A135" s="4">
        <v>5.859988414158579E-3</v>
      </c>
      <c r="B135" s="1">
        <v>45902</v>
      </c>
      <c r="C135" t="s">
        <v>244</v>
      </c>
      <c r="E135" t="s">
        <v>299</v>
      </c>
      <c r="F135" t="s">
        <v>1445</v>
      </c>
      <c r="G135" t="s">
        <v>1446</v>
      </c>
      <c r="H135" t="s">
        <v>1447</v>
      </c>
      <c r="L135" t="s">
        <v>211</v>
      </c>
      <c r="N135" t="s">
        <v>249</v>
      </c>
      <c r="O135" t="s">
        <v>1472</v>
      </c>
      <c r="P135" t="s">
        <v>1473</v>
      </c>
      <c r="Q135" t="s">
        <v>295</v>
      </c>
      <c r="R135" t="s">
        <v>250</v>
      </c>
      <c r="S135">
        <v>0</v>
      </c>
      <c r="T135">
        <v>1</v>
      </c>
      <c r="U135">
        <v>0</v>
      </c>
      <c r="V135">
        <v>288</v>
      </c>
      <c r="W135">
        <v>288</v>
      </c>
      <c r="X135">
        <v>288</v>
      </c>
      <c r="Y135" t="s">
        <v>210</v>
      </c>
      <c r="Z135" t="s">
        <v>211</v>
      </c>
      <c r="AA135">
        <v>0</v>
      </c>
      <c r="AB135">
        <v>0</v>
      </c>
      <c r="AC135">
        <v>0</v>
      </c>
      <c r="AD135">
        <v>0</v>
      </c>
      <c r="AE135">
        <v>0</v>
      </c>
      <c r="AF135">
        <v>0</v>
      </c>
      <c r="AG135">
        <v>1</v>
      </c>
      <c r="AH135">
        <v>0</v>
      </c>
      <c r="AI135">
        <v>0</v>
      </c>
      <c r="AK135" t="s">
        <v>211</v>
      </c>
      <c r="AL135">
        <v>9</v>
      </c>
      <c r="AM135">
        <v>7</v>
      </c>
      <c r="AN135" t="s">
        <v>212</v>
      </c>
      <c r="AO135" t="s">
        <v>284</v>
      </c>
      <c r="AP135">
        <v>1</v>
      </c>
      <c r="AQ135">
        <v>1</v>
      </c>
      <c r="AR135">
        <v>0</v>
      </c>
      <c r="AS135">
        <v>0</v>
      </c>
      <c r="AT135">
        <v>0</v>
      </c>
      <c r="AV135" t="s">
        <v>214</v>
      </c>
      <c r="AW135" t="s">
        <v>533</v>
      </c>
      <c r="AX135">
        <v>1</v>
      </c>
      <c r="AY135">
        <v>0</v>
      </c>
      <c r="AZ135">
        <v>1</v>
      </c>
      <c r="BA135">
        <v>0</v>
      </c>
      <c r="BB135">
        <v>0</v>
      </c>
      <c r="BC135">
        <v>0</v>
      </c>
      <c r="BD135" t="s">
        <v>216</v>
      </c>
      <c r="BE135" t="s">
        <v>255</v>
      </c>
      <c r="BF135" t="s">
        <v>218</v>
      </c>
      <c r="BG135" t="s">
        <v>219</v>
      </c>
      <c r="BH135" t="s">
        <v>257</v>
      </c>
      <c r="BI135" t="s">
        <v>221</v>
      </c>
      <c r="BJ135" t="s">
        <v>222</v>
      </c>
      <c r="BL135" t="s">
        <v>258</v>
      </c>
      <c r="BM135" t="s">
        <v>259</v>
      </c>
      <c r="BN135" t="s">
        <v>224</v>
      </c>
      <c r="BO135" t="s">
        <v>225</v>
      </c>
      <c r="BP135" t="s">
        <v>222</v>
      </c>
      <c r="BY135" t="s">
        <v>289</v>
      </c>
      <c r="BZ135">
        <v>0</v>
      </c>
      <c r="CA135">
        <v>0</v>
      </c>
      <c r="CB135">
        <v>1</v>
      </c>
      <c r="CC135">
        <v>1</v>
      </c>
      <c r="CD135">
        <v>0</v>
      </c>
      <c r="CE135" t="s">
        <v>345</v>
      </c>
      <c r="CF135" t="s">
        <v>228</v>
      </c>
      <c r="CG135" t="s">
        <v>229</v>
      </c>
      <c r="CH135" t="s">
        <v>230</v>
      </c>
      <c r="CI135" t="s">
        <v>381</v>
      </c>
      <c r="CJ135">
        <v>6</v>
      </c>
      <c r="CK135" t="s">
        <v>222</v>
      </c>
      <c r="CO135" t="s">
        <v>398</v>
      </c>
      <c r="CP135" t="s">
        <v>367</v>
      </c>
      <c r="CQ135" t="s">
        <v>234</v>
      </c>
      <c r="FV135" t="s">
        <v>1474</v>
      </c>
      <c r="FW135" t="s">
        <v>1475</v>
      </c>
      <c r="FX135" t="s">
        <v>252</v>
      </c>
      <c r="FY135" t="s">
        <v>1476</v>
      </c>
      <c r="GF135">
        <v>698180575</v>
      </c>
      <c r="GG135" t="s">
        <v>1477</v>
      </c>
      <c r="GH135" s="1">
        <v>45902.126597222217</v>
      </c>
      <c r="GK135" t="s">
        <v>240</v>
      </c>
      <c r="GM135" t="s">
        <v>1427</v>
      </c>
      <c r="GO135" t="s">
        <v>1478</v>
      </c>
      <c r="GP135">
        <v>134</v>
      </c>
    </row>
    <row r="136" spans="1:198" x14ac:dyDescent="0.3">
      <c r="A136" s="4">
        <v>1.4851400461338926E-2</v>
      </c>
      <c r="B136" s="1">
        <v>45902</v>
      </c>
      <c r="C136" t="s">
        <v>1479</v>
      </c>
      <c r="E136" t="s">
        <v>201</v>
      </c>
      <c r="F136" t="s">
        <v>276</v>
      </c>
      <c r="G136" t="s">
        <v>1480</v>
      </c>
      <c r="H136" t="s">
        <v>1481</v>
      </c>
      <c r="I136" t="s">
        <v>1482</v>
      </c>
      <c r="J136" t="s">
        <v>500</v>
      </c>
      <c r="K136" t="s">
        <v>207</v>
      </c>
      <c r="N136" t="s">
        <v>249</v>
      </c>
      <c r="R136" t="s">
        <v>209</v>
      </c>
      <c r="S136">
        <v>0</v>
      </c>
      <c r="T136">
        <v>0</v>
      </c>
      <c r="U136">
        <v>1</v>
      </c>
      <c r="V136">
        <v>176</v>
      </c>
      <c r="W136">
        <v>80</v>
      </c>
      <c r="X136">
        <v>80</v>
      </c>
      <c r="Y136" t="s">
        <v>210</v>
      </c>
      <c r="Z136" t="s">
        <v>302</v>
      </c>
      <c r="AA136">
        <v>0</v>
      </c>
      <c r="AB136">
        <v>0</v>
      </c>
      <c r="AC136">
        <v>0</v>
      </c>
      <c r="AD136">
        <v>0</v>
      </c>
      <c r="AE136">
        <v>0</v>
      </c>
      <c r="AF136">
        <v>1</v>
      </c>
      <c r="AG136">
        <v>0</v>
      </c>
      <c r="AH136">
        <v>0</v>
      </c>
      <c r="AI136">
        <v>0</v>
      </c>
      <c r="AK136" t="s">
        <v>302</v>
      </c>
      <c r="AL136">
        <v>31</v>
      </c>
      <c r="AM136">
        <v>22</v>
      </c>
      <c r="AN136" t="s">
        <v>253</v>
      </c>
      <c r="AO136" t="s">
        <v>467</v>
      </c>
      <c r="AP136">
        <v>0</v>
      </c>
      <c r="AQ136">
        <v>0</v>
      </c>
      <c r="AR136">
        <v>1</v>
      </c>
      <c r="AS136">
        <v>0</v>
      </c>
      <c r="AT136">
        <v>0</v>
      </c>
      <c r="AV136" t="s">
        <v>308</v>
      </c>
      <c r="AW136" t="s">
        <v>468</v>
      </c>
      <c r="AX136">
        <v>1</v>
      </c>
      <c r="AY136">
        <v>1</v>
      </c>
      <c r="AZ136">
        <v>1</v>
      </c>
      <c r="BA136">
        <v>0</v>
      </c>
      <c r="BB136">
        <v>0</v>
      </c>
      <c r="BC136">
        <v>0</v>
      </c>
      <c r="BD136" t="s">
        <v>285</v>
      </c>
      <c r="BE136" t="s">
        <v>255</v>
      </c>
      <c r="BF136" t="s">
        <v>286</v>
      </c>
      <c r="BG136" t="s">
        <v>219</v>
      </c>
      <c r="BH136" t="s">
        <v>288</v>
      </c>
      <c r="BI136" t="s">
        <v>504</v>
      </c>
      <c r="BJ136" t="s">
        <v>222</v>
      </c>
      <c r="BL136" t="s">
        <v>258</v>
      </c>
      <c r="BM136" t="s">
        <v>490</v>
      </c>
      <c r="BN136" t="s">
        <v>224</v>
      </c>
      <c r="BO136" t="s">
        <v>225</v>
      </c>
      <c r="BP136" t="s">
        <v>222</v>
      </c>
      <c r="BY136" t="s">
        <v>389</v>
      </c>
      <c r="BZ136">
        <v>1</v>
      </c>
      <c r="CA136">
        <v>1</v>
      </c>
      <c r="CB136">
        <v>0</v>
      </c>
      <c r="CC136">
        <v>1</v>
      </c>
      <c r="CD136">
        <v>0</v>
      </c>
      <c r="CE136" t="s">
        <v>345</v>
      </c>
      <c r="CF136" t="s">
        <v>346</v>
      </c>
      <c r="CG136" t="s">
        <v>229</v>
      </c>
      <c r="CH136" t="s">
        <v>313</v>
      </c>
      <c r="CI136" t="s">
        <v>381</v>
      </c>
      <c r="CJ136">
        <v>21</v>
      </c>
      <c r="CK136" t="s">
        <v>258</v>
      </c>
      <c r="CL136" t="s">
        <v>382</v>
      </c>
      <c r="CM136" t="s">
        <v>291</v>
      </c>
      <c r="CN136" t="s">
        <v>366</v>
      </c>
      <c r="CO136" t="s">
        <v>267</v>
      </c>
      <c r="CP136" t="s">
        <v>268</v>
      </c>
      <c r="CQ136" t="s">
        <v>269</v>
      </c>
      <c r="FV136" t="s">
        <v>1483</v>
      </c>
      <c r="FW136" t="s">
        <v>1484</v>
      </c>
      <c r="FX136" t="s">
        <v>1485</v>
      </c>
      <c r="FY136" t="s">
        <v>1485</v>
      </c>
      <c r="GF136">
        <v>698209922</v>
      </c>
      <c r="GG136" t="s">
        <v>1486</v>
      </c>
      <c r="GH136" s="1">
        <v>45902.234826388893</v>
      </c>
      <c r="GK136" t="s">
        <v>240</v>
      </c>
      <c r="GM136" t="s">
        <v>1427</v>
      </c>
      <c r="GO136" t="s">
        <v>1487</v>
      </c>
      <c r="GP136">
        <v>135</v>
      </c>
    </row>
    <row r="137" spans="1:198" x14ac:dyDescent="0.3">
      <c r="A137" s="4">
        <v>1.2535601861600298E-2</v>
      </c>
      <c r="B137" s="1">
        <v>45902</v>
      </c>
      <c r="C137" t="s">
        <v>1479</v>
      </c>
      <c r="E137" t="s">
        <v>299</v>
      </c>
      <c r="F137" t="s">
        <v>276</v>
      </c>
      <c r="G137" t="s">
        <v>1480</v>
      </c>
      <c r="H137" t="s">
        <v>1481</v>
      </c>
      <c r="L137" t="s">
        <v>211</v>
      </c>
      <c r="N137" t="s">
        <v>208</v>
      </c>
      <c r="O137" t="s">
        <v>1488</v>
      </c>
      <c r="P137" t="s">
        <v>1489</v>
      </c>
      <c r="Q137" t="s">
        <v>295</v>
      </c>
      <c r="R137" t="s">
        <v>209</v>
      </c>
      <c r="S137">
        <v>0</v>
      </c>
      <c r="T137">
        <v>0</v>
      </c>
      <c r="U137">
        <v>1</v>
      </c>
      <c r="V137">
        <v>78</v>
      </c>
      <c r="W137">
        <v>24</v>
      </c>
      <c r="X137">
        <v>24</v>
      </c>
      <c r="Y137" t="s">
        <v>210</v>
      </c>
      <c r="Z137" t="s">
        <v>305</v>
      </c>
      <c r="AA137">
        <v>1</v>
      </c>
      <c r="AB137">
        <v>1</v>
      </c>
      <c r="AC137">
        <v>0</v>
      </c>
      <c r="AD137">
        <v>0</v>
      </c>
      <c r="AE137">
        <v>0</v>
      </c>
      <c r="AF137">
        <v>1</v>
      </c>
      <c r="AG137">
        <v>1</v>
      </c>
      <c r="AH137">
        <v>1</v>
      </c>
      <c r="AI137">
        <v>0</v>
      </c>
      <c r="AK137" t="s">
        <v>211</v>
      </c>
      <c r="AL137">
        <v>31</v>
      </c>
      <c r="AM137">
        <v>22</v>
      </c>
      <c r="AN137" t="s">
        <v>212</v>
      </c>
      <c r="AO137" t="s">
        <v>213</v>
      </c>
      <c r="AP137">
        <v>1</v>
      </c>
      <c r="AQ137">
        <v>0</v>
      </c>
      <c r="AR137">
        <v>0</v>
      </c>
      <c r="AS137">
        <v>0</v>
      </c>
      <c r="AT137">
        <v>0</v>
      </c>
      <c r="AV137" t="s">
        <v>308</v>
      </c>
      <c r="AW137" t="s">
        <v>418</v>
      </c>
      <c r="AX137">
        <v>0</v>
      </c>
      <c r="AY137">
        <v>1</v>
      </c>
      <c r="AZ137">
        <v>0</v>
      </c>
      <c r="BA137">
        <v>0</v>
      </c>
      <c r="BB137">
        <v>0</v>
      </c>
      <c r="BC137">
        <v>0</v>
      </c>
      <c r="BD137" t="s">
        <v>285</v>
      </c>
      <c r="BE137" t="s">
        <v>408</v>
      </c>
      <c r="BF137" t="s">
        <v>286</v>
      </c>
      <c r="BG137" t="s">
        <v>219</v>
      </c>
      <c r="BH137" t="s">
        <v>220</v>
      </c>
      <c r="BI137" t="s">
        <v>221</v>
      </c>
      <c r="BJ137" t="s">
        <v>222</v>
      </c>
      <c r="BL137" t="s">
        <v>258</v>
      </c>
      <c r="BM137" t="s">
        <v>312</v>
      </c>
      <c r="BN137" t="s">
        <v>224</v>
      </c>
      <c r="BO137" t="s">
        <v>225</v>
      </c>
      <c r="BP137" t="s">
        <v>222</v>
      </c>
      <c r="BY137" t="s">
        <v>1093</v>
      </c>
      <c r="BZ137">
        <v>0</v>
      </c>
      <c r="CA137">
        <v>1</v>
      </c>
      <c r="CB137">
        <v>0</v>
      </c>
      <c r="CC137">
        <v>1</v>
      </c>
      <c r="CD137">
        <v>0</v>
      </c>
      <c r="CE137" t="s">
        <v>345</v>
      </c>
      <c r="CF137" t="s">
        <v>228</v>
      </c>
      <c r="CG137" t="s">
        <v>265</v>
      </c>
      <c r="CH137" t="s">
        <v>313</v>
      </c>
      <c r="CI137" t="s">
        <v>381</v>
      </c>
      <c r="CJ137">
        <v>20</v>
      </c>
      <c r="CK137" t="s">
        <v>258</v>
      </c>
      <c r="CL137" t="s">
        <v>382</v>
      </c>
      <c r="CM137" t="s">
        <v>291</v>
      </c>
      <c r="CN137" t="s">
        <v>366</v>
      </c>
      <c r="CO137" t="s">
        <v>267</v>
      </c>
      <c r="CP137" t="s">
        <v>268</v>
      </c>
      <c r="CQ137" t="s">
        <v>234</v>
      </c>
      <c r="FV137" t="s">
        <v>1490</v>
      </c>
      <c r="FW137" t="s">
        <v>1491</v>
      </c>
      <c r="FX137" t="s">
        <v>1485</v>
      </c>
      <c r="GF137">
        <v>698216449</v>
      </c>
      <c r="GG137" t="s">
        <v>1492</v>
      </c>
      <c r="GH137" s="1">
        <v>45902.247361111113</v>
      </c>
      <c r="GK137" t="s">
        <v>240</v>
      </c>
      <c r="GM137" t="s">
        <v>1427</v>
      </c>
      <c r="GO137" t="s">
        <v>1493</v>
      </c>
      <c r="GP137">
        <v>136</v>
      </c>
    </row>
    <row r="138" spans="1:198" x14ac:dyDescent="0.3">
      <c r="A138" s="4">
        <v>1.1331967587466352E-2</v>
      </c>
      <c r="B138" s="1">
        <v>45902</v>
      </c>
      <c r="C138" t="s">
        <v>298</v>
      </c>
      <c r="E138" t="s">
        <v>299</v>
      </c>
      <c r="F138" t="s">
        <v>645</v>
      </c>
      <c r="G138" t="s">
        <v>1495</v>
      </c>
      <c r="H138" t="s">
        <v>1496</v>
      </c>
      <c r="L138" t="s">
        <v>282</v>
      </c>
      <c r="N138" t="s">
        <v>208</v>
      </c>
      <c r="O138" t="s">
        <v>1497</v>
      </c>
      <c r="P138" t="s">
        <v>1498</v>
      </c>
      <c r="Q138" t="s">
        <v>295</v>
      </c>
      <c r="R138" t="s">
        <v>281</v>
      </c>
      <c r="S138">
        <v>1</v>
      </c>
      <c r="T138">
        <v>0</v>
      </c>
      <c r="U138">
        <v>0</v>
      </c>
      <c r="V138">
        <v>216</v>
      </c>
      <c r="W138">
        <v>156</v>
      </c>
      <c r="X138">
        <v>12</v>
      </c>
      <c r="Y138" t="s">
        <v>210</v>
      </c>
      <c r="Z138" t="s">
        <v>251</v>
      </c>
      <c r="AA138">
        <v>0</v>
      </c>
      <c r="AB138">
        <v>0</v>
      </c>
      <c r="AC138">
        <v>0</v>
      </c>
      <c r="AD138">
        <v>0</v>
      </c>
      <c r="AE138">
        <v>0</v>
      </c>
      <c r="AF138">
        <v>0</v>
      </c>
      <c r="AG138">
        <v>0</v>
      </c>
      <c r="AH138">
        <v>0</v>
      </c>
      <c r="AI138">
        <v>1</v>
      </c>
      <c r="AJ138" t="s">
        <v>1499</v>
      </c>
      <c r="AK138" t="s">
        <v>488</v>
      </c>
      <c r="AL138">
        <v>10</v>
      </c>
      <c r="AM138">
        <v>7</v>
      </c>
      <c r="AN138" t="s">
        <v>306</v>
      </c>
      <c r="AO138" t="s">
        <v>307</v>
      </c>
      <c r="AP138">
        <v>0</v>
      </c>
      <c r="AQ138">
        <v>1</v>
      </c>
      <c r="AR138">
        <v>0</v>
      </c>
      <c r="AS138">
        <v>0</v>
      </c>
      <c r="AT138">
        <v>0</v>
      </c>
      <c r="AV138" t="s">
        <v>214</v>
      </c>
      <c r="AW138" t="s">
        <v>327</v>
      </c>
      <c r="AX138">
        <v>0</v>
      </c>
      <c r="AY138">
        <v>0</v>
      </c>
      <c r="AZ138">
        <v>0</v>
      </c>
      <c r="BA138">
        <v>0</v>
      </c>
      <c r="BB138">
        <v>0</v>
      </c>
      <c r="BC138">
        <v>1</v>
      </c>
      <c r="BD138" t="s">
        <v>446</v>
      </c>
      <c r="BG138" t="s">
        <v>287</v>
      </c>
      <c r="BH138" t="s">
        <v>220</v>
      </c>
      <c r="BI138" t="s">
        <v>221</v>
      </c>
      <c r="BJ138" t="s">
        <v>222</v>
      </c>
      <c r="BL138" t="s">
        <v>222</v>
      </c>
      <c r="BM138" t="s">
        <v>223</v>
      </c>
      <c r="BN138" t="s">
        <v>224</v>
      </c>
      <c r="BO138" t="s">
        <v>225</v>
      </c>
      <c r="BP138" t="s">
        <v>222</v>
      </c>
      <c r="BY138" t="s">
        <v>355</v>
      </c>
      <c r="BZ138">
        <v>0</v>
      </c>
      <c r="CA138">
        <v>0</v>
      </c>
      <c r="CB138">
        <v>0</v>
      </c>
      <c r="CC138">
        <v>0</v>
      </c>
      <c r="CD138">
        <v>1</v>
      </c>
      <c r="CE138" t="s">
        <v>345</v>
      </c>
      <c r="CF138" t="s">
        <v>228</v>
      </c>
      <c r="CG138" t="s">
        <v>229</v>
      </c>
      <c r="CH138" t="s">
        <v>230</v>
      </c>
      <c r="CI138" t="s">
        <v>266</v>
      </c>
      <c r="CJ138">
        <v>7</v>
      </c>
      <c r="CK138" t="s">
        <v>222</v>
      </c>
      <c r="CO138" t="s">
        <v>232</v>
      </c>
      <c r="CP138" t="s">
        <v>367</v>
      </c>
      <c r="CQ138" t="s">
        <v>368</v>
      </c>
      <c r="FV138" t="s">
        <v>1500</v>
      </c>
      <c r="FW138" t="s">
        <v>1501</v>
      </c>
      <c r="FX138" t="s">
        <v>1502</v>
      </c>
      <c r="GF138">
        <v>698235543</v>
      </c>
      <c r="GG138" t="s">
        <v>1503</v>
      </c>
      <c r="GH138" s="1">
        <v>45902.283101851863</v>
      </c>
      <c r="GK138" t="s">
        <v>240</v>
      </c>
      <c r="GM138" t="s">
        <v>1427</v>
      </c>
      <c r="GO138" t="s">
        <v>1504</v>
      </c>
      <c r="GP138">
        <v>137</v>
      </c>
    </row>
    <row r="139" spans="1:198" x14ac:dyDescent="0.3">
      <c r="A139" s="4">
        <v>9.6625694495742209E-3</v>
      </c>
      <c r="B139" s="1">
        <v>45902</v>
      </c>
      <c r="C139" t="s">
        <v>298</v>
      </c>
      <c r="E139" t="s">
        <v>201</v>
      </c>
      <c r="F139" t="s">
        <v>645</v>
      </c>
      <c r="G139" t="s">
        <v>1495</v>
      </c>
      <c r="H139" t="s">
        <v>1496</v>
      </c>
      <c r="I139" t="s">
        <v>1505</v>
      </c>
      <c r="J139" t="s">
        <v>500</v>
      </c>
      <c r="K139" t="s">
        <v>207</v>
      </c>
      <c r="N139" t="s">
        <v>249</v>
      </c>
      <c r="R139" t="s">
        <v>281</v>
      </c>
      <c r="S139">
        <v>1</v>
      </c>
      <c r="T139">
        <v>0</v>
      </c>
      <c r="U139">
        <v>0</v>
      </c>
      <c r="V139">
        <v>144</v>
      </c>
      <c r="W139">
        <v>84</v>
      </c>
      <c r="X139">
        <v>144</v>
      </c>
      <c r="Y139" t="s">
        <v>210</v>
      </c>
      <c r="Z139" t="s">
        <v>302</v>
      </c>
      <c r="AA139">
        <v>0</v>
      </c>
      <c r="AB139">
        <v>0</v>
      </c>
      <c r="AC139">
        <v>0</v>
      </c>
      <c r="AD139">
        <v>0</v>
      </c>
      <c r="AE139">
        <v>0</v>
      </c>
      <c r="AF139">
        <v>1</v>
      </c>
      <c r="AG139">
        <v>0</v>
      </c>
      <c r="AH139">
        <v>0</v>
      </c>
      <c r="AI139">
        <v>0</v>
      </c>
      <c r="AK139" t="s">
        <v>302</v>
      </c>
      <c r="AL139">
        <v>10</v>
      </c>
      <c r="AM139">
        <v>7</v>
      </c>
      <c r="AN139" t="s">
        <v>407</v>
      </c>
      <c r="AO139" t="s">
        <v>532</v>
      </c>
      <c r="AP139">
        <v>1</v>
      </c>
      <c r="AQ139">
        <v>1</v>
      </c>
      <c r="AR139">
        <v>1</v>
      </c>
      <c r="AS139">
        <v>0</v>
      </c>
      <c r="AT139">
        <v>0</v>
      </c>
      <c r="AV139" t="s">
        <v>308</v>
      </c>
      <c r="AW139" t="s">
        <v>327</v>
      </c>
      <c r="AX139">
        <v>0</v>
      </c>
      <c r="AY139">
        <v>0</v>
      </c>
      <c r="AZ139">
        <v>0</v>
      </c>
      <c r="BA139">
        <v>0</v>
      </c>
      <c r="BB139">
        <v>0</v>
      </c>
      <c r="BC139">
        <v>1</v>
      </c>
      <c r="BD139" t="s">
        <v>216</v>
      </c>
      <c r="BE139" t="s">
        <v>408</v>
      </c>
      <c r="BF139" t="s">
        <v>218</v>
      </c>
      <c r="BG139" t="s">
        <v>409</v>
      </c>
      <c r="BH139" t="s">
        <v>257</v>
      </c>
      <c r="BI139" t="s">
        <v>311</v>
      </c>
      <c r="BJ139" t="s">
        <v>342</v>
      </c>
      <c r="BK139" t="s">
        <v>1506</v>
      </c>
      <c r="BL139" t="s">
        <v>258</v>
      </c>
      <c r="BM139" t="s">
        <v>223</v>
      </c>
      <c r="BN139" t="s">
        <v>224</v>
      </c>
      <c r="BO139" t="s">
        <v>225</v>
      </c>
      <c r="BP139" t="s">
        <v>222</v>
      </c>
      <c r="BY139" t="s">
        <v>435</v>
      </c>
      <c r="BZ139">
        <v>1</v>
      </c>
      <c r="CA139">
        <v>1</v>
      </c>
      <c r="CB139">
        <v>1</v>
      </c>
      <c r="CC139">
        <v>0</v>
      </c>
      <c r="CD139">
        <v>0</v>
      </c>
      <c r="CE139" t="s">
        <v>345</v>
      </c>
      <c r="CF139" t="s">
        <v>346</v>
      </c>
      <c r="CG139" t="s">
        <v>229</v>
      </c>
      <c r="CH139" t="s">
        <v>230</v>
      </c>
      <c r="CI139" t="s">
        <v>266</v>
      </c>
      <c r="CJ139">
        <v>7</v>
      </c>
      <c r="CK139" t="s">
        <v>222</v>
      </c>
      <c r="CO139" t="s">
        <v>232</v>
      </c>
      <c r="CP139" t="s">
        <v>367</v>
      </c>
      <c r="CQ139" t="s">
        <v>368</v>
      </c>
      <c r="FV139" t="s">
        <v>1507</v>
      </c>
      <c r="FW139" t="s">
        <v>1508</v>
      </c>
      <c r="FX139" t="s">
        <v>1509</v>
      </c>
      <c r="GF139">
        <v>698242713</v>
      </c>
      <c r="GG139" t="s">
        <v>1510</v>
      </c>
      <c r="GH139" s="1">
        <v>45902.292754629627</v>
      </c>
      <c r="GK139" t="s">
        <v>240</v>
      </c>
      <c r="GM139" t="s">
        <v>1427</v>
      </c>
      <c r="GO139" t="s">
        <v>1511</v>
      </c>
      <c r="GP139">
        <v>138</v>
      </c>
    </row>
    <row r="140" spans="1:198" x14ac:dyDescent="0.3">
      <c r="A140" s="4">
        <v>5.2694259255076759E-2</v>
      </c>
      <c r="B140" s="1">
        <v>45902</v>
      </c>
      <c r="C140" t="s">
        <v>275</v>
      </c>
      <c r="E140" t="s">
        <v>201</v>
      </c>
      <c r="F140" t="s">
        <v>569</v>
      </c>
      <c r="G140" t="s">
        <v>1512</v>
      </c>
      <c r="H140" t="s">
        <v>1513</v>
      </c>
      <c r="I140" t="s">
        <v>1514</v>
      </c>
      <c r="J140" t="s">
        <v>500</v>
      </c>
      <c r="K140" t="s">
        <v>207</v>
      </c>
      <c r="N140" t="s">
        <v>249</v>
      </c>
      <c r="R140" t="s">
        <v>209</v>
      </c>
      <c r="S140">
        <v>0</v>
      </c>
      <c r="T140">
        <v>0</v>
      </c>
      <c r="U140">
        <v>1</v>
      </c>
      <c r="V140">
        <v>144</v>
      </c>
      <c r="W140">
        <v>144</v>
      </c>
      <c r="X140">
        <v>144</v>
      </c>
      <c r="Y140" t="s">
        <v>210</v>
      </c>
      <c r="Z140" t="s">
        <v>302</v>
      </c>
      <c r="AA140">
        <v>0</v>
      </c>
      <c r="AB140">
        <v>0</v>
      </c>
      <c r="AC140">
        <v>0</v>
      </c>
      <c r="AD140">
        <v>0</v>
      </c>
      <c r="AE140">
        <v>0</v>
      </c>
      <c r="AF140">
        <v>1</v>
      </c>
      <c r="AG140">
        <v>0</v>
      </c>
      <c r="AH140">
        <v>0</v>
      </c>
      <c r="AI140">
        <v>0</v>
      </c>
      <c r="AK140" t="s">
        <v>211</v>
      </c>
      <c r="AL140">
        <v>33</v>
      </c>
      <c r="AM140">
        <v>29</v>
      </c>
      <c r="AN140" t="s">
        <v>306</v>
      </c>
      <c r="AO140" t="s">
        <v>284</v>
      </c>
      <c r="AP140">
        <v>1</v>
      </c>
      <c r="AQ140">
        <v>1</v>
      </c>
      <c r="AR140">
        <v>0</v>
      </c>
      <c r="AS140">
        <v>0</v>
      </c>
      <c r="AT140">
        <v>0</v>
      </c>
      <c r="AV140" t="s">
        <v>214</v>
      </c>
      <c r="AW140" t="s">
        <v>327</v>
      </c>
      <c r="AX140">
        <v>0</v>
      </c>
      <c r="AY140">
        <v>0</v>
      </c>
      <c r="AZ140">
        <v>0</v>
      </c>
      <c r="BA140">
        <v>0</v>
      </c>
      <c r="BB140">
        <v>0</v>
      </c>
      <c r="BC140">
        <v>1</v>
      </c>
      <c r="BD140" t="s">
        <v>285</v>
      </c>
      <c r="BE140" t="s">
        <v>217</v>
      </c>
      <c r="BF140" t="s">
        <v>286</v>
      </c>
      <c r="BG140" t="s">
        <v>219</v>
      </c>
      <c r="BH140" t="s">
        <v>288</v>
      </c>
      <c r="BI140" t="s">
        <v>221</v>
      </c>
      <c r="BJ140" t="s">
        <v>222</v>
      </c>
      <c r="BL140" t="s">
        <v>258</v>
      </c>
      <c r="BM140" t="s">
        <v>223</v>
      </c>
      <c r="BN140" t="s">
        <v>224</v>
      </c>
      <c r="BO140" t="s">
        <v>225</v>
      </c>
      <c r="BP140" t="s">
        <v>222</v>
      </c>
      <c r="BY140" t="s">
        <v>289</v>
      </c>
      <c r="BZ140">
        <v>0</v>
      </c>
      <c r="CA140">
        <v>0</v>
      </c>
      <c r="CB140">
        <v>1</v>
      </c>
      <c r="CC140">
        <v>1</v>
      </c>
      <c r="CD140">
        <v>0</v>
      </c>
      <c r="CE140" t="s">
        <v>345</v>
      </c>
      <c r="CF140" t="s">
        <v>346</v>
      </c>
      <c r="CG140" t="s">
        <v>265</v>
      </c>
      <c r="CH140" t="s">
        <v>230</v>
      </c>
      <c r="CI140" t="s">
        <v>231</v>
      </c>
      <c r="CJ140">
        <v>29</v>
      </c>
      <c r="CK140" t="s">
        <v>258</v>
      </c>
      <c r="CL140" t="s">
        <v>382</v>
      </c>
      <c r="CM140" t="s">
        <v>291</v>
      </c>
      <c r="CN140" t="s">
        <v>292</v>
      </c>
      <c r="CO140" t="s">
        <v>267</v>
      </c>
      <c r="CP140" t="s">
        <v>268</v>
      </c>
      <c r="CQ140" t="s">
        <v>269</v>
      </c>
      <c r="FV140" t="s">
        <v>1515</v>
      </c>
      <c r="FW140" t="s">
        <v>1516</v>
      </c>
      <c r="FX140" t="s">
        <v>252</v>
      </c>
      <c r="FY140" t="s">
        <v>1517</v>
      </c>
      <c r="GF140">
        <v>698275976</v>
      </c>
      <c r="GG140" t="s">
        <v>1518</v>
      </c>
      <c r="GH140" s="1">
        <v>45902.345810185187</v>
      </c>
      <c r="GK140" t="s">
        <v>240</v>
      </c>
      <c r="GM140" t="s">
        <v>1427</v>
      </c>
      <c r="GO140" t="s">
        <v>1519</v>
      </c>
      <c r="GP140">
        <v>139</v>
      </c>
    </row>
    <row r="141" spans="1:198" x14ac:dyDescent="0.3">
      <c r="A141" s="4">
        <v>1.8755029861131334</v>
      </c>
      <c r="B141" s="1">
        <v>45900</v>
      </c>
      <c r="C141" t="s">
        <v>1254</v>
      </c>
      <c r="E141" t="s">
        <v>299</v>
      </c>
      <c r="F141" t="s">
        <v>877</v>
      </c>
      <c r="G141" t="s">
        <v>877</v>
      </c>
      <c r="H141" t="s">
        <v>1520</v>
      </c>
      <c r="L141" t="s">
        <v>211</v>
      </c>
      <c r="N141" t="s">
        <v>208</v>
      </c>
      <c r="O141" t="s">
        <v>1521</v>
      </c>
      <c r="P141" t="s">
        <v>1522</v>
      </c>
      <c r="Q141" t="s">
        <v>295</v>
      </c>
      <c r="R141" t="s">
        <v>281</v>
      </c>
      <c r="S141">
        <v>1</v>
      </c>
      <c r="T141">
        <v>0</v>
      </c>
      <c r="U141">
        <v>0</v>
      </c>
      <c r="V141">
        <v>264</v>
      </c>
      <c r="W141">
        <v>264</v>
      </c>
      <c r="X141">
        <v>264</v>
      </c>
      <c r="Y141" t="s">
        <v>210</v>
      </c>
      <c r="Z141" t="s">
        <v>211</v>
      </c>
      <c r="AA141">
        <v>0</v>
      </c>
      <c r="AB141">
        <v>0</v>
      </c>
      <c r="AC141">
        <v>0</v>
      </c>
      <c r="AD141">
        <v>0</v>
      </c>
      <c r="AE141">
        <v>0</v>
      </c>
      <c r="AF141">
        <v>0</v>
      </c>
      <c r="AG141">
        <v>1</v>
      </c>
      <c r="AH141">
        <v>0</v>
      </c>
      <c r="AI141">
        <v>0</v>
      </c>
      <c r="AK141" t="s">
        <v>211</v>
      </c>
      <c r="AL141">
        <v>15</v>
      </c>
      <c r="AM141">
        <v>10</v>
      </c>
      <c r="AN141" t="s">
        <v>306</v>
      </c>
      <c r="AO141" t="s">
        <v>858</v>
      </c>
      <c r="AP141">
        <v>0</v>
      </c>
      <c r="AQ141">
        <v>0</v>
      </c>
      <c r="AR141">
        <v>0</v>
      </c>
      <c r="AS141">
        <v>0</v>
      </c>
      <c r="AT141">
        <v>1</v>
      </c>
      <c r="AU141" t="s">
        <v>1523</v>
      </c>
      <c r="AV141" t="s">
        <v>341</v>
      </c>
      <c r="AW141" t="s">
        <v>327</v>
      </c>
      <c r="AX141">
        <v>0</v>
      </c>
      <c r="AY141">
        <v>0</v>
      </c>
      <c r="AZ141">
        <v>0</v>
      </c>
      <c r="BA141">
        <v>0</v>
      </c>
      <c r="BB141">
        <v>0</v>
      </c>
      <c r="BC141">
        <v>1</v>
      </c>
      <c r="BD141" t="s">
        <v>285</v>
      </c>
      <c r="BE141" t="s">
        <v>217</v>
      </c>
      <c r="BF141" t="s">
        <v>218</v>
      </c>
      <c r="BG141" t="s">
        <v>287</v>
      </c>
      <c r="BH141" t="s">
        <v>220</v>
      </c>
      <c r="BI141" t="s">
        <v>221</v>
      </c>
      <c r="BJ141" t="s">
        <v>222</v>
      </c>
      <c r="BL141" t="s">
        <v>222</v>
      </c>
      <c r="BM141" t="s">
        <v>223</v>
      </c>
      <c r="BN141" t="s">
        <v>224</v>
      </c>
      <c r="BO141" t="s">
        <v>225</v>
      </c>
      <c r="BP141" t="s">
        <v>222</v>
      </c>
      <c r="BY141" t="s">
        <v>355</v>
      </c>
      <c r="BZ141">
        <v>0</v>
      </c>
      <c r="CA141">
        <v>0</v>
      </c>
      <c r="CB141">
        <v>0</v>
      </c>
      <c r="CC141">
        <v>0</v>
      </c>
      <c r="CD141">
        <v>1</v>
      </c>
      <c r="CE141" t="s">
        <v>227</v>
      </c>
      <c r="CF141" t="s">
        <v>228</v>
      </c>
      <c r="CG141" t="s">
        <v>229</v>
      </c>
      <c r="CH141" t="s">
        <v>230</v>
      </c>
      <c r="CI141" t="s">
        <v>231</v>
      </c>
      <c r="CJ141">
        <v>5</v>
      </c>
      <c r="CK141" t="s">
        <v>222</v>
      </c>
      <c r="CO141" t="s">
        <v>398</v>
      </c>
      <c r="CP141" t="s">
        <v>367</v>
      </c>
      <c r="CQ141" t="s">
        <v>368</v>
      </c>
      <c r="FV141" t="s">
        <v>1524</v>
      </c>
      <c r="FW141" t="s">
        <v>1525</v>
      </c>
      <c r="FX141" t="s">
        <v>299</v>
      </c>
      <c r="FY141" t="s">
        <v>1526</v>
      </c>
      <c r="GF141">
        <v>698332099</v>
      </c>
      <c r="GG141" t="s">
        <v>1527</v>
      </c>
      <c r="GH141" s="1">
        <v>45902.435682870368</v>
      </c>
      <c r="GK141" t="s">
        <v>240</v>
      </c>
      <c r="GM141" t="s">
        <v>1427</v>
      </c>
      <c r="GO141" t="s">
        <v>1528</v>
      </c>
      <c r="GP141">
        <v>140</v>
      </c>
    </row>
    <row r="142" spans="1:198" x14ac:dyDescent="0.3">
      <c r="A142" s="4">
        <v>9.8829814814962447E-2</v>
      </c>
      <c r="B142" s="1">
        <v>45902</v>
      </c>
      <c r="C142" t="s">
        <v>275</v>
      </c>
      <c r="E142" t="s">
        <v>299</v>
      </c>
      <c r="F142" t="s">
        <v>569</v>
      </c>
      <c r="G142" t="s">
        <v>1512</v>
      </c>
      <c r="H142" t="s">
        <v>1513</v>
      </c>
      <c r="L142" t="s">
        <v>282</v>
      </c>
      <c r="N142" t="s">
        <v>208</v>
      </c>
      <c r="O142" t="s">
        <v>1529</v>
      </c>
      <c r="P142" t="s">
        <v>1530</v>
      </c>
      <c r="Q142" t="s">
        <v>207</v>
      </c>
      <c r="R142" t="s">
        <v>250</v>
      </c>
      <c r="S142">
        <v>0</v>
      </c>
      <c r="T142">
        <v>1</v>
      </c>
      <c r="U142">
        <v>0</v>
      </c>
      <c r="V142">
        <v>324</v>
      </c>
      <c r="W142">
        <v>24</v>
      </c>
      <c r="X142">
        <v>24</v>
      </c>
      <c r="Y142" t="s">
        <v>210</v>
      </c>
      <c r="Z142" t="s">
        <v>282</v>
      </c>
      <c r="AA142">
        <v>0</v>
      </c>
      <c r="AB142">
        <v>0</v>
      </c>
      <c r="AC142">
        <v>0</v>
      </c>
      <c r="AD142">
        <v>0</v>
      </c>
      <c r="AE142">
        <v>0</v>
      </c>
      <c r="AF142">
        <v>0</v>
      </c>
      <c r="AG142">
        <v>0</v>
      </c>
      <c r="AH142">
        <v>1</v>
      </c>
      <c r="AI142">
        <v>0</v>
      </c>
      <c r="AK142" t="s">
        <v>283</v>
      </c>
      <c r="AL142">
        <v>72</v>
      </c>
      <c r="AM142">
        <v>42</v>
      </c>
      <c r="AN142" t="s">
        <v>306</v>
      </c>
      <c r="AO142" t="s">
        <v>284</v>
      </c>
      <c r="AP142">
        <v>1</v>
      </c>
      <c r="AQ142">
        <v>1</v>
      </c>
      <c r="AR142">
        <v>0</v>
      </c>
      <c r="AS142">
        <v>0</v>
      </c>
      <c r="AT142">
        <v>0</v>
      </c>
      <c r="AV142" t="s">
        <v>341</v>
      </c>
      <c r="AW142" t="s">
        <v>327</v>
      </c>
      <c r="AX142">
        <v>0</v>
      </c>
      <c r="AY142">
        <v>0</v>
      </c>
      <c r="AZ142">
        <v>0</v>
      </c>
      <c r="BA142">
        <v>0</v>
      </c>
      <c r="BB142">
        <v>0</v>
      </c>
      <c r="BC142">
        <v>1</v>
      </c>
      <c r="BD142" t="s">
        <v>216</v>
      </c>
      <c r="BE142" t="s">
        <v>217</v>
      </c>
      <c r="BF142" t="s">
        <v>218</v>
      </c>
      <c r="BG142" t="s">
        <v>409</v>
      </c>
      <c r="BH142" t="s">
        <v>220</v>
      </c>
      <c r="BI142" t="s">
        <v>221</v>
      </c>
      <c r="BJ142" t="s">
        <v>222</v>
      </c>
      <c r="BL142" t="s">
        <v>222</v>
      </c>
      <c r="BM142" t="s">
        <v>223</v>
      </c>
      <c r="BN142" t="s">
        <v>224</v>
      </c>
      <c r="BO142" t="s">
        <v>225</v>
      </c>
      <c r="BP142" t="s">
        <v>222</v>
      </c>
      <c r="BY142" t="s">
        <v>355</v>
      </c>
      <c r="BZ142">
        <v>0</v>
      </c>
      <c r="CA142">
        <v>0</v>
      </c>
      <c r="CB142">
        <v>0</v>
      </c>
      <c r="CC142">
        <v>0</v>
      </c>
      <c r="CD142">
        <v>1</v>
      </c>
      <c r="CE142" t="s">
        <v>345</v>
      </c>
      <c r="CF142" t="s">
        <v>228</v>
      </c>
      <c r="CG142" t="s">
        <v>229</v>
      </c>
      <c r="CH142" t="s">
        <v>230</v>
      </c>
      <c r="CI142" t="s">
        <v>231</v>
      </c>
      <c r="CJ142">
        <v>15</v>
      </c>
      <c r="CK142" t="s">
        <v>222</v>
      </c>
      <c r="CO142" t="s">
        <v>398</v>
      </c>
      <c r="CP142" t="s">
        <v>329</v>
      </c>
      <c r="CQ142" t="s">
        <v>330</v>
      </c>
      <c r="FV142" t="s">
        <v>1531</v>
      </c>
      <c r="FW142" t="s">
        <v>1532</v>
      </c>
      <c r="FX142" t="s">
        <v>252</v>
      </c>
      <c r="FY142" t="s">
        <v>1533</v>
      </c>
      <c r="GF142">
        <v>698337768</v>
      </c>
      <c r="GG142" t="s">
        <v>1534</v>
      </c>
      <c r="GH142" s="1">
        <v>45902.444641203707</v>
      </c>
      <c r="GK142" t="s">
        <v>240</v>
      </c>
      <c r="GM142" t="s">
        <v>1427</v>
      </c>
      <c r="GO142" t="s">
        <v>1535</v>
      </c>
      <c r="GP142">
        <v>141</v>
      </c>
    </row>
    <row r="143" spans="1:198" x14ac:dyDescent="0.3">
      <c r="A143" s="4">
        <v>1.7903194435348269E-2</v>
      </c>
      <c r="B143" s="1">
        <v>45902</v>
      </c>
      <c r="C143" t="s">
        <v>1254</v>
      </c>
      <c r="E143" t="s">
        <v>299</v>
      </c>
      <c r="F143" t="s">
        <v>877</v>
      </c>
      <c r="G143" t="s">
        <v>877</v>
      </c>
      <c r="H143" t="s">
        <v>1520</v>
      </c>
      <c r="L143" t="s">
        <v>302</v>
      </c>
      <c r="N143" t="s">
        <v>249</v>
      </c>
      <c r="O143" t="s">
        <v>1536</v>
      </c>
      <c r="P143" t="s">
        <v>1537</v>
      </c>
      <c r="Q143" t="s">
        <v>353</v>
      </c>
      <c r="R143" t="s">
        <v>250</v>
      </c>
      <c r="S143">
        <v>0</v>
      </c>
      <c r="T143">
        <v>1</v>
      </c>
      <c r="U143">
        <v>0</v>
      </c>
      <c r="V143">
        <v>120</v>
      </c>
      <c r="W143">
        <v>2</v>
      </c>
      <c r="X143">
        <v>2</v>
      </c>
      <c r="Y143" t="s">
        <v>434</v>
      </c>
      <c r="Z143" t="s">
        <v>302</v>
      </c>
      <c r="AA143">
        <v>0</v>
      </c>
      <c r="AB143">
        <v>0</v>
      </c>
      <c r="AC143">
        <v>0</v>
      </c>
      <c r="AD143">
        <v>0</v>
      </c>
      <c r="AE143">
        <v>0</v>
      </c>
      <c r="AF143">
        <v>1</v>
      </c>
      <c r="AG143">
        <v>0</v>
      </c>
      <c r="AH143">
        <v>0</v>
      </c>
      <c r="AI143">
        <v>0</v>
      </c>
      <c r="AK143" t="s">
        <v>211</v>
      </c>
      <c r="AL143">
        <v>14</v>
      </c>
      <c r="AM143">
        <v>9</v>
      </c>
      <c r="AN143" t="s">
        <v>306</v>
      </c>
      <c r="AO143" t="s">
        <v>213</v>
      </c>
      <c r="AP143">
        <v>1</v>
      </c>
      <c r="AQ143">
        <v>0</v>
      </c>
      <c r="AR143">
        <v>0</v>
      </c>
      <c r="AS143">
        <v>0</v>
      </c>
      <c r="AT143">
        <v>0</v>
      </c>
      <c r="AV143" t="s">
        <v>341</v>
      </c>
      <c r="AW143" t="s">
        <v>327</v>
      </c>
      <c r="AX143">
        <v>0</v>
      </c>
      <c r="AY143">
        <v>0</v>
      </c>
      <c r="AZ143">
        <v>0</v>
      </c>
      <c r="BA143">
        <v>0</v>
      </c>
      <c r="BB143">
        <v>0</v>
      </c>
      <c r="BC143">
        <v>1</v>
      </c>
      <c r="BD143" t="s">
        <v>216</v>
      </c>
      <c r="BE143" t="s">
        <v>217</v>
      </c>
      <c r="BF143" t="s">
        <v>218</v>
      </c>
      <c r="BG143" t="s">
        <v>287</v>
      </c>
      <c r="BH143" t="s">
        <v>220</v>
      </c>
      <c r="BI143" t="s">
        <v>221</v>
      </c>
      <c r="BJ143" t="s">
        <v>222</v>
      </c>
      <c r="BL143" t="s">
        <v>222</v>
      </c>
      <c r="BM143" t="s">
        <v>223</v>
      </c>
      <c r="BN143" t="s">
        <v>224</v>
      </c>
      <c r="BO143" t="s">
        <v>225</v>
      </c>
      <c r="BP143" t="s">
        <v>222</v>
      </c>
      <c r="BY143" t="s">
        <v>355</v>
      </c>
      <c r="BZ143">
        <v>0</v>
      </c>
      <c r="CA143">
        <v>0</v>
      </c>
      <c r="CB143">
        <v>0</v>
      </c>
      <c r="CC143">
        <v>0</v>
      </c>
      <c r="CD143">
        <v>1</v>
      </c>
      <c r="CE143" t="s">
        <v>227</v>
      </c>
      <c r="CF143" t="s">
        <v>228</v>
      </c>
      <c r="CG143" t="s">
        <v>229</v>
      </c>
      <c r="CH143" t="s">
        <v>230</v>
      </c>
      <c r="CI143" t="s">
        <v>231</v>
      </c>
      <c r="CJ143">
        <v>6</v>
      </c>
      <c r="CK143" t="s">
        <v>222</v>
      </c>
      <c r="CO143" t="s">
        <v>398</v>
      </c>
      <c r="CP143" t="s">
        <v>367</v>
      </c>
      <c r="CQ143" t="s">
        <v>368</v>
      </c>
      <c r="FV143" t="s">
        <v>1538</v>
      </c>
      <c r="FW143" t="s">
        <v>1539</v>
      </c>
      <c r="FX143" t="s">
        <v>299</v>
      </c>
      <c r="FY143" t="s">
        <v>1540</v>
      </c>
      <c r="GF143">
        <v>698345033</v>
      </c>
      <c r="GG143" t="s">
        <v>1541</v>
      </c>
      <c r="GH143" s="1">
        <v>45902.453576388893</v>
      </c>
      <c r="GK143" t="s">
        <v>240</v>
      </c>
      <c r="GM143" t="s">
        <v>1427</v>
      </c>
      <c r="GO143" t="s">
        <v>1542</v>
      </c>
      <c r="GP143">
        <v>142</v>
      </c>
    </row>
    <row r="144" spans="1:198" x14ac:dyDescent="0.3">
      <c r="A144" s="4">
        <v>2.4600555560027715E-2</v>
      </c>
      <c r="B144" s="1">
        <v>45902</v>
      </c>
      <c r="C144" t="s">
        <v>1254</v>
      </c>
      <c r="E144" t="s">
        <v>299</v>
      </c>
      <c r="F144" t="s">
        <v>663</v>
      </c>
      <c r="G144" t="s">
        <v>663</v>
      </c>
      <c r="H144" t="s">
        <v>1543</v>
      </c>
      <c r="L144" t="s">
        <v>211</v>
      </c>
      <c r="N144" t="s">
        <v>249</v>
      </c>
      <c r="O144" t="s">
        <v>1544</v>
      </c>
      <c r="P144" t="s">
        <v>1545</v>
      </c>
      <c r="Q144" t="s">
        <v>295</v>
      </c>
      <c r="R144" t="s">
        <v>209</v>
      </c>
      <c r="S144">
        <v>0</v>
      </c>
      <c r="T144">
        <v>0</v>
      </c>
      <c r="U144">
        <v>1</v>
      </c>
      <c r="V144">
        <v>192</v>
      </c>
      <c r="W144">
        <v>192</v>
      </c>
      <c r="X144">
        <v>192</v>
      </c>
      <c r="Y144" t="s">
        <v>210</v>
      </c>
      <c r="Z144" t="s">
        <v>302</v>
      </c>
      <c r="AA144">
        <v>0</v>
      </c>
      <c r="AB144">
        <v>0</v>
      </c>
      <c r="AC144">
        <v>0</v>
      </c>
      <c r="AD144">
        <v>0</v>
      </c>
      <c r="AE144">
        <v>0</v>
      </c>
      <c r="AF144">
        <v>1</v>
      </c>
      <c r="AG144">
        <v>0</v>
      </c>
      <c r="AH144">
        <v>0</v>
      </c>
      <c r="AI144">
        <v>0</v>
      </c>
      <c r="AK144" t="s">
        <v>302</v>
      </c>
      <c r="AL144">
        <v>28</v>
      </c>
      <c r="AM144">
        <v>5</v>
      </c>
      <c r="AN144" t="s">
        <v>212</v>
      </c>
      <c r="AO144" t="s">
        <v>502</v>
      </c>
      <c r="AP144">
        <v>1</v>
      </c>
      <c r="AQ144">
        <v>0</v>
      </c>
      <c r="AR144">
        <v>0</v>
      </c>
      <c r="AS144">
        <v>1</v>
      </c>
      <c r="AT144">
        <v>0</v>
      </c>
      <c r="AV144" t="s">
        <v>214</v>
      </c>
      <c r="AW144" t="s">
        <v>514</v>
      </c>
      <c r="AX144">
        <v>1</v>
      </c>
      <c r="AY144">
        <v>0</v>
      </c>
      <c r="AZ144">
        <v>1</v>
      </c>
      <c r="BA144">
        <v>0</v>
      </c>
      <c r="BB144">
        <v>1</v>
      </c>
      <c r="BC144">
        <v>0</v>
      </c>
      <c r="BD144" t="s">
        <v>216</v>
      </c>
      <c r="BE144" t="s">
        <v>255</v>
      </c>
      <c r="BF144" t="s">
        <v>286</v>
      </c>
      <c r="BG144" t="s">
        <v>409</v>
      </c>
      <c r="BH144" t="s">
        <v>288</v>
      </c>
      <c r="BI144" t="s">
        <v>221</v>
      </c>
      <c r="BJ144" t="s">
        <v>222</v>
      </c>
      <c r="BL144" t="s">
        <v>222</v>
      </c>
      <c r="BM144" t="s">
        <v>223</v>
      </c>
      <c r="BN144" t="s">
        <v>224</v>
      </c>
      <c r="BO144" t="s">
        <v>225</v>
      </c>
      <c r="BP144" t="s">
        <v>222</v>
      </c>
      <c r="BY144" t="s">
        <v>640</v>
      </c>
      <c r="BZ144">
        <v>0</v>
      </c>
      <c r="CA144">
        <v>1</v>
      </c>
      <c r="CB144">
        <v>1</v>
      </c>
      <c r="CC144">
        <v>1</v>
      </c>
      <c r="CD144">
        <v>0</v>
      </c>
      <c r="CE144" t="s">
        <v>345</v>
      </c>
      <c r="CF144" t="s">
        <v>346</v>
      </c>
      <c r="CG144" t="s">
        <v>229</v>
      </c>
      <c r="CH144" t="s">
        <v>230</v>
      </c>
      <c r="CI144" t="s">
        <v>231</v>
      </c>
      <c r="CJ144">
        <v>3</v>
      </c>
      <c r="CK144" t="s">
        <v>258</v>
      </c>
      <c r="CL144" t="s">
        <v>382</v>
      </c>
      <c r="CM144" t="s">
        <v>422</v>
      </c>
      <c r="CN144" t="s">
        <v>366</v>
      </c>
      <c r="CO144" t="s">
        <v>232</v>
      </c>
      <c r="CP144" t="s">
        <v>233</v>
      </c>
      <c r="CQ144" t="s">
        <v>234</v>
      </c>
      <c r="FV144" t="s">
        <v>1546</v>
      </c>
      <c r="FW144" t="s">
        <v>1547</v>
      </c>
      <c r="FX144" t="s">
        <v>299</v>
      </c>
      <c r="FY144" t="s">
        <v>1548</v>
      </c>
      <c r="GF144">
        <v>698361319</v>
      </c>
      <c r="GG144" t="s">
        <v>1549</v>
      </c>
      <c r="GH144" s="1">
        <v>45902.478425925918</v>
      </c>
      <c r="GK144" t="s">
        <v>240</v>
      </c>
      <c r="GM144" t="s">
        <v>1427</v>
      </c>
      <c r="GO144" t="s">
        <v>1550</v>
      </c>
      <c r="GP144">
        <v>143</v>
      </c>
    </row>
    <row r="145" spans="1:198" x14ac:dyDescent="0.3">
      <c r="A145" s="4">
        <v>3.9342430565739051E-2</v>
      </c>
      <c r="B145" s="1">
        <v>45902</v>
      </c>
      <c r="C145" t="s">
        <v>1254</v>
      </c>
      <c r="E145" t="s">
        <v>299</v>
      </c>
      <c r="F145" t="s">
        <v>663</v>
      </c>
      <c r="G145" t="s">
        <v>663</v>
      </c>
      <c r="H145" t="s">
        <v>1543</v>
      </c>
      <c r="L145" t="s">
        <v>211</v>
      </c>
      <c r="N145" t="s">
        <v>208</v>
      </c>
      <c r="O145" t="s">
        <v>1551</v>
      </c>
      <c r="P145" t="s">
        <v>1552</v>
      </c>
      <c r="Q145" t="s">
        <v>295</v>
      </c>
      <c r="R145" t="s">
        <v>209</v>
      </c>
      <c r="S145">
        <v>0</v>
      </c>
      <c r="T145">
        <v>0</v>
      </c>
      <c r="U145">
        <v>1</v>
      </c>
      <c r="V145">
        <v>228</v>
      </c>
      <c r="W145">
        <v>228</v>
      </c>
      <c r="X145">
        <v>228</v>
      </c>
      <c r="Y145" t="s">
        <v>210</v>
      </c>
      <c r="Z145" t="s">
        <v>211</v>
      </c>
      <c r="AA145">
        <v>0</v>
      </c>
      <c r="AB145">
        <v>0</v>
      </c>
      <c r="AC145">
        <v>0</v>
      </c>
      <c r="AD145">
        <v>0</v>
      </c>
      <c r="AE145">
        <v>0</v>
      </c>
      <c r="AF145">
        <v>0</v>
      </c>
      <c r="AG145">
        <v>1</v>
      </c>
      <c r="AH145">
        <v>0</v>
      </c>
      <c r="AI145">
        <v>0</v>
      </c>
      <c r="AK145" t="s">
        <v>211</v>
      </c>
      <c r="AL145">
        <v>28</v>
      </c>
      <c r="AM145">
        <v>5</v>
      </c>
      <c r="AN145" t="s">
        <v>306</v>
      </c>
      <c r="AO145" t="s">
        <v>326</v>
      </c>
      <c r="AP145">
        <v>1</v>
      </c>
      <c r="AQ145">
        <v>0</v>
      </c>
      <c r="AR145">
        <v>1</v>
      </c>
      <c r="AS145">
        <v>0</v>
      </c>
      <c r="AT145">
        <v>0</v>
      </c>
      <c r="AV145" t="s">
        <v>214</v>
      </c>
      <c r="AW145" t="s">
        <v>327</v>
      </c>
      <c r="AX145">
        <v>0</v>
      </c>
      <c r="AY145">
        <v>0</v>
      </c>
      <c r="AZ145">
        <v>0</v>
      </c>
      <c r="BA145">
        <v>0</v>
      </c>
      <c r="BB145">
        <v>0</v>
      </c>
      <c r="BC145">
        <v>1</v>
      </c>
      <c r="BD145" t="s">
        <v>216</v>
      </c>
      <c r="BE145" t="s">
        <v>408</v>
      </c>
      <c r="BF145" t="s">
        <v>286</v>
      </c>
      <c r="BG145" t="s">
        <v>219</v>
      </c>
      <c r="BH145" t="s">
        <v>220</v>
      </c>
      <c r="BI145" t="s">
        <v>221</v>
      </c>
      <c r="BJ145" t="s">
        <v>222</v>
      </c>
      <c r="BL145" t="s">
        <v>222</v>
      </c>
      <c r="BM145" t="s">
        <v>223</v>
      </c>
      <c r="BN145" t="s">
        <v>224</v>
      </c>
      <c r="BO145" t="s">
        <v>225</v>
      </c>
      <c r="BP145" t="s">
        <v>222</v>
      </c>
      <c r="BY145" t="s">
        <v>990</v>
      </c>
      <c r="BZ145">
        <v>0</v>
      </c>
      <c r="CA145">
        <v>1</v>
      </c>
      <c r="CB145">
        <v>0</v>
      </c>
      <c r="CC145">
        <v>0</v>
      </c>
      <c r="CD145">
        <v>0</v>
      </c>
      <c r="CE145" t="s">
        <v>227</v>
      </c>
      <c r="CF145" t="s">
        <v>228</v>
      </c>
      <c r="CG145" t="s">
        <v>229</v>
      </c>
      <c r="CH145" t="s">
        <v>230</v>
      </c>
      <c r="CI145" t="s">
        <v>231</v>
      </c>
      <c r="CJ145">
        <v>3</v>
      </c>
      <c r="CK145" t="s">
        <v>222</v>
      </c>
      <c r="CO145" t="s">
        <v>232</v>
      </c>
      <c r="CP145" t="s">
        <v>233</v>
      </c>
      <c r="CQ145" t="s">
        <v>234</v>
      </c>
      <c r="FV145" t="s">
        <v>1553</v>
      </c>
      <c r="FW145" t="s">
        <v>1554</v>
      </c>
      <c r="FX145" t="s">
        <v>299</v>
      </c>
      <c r="GF145">
        <v>698384699</v>
      </c>
      <c r="GG145" t="s">
        <v>1555</v>
      </c>
      <c r="GH145" s="1">
        <v>45902.517523148148</v>
      </c>
      <c r="GK145" t="s">
        <v>240</v>
      </c>
      <c r="GM145" t="s">
        <v>1427</v>
      </c>
      <c r="GO145" t="s">
        <v>1556</v>
      </c>
      <c r="GP145">
        <v>144</v>
      </c>
    </row>
    <row r="146" spans="1:198" x14ac:dyDescent="0.3">
      <c r="A146" s="4">
        <v>0.89692986111185746</v>
      </c>
      <c r="B146" s="1">
        <v>45901</v>
      </c>
      <c r="C146" t="s">
        <v>319</v>
      </c>
      <c r="E146" t="s">
        <v>201</v>
      </c>
      <c r="F146" t="s">
        <v>337</v>
      </c>
      <c r="G146" t="s">
        <v>337</v>
      </c>
      <c r="H146" t="s">
        <v>1558</v>
      </c>
      <c r="I146" t="s">
        <v>1559</v>
      </c>
      <c r="J146" t="s">
        <v>280</v>
      </c>
      <c r="K146" t="s">
        <v>207</v>
      </c>
      <c r="N146" t="s">
        <v>249</v>
      </c>
      <c r="R146" t="s">
        <v>281</v>
      </c>
      <c r="S146">
        <v>1</v>
      </c>
      <c r="T146">
        <v>0</v>
      </c>
      <c r="U146">
        <v>0</v>
      </c>
      <c r="V146">
        <v>144</v>
      </c>
      <c r="W146">
        <v>144</v>
      </c>
      <c r="X146">
        <v>144</v>
      </c>
      <c r="Y146" t="s">
        <v>210</v>
      </c>
      <c r="Z146" t="s">
        <v>282</v>
      </c>
      <c r="AA146">
        <v>0</v>
      </c>
      <c r="AB146">
        <v>0</v>
      </c>
      <c r="AC146">
        <v>0</v>
      </c>
      <c r="AD146">
        <v>0</v>
      </c>
      <c r="AE146">
        <v>0</v>
      </c>
      <c r="AF146">
        <v>0</v>
      </c>
      <c r="AG146">
        <v>0</v>
      </c>
      <c r="AH146">
        <v>1</v>
      </c>
      <c r="AI146">
        <v>0</v>
      </c>
      <c r="AK146" t="s">
        <v>282</v>
      </c>
      <c r="AL146">
        <v>14</v>
      </c>
      <c r="AM146">
        <v>5</v>
      </c>
      <c r="AN146" t="s">
        <v>306</v>
      </c>
      <c r="AO146" t="s">
        <v>213</v>
      </c>
      <c r="AP146">
        <v>1</v>
      </c>
      <c r="AQ146">
        <v>0</v>
      </c>
      <c r="AR146">
        <v>0</v>
      </c>
      <c r="AS146">
        <v>0</v>
      </c>
      <c r="AT146">
        <v>0</v>
      </c>
      <c r="AV146" t="s">
        <v>341</v>
      </c>
      <c r="AW146" t="s">
        <v>327</v>
      </c>
      <c r="AX146">
        <v>0</v>
      </c>
      <c r="AY146">
        <v>0</v>
      </c>
      <c r="AZ146">
        <v>0</v>
      </c>
      <c r="BA146">
        <v>0</v>
      </c>
      <c r="BB146">
        <v>0</v>
      </c>
      <c r="BC146">
        <v>1</v>
      </c>
      <c r="BD146" t="s">
        <v>285</v>
      </c>
      <c r="BE146" t="s">
        <v>217</v>
      </c>
      <c r="BF146" t="s">
        <v>218</v>
      </c>
      <c r="BG146" t="s">
        <v>219</v>
      </c>
      <c r="BH146" t="s">
        <v>220</v>
      </c>
      <c r="BI146" t="s">
        <v>221</v>
      </c>
      <c r="BJ146" t="s">
        <v>222</v>
      </c>
      <c r="BL146" t="s">
        <v>222</v>
      </c>
      <c r="BM146" t="s">
        <v>223</v>
      </c>
      <c r="BN146" t="s">
        <v>224</v>
      </c>
      <c r="BO146" t="s">
        <v>225</v>
      </c>
      <c r="BP146" t="s">
        <v>222</v>
      </c>
      <c r="BY146" t="s">
        <v>355</v>
      </c>
      <c r="BZ146">
        <v>0</v>
      </c>
      <c r="CA146">
        <v>0</v>
      </c>
      <c r="CB146">
        <v>0</v>
      </c>
      <c r="CC146">
        <v>0</v>
      </c>
      <c r="CD146">
        <v>1</v>
      </c>
      <c r="CE146" t="s">
        <v>345</v>
      </c>
      <c r="CF146" t="s">
        <v>228</v>
      </c>
      <c r="CG146" t="s">
        <v>229</v>
      </c>
      <c r="CH146" t="s">
        <v>230</v>
      </c>
      <c r="CI146" t="s">
        <v>231</v>
      </c>
      <c r="CJ146">
        <v>5</v>
      </c>
      <c r="CK146" t="s">
        <v>222</v>
      </c>
      <c r="CO146" t="s">
        <v>232</v>
      </c>
      <c r="CP146" t="s">
        <v>367</v>
      </c>
      <c r="CQ146" t="s">
        <v>368</v>
      </c>
      <c r="FV146" t="s">
        <v>1560</v>
      </c>
      <c r="FW146" t="s">
        <v>1561</v>
      </c>
      <c r="FX146" t="s">
        <v>1562</v>
      </c>
      <c r="GF146">
        <v>698385112</v>
      </c>
      <c r="GG146" t="s">
        <v>1563</v>
      </c>
      <c r="GH146" s="1">
        <v>45902.518194444441</v>
      </c>
      <c r="GK146" t="s">
        <v>240</v>
      </c>
      <c r="GM146" t="s">
        <v>1427</v>
      </c>
      <c r="GO146" t="s">
        <v>1564</v>
      </c>
      <c r="GP146">
        <v>145</v>
      </c>
    </row>
    <row r="147" spans="1:198" x14ac:dyDescent="0.3">
      <c r="A147" s="4">
        <v>8.2082407388952561E-3</v>
      </c>
      <c r="B147" s="1">
        <v>45902</v>
      </c>
      <c r="C147" t="s">
        <v>319</v>
      </c>
      <c r="E147" t="s">
        <v>299</v>
      </c>
      <c r="F147" t="s">
        <v>337</v>
      </c>
      <c r="G147" t="s">
        <v>337</v>
      </c>
      <c r="H147" t="s">
        <v>1558</v>
      </c>
      <c r="L147" t="s">
        <v>302</v>
      </c>
      <c r="N147" t="s">
        <v>249</v>
      </c>
      <c r="O147" t="s">
        <v>1566</v>
      </c>
      <c r="P147" t="s">
        <v>1567</v>
      </c>
      <c r="Q147" t="s">
        <v>295</v>
      </c>
      <c r="R147" t="s">
        <v>209</v>
      </c>
      <c r="S147">
        <v>0</v>
      </c>
      <c r="T147">
        <v>0</v>
      </c>
      <c r="U147">
        <v>1</v>
      </c>
      <c r="V147">
        <v>420</v>
      </c>
      <c r="W147">
        <v>144</v>
      </c>
      <c r="X147">
        <v>420</v>
      </c>
      <c r="Y147" t="s">
        <v>210</v>
      </c>
      <c r="Z147" t="s">
        <v>302</v>
      </c>
      <c r="AA147">
        <v>0</v>
      </c>
      <c r="AB147">
        <v>0</v>
      </c>
      <c r="AC147">
        <v>0</v>
      </c>
      <c r="AD147">
        <v>0</v>
      </c>
      <c r="AE147">
        <v>0</v>
      </c>
      <c r="AF147">
        <v>1</v>
      </c>
      <c r="AG147">
        <v>0</v>
      </c>
      <c r="AH147">
        <v>0</v>
      </c>
      <c r="AI147">
        <v>0</v>
      </c>
      <c r="AK147" t="s">
        <v>302</v>
      </c>
      <c r="AL147">
        <v>52</v>
      </c>
      <c r="AM147">
        <v>6</v>
      </c>
      <c r="AN147" t="s">
        <v>306</v>
      </c>
      <c r="AO147" t="s">
        <v>213</v>
      </c>
      <c r="AP147">
        <v>1</v>
      </c>
      <c r="AQ147">
        <v>0</v>
      </c>
      <c r="AR147">
        <v>0</v>
      </c>
      <c r="AS147">
        <v>0</v>
      </c>
      <c r="AT147">
        <v>0</v>
      </c>
      <c r="AV147" t="s">
        <v>341</v>
      </c>
      <c r="AW147" t="s">
        <v>327</v>
      </c>
      <c r="AX147">
        <v>0</v>
      </c>
      <c r="AY147">
        <v>0</v>
      </c>
      <c r="AZ147">
        <v>0</v>
      </c>
      <c r="BA147">
        <v>0</v>
      </c>
      <c r="BB147">
        <v>0</v>
      </c>
      <c r="BC147">
        <v>1</v>
      </c>
      <c r="BD147" t="s">
        <v>216</v>
      </c>
      <c r="BE147" t="s">
        <v>217</v>
      </c>
      <c r="BF147" t="s">
        <v>218</v>
      </c>
      <c r="BG147" t="s">
        <v>219</v>
      </c>
      <c r="BH147" t="s">
        <v>288</v>
      </c>
      <c r="BI147" t="s">
        <v>221</v>
      </c>
      <c r="BJ147" t="s">
        <v>222</v>
      </c>
      <c r="BL147" t="s">
        <v>258</v>
      </c>
      <c r="BM147" t="s">
        <v>223</v>
      </c>
      <c r="BN147" t="s">
        <v>224</v>
      </c>
      <c r="BO147" t="s">
        <v>225</v>
      </c>
      <c r="BP147" t="s">
        <v>222</v>
      </c>
      <c r="BY147" t="s">
        <v>479</v>
      </c>
      <c r="BZ147">
        <v>0</v>
      </c>
      <c r="CA147">
        <v>0</v>
      </c>
      <c r="CB147">
        <v>0</v>
      </c>
      <c r="CC147">
        <v>1</v>
      </c>
      <c r="CD147">
        <v>0</v>
      </c>
      <c r="CE147" t="s">
        <v>345</v>
      </c>
      <c r="CF147" t="s">
        <v>228</v>
      </c>
      <c r="CG147" t="s">
        <v>229</v>
      </c>
      <c r="CH147" t="s">
        <v>230</v>
      </c>
      <c r="CI147" t="s">
        <v>266</v>
      </c>
      <c r="CJ147">
        <v>6</v>
      </c>
      <c r="CK147" t="s">
        <v>222</v>
      </c>
      <c r="CO147" t="s">
        <v>267</v>
      </c>
      <c r="CP147" t="s">
        <v>367</v>
      </c>
      <c r="CQ147" t="s">
        <v>269</v>
      </c>
      <c r="FV147" t="s">
        <v>1568</v>
      </c>
      <c r="FW147" t="s">
        <v>1569</v>
      </c>
      <c r="FX147" t="s">
        <v>1570</v>
      </c>
      <c r="GF147">
        <v>698390728</v>
      </c>
      <c r="GG147" t="s">
        <v>1571</v>
      </c>
      <c r="GH147" s="1">
        <v>45902.526412037027</v>
      </c>
      <c r="GK147" t="s">
        <v>240</v>
      </c>
      <c r="GM147" t="s">
        <v>1427</v>
      </c>
      <c r="GO147" t="s">
        <v>1572</v>
      </c>
      <c r="GP147">
        <v>146</v>
      </c>
    </row>
    <row r="148" spans="1:198" x14ac:dyDescent="0.3">
      <c r="A148" s="4">
        <v>27.669115370379586</v>
      </c>
      <c r="B148" s="1">
        <v>45902</v>
      </c>
      <c r="C148" t="s">
        <v>625</v>
      </c>
      <c r="E148" t="s">
        <v>299</v>
      </c>
      <c r="F148" t="s">
        <v>626</v>
      </c>
      <c r="G148" t="s">
        <v>627</v>
      </c>
      <c r="H148" t="s">
        <v>1574</v>
      </c>
      <c r="L148" t="s">
        <v>501</v>
      </c>
      <c r="N148" t="s">
        <v>208</v>
      </c>
      <c r="O148" t="s">
        <v>1575</v>
      </c>
      <c r="P148" t="s">
        <v>1576</v>
      </c>
      <c r="Q148" t="s">
        <v>353</v>
      </c>
      <c r="R148" t="s">
        <v>716</v>
      </c>
      <c r="S148">
        <v>0</v>
      </c>
      <c r="T148">
        <v>1</v>
      </c>
      <c r="U148">
        <v>1</v>
      </c>
      <c r="V148">
        <v>216</v>
      </c>
      <c r="W148">
        <v>12</v>
      </c>
      <c r="X148">
        <v>12</v>
      </c>
      <c r="Y148" t="s">
        <v>210</v>
      </c>
      <c r="Z148" t="s">
        <v>251</v>
      </c>
      <c r="AA148">
        <v>0</v>
      </c>
      <c r="AB148">
        <v>0</v>
      </c>
      <c r="AC148">
        <v>0</v>
      </c>
      <c r="AD148">
        <v>0</v>
      </c>
      <c r="AE148">
        <v>0</v>
      </c>
      <c r="AF148">
        <v>0</v>
      </c>
      <c r="AG148">
        <v>0</v>
      </c>
      <c r="AH148">
        <v>0</v>
      </c>
      <c r="AI148">
        <v>1</v>
      </c>
      <c r="AJ148" t="s">
        <v>1577</v>
      </c>
      <c r="AK148" t="s">
        <v>302</v>
      </c>
      <c r="AL148">
        <v>9</v>
      </c>
      <c r="AM148">
        <v>8</v>
      </c>
      <c r="AN148" t="s">
        <v>253</v>
      </c>
      <c r="AO148" t="s">
        <v>1578</v>
      </c>
      <c r="AP148">
        <v>1</v>
      </c>
      <c r="AQ148">
        <v>1</v>
      </c>
      <c r="AR148">
        <v>0</v>
      </c>
      <c r="AS148">
        <v>0</v>
      </c>
      <c r="AT148">
        <v>1</v>
      </c>
      <c r="AU148" t="s">
        <v>1579</v>
      </c>
      <c r="AV148" t="s">
        <v>214</v>
      </c>
      <c r="AW148" t="s">
        <v>215</v>
      </c>
      <c r="AX148">
        <v>1</v>
      </c>
      <c r="AY148">
        <v>0</v>
      </c>
      <c r="AZ148">
        <v>0</v>
      </c>
      <c r="BA148">
        <v>0</v>
      </c>
      <c r="BB148">
        <v>0</v>
      </c>
      <c r="BC148">
        <v>0</v>
      </c>
      <c r="BD148" t="s">
        <v>216</v>
      </c>
      <c r="BE148" t="s">
        <v>217</v>
      </c>
      <c r="BF148" t="s">
        <v>218</v>
      </c>
      <c r="BG148" t="s">
        <v>219</v>
      </c>
      <c r="BH148" t="s">
        <v>288</v>
      </c>
      <c r="BI148" t="s">
        <v>221</v>
      </c>
      <c r="BJ148" t="s">
        <v>222</v>
      </c>
      <c r="BL148" t="s">
        <v>258</v>
      </c>
      <c r="BM148" t="s">
        <v>223</v>
      </c>
      <c r="BN148" t="s">
        <v>224</v>
      </c>
      <c r="BO148" t="s">
        <v>225</v>
      </c>
      <c r="BP148" t="s">
        <v>222</v>
      </c>
      <c r="BY148" t="s">
        <v>289</v>
      </c>
      <c r="BZ148">
        <v>0</v>
      </c>
      <c r="CA148">
        <v>0</v>
      </c>
      <c r="CB148">
        <v>1</v>
      </c>
      <c r="CC148">
        <v>1</v>
      </c>
      <c r="CD148">
        <v>0</v>
      </c>
      <c r="CE148" t="s">
        <v>345</v>
      </c>
      <c r="CF148" t="s">
        <v>264</v>
      </c>
      <c r="CG148" t="s">
        <v>436</v>
      </c>
      <c r="CH148" t="s">
        <v>230</v>
      </c>
      <c r="CI148" t="s">
        <v>266</v>
      </c>
      <c r="CJ148">
        <v>6</v>
      </c>
      <c r="CK148" t="s">
        <v>222</v>
      </c>
      <c r="CO148" t="s">
        <v>232</v>
      </c>
      <c r="CP148" t="s">
        <v>329</v>
      </c>
      <c r="CQ148" t="s">
        <v>234</v>
      </c>
      <c r="FV148" t="s">
        <v>1580</v>
      </c>
      <c r="FW148" t="s">
        <v>1581</v>
      </c>
      <c r="FX148" t="s">
        <v>295</v>
      </c>
      <c r="FY148" t="s">
        <v>295</v>
      </c>
      <c r="GF148">
        <v>698409902</v>
      </c>
      <c r="GG148" t="s">
        <v>1582</v>
      </c>
      <c r="GH148" s="1">
        <v>45902.555104166669</v>
      </c>
      <c r="GK148" t="s">
        <v>240</v>
      </c>
      <c r="GM148" t="s">
        <v>1427</v>
      </c>
      <c r="GO148" t="s">
        <v>1583</v>
      </c>
      <c r="GP148">
        <v>147</v>
      </c>
    </row>
    <row r="149" spans="1:198" x14ac:dyDescent="0.3">
      <c r="A149" s="4">
        <v>2.1302694444384542</v>
      </c>
      <c r="B149" s="1">
        <v>45900</v>
      </c>
      <c r="C149" t="s">
        <v>1159</v>
      </c>
      <c r="E149" t="s">
        <v>201</v>
      </c>
      <c r="F149" t="s">
        <v>1160</v>
      </c>
      <c r="G149" t="s">
        <v>1584</v>
      </c>
      <c r="H149" t="s">
        <v>1585</v>
      </c>
      <c r="I149" t="s">
        <v>1586</v>
      </c>
      <c r="J149" t="s">
        <v>280</v>
      </c>
      <c r="K149" t="s">
        <v>207</v>
      </c>
      <c r="N149" t="s">
        <v>249</v>
      </c>
      <c r="R149" t="s">
        <v>281</v>
      </c>
      <c r="S149">
        <v>1</v>
      </c>
      <c r="T149">
        <v>0</v>
      </c>
      <c r="U149">
        <v>0</v>
      </c>
      <c r="V149">
        <v>468</v>
      </c>
      <c r="W149">
        <v>228</v>
      </c>
      <c r="X149">
        <v>13</v>
      </c>
      <c r="Y149" t="s">
        <v>210</v>
      </c>
      <c r="Z149" t="s">
        <v>282</v>
      </c>
      <c r="AA149">
        <v>0</v>
      </c>
      <c r="AB149">
        <v>0</v>
      </c>
      <c r="AC149">
        <v>0</v>
      </c>
      <c r="AD149">
        <v>0</v>
      </c>
      <c r="AE149">
        <v>0</v>
      </c>
      <c r="AF149">
        <v>0</v>
      </c>
      <c r="AG149">
        <v>0</v>
      </c>
      <c r="AH149">
        <v>1</v>
      </c>
      <c r="AI149">
        <v>0</v>
      </c>
      <c r="AK149" t="s">
        <v>282</v>
      </c>
      <c r="AL149">
        <v>9</v>
      </c>
      <c r="AM149">
        <v>7</v>
      </c>
      <c r="AN149" t="s">
        <v>306</v>
      </c>
      <c r="AO149" t="s">
        <v>532</v>
      </c>
      <c r="AP149">
        <v>1</v>
      </c>
      <c r="AQ149">
        <v>1</v>
      </c>
      <c r="AR149">
        <v>1</v>
      </c>
      <c r="AS149">
        <v>0</v>
      </c>
      <c r="AT149">
        <v>0</v>
      </c>
      <c r="AV149" t="s">
        <v>214</v>
      </c>
      <c r="AW149" t="s">
        <v>327</v>
      </c>
      <c r="AX149">
        <v>0</v>
      </c>
      <c r="AY149">
        <v>0</v>
      </c>
      <c r="AZ149">
        <v>0</v>
      </c>
      <c r="BA149">
        <v>0</v>
      </c>
      <c r="BB149">
        <v>0</v>
      </c>
      <c r="BC149">
        <v>1</v>
      </c>
      <c r="BD149" t="s">
        <v>216</v>
      </c>
      <c r="BE149" t="s">
        <v>217</v>
      </c>
      <c r="BF149" t="s">
        <v>310</v>
      </c>
      <c r="BG149" t="s">
        <v>287</v>
      </c>
      <c r="BH149" t="s">
        <v>220</v>
      </c>
      <c r="BI149" t="s">
        <v>221</v>
      </c>
      <c r="BJ149" t="s">
        <v>222</v>
      </c>
      <c r="BL149" t="s">
        <v>258</v>
      </c>
      <c r="BM149" t="s">
        <v>223</v>
      </c>
      <c r="BN149" t="s">
        <v>224</v>
      </c>
      <c r="BO149" t="s">
        <v>225</v>
      </c>
      <c r="BP149" t="s">
        <v>258</v>
      </c>
      <c r="BQ149" t="s">
        <v>593</v>
      </c>
      <c r="BR149">
        <v>1</v>
      </c>
      <c r="BS149">
        <v>1</v>
      </c>
      <c r="BT149">
        <v>1</v>
      </c>
      <c r="BU149">
        <v>1</v>
      </c>
      <c r="BV149">
        <v>1</v>
      </c>
      <c r="BW149">
        <v>0</v>
      </c>
      <c r="BX149" t="s">
        <v>823</v>
      </c>
      <c r="BY149" t="s">
        <v>1587</v>
      </c>
      <c r="BZ149">
        <v>1</v>
      </c>
      <c r="CA149">
        <v>0</v>
      </c>
      <c r="CB149">
        <v>0</v>
      </c>
      <c r="CC149">
        <v>1</v>
      </c>
      <c r="CD149">
        <v>0</v>
      </c>
      <c r="CE149" t="s">
        <v>345</v>
      </c>
      <c r="CF149" t="s">
        <v>228</v>
      </c>
      <c r="CG149" t="s">
        <v>229</v>
      </c>
      <c r="CH149" t="s">
        <v>230</v>
      </c>
      <c r="CI149" t="s">
        <v>266</v>
      </c>
      <c r="CJ149">
        <v>7</v>
      </c>
      <c r="CK149" t="s">
        <v>258</v>
      </c>
      <c r="CL149" t="s">
        <v>290</v>
      </c>
      <c r="CM149" t="s">
        <v>563</v>
      </c>
      <c r="CN149" t="s">
        <v>292</v>
      </c>
      <c r="CO149" t="s">
        <v>398</v>
      </c>
      <c r="CP149" t="s">
        <v>329</v>
      </c>
      <c r="CQ149" t="s">
        <v>368</v>
      </c>
      <c r="FV149" t="s">
        <v>1588</v>
      </c>
      <c r="FW149" t="s">
        <v>1589</v>
      </c>
      <c r="FX149" t="s">
        <v>299</v>
      </c>
      <c r="GF149">
        <v>698480678</v>
      </c>
      <c r="GG149" t="s">
        <v>1590</v>
      </c>
      <c r="GH149" s="1">
        <v>45902.670312499999</v>
      </c>
      <c r="GK149" t="s">
        <v>240</v>
      </c>
      <c r="GM149" t="s">
        <v>1427</v>
      </c>
      <c r="GO149" t="s">
        <v>1591</v>
      </c>
      <c r="GP149">
        <v>148</v>
      </c>
    </row>
    <row r="150" spans="1:198" x14ac:dyDescent="0.3">
      <c r="A150" s="4">
        <v>4.6891666643205099E-3</v>
      </c>
      <c r="B150" s="1">
        <v>45903</v>
      </c>
      <c r="C150" t="s">
        <v>244</v>
      </c>
      <c r="E150" t="s">
        <v>201</v>
      </c>
      <c r="F150" t="s">
        <v>1445</v>
      </c>
      <c r="G150" t="s">
        <v>1445</v>
      </c>
      <c r="H150" t="s">
        <v>1593</v>
      </c>
      <c r="I150" t="s">
        <v>1594</v>
      </c>
      <c r="J150" t="s">
        <v>500</v>
      </c>
      <c r="K150" t="s">
        <v>207</v>
      </c>
      <c r="N150" t="s">
        <v>249</v>
      </c>
      <c r="R150" t="s">
        <v>281</v>
      </c>
      <c r="S150">
        <v>1</v>
      </c>
      <c r="T150">
        <v>0</v>
      </c>
      <c r="U150">
        <v>0</v>
      </c>
      <c r="V150">
        <v>168</v>
      </c>
      <c r="W150">
        <v>48</v>
      </c>
      <c r="X150">
        <v>48</v>
      </c>
      <c r="Y150" t="s">
        <v>210</v>
      </c>
      <c r="Z150" t="s">
        <v>302</v>
      </c>
      <c r="AA150">
        <v>0</v>
      </c>
      <c r="AB150">
        <v>0</v>
      </c>
      <c r="AC150">
        <v>0</v>
      </c>
      <c r="AD150">
        <v>0</v>
      </c>
      <c r="AE150">
        <v>0</v>
      </c>
      <c r="AF150">
        <v>1</v>
      </c>
      <c r="AG150">
        <v>0</v>
      </c>
      <c r="AH150">
        <v>0</v>
      </c>
      <c r="AI150">
        <v>0</v>
      </c>
      <c r="AK150" t="s">
        <v>302</v>
      </c>
      <c r="AL150">
        <v>61</v>
      </c>
      <c r="AM150">
        <v>35</v>
      </c>
      <c r="AN150" t="s">
        <v>212</v>
      </c>
      <c r="AO150" t="s">
        <v>254</v>
      </c>
      <c r="AP150">
        <v>1</v>
      </c>
      <c r="AQ150">
        <v>0</v>
      </c>
      <c r="AR150">
        <v>1</v>
      </c>
      <c r="AS150">
        <v>1</v>
      </c>
      <c r="AT150">
        <v>0</v>
      </c>
      <c r="AV150" t="s">
        <v>308</v>
      </c>
      <c r="AW150" t="s">
        <v>694</v>
      </c>
      <c r="AX150">
        <v>1</v>
      </c>
      <c r="AY150">
        <v>1</v>
      </c>
      <c r="AZ150">
        <v>0</v>
      </c>
      <c r="BA150">
        <v>0</v>
      </c>
      <c r="BB150">
        <v>1</v>
      </c>
      <c r="BC150">
        <v>0</v>
      </c>
      <c r="BD150" t="s">
        <v>216</v>
      </c>
      <c r="BE150" t="s">
        <v>255</v>
      </c>
      <c r="BF150" t="s">
        <v>310</v>
      </c>
      <c r="BG150" t="s">
        <v>409</v>
      </c>
      <c r="BH150" t="s">
        <v>257</v>
      </c>
      <c r="BI150" t="s">
        <v>311</v>
      </c>
      <c r="BJ150" t="s">
        <v>222</v>
      </c>
      <c r="BL150" t="s">
        <v>258</v>
      </c>
      <c r="BM150" t="s">
        <v>259</v>
      </c>
      <c r="BN150" t="s">
        <v>224</v>
      </c>
      <c r="BO150" t="s">
        <v>225</v>
      </c>
      <c r="BP150" t="s">
        <v>222</v>
      </c>
      <c r="BY150" t="s">
        <v>262</v>
      </c>
      <c r="BZ150">
        <v>1</v>
      </c>
      <c r="CA150">
        <v>1</v>
      </c>
      <c r="CB150">
        <v>1</v>
      </c>
      <c r="CC150">
        <v>1</v>
      </c>
      <c r="CD150">
        <v>0</v>
      </c>
      <c r="CE150" t="s">
        <v>263</v>
      </c>
      <c r="CF150" t="s">
        <v>264</v>
      </c>
      <c r="CG150" t="s">
        <v>229</v>
      </c>
      <c r="CH150" t="s">
        <v>313</v>
      </c>
      <c r="CI150" t="s">
        <v>266</v>
      </c>
      <c r="CJ150">
        <v>30</v>
      </c>
      <c r="CK150" t="s">
        <v>258</v>
      </c>
      <c r="CL150" t="s">
        <v>290</v>
      </c>
      <c r="CM150" t="s">
        <v>291</v>
      </c>
      <c r="CN150" t="s">
        <v>564</v>
      </c>
      <c r="CO150" t="s">
        <v>267</v>
      </c>
      <c r="CP150" t="s">
        <v>268</v>
      </c>
      <c r="CQ150" t="s">
        <v>234</v>
      </c>
      <c r="FV150" t="s">
        <v>1595</v>
      </c>
      <c r="FW150" t="s">
        <v>1596</v>
      </c>
      <c r="FX150" t="s">
        <v>252</v>
      </c>
      <c r="FY150" t="s">
        <v>252</v>
      </c>
      <c r="GF150">
        <v>698599958</v>
      </c>
      <c r="GG150" t="s">
        <v>1597</v>
      </c>
      <c r="GH150" s="1">
        <v>45903.085868055547</v>
      </c>
      <c r="GK150" t="s">
        <v>240</v>
      </c>
      <c r="GM150" t="s">
        <v>1427</v>
      </c>
      <c r="GO150" t="s">
        <v>1598</v>
      </c>
      <c r="GP150">
        <v>149</v>
      </c>
    </row>
    <row r="151" spans="1:198" x14ac:dyDescent="0.3">
      <c r="A151" s="4">
        <v>7.850486108509358E-3</v>
      </c>
      <c r="B151" s="1">
        <v>45903</v>
      </c>
      <c r="C151" t="s">
        <v>244</v>
      </c>
      <c r="E151" t="s">
        <v>201</v>
      </c>
      <c r="F151" t="s">
        <v>1600</v>
      </c>
      <c r="G151" t="s">
        <v>1600</v>
      </c>
      <c r="H151" t="s">
        <v>1601</v>
      </c>
      <c r="I151" t="s">
        <v>1602</v>
      </c>
      <c r="J151" t="s">
        <v>280</v>
      </c>
      <c r="K151" t="s">
        <v>207</v>
      </c>
      <c r="N151" t="s">
        <v>249</v>
      </c>
      <c r="R151" t="s">
        <v>281</v>
      </c>
      <c r="S151">
        <v>1</v>
      </c>
      <c r="T151">
        <v>0</v>
      </c>
      <c r="U151">
        <v>0</v>
      </c>
      <c r="V151">
        <v>252</v>
      </c>
      <c r="W151">
        <v>228</v>
      </c>
      <c r="X151">
        <v>228</v>
      </c>
      <c r="Y151" t="s">
        <v>210</v>
      </c>
      <c r="Z151" t="s">
        <v>631</v>
      </c>
      <c r="AA151">
        <v>0</v>
      </c>
      <c r="AB151">
        <v>0</v>
      </c>
      <c r="AC151">
        <v>0</v>
      </c>
      <c r="AD151">
        <v>0</v>
      </c>
      <c r="AE151">
        <v>0</v>
      </c>
      <c r="AF151">
        <v>0</v>
      </c>
      <c r="AG151">
        <v>0</v>
      </c>
      <c r="AH151">
        <v>1</v>
      </c>
      <c r="AI151">
        <v>1</v>
      </c>
      <c r="AK151" t="s">
        <v>282</v>
      </c>
      <c r="AL151">
        <v>40</v>
      </c>
      <c r="AM151">
        <v>21</v>
      </c>
      <c r="AN151" t="s">
        <v>253</v>
      </c>
      <c r="AO151" t="s">
        <v>326</v>
      </c>
      <c r="AP151">
        <v>1</v>
      </c>
      <c r="AQ151">
        <v>0</v>
      </c>
      <c r="AR151">
        <v>1</v>
      </c>
      <c r="AS151">
        <v>0</v>
      </c>
      <c r="AT151">
        <v>0</v>
      </c>
      <c r="AV151" t="s">
        <v>214</v>
      </c>
      <c r="AW151" t="s">
        <v>215</v>
      </c>
      <c r="AX151">
        <v>1</v>
      </c>
      <c r="AY151">
        <v>0</v>
      </c>
      <c r="AZ151">
        <v>0</v>
      </c>
      <c r="BA151">
        <v>0</v>
      </c>
      <c r="BB151">
        <v>0</v>
      </c>
      <c r="BC151">
        <v>0</v>
      </c>
      <c r="BD151" t="s">
        <v>285</v>
      </c>
      <c r="BE151" t="s">
        <v>408</v>
      </c>
      <c r="BF151" t="s">
        <v>218</v>
      </c>
      <c r="BG151" t="s">
        <v>219</v>
      </c>
      <c r="BH151" t="s">
        <v>220</v>
      </c>
      <c r="BI151" t="s">
        <v>221</v>
      </c>
      <c r="BJ151" t="s">
        <v>222</v>
      </c>
      <c r="BL151" t="s">
        <v>258</v>
      </c>
      <c r="BM151" t="s">
        <v>312</v>
      </c>
      <c r="BN151" t="s">
        <v>224</v>
      </c>
      <c r="BO151" t="s">
        <v>225</v>
      </c>
      <c r="BP151" t="s">
        <v>258</v>
      </c>
      <c r="BQ151" t="s">
        <v>593</v>
      </c>
      <c r="BR151">
        <v>1</v>
      </c>
      <c r="BS151">
        <v>1</v>
      </c>
      <c r="BT151">
        <v>1</v>
      </c>
      <c r="BU151">
        <v>1</v>
      </c>
      <c r="BV151">
        <v>1</v>
      </c>
      <c r="BW151">
        <v>0</v>
      </c>
      <c r="BX151" t="s">
        <v>823</v>
      </c>
      <c r="BY151" t="s">
        <v>1587</v>
      </c>
      <c r="BZ151">
        <v>1</v>
      </c>
      <c r="CA151">
        <v>0</v>
      </c>
      <c r="CB151">
        <v>0</v>
      </c>
      <c r="CC151">
        <v>1</v>
      </c>
      <c r="CD151">
        <v>0</v>
      </c>
      <c r="CE151" t="s">
        <v>345</v>
      </c>
      <c r="CF151" t="s">
        <v>346</v>
      </c>
      <c r="CG151" t="s">
        <v>229</v>
      </c>
      <c r="CH151" t="s">
        <v>230</v>
      </c>
      <c r="CI151" t="s">
        <v>381</v>
      </c>
      <c r="CJ151">
        <v>15</v>
      </c>
      <c r="CK151" t="s">
        <v>258</v>
      </c>
      <c r="CL151" t="s">
        <v>382</v>
      </c>
      <c r="CM151" t="s">
        <v>422</v>
      </c>
      <c r="CN151" t="s">
        <v>564</v>
      </c>
      <c r="CO151" t="s">
        <v>398</v>
      </c>
      <c r="CP151" t="s">
        <v>367</v>
      </c>
      <c r="CQ151" t="s">
        <v>368</v>
      </c>
      <c r="FV151" t="s">
        <v>1603</v>
      </c>
      <c r="FW151" t="s">
        <v>1604</v>
      </c>
      <c r="FX151" t="s">
        <v>252</v>
      </c>
      <c r="FY151" t="s">
        <v>252</v>
      </c>
      <c r="GF151">
        <v>698600795</v>
      </c>
      <c r="GG151" t="s">
        <v>1605</v>
      </c>
      <c r="GH151" s="1">
        <v>45903.093715277777</v>
      </c>
      <c r="GK151" t="s">
        <v>240</v>
      </c>
      <c r="GM151" t="s">
        <v>1427</v>
      </c>
      <c r="GO151" t="s">
        <v>1606</v>
      </c>
      <c r="GP151">
        <v>150</v>
      </c>
    </row>
    <row r="152" spans="1:198" x14ac:dyDescent="0.3">
      <c r="A152" s="4">
        <v>4.4584374991245568E-3</v>
      </c>
      <c r="B152" s="1">
        <v>45903</v>
      </c>
      <c r="C152" t="s">
        <v>829</v>
      </c>
      <c r="E152" t="s">
        <v>299</v>
      </c>
      <c r="F152" t="s">
        <v>1600</v>
      </c>
      <c r="G152" t="s">
        <v>1608</v>
      </c>
      <c r="H152" t="s">
        <v>1609</v>
      </c>
      <c r="L152" t="s">
        <v>282</v>
      </c>
      <c r="N152" t="s">
        <v>249</v>
      </c>
      <c r="O152" t="s">
        <v>1610</v>
      </c>
      <c r="P152" t="s">
        <v>1611</v>
      </c>
      <c r="Q152" t="s">
        <v>295</v>
      </c>
      <c r="R152" t="s">
        <v>250</v>
      </c>
      <c r="S152">
        <v>0</v>
      </c>
      <c r="T152">
        <v>1</v>
      </c>
      <c r="U152">
        <v>0</v>
      </c>
      <c r="V152">
        <v>216</v>
      </c>
      <c r="W152">
        <v>216</v>
      </c>
      <c r="X152">
        <v>216</v>
      </c>
      <c r="Y152" t="s">
        <v>434</v>
      </c>
      <c r="Z152" t="s">
        <v>282</v>
      </c>
      <c r="AA152">
        <v>0</v>
      </c>
      <c r="AB152">
        <v>0</v>
      </c>
      <c r="AC152">
        <v>0</v>
      </c>
      <c r="AD152">
        <v>0</v>
      </c>
      <c r="AE152">
        <v>0</v>
      </c>
      <c r="AF152">
        <v>0</v>
      </c>
      <c r="AG152">
        <v>0</v>
      </c>
      <c r="AH152">
        <v>1</v>
      </c>
      <c r="AI152">
        <v>0</v>
      </c>
      <c r="AK152" t="s">
        <v>282</v>
      </c>
      <c r="AL152">
        <v>17</v>
      </c>
      <c r="AM152">
        <v>8</v>
      </c>
      <c r="AN152" t="s">
        <v>306</v>
      </c>
      <c r="AO152" t="s">
        <v>213</v>
      </c>
      <c r="AP152">
        <v>1</v>
      </c>
      <c r="AQ152">
        <v>0</v>
      </c>
      <c r="AR152">
        <v>0</v>
      </c>
      <c r="AS152">
        <v>0</v>
      </c>
      <c r="AT152">
        <v>0</v>
      </c>
      <c r="AV152" t="s">
        <v>308</v>
      </c>
      <c r="AW152" t="s">
        <v>503</v>
      </c>
      <c r="AX152">
        <v>0</v>
      </c>
      <c r="AY152">
        <v>0</v>
      </c>
      <c r="AZ152">
        <v>0</v>
      </c>
      <c r="BA152">
        <v>0</v>
      </c>
      <c r="BB152">
        <v>1</v>
      </c>
      <c r="BC152">
        <v>0</v>
      </c>
      <c r="BD152" t="s">
        <v>285</v>
      </c>
      <c r="BE152" t="s">
        <v>408</v>
      </c>
      <c r="BF152" t="s">
        <v>218</v>
      </c>
      <c r="BG152" t="s">
        <v>219</v>
      </c>
      <c r="BH152" t="s">
        <v>288</v>
      </c>
      <c r="BI152" t="s">
        <v>221</v>
      </c>
      <c r="BJ152" t="s">
        <v>222</v>
      </c>
      <c r="BL152" t="s">
        <v>258</v>
      </c>
      <c r="BM152" t="s">
        <v>312</v>
      </c>
      <c r="BN152" t="s">
        <v>224</v>
      </c>
      <c r="BO152" t="s">
        <v>225</v>
      </c>
      <c r="BP152" t="s">
        <v>222</v>
      </c>
      <c r="BY152" t="s">
        <v>355</v>
      </c>
      <c r="BZ152">
        <v>0</v>
      </c>
      <c r="CA152">
        <v>0</v>
      </c>
      <c r="CB152">
        <v>0</v>
      </c>
      <c r="CC152">
        <v>0</v>
      </c>
      <c r="CD152">
        <v>1</v>
      </c>
      <c r="CE152" t="s">
        <v>345</v>
      </c>
      <c r="CF152" t="s">
        <v>346</v>
      </c>
      <c r="CG152" t="s">
        <v>265</v>
      </c>
      <c r="CH152" t="s">
        <v>230</v>
      </c>
      <c r="CI152" t="s">
        <v>266</v>
      </c>
      <c r="CJ152">
        <v>8</v>
      </c>
      <c r="CK152" t="s">
        <v>258</v>
      </c>
      <c r="CL152" t="s">
        <v>382</v>
      </c>
      <c r="CM152" t="s">
        <v>291</v>
      </c>
      <c r="CN152" t="s">
        <v>366</v>
      </c>
      <c r="CO152" t="s">
        <v>232</v>
      </c>
      <c r="CP152" t="s">
        <v>367</v>
      </c>
      <c r="CQ152" t="s">
        <v>368</v>
      </c>
      <c r="FV152" t="s">
        <v>1612</v>
      </c>
      <c r="FW152" t="s">
        <v>1613</v>
      </c>
      <c r="FX152" t="s">
        <v>1614</v>
      </c>
      <c r="GF152">
        <v>698703365</v>
      </c>
      <c r="GG152" t="s">
        <v>1615</v>
      </c>
      <c r="GH152" s="1">
        <v>45903.354062500002</v>
      </c>
      <c r="GK152" t="s">
        <v>240</v>
      </c>
      <c r="GM152" t="s">
        <v>1427</v>
      </c>
      <c r="GO152" t="s">
        <v>1616</v>
      </c>
      <c r="GP152">
        <v>151</v>
      </c>
    </row>
    <row r="153" spans="1:198" x14ac:dyDescent="0.3">
      <c r="A153" s="4">
        <v>3.6271527787903324E-3</v>
      </c>
      <c r="B153" s="1">
        <v>45903</v>
      </c>
      <c r="C153" t="s">
        <v>829</v>
      </c>
      <c r="E153" t="s">
        <v>201</v>
      </c>
      <c r="F153" t="s">
        <v>1600</v>
      </c>
      <c r="G153" t="s">
        <v>1608</v>
      </c>
      <c r="H153" t="s">
        <v>1617</v>
      </c>
      <c r="I153" t="s">
        <v>1618</v>
      </c>
      <c r="J153" t="s">
        <v>280</v>
      </c>
      <c r="K153" t="s">
        <v>207</v>
      </c>
      <c r="N153" t="s">
        <v>249</v>
      </c>
      <c r="R153" t="s">
        <v>281</v>
      </c>
      <c r="S153">
        <v>1</v>
      </c>
      <c r="T153">
        <v>0</v>
      </c>
      <c r="U153">
        <v>0</v>
      </c>
      <c r="V153">
        <v>132</v>
      </c>
      <c r="W153">
        <v>132</v>
      </c>
      <c r="X153">
        <v>132</v>
      </c>
      <c r="Y153" t="s">
        <v>210</v>
      </c>
      <c r="Z153" t="s">
        <v>631</v>
      </c>
      <c r="AA153">
        <v>0</v>
      </c>
      <c r="AB153">
        <v>0</v>
      </c>
      <c r="AC153">
        <v>0</v>
      </c>
      <c r="AD153">
        <v>0</v>
      </c>
      <c r="AE153">
        <v>0</v>
      </c>
      <c r="AF153">
        <v>0</v>
      </c>
      <c r="AG153">
        <v>0</v>
      </c>
      <c r="AH153">
        <v>1</v>
      </c>
      <c r="AI153">
        <v>1</v>
      </c>
      <c r="AK153" t="s">
        <v>282</v>
      </c>
      <c r="AL153">
        <v>11</v>
      </c>
      <c r="AM153">
        <v>7</v>
      </c>
      <c r="AN153" t="s">
        <v>212</v>
      </c>
      <c r="AO153" t="s">
        <v>737</v>
      </c>
      <c r="AP153">
        <v>0</v>
      </c>
      <c r="AQ153">
        <v>0</v>
      </c>
      <c r="AR153">
        <v>1</v>
      </c>
      <c r="AS153">
        <v>1</v>
      </c>
      <c r="AT153">
        <v>0</v>
      </c>
      <c r="AV153" t="s">
        <v>308</v>
      </c>
      <c r="AW153" t="s">
        <v>514</v>
      </c>
      <c r="AX153">
        <v>1</v>
      </c>
      <c r="AY153">
        <v>0</v>
      </c>
      <c r="AZ153">
        <v>1</v>
      </c>
      <c r="BA153">
        <v>0</v>
      </c>
      <c r="BB153">
        <v>1</v>
      </c>
      <c r="BC153">
        <v>0</v>
      </c>
      <c r="BD153" t="s">
        <v>285</v>
      </c>
      <c r="BE153" t="s">
        <v>408</v>
      </c>
      <c r="BF153" t="s">
        <v>218</v>
      </c>
      <c r="BG153" t="s">
        <v>256</v>
      </c>
      <c r="BH153" t="s">
        <v>288</v>
      </c>
      <c r="BI153" t="s">
        <v>221</v>
      </c>
      <c r="BJ153" t="s">
        <v>222</v>
      </c>
      <c r="BL153" t="s">
        <v>258</v>
      </c>
      <c r="BM153" t="s">
        <v>259</v>
      </c>
      <c r="BN153" t="s">
        <v>224</v>
      </c>
      <c r="BO153" t="s">
        <v>225</v>
      </c>
      <c r="BP153" t="s">
        <v>222</v>
      </c>
      <c r="BY153" t="s">
        <v>435</v>
      </c>
      <c r="BZ153">
        <v>1</v>
      </c>
      <c r="CA153">
        <v>1</v>
      </c>
      <c r="CB153">
        <v>1</v>
      </c>
      <c r="CC153">
        <v>0</v>
      </c>
      <c r="CD153">
        <v>0</v>
      </c>
      <c r="CE153" t="s">
        <v>263</v>
      </c>
      <c r="CF153" t="s">
        <v>346</v>
      </c>
      <c r="CG153" t="s">
        <v>265</v>
      </c>
      <c r="CH153" t="s">
        <v>230</v>
      </c>
      <c r="CI153" t="s">
        <v>266</v>
      </c>
      <c r="CJ153">
        <v>7</v>
      </c>
      <c r="CK153" t="s">
        <v>258</v>
      </c>
      <c r="CL153" t="s">
        <v>290</v>
      </c>
      <c r="CM153" t="s">
        <v>563</v>
      </c>
      <c r="CN153" t="s">
        <v>564</v>
      </c>
      <c r="CO153" t="s">
        <v>267</v>
      </c>
      <c r="CP153" t="s">
        <v>233</v>
      </c>
      <c r="CQ153" t="s">
        <v>269</v>
      </c>
      <c r="FV153" t="s">
        <v>1619</v>
      </c>
      <c r="FW153" t="s">
        <v>1620</v>
      </c>
      <c r="FX153" t="s">
        <v>836</v>
      </c>
      <c r="GF153">
        <v>698705929</v>
      </c>
      <c r="GG153" t="s">
        <v>1621</v>
      </c>
      <c r="GH153" s="1">
        <v>45903.357685185183</v>
      </c>
      <c r="GK153" t="s">
        <v>240</v>
      </c>
      <c r="GM153" t="s">
        <v>1427</v>
      </c>
      <c r="GO153" t="s">
        <v>1622</v>
      </c>
      <c r="GP153">
        <v>152</v>
      </c>
    </row>
    <row r="154" spans="1:198" x14ac:dyDescent="0.3">
      <c r="A154" s="4">
        <v>1.0943067143671215E-2</v>
      </c>
      <c r="B154" s="1">
        <v>45903</v>
      </c>
      <c r="C154" t="s">
        <v>829</v>
      </c>
      <c r="E154" t="s">
        <v>299</v>
      </c>
      <c r="F154" t="s">
        <v>1445</v>
      </c>
      <c r="G154" t="s">
        <v>1445</v>
      </c>
      <c r="H154" t="s">
        <v>1593</v>
      </c>
      <c r="L154" t="s">
        <v>211</v>
      </c>
      <c r="N154" t="s">
        <v>208</v>
      </c>
      <c r="O154" t="s">
        <v>1623</v>
      </c>
      <c r="P154" t="s">
        <v>1624</v>
      </c>
      <c r="Q154" t="s">
        <v>295</v>
      </c>
      <c r="R154" t="s">
        <v>250</v>
      </c>
      <c r="S154">
        <v>0</v>
      </c>
      <c r="T154">
        <v>1</v>
      </c>
      <c r="U154">
        <v>0</v>
      </c>
      <c r="V154">
        <v>144</v>
      </c>
      <c r="W154">
        <v>144</v>
      </c>
      <c r="X154">
        <v>144</v>
      </c>
      <c r="Y154" t="s">
        <v>210</v>
      </c>
      <c r="Z154" t="s">
        <v>1625</v>
      </c>
      <c r="AA154">
        <v>0</v>
      </c>
      <c r="AB154">
        <v>1</v>
      </c>
      <c r="AC154">
        <v>0</v>
      </c>
      <c r="AD154">
        <v>0</v>
      </c>
      <c r="AE154">
        <v>0</v>
      </c>
      <c r="AF154">
        <v>0</v>
      </c>
      <c r="AG154">
        <v>1</v>
      </c>
      <c r="AH154">
        <v>0</v>
      </c>
      <c r="AI154">
        <v>0</v>
      </c>
      <c r="AK154" t="s">
        <v>211</v>
      </c>
      <c r="AL154">
        <v>66</v>
      </c>
      <c r="AM154">
        <v>42</v>
      </c>
      <c r="AN154" t="s">
        <v>212</v>
      </c>
      <c r="AO154" t="s">
        <v>737</v>
      </c>
      <c r="AP154">
        <v>0</v>
      </c>
      <c r="AQ154">
        <v>0</v>
      </c>
      <c r="AR154">
        <v>1</v>
      </c>
      <c r="AS154">
        <v>1</v>
      </c>
      <c r="AT154">
        <v>0</v>
      </c>
      <c r="AV154" t="s">
        <v>308</v>
      </c>
      <c r="AW154" t="s">
        <v>514</v>
      </c>
      <c r="AX154">
        <v>1</v>
      </c>
      <c r="AY154">
        <v>0</v>
      </c>
      <c r="AZ154">
        <v>1</v>
      </c>
      <c r="BA154">
        <v>0</v>
      </c>
      <c r="BB154">
        <v>1</v>
      </c>
      <c r="BC154">
        <v>0</v>
      </c>
      <c r="BD154" t="s">
        <v>216</v>
      </c>
      <c r="BE154" t="s">
        <v>255</v>
      </c>
      <c r="BF154" t="s">
        <v>310</v>
      </c>
      <c r="BG154" t="s">
        <v>409</v>
      </c>
      <c r="BH154" t="s">
        <v>257</v>
      </c>
      <c r="BI154" t="s">
        <v>311</v>
      </c>
      <c r="BJ154" t="s">
        <v>222</v>
      </c>
      <c r="BL154" t="s">
        <v>258</v>
      </c>
      <c r="BM154" t="s">
        <v>259</v>
      </c>
      <c r="BN154" t="s">
        <v>224</v>
      </c>
      <c r="BO154" t="s">
        <v>225</v>
      </c>
      <c r="BP154" t="s">
        <v>222</v>
      </c>
      <c r="BY154" t="s">
        <v>262</v>
      </c>
      <c r="BZ154">
        <v>1</v>
      </c>
      <c r="CA154">
        <v>1</v>
      </c>
      <c r="CB154">
        <v>1</v>
      </c>
      <c r="CC154">
        <v>1</v>
      </c>
      <c r="CD154">
        <v>0</v>
      </c>
      <c r="CE154" t="s">
        <v>263</v>
      </c>
      <c r="CF154" t="s">
        <v>264</v>
      </c>
      <c r="CG154" t="s">
        <v>436</v>
      </c>
      <c r="CH154" t="s">
        <v>313</v>
      </c>
      <c r="CI154" t="s">
        <v>266</v>
      </c>
      <c r="CJ154">
        <v>42</v>
      </c>
      <c r="CK154" t="s">
        <v>258</v>
      </c>
      <c r="CL154" t="s">
        <v>382</v>
      </c>
      <c r="CM154" t="s">
        <v>291</v>
      </c>
      <c r="CN154" t="s">
        <v>564</v>
      </c>
      <c r="CO154" t="s">
        <v>267</v>
      </c>
      <c r="CP154" t="s">
        <v>268</v>
      </c>
      <c r="CQ154" t="s">
        <v>269</v>
      </c>
      <c r="FV154" t="s">
        <v>1626</v>
      </c>
      <c r="FW154" t="s">
        <v>836</v>
      </c>
      <c r="FX154" t="s">
        <v>836</v>
      </c>
      <c r="GF154">
        <v>698714161</v>
      </c>
      <c r="GG154" t="s">
        <v>1627</v>
      </c>
      <c r="GH154" s="1">
        <v>45903.368634259263</v>
      </c>
      <c r="GK154" t="s">
        <v>240</v>
      </c>
      <c r="GM154" t="s">
        <v>1427</v>
      </c>
      <c r="GO154" t="s">
        <v>1628</v>
      </c>
      <c r="GP154">
        <v>153</v>
      </c>
    </row>
    <row r="155" spans="1:198" x14ac:dyDescent="0.3">
      <c r="A155" s="4">
        <v>4.5807754650013521E-3</v>
      </c>
      <c r="B155" s="1">
        <v>45903</v>
      </c>
      <c r="C155" t="s">
        <v>829</v>
      </c>
      <c r="E155" t="s">
        <v>299</v>
      </c>
      <c r="F155" t="s">
        <v>1600</v>
      </c>
      <c r="G155" t="s">
        <v>1600</v>
      </c>
      <c r="H155" t="s">
        <v>1601</v>
      </c>
      <c r="L155" t="s">
        <v>501</v>
      </c>
      <c r="N155" t="s">
        <v>249</v>
      </c>
      <c r="O155" t="s">
        <v>1630</v>
      </c>
      <c r="P155" t="s">
        <v>1631</v>
      </c>
      <c r="Q155" t="s">
        <v>295</v>
      </c>
      <c r="R155" t="s">
        <v>250</v>
      </c>
      <c r="S155">
        <v>0</v>
      </c>
      <c r="T155">
        <v>1</v>
      </c>
      <c r="U155">
        <v>0</v>
      </c>
      <c r="V155">
        <v>12</v>
      </c>
      <c r="W155">
        <v>12</v>
      </c>
      <c r="X155">
        <v>12</v>
      </c>
      <c r="Y155" t="s">
        <v>210</v>
      </c>
      <c r="Z155" t="s">
        <v>251</v>
      </c>
      <c r="AA155">
        <v>0</v>
      </c>
      <c r="AB155">
        <v>0</v>
      </c>
      <c r="AC155">
        <v>0</v>
      </c>
      <c r="AD155">
        <v>0</v>
      </c>
      <c r="AE155">
        <v>0</v>
      </c>
      <c r="AF155">
        <v>0</v>
      </c>
      <c r="AG155">
        <v>0</v>
      </c>
      <c r="AH155">
        <v>0</v>
      </c>
      <c r="AI155">
        <v>1</v>
      </c>
      <c r="AJ155" t="s">
        <v>836</v>
      </c>
      <c r="AK155" t="s">
        <v>501</v>
      </c>
      <c r="AL155">
        <v>42</v>
      </c>
      <c r="AM155">
        <v>24</v>
      </c>
      <c r="AN155" t="s">
        <v>306</v>
      </c>
      <c r="AO155" t="s">
        <v>213</v>
      </c>
      <c r="AP155">
        <v>1</v>
      </c>
      <c r="AQ155">
        <v>0</v>
      </c>
      <c r="AR155">
        <v>0</v>
      </c>
      <c r="AS155">
        <v>0</v>
      </c>
      <c r="AT155">
        <v>0</v>
      </c>
      <c r="AV155" t="s">
        <v>308</v>
      </c>
      <c r="AW155" t="s">
        <v>327</v>
      </c>
      <c r="AX155">
        <v>0</v>
      </c>
      <c r="AY155">
        <v>0</v>
      </c>
      <c r="AZ155">
        <v>0</v>
      </c>
      <c r="BA155">
        <v>0</v>
      </c>
      <c r="BB155">
        <v>0</v>
      </c>
      <c r="BC155">
        <v>1</v>
      </c>
      <c r="BD155" t="s">
        <v>285</v>
      </c>
      <c r="BE155" t="s">
        <v>408</v>
      </c>
      <c r="BF155" t="s">
        <v>286</v>
      </c>
      <c r="BG155" t="s">
        <v>219</v>
      </c>
      <c r="BH155" t="s">
        <v>220</v>
      </c>
      <c r="BI155" t="s">
        <v>221</v>
      </c>
      <c r="BJ155" t="s">
        <v>222</v>
      </c>
      <c r="BL155" t="s">
        <v>258</v>
      </c>
      <c r="BM155" t="s">
        <v>312</v>
      </c>
      <c r="BN155" t="s">
        <v>224</v>
      </c>
      <c r="BO155" t="s">
        <v>225</v>
      </c>
      <c r="BP155" t="s">
        <v>222</v>
      </c>
      <c r="BY155" t="s">
        <v>479</v>
      </c>
      <c r="BZ155">
        <v>0</v>
      </c>
      <c r="CA155">
        <v>0</v>
      </c>
      <c r="CB155">
        <v>0</v>
      </c>
      <c r="CC155">
        <v>1</v>
      </c>
      <c r="CD155">
        <v>0</v>
      </c>
      <c r="CE155" t="s">
        <v>345</v>
      </c>
      <c r="CF155" t="s">
        <v>346</v>
      </c>
      <c r="CG155" t="s">
        <v>265</v>
      </c>
      <c r="CH155" t="s">
        <v>230</v>
      </c>
      <c r="CI155" t="s">
        <v>266</v>
      </c>
      <c r="CJ155">
        <v>24</v>
      </c>
      <c r="CK155" t="s">
        <v>258</v>
      </c>
      <c r="CL155" t="s">
        <v>382</v>
      </c>
      <c r="CM155" t="s">
        <v>291</v>
      </c>
      <c r="CN155" t="s">
        <v>366</v>
      </c>
      <c r="CO155" t="s">
        <v>232</v>
      </c>
      <c r="CP155" t="s">
        <v>233</v>
      </c>
      <c r="CQ155" t="s">
        <v>234</v>
      </c>
      <c r="FV155" t="s">
        <v>1632</v>
      </c>
      <c r="FW155" t="s">
        <v>1633</v>
      </c>
      <c r="FX155" t="s">
        <v>836</v>
      </c>
      <c r="GF155">
        <v>698717771</v>
      </c>
      <c r="GG155" t="s">
        <v>1634</v>
      </c>
      <c r="GH155" s="1">
        <v>45903.373217592591</v>
      </c>
      <c r="GK155" t="s">
        <v>240</v>
      </c>
      <c r="GM155" t="s">
        <v>1427</v>
      </c>
      <c r="GO155" t="s">
        <v>1635</v>
      </c>
      <c r="GP155">
        <v>154</v>
      </c>
    </row>
    <row r="156" spans="1:198" x14ac:dyDescent="0.3">
      <c r="A156" s="4">
        <v>0.99259076388989342</v>
      </c>
      <c r="B156" s="1">
        <v>45902</v>
      </c>
      <c r="C156" t="s">
        <v>275</v>
      </c>
      <c r="E156" t="s">
        <v>201</v>
      </c>
      <c r="F156" t="s">
        <v>569</v>
      </c>
      <c r="G156" t="s">
        <v>1636</v>
      </c>
      <c r="H156" t="s">
        <v>1637</v>
      </c>
      <c r="I156" t="s">
        <v>1638</v>
      </c>
      <c r="J156" t="s">
        <v>280</v>
      </c>
      <c r="K156" t="s">
        <v>295</v>
      </c>
      <c r="L156" t="s">
        <v>283</v>
      </c>
      <c r="N156" t="s">
        <v>249</v>
      </c>
      <c r="R156" t="s">
        <v>1189</v>
      </c>
      <c r="S156">
        <v>1</v>
      </c>
      <c r="T156">
        <v>1</v>
      </c>
      <c r="U156">
        <v>1</v>
      </c>
      <c r="V156">
        <v>360</v>
      </c>
      <c r="W156">
        <v>24</v>
      </c>
      <c r="X156">
        <v>24</v>
      </c>
      <c r="Y156" t="s">
        <v>210</v>
      </c>
      <c r="Z156" t="s">
        <v>251</v>
      </c>
      <c r="AA156">
        <v>0</v>
      </c>
      <c r="AB156">
        <v>0</v>
      </c>
      <c r="AC156">
        <v>0</v>
      </c>
      <c r="AD156">
        <v>0</v>
      </c>
      <c r="AE156">
        <v>0</v>
      </c>
      <c r="AF156">
        <v>0</v>
      </c>
      <c r="AG156">
        <v>0</v>
      </c>
      <c r="AH156">
        <v>0</v>
      </c>
      <c r="AI156">
        <v>1</v>
      </c>
      <c r="AJ156" t="s">
        <v>252</v>
      </c>
      <c r="AK156" t="s">
        <v>283</v>
      </c>
      <c r="AL156">
        <v>68</v>
      </c>
      <c r="AM156">
        <v>29</v>
      </c>
      <c r="AN156" t="s">
        <v>306</v>
      </c>
      <c r="AO156" t="s">
        <v>284</v>
      </c>
      <c r="AP156">
        <v>1</v>
      </c>
      <c r="AQ156">
        <v>1</v>
      </c>
      <c r="AR156">
        <v>0</v>
      </c>
      <c r="AS156">
        <v>0</v>
      </c>
      <c r="AT156">
        <v>0</v>
      </c>
      <c r="AV156" t="s">
        <v>308</v>
      </c>
      <c r="AW156" t="s">
        <v>327</v>
      </c>
      <c r="AX156">
        <v>0</v>
      </c>
      <c r="AY156">
        <v>0</v>
      </c>
      <c r="AZ156">
        <v>0</v>
      </c>
      <c r="BA156">
        <v>0</v>
      </c>
      <c r="BB156">
        <v>0</v>
      </c>
      <c r="BC156">
        <v>1</v>
      </c>
      <c r="BD156" t="s">
        <v>216</v>
      </c>
      <c r="BE156" t="s">
        <v>217</v>
      </c>
      <c r="BF156" t="s">
        <v>286</v>
      </c>
      <c r="BG156" t="s">
        <v>409</v>
      </c>
      <c r="BH156" t="s">
        <v>220</v>
      </c>
      <c r="BI156" t="s">
        <v>221</v>
      </c>
      <c r="BJ156" t="s">
        <v>222</v>
      </c>
      <c r="BL156" t="s">
        <v>258</v>
      </c>
      <c r="BM156" t="s">
        <v>223</v>
      </c>
      <c r="BN156" t="s">
        <v>224</v>
      </c>
      <c r="BO156" t="s">
        <v>225</v>
      </c>
      <c r="BP156" t="s">
        <v>222</v>
      </c>
      <c r="BY156" t="s">
        <v>289</v>
      </c>
      <c r="BZ156">
        <v>0</v>
      </c>
      <c r="CA156">
        <v>0</v>
      </c>
      <c r="CB156">
        <v>1</v>
      </c>
      <c r="CC156">
        <v>1</v>
      </c>
      <c r="CD156">
        <v>0</v>
      </c>
      <c r="CE156" t="s">
        <v>345</v>
      </c>
      <c r="CF156" t="s">
        <v>346</v>
      </c>
      <c r="CG156" t="s">
        <v>229</v>
      </c>
      <c r="CH156" t="s">
        <v>230</v>
      </c>
      <c r="CI156" t="s">
        <v>231</v>
      </c>
      <c r="CJ156">
        <v>20</v>
      </c>
      <c r="CK156" t="s">
        <v>222</v>
      </c>
      <c r="CO156" t="s">
        <v>232</v>
      </c>
      <c r="CP156" t="s">
        <v>233</v>
      </c>
      <c r="CQ156" t="s">
        <v>234</v>
      </c>
      <c r="FV156" t="s">
        <v>1639</v>
      </c>
      <c r="FW156" t="s">
        <v>1640</v>
      </c>
      <c r="FX156" t="s">
        <v>252</v>
      </c>
      <c r="GF156">
        <v>698761539</v>
      </c>
      <c r="GG156" t="s">
        <v>1641</v>
      </c>
      <c r="GH156" s="1">
        <v>45903.437222222223</v>
      </c>
      <c r="GK156" t="s">
        <v>240</v>
      </c>
      <c r="GM156" t="s">
        <v>1427</v>
      </c>
      <c r="GO156" t="s">
        <v>1642</v>
      </c>
      <c r="GP156">
        <v>155</v>
      </c>
    </row>
    <row r="157" spans="1:198" x14ac:dyDescent="0.3">
      <c r="A157" s="4">
        <v>3.2623948842592654</v>
      </c>
      <c r="B157" s="1">
        <v>45900</v>
      </c>
      <c r="C157" t="s">
        <v>414</v>
      </c>
      <c r="E157" t="s">
        <v>299</v>
      </c>
      <c r="F157" t="s">
        <v>429</v>
      </c>
      <c r="G157" t="s">
        <v>604</v>
      </c>
      <c r="H157" t="s">
        <v>605</v>
      </c>
      <c r="L157" t="s">
        <v>282</v>
      </c>
      <c r="N157" t="s">
        <v>208</v>
      </c>
      <c r="O157" t="s">
        <v>1643</v>
      </c>
      <c r="P157" t="s">
        <v>1644</v>
      </c>
      <c r="Q157" t="s">
        <v>295</v>
      </c>
      <c r="R157" t="s">
        <v>281</v>
      </c>
      <c r="S157">
        <v>1</v>
      </c>
      <c r="T157">
        <v>0</v>
      </c>
      <c r="U157">
        <v>0</v>
      </c>
      <c r="V157">
        <v>228</v>
      </c>
      <c r="W157">
        <v>228</v>
      </c>
      <c r="X157">
        <v>228</v>
      </c>
      <c r="Y157" t="s">
        <v>210</v>
      </c>
      <c r="Z157" t="s">
        <v>282</v>
      </c>
      <c r="AA157">
        <v>0</v>
      </c>
      <c r="AB157">
        <v>0</v>
      </c>
      <c r="AC157">
        <v>0</v>
      </c>
      <c r="AD157">
        <v>0</v>
      </c>
      <c r="AE157">
        <v>0</v>
      </c>
      <c r="AF157">
        <v>0</v>
      </c>
      <c r="AG157">
        <v>0</v>
      </c>
      <c r="AH157">
        <v>1</v>
      </c>
      <c r="AI157">
        <v>0</v>
      </c>
      <c r="AK157" t="s">
        <v>282</v>
      </c>
      <c r="AL157">
        <v>55</v>
      </c>
      <c r="AM157">
        <v>20</v>
      </c>
      <c r="AN157" t="s">
        <v>306</v>
      </c>
      <c r="AO157" t="s">
        <v>284</v>
      </c>
      <c r="AP157">
        <v>1</v>
      </c>
      <c r="AQ157">
        <v>1</v>
      </c>
      <c r="AR157">
        <v>0</v>
      </c>
      <c r="AS157">
        <v>0</v>
      </c>
      <c r="AT157">
        <v>0</v>
      </c>
      <c r="AV157" t="s">
        <v>308</v>
      </c>
      <c r="AW157" t="s">
        <v>327</v>
      </c>
      <c r="AX157">
        <v>0</v>
      </c>
      <c r="AY157">
        <v>0</v>
      </c>
      <c r="AZ157">
        <v>0</v>
      </c>
      <c r="BA157">
        <v>0</v>
      </c>
      <c r="BB157">
        <v>0</v>
      </c>
      <c r="BC157">
        <v>1</v>
      </c>
      <c r="BD157" t="s">
        <v>216</v>
      </c>
      <c r="BE157" t="s">
        <v>217</v>
      </c>
      <c r="BF157" t="s">
        <v>218</v>
      </c>
      <c r="BG157" t="s">
        <v>219</v>
      </c>
      <c r="BH157" t="s">
        <v>220</v>
      </c>
      <c r="BI157" t="s">
        <v>221</v>
      </c>
      <c r="BJ157" t="s">
        <v>222</v>
      </c>
      <c r="BL157" t="s">
        <v>258</v>
      </c>
      <c r="BM157" t="s">
        <v>223</v>
      </c>
      <c r="BN157" t="s">
        <v>224</v>
      </c>
      <c r="BO157" t="s">
        <v>225</v>
      </c>
      <c r="BP157" t="s">
        <v>222</v>
      </c>
      <c r="BY157" t="s">
        <v>355</v>
      </c>
      <c r="BZ157">
        <v>0</v>
      </c>
      <c r="CA157">
        <v>0</v>
      </c>
      <c r="CB157">
        <v>0</v>
      </c>
      <c r="CC157">
        <v>0</v>
      </c>
      <c r="CD157">
        <v>1</v>
      </c>
      <c r="CE157" t="s">
        <v>263</v>
      </c>
      <c r="CF157" t="s">
        <v>346</v>
      </c>
      <c r="CG157" t="s">
        <v>229</v>
      </c>
      <c r="CH157" t="s">
        <v>230</v>
      </c>
      <c r="CI157" t="s">
        <v>381</v>
      </c>
      <c r="CJ157">
        <v>5</v>
      </c>
      <c r="CK157" t="s">
        <v>222</v>
      </c>
      <c r="CO157" t="s">
        <v>267</v>
      </c>
      <c r="CP157" t="s">
        <v>268</v>
      </c>
      <c r="CQ157" t="s">
        <v>269</v>
      </c>
      <c r="FV157" t="s">
        <v>1645</v>
      </c>
      <c r="FW157" t="s">
        <v>1646</v>
      </c>
      <c r="FX157" t="s">
        <v>295</v>
      </c>
      <c r="GF157">
        <v>698823143</v>
      </c>
      <c r="GG157" t="s">
        <v>1647</v>
      </c>
      <c r="GH157" s="1">
        <v>45903.540312500001</v>
      </c>
      <c r="GK157" t="s">
        <v>240</v>
      </c>
      <c r="GM157" t="s">
        <v>1427</v>
      </c>
      <c r="GO157" t="s">
        <v>1648</v>
      </c>
      <c r="GP157">
        <v>156</v>
      </c>
    </row>
    <row r="158" spans="1:198" x14ac:dyDescent="0.3">
      <c r="A158" s="4">
        <v>1.2612063773194677</v>
      </c>
      <c r="B158" s="1">
        <v>45902</v>
      </c>
      <c r="C158" t="s">
        <v>298</v>
      </c>
      <c r="E158" t="s">
        <v>299</v>
      </c>
      <c r="F158" t="s">
        <v>429</v>
      </c>
      <c r="G158" t="s">
        <v>430</v>
      </c>
      <c r="H158" t="s">
        <v>1650</v>
      </c>
      <c r="L158" t="s">
        <v>501</v>
      </c>
      <c r="N158" t="s">
        <v>208</v>
      </c>
      <c r="O158" t="s">
        <v>1651</v>
      </c>
      <c r="P158" t="s">
        <v>1652</v>
      </c>
      <c r="Q158" t="s">
        <v>353</v>
      </c>
      <c r="R158" t="s">
        <v>209</v>
      </c>
      <c r="S158">
        <v>0</v>
      </c>
      <c r="T158">
        <v>0</v>
      </c>
      <c r="U158">
        <v>1</v>
      </c>
      <c r="V158">
        <v>180</v>
      </c>
      <c r="W158">
        <v>180</v>
      </c>
      <c r="X158">
        <v>180</v>
      </c>
      <c r="Y158" t="s">
        <v>210</v>
      </c>
      <c r="Z158" t="s">
        <v>501</v>
      </c>
      <c r="AA158">
        <v>0</v>
      </c>
      <c r="AB158">
        <v>1</v>
      </c>
      <c r="AC158">
        <v>0</v>
      </c>
      <c r="AD158">
        <v>0</v>
      </c>
      <c r="AE158">
        <v>0</v>
      </c>
      <c r="AF158">
        <v>0</v>
      </c>
      <c r="AG158">
        <v>0</v>
      </c>
      <c r="AH158">
        <v>0</v>
      </c>
      <c r="AI158">
        <v>0</v>
      </c>
      <c r="AK158" t="s">
        <v>501</v>
      </c>
      <c r="AL158">
        <v>14</v>
      </c>
      <c r="AM158">
        <v>8</v>
      </c>
      <c r="AN158" t="s">
        <v>306</v>
      </c>
      <c r="AO158" t="s">
        <v>213</v>
      </c>
      <c r="AP158">
        <v>1</v>
      </c>
      <c r="AQ158">
        <v>0</v>
      </c>
      <c r="AR158">
        <v>0</v>
      </c>
      <c r="AS158">
        <v>0</v>
      </c>
      <c r="AT158">
        <v>0</v>
      </c>
      <c r="AV158" t="s">
        <v>308</v>
      </c>
      <c r="AW158" t="s">
        <v>327</v>
      </c>
      <c r="AX158">
        <v>0</v>
      </c>
      <c r="AY158">
        <v>0</v>
      </c>
      <c r="AZ158">
        <v>0</v>
      </c>
      <c r="BA158">
        <v>0</v>
      </c>
      <c r="BB158">
        <v>0</v>
      </c>
      <c r="BC158">
        <v>1</v>
      </c>
      <c r="BD158" t="s">
        <v>285</v>
      </c>
      <c r="BE158" t="s">
        <v>217</v>
      </c>
      <c r="BF158" t="s">
        <v>218</v>
      </c>
      <c r="BG158" t="s">
        <v>219</v>
      </c>
      <c r="BH158" t="s">
        <v>257</v>
      </c>
      <c r="BI158" t="s">
        <v>311</v>
      </c>
      <c r="BJ158" t="s">
        <v>222</v>
      </c>
      <c r="BL158" t="s">
        <v>258</v>
      </c>
      <c r="BM158" t="s">
        <v>223</v>
      </c>
      <c r="BN158" t="s">
        <v>224</v>
      </c>
      <c r="BO158" t="s">
        <v>225</v>
      </c>
      <c r="BP158" t="s">
        <v>222</v>
      </c>
      <c r="BY158" t="s">
        <v>640</v>
      </c>
      <c r="BZ158">
        <v>0</v>
      </c>
      <c r="CA158">
        <v>1</v>
      </c>
      <c r="CB158">
        <v>1</v>
      </c>
      <c r="CC158">
        <v>1</v>
      </c>
      <c r="CD158">
        <v>0</v>
      </c>
      <c r="CE158" t="s">
        <v>345</v>
      </c>
      <c r="CF158" t="s">
        <v>346</v>
      </c>
      <c r="CG158" t="s">
        <v>229</v>
      </c>
      <c r="CH158" t="s">
        <v>230</v>
      </c>
      <c r="CI158" t="s">
        <v>266</v>
      </c>
      <c r="CJ158">
        <v>8</v>
      </c>
      <c r="CK158" t="s">
        <v>222</v>
      </c>
      <c r="CO158" t="s">
        <v>232</v>
      </c>
      <c r="CP158" t="s">
        <v>233</v>
      </c>
      <c r="CQ158" t="s">
        <v>368</v>
      </c>
      <c r="FV158" t="s">
        <v>1653</v>
      </c>
      <c r="FW158" t="s">
        <v>1654</v>
      </c>
      <c r="FX158" t="s">
        <v>1655</v>
      </c>
      <c r="GF158">
        <v>698832171</v>
      </c>
      <c r="GG158" t="s">
        <v>1656</v>
      </c>
      <c r="GH158" s="1">
        <v>45903.55395833333</v>
      </c>
      <c r="GK158" t="s">
        <v>240</v>
      </c>
      <c r="GM158" t="s">
        <v>1427</v>
      </c>
      <c r="GO158" t="s">
        <v>1657</v>
      </c>
      <c r="GP158">
        <v>157</v>
      </c>
    </row>
    <row r="159" spans="1:198" x14ac:dyDescent="0.3">
      <c r="A159" s="4">
        <v>6.3165636573103257E-2</v>
      </c>
      <c r="B159" s="1">
        <v>45903</v>
      </c>
      <c r="C159" t="s">
        <v>414</v>
      </c>
      <c r="E159" t="s">
        <v>299</v>
      </c>
      <c r="F159" t="s">
        <v>569</v>
      </c>
      <c r="G159" t="s">
        <v>569</v>
      </c>
      <c r="H159" t="s">
        <v>1658</v>
      </c>
      <c r="L159" t="s">
        <v>302</v>
      </c>
      <c r="N159" t="s">
        <v>208</v>
      </c>
      <c r="O159" t="s">
        <v>1659</v>
      </c>
      <c r="P159" t="s">
        <v>1660</v>
      </c>
      <c r="Q159" t="s">
        <v>207</v>
      </c>
      <c r="R159" t="s">
        <v>209</v>
      </c>
      <c r="S159">
        <v>0</v>
      </c>
      <c r="T159">
        <v>0</v>
      </c>
      <c r="U159">
        <v>1</v>
      </c>
      <c r="V159">
        <v>216</v>
      </c>
      <c r="W159">
        <v>216</v>
      </c>
      <c r="X159">
        <v>216</v>
      </c>
      <c r="Y159" t="s">
        <v>210</v>
      </c>
      <c r="Z159" t="s">
        <v>302</v>
      </c>
      <c r="AA159">
        <v>0</v>
      </c>
      <c r="AB159">
        <v>0</v>
      </c>
      <c r="AC159">
        <v>0</v>
      </c>
      <c r="AD159">
        <v>0</v>
      </c>
      <c r="AE159">
        <v>0</v>
      </c>
      <c r="AF159">
        <v>1</v>
      </c>
      <c r="AG159">
        <v>0</v>
      </c>
      <c r="AH159">
        <v>0</v>
      </c>
      <c r="AI159">
        <v>0</v>
      </c>
      <c r="AK159" t="s">
        <v>302</v>
      </c>
      <c r="AL159">
        <v>56</v>
      </c>
      <c r="AM159">
        <v>35</v>
      </c>
      <c r="AN159" t="s">
        <v>253</v>
      </c>
      <c r="AO159" t="s">
        <v>284</v>
      </c>
      <c r="AP159">
        <v>1</v>
      </c>
      <c r="AQ159">
        <v>1</v>
      </c>
      <c r="AR159">
        <v>0</v>
      </c>
      <c r="AS159">
        <v>0</v>
      </c>
      <c r="AT159">
        <v>0</v>
      </c>
      <c r="AV159" t="s">
        <v>308</v>
      </c>
      <c r="AW159" t="s">
        <v>215</v>
      </c>
      <c r="AX159">
        <v>1</v>
      </c>
      <c r="AY159">
        <v>0</v>
      </c>
      <c r="AZ159">
        <v>0</v>
      </c>
      <c r="BA159">
        <v>0</v>
      </c>
      <c r="BB159">
        <v>0</v>
      </c>
      <c r="BC159">
        <v>0</v>
      </c>
      <c r="BD159" t="s">
        <v>285</v>
      </c>
      <c r="BE159" t="s">
        <v>217</v>
      </c>
      <c r="BF159" t="s">
        <v>218</v>
      </c>
      <c r="BG159" t="s">
        <v>219</v>
      </c>
      <c r="BH159" t="s">
        <v>220</v>
      </c>
      <c r="BI159" t="s">
        <v>221</v>
      </c>
      <c r="BJ159" t="s">
        <v>222</v>
      </c>
      <c r="BL159" t="s">
        <v>258</v>
      </c>
      <c r="BM159" t="s">
        <v>223</v>
      </c>
      <c r="BN159" t="s">
        <v>224</v>
      </c>
      <c r="BO159" t="s">
        <v>225</v>
      </c>
      <c r="BP159" t="s">
        <v>222</v>
      </c>
      <c r="BY159" t="s">
        <v>355</v>
      </c>
      <c r="BZ159">
        <v>0</v>
      </c>
      <c r="CA159">
        <v>0</v>
      </c>
      <c r="CB159">
        <v>0</v>
      </c>
      <c r="CC159">
        <v>0</v>
      </c>
      <c r="CD159">
        <v>1</v>
      </c>
      <c r="CE159" t="s">
        <v>263</v>
      </c>
      <c r="CF159" t="s">
        <v>346</v>
      </c>
      <c r="CG159" t="s">
        <v>229</v>
      </c>
      <c r="CH159" t="s">
        <v>230</v>
      </c>
      <c r="CI159" t="s">
        <v>266</v>
      </c>
      <c r="CJ159">
        <v>35</v>
      </c>
      <c r="CK159" t="s">
        <v>222</v>
      </c>
      <c r="CO159" t="s">
        <v>267</v>
      </c>
      <c r="CP159" t="s">
        <v>268</v>
      </c>
      <c r="CQ159" t="s">
        <v>269</v>
      </c>
      <c r="FV159" t="s">
        <v>1661</v>
      </c>
      <c r="FW159" t="s">
        <v>1662</v>
      </c>
      <c r="FX159" t="s">
        <v>295</v>
      </c>
      <c r="GF159">
        <v>698865115</v>
      </c>
      <c r="GG159" t="s">
        <v>1663</v>
      </c>
      <c r="GH159" s="1">
        <v>45903.603483796287</v>
      </c>
      <c r="GK159" t="s">
        <v>240</v>
      </c>
      <c r="GM159" t="s">
        <v>1427</v>
      </c>
      <c r="GO159" t="s">
        <v>1664</v>
      </c>
      <c r="GP159">
        <v>158</v>
      </c>
    </row>
    <row r="160" spans="1:198" x14ac:dyDescent="0.3">
      <c r="A160" s="4">
        <v>5.7402291669859551E-2</v>
      </c>
      <c r="B160" s="1">
        <v>45903</v>
      </c>
      <c r="C160" t="s">
        <v>298</v>
      </c>
      <c r="E160" t="s">
        <v>299</v>
      </c>
      <c r="F160" t="s">
        <v>429</v>
      </c>
      <c r="G160" t="s">
        <v>430</v>
      </c>
      <c r="H160" t="s">
        <v>1650</v>
      </c>
      <c r="L160" t="s">
        <v>282</v>
      </c>
      <c r="N160" t="s">
        <v>249</v>
      </c>
      <c r="O160" t="s">
        <v>1665</v>
      </c>
      <c r="P160" t="s">
        <v>1666</v>
      </c>
      <c r="Q160" t="s">
        <v>295</v>
      </c>
      <c r="R160" t="s">
        <v>209</v>
      </c>
      <c r="S160">
        <v>0</v>
      </c>
      <c r="T160">
        <v>0</v>
      </c>
      <c r="U160">
        <v>1</v>
      </c>
      <c r="V160">
        <v>240</v>
      </c>
      <c r="W160">
        <v>240</v>
      </c>
      <c r="X160">
        <v>240</v>
      </c>
      <c r="Y160" t="s">
        <v>210</v>
      </c>
      <c r="Z160" t="s">
        <v>631</v>
      </c>
      <c r="AA160">
        <v>0</v>
      </c>
      <c r="AB160">
        <v>0</v>
      </c>
      <c r="AC160">
        <v>0</v>
      </c>
      <c r="AD160">
        <v>0</v>
      </c>
      <c r="AE160">
        <v>0</v>
      </c>
      <c r="AF160">
        <v>0</v>
      </c>
      <c r="AG160">
        <v>0</v>
      </c>
      <c r="AH160">
        <v>1</v>
      </c>
      <c r="AI160">
        <v>1</v>
      </c>
      <c r="AK160" t="s">
        <v>282</v>
      </c>
      <c r="AL160">
        <v>14</v>
      </c>
      <c r="AM160">
        <v>8</v>
      </c>
      <c r="AN160" t="s">
        <v>306</v>
      </c>
      <c r="AO160" t="s">
        <v>532</v>
      </c>
      <c r="AP160">
        <v>1</v>
      </c>
      <c r="AQ160">
        <v>1</v>
      </c>
      <c r="AR160">
        <v>1</v>
      </c>
      <c r="AS160">
        <v>0</v>
      </c>
      <c r="AT160">
        <v>0</v>
      </c>
      <c r="AV160" t="s">
        <v>308</v>
      </c>
      <c r="AW160" t="s">
        <v>327</v>
      </c>
      <c r="AX160">
        <v>0</v>
      </c>
      <c r="AY160">
        <v>0</v>
      </c>
      <c r="AZ160">
        <v>0</v>
      </c>
      <c r="BA160">
        <v>0</v>
      </c>
      <c r="BB160">
        <v>0</v>
      </c>
      <c r="BC160">
        <v>1</v>
      </c>
      <c r="BD160" t="s">
        <v>216</v>
      </c>
      <c r="BE160" t="s">
        <v>408</v>
      </c>
      <c r="BF160" t="s">
        <v>286</v>
      </c>
      <c r="BG160" t="s">
        <v>219</v>
      </c>
      <c r="BH160" t="s">
        <v>288</v>
      </c>
      <c r="BI160" t="s">
        <v>504</v>
      </c>
      <c r="BJ160" t="s">
        <v>222</v>
      </c>
      <c r="BL160" t="s">
        <v>258</v>
      </c>
      <c r="BM160" t="s">
        <v>223</v>
      </c>
      <c r="BN160" t="s">
        <v>224</v>
      </c>
      <c r="BO160" t="s">
        <v>225</v>
      </c>
      <c r="BP160" t="s">
        <v>222</v>
      </c>
      <c r="BY160" t="s">
        <v>262</v>
      </c>
      <c r="BZ160">
        <v>1</v>
      </c>
      <c r="CA160">
        <v>1</v>
      </c>
      <c r="CB160">
        <v>1</v>
      </c>
      <c r="CC160">
        <v>1</v>
      </c>
      <c r="CD160">
        <v>0</v>
      </c>
      <c r="CE160" t="s">
        <v>345</v>
      </c>
      <c r="CF160" t="s">
        <v>346</v>
      </c>
      <c r="CG160" t="s">
        <v>229</v>
      </c>
      <c r="CH160" t="s">
        <v>230</v>
      </c>
      <c r="CI160" t="s">
        <v>266</v>
      </c>
      <c r="CJ160">
        <v>7</v>
      </c>
      <c r="CK160" t="s">
        <v>258</v>
      </c>
      <c r="CL160" t="s">
        <v>290</v>
      </c>
      <c r="CM160" t="s">
        <v>291</v>
      </c>
      <c r="CN160" t="s">
        <v>564</v>
      </c>
      <c r="CO160" t="s">
        <v>232</v>
      </c>
      <c r="CP160" t="s">
        <v>233</v>
      </c>
      <c r="CQ160" t="s">
        <v>368</v>
      </c>
      <c r="FV160" t="s">
        <v>1667</v>
      </c>
      <c r="FW160" t="s">
        <v>1668</v>
      </c>
      <c r="FX160" t="s">
        <v>295</v>
      </c>
      <c r="GF160">
        <v>698871304</v>
      </c>
      <c r="GG160" t="s">
        <v>1669</v>
      </c>
      <c r="GH160" s="1">
        <v>45903.61136574074</v>
      </c>
      <c r="GK160" t="s">
        <v>240</v>
      </c>
      <c r="GM160" t="s">
        <v>1427</v>
      </c>
      <c r="GO160" t="s">
        <v>1670</v>
      </c>
      <c r="GP160">
        <v>159</v>
      </c>
    </row>
    <row r="161" spans="1:198" x14ac:dyDescent="0.3">
      <c r="A161" s="4">
        <v>1.1504641210194677E-2</v>
      </c>
      <c r="B161" s="1">
        <v>45903</v>
      </c>
      <c r="C161" t="s">
        <v>414</v>
      </c>
      <c r="E161" t="s">
        <v>201</v>
      </c>
      <c r="F161" t="s">
        <v>569</v>
      </c>
      <c r="G161" t="s">
        <v>1636</v>
      </c>
      <c r="H161" t="s">
        <v>1671</v>
      </c>
      <c r="I161" t="s">
        <v>1672</v>
      </c>
      <c r="J161" t="s">
        <v>206</v>
      </c>
      <c r="K161" t="s">
        <v>207</v>
      </c>
      <c r="N161" t="s">
        <v>249</v>
      </c>
      <c r="R161" t="s">
        <v>250</v>
      </c>
      <c r="S161">
        <v>0</v>
      </c>
      <c r="T161">
        <v>1</v>
      </c>
      <c r="U161">
        <v>0</v>
      </c>
      <c r="V161">
        <v>408</v>
      </c>
      <c r="W161">
        <v>408</v>
      </c>
      <c r="X161">
        <v>408</v>
      </c>
      <c r="Y161" t="s">
        <v>210</v>
      </c>
      <c r="Z161" t="s">
        <v>211</v>
      </c>
      <c r="AA161">
        <v>0</v>
      </c>
      <c r="AB161">
        <v>0</v>
      </c>
      <c r="AC161">
        <v>0</v>
      </c>
      <c r="AD161">
        <v>0</v>
      </c>
      <c r="AE161">
        <v>0</v>
      </c>
      <c r="AF161">
        <v>0</v>
      </c>
      <c r="AG161">
        <v>1</v>
      </c>
      <c r="AH161">
        <v>0</v>
      </c>
      <c r="AI161">
        <v>0</v>
      </c>
      <c r="AK161" t="s">
        <v>501</v>
      </c>
      <c r="AL161">
        <v>52</v>
      </c>
      <c r="AM161">
        <v>35</v>
      </c>
      <c r="AN161" t="s">
        <v>253</v>
      </c>
      <c r="AO161" t="s">
        <v>1673</v>
      </c>
      <c r="AP161">
        <v>0</v>
      </c>
      <c r="AQ161">
        <v>1</v>
      </c>
      <c r="AR161">
        <v>0</v>
      </c>
      <c r="AS161">
        <v>0</v>
      </c>
      <c r="AT161">
        <v>1</v>
      </c>
      <c r="AU161" t="s">
        <v>1674</v>
      </c>
      <c r="AV161" t="s">
        <v>308</v>
      </c>
      <c r="AW161" t="s">
        <v>1395</v>
      </c>
      <c r="AX161">
        <v>1</v>
      </c>
      <c r="AY161">
        <v>1</v>
      </c>
      <c r="AZ161">
        <v>0</v>
      </c>
      <c r="BA161">
        <v>0</v>
      </c>
      <c r="BB161">
        <v>0</v>
      </c>
      <c r="BC161">
        <v>0</v>
      </c>
      <c r="BD161" t="s">
        <v>216</v>
      </c>
      <c r="BE161" t="s">
        <v>408</v>
      </c>
      <c r="BF161" t="s">
        <v>218</v>
      </c>
      <c r="BG161" t="s">
        <v>219</v>
      </c>
      <c r="BH161" t="s">
        <v>257</v>
      </c>
      <c r="BI161" t="s">
        <v>221</v>
      </c>
      <c r="BJ161" t="s">
        <v>342</v>
      </c>
      <c r="BK161" t="s">
        <v>1675</v>
      </c>
      <c r="BL161" t="s">
        <v>258</v>
      </c>
      <c r="BM161" t="s">
        <v>223</v>
      </c>
      <c r="BN161" t="s">
        <v>224</v>
      </c>
      <c r="BO161" t="s">
        <v>225</v>
      </c>
      <c r="BP161" t="s">
        <v>222</v>
      </c>
      <c r="BY161" t="s">
        <v>640</v>
      </c>
      <c r="BZ161">
        <v>0</v>
      </c>
      <c r="CA161">
        <v>1</v>
      </c>
      <c r="CB161">
        <v>1</v>
      </c>
      <c r="CC161">
        <v>1</v>
      </c>
      <c r="CD161">
        <v>0</v>
      </c>
      <c r="CE161" t="s">
        <v>263</v>
      </c>
      <c r="CF161" t="s">
        <v>346</v>
      </c>
      <c r="CG161" t="s">
        <v>229</v>
      </c>
      <c r="CH161" t="s">
        <v>313</v>
      </c>
      <c r="CI161" t="s">
        <v>266</v>
      </c>
      <c r="CJ161">
        <v>35</v>
      </c>
      <c r="CK161" t="s">
        <v>222</v>
      </c>
      <c r="CO161" t="s">
        <v>267</v>
      </c>
      <c r="CP161" t="s">
        <v>268</v>
      </c>
      <c r="CQ161" t="s">
        <v>269</v>
      </c>
      <c r="FV161" t="s">
        <v>1676</v>
      </c>
      <c r="FW161" t="s">
        <v>1677</v>
      </c>
      <c r="FX161" t="s">
        <v>295</v>
      </c>
      <c r="GF161">
        <v>698874550</v>
      </c>
      <c r="GG161" t="s">
        <v>1678</v>
      </c>
      <c r="GH161" s="1">
        <v>45903.614988425928</v>
      </c>
      <c r="GK161" t="s">
        <v>240</v>
      </c>
      <c r="GM161" t="s">
        <v>1427</v>
      </c>
      <c r="GO161" t="s">
        <v>1679</v>
      </c>
      <c r="GP161">
        <v>160</v>
      </c>
    </row>
    <row r="162" spans="1:198" x14ac:dyDescent="0.3">
      <c r="A162" s="4">
        <v>4.0303125060745515E-3</v>
      </c>
      <c r="B162" s="1">
        <v>45903</v>
      </c>
      <c r="C162" t="s">
        <v>625</v>
      </c>
      <c r="E162" t="s">
        <v>201</v>
      </c>
      <c r="F162" t="s">
        <v>626</v>
      </c>
      <c r="G162" t="s">
        <v>1681</v>
      </c>
      <c r="H162" t="s">
        <v>1682</v>
      </c>
      <c r="I162" t="s">
        <v>1683</v>
      </c>
      <c r="J162" t="s">
        <v>206</v>
      </c>
      <c r="K162" t="s">
        <v>295</v>
      </c>
      <c r="L162" t="s">
        <v>302</v>
      </c>
      <c r="N162" t="s">
        <v>249</v>
      </c>
      <c r="R162" t="s">
        <v>250</v>
      </c>
      <c r="S162">
        <v>0</v>
      </c>
      <c r="T162">
        <v>1</v>
      </c>
      <c r="U162">
        <v>0</v>
      </c>
      <c r="V162">
        <v>156</v>
      </c>
      <c r="W162">
        <v>72</v>
      </c>
      <c r="X162">
        <v>72</v>
      </c>
      <c r="Y162" t="s">
        <v>210</v>
      </c>
      <c r="Z162" t="s">
        <v>251</v>
      </c>
      <c r="AA162">
        <v>0</v>
      </c>
      <c r="AB162">
        <v>0</v>
      </c>
      <c r="AC162">
        <v>0</v>
      </c>
      <c r="AD162">
        <v>0</v>
      </c>
      <c r="AE162">
        <v>0</v>
      </c>
      <c r="AF162">
        <v>0</v>
      </c>
      <c r="AG162">
        <v>0</v>
      </c>
      <c r="AH162">
        <v>0</v>
      </c>
      <c r="AI162">
        <v>1</v>
      </c>
      <c r="AJ162" t="s">
        <v>1684</v>
      </c>
      <c r="AK162" t="s">
        <v>302</v>
      </c>
      <c r="AL162">
        <v>13</v>
      </c>
      <c r="AM162">
        <v>9</v>
      </c>
      <c r="AN162" t="s">
        <v>306</v>
      </c>
      <c r="AO162" t="s">
        <v>326</v>
      </c>
      <c r="AP162">
        <v>1</v>
      </c>
      <c r="AQ162">
        <v>0</v>
      </c>
      <c r="AR162">
        <v>1</v>
      </c>
      <c r="AS162">
        <v>0</v>
      </c>
      <c r="AT162">
        <v>0</v>
      </c>
      <c r="AV162" t="s">
        <v>214</v>
      </c>
      <c r="AW162" t="s">
        <v>327</v>
      </c>
      <c r="AX162">
        <v>0</v>
      </c>
      <c r="AY162">
        <v>0</v>
      </c>
      <c r="AZ162">
        <v>0</v>
      </c>
      <c r="BA162">
        <v>0</v>
      </c>
      <c r="BB162">
        <v>0</v>
      </c>
      <c r="BC162">
        <v>1</v>
      </c>
      <c r="BD162" t="s">
        <v>216</v>
      </c>
      <c r="BE162" t="s">
        <v>217</v>
      </c>
      <c r="BF162" t="s">
        <v>218</v>
      </c>
      <c r="BG162" t="s">
        <v>219</v>
      </c>
      <c r="BH162" t="s">
        <v>288</v>
      </c>
      <c r="BI162" t="s">
        <v>221</v>
      </c>
      <c r="BJ162" t="s">
        <v>222</v>
      </c>
      <c r="BL162" t="s">
        <v>222</v>
      </c>
      <c r="BM162" t="s">
        <v>223</v>
      </c>
      <c r="BN162" t="s">
        <v>224</v>
      </c>
      <c r="BO162" t="s">
        <v>225</v>
      </c>
      <c r="BP162" t="s">
        <v>222</v>
      </c>
      <c r="BY162" t="s">
        <v>1112</v>
      </c>
      <c r="BZ162">
        <v>1</v>
      </c>
      <c r="CA162">
        <v>0</v>
      </c>
      <c r="CB162">
        <v>1</v>
      </c>
      <c r="CC162">
        <v>0</v>
      </c>
      <c r="CD162">
        <v>0</v>
      </c>
      <c r="CE162" t="s">
        <v>227</v>
      </c>
      <c r="CF162" t="s">
        <v>228</v>
      </c>
      <c r="CG162" t="s">
        <v>229</v>
      </c>
      <c r="CH162" t="s">
        <v>230</v>
      </c>
      <c r="CI162" t="s">
        <v>231</v>
      </c>
      <c r="CJ162">
        <v>6</v>
      </c>
      <c r="CK162" t="s">
        <v>222</v>
      </c>
      <c r="CO162" t="s">
        <v>232</v>
      </c>
      <c r="CP162" t="s">
        <v>329</v>
      </c>
      <c r="CQ162" t="s">
        <v>330</v>
      </c>
      <c r="FV162" t="s">
        <v>1685</v>
      </c>
      <c r="FW162" t="s">
        <v>1686</v>
      </c>
      <c r="FX162" t="s">
        <v>295</v>
      </c>
      <c r="FY162" t="s">
        <v>295</v>
      </c>
      <c r="GF162">
        <v>698898501</v>
      </c>
      <c r="GG162" t="s">
        <v>1687</v>
      </c>
      <c r="GH162" s="1">
        <v>45903.647939814808</v>
      </c>
      <c r="GK162" t="s">
        <v>240</v>
      </c>
      <c r="GM162" t="s">
        <v>1427</v>
      </c>
      <c r="GO162" t="s">
        <v>1688</v>
      </c>
      <c r="GP162">
        <v>161</v>
      </c>
    </row>
    <row r="163" spans="1:198" x14ac:dyDescent="0.3">
      <c r="A163" s="4">
        <v>6.0630092557403259E-3</v>
      </c>
      <c r="B163" s="1">
        <v>45903</v>
      </c>
      <c r="C163" t="s">
        <v>625</v>
      </c>
      <c r="E163" t="s">
        <v>299</v>
      </c>
      <c r="F163" t="s">
        <v>626</v>
      </c>
      <c r="G163" t="s">
        <v>1681</v>
      </c>
      <c r="H163" t="s">
        <v>1682</v>
      </c>
      <c r="L163" t="s">
        <v>282</v>
      </c>
      <c r="N163" t="s">
        <v>249</v>
      </c>
      <c r="O163" t="s">
        <v>1689</v>
      </c>
      <c r="P163" t="s">
        <v>1690</v>
      </c>
      <c r="Q163" t="s">
        <v>295</v>
      </c>
      <c r="R163" t="s">
        <v>209</v>
      </c>
      <c r="S163">
        <v>0</v>
      </c>
      <c r="T163">
        <v>0</v>
      </c>
      <c r="U163">
        <v>1</v>
      </c>
      <c r="V163">
        <v>180</v>
      </c>
      <c r="W163">
        <v>180</v>
      </c>
      <c r="X163">
        <v>180</v>
      </c>
      <c r="Y163" t="s">
        <v>210</v>
      </c>
      <c r="Z163" t="s">
        <v>752</v>
      </c>
      <c r="AA163">
        <v>0</v>
      </c>
      <c r="AB163">
        <v>0</v>
      </c>
      <c r="AC163">
        <v>0</v>
      </c>
      <c r="AD163">
        <v>0</v>
      </c>
      <c r="AE163">
        <v>0</v>
      </c>
      <c r="AF163">
        <v>1</v>
      </c>
      <c r="AG163">
        <v>0</v>
      </c>
      <c r="AH163">
        <v>0</v>
      </c>
      <c r="AI163">
        <v>1</v>
      </c>
      <c r="AJ163" t="s">
        <v>1691</v>
      </c>
      <c r="AK163" t="s">
        <v>282</v>
      </c>
      <c r="AL163">
        <v>13</v>
      </c>
      <c r="AM163">
        <v>11</v>
      </c>
      <c r="AN163" t="s">
        <v>253</v>
      </c>
      <c r="AO163" t="s">
        <v>284</v>
      </c>
      <c r="AP163">
        <v>1</v>
      </c>
      <c r="AQ163">
        <v>1</v>
      </c>
      <c r="AR163">
        <v>0</v>
      </c>
      <c r="AS163">
        <v>0</v>
      </c>
      <c r="AT163">
        <v>0</v>
      </c>
      <c r="AV163" t="s">
        <v>214</v>
      </c>
      <c r="AW163" t="s">
        <v>215</v>
      </c>
      <c r="AX163">
        <v>1</v>
      </c>
      <c r="AY163">
        <v>0</v>
      </c>
      <c r="AZ163">
        <v>0</v>
      </c>
      <c r="BA163">
        <v>0</v>
      </c>
      <c r="BB163">
        <v>0</v>
      </c>
      <c r="BC163">
        <v>0</v>
      </c>
      <c r="BD163" t="s">
        <v>216</v>
      </c>
      <c r="BE163" t="s">
        <v>217</v>
      </c>
      <c r="BF163" t="s">
        <v>218</v>
      </c>
      <c r="BG163" t="s">
        <v>219</v>
      </c>
      <c r="BH163" t="s">
        <v>288</v>
      </c>
      <c r="BI163" t="s">
        <v>221</v>
      </c>
      <c r="BJ163" t="s">
        <v>222</v>
      </c>
      <c r="BL163" t="s">
        <v>258</v>
      </c>
      <c r="BM163" t="s">
        <v>223</v>
      </c>
      <c r="BN163" t="s">
        <v>224</v>
      </c>
      <c r="BO163" t="s">
        <v>225</v>
      </c>
      <c r="BP163" t="s">
        <v>222</v>
      </c>
      <c r="BY163" t="s">
        <v>289</v>
      </c>
      <c r="BZ163">
        <v>0</v>
      </c>
      <c r="CA163">
        <v>0</v>
      </c>
      <c r="CB163">
        <v>1</v>
      </c>
      <c r="CC163">
        <v>1</v>
      </c>
      <c r="CD163">
        <v>0</v>
      </c>
      <c r="CE163" t="s">
        <v>227</v>
      </c>
      <c r="CF163" t="s">
        <v>228</v>
      </c>
      <c r="CG163" t="s">
        <v>229</v>
      </c>
      <c r="CH163" t="s">
        <v>230</v>
      </c>
      <c r="CI163" t="s">
        <v>381</v>
      </c>
      <c r="CJ163">
        <v>11</v>
      </c>
      <c r="CK163" t="s">
        <v>222</v>
      </c>
      <c r="CO163" t="s">
        <v>232</v>
      </c>
      <c r="CP163" t="s">
        <v>233</v>
      </c>
      <c r="CQ163" t="s">
        <v>330</v>
      </c>
      <c r="FV163" t="s">
        <v>1692</v>
      </c>
      <c r="FW163" t="s">
        <v>1693</v>
      </c>
      <c r="FX163" t="s">
        <v>295</v>
      </c>
      <c r="FY163" t="s">
        <v>295</v>
      </c>
      <c r="GF163">
        <v>698902589</v>
      </c>
      <c r="GG163" t="s">
        <v>1694</v>
      </c>
      <c r="GH163" s="1">
        <v>45903.654004629629</v>
      </c>
      <c r="GK163" t="s">
        <v>240</v>
      </c>
      <c r="GM163" t="s">
        <v>1427</v>
      </c>
      <c r="GO163" t="s">
        <v>1695</v>
      </c>
      <c r="GP163">
        <v>162</v>
      </c>
    </row>
    <row r="164" spans="1:198" x14ac:dyDescent="0.3">
      <c r="A164" s="4">
        <v>1.3331469905097038E-2</v>
      </c>
      <c r="B164" s="1">
        <v>45903</v>
      </c>
      <c r="C164" t="s">
        <v>546</v>
      </c>
      <c r="E164" t="s">
        <v>201</v>
      </c>
      <c r="F164" t="s">
        <v>547</v>
      </c>
      <c r="G164" t="s">
        <v>588</v>
      </c>
      <c r="H164" t="s">
        <v>1696</v>
      </c>
      <c r="I164" t="s">
        <v>1697</v>
      </c>
      <c r="J164" t="s">
        <v>500</v>
      </c>
      <c r="K164" t="s">
        <v>207</v>
      </c>
      <c r="N164" t="s">
        <v>249</v>
      </c>
      <c r="R164" t="s">
        <v>209</v>
      </c>
      <c r="S164">
        <v>0</v>
      </c>
      <c r="T164">
        <v>0</v>
      </c>
      <c r="U164">
        <v>1</v>
      </c>
      <c r="V164">
        <v>324</v>
      </c>
      <c r="W164">
        <v>72</v>
      </c>
      <c r="X164">
        <v>72</v>
      </c>
      <c r="Y164" t="s">
        <v>210</v>
      </c>
      <c r="Z164" t="s">
        <v>559</v>
      </c>
      <c r="AA164">
        <v>1</v>
      </c>
      <c r="AB164">
        <v>1</v>
      </c>
      <c r="AC164">
        <v>0</v>
      </c>
      <c r="AD164">
        <v>0</v>
      </c>
      <c r="AE164">
        <v>1</v>
      </c>
      <c r="AF164">
        <v>1</v>
      </c>
      <c r="AG164">
        <v>1</v>
      </c>
      <c r="AH164">
        <v>1</v>
      </c>
      <c r="AI164">
        <v>0</v>
      </c>
      <c r="AK164" t="s">
        <v>302</v>
      </c>
      <c r="AL164">
        <v>21</v>
      </c>
      <c r="AM164">
        <v>18</v>
      </c>
      <c r="AN164" t="s">
        <v>407</v>
      </c>
      <c r="AO164" t="s">
        <v>592</v>
      </c>
      <c r="AP164">
        <v>0</v>
      </c>
      <c r="AQ164">
        <v>1</v>
      </c>
      <c r="AR164">
        <v>1</v>
      </c>
      <c r="AS164">
        <v>1</v>
      </c>
      <c r="AT164">
        <v>0</v>
      </c>
      <c r="AV164" t="s">
        <v>308</v>
      </c>
      <c r="AW164" t="s">
        <v>1153</v>
      </c>
      <c r="AX164">
        <v>0</v>
      </c>
      <c r="AY164">
        <v>1</v>
      </c>
      <c r="AZ164">
        <v>1</v>
      </c>
      <c r="BA164">
        <v>0</v>
      </c>
      <c r="BB164">
        <v>1</v>
      </c>
      <c r="BC164">
        <v>0</v>
      </c>
      <c r="BD164" t="s">
        <v>285</v>
      </c>
      <c r="BE164" t="s">
        <v>255</v>
      </c>
      <c r="BF164" t="s">
        <v>310</v>
      </c>
      <c r="BG164" t="s">
        <v>409</v>
      </c>
      <c r="BH164" t="s">
        <v>257</v>
      </c>
      <c r="BI164" t="s">
        <v>311</v>
      </c>
      <c r="BJ164" t="s">
        <v>222</v>
      </c>
      <c r="BL164" t="s">
        <v>258</v>
      </c>
      <c r="BM164" t="s">
        <v>259</v>
      </c>
      <c r="BN164" t="s">
        <v>224</v>
      </c>
      <c r="BO164" t="s">
        <v>225</v>
      </c>
      <c r="BP164" t="s">
        <v>222</v>
      </c>
      <c r="BY164" t="s">
        <v>640</v>
      </c>
      <c r="BZ164">
        <v>0</v>
      </c>
      <c r="CA164">
        <v>1</v>
      </c>
      <c r="CB164">
        <v>1</v>
      </c>
      <c r="CC164">
        <v>1</v>
      </c>
      <c r="CD164">
        <v>0</v>
      </c>
      <c r="CE164" t="s">
        <v>263</v>
      </c>
      <c r="CF164" t="s">
        <v>264</v>
      </c>
      <c r="CG164" t="s">
        <v>265</v>
      </c>
      <c r="CH164" t="s">
        <v>421</v>
      </c>
      <c r="CI164" t="s">
        <v>266</v>
      </c>
      <c r="CJ164">
        <v>18</v>
      </c>
      <c r="CK164" t="s">
        <v>258</v>
      </c>
      <c r="CL164" t="s">
        <v>382</v>
      </c>
      <c r="CM164" t="s">
        <v>422</v>
      </c>
      <c r="CN164" t="s">
        <v>366</v>
      </c>
      <c r="CO164" t="s">
        <v>267</v>
      </c>
      <c r="CP164" t="s">
        <v>268</v>
      </c>
      <c r="CQ164" t="s">
        <v>269</v>
      </c>
      <c r="FV164" t="s">
        <v>1698</v>
      </c>
      <c r="FW164" t="s">
        <v>1699</v>
      </c>
      <c r="FX164" t="s">
        <v>295</v>
      </c>
      <c r="GF164">
        <v>698942883</v>
      </c>
      <c r="GG164" t="s">
        <v>1700</v>
      </c>
      <c r="GH164" s="1">
        <v>45903.716932870368</v>
      </c>
      <c r="GK164" t="s">
        <v>240</v>
      </c>
      <c r="GM164" t="s">
        <v>241</v>
      </c>
      <c r="GO164" t="s">
        <v>1701</v>
      </c>
      <c r="GP164">
        <v>163</v>
      </c>
    </row>
    <row r="165" spans="1:198" x14ac:dyDescent="0.3">
      <c r="A165" s="4">
        <v>7.4719444455695339E-3</v>
      </c>
      <c r="B165" s="1">
        <v>45903</v>
      </c>
      <c r="C165" t="s">
        <v>546</v>
      </c>
      <c r="E165" t="s">
        <v>299</v>
      </c>
      <c r="F165" t="s">
        <v>547</v>
      </c>
      <c r="G165" t="s">
        <v>588</v>
      </c>
      <c r="H165" t="s">
        <v>1696</v>
      </c>
      <c r="L165" t="s">
        <v>282</v>
      </c>
      <c r="N165" t="s">
        <v>208</v>
      </c>
      <c r="O165" t="s">
        <v>1702</v>
      </c>
      <c r="P165" t="s">
        <v>1703</v>
      </c>
      <c r="Q165" t="s">
        <v>207</v>
      </c>
      <c r="R165" t="s">
        <v>250</v>
      </c>
      <c r="S165">
        <v>0</v>
      </c>
      <c r="T165">
        <v>1</v>
      </c>
      <c r="U165">
        <v>0</v>
      </c>
      <c r="V165">
        <v>240</v>
      </c>
      <c r="W165">
        <v>72</v>
      </c>
      <c r="X165">
        <v>72</v>
      </c>
      <c r="Y165" t="s">
        <v>210</v>
      </c>
      <c r="Z165" t="s">
        <v>559</v>
      </c>
      <c r="AA165">
        <v>1</v>
      </c>
      <c r="AB165">
        <v>1</v>
      </c>
      <c r="AC165">
        <v>0</v>
      </c>
      <c r="AD165">
        <v>0</v>
      </c>
      <c r="AE165">
        <v>1</v>
      </c>
      <c r="AF165">
        <v>1</v>
      </c>
      <c r="AG165">
        <v>1</v>
      </c>
      <c r="AH165">
        <v>1</v>
      </c>
      <c r="AI165">
        <v>0</v>
      </c>
      <c r="AK165" t="s">
        <v>282</v>
      </c>
      <c r="AL165">
        <v>36</v>
      </c>
      <c r="AM165">
        <v>32</v>
      </c>
      <c r="AN165" t="s">
        <v>253</v>
      </c>
      <c r="AO165" t="s">
        <v>1177</v>
      </c>
      <c r="AP165">
        <v>0</v>
      </c>
      <c r="AQ165">
        <v>1</v>
      </c>
      <c r="AR165">
        <v>0</v>
      </c>
      <c r="AS165">
        <v>1</v>
      </c>
      <c r="AT165">
        <v>0</v>
      </c>
      <c r="AV165" t="s">
        <v>214</v>
      </c>
      <c r="AW165" t="s">
        <v>215</v>
      </c>
      <c r="AX165">
        <v>1</v>
      </c>
      <c r="AY165">
        <v>0</v>
      </c>
      <c r="AZ165">
        <v>0</v>
      </c>
      <c r="BA165">
        <v>0</v>
      </c>
      <c r="BB165">
        <v>0</v>
      </c>
      <c r="BC165">
        <v>0</v>
      </c>
      <c r="BD165" t="s">
        <v>216</v>
      </c>
      <c r="BE165" t="s">
        <v>255</v>
      </c>
      <c r="BF165" t="s">
        <v>310</v>
      </c>
      <c r="BG165" t="s">
        <v>409</v>
      </c>
      <c r="BH165" t="s">
        <v>257</v>
      </c>
      <c r="BI165" t="s">
        <v>221</v>
      </c>
      <c r="BJ165" t="s">
        <v>222</v>
      </c>
      <c r="BL165" t="s">
        <v>258</v>
      </c>
      <c r="BM165" t="s">
        <v>259</v>
      </c>
      <c r="BN165" t="s">
        <v>224</v>
      </c>
      <c r="BO165" t="s">
        <v>225</v>
      </c>
      <c r="BP165" t="s">
        <v>222</v>
      </c>
      <c r="BY165" t="s">
        <v>640</v>
      </c>
      <c r="BZ165">
        <v>0</v>
      </c>
      <c r="CA165">
        <v>1</v>
      </c>
      <c r="CB165">
        <v>1</v>
      </c>
      <c r="CC165">
        <v>1</v>
      </c>
      <c r="CD165">
        <v>0</v>
      </c>
      <c r="CE165" t="s">
        <v>263</v>
      </c>
      <c r="CF165" t="s">
        <v>346</v>
      </c>
      <c r="CG165" t="s">
        <v>229</v>
      </c>
      <c r="CH165" t="s">
        <v>230</v>
      </c>
      <c r="CI165" t="s">
        <v>266</v>
      </c>
      <c r="CJ165">
        <v>32</v>
      </c>
      <c r="CK165" t="s">
        <v>258</v>
      </c>
      <c r="CL165" t="s">
        <v>382</v>
      </c>
      <c r="CM165" t="s">
        <v>422</v>
      </c>
      <c r="CN165" t="s">
        <v>366</v>
      </c>
      <c r="CO165" t="s">
        <v>267</v>
      </c>
      <c r="CP165" t="s">
        <v>233</v>
      </c>
      <c r="CQ165" t="s">
        <v>269</v>
      </c>
      <c r="FV165" t="s">
        <v>1704</v>
      </c>
      <c r="FW165" t="s">
        <v>1705</v>
      </c>
      <c r="FX165" t="s">
        <v>295</v>
      </c>
      <c r="GF165">
        <v>698947212</v>
      </c>
      <c r="GG165" t="s">
        <v>1706</v>
      </c>
      <c r="GH165" s="1">
        <v>45903.724409722221</v>
      </c>
      <c r="GK165" t="s">
        <v>240</v>
      </c>
      <c r="GM165" t="s">
        <v>241</v>
      </c>
      <c r="GO165" t="s">
        <v>1707</v>
      </c>
      <c r="GP165">
        <v>164</v>
      </c>
    </row>
    <row r="166" spans="1:198" x14ac:dyDescent="0.3">
      <c r="A166" s="4">
        <v>7.6761458258260973E-3</v>
      </c>
      <c r="B166" s="1">
        <v>45903</v>
      </c>
      <c r="C166" t="s">
        <v>546</v>
      </c>
      <c r="E166" t="s">
        <v>201</v>
      </c>
      <c r="F166" t="s">
        <v>547</v>
      </c>
      <c r="G166" t="s">
        <v>1708</v>
      </c>
      <c r="H166" t="s">
        <v>1709</v>
      </c>
      <c r="I166" t="s">
        <v>1710</v>
      </c>
      <c r="J166" t="s">
        <v>500</v>
      </c>
      <c r="K166" t="s">
        <v>207</v>
      </c>
      <c r="N166" t="s">
        <v>249</v>
      </c>
      <c r="R166" t="s">
        <v>250</v>
      </c>
      <c r="S166">
        <v>0</v>
      </c>
      <c r="T166">
        <v>1</v>
      </c>
      <c r="U166">
        <v>0</v>
      </c>
      <c r="V166">
        <v>228</v>
      </c>
      <c r="W166">
        <v>24</v>
      </c>
      <c r="X166">
        <v>24</v>
      </c>
      <c r="Y166" t="s">
        <v>210</v>
      </c>
      <c r="Z166" t="s">
        <v>559</v>
      </c>
      <c r="AA166">
        <v>1</v>
      </c>
      <c r="AB166">
        <v>1</v>
      </c>
      <c r="AC166">
        <v>0</v>
      </c>
      <c r="AD166">
        <v>0</v>
      </c>
      <c r="AE166">
        <v>1</v>
      </c>
      <c r="AF166">
        <v>1</v>
      </c>
      <c r="AG166">
        <v>1</v>
      </c>
      <c r="AH166">
        <v>1</v>
      </c>
      <c r="AI166">
        <v>0</v>
      </c>
      <c r="AK166" t="s">
        <v>302</v>
      </c>
      <c r="AL166">
        <v>27</v>
      </c>
      <c r="AM166">
        <v>19</v>
      </c>
      <c r="AN166" t="s">
        <v>306</v>
      </c>
      <c r="AO166" t="s">
        <v>284</v>
      </c>
      <c r="AP166">
        <v>1</v>
      </c>
      <c r="AQ166">
        <v>1</v>
      </c>
      <c r="AR166">
        <v>0</v>
      </c>
      <c r="AS166">
        <v>0</v>
      </c>
      <c r="AT166">
        <v>0</v>
      </c>
      <c r="AV166" t="s">
        <v>214</v>
      </c>
      <c r="AW166" t="s">
        <v>327</v>
      </c>
      <c r="AX166">
        <v>0</v>
      </c>
      <c r="AY166">
        <v>0</v>
      </c>
      <c r="AZ166">
        <v>0</v>
      </c>
      <c r="BA166">
        <v>0</v>
      </c>
      <c r="BB166">
        <v>0</v>
      </c>
      <c r="BC166">
        <v>1</v>
      </c>
      <c r="BD166" t="s">
        <v>285</v>
      </c>
      <c r="BE166" t="s">
        <v>255</v>
      </c>
      <c r="BF166" t="s">
        <v>286</v>
      </c>
      <c r="BG166" t="s">
        <v>409</v>
      </c>
      <c r="BH166" t="s">
        <v>257</v>
      </c>
      <c r="BI166" t="s">
        <v>221</v>
      </c>
      <c r="BJ166" t="s">
        <v>222</v>
      </c>
      <c r="BL166" t="s">
        <v>258</v>
      </c>
      <c r="BM166" t="s">
        <v>223</v>
      </c>
      <c r="BN166" t="s">
        <v>224</v>
      </c>
      <c r="BO166" t="s">
        <v>225</v>
      </c>
      <c r="BP166" t="s">
        <v>222</v>
      </c>
      <c r="BY166" t="s">
        <v>226</v>
      </c>
      <c r="BZ166">
        <v>0</v>
      </c>
      <c r="CA166">
        <v>0</v>
      </c>
      <c r="CB166">
        <v>1</v>
      </c>
      <c r="CC166">
        <v>0</v>
      </c>
      <c r="CD166">
        <v>0</v>
      </c>
      <c r="CE166" t="s">
        <v>263</v>
      </c>
      <c r="CF166" t="s">
        <v>228</v>
      </c>
      <c r="CG166" t="s">
        <v>229</v>
      </c>
      <c r="CH166" t="s">
        <v>230</v>
      </c>
      <c r="CI166" t="s">
        <v>381</v>
      </c>
      <c r="CJ166">
        <v>19</v>
      </c>
      <c r="CK166" t="s">
        <v>222</v>
      </c>
      <c r="CO166" t="s">
        <v>232</v>
      </c>
      <c r="CP166" t="s">
        <v>367</v>
      </c>
      <c r="CQ166" t="s">
        <v>234</v>
      </c>
      <c r="FV166" t="s">
        <v>1711</v>
      </c>
      <c r="FW166" t="s">
        <v>1712</v>
      </c>
      <c r="FX166" t="s">
        <v>295</v>
      </c>
      <c r="GF166">
        <v>698952374</v>
      </c>
      <c r="GG166" t="s">
        <v>1713</v>
      </c>
      <c r="GH166" s="1">
        <v>45903.732094907413</v>
      </c>
      <c r="GK166" t="s">
        <v>240</v>
      </c>
      <c r="GM166" t="s">
        <v>241</v>
      </c>
      <c r="GO166" t="s">
        <v>1714</v>
      </c>
      <c r="GP166">
        <v>165</v>
      </c>
    </row>
    <row r="167" spans="1:198" x14ac:dyDescent="0.3">
      <c r="A167" s="4">
        <v>7.3458796323393472E-3</v>
      </c>
      <c r="B167" s="1">
        <v>45903</v>
      </c>
      <c r="C167" t="s">
        <v>546</v>
      </c>
      <c r="E167" t="s">
        <v>299</v>
      </c>
      <c r="F167" t="s">
        <v>547</v>
      </c>
      <c r="G167" t="s">
        <v>1708</v>
      </c>
      <c r="H167" t="s">
        <v>1709</v>
      </c>
      <c r="L167" t="s">
        <v>282</v>
      </c>
      <c r="N167" t="s">
        <v>249</v>
      </c>
      <c r="O167" t="s">
        <v>1715</v>
      </c>
      <c r="P167" t="s">
        <v>1716</v>
      </c>
      <c r="Q167" t="s">
        <v>207</v>
      </c>
      <c r="R167" t="s">
        <v>281</v>
      </c>
      <c r="S167">
        <v>1</v>
      </c>
      <c r="T167">
        <v>0</v>
      </c>
      <c r="U167">
        <v>0</v>
      </c>
      <c r="V167">
        <v>264</v>
      </c>
      <c r="W167">
        <v>264</v>
      </c>
      <c r="X167">
        <v>264</v>
      </c>
      <c r="Y167" t="s">
        <v>210</v>
      </c>
      <c r="Z167" t="s">
        <v>559</v>
      </c>
      <c r="AA167">
        <v>1</v>
      </c>
      <c r="AB167">
        <v>1</v>
      </c>
      <c r="AC167">
        <v>0</v>
      </c>
      <c r="AD167">
        <v>0</v>
      </c>
      <c r="AE167">
        <v>1</v>
      </c>
      <c r="AF167">
        <v>1</v>
      </c>
      <c r="AG167">
        <v>1</v>
      </c>
      <c r="AH167">
        <v>1</v>
      </c>
      <c r="AI167">
        <v>0</v>
      </c>
      <c r="AK167" t="s">
        <v>282</v>
      </c>
      <c r="AL167">
        <v>24</v>
      </c>
      <c r="AM167">
        <v>15</v>
      </c>
      <c r="AN167" t="s">
        <v>306</v>
      </c>
      <c r="AO167" t="s">
        <v>213</v>
      </c>
      <c r="AP167">
        <v>1</v>
      </c>
      <c r="AQ167">
        <v>0</v>
      </c>
      <c r="AR167">
        <v>0</v>
      </c>
      <c r="AS167">
        <v>0</v>
      </c>
      <c r="AT167">
        <v>0</v>
      </c>
      <c r="AV167" t="s">
        <v>341</v>
      </c>
      <c r="AW167" t="s">
        <v>327</v>
      </c>
      <c r="AX167">
        <v>0</v>
      </c>
      <c r="AY167">
        <v>0</v>
      </c>
      <c r="AZ167">
        <v>0</v>
      </c>
      <c r="BA167">
        <v>0</v>
      </c>
      <c r="BB167">
        <v>0</v>
      </c>
      <c r="BC167">
        <v>1</v>
      </c>
      <c r="BD167" t="s">
        <v>285</v>
      </c>
      <c r="BE167" t="s">
        <v>408</v>
      </c>
      <c r="BF167" t="s">
        <v>218</v>
      </c>
      <c r="BG167" t="s">
        <v>219</v>
      </c>
      <c r="BH167" t="s">
        <v>220</v>
      </c>
      <c r="BI167" t="s">
        <v>221</v>
      </c>
      <c r="BJ167" t="s">
        <v>222</v>
      </c>
      <c r="BL167" t="s">
        <v>258</v>
      </c>
      <c r="BM167" t="s">
        <v>223</v>
      </c>
      <c r="BN167" t="s">
        <v>224</v>
      </c>
      <c r="BO167" t="s">
        <v>225</v>
      </c>
      <c r="BP167" t="s">
        <v>222</v>
      </c>
      <c r="BY167" t="s">
        <v>355</v>
      </c>
      <c r="BZ167">
        <v>0</v>
      </c>
      <c r="CA167">
        <v>0</v>
      </c>
      <c r="CB167">
        <v>0</v>
      </c>
      <c r="CC167">
        <v>0</v>
      </c>
      <c r="CD167">
        <v>1</v>
      </c>
      <c r="CE167" t="s">
        <v>227</v>
      </c>
      <c r="CF167" t="s">
        <v>228</v>
      </c>
      <c r="CG167" t="s">
        <v>229</v>
      </c>
      <c r="CH167" t="s">
        <v>230</v>
      </c>
      <c r="CI167" t="s">
        <v>231</v>
      </c>
      <c r="CJ167">
        <v>15</v>
      </c>
      <c r="CK167" t="s">
        <v>222</v>
      </c>
      <c r="CO167" t="s">
        <v>398</v>
      </c>
      <c r="CP167" t="s">
        <v>329</v>
      </c>
      <c r="CQ167" t="s">
        <v>368</v>
      </c>
      <c r="FV167" t="s">
        <v>1717</v>
      </c>
      <c r="FW167" t="s">
        <v>1718</v>
      </c>
      <c r="FX167" t="s">
        <v>295</v>
      </c>
      <c r="GF167">
        <v>698956654</v>
      </c>
      <c r="GG167" t="s">
        <v>1719</v>
      </c>
      <c r="GH167" s="1">
        <v>45903.739432870367</v>
      </c>
      <c r="GK167" t="s">
        <v>240</v>
      </c>
      <c r="GM167" t="s">
        <v>241</v>
      </c>
      <c r="GO167" t="s">
        <v>1720</v>
      </c>
      <c r="GP167">
        <v>166</v>
      </c>
    </row>
    <row r="168" spans="1:198" x14ac:dyDescent="0.3">
      <c r="A168" s="4">
        <v>1.2407678472227417</v>
      </c>
      <c r="B168" s="1">
        <v>45902</v>
      </c>
      <c r="C168" t="s">
        <v>319</v>
      </c>
      <c r="E168" t="s">
        <v>201</v>
      </c>
      <c r="F168" t="s">
        <v>320</v>
      </c>
      <c r="G168" t="s">
        <v>321</v>
      </c>
      <c r="H168" t="s">
        <v>1722</v>
      </c>
      <c r="I168" t="s">
        <v>1723</v>
      </c>
      <c r="J168" t="s">
        <v>280</v>
      </c>
      <c r="K168" t="s">
        <v>207</v>
      </c>
      <c r="N168" t="s">
        <v>249</v>
      </c>
      <c r="R168" t="s">
        <v>250</v>
      </c>
      <c r="S168">
        <v>0</v>
      </c>
      <c r="T168">
        <v>1</v>
      </c>
      <c r="U168">
        <v>0</v>
      </c>
      <c r="V168">
        <v>180</v>
      </c>
      <c r="W168">
        <v>180</v>
      </c>
      <c r="X168">
        <v>144</v>
      </c>
      <c r="Y168" t="s">
        <v>210</v>
      </c>
      <c r="Z168" t="s">
        <v>354</v>
      </c>
      <c r="AA168">
        <v>1</v>
      </c>
      <c r="AB168">
        <v>0</v>
      </c>
      <c r="AC168">
        <v>0</v>
      </c>
      <c r="AD168">
        <v>0</v>
      </c>
      <c r="AE168">
        <v>0</v>
      </c>
      <c r="AF168">
        <v>0</v>
      </c>
      <c r="AG168">
        <v>0</v>
      </c>
      <c r="AH168">
        <v>1</v>
      </c>
      <c r="AI168">
        <v>0</v>
      </c>
      <c r="AK168" t="s">
        <v>282</v>
      </c>
      <c r="AL168">
        <v>10</v>
      </c>
      <c r="AM168">
        <v>8</v>
      </c>
      <c r="AN168" t="s">
        <v>306</v>
      </c>
      <c r="AO168" t="s">
        <v>213</v>
      </c>
      <c r="AP168">
        <v>1</v>
      </c>
      <c r="AQ168">
        <v>0</v>
      </c>
      <c r="AR168">
        <v>0</v>
      </c>
      <c r="AS168">
        <v>0</v>
      </c>
      <c r="AT168">
        <v>0</v>
      </c>
      <c r="AV168" t="s">
        <v>341</v>
      </c>
      <c r="AW168" t="s">
        <v>327</v>
      </c>
      <c r="AX168">
        <v>0</v>
      </c>
      <c r="AY168">
        <v>0</v>
      </c>
      <c r="AZ168">
        <v>0</v>
      </c>
      <c r="BA168">
        <v>0</v>
      </c>
      <c r="BB168">
        <v>0</v>
      </c>
      <c r="BC168">
        <v>1</v>
      </c>
      <c r="BD168" t="s">
        <v>216</v>
      </c>
      <c r="BE168" t="s">
        <v>217</v>
      </c>
      <c r="BF168" t="s">
        <v>218</v>
      </c>
      <c r="BG168" t="s">
        <v>219</v>
      </c>
      <c r="BH168" t="s">
        <v>220</v>
      </c>
      <c r="BI168" t="s">
        <v>221</v>
      </c>
      <c r="BJ168" t="s">
        <v>222</v>
      </c>
      <c r="BL168" t="s">
        <v>222</v>
      </c>
      <c r="BM168" t="s">
        <v>223</v>
      </c>
      <c r="BN168" t="s">
        <v>224</v>
      </c>
      <c r="BO168" t="s">
        <v>225</v>
      </c>
      <c r="BP168" t="s">
        <v>222</v>
      </c>
      <c r="BY168" t="s">
        <v>355</v>
      </c>
      <c r="BZ168">
        <v>0</v>
      </c>
      <c r="CA168">
        <v>0</v>
      </c>
      <c r="CB168">
        <v>0</v>
      </c>
      <c r="CC168">
        <v>0</v>
      </c>
      <c r="CD168">
        <v>1</v>
      </c>
      <c r="CE168" t="s">
        <v>345</v>
      </c>
      <c r="CF168" t="s">
        <v>228</v>
      </c>
      <c r="CG168" t="s">
        <v>265</v>
      </c>
      <c r="CH168" t="s">
        <v>230</v>
      </c>
      <c r="CI168" t="s">
        <v>266</v>
      </c>
      <c r="CJ168">
        <v>5</v>
      </c>
      <c r="CK168" t="s">
        <v>258</v>
      </c>
      <c r="CL168" t="s">
        <v>382</v>
      </c>
      <c r="CM168" t="s">
        <v>563</v>
      </c>
      <c r="CN168" t="s">
        <v>292</v>
      </c>
      <c r="CO168" t="s">
        <v>398</v>
      </c>
      <c r="CP168" t="s">
        <v>367</v>
      </c>
      <c r="CQ168" t="s">
        <v>330</v>
      </c>
      <c r="FV168" t="s">
        <v>1724</v>
      </c>
      <c r="FW168" t="s">
        <v>1725</v>
      </c>
      <c r="FX168" t="s">
        <v>1726</v>
      </c>
      <c r="FY168" t="s">
        <v>1727</v>
      </c>
      <c r="GF168">
        <v>698972169</v>
      </c>
      <c r="GG168" t="s">
        <v>1728</v>
      </c>
      <c r="GH168" s="1">
        <v>45903.767222222217</v>
      </c>
      <c r="GK168" t="s">
        <v>240</v>
      </c>
      <c r="GM168" t="s">
        <v>1427</v>
      </c>
      <c r="GO168" t="s">
        <v>1729</v>
      </c>
      <c r="GP168">
        <v>167</v>
      </c>
    </row>
    <row r="169" spans="1:198" x14ac:dyDescent="0.3">
      <c r="A169" s="4">
        <v>5.1748263940680772E-3</v>
      </c>
      <c r="B169" s="1">
        <v>45903</v>
      </c>
      <c r="C169" t="s">
        <v>319</v>
      </c>
      <c r="E169" t="s">
        <v>299</v>
      </c>
      <c r="F169" t="s">
        <v>320</v>
      </c>
      <c r="G169" t="s">
        <v>321</v>
      </c>
      <c r="H169" t="s">
        <v>1722</v>
      </c>
      <c r="L169" t="s">
        <v>211</v>
      </c>
      <c r="N169" t="s">
        <v>208</v>
      </c>
      <c r="O169" t="s">
        <v>1731</v>
      </c>
      <c r="P169" t="s">
        <v>1732</v>
      </c>
      <c r="Q169" t="s">
        <v>295</v>
      </c>
      <c r="R169" t="s">
        <v>209</v>
      </c>
      <c r="S169">
        <v>0</v>
      </c>
      <c r="T169">
        <v>0</v>
      </c>
      <c r="U169">
        <v>1</v>
      </c>
      <c r="V169">
        <v>144</v>
      </c>
      <c r="W169">
        <v>144</v>
      </c>
      <c r="X169">
        <v>144</v>
      </c>
      <c r="Y169" t="s">
        <v>210</v>
      </c>
      <c r="Z169" t="s">
        <v>1733</v>
      </c>
      <c r="AA169">
        <v>1</v>
      </c>
      <c r="AB169">
        <v>0</v>
      </c>
      <c r="AC169">
        <v>0</v>
      </c>
      <c r="AD169">
        <v>0</v>
      </c>
      <c r="AE169">
        <v>0</v>
      </c>
      <c r="AF169">
        <v>0</v>
      </c>
      <c r="AG169">
        <v>1</v>
      </c>
      <c r="AH169">
        <v>0</v>
      </c>
      <c r="AI169">
        <v>0</v>
      </c>
      <c r="AK169" t="s">
        <v>211</v>
      </c>
      <c r="AL169">
        <v>14</v>
      </c>
      <c r="AM169">
        <v>10</v>
      </c>
      <c r="AN169" t="s">
        <v>306</v>
      </c>
      <c r="AO169" t="s">
        <v>213</v>
      </c>
      <c r="AP169">
        <v>1</v>
      </c>
      <c r="AQ169">
        <v>0</v>
      </c>
      <c r="AR169">
        <v>0</v>
      </c>
      <c r="AS169">
        <v>0</v>
      </c>
      <c r="AT169">
        <v>0</v>
      </c>
      <c r="AV169" t="s">
        <v>341</v>
      </c>
      <c r="AW169" t="s">
        <v>327</v>
      </c>
      <c r="AX169">
        <v>0</v>
      </c>
      <c r="AY169">
        <v>0</v>
      </c>
      <c r="AZ169">
        <v>0</v>
      </c>
      <c r="BA169">
        <v>0</v>
      </c>
      <c r="BB169">
        <v>0</v>
      </c>
      <c r="BC169">
        <v>1</v>
      </c>
      <c r="BD169" t="s">
        <v>446</v>
      </c>
      <c r="BG169" t="s">
        <v>287</v>
      </c>
      <c r="BH169" t="s">
        <v>220</v>
      </c>
      <c r="BI169" t="s">
        <v>221</v>
      </c>
      <c r="BJ169" t="s">
        <v>222</v>
      </c>
      <c r="BL169" t="s">
        <v>222</v>
      </c>
      <c r="BM169" t="s">
        <v>223</v>
      </c>
      <c r="BN169" t="s">
        <v>224</v>
      </c>
      <c r="BO169" t="s">
        <v>225</v>
      </c>
      <c r="BP169" t="s">
        <v>222</v>
      </c>
      <c r="BY169" t="s">
        <v>355</v>
      </c>
      <c r="BZ169">
        <v>0</v>
      </c>
      <c r="CA169">
        <v>0</v>
      </c>
      <c r="CB169">
        <v>0</v>
      </c>
      <c r="CC169">
        <v>0</v>
      </c>
      <c r="CD169">
        <v>1</v>
      </c>
      <c r="CE169" t="s">
        <v>263</v>
      </c>
      <c r="CF169" t="s">
        <v>228</v>
      </c>
      <c r="CG169" t="s">
        <v>265</v>
      </c>
      <c r="CH169" t="s">
        <v>230</v>
      </c>
      <c r="CI169" t="s">
        <v>231</v>
      </c>
      <c r="CJ169">
        <v>7</v>
      </c>
      <c r="CK169" t="s">
        <v>258</v>
      </c>
      <c r="CL169" t="s">
        <v>382</v>
      </c>
      <c r="CM169" t="s">
        <v>563</v>
      </c>
      <c r="CN169" t="s">
        <v>292</v>
      </c>
      <c r="CO169" t="s">
        <v>398</v>
      </c>
      <c r="CP169" t="s">
        <v>329</v>
      </c>
      <c r="CQ169" t="s">
        <v>330</v>
      </c>
      <c r="FV169" t="s">
        <v>1734</v>
      </c>
      <c r="FW169" t="s">
        <v>1735</v>
      </c>
      <c r="FX169" t="s">
        <v>1736</v>
      </c>
      <c r="GF169">
        <v>698974797</v>
      </c>
      <c r="GG169" t="s">
        <v>1737</v>
      </c>
      <c r="GH169" s="1">
        <v>45903.772372685176</v>
      </c>
      <c r="GK169" t="s">
        <v>240</v>
      </c>
      <c r="GM169" t="s">
        <v>1427</v>
      </c>
      <c r="GO169" t="s">
        <v>1738</v>
      </c>
      <c r="GP169">
        <v>168</v>
      </c>
    </row>
    <row r="170" spans="1:198" x14ac:dyDescent="0.3">
      <c r="A170" s="4">
        <v>9.9599385648107273</v>
      </c>
      <c r="B170" s="1">
        <v>45894</v>
      </c>
      <c r="C170" t="s">
        <v>414</v>
      </c>
      <c r="E170" t="s">
        <v>201</v>
      </c>
      <c r="F170" t="s">
        <v>569</v>
      </c>
      <c r="G170" t="s">
        <v>569</v>
      </c>
      <c r="H170" t="s">
        <v>1739</v>
      </c>
      <c r="I170" t="s">
        <v>1740</v>
      </c>
      <c r="J170" t="s">
        <v>500</v>
      </c>
      <c r="K170" t="s">
        <v>207</v>
      </c>
      <c r="N170" t="s">
        <v>208</v>
      </c>
      <c r="R170" t="s">
        <v>716</v>
      </c>
      <c r="S170">
        <v>0</v>
      </c>
      <c r="T170">
        <v>1</v>
      </c>
      <c r="U170">
        <v>1</v>
      </c>
      <c r="V170">
        <v>36</v>
      </c>
      <c r="W170">
        <v>36</v>
      </c>
      <c r="X170">
        <v>36</v>
      </c>
      <c r="Y170" t="s">
        <v>210</v>
      </c>
      <c r="Z170" t="s">
        <v>302</v>
      </c>
      <c r="AA170">
        <v>0</v>
      </c>
      <c r="AB170">
        <v>0</v>
      </c>
      <c r="AC170">
        <v>0</v>
      </c>
      <c r="AD170">
        <v>0</v>
      </c>
      <c r="AE170">
        <v>0</v>
      </c>
      <c r="AF170">
        <v>1</v>
      </c>
      <c r="AG170">
        <v>0</v>
      </c>
      <c r="AH170">
        <v>0</v>
      </c>
      <c r="AI170">
        <v>0</v>
      </c>
      <c r="AK170" t="s">
        <v>302</v>
      </c>
      <c r="AL170">
        <v>50</v>
      </c>
      <c r="AM170">
        <v>29</v>
      </c>
      <c r="AN170" t="s">
        <v>306</v>
      </c>
      <c r="AO170" t="s">
        <v>213</v>
      </c>
      <c r="AP170">
        <v>1</v>
      </c>
      <c r="AQ170">
        <v>0</v>
      </c>
      <c r="AR170">
        <v>0</v>
      </c>
      <c r="AS170">
        <v>0</v>
      </c>
      <c r="AT170">
        <v>0</v>
      </c>
      <c r="AV170" t="s">
        <v>214</v>
      </c>
      <c r="AW170" t="s">
        <v>327</v>
      </c>
      <c r="AX170">
        <v>0</v>
      </c>
      <c r="AY170">
        <v>0</v>
      </c>
      <c r="AZ170">
        <v>0</v>
      </c>
      <c r="BA170">
        <v>0</v>
      </c>
      <c r="BB170">
        <v>0</v>
      </c>
      <c r="BC170">
        <v>1</v>
      </c>
      <c r="BD170" t="s">
        <v>446</v>
      </c>
      <c r="BG170" t="s">
        <v>219</v>
      </c>
      <c r="BH170" t="s">
        <v>220</v>
      </c>
      <c r="BI170" t="s">
        <v>221</v>
      </c>
      <c r="BJ170" t="s">
        <v>222</v>
      </c>
      <c r="BL170" t="s">
        <v>222</v>
      </c>
      <c r="BM170" t="s">
        <v>223</v>
      </c>
      <c r="BN170" t="s">
        <v>224</v>
      </c>
      <c r="BO170" t="s">
        <v>225</v>
      </c>
      <c r="BP170" t="s">
        <v>222</v>
      </c>
      <c r="BY170" t="s">
        <v>355</v>
      </c>
      <c r="BZ170">
        <v>0</v>
      </c>
      <c r="CA170">
        <v>0</v>
      </c>
      <c r="CB170">
        <v>0</v>
      </c>
      <c r="CC170">
        <v>0</v>
      </c>
      <c r="CD170">
        <v>1</v>
      </c>
      <c r="CE170" t="s">
        <v>263</v>
      </c>
      <c r="CF170" t="s">
        <v>228</v>
      </c>
      <c r="CG170" t="s">
        <v>229</v>
      </c>
      <c r="CH170" t="s">
        <v>230</v>
      </c>
      <c r="CI170" t="s">
        <v>231</v>
      </c>
      <c r="CJ170">
        <v>29</v>
      </c>
      <c r="CK170" t="s">
        <v>222</v>
      </c>
      <c r="CO170" t="s">
        <v>267</v>
      </c>
      <c r="CP170" t="s">
        <v>268</v>
      </c>
      <c r="CQ170" t="s">
        <v>269</v>
      </c>
      <c r="FV170" t="s">
        <v>1741</v>
      </c>
      <c r="FW170" t="s">
        <v>1742</v>
      </c>
      <c r="FX170" t="s">
        <v>295</v>
      </c>
      <c r="GF170">
        <v>699077807</v>
      </c>
      <c r="GG170" t="s">
        <v>1743</v>
      </c>
      <c r="GH170" s="1">
        <v>45904.245046296302</v>
      </c>
      <c r="GK170" t="s">
        <v>240</v>
      </c>
      <c r="GM170" t="s">
        <v>1427</v>
      </c>
      <c r="GO170" t="s">
        <v>1744</v>
      </c>
      <c r="GP170">
        <v>169</v>
      </c>
    </row>
    <row r="171" spans="1:198" x14ac:dyDescent="0.3">
      <c r="A171" s="4">
        <v>0.10632434027502313</v>
      </c>
      <c r="B171" s="1">
        <v>45904</v>
      </c>
      <c r="C171" t="s">
        <v>414</v>
      </c>
      <c r="E171" t="s">
        <v>299</v>
      </c>
      <c r="F171" t="s">
        <v>672</v>
      </c>
      <c r="G171" t="s">
        <v>1745</v>
      </c>
      <c r="H171" t="s">
        <v>1746</v>
      </c>
      <c r="L171" t="s">
        <v>282</v>
      </c>
      <c r="N171" t="s">
        <v>208</v>
      </c>
      <c r="O171" t="s">
        <v>1747</v>
      </c>
      <c r="P171" t="s">
        <v>1748</v>
      </c>
      <c r="Q171" t="s">
        <v>295</v>
      </c>
      <c r="R171" t="s">
        <v>250</v>
      </c>
      <c r="S171">
        <v>0</v>
      </c>
      <c r="T171">
        <v>1</v>
      </c>
      <c r="U171">
        <v>0</v>
      </c>
      <c r="V171">
        <v>288</v>
      </c>
      <c r="W171">
        <v>288</v>
      </c>
      <c r="X171">
        <v>288</v>
      </c>
      <c r="Y171" t="s">
        <v>210</v>
      </c>
      <c r="Z171" t="s">
        <v>1749</v>
      </c>
      <c r="AA171">
        <v>1</v>
      </c>
      <c r="AB171">
        <v>1</v>
      </c>
      <c r="AC171">
        <v>0</v>
      </c>
      <c r="AD171">
        <v>0</v>
      </c>
      <c r="AE171">
        <v>0</v>
      </c>
      <c r="AF171">
        <v>0</v>
      </c>
      <c r="AG171">
        <v>0</v>
      </c>
      <c r="AH171">
        <v>0</v>
      </c>
      <c r="AI171">
        <v>0</v>
      </c>
      <c r="AK171" t="s">
        <v>283</v>
      </c>
      <c r="AL171">
        <v>29</v>
      </c>
      <c r="AM171">
        <v>8</v>
      </c>
      <c r="AN171" t="s">
        <v>253</v>
      </c>
      <c r="AO171" t="s">
        <v>213</v>
      </c>
      <c r="AP171">
        <v>1</v>
      </c>
      <c r="AQ171">
        <v>0</v>
      </c>
      <c r="AR171">
        <v>0</v>
      </c>
      <c r="AS171">
        <v>0</v>
      </c>
      <c r="AT171">
        <v>0</v>
      </c>
      <c r="AV171" t="s">
        <v>214</v>
      </c>
      <c r="AW171" t="s">
        <v>215</v>
      </c>
      <c r="AX171">
        <v>1</v>
      </c>
      <c r="AY171">
        <v>0</v>
      </c>
      <c r="AZ171">
        <v>0</v>
      </c>
      <c r="BA171">
        <v>0</v>
      </c>
      <c r="BB171">
        <v>0</v>
      </c>
      <c r="BC171">
        <v>0</v>
      </c>
      <c r="BD171" t="s">
        <v>216</v>
      </c>
      <c r="BE171" t="s">
        <v>217</v>
      </c>
      <c r="BF171" t="s">
        <v>218</v>
      </c>
      <c r="BG171" t="s">
        <v>219</v>
      </c>
      <c r="BH171" t="s">
        <v>220</v>
      </c>
      <c r="BI171" t="s">
        <v>221</v>
      </c>
      <c r="BJ171" t="s">
        <v>222</v>
      </c>
      <c r="BL171" t="s">
        <v>258</v>
      </c>
      <c r="BM171" t="s">
        <v>223</v>
      </c>
      <c r="BN171" t="s">
        <v>224</v>
      </c>
      <c r="BO171" t="s">
        <v>225</v>
      </c>
      <c r="BP171" t="s">
        <v>222</v>
      </c>
      <c r="BY171" t="s">
        <v>226</v>
      </c>
      <c r="BZ171">
        <v>0</v>
      </c>
      <c r="CA171">
        <v>0</v>
      </c>
      <c r="CB171">
        <v>1</v>
      </c>
      <c r="CC171">
        <v>0</v>
      </c>
      <c r="CD171">
        <v>0</v>
      </c>
      <c r="CE171" t="s">
        <v>345</v>
      </c>
      <c r="CF171" t="s">
        <v>228</v>
      </c>
      <c r="CG171" t="s">
        <v>229</v>
      </c>
      <c r="CH171" t="s">
        <v>230</v>
      </c>
      <c r="CI171" t="s">
        <v>266</v>
      </c>
      <c r="CJ171">
        <v>8</v>
      </c>
      <c r="CK171" t="s">
        <v>222</v>
      </c>
      <c r="CO171" t="s">
        <v>398</v>
      </c>
      <c r="CP171" t="s">
        <v>233</v>
      </c>
      <c r="CQ171" t="s">
        <v>269</v>
      </c>
      <c r="FV171" t="s">
        <v>1750</v>
      </c>
      <c r="FW171" t="s">
        <v>1751</v>
      </c>
      <c r="FX171" t="s">
        <v>295</v>
      </c>
      <c r="GF171">
        <v>699130887</v>
      </c>
      <c r="GG171" t="s">
        <v>1752</v>
      </c>
      <c r="GH171" s="1">
        <v>45904.351273148153</v>
      </c>
      <c r="GK171" t="s">
        <v>240</v>
      </c>
      <c r="GM171" t="s">
        <v>1427</v>
      </c>
      <c r="GO171" t="s">
        <v>1753</v>
      </c>
      <c r="GP171">
        <v>170</v>
      </c>
    </row>
    <row r="172" spans="1:198" x14ac:dyDescent="0.3">
      <c r="A172" s="4">
        <v>0.92369766203046311</v>
      </c>
      <c r="B172" s="1">
        <v>45903</v>
      </c>
      <c r="C172" t="s">
        <v>275</v>
      </c>
      <c r="E172" t="s">
        <v>201</v>
      </c>
      <c r="F172" t="s">
        <v>672</v>
      </c>
      <c r="G172" t="s">
        <v>1745</v>
      </c>
      <c r="H172" t="s">
        <v>1746</v>
      </c>
      <c r="I172" t="s">
        <v>1754</v>
      </c>
      <c r="J172" t="s">
        <v>500</v>
      </c>
      <c r="K172" t="s">
        <v>207</v>
      </c>
      <c r="N172" t="s">
        <v>249</v>
      </c>
      <c r="R172" t="s">
        <v>281</v>
      </c>
      <c r="S172">
        <v>1</v>
      </c>
      <c r="T172">
        <v>0</v>
      </c>
      <c r="U172">
        <v>0</v>
      </c>
      <c r="V172">
        <v>204</v>
      </c>
      <c r="W172">
        <v>204</v>
      </c>
      <c r="X172">
        <v>204</v>
      </c>
      <c r="Y172" t="s">
        <v>210</v>
      </c>
      <c r="Z172" t="s">
        <v>302</v>
      </c>
      <c r="AA172">
        <v>0</v>
      </c>
      <c r="AB172">
        <v>0</v>
      </c>
      <c r="AC172">
        <v>0</v>
      </c>
      <c r="AD172">
        <v>0</v>
      </c>
      <c r="AE172">
        <v>0</v>
      </c>
      <c r="AF172">
        <v>1</v>
      </c>
      <c r="AG172">
        <v>0</v>
      </c>
      <c r="AH172">
        <v>0</v>
      </c>
      <c r="AI172">
        <v>0</v>
      </c>
      <c r="AK172" t="s">
        <v>211</v>
      </c>
      <c r="AL172">
        <v>26</v>
      </c>
      <c r="AM172">
        <v>7</v>
      </c>
      <c r="AN172" t="s">
        <v>306</v>
      </c>
      <c r="AO172" t="s">
        <v>213</v>
      </c>
      <c r="AP172">
        <v>1</v>
      </c>
      <c r="AQ172">
        <v>0</v>
      </c>
      <c r="AR172">
        <v>0</v>
      </c>
      <c r="AS172">
        <v>0</v>
      </c>
      <c r="AT172">
        <v>0</v>
      </c>
      <c r="AV172" t="s">
        <v>308</v>
      </c>
      <c r="AW172" t="s">
        <v>327</v>
      </c>
      <c r="AX172">
        <v>0</v>
      </c>
      <c r="AY172">
        <v>0</v>
      </c>
      <c r="AZ172">
        <v>0</v>
      </c>
      <c r="BA172">
        <v>0</v>
      </c>
      <c r="BB172">
        <v>0</v>
      </c>
      <c r="BC172">
        <v>1</v>
      </c>
      <c r="BD172" t="s">
        <v>285</v>
      </c>
      <c r="BE172" t="s">
        <v>217</v>
      </c>
      <c r="BF172" t="s">
        <v>218</v>
      </c>
      <c r="BG172" t="s">
        <v>409</v>
      </c>
      <c r="BH172" t="s">
        <v>220</v>
      </c>
      <c r="BI172" t="s">
        <v>221</v>
      </c>
      <c r="BJ172" t="s">
        <v>222</v>
      </c>
      <c r="BL172" t="s">
        <v>258</v>
      </c>
      <c r="BM172" t="s">
        <v>223</v>
      </c>
      <c r="BN172" t="s">
        <v>224</v>
      </c>
      <c r="BO172" t="s">
        <v>225</v>
      </c>
      <c r="BP172" t="s">
        <v>222</v>
      </c>
      <c r="BY172" t="s">
        <v>226</v>
      </c>
      <c r="BZ172">
        <v>0</v>
      </c>
      <c r="CA172">
        <v>0</v>
      </c>
      <c r="CB172">
        <v>1</v>
      </c>
      <c r="CC172">
        <v>0</v>
      </c>
      <c r="CD172">
        <v>0</v>
      </c>
      <c r="CE172" t="s">
        <v>227</v>
      </c>
      <c r="CF172" t="s">
        <v>228</v>
      </c>
      <c r="CG172" t="s">
        <v>229</v>
      </c>
      <c r="CH172" t="s">
        <v>230</v>
      </c>
      <c r="CI172" t="s">
        <v>231</v>
      </c>
      <c r="CJ172">
        <v>7</v>
      </c>
      <c r="CK172" t="s">
        <v>222</v>
      </c>
      <c r="CO172" t="s">
        <v>267</v>
      </c>
      <c r="CP172" t="s">
        <v>233</v>
      </c>
      <c r="CQ172" t="s">
        <v>269</v>
      </c>
      <c r="FV172" t="s">
        <v>1755</v>
      </c>
      <c r="FW172" t="s">
        <v>1756</v>
      </c>
      <c r="FX172" t="s">
        <v>252</v>
      </c>
      <c r="FY172" t="s">
        <v>1757</v>
      </c>
      <c r="GF172">
        <v>699154267</v>
      </c>
      <c r="GG172" t="s">
        <v>1758</v>
      </c>
      <c r="GH172" s="1">
        <v>45904.39565972222</v>
      </c>
      <c r="GK172" t="s">
        <v>240</v>
      </c>
      <c r="GM172" t="s">
        <v>1427</v>
      </c>
      <c r="GO172" t="s">
        <v>1759</v>
      </c>
      <c r="GP172">
        <v>171</v>
      </c>
    </row>
    <row r="173" spans="1:198" x14ac:dyDescent="0.3">
      <c r="A173" s="4">
        <v>0.81622629629418952</v>
      </c>
      <c r="B173" s="1">
        <v>45903</v>
      </c>
      <c r="C173" t="s">
        <v>298</v>
      </c>
      <c r="E173" t="s">
        <v>201</v>
      </c>
      <c r="F173" t="s">
        <v>429</v>
      </c>
      <c r="G173" t="s">
        <v>1760</v>
      </c>
      <c r="H173" t="s">
        <v>1761</v>
      </c>
      <c r="I173" t="s">
        <v>1762</v>
      </c>
      <c r="J173" t="s">
        <v>280</v>
      </c>
      <c r="K173" t="s">
        <v>207</v>
      </c>
      <c r="N173" t="s">
        <v>249</v>
      </c>
      <c r="R173" t="s">
        <v>209</v>
      </c>
      <c r="S173">
        <v>0</v>
      </c>
      <c r="T173">
        <v>0</v>
      </c>
      <c r="U173">
        <v>1</v>
      </c>
      <c r="V173">
        <v>300</v>
      </c>
      <c r="W173">
        <v>300</v>
      </c>
      <c r="X173">
        <v>300</v>
      </c>
      <c r="Y173" t="s">
        <v>210</v>
      </c>
      <c r="Z173" t="s">
        <v>282</v>
      </c>
      <c r="AA173">
        <v>0</v>
      </c>
      <c r="AB173">
        <v>0</v>
      </c>
      <c r="AC173">
        <v>0</v>
      </c>
      <c r="AD173">
        <v>0</v>
      </c>
      <c r="AE173">
        <v>0</v>
      </c>
      <c r="AF173">
        <v>0</v>
      </c>
      <c r="AG173">
        <v>0</v>
      </c>
      <c r="AH173">
        <v>1</v>
      </c>
      <c r="AI173">
        <v>0</v>
      </c>
      <c r="AK173" t="s">
        <v>282</v>
      </c>
      <c r="AL173">
        <v>35</v>
      </c>
      <c r="AM173">
        <v>18</v>
      </c>
      <c r="AN173" t="s">
        <v>407</v>
      </c>
      <c r="AO173" t="s">
        <v>532</v>
      </c>
      <c r="AP173">
        <v>1</v>
      </c>
      <c r="AQ173">
        <v>1</v>
      </c>
      <c r="AR173">
        <v>1</v>
      </c>
      <c r="AS173">
        <v>0</v>
      </c>
      <c r="AT173">
        <v>0</v>
      </c>
      <c r="AV173" t="s">
        <v>308</v>
      </c>
      <c r="AW173" t="s">
        <v>215</v>
      </c>
      <c r="AX173">
        <v>1</v>
      </c>
      <c r="AY173">
        <v>0</v>
      </c>
      <c r="AZ173">
        <v>0</v>
      </c>
      <c r="BA173">
        <v>0</v>
      </c>
      <c r="BB173">
        <v>0</v>
      </c>
      <c r="BC173">
        <v>0</v>
      </c>
      <c r="BD173" t="s">
        <v>285</v>
      </c>
      <c r="BE173" t="s">
        <v>255</v>
      </c>
      <c r="BF173" t="s">
        <v>218</v>
      </c>
      <c r="BG173" t="s">
        <v>219</v>
      </c>
      <c r="BH173" t="s">
        <v>288</v>
      </c>
      <c r="BI173" t="s">
        <v>504</v>
      </c>
      <c r="BJ173" t="s">
        <v>222</v>
      </c>
      <c r="BL173" t="s">
        <v>258</v>
      </c>
      <c r="BM173" t="s">
        <v>223</v>
      </c>
      <c r="BN173" t="s">
        <v>224</v>
      </c>
      <c r="BO173" t="s">
        <v>225</v>
      </c>
      <c r="BP173" t="s">
        <v>222</v>
      </c>
      <c r="BY173" t="s">
        <v>262</v>
      </c>
      <c r="BZ173">
        <v>1</v>
      </c>
      <c r="CA173">
        <v>1</v>
      </c>
      <c r="CB173">
        <v>1</v>
      </c>
      <c r="CC173">
        <v>1</v>
      </c>
      <c r="CD173">
        <v>0</v>
      </c>
      <c r="CE173" t="s">
        <v>227</v>
      </c>
      <c r="CF173" t="s">
        <v>228</v>
      </c>
      <c r="CG173" t="s">
        <v>229</v>
      </c>
      <c r="CH173" t="s">
        <v>230</v>
      </c>
      <c r="CI173" t="s">
        <v>381</v>
      </c>
      <c r="CJ173">
        <v>15</v>
      </c>
      <c r="CK173" t="s">
        <v>258</v>
      </c>
      <c r="CL173" t="s">
        <v>290</v>
      </c>
      <c r="CM173" t="s">
        <v>563</v>
      </c>
      <c r="CN173" t="s">
        <v>564</v>
      </c>
      <c r="CO173" t="s">
        <v>267</v>
      </c>
      <c r="CP173" t="s">
        <v>268</v>
      </c>
      <c r="CQ173" t="s">
        <v>234</v>
      </c>
      <c r="FV173" t="s">
        <v>1763</v>
      </c>
      <c r="FW173" t="s">
        <v>1764</v>
      </c>
      <c r="FX173" t="s">
        <v>295</v>
      </c>
      <c r="GF173">
        <v>699171047</v>
      </c>
      <c r="GG173" t="s">
        <v>1765</v>
      </c>
      <c r="GH173" s="1">
        <v>45904.427685185183</v>
      </c>
      <c r="GK173" t="s">
        <v>240</v>
      </c>
      <c r="GM173" t="s">
        <v>1427</v>
      </c>
      <c r="GO173" t="s">
        <v>1766</v>
      </c>
      <c r="GP173">
        <v>172</v>
      </c>
    </row>
    <row r="174" spans="1:198" x14ac:dyDescent="0.3">
      <c r="A174" s="4">
        <v>3.6283797106443672</v>
      </c>
      <c r="B174" s="1">
        <v>45903</v>
      </c>
      <c r="C174" t="s">
        <v>772</v>
      </c>
      <c r="E174" t="s">
        <v>201</v>
      </c>
      <c r="F174" t="s">
        <v>890</v>
      </c>
      <c r="G174" t="s">
        <v>1767</v>
      </c>
      <c r="H174" t="s">
        <v>1768</v>
      </c>
      <c r="I174" t="s">
        <v>1769</v>
      </c>
      <c r="J174" t="s">
        <v>280</v>
      </c>
      <c r="K174" t="s">
        <v>295</v>
      </c>
      <c r="L174" t="s">
        <v>283</v>
      </c>
      <c r="N174" t="s">
        <v>249</v>
      </c>
      <c r="R174" t="s">
        <v>281</v>
      </c>
      <c r="S174">
        <v>1</v>
      </c>
      <c r="T174">
        <v>0</v>
      </c>
      <c r="U174">
        <v>0</v>
      </c>
      <c r="V174">
        <v>372</v>
      </c>
      <c r="W174">
        <v>10</v>
      </c>
      <c r="X174">
        <v>372</v>
      </c>
      <c r="Y174" t="s">
        <v>210</v>
      </c>
      <c r="Z174" t="s">
        <v>251</v>
      </c>
      <c r="AA174">
        <v>0</v>
      </c>
      <c r="AB174">
        <v>0</v>
      </c>
      <c r="AC174">
        <v>0</v>
      </c>
      <c r="AD174">
        <v>0</v>
      </c>
      <c r="AE174">
        <v>0</v>
      </c>
      <c r="AF174">
        <v>0</v>
      </c>
      <c r="AG174">
        <v>0</v>
      </c>
      <c r="AH174">
        <v>0</v>
      </c>
      <c r="AI174">
        <v>1</v>
      </c>
      <c r="AJ174" t="s">
        <v>1770</v>
      </c>
      <c r="AK174" t="s">
        <v>283</v>
      </c>
      <c r="AL174">
        <v>48</v>
      </c>
      <c r="AM174">
        <v>16</v>
      </c>
      <c r="AN174" t="s">
        <v>253</v>
      </c>
      <c r="AO174" t="s">
        <v>213</v>
      </c>
      <c r="AP174">
        <v>1</v>
      </c>
      <c r="AQ174">
        <v>0</v>
      </c>
      <c r="AR174">
        <v>0</v>
      </c>
      <c r="AS174">
        <v>0</v>
      </c>
      <c r="AT174">
        <v>0</v>
      </c>
      <c r="AV174" t="s">
        <v>214</v>
      </c>
      <c r="AW174" t="s">
        <v>215</v>
      </c>
      <c r="AX174">
        <v>1</v>
      </c>
      <c r="AY174">
        <v>0</v>
      </c>
      <c r="AZ174">
        <v>0</v>
      </c>
      <c r="BA174">
        <v>0</v>
      </c>
      <c r="BB174">
        <v>0</v>
      </c>
      <c r="BC174">
        <v>0</v>
      </c>
      <c r="BD174" t="s">
        <v>285</v>
      </c>
      <c r="BE174" t="s">
        <v>217</v>
      </c>
      <c r="BF174" t="s">
        <v>218</v>
      </c>
      <c r="BG174" t="s">
        <v>219</v>
      </c>
      <c r="BH174" t="s">
        <v>288</v>
      </c>
      <c r="BI174" t="s">
        <v>221</v>
      </c>
      <c r="BJ174" t="s">
        <v>222</v>
      </c>
      <c r="BL174" t="s">
        <v>258</v>
      </c>
      <c r="BM174" t="s">
        <v>223</v>
      </c>
      <c r="BN174" t="s">
        <v>224</v>
      </c>
      <c r="BO174" t="s">
        <v>225</v>
      </c>
      <c r="BP174" t="s">
        <v>222</v>
      </c>
      <c r="BY174" t="s">
        <v>355</v>
      </c>
      <c r="BZ174">
        <v>0</v>
      </c>
      <c r="CA174">
        <v>0</v>
      </c>
      <c r="CB174">
        <v>0</v>
      </c>
      <c r="CC174">
        <v>0</v>
      </c>
      <c r="CD174">
        <v>1</v>
      </c>
      <c r="CE174" t="s">
        <v>345</v>
      </c>
      <c r="CF174" t="s">
        <v>228</v>
      </c>
      <c r="CG174" t="s">
        <v>229</v>
      </c>
      <c r="CH174" t="s">
        <v>230</v>
      </c>
      <c r="CI174" t="s">
        <v>381</v>
      </c>
      <c r="CJ174">
        <v>16</v>
      </c>
      <c r="CK174" t="s">
        <v>222</v>
      </c>
      <c r="CO174" t="s">
        <v>398</v>
      </c>
      <c r="CP174" t="s">
        <v>329</v>
      </c>
      <c r="CQ174" t="s">
        <v>330</v>
      </c>
      <c r="FV174" t="s">
        <v>1771</v>
      </c>
      <c r="FW174" t="s">
        <v>1772</v>
      </c>
      <c r="FX174" t="s">
        <v>299</v>
      </c>
      <c r="GF174">
        <v>700390124</v>
      </c>
      <c r="GG174" t="s">
        <v>1773</v>
      </c>
      <c r="GH174" s="1">
        <v>45907.201840277783</v>
      </c>
      <c r="GK174" t="s">
        <v>240</v>
      </c>
      <c r="GM174" t="s">
        <v>1427</v>
      </c>
      <c r="GO174" t="s">
        <v>1774</v>
      </c>
      <c r="GP174">
        <v>173</v>
      </c>
    </row>
    <row r="175" spans="1:198" x14ac:dyDescent="0.3">
      <c r="A175" s="4">
        <v>3.6134705439762911</v>
      </c>
      <c r="B175" s="1">
        <v>45903</v>
      </c>
      <c r="C175" t="s">
        <v>772</v>
      </c>
      <c r="E175" t="s">
        <v>299</v>
      </c>
      <c r="F175" t="s">
        <v>890</v>
      </c>
      <c r="G175" t="s">
        <v>1767</v>
      </c>
      <c r="H175" t="s">
        <v>1768</v>
      </c>
      <c r="L175" t="s">
        <v>302</v>
      </c>
      <c r="N175" t="s">
        <v>208</v>
      </c>
      <c r="O175" t="s">
        <v>1775</v>
      </c>
      <c r="P175" t="s">
        <v>1776</v>
      </c>
      <c r="Q175" t="s">
        <v>353</v>
      </c>
      <c r="R175" t="s">
        <v>250</v>
      </c>
      <c r="S175">
        <v>0</v>
      </c>
      <c r="T175">
        <v>1</v>
      </c>
      <c r="U175">
        <v>0</v>
      </c>
      <c r="V175">
        <v>331</v>
      </c>
      <c r="W175">
        <v>119</v>
      </c>
      <c r="X175">
        <v>119</v>
      </c>
      <c r="Y175" t="s">
        <v>210</v>
      </c>
      <c r="Z175" t="s">
        <v>251</v>
      </c>
      <c r="AA175">
        <v>0</v>
      </c>
      <c r="AB175">
        <v>0</v>
      </c>
      <c r="AC175">
        <v>0</v>
      </c>
      <c r="AD175">
        <v>0</v>
      </c>
      <c r="AE175">
        <v>0</v>
      </c>
      <c r="AF175">
        <v>0</v>
      </c>
      <c r="AG175">
        <v>0</v>
      </c>
      <c r="AH175">
        <v>0</v>
      </c>
      <c r="AI175">
        <v>1</v>
      </c>
      <c r="AK175" t="s">
        <v>282</v>
      </c>
      <c r="AL175">
        <v>48</v>
      </c>
      <c r="AM175">
        <v>13</v>
      </c>
      <c r="AN175" t="s">
        <v>306</v>
      </c>
      <c r="AO175" t="s">
        <v>213</v>
      </c>
      <c r="AP175">
        <v>1</v>
      </c>
      <c r="AQ175">
        <v>0</v>
      </c>
      <c r="AR175">
        <v>0</v>
      </c>
      <c r="AS175">
        <v>0</v>
      </c>
      <c r="AT175">
        <v>0</v>
      </c>
      <c r="AV175" t="s">
        <v>214</v>
      </c>
      <c r="AW175" t="s">
        <v>327</v>
      </c>
      <c r="AX175">
        <v>0</v>
      </c>
      <c r="AY175">
        <v>0</v>
      </c>
      <c r="AZ175">
        <v>0</v>
      </c>
      <c r="BA175">
        <v>0</v>
      </c>
      <c r="BB175">
        <v>0</v>
      </c>
      <c r="BC175">
        <v>1</v>
      </c>
      <c r="BD175" t="s">
        <v>285</v>
      </c>
      <c r="BE175" t="s">
        <v>217</v>
      </c>
      <c r="BF175" t="s">
        <v>218</v>
      </c>
      <c r="BG175" t="s">
        <v>219</v>
      </c>
      <c r="BH175" t="s">
        <v>220</v>
      </c>
      <c r="BI175" t="s">
        <v>221</v>
      </c>
      <c r="BJ175" t="s">
        <v>222</v>
      </c>
      <c r="BL175" t="s">
        <v>258</v>
      </c>
      <c r="BM175" t="s">
        <v>223</v>
      </c>
      <c r="BN175" t="s">
        <v>224</v>
      </c>
      <c r="BO175" t="s">
        <v>225</v>
      </c>
      <c r="BP175" t="s">
        <v>222</v>
      </c>
      <c r="BY175" t="s">
        <v>355</v>
      </c>
      <c r="BZ175">
        <v>0</v>
      </c>
      <c r="CA175">
        <v>0</v>
      </c>
      <c r="CB175">
        <v>0</v>
      </c>
      <c r="CC175">
        <v>0</v>
      </c>
      <c r="CD175">
        <v>1</v>
      </c>
      <c r="CE175" t="s">
        <v>345</v>
      </c>
      <c r="CF175" t="s">
        <v>228</v>
      </c>
      <c r="CG175" t="s">
        <v>229</v>
      </c>
      <c r="CH175" t="s">
        <v>230</v>
      </c>
      <c r="CI175" t="s">
        <v>381</v>
      </c>
      <c r="CJ175">
        <v>13</v>
      </c>
      <c r="CK175" t="s">
        <v>222</v>
      </c>
      <c r="CO175" t="s">
        <v>398</v>
      </c>
      <c r="CP175" t="s">
        <v>329</v>
      </c>
      <c r="CQ175" t="s">
        <v>330</v>
      </c>
      <c r="FV175" t="s">
        <v>1777</v>
      </c>
      <c r="FW175" t="s">
        <v>1778</v>
      </c>
      <c r="FX175" t="s">
        <v>1779</v>
      </c>
      <c r="GF175">
        <v>700390417</v>
      </c>
      <c r="GG175" t="s">
        <v>1780</v>
      </c>
      <c r="GH175" s="1">
        <v>45907.202719907407</v>
      </c>
      <c r="GK175" t="s">
        <v>240</v>
      </c>
      <c r="GM175" t="s">
        <v>1427</v>
      </c>
      <c r="GO175" t="s">
        <v>1781</v>
      </c>
      <c r="GP175">
        <v>174</v>
      </c>
    </row>
    <row r="176" spans="1:198" x14ac:dyDescent="0.3">
      <c r="A176" s="4">
        <v>3.60599081019609</v>
      </c>
      <c r="B176" s="1">
        <v>45903</v>
      </c>
      <c r="C176" t="s">
        <v>772</v>
      </c>
      <c r="E176" t="s">
        <v>201</v>
      </c>
      <c r="F176" t="s">
        <v>773</v>
      </c>
      <c r="G176" t="s">
        <v>1782</v>
      </c>
      <c r="H176" t="s">
        <v>1783</v>
      </c>
      <c r="I176" t="s">
        <v>1784</v>
      </c>
      <c r="J176" t="s">
        <v>500</v>
      </c>
      <c r="K176" t="s">
        <v>207</v>
      </c>
      <c r="N176" t="s">
        <v>249</v>
      </c>
      <c r="R176" t="s">
        <v>250</v>
      </c>
      <c r="S176">
        <v>0</v>
      </c>
      <c r="T176">
        <v>1</v>
      </c>
      <c r="U176">
        <v>0</v>
      </c>
      <c r="V176">
        <v>36</v>
      </c>
      <c r="W176">
        <v>36</v>
      </c>
      <c r="X176">
        <v>36</v>
      </c>
      <c r="Y176" t="s">
        <v>210</v>
      </c>
      <c r="Z176" t="s">
        <v>251</v>
      </c>
      <c r="AA176">
        <v>0</v>
      </c>
      <c r="AB176">
        <v>0</v>
      </c>
      <c r="AC176">
        <v>0</v>
      </c>
      <c r="AD176">
        <v>0</v>
      </c>
      <c r="AE176">
        <v>0</v>
      </c>
      <c r="AF176">
        <v>0</v>
      </c>
      <c r="AG176">
        <v>0</v>
      </c>
      <c r="AH176">
        <v>0</v>
      </c>
      <c r="AI176">
        <v>1</v>
      </c>
      <c r="AK176" t="s">
        <v>302</v>
      </c>
      <c r="AL176">
        <v>38</v>
      </c>
      <c r="AM176">
        <v>13</v>
      </c>
      <c r="AN176" t="s">
        <v>407</v>
      </c>
      <c r="AO176" t="s">
        <v>213</v>
      </c>
      <c r="AP176">
        <v>1</v>
      </c>
      <c r="AQ176">
        <v>0</v>
      </c>
      <c r="AR176">
        <v>0</v>
      </c>
      <c r="AS176">
        <v>0</v>
      </c>
      <c r="AT176">
        <v>0</v>
      </c>
      <c r="AV176" t="s">
        <v>308</v>
      </c>
      <c r="AW176" t="s">
        <v>327</v>
      </c>
      <c r="AX176">
        <v>0</v>
      </c>
      <c r="AY176">
        <v>0</v>
      </c>
      <c r="AZ176">
        <v>0</v>
      </c>
      <c r="BA176">
        <v>0</v>
      </c>
      <c r="BB176">
        <v>0</v>
      </c>
      <c r="BC176">
        <v>1</v>
      </c>
      <c r="BD176" t="s">
        <v>285</v>
      </c>
      <c r="BE176" t="s">
        <v>217</v>
      </c>
      <c r="BF176" t="s">
        <v>218</v>
      </c>
      <c r="BG176" t="s">
        <v>409</v>
      </c>
      <c r="BH176" t="s">
        <v>419</v>
      </c>
      <c r="BI176" t="s">
        <v>221</v>
      </c>
      <c r="BJ176" t="s">
        <v>222</v>
      </c>
      <c r="BL176" t="s">
        <v>258</v>
      </c>
      <c r="BM176" t="s">
        <v>223</v>
      </c>
      <c r="BN176" t="s">
        <v>224</v>
      </c>
      <c r="BO176" t="s">
        <v>225</v>
      </c>
      <c r="BP176" t="s">
        <v>222</v>
      </c>
      <c r="BY176" t="s">
        <v>226</v>
      </c>
      <c r="BZ176">
        <v>0</v>
      </c>
      <c r="CA176">
        <v>0</v>
      </c>
      <c r="CB176">
        <v>1</v>
      </c>
      <c r="CC176">
        <v>0</v>
      </c>
      <c r="CD176">
        <v>0</v>
      </c>
      <c r="CE176" t="s">
        <v>345</v>
      </c>
      <c r="CF176" t="s">
        <v>228</v>
      </c>
      <c r="CG176" t="s">
        <v>229</v>
      </c>
      <c r="CH176" t="s">
        <v>230</v>
      </c>
      <c r="CI176" t="s">
        <v>381</v>
      </c>
      <c r="CJ176">
        <v>13</v>
      </c>
      <c r="CK176" t="s">
        <v>222</v>
      </c>
      <c r="CO176" t="s">
        <v>398</v>
      </c>
      <c r="CP176" t="s">
        <v>329</v>
      </c>
      <c r="CQ176" t="s">
        <v>330</v>
      </c>
      <c r="FV176" t="s">
        <v>1785</v>
      </c>
      <c r="FW176" t="s">
        <v>1786</v>
      </c>
      <c r="FX176" t="s">
        <v>1787</v>
      </c>
      <c r="GF176">
        <v>700390577</v>
      </c>
      <c r="GG176" t="s">
        <v>1788</v>
      </c>
      <c r="GH176" s="1">
        <v>45907.203402777777</v>
      </c>
      <c r="GK176" t="s">
        <v>240</v>
      </c>
      <c r="GM176" t="s">
        <v>1427</v>
      </c>
      <c r="GO176" t="s">
        <v>1789</v>
      </c>
      <c r="GP176">
        <v>175</v>
      </c>
    </row>
    <row r="177" spans="1:198" x14ac:dyDescent="0.3">
      <c r="A177" s="4">
        <v>7.7186458365758881E-3</v>
      </c>
      <c r="B177" s="1">
        <v>45907</v>
      </c>
      <c r="C177" t="s">
        <v>772</v>
      </c>
      <c r="E177" t="s">
        <v>299</v>
      </c>
      <c r="F177" t="s">
        <v>773</v>
      </c>
      <c r="G177" t="s">
        <v>1782</v>
      </c>
      <c r="H177" t="s">
        <v>1783</v>
      </c>
      <c r="L177" t="s">
        <v>282</v>
      </c>
      <c r="N177" t="s">
        <v>249</v>
      </c>
      <c r="O177" t="s">
        <v>1790</v>
      </c>
      <c r="P177" t="s">
        <v>1791</v>
      </c>
      <c r="Q177" t="s">
        <v>353</v>
      </c>
      <c r="R177" t="s">
        <v>250</v>
      </c>
      <c r="S177">
        <v>0</v>
      </c>
      <c r="T177">
        <v>1</v>
      </c>
      <c r="U177">
        <v>0</v>
      </c>
      <c r="V177">
        <v>324</v>
      </c>
      <c r="W177">
        <v>185</v>
      </c>
      <c r="X177">
        <v>185</v>
      </c>
      <c r="Y177" t="s">
        <v>210</v>
      </c>
      <c r="Z177" t="s">
        <v>282</v>
      </c>
      <c r="AA177">
        <v>0</v>
      </c>
      <c r="AB177">
        <v>0</v>
      </c>
      <c r="AC177">
        <v>0</v>
      </c>
      <c r="AD177">
        <v>0</v>
      </c>
      <c r="AE177">
        <v>0</v>
      </c>
      <c r="AF177">
        <v>0</v>
      </c>
      <c r="AG177">
        <v>0</v>
      </c>
      <c r="AH177">
        <v>1</v>
      </c>
      <c r="AI177">
        <v>0</v>
      </c>
      <c r="AK177" t="s">
        <v>282</v>
      </c>
      <c r="AL177">
        <v>52</v>
      </c>
      <c r="AM177">
        <v>12</v>
      </c>
      <c r="AN177" t="s">
        <v>253</v>
      </c>
      <c r="AO177" t="s">
        <v>213</v>
      </c>
      <c r="AP177">
        <v>1</v>
      </c>
      <c r="AQ177">
        <v>0</v>
      </c>
      <c r="AR177">
        <v>0</v>
      </c>
      <c r="AS177">
        <v>0</v>
      </c>
      <c r="AT177">
        <v>0</v>
      </c>
      <c r="AV177" t="s">
        <v>308</v>
      </c>
      <c r="AW177" t="s">
        <v>215</v>
      </c>
      <c r="AX177">
        <v>1</v>
      </c>
      <c r="AY177">
        <v>0</v>
      </c>
      <c r="AZ177">
        <v>0</v>
      </c>
      <c r="BA177">
        <v>0</v>
      </c>
      <c r="BB177">
        <v>0</v>
      </c>
      <c r="BC177">
        <v>0</v>
      </c>
      <c r="BD177" t="s">
        <v>285</v>
      </c>
      <c r="BE177" t="s">
        <v>217</v>
      </c>
      <c r="BF177" t="s">
        <v>310</v>
      </c>
      <c r="BG177" t="s">
        <v>219</v>
      </c>
      <c r="BH177" t="s">
        <v>220</v>
      </c>
      <c r="BI177" t="s">
        <v>221</v>
      </c>
      <c r="BJ177" t="s">
        <v>222</v>
      </c>
      <c r="BL177" t="s">
        <v>258</v>
      </c>
      <c r="BM177" t="s">
        <v>223</v>
      </c>
      <c r="BN177" t="s">
        <v>224</v>
      </c>
      <c r="BO177" t="s">
        <v>225</v>
      </c>
      <c r="BP177" t="s">
        <v>222</v>
      </c>
      <c r="BY177" t="s">
        <v>479</v>
      </c>
      <c r="BZ177">
        <v>0</v>
      </c>
      <c r="CA177">
        <v>0</v>
      </c>
      <c r="CB177">
        <v>0</v>
      </c>
      <c r="CC177">
        <v>1</v>
      </c>
      <c r="CD177">
        <v>0</v>
      </c>
      <c r="CE177" t="s">
        <v>345</v>
      </c>
      <c r="CF177" t="s">
        <v>228</v>
      </c>
      <c r="CG177" t="s">
        <v>229</v>
      </c>
      <c r="CH177" t="s">
        <v>230</v>
      </c>
      <c r="CI177" t="s">
        <v>381</v>
      </c>
      <c r="CJ177">
        <v>12</v>
      </c>
      <c r="CK177" t="s">
        <v>222</v>
      </c>
      <c r="CO177" t="s">
        <v>398</v>
      </c>
      <c r="CP177" t="s">
        <v>329</v>
      </c>
      <c r="CQ177" t="s">
        <v>330</v>
      </c>
      <c r="FV177" t="s">
        <v>1792</v>
      </c>
      <c r="FW177" t="s">
        <v>1793</v>
      </c>
      <c r="FX177" t="s">
        <v>1794</v>
      </c>
      <c r="GF177">
        <v>700395236</v>
      </c>
      <c r="GG177" t="s">
        <v>1795</v>
      </c>
      <c r="GH177" s="1">
        <v>45907.220173611109</v>
      </c>
      <c r="GK177" t="s">
        <v>240</v>
      </c>
      <c r="GM177" t="s">
        <v>1427</v>
      </c>
      <c r="GO177" t="s">
        <v>1796</v>
      </c>
      <c r="GP177">
        <v>176</v>
      </c>
    </row>
    <row r="178" spans="1:198" x14ac:dyDescent="0.3">
      <c r="A178" s="4">
        <v>4.4583796261576936E-3</v>
      </c>
      <c r="B178" s="1">
        <v>45907</v>
      </c>
      <c r="C178" t="s">
        <v>244</v>
      </c>
      <c r="E178" t="s">
        <v>201</v>
      </c>
      <c r="F178" t="s">
        <v>1600</v>
      </c>
      <c r="G178" t="s">
        <v>1608</v>
      </c>
      <c r="H178" t="s">
        <v>1609</v>
      </c>
      <c r="I178" t="s">
        <v>1798</v>
      </c>
      <c r="J178" t="s">
        <v>206</v>
      </c>
      <c r="K178" t="s">
        <v>207</v>
      </c>
      <c r="N178" t="s">
        <v>249</v>
      </c>
      <c r="R178" t="s">
        <v>281</v>
      </c>
      <c r="S178">
        <v>1</v>
      </c>
      <c r="T178">
        <v>0</v>
      </c>
      <c r="U178">
        <v>0</v>
      </c>
      <c r="V178">
        <v>336</v>
      </c>
      <c r="W178">
        <v>24</v>
      </c>
      <c r="X178">
        <v>336</v>
      </c>
      <c r="Y178" t="s">
        <v>210</v>
      </c>
      <c r="Z178" t="s">
        <v>251</v>
      </c>
      <c r="AA178">
        <v>0</v>
      </c>
      <c r="AB178">
        <v>0</v>
      </c>
      <c r="AC178">
        <v>0</v>
      </c>
      <c r="AD178">
        <v>0</v>
      </c>
      <c r="AE178">
        <v>0</v>
      </c>
      <c r="AF178">
        <v>0</v>
      </c>
      <c r="AG178">
        <v>0</v>
      </c>
      <c r="AH178">
        <v>0</v>
      </c>
      <c r="AI178">
        <v>1</v>
      </c>
      <c r="AJ178" t="s">
        <v>1799</v>
      </c>
      <c r="AK178" t="s">
        <v>211</v>
      </c>
      <c r="AL178">
        <v>52</v>
      </c>
      <c r="AM178">
        <v>11</v>
      </c>
      <c r="AN178" t="s">
        <v>253</v>
      </c>
      <c r="AO178" t="s">
        <v>326</v>
      </c>
      <c r="AP178">
        <v>1</v>
      </c>
      <c r="AQ178">
        <v>0</v>
      </c>
      <c r="AR178">
        <v>1</v>
      </c>
      <c r="AS178">
        <v>0</v>
      </c>
      <c r="AT178">
        <v>0</v>
      </c>
      <c r="AV178" t="s">
        <v>308</v>
      </c>
      <c r="AW178" t="s">
        <v>215</v>
      </c>
      <c r="AX178">
        <v>1</v>
      </c>
      <c r="AY178">
        <v>0</v>
      </c>
      <c r="AZ178">
        <v>0</v>
      </c>
      <c r="BA178">
        <v>0</v>
      </c>
      <c r="BB178">
        <v>0</v>
      </c>
      <c r="BC178">
        <v>0</v>
      </c>
      <c r="BD178" t="s">
        <v>216</v>
      </c>
      <c r="BE178" t="s">
        <v>255</v>
      </c>
      <c r="BF178" t="s">
        <v>310</v>
      </c>
      <c r="BG178" t="s">
        <v>219</v>
      </c>
      <c r="BH178" t="s">
        <v>257</v>
      </c>
      <c r="BI178" t="s">
        <v>311</v>
      </c>
      <c r="BJ178" t="s">
        <v>222</v>
      </c>
      <c r="BL178" t="s">
        <v>258</v>
      </c>
      <c r="BM178" t="s">
        <v>490</v>
      </c>
      <c r="BN178" t="s">
        <v>224</v>
      </c>
      <c r="BO178" t="s">
        <v>225</v>
      </c>
      <c r="BP178" t="s">
        <v>222</v>
      </c>
      <c r="BY178" t="s">
        <v>262</v>
      </c>
      <c r="BZ178">
        <v>1</v>
      </c>
      <c r="CA178">
        <v>1</v>
      </c>
      <c r="CB178">
        <v>1</v>
      </c>
      <c r="CC178">
        <v>1</v>
      </c>
      <c r="CD178">
        <v>0</v>
      </c>
      <c r="CE178" t="s">
        <v>345</v>
      </c>
      <c r="CF178" t="s">
        <v>346</v>
      </c>
      <c r="CG178" t="s">
        <v>229</v>
      </c>
      <c r="CH178" t="s">
        <v>230</v>
      </c>
      <c r="CI178" t="s">
        <v>381</v>
      </c>
      <c r="CJ178">
        <v>11</v>
      </c>
      <c r="CK178" t="s">
        <v>222</v>
      </c>
      <c r="CO178" t="s">
        <v>232</v>
      </c>
      <c r="CP178" t="s">
        <v>367</v>
      </c>
      <c r="CQ178" t="s">
        <v>234</v>
      </c>
      <c r="FV178" t="s">
        <v>1800</v>
      </c>
      <c r="FW178" t="s">
        <v>1801</v>
      </c>
      <c r="FX178" t="s">
        <v>252</v>
      </c>
      <c r="FY178" t="s">
        <v>252</v>
      </c>
      <c r="GF178">
        <v>700641428</v>
      </c>
      <c r="GG178" t="s">
        <v>1802</v>
      </c>
      <c r="GH178" s="1">
        <v>45907.649745370371</v>
      </c>
      <c r="GK178" t="s">
        <v>240</v>
      </c>
      <c r="GM178" t="s">
        <v>1427</v>
      </c>
      <c r="GO178" t="s">
        <v>1803</v>
      </c>
      <c r="GP178">
        <v>177</v>
      </c>
    </row>
    <row r="179" spans="1:198" x14ac:dyDescent="0.3">
      <c r="A179" s="4">
        <v>4.5963425873196684E-3</v>
      </c>
      <c r="B179" s="1">
        <v>45907</v>
      </c>
      <c r="C179" t="s">
        <v>244</v>
      </c>
      <c r="E179" t="s">
        <v>201</v>
      </c>
      <c r="F179" t="s">
        <v>1600</v>
      </c>
      <c r="G179" t="s">
        <v>1805</v>
      </c>
      <c r="H179" t="s">
        <v>1806</v>
      </c>
      <c r="I179" t="s">
        <v>1807</v>
      </c>
      <c r="J179" t="s">
        <v>206</v>
      </c>
      <c r="K179" t="s">
        <v>207</v>
      </c>
      <c r="N179" t="s">
        <v>249</v>
      </c>
      <c r="R179" t="s">
        <v>281</v>
      </c>
      <c r="S179">
        <v>1</v>
      </c>
      <c r="T179">
        <v>0</v>
      </c>
      <c r="U179">
        <v>0</v>
      </c>
      <c r="V179">
        <v>180</v>
      </c>
      <c r="W179">
        <v>180</v>
      </c>
      <c r="X179">
        <v>180</v>
      </c>
      <c r="Y179" t="s">
        <v>210</v>
      </c>
      <c r="Z179" t="s">
        <v>211</v>
      </c>
      <c r="AA179">
        <v>0</v>
      </c>
      <c r="AB179">
        <v>0</v>
      </c>
      <c r="AC179">
        <v>0</v>
      </c>
      <c r="AD179">
        <v>0</v>
      </c>
      <c r="AE179">
        <v>0</v>
      </c>
      <c r="AF179">
        <v>0</v>
      </c>
      <c r="AG179">
        <v>1</v>
      </c>
      <c r="AH179">
        <v>0</v>
      </c>
      <c r="AI179">
        <v>0</v>
      </c>
      <c r="AK179" t="s">
        <v>211</v>
      </c>
      <c r="AL179">
        <v>29</v>
      </c>
      <c r="AM179">
        <v>21</v>
      </c>
      <c r="AN179" t="s">
        <v>407</v>
      </c>
      <c r="AO179" t="s">
        <v>213</v>
      </c>
      <c r="AP179">
        <v>1</v>
      </c>
      <c r="AQ179">
        <v>0</v>
      </c>
      <c r="AR179">
        <v>0</v>
      </c>
      <c r="AS179">
        <v>0</v>
      </c>
      <c r="AT179">
        <v>0</v>
      </c>
      <c r="AV179" t="s">
        <v>214</v>
      </c>
      <c r="AW179" t="s">
        <v>503</v>
      </c>
      <c r="AX179">
        <v>0</v>
      </c>
      <c r="AY179">
        <v>0</v>
      </c>
      <c r="AZ179">
        <v>0</v>
      </c>
      <c r="BA179">
        <v>0</v>
      </c>
      <c r="BB179">
        <v>1</v>
      </c>
      <c r="BC179">
        <v>0</v>
      </c>
      <c r="BD179" t="s">
        <v>285</v>
      </c>
      <c r="BE179" t="s">
        <v>408</v>
      </c>
      <c r="BF179" t="s">
        <v>218</v>
      </c>
      <c r="BG179" t="s">
        <v>219</v>
      </c>
      <c r="BH179" t="s">
        <v>220</v>
      </c>
      <c r="BI179" t="s">
        <v>221</v>
      </c>
      <c r="BJ179" t="s">
        <v>222</v>
      </c>
      <c r="BL179" t="s">
        <v>258</v>
      </c>
      <c r="BM179" t="s">
        <v>259</v>
      </c>
      <c r="BN179" t="s">
        <v>224</v>
      </c>
      <c r="BO179" t="s">
        <v>225</v>
      </c>
      <c r="BP179" t="s">
        <v>222</v>
      </c>
      <c r="BY179" t="s">
        <v>289</v>
      </c>
      <c r="BZ179">
        <v>0</v>
      </c>
      <c r="CA179">
        <v>0</v>
      </c>
      <c r="CB179">
        <v>1</v>
      </c>
      <c r="CC179">
        <v>1</v>
      </c>
      <c r="CD179">
        <v>0</v>
      </c>
      <c r="CE179" t="s">
        <v>263</v>
      </c>
      <c r="CF179" t="s">
        <v>264</v>
      </c>
      <c r="CG179" t="s">
        <v>265</v>
      </c>
      <c r="CH179" t="s">
        <v>230</v>
      </c>
      <c r="CI179" t="s">
        <v>381</v>
      </c>
      <c r="CJ179">
        <v>16</v>
      </c>
      <c r="CK179" t="s">
        <v>222</v>
      </c>
      <c r="CO179" t="s">
        <v>267</v>
      </c>
      <c r="CP179" t="s">
        <v>367</v>
      </c>
      <c r="CQ179" t="s">
        <v>269</v>
      </c>
      <c r="FV179" t="s">
        <v>1808</v>
      </c>
      <c r="FW179" t="s">
        <v>1809</v>
      </c>
      <c r="FX179" t="s">
        <v>252</v>
      </c>
      <c r="FY179" t="s">
        <v>252</v>
      </c>
      <c r="GF179">
        <v>700644731</v>
      </c>
      <c r="GG179" t="s">
        <v>1810</v>
      </c>
      <c r="GH179" s="1">
        <v>45907.654351851852</v>
      </c>
      <c r="GK179" t="s">
        <v>240</v>
      </c>
      <c r="GM179" t="s">
        <v>1427</v>
      </c>
      <c r="GO179" t="s">
        <v>1811</v>
      </c>
      <c r="GP179">
        <v>178</v>
      </c>
    </row>
    <row r="180" spans="1:198" x14ac:dyDescent="0.3">
      <c r="A180" s="4">
        <v>10.719167928255047</v>
      </c>
      <c r="B180" s="1">
        <v>45897</v>
      </c>
      <c r="C180" t="s">
        <v>1813</v>
      </c>
      <c r="E180" t="s">
        <v>299</v>
      </c>
      <c r="F180" t="s">
        <v>547</v>
      </c>
      <c r="G180" t="s">
        <v>547</v>
      </c>
      <c r="H180" t="s">
        <v>1814</v>
      </c>
      <c r="L180" t="s">
        <v>302</v>
      </c>
      <c r="N180" t="s">
        <v>249</v>
      </c>
      <c r="O180" t="s">
        <v>1815</v>
      </c>
      <c r="P180" t="s">
        <v>1816</v>
      </c>
      <c r="Q180" t="s">
        <v>207</v>
      </c>
      <c r="R180" t="s">
        <v>209</v>
      </c>
      <c r="S180">
        <v>0</v>
      </c>
      <c r="T180">
        <v>0</v>
      </c>
      <c r="U180">
        <v>1</v>
      </c>
      <c r="V180">
        <v>42</v>
      </c>
      <c r="W180">
        <v>42</v>
      </c>
      <c r="X180">
        <v>42</v>
      </c>
      <c r="Y180" t="s">
        <v>210</v>
      </c>
      <c r="Z180" t="s">
        <v>302</v>
      </c>
      <c r="AA180">
        <v>0</v>
      </c>
      <c r="AB180">
        <v>0</v>
      </c>
      <c r="AC180">
        <v>0</v>
      </c>
      <c r="AD180">
        <v>0</v>
      </c>
      <c r="AE180">
        <v>0</v>
      </c>
      <c r="AF180">
        <v>1</v>
      </c>
      <c r="AG180">
        <v>0</v>
      </c>
      <c r="AH180">
        <v>0</v>
      </c>
      <c r="AI180">
        <v>0</v>
      </c>
      <c r="AK180" t="s">
        <v>302</v>
      </c>
      <c r="AL180">
        <v>44</v>
      </c>
      <c r="AM180">
        <v>39</v>
      </c>
      <c r="AN180" t="s">
        <v>306</v>
      </c>
      <c r="AO180" t="s">
        <v>1578</v>
      </c>
      <c r="AP180">
        <v>1</v>
      </c>
      <c r="AQ180">
        <v>1</v>
      </c>
      <c r="AR180">
        <v>0</v>
      </c>
      <c r="AS180">
        <v>0</v>
      </c>
      <c r="AT180">
        <v>1</v>
      </c>
      <c r="AU180" t="s">
        <v>1817</v>
      </c>
      <c r="AV180" t="s">
        <v>308</v>
      </c>
      <c r="AW180" t="s">
        <v>503</v>
      </c>
      <c r="AX180">
        <v>0</v>
      </c>
      <c r="AY180">
        <v>0</v>
      </c>
      <c r="AZ180">
        <v>0</v>
      </c>
      <c r="BA180">
        <v>0</v>
      </c>
      <c r="BB180">
        <v>1</v>
      </c>
      <c r="BC180">
        <v>0</v>
      </c>
      <c r="BD180" t="s">
        <v>285</v>
      </c>
      <c r="BE180" t="s">
        <v>217</v>
      </c>
      <c r="BF180" t="s">
        <v>310</v>
      </c>
      <c r="BG180" t="s">
        <v>409</v>
      </c>
      <c r="BH180" t="s">
        <v>288</v>
      </c>
      <c r="BI180" t="s">
        <v>221</v>
      </c>
      <c r="BJ180" t="s">
        <v>222</v>
      </c>
      <c r="BL180" t="s">
        <v>222</v>
      </c>
      <c r="BM180" t="s">
        <v>312</v>
      </c>
      <c r="BN180" t="s">
        <v>224</v>
      </c>
      <c r="BO180" t="s">
        <v>225</v>
      </c>
      <c r="BP180" t="s">
        <v>222</v>
      </c>
      <c r="BY180" t="s">
        <v>640</v>
      </c>
      <c r="BZ180">
        <v>0</v>
      </c>
      <c r="CA180">
        <v>1</v>
      </c>
      <c r="CB180">
        <v>1</v>
      </c>
      <c r="CC180">
        <v>1</v>
      </c>
      <c r="CD180">
        <v>0</v>
      </c>
      <c r="CE180" t="s">
        <v>345</v>
      </c>
      <c r="CF180" t="s">
        <v>346</v>
      </c>
      <c r="CG180" t="s">
        <v>265</v>
      </c>
      <c r="CH180" t="s">
        <v>230</v>
      </c>
      <c r="CI180" t="s">
        <v>266</v>
      </c>
      <c r="CJ180">
        <v>30</v>
      </c>
      <c r="CK180" t="s">
        <v>222</v>
      </c>
      <c r="CO180" t="s">
        <v>232</v>
      </c>
      <c r="CP180" t="s">
        <v>233</v>
      </c>
      <c r="CQ180" t="s">
        <v>234</v>
      </c>
      <c r="FV180" t="s">
        <v>1818</v>
      </c>
      <c r="FW180" t="s">
        <v>1819</v>
      </c>
      <c r="FX180" t="s">
        <v>1820</v>
      </c>
      <c r="GF180">
        <v>700790977</v>
      </c>
      <c r="GG180" t="s">
        <v>1821</v>
      </c>
      <c r="GH180" s="1">
        <v>45908.191192129627</v>
      </c>
      <c r="GK180" t="s">
        <v>240</v>
      </c>
      <c r="GM180" t="s">
        <v>241</v>
      </c>
      <c r="GO180" t="s">
        <v>1822</v>
      </c>
      <c r="GP180">
        <v>179</v>
      </c>
    </row>
    <row r="181" spans="1:198" x14ac:dyDescent="0.3">
      <c r="A181" s="4">
        <v>3.9543369560196879</v>
      </c>
      <c r="B181" s="1">
        <v>45904</v>
      </c>
      <c r="C181" t="s">
        <v>275</v>
      </c>
      <c r="E181" t="s">
        <v>299</v>
      </c>
      <c r="F181" t="s">
        <v>1823</v>
      </c>
      <c r="G181" t="s">
        <v>1824</v>
      </c>
      <c r="H181" t="s">
        <v>1825</v>
      </c>
      <c r="L181" t="s">
        <v>302</v>
      </c>
      <c r="N181" t="s">
        <v>208</v>
      </c>
      <c r="O181" t="s">
        <v>1826</v>
      </c>
      <c r="P181" t="s">
        <v>1827</v>
      </c>
      <c r="Q181" t="s">
        <v>207</v>
      </c>
      <c r="R181" t="s">
        <v>250</v>
      </c>
      <c r="S181">
        <v>0</v>
      </c>
      <c r="T181">
        <v>1</v>
      </c>
      <c r="U181">
        <v>0</v>
      </c>
      <c r="V181">
        <v>30</v>
      </c>
      <c r="W181">
        <v>30</v>
      </c>
      <c r="X181">
        <v>30</v>
      </c>
      <c r="Y181" t="s">
        <v>210</v>
      </c>
      <c r="Z181" t="s">
        <v>251</v>
      </c>
      <c r="AA181">
        <v>0</v>
      </c>
      <c r="AB181">
        <v>0</v>
      </c>
      <c r="AC181">
        <v>0</v>
      </c>
      <c r="AD181">
        <v>0</v>
      </c>
      <c r="AE181">
        <v>0</v>
      </c>
      <c r="AF181">
        <v>0</v>
      </c>
      <c r="AG181">
        <v>0</v>
      </c>
      <c r="AH181">
        <v>0</v>
      </c>
      <c r="AI181">
        <v>1</v>
      </c>
      <c r="AJ181" t="s">
        <v>252</v>
      </c>
      <c r="AK181" t="s">
        <v>282</v>
      </c>
      <c r="AL181">
        <v>79</v>
      </c>
      <c r="AM181">
        <v>29</v>
      </c>
      <c r="AN181" t="s">
        <v>253</v>
      </c>
      <c r="AO181" t="s">
        <v>307</v>
      </c>
      <c r="AP181">
        <v>0</v>
      </c>
      <c r="AQ181">
        <v>1</v>
      </c>
      <c r="AR181">
        <v>0</v>
      </c>
      <c r="AS181">
        <v>0</v>
      </c>
      <c r="AT181">
        <v>0</v>
      </c>
      <c r="AV181" t="s">
        <v>308</v>
      </c>
      <c r="AW181" t="s">
        <v>215</v>
      </c>
      <c r="AX181">
        <v>1</v>
      </c>
      <c r="AY181">
        <v>0</v>
      </c>
      <c r="AZ181">
        <v>0</v>
      </c>
      <c r="BA181">
        <v>0</v>
      </c>
      <c r="BB181">
        <v>0</v>
      </c>
      <c r="BC181">
        <v>0</v>
      </c>
      <c r="BD181" t="s">
        <v>216</v>
      </c>
      <c r="BE181" t="s">
        <v>217</v>
      </c>
      <c r="BF181" t="s">
        <v>310</v>
      </c>
      <c r="BG181" t="s">
        <v>409</v>
      </c>
      <c r="BH181" t="s">
        <v>257</v>
      </c>
      <c r="BI181" t="s">
        <v>221</v>
      </c>
      <c r="BJ181" t="s">
        <v>222</v>
      </c>
      <c r="BL181" t="s">
        <v>258</v>
      </c>
      <c r="BM181" t="s">
        <v>223</v>
      </c>
      <c r="BN181" t="s">
        <v>224</v>
      </c>
      <c r="BO181" t="s">
        <v>225</v>
      </c>
      <c r="BP181" t="s">
        <v>222</v>
      </c>
      <c r="BY181" t="s">
        <v>226</v>
      </c>
      <c r="BZ181">
        <v>0</v>
      </c>
      <c r="CA181">
        <v>0</v>
      </c>
      <c r="CB181">
        <v>1</v>
      </c>
      <c r="CC181">
        <v>0</v>
      </c>
      <c r="CD181">
        <v>0</v>
      </c>
      <c r="CE181" t="s">
        <v>263</v>
      </c>
      <c r="CF181" t="s">
        <v>264</v>
      </c>
      <c r="CG181" t="s">
        <v>229</v>
      </c>
      <c r="CH181" t="s">
        <v>230</v>
      </c>
      <c r="CI181" t="s">
        <v>231</v>
      </c>
      <c r="CJ181">
        <v>27</v>
      </c>
      <c r="CK181" t="s">
        <v>222</v>
      </c>
      <c r="CO181" t="s">
        <v>267</v>
      </c>
      <c r="CP181" t="s">
        <v>268</v>
      </c>
      <c r="CQ181" t="s">
        <v>269</v>
      </c>
      <c r="FV181" t="s">
        <v>1828</v>
      </c>
      <c r="FW181" t="s">
        <v>1829</v>
      </c>
      <c r="FX181" t="s">
        <v>252</v>
      </c>
      <c r="GF181">
        <v>700856493</v>
      </c>
      <c r="GG181" t="s">
        <v>1830</v>
      </c>
      <c r="GH181" s="1">
        <v>45908.315254629633</v>
      </c>
      <c r="GK181" t="s">
        <v>240</v>
      </c>
      <c r="GM181" t="s">
        <v>1427</v>
      </c>
      <c r="GO181" t="s">
        <v>1831</v>
      </c>
      <c r="GP181">
        <v>180</v>
      </c>
    </row>
    <row r="182" spans="1:198" x14ac:dyDescent="0.3">
      <c r="A182" s="4">
        <v>7.1496614467469044</v>
      </c>
      <c r="B182" s="1">
        <v>45901</v>
      </c>
      <c r="C182" t="s">
        <v>662</v>
      </c>
      <c r="E182" t="s">
        <v>201</v>
      </c>
      <c r="F182" t="s">
        <v>663</v>
      </c>
      <c r="G182" t="s">
        <v>1832</v>
      </c>
      <c r="H182" t="s">
        <v>1833</v>
      </c>
      <c r="I182" t="s">
        <v>1834</v>
      </c>
      <c r="J182" t="s">
        <v>280</v>
      </c>
      <c r="K182" t="s">
        <v>207</v>
      </c>
      <c r="N182" t="s">
        <v>249</v>
      </c>
      <c r="R182" t="s">
        <v>716</v>
      </c>
      <c r="S182">
        <v>0</v>
      </c>
      <c r="T182">
        <v>1</v>
      </c>
      <c r="U182">
        <v>1</v>
      </c>
      <c r="V182">
        <v>300</v>
      </c>
      <c r="W182">
        <v>160</v>
      </c>
      <c r="X182">
        <v>160</v>
      </c>
      <c r="Y182" t="s">
        <v>434</v>
      </c>
      <c r="Z182" t="s">
        <v>282</v>
      </c>
      <c r="AA182">
        <v>0</v>
      </c>
      <c r="AB182">
        <v>0</v>
      </c>
      <c r="AC182">
        <v>0</v>
      </c>
      <c r="AD182">
        <v>0</v>
      </c>
      <c r="AE182">
        <v>0</v>
      </c>
      <c r="AF182">
        <v>0</v>
      </c>
      <c r="AG182">
        <v>0</v>
      </c>
      <c r="AH182">
        <v>1</v>
      </c>
      <c r="AI182">
        <v>0</v>
      </c>
      <c r="AK182" t="s">
        <v>282</v>
      </c>
      <c r="AL182">
        <v>6</v>
      </c>
      <c r="AM182">
        <v>5</v>
      </c>
      <c r="AN182" t="s">
        <v>407</v>
      </c>
      <c r="AO182" t="s">
        <v>213</v>
      </c>
      <c r="AP182">
        <v>1</v>
      </c>
      <c r="AQ182">
        <v>0</v>
      </c>
      <c r="AR182">
        <v>0</v>
      </c>
      <c r="AS182">
        <v>0</v>
      </c>
      <c r="AT182">
        <v>0</v>
      </c>
      <c r="AV182" t="s">
        <v>214</v>
      </c>
      <c r="AW182" t="s">
        <v>327</v>
      </c>
      <c r="AX182">
        <v>0</v>
      </c>
      <c r="AY182">
        <v>0</v>
      </c>
      <c r="AZ182">
        <v>0</v>
      </c>
      <c r="BA182">
        <v>0</v>
      </c>
      <c r="BB182">
        <v>0</v>
      </c>
      <c r="BC182">
        <v>1</v>
      </c>
      <c r="BD182" t="s">
        <v>285</v>
      </c>
      <c r="BE182" t="s">
        <v>408</v>
      </c>
      <c r="BF182" t="s">
        <v>218</v>
      </c>
      <c r="BG182" t="s">
        <v>287</v>
      </c>
      <c r="BH182" t="s">
        <v>220</v>
      </c>
      <c r="BI182" t="s">
        <v>221</v>
      </c>
      <c r="BJ182" t="s">
        <v>222</v>
      </c>
      <c r="BL182" t="s">
        <v>258</v>
      </c>
      <c r="BM182" t="s">
        <v>223</v>
      </c>
      <c r="BN182" t="s">
        <v>224</v>
      </c>
      <c r="BO182" t="s">
        <v>225</v>
      </c>
      <c r="BP182" t="s">
        <v>222</v>
      </c>
      <c r="BY182" t="s">
        <v>479</v>
      </c>
      <c r="BZ182">
        <v>0</v>
      </c>
      <c r="CA182">
        <v>0</v>
      </c>
      <c r="CB182">
        <v>0</v>
      </c>
      <c r="CC182">
        <v>1</v>
      </c>
      <c r="CD182">
        <v>0</v>
      </c>
      <c r="CE182" t="s">
        <v>345</v>
      </c>
      <c r="CF182" t="s">
        <v>346</v>
      </c>
      <c r="CG182" t="s">
        <v>229</v>
      </c>
      <c r="CH182" t="s">
        <v>230</v>
      </c>
      <c r="CI182" t="s">
        <v>381</v>
      </c>
      <c r="CJ182">
        <v>2</v>
      </c>
      <c r="CK182" t="s">
        <v>222</v>
      </c>
      <c r="CO182" t="s">
        <v>267</v>
      </c>
      <c r="CP182" t="s">
        <v>268</v>
      </c>
      <c r="CQ182" t="s">
        <v>269</v>
      </c>
      <c r="FV182" t="s">
        <v>1835</v>
      </c>
      <c r="FW182" t="s">
        <v>1836</v>
      </c>
      <c r="FX182" t="s">
        <v>252</v>
      </c>
      <c r="GF182">
        <v>700858498</v>
      </c>
      <c r="GG182" t="s">
        <v>1837</v>
      </c>
      <c r="GH182" s="1">
        <v>45908.318032407413</v>
      </c>
      <c r="GK182" t="s">
        <v>240</v>
      </c>
      <c r="GM182" t="s">
        <v>1427</v>
      </c>
      <c r="GO182" t="s">
        <v>1838</v>
      </c>
      <c r="GP182">
        <v>181</v>
      </c>
    </row>
    <row r="183" spans="1:198" x14ac:dyDescent="0.3">
      <c r="A183" s="4">
        <v>14.007331261564104</v>
      </c>
      <c r="B183" s="1">
        <v>45894</v>
      </c>
      <c r="C183" t="s">
        <v>428</v>
      </c>
      <c r="E183" t="s">
        <v>299</v>
      </c>
      <c r="F183" t="s">
        <v>474</v>
      </c>
      <c r="G183" t="s">
        <v>1070</v>
      </c>
      <c r="H183" t="s">
        <v>1839</v>
      </c>
      <c r="L183" t="s">
        <v>501</v>
      </c>
      <c r="N183" t="s">
        <v>208</v>
      </c>
      <c r="O183" t="s">
        <v>1840</v>
      </c>
      <c r="P183" t="s">
        <v>1841</v>
      </c>
      <c r="Q183" t="s">
        <v>295</v>
      </c>
      <c r="R183" t="s">
        <v>209</v>
      </c>
      <c r="S183">
        <v>0</v>
      </c>
      <c r="T183">
        <v>0</v>
      </c>
      <c r="U183">
        <v>1</v>
      </c>
      <c r="V183">
        <v>228</v>
      </c>
      <c r="W183">
        <v>228</v>
      </c>
      <c r="X183">
        <v>228</v>
      </c>
      <c r="Y183" t="s">
        <v>210</v>
      </c>
      <c r="Z183" t="s">
        <v>501</v>
      </c>
      <c r="AA183">
        <v>0</v>
      </c>
      <c r="AB183">
        <v>1</v>
      </c>
      <c r="AC183">
        <v>0</v>
      </c>
      <c r="AD183">
        <v>0</v>
      </c>
      <c r="AE183">
        <v>0</v>
      </c>
      <c r="AF183">
        <v>0</v>
      </c>
      <c r="AG183">
        <v>0</v>
      </c>
      <c r="AH183">
        <v>0</v>
      </c>
      <c r="AI183">
        <v>0</v>
      </c>
      <c r="AK183" t="s">
        <v>501</v>
      </c>
      <c r="AL183">
        <v>16</v>
      </c>
      <c r="AM183">
        <v>11</v>
      </c>
      <c r="AN183" t="s">
        <v>306</v>
      </c>
      <c r="AO183" t="s">
        <v>502</v>
      </c>
      <c r="AP183">
        <v>1</v>
      </c>
      <c r="AQ183">
        <v>0</v>
      </c>
      <c r="AR183">
        <v>0</v>
      </c>
      <c r="AS183">
        <v>1</v>
      </c>
      <c r="AT183">
        <v>0</v>
      </c>
      <c r="AV183" t="s">
        <v>341</v>
      </c>
      <c r="AW183" t="s">
        <v>327</v>
      </c>
      <c r="AX183">
        <v>0</v>
      </c>
      <c r="AY183">
        <v>0</v>
      </c>
      <c r="AZ183">
        <v>0</v>
      </c>
      <c r="BA183">
        <v>0</v>
      </c>
      <c r="BB183">
        <v>0</v>
      </c>
      <c r="BC183">
        <v>1</v>
      </c>
      <c r="BD183" t="s">
        <v>285</v>
      </c>
      <c r="BE183" t="s">
        <v>217</v>
      </c>
      <c r="BF183" t="s">
        <v>218</v>
      </c>
      <c r="BG183" t="s">
        <v>219</v>
      </c>
      <c r="BH183" t="s">
        <v>220</v>
      </c>
      <c r="BI183" t="s">
        <v>221</v>
      </c>
      <c r="BJ183" t="s">
        <v>222</v>
      </c>
      <c r="BL183" t="s">
        <v>222</v>
      </c>
      <c r="BM183" t="s">
        <v>223</v>
      </c>
      <c r="BN183" t="s">
        <v>224</v>
      </c>
      <c r="BO183" t="s">
        <v>225</v>
      </c>
      <c r="BP183" t="s">
        <v>222</v>
      </c>
      <c r="BY183" t="s">
        <v>990</v>
      </c>
      <c r="BZ183">
        <v>0</v>
      </c>
      <c r="CA183">
        <v>1</v>
      </c>
      <c r="CB183">
        <v>0</v>
      </c>
      <c r="CC183">
        <v>0</v>
      </c>
      <c r="CD183">
        <v>0</v>
      </c>
      <c r="CE183" t="s">
        <v>345</v>
      </c>
      <c r="CF183" t="s">
        <v>346</v>
      </c>
      <c r="CG183" t="s">
        <v>229</v>
      </c>
      <c r="CH183" t="s">
        <v>230</v>
      </c>
      <c r="CI183" t="s">
        <v>231</v>
      </c>
      <c r="CJ183">
        <v>11</v>
      </c>
      <c r="CK183" t="s">
        <v>222</v>
      </c>
      <c r="CO183" t="s">
        <v>398</v>
      </c>
      <c r="CP183" t="s">
        <v>329</v>
      </c>
      <c r="CQ183" t="s">
        <v>330</v>
      </c>
      <c r="FV183" t="s">
        <v>1842</v>
      </c>
      <c r="FW183" t="s">
        <v>1843</v>
      </c>
      <c r="FX183" t="s">
        <v>1844</v>
      </c>
      <c r="GF183">
        <v>700900535</v>
      </c>
      <c r="GG183" t="s">
        <v>1845</v>
      </c>
      <c r="GH183" s="1">
        <v>45908.37699074074</v>
      </c>
      <c r="GK183" t="s">
        <v>240</v>
      </c>
      <c r="GM183" t="s">
        <v>241</v>
      </c>
      <c r="GO183" t="s">
        <v>1846</v>
      </c>
      <c r="GP183">
        <v>182</v>
      </c>
    </row>
    <row r="184" spans="1:198" x14ac:dyDescent="0.3">
      <c r="A184" s="4">
        <v>2.8068726853234693E-2</v>
      </c>
      <c r="B184" s="1">
        <v>45908</v>
      </c>
      <c r="C184" t="s">
        <v>200</v>
      </c>
      <c r="E184" t="s">
        <v>299</v>
      </c>
      <c r="F184" t="s">
        <v>429</v>
      </c>
      <c r="G184" t="s">
        <v>430</v>
      </c>
      <c r="H184" t="s">
        <v>1847</v>
      </c>
      <c r="L184" t="s">
        <v>211</v>
      </c>
      <c r="N184" t="s">
        <v>208</v>
      </c>
      <c r="O184" t="s">
        <v>1848</v>
      </c>
      <c r="P184" t="s">
        <v>1849</v>
      </c>
      <c r="Q184" t="s">
        <v>295</v>
      </c>
      <c r="R184" t="s">
        <v>281</v>
      </c>
      <c r="S184">
        <v>1</v>
      </c>
      <c r="T184">
        <v>0</v>
      </c>
      <c r="U184">
        <v>0</v>
      </c>
      <c r="V184">
        <v>192</v>
      </c>
      <c r="W184">
        <v>72</v>
      </c>
      <c r="X184">
        <v>72</v>
      </c>
      <c r="Y184" t="s">
        <v>210</v>
      </c>
      <c r="Z184" t="s">
        <v>251</v>
      </c>
      <c r="AA184">
        <v>0</v>
      </c>
      <c r="AB184">
        <v>0</v>
      </c>
      <c r="AC184">
        <v>0</v>
      </c>
      <c r="AD184">
        <v>0</v>
      </c>
      <c r="AE184">
        <v>0</v>
      </c>
      <c r="AF184">
        <v>0</v>
      </c>
      <c r="AG184">
        <v>0</v>
      </c>
      <c r="AH184">
        <v>0</v>
      </c>
      <c r="AI184">
        <v>1</v>
      </c>
      <c r="AJ184" t="s">
        <v>1850</v>
      </c>
      <c r="AK184" t="s">
        <v>211</v>
      </c>
      <c r="AL184">
        <v>45</v>
      </c>
      <c r="AM184">
        <v>30</v>
      </c>
      <c r="AN184" t="s">
        <v>253</v>
      </c>
      <c r="AO184" t="s">
        <v>213</v>
      </c>
      <c r="AP184">
        <v>1</v>
      </c>
      <c r="AQ184">
        <v>0</v>
      </c>
      <c r="AR184">
        <v>0</v>
      </c>
      <c r="AS184">
        <v>0</v>
      </c>
      <c r="AT184">
        <v>0</v>
      </c>
      <c r="AV184" t="s">
        <v>308</v>
      </c>
      <c r="AW184" t="s">
        <v>215</v>
      </c>
      <c r="AX184">
        <v>1</v>
      </c>
      <c r="AY184">
        <v>0</v>
      </c>
      <c r="AZ184">
        <v>0</v>
      </c>
      <c r="BA184">
        <v>0</v>
      </c>
      <c r="BB184">
        <v>0</v>
      </c>
      <c r="BC184">
        <v>0</v>
      </c>
      <c r="BD184" t="s">
        <v>216</v>
      </c>
      <c r="BE184" t="s">
        <v>217</v>
      </c>
      <c r="BF184" t="s">
        <v>310</v>
      </c>
      <c r="BG184" t="s">
        <v>256</v>
      </c>
      <c r="BH184" t="s">
        <v>220</v>
      </c>
      <c r="BI184" t="s">
        <v>221</v>
      </c>
      <c r="BJ184" t="s">
        <v>222</v>
      </c>
      <c r="BL184" t="s">
        <v>222</v>
      </c>
      <c r="BM184" t="s">
        <v>223</v>
      </c>
      <c r="BN184" t="s">
        <v>224</v>
      </c>
      <c r="BO184" t="s">
        <v>225</v>
      </c>
      <c r="BP184" t="s">
        <v>222</v>
      </c>
      <c r="BY184" t="s">
        <v>226</v>
      </c>
      <c r="BZ184">
        <v>0</v>
      </c>
      <c r="CA184">
        <v>0</v>
      </c>
      <c r="CB184">
        <v>1</v>
      </c>
      <c r="CC184">
        <v>0</v>
      </c>
      <c r="CD184">
        <v>0</v>
      </c>
      <c r="CE184" t="s">
        <v>345</v>
      </c>
      <c r="CF184" t="s">
        <v>264</v>
      </c>
      <c r="CG184" t="s">
        <v>265</v>
      </c>
      <c r="CH184" t="s">
        <v>230</v>
      </c>
      <c r="CI184" t="s">
        <v>381</v>
      </c>
      <c r="CJ184">
        <v>22</v>
      </c>
      <c r="CK184" t="s">
        <v>222</v>
      </c>
      <c r="CO184" t="s">
        <v>267</v>
      </c>
      <c r="CP184" t="s">
        <v>233</v>
      </c>
      <c r="CQ184" t="s">
        <v>234</v>
      </c>
      <c r="FV184" t="s">
        <v>1851</v>
      </c>
      <c r="FW184" t="s">
        <v>1852</v>
      </c>
      <c r="FX184" t="s">
        <v>237</v>
      </c>
      <c r="FY184" t="s">
        <v>1853</v>
      </c>
      <c r="GF184">
        <v>700904525</v>
      </c>
      <c r="GG184" t="s">
        <v>1854</v>
      </c>
      <c r="GH184" s="1">
        <v>45908.381550925929</v>
      </c>
      <c r="GK184" t="s">
        <v>240</v>
      </c>
      <c r="GM184" t="s">
        <v>1427</v>
      </c>
      <c r="GO184" t="s">
        <v>1855</v>
      </c>
      <c r="GP184">
        <v>183</v>
      </c>
    </row>
    <row r="185" spans="1:198" x14ac:dyDescent="0.3">
      <c r="A185" s="4">
        <v>4.0981577430575271</v>
      </c>
      <c r="B185" s="1">
        <v>45904</v>
      </c>
      <c r="C185" t="s">
        <v>298</v>
      </c>
      <c r="E185" t="s">
        <v>299</v>
      </c>
      <c r="F185" t="s">
        <v>474</v>
      </c>
      <c r="G185" t="s">
        <v>1070</v>
      </c>
      <c r="H185" t="s">
        <v>1857</v>
      </c>
      <c r="L185" t="s">
        <v>501</v>
      </c>
      <c r="N185" t="s">
        <v>208</v>
      </c>
      <c r="O185" t="s">
        <v>1858</v>
      </c>
      <c r="P185" t="s">
        <v>1859</v>
      </c>
      <c r="Q185" t="s">
        <v>353</v>
      </c>
      <c r="R185" t="s">
        <v>209</v>
      </c>
      <c r="S185">
        <v>0</v>
      </c>
      <c r="T185">
        <v>0</v>
      </c>
      <c r="U185">
        <v>1</v>
      </c>
      <c r="V185">
        <v>144</v>
      </c>
      <c r="W185">
        <v>144</v>
      </c>
      <c r="X185">
        <v>144</v>
      </c>
      <c r="Y185" t="s">
        <v>210</v>
      </c>
      <c r="Z185" t="s">
        <v>1860</v>
      </c>
      <c r="AA185">
        <v>0</v>
      </c>
      <c r="AB185">
        <v>1</v>
      </c>
      <c r="AC185">
        <v>0</v>
      </c>
      <c r="AD185">
        <v>0</v>
      </c>
      <c r="AE185">
        <v>1</v>
      </c>
      <c r="AF185">
        <v>0</v>
      </c>
      <c r="AG185">
        <v>1</v>
      </c>
      <c r="AH185">
        <v>0</v>
      </c>
      <c r="AI185">
        <v>0</v>
      </c>
      <c r="AK185" t="s">
        <v>501</v>
      </c>
      <c r="AL185">
        <v>10</v>
      </c>
      <c r="AM185">
        <v>7</v>
      </c>
      <c r="AN185" t="s">
        <v>306</v>
      </c>
      <c r="AO185" t="s">
        <v>1046</v>
      </c>
      <c r="AP185">
        <v>1</v>
      </c>
      <c r="AQ185">
        <v>0</v>
      </c>
      <c r="AR185">
        <v>0</v>
      </c>
      <c r="AS185">
        <v>0</v>
      </c>
      <c r="AT185">
        <v>1</v>
      </c>
      <c r="AU185" t="s">
        <v>1861</v>
      </c>
      <c r="AV185" t="s">
        <v>308</v>
      </c>
      <c r="AW185" t="s">
        <v>327</v>
      </c>
      <c r="AX185">
        <v>0</v>
      </c>
      <c r="AY185">
        <v>0</v>
      </c>
      <c r="AZ185">
        <v>0</v>
      </c>
      <c r="BA185">
        <v>0</v>
      </c>
      <c r="BB185">
        <v>0</v>
      </c>
      <c r="BC185">
        <v>1</v>
      </c>
      <c r="BD185" t="s">
        <v>446</v>
      </c>
      <c r="BG185" t="s">
        <v>287</v>
      </c>
      <c r="BH185" t="s">
        <v>288</v>
      </c>
      <c r="BI185" t="s">
        <v>504</v>
      </c>
      <c r="BJ185" t="s">
        <v>222</v>
      </c>
      <c r="BL185" t="s">
        <v>222</v>
      </c>
      <c r="BM185" t="s">
        <v>223</v>
      </c>
      <c r="BN185" t="s">
        <v>224</v>
      </c>
      <c r="BO185" t="s">
        <v>225</v>
      </c>
      <c r="BP185" t="s">
        <v>222</v>
      </c>
      <c r="BY185" t="s">
        <v>355</v>
      </c>
      <c r="BZ185">
        <v>0</v>
      </c>
      <c r="CA185">
        <v>0</v>
      </c>
      <c r="CB185">
        <v>0</v>
      </c>
      <c r="CC185">
        <v>0</v>
      </c>
      <c r="CD185">
        <v>1</v>
      </c>
      <c r="CE185" t="s">
        <v>345</v>
      </c>
      <c r="CF185" t="s">
        <v>228</v>
      </c>
      <c r="CG185" t="s">
        <v>229</v>
      </c>
      <c r="CH185" t="s">
        <v>230</v>
      </c>
      <c r="CI185" t="s">
        <v>266</v>
      </c>
      <c r="CJ185">
        <v>7</v>
      </c>
      <c r="CK185" t="s">
        <v>222</v>
      </c>
      <c r="CO185" t="s">
        <v>267</v>
      </c>
      <c r="CP185" t="s">
        <v>233</v>
      </c>
      <c r="CQ185" t="s">
        <v>234</v>
      </c>
      <c r="FV185" t="s">
        <v>1862</v>
      </c>
      <c r="FW185" t="s">
        <v>1863</v>
      </c>
      <c r="FX185" t="s">
        <v>295</v>
      </c>
      <c r="GF185">
        <v>701010849</v>
      </c>
      <c r="GG185" t="s">
        <v>1864</v>
      </c>
      <c r="GH185" s="1">
        <v>45908.525763888887</v>
      </c>
      <c r="GK185" t="s">
        <v>240</v>
      </c>
      <c r="GM185" t="s">
        <v>1427</v>
      </c>
      <c r="GO185" t="s">
        <v>1865</v>
      </c>
      <c r="GP185">
        <v>184</v>
      </c>
    </row>
    <row r="186" spans="1:198" x14ac:dyDescent="0.3">
      <c r="A186" s="4">
        <v>7.4094675874221139E-3</v>
      </c>
      <c r="B186" s="1">
        <v>45908</v>
      </c>
      <c r="C186" t="s">
        <v>298</v>
      </c>
      <c r="E186" t="s">
        <v>299</v>
      </c>
      <c r="F186" t="s">
        <v>474</v>
      </c>
      <c r="G186" t="s">
        <v>1070</v>
      </c>
      <c r="H186" t="s">
        <v>1839</v>
      </c>
      <c r="L186" t="s">
        <v>302</v>
      </c>
      <c r="N186" t="s">
        <v>208</v>
      </c>
      <c r="O186" t="s">
        <v>1866</v>
      </c>
      <c r="P186" t="s">
        <v>1867</v>
      </c>
      <c r="Q186" t="s">
        <v>295</v>
      </c>
      <c r="R186" t="s">
        <v>281</v>
      </c>
      <c r="S186">
        <v>1</v>
      </c>
      <c r="T186">
        <v>0</v>
      </c>
      <c r="U186">
        <v>0</v>
      </c>
      <c r="V186">
        <v>192</v>
      </c>
      <c r="W186">
        <v>192</v>
      </c>
      <c r="X186">
        <v>192</v>
      </c>
      <c r="Y186" t="s">
        <v>210</v>
      </c>
      <c r="Z186" t="s">
        <v>302</v>
      </c>
      <c r="AA186">
        <v>0</v>
      </c>
      <c r="AB186">
        <v>0</v>
      </c>
      <c r="AC186">
        <v>0</v>
      </c>
      <c r="AD186">
        <v>0</v>
      </c>
      <c r="AE186">
        <v>0</v>
      </c>
      <c r="AF186">
        <v>1</v>
      </c>
      <c r="AG186">
        <v>0</v>
      </c>
      <c r="AH186">
        <v>0</v>
      </c>
      <c r="AI186">
        <v>0</v>
      </c>
      <c r="AK186" t="s">
        <v>302</v>
      </c>
      <c r="AL186">
        <v>18</v>
      </c>
      <c r="AM186">
        <v>12</v>
      </c>
      <c r="AN186" t="s">
        <v>306</v>
      </c>
      <c r="AO186" t="s">
        <v>213</v>
      </c>
      <c r="AP186">
        <v>1</v>
      </c>
      <c r="AQ186">
        <v>0</v>
      </c>
      <c r="AR186">
        <v>0</v>
      </c>
      <c r="AS186">
        <v>0</v>
      </c>
      <c r="AT186">
        <v>0</v>
      </c>
      <c r="AV186" t="s">
        <v>308</v>
      </c>
      <c r="AW186" t="s">
        <v>327</v>
      </c>
      <c r="AX186">
        <v>0</v>
      </c>
      <c r="AY186">
        <v>0</v>
      </c>
      <c r="AZ186">
        <v>0</v>
      </c>
      <c r="BA186">
        <v>0</v>
      </c>
      <c r="BB186">
        <v>0</v>
      </c>
      <c r="BC186">
        <v>1</v>
      </c>
      <c r="BD186" t="s">
        <v>285</v>
      </c>
      <c r="BE186" t="s">
        <v>255</v>
      </c>
      <c r="BF186" t="s">
        <v>310</v>
      </c>
      <c r="BG186" t="s">
        <v>219</v>
      </c>
      <c r="BH186" t="s">
        <v>288</v>
      </c>
      <c r="BI186" t="s">
        <v>504</v>
      </c>
      <c r="BJ186" t="s">
        <v>222</v>
      </c>
      <c r="BL186" t="s">
        <v>258</v>
      </c>
      <c r="BM186" t="s">
        <v>223</v>
      </c>
      <c r="BN186" t="s">
        <v>224</v>
      </c>
      <c r="BO186" t="s">
        <v>225</v>
      </c>
      <c r="BP186" t="s">
        <v>222</v>
      </c>
      <c r="BY186" t="s">
        <v>380</v>
      </c>
      <c r="BZ186">
        <v>0</v>
      </c>
      <c r="CA186">
        <v>1</v>
      </c>
      <c r="CB186">
        <v>1</v>
      </c>
      <c r="CC186">
        <v>0</v>
      </c>
      <c r="CD186">
        <v>0</v>
      </c>
      <c r="CE186" t="s">
        <v>263</v>
      </c>
      <c r="CF186" t="s">
        <v>228</v>
      </c>
      <c r="CG186" t="s">
        <v>229</v>
      </c>
      <c r="CH186" t="s">
        <v>421</v>
      </c>
      <c r="CI186" t="s">
        <v>266</v>
      </c>
      <c r="CJ186">
        <v>12</v>
      </c>
      <c r="CK186" t="s">
        <v>222</v>
      </c>
      <c r="CO186" t="s">
        <v>328</v>
      </c>
      <c r="CP186" t="s">
        <v>329</v>
      </c>
      <c r="CQ186" t="s">
        <v>330</v>
      </c>
      <c r="FV186" t="s">
        <v>1868</v>
      </c>
      <c r="FW186" t="s">
        <v>1869</v>
      </c>
      <c r="FX186" t="s">
        <v>295</v>
      </c>
      <c r="GF186">
        <v>701017024</v>
      </c>
      <c r="GG186" t="s">
        <v>1870</v>
      </c>
      <c r="GH186" s="1">
        <v>45908.533182870371</v>
      </c>
      <c r="GK186" t="s">
        <v>240</v>
      </c>
      <c r="GM186" t="s">
        <v>1427</v>
      </c>
      <c r="GO186" t="s">
        <v>1871</v>
      </c>
      <c r="GP186">
        <v>185</v>
      </c>
    </row>
    <row r="187" spans="1:198" x14ac:dyDescent="0.3">
      <c r="A187" s="4">
        <v>0.22459108797193039</v>
      </c>
      <c r="B187" s="1">
        <v>45908</v>
      </c>
      <c r="C187" t="s">
        <v>275</v>
      </c>
      <c r="E187" t="s">
        <v>299</v>
      </c>
      <c r="F187" t="s">
        <v>1823</v>
      </c>
      <c r="G187" t="s">
        <v>1824</v>
      </c>
      <c r="H187" t="s">
        <v>1825</v>
      </c>
      <c r="L187" t="s">
        <v>282</v>
      </c>
      <c r="N187" t="s">
        <v>249</v>
      </c>
      <c r="O187" t="s">
        <v>1872</v>
      </c>
      <c r="P187" t="s">
        <v>1873</v>
      </c>
      <c r="Q187" t="s">
        <v>207</v>
      </c>
      <c r="R187" t="s">
        <v>209</v>
      </c>
      <c r="S187">
        <v>0</v>
      </c>
      <c r="T187">
        <v>0</v>
      </c>
      <c r="U187">
        <v>1</v>
      </c>
      <c r="V187">
        <v>48</v>
      </c>
      <c r="W187">
        <v>48</v>
      </c>
      <c r="X187">
        <v>24</v>
      </c>
      <c r="Y187" t="s">
        <v>210</v>
      </c>
      <c r="Z187" t="s">
        <v>522</v>
      </c>
      <c r="AA187">
        <v>0</v>
      </c>
      <c r="AB187">
        <v>0</v>
      </c>
      <c r="AC187">
        <v>0</v>
      </c>
      <c r="AD187">
        <v>0</v>
      </c>
      <c r="AE187">
        <v>0</v>
      </c>
      <c r="AF187">
        <v>0</v>
      </c>
      <c r="AG187">
        <v>1</v>
      </c>
      <c r="AH187">
        <v>1</v>
      </c>
      <c r="AI187">
        <v>0</v>
      </c>
      <c r="AK187" t="s">
        <v>282</v>
      </c>
      <c r="AL187">
        <v>61</v>
      </c>
      <c r="AM187">
        <v>25</v>
      </c>
      <c r="AN187" t="s">
        <v>407</v>
      </c>
      <c r="AO187" t="s">
        <v>1578</v>
      </c>
      <c r="AP187">
        <v>1</v>
      </c>
      <c r="AQ187">
        <v>1</v>
      </c>
      <c r="AR187">
        <v>0</v>
      </c>
      <c r="AS187">
        <v>0</v>
      </c>
      <c r="AT187">
        <v>1</v>
      </c>
      <c r="AU187" t="s">
        <v>1874</v>
      </c>
      <c r="AV187" t="s">
        <v>214</v>
      </c>
      <c r="AW187" t="s">
        <v>327</v>
      </c>
      <c r="AX187">
        <v>0</v>
      </c>
      <c r="AY187">
        <v>0</v>
      </c>
      <c r="AZ187">
        <v>0</v>
      </c>
      <c r="BA187">
        <v>0</v>
      </c>
      <c r="BB187">
        <v>0</v>
      </c>
      <c r="BC187">
        <v>1</v>
      </c>
      <c r="BD187" t="s">
        <v>216</v>
      </c>
      <c r="BE187" t="s">
        <v>217</v>
      </c>
      <c r="BF187" t="s">
        <v>218</v>
      </c>
      <c r="BG187" t="s">
        <v>219</v>
      </c>
      <c r="BH187" t="s">
        <v>257</v>
      </c>
      <c r="BI187" t="s">
        <v>221</v>
      </c>
      <c r="BJ187" t="s">
        <v>222</v>
      </c>
      <c r="BL187" t="s">
        <v>258</v>
      </c>
      <c r="BM187" t="s">
        <v>223</v>
      </c>
      <c r="BN187" t="s">
        <v>224</v>
      </c>
      <c r="BO187" t="s">
        <v>225</v>
      </c>
      <c r="BP187" t="s">
        <v>222</v>
      </c>
      <c r="BY187" t="s">
        <v>479</v>
      </c>
      <c r="BZ187">
        <v>0</v>
      </c>
      <c r="CA187">
        <v>0</v>
      </c>
      <c r="CB187">
        <v>0</v>
      </c>
      <c r="CC187">
        <v>1</v>
      </c>
      <c r="CD187">
        <v>0</v>
      </c>
      <c r="CE187" t="s">
        <v>345</v>
      </c>
      <c r="CF187" t="s">
        <v>346</v>
      </c>
      <c r="CG187" t="s">
        <v>229</v>
      </c>
      <c r="CH187" t="s">
        <v>230</v>
      </c>
      <c r="CI187" t="s">
        <v>231</v>
      </c>
      <c r="CJ187">
        <v>23</v>
      </c>
      <c r="CK187" t="s">
        <v>222</v>
      </c>
      <c r="CO187" t="s">
        <v>267</v>
      </c>
      <c r="CP187" t="s">
        <v>233</v>
      </c>
      <c r="CQ187" t="s">
        <v>234</v>
      </c>
      <c r="FV187" t="s">
        <v>1875</v>
      </c>
      <c r="FW187" t="s">
        <v>1876</v>
      </c>
      <c r="FX187" t="s">
        <v>252</v>
      </c>
      <c r="GF187">
        <v>701022158</v>
      </c>
      <c r="GG187" t="s">
        <v>1877</v>
      </c>
      <c r="GH187" s="1">
        <v>45908.539861111109</v>
      </c>
      <c r="GK187" t="s">
        <v>240</v>
      </c>
      <c r="GM187" t="s">
        <v>1427</v>
      </c>
      <c r="GO187" t="s">
        <v>1878</v>
      </c>
      <c r="GP187">
        <v>186</v>
      </c>
    </row>
    <row r="188" spans="1:198" x14ac:dyDescent="0.3">
      <c r="A188" s="4">
        <v>4.2685805902801803</v>
      </c>
      <c r="B188" s="1">
        <v>45904</v>
      </c>
      <c r="C188" t="s">
        <v>414</v>
      </c>
      <c r="E188" t="s">
        <v>299</v>
      </c>
      <c r="F188" t="s">
        <v>1879</v>
      </c>
      <c r="G188" t="s">
        <v>1880</v>
      </c>
      <c r="H188" t="s">
        <v>1881</v>
      </c>
      <c r="L188" t="s">
        <v>282</v>
      </c>
      <c r="N188" t="s">
        <v>249</v>
      </c>
      <c r="O188" t="s">
        <v>1882</v>
      </c>
      <c r="P188" t="s">
        <v>1883</v>
      </c>
      <c r="Q188" t="s">
        <v>295</v>
      </c>
      <c r="R188" t="s">
        <v>716</v>
      </c>
      <c r="S188">
        <v>0</v>
      </c>
      <c r="T188">
        <v>1</v>
      </c>
      <c r="U188">
        <v>1</v>
      </c>
      <c r="V188">
        <v>216</v>
      </c>
      <c r="W188">
        <v>216</v>
      </c>
      <c r="X188">
        <v>216</v>
      </c>
      <c r="Y188" t="s">
        <v>210</v>
      </c>
      <c r="Z188" t="s">
        <v>282</v>
      </c>
      <c r="AA188">
        <v>0</v>
      </c>
      <c r="AB188">
        <v>0</v>
      </c>
      <c r="AC188">
        <v>0</v>
      </c>
      <c r="AD188">
        <v>0</v>
      </c>
      <c r="AE188">
        <v>0</v>
      </c>
      <c r="AF188">
        <v>0</v>
      </c>
      <c r="AG188">
        <v>0</v>
      </c>
      <c r="AH188">
        <v>1</v>
      </c>
      <c r="AI188">
        <v>0</v>
      </c>
      <c r="AK188" t="s">
        <v>282</v>
      </c>
      <c r="AL188">
        <v>24</v>
      </c>
      <c r="AM188">
        <v>11</v>
      </c>
      <c r="AN188" t="s">
        <v>212</v>
      </c>
      <c r="AO188" t="s">
        <v>1177</v>
      </c>
      <c r="AP188">
        <v>0</v>
      </c>
      <c r="AQ188">
        <v>1</v>
      </c>
      <c r="AR188">
        <v>0</v>
      </c>
      <c r="AS188">
        <v>1</v>
      </c>
      <c r="AT188">
        <v>0</v>
      </c>
      <c r="AV188" t="s">
        <v>308</v>
      </c>
      <c r="AW188" t="s">
        <v>945</v>
      </c>
      <c r="AX188">
        <v>1</v>
      </c>
      <c r="AY188">
        <v>1</v>
      </c>
      <c r="AZ188">
        <v>1</v>
      </c>
      <c r="BA188">
        <v>0</v>
      </c>
      <c r="BB188">
        <v>1</v>
      </c>
      <c r="BC188">
        <v>0</v>
      </c>
      <c r="BD188" t="s">
        <v>216</v>
      </c>
      <c r="BE188" t="s">
        <v>255</v>
      </c>
      <c r="BF188" t="s">
        <v>310</v>
      </c>
      <c r="BG188" t="s">
        <v>409</v>
      </c>
      <c r="BH188" t="s">
        <v>419</v>
      </c>
      <c r="BI188" t="s">
        <v>420</v>
      </c>
      <c r="BJ188" t="s">
        <v>222</v>
      </c>
      <c r="BL188" t="s">
        <v>258</v>
      </c>
      <c r="BM188" t="s">
        <v>259</v>
      </c>
      <c r="BN188" t="s">
        <v>224</v>
      </c>
      <c r="BO188" t="s">
        <v>225</v>
      </c>
      <c r="BP188" t="s">
        <v>222</v>
      </c>
      <c r="BY188" t="s">
        <v>380</v>
      </c>
      <c r="BZ188">
        <v>0</v>
      </c>
      <c r="CA188">
        <v>1</v>
      </c>
      <c r="CB188">
        <v>1</v>
      </c>
      <c r="CC188">
        <v>0</v>
      </c>
      <c r="CD188">
        <v>0</v>
      </c>
      <c r="CE188" t="s">
        <v>345</v>
      </c>
      <c r="CF188" t="s">
        <v>264</v>
      </c>
      <c r="CG188" t="s">
        <v>265</v>
      </c>
      <c r="CH188" t="s">
        <v>421</v>
      </c>
      <c r="CI188" t="s">
        <v>266</v>
      </c>
      <c r="CJ188">
        <v>11</v>
      </c>
      <c r="CK188" t="s">
        <v>222</v>
      </c>
      <c r="CO188" t="s">
        <v>267</v>
      </c>
      <c r="CP188" t="s">
        <v>329</v>
      </c>
      <c r="CQ188" t="s">
        <v>269</v>
      </c>
      <c r="FV188" t="s">
        <v>1884</v>
      </c>
      <c r="FW188" t="s">
        <v>1885</v>
      </c>
      <c r="FX188" t="s">
        <v>295</v>
      </c>
      <c r="GF188">
        <v>701089821</v>
      </c>
      <c r="GG188" t="s">
        <v>1886</v>
      </c>
      <c r="GH188" s="1">
        <v>45908.61986111111</v>
      </c>
      <c r="GK188" t="s">
        <v>240</v>
      </c>
      <c r="GM188" t="s">
        <v>1427</v>
      </c>
      <c r="GO188" t="s">
        <v>1887</v>
      </c>
      <c r="GP188">
        <v>187</v>
      </c>
    </row>
    <row r="189" spans="1:198" x14ac:dyDescent="0.3">
      <c r="A189" s="4">
        <v>6.0168638426039251</v>
      </c>
      <c r="B189" s="1">
        <v>45902</v>
      </c>
      <c r="C189" t="s">
        <v>1159</v>
      </c>
      <c r="E189" t="s">
        <v>201</v>
      </c>
      <c r="F189" t="s">
        <v>1160</v>
      </c>
      <c r="G189" t="s">
        <v>1888</v>
      </c>
      <c r="H189" t="s">
        <v>1889</v>
      </c>
      <c r="I189" t="s">
        <v>1890</v>
      </c>
      <c r="J189" t="s">
        <v>280</v>
      </c>
      <c r="K189" t="s">
        <v>295</v>
      </c>
      <c r="L189" t="s">
        <v>488</v>
      </c>
      <c r="N189" t="s">
        <v>208</v>
      </c>
      <c r="R189" t="s">
        <v>209</v>
      </c>
      <c r="S189">
        <v>0</v>
      </c>
      <c r="T189">
        <v>0</v>
      </c>
      <c r="U189">
        <v>1</v>
      </c>
      <c r="V189">
        <v>108</v>
      </c>
      <c r="W189">
        <v>15</v>
      </c>
      <c r="X189">
        <v>0</v>
      </c>
      <c r="Y189" t="s">
        <v>434</v>
      </c>
      <c r="Z189" t="s">
        <v>488</v>
      </c>
      <c r="AA189">
        <v>0</v>
      </c>
      <c r="AB189">
        <v>0</v>
      </c>
      <c r="AC189">
        <v>0</v>
      </c>
      <c r="AD189">
        <v>0</v>
      </c>
      <c r="AE189">
        <v>1</v>
      </c>
      <c r="AF189">
        <v>0</v>
      </c>
      <c r="AG189">
        <v>0</v>
      </c>
      <c r="AH189">
        <v>0</v>
      </c>
      <c r="AI189">
        <v>0</v>
      </c>
      <c r="AK189" t="s">
        <v>488</v>
      </c>
      <c r="AL189">
        <v>60</v>
      </c>
      <c r="AM189">
        <v>41</v>
      </c>
      <c r="AN189" t="s">
        <v>306</v>
      </c>
      <c r="AO189" t="s">
        <v>284</v>
      </c>
      <c r="AP189">
        <v>1</v>
      </c>
      <c r="AQ189">
        <v>1</v>
      </c>
      <c r="AR189">
        <v>0</v>
      </c>
      <c r="AS189">
        <v>0</v>
      </c>
      <c r="AT189">
        <v>0</v>
      </c>
      <c r="AV189" t="s">
        <v>341</v>
      </c>
      <c r="AW189" t="s">
        <v>327</v>
      </c>
      <c r="AX189">
        <v>0</v>
      </c>
      <c r="AY189">
        <v>0</v>
      </c>
      <c r="AZ189">
        <v>0</v>
      </c>
      <c r="BA189">
        <v>0</v>
      </c>
      <c r="BB189">
        <v>0</v>
      </c>
      <c r="BC189">
        <v>1</v>
      </c>
      <c r="BD189" t="s">
        <v>446</v>
      </c>
      <c r="BG189" t="s">
        <v>287</v>
      </c>
      <c r="BH189" t="s">
        <v>220</v>
      </c>
      <c r="BI189" t="s">
        <v>221</v>
      </c>
      <c r="BJ189" t="s">
        <v>222</v>
      </c>
      <c r="BL189" t="s">
        <v>258</v>
      </c>
      <c r="BM189" t="s">
        <v>223</v>
      </c>
      <c r="BN189" t="s">
        <v>224</v>
      </c>
      <c r="BO189" t="s">
        <v>225</v>
      </c>
      <c r="BP189" t="s">
        <v>222</v>
      </c>
      <c r="BY189" t="s">
        <v>355</v>
      </c>
      <c r="BZ189">
        <v>0</v>
      </c>
      <c r="CA189">
        <v>0</v>
      </c>
      <c r="CB189">
        <v>0</v>
      </c>
      <c r="CC189">
        <v>0</v>
      </c>
      <c r="CD189">
        <v>1</v>
      </c>
      <c r="CE189" t="s">
        <v>263</v>
      </c>
      <c r="CF189" t="s">
        <v>346</v>
      </c>
      <c r="CG189" t="s">
        <v>229</v>
      </c>
      <c r="CH189" t="s">
        <v>230</v>
      </c>
      <c r="CI189" t="s">
        <v>266</v>
      </c>
      <c r="CJ189">
        <v>18</v>
      </c>
      <c r="CK189" t="s">
        <v>258</v>
      </c>
      <c r="CL189" t="s">
        <v>290</v>
      </c>
      <c r="CM189" t="s">
        <v>291</v>
      </c>
      <c r="CN189" t="s">
        <v>366</v>
      </c>
      <c r="CO189" t="s">
        <v>398</v>
      </c>
      <c r="CP189" t="s">
        <v>329</v>
      </c>
      <c r="CQ189" t="s">
        <v>368</v>
      </c>
      <c r="FV189" t="s">
        <v>1891</v>
      </c>
      <c r="FW189" t="s">
        <v>1892</v>
      </c>
      <c r="FX189" t="s">
        <v>299</v>
      </c>
      <c r="GF189">
        <v>701149917</v>
      </c>
      <c r="GG189" t="s">
        <v>1893</v>
      </c>
      <c r="GH189" s="1">
        <v>45908.696747685193</v>
      </c>
      <c r="GK189" t="s">
        <v>240</v>
      </c>
      <c r="GM189" t="s">
        <v>1427</v>
      </c>
      <c r="GO189" t="s">
        <v>1894</v>
      </c>
      <c r="GP189">
        <v>188</v>
      </c>
    </row>
    <row r="190" spans="1:198" x14ac:dyDescent="0.3">
      <c r="A190" s="4">
        <v>8.848668985592667E-3</v>
      </c>
      <c r="B190" s="1">
        <v>45908</v>
      </c>
      <c r="C190" t="s">
        <v>1159</v>
      </c>
      <c r="E190" t="s">
        <v>299</v>
      </c>
      <c r="F190" t="s">
        <v>1160</v>
      </c>
      <c r="G190" t="s">
        <v>1888</v>
      </c>
      <c r="H190" t="s">
        <v>1889</v>
      </c>
      <c r="L190" t="s">
        <v>282</v>
      </c>
      <c r="N190" t="s">
        <v>249</v>
      </c>
      <c r="O190" t="s">
        <v>1895</v>
      </c>
      <c r="P190" t="s">
        <v>1896</v>
      </c>
      <c r="Q190" t="s">
        <v>295</v>
      </c>
      <c r="R190" t="s">
        <v>281</v>
      </c>
      <c r="S190">
        <v>1</v>
      </c>
      <c r="T190">
        <v>0</v>
      </c>
      <c r="U190">
        <v>0</v>
      </c>
      <c r="V190">
        <v>360</v>
      </c>
      <c r="W190">
        <v>15</v>
      </c>
      <c r="X190">
        <v>360</v>
      </c>
      <c r="Y190" t="s">
        <v>210</v>
      </c>
      <c r="Z190" t="s">
        <v>282</v>
      </c>
      <c r="AA190">
        <v>0</v>
      </c>
      <c r="AB190">
        <v>0</v>
      </c>
      <c r="AC190">
        <v>0</v>
      </c>
      <c r="AD190">
        <v>0</v>
      </c>
      <c r="AE190">
        <v>0</v>
      </c>
      <c r="AF190">
        <v>0</v>
      </c>
      <c r="AG190">
        <v>0</v>
      </c>
      <c r="AH190">
        <v>1</v>
      </c>
      <c r="AI190">
        <v>0</v>
      </c>
      <c r="AK190" t="s">
        <v>282</v>
      </c>
      <c r="AL190">
        <v>51</v>
      </c>
      <c r="AM190">
        <v>29</v>
      </c>
      <c r="AN190" t="s">
        <v>306</v>
      </c>
      <c r="AO190" t="s">
        <v>284</v>
      </c>
      <c r="AP190">
        <v>1</v>
      </c>
      <c r="AQ190">
        <v>1</v>
      </c>
      <c r="AR190">
        <v>0</v>
      </c>
      <c r="AS190">
        <v>0</v>
      </c>
      <c r="AT190">
        <v>0</v>
      </c>
      <c r="AV190" t="s">
        <v>341</v>
      </c>
      <c r="AW190" t="s">
        <v>327</v>
      </c>
      <c r="AX190">
        <v>0</v>
      </c>
      <c r="AY190">
        <v>0</v>
      </c>
      <c r="AZ190">
        <v>0</v>
      </c>
      <c r="BA190">
        <v>0</v>
      </c>
      <c r="BB190">
        <v>0</v>
      </c>
      <c r="BC190">
        <v>1</v>
      </c>
      <c r="BD190" t="s">
        <v>446</v>
      </c>
      <c r="BG190" t="s">
        <v>287</v>
      </c>
      <c r="BH190" t="s">
        <v>220</v>
      </c>
      <c r="BI190" t="s">
        <v>221</v>
      </c>
      <c r="BJ190" t="s">
        <v>222</v>
      </c>
      <c r="BL190" t="s">
        <v>258</v>
      </c>
      <c r="BM190" t="s">
        <v>223</v>
      </c>
      <c r="BN190" t="s">
        <v>224</v>
      </c>
      <c r="BO190" t="s">
        <v>225</v>
      </c>
      <c r="BP190" t="s">
        <v>222</v>
      </c>
      <c r="BY190" t="s">
        <v>1587</v>
      </c>
      <c r="BZ190">
        <v>1</v>
      </c>
      <c r="CA190">
        <v>0</v>
      </c>
      <c r="CB190">
        <v>0</v>
      </c>
      <c r="CC190">
        <v>1</v>
      </c>
      <c r="CD190">
        <v>0</v>
      </c>
      <c r="CE190" t="s">
        <v>345</v>
      </c>
      <c r="CF190" t="s">
        <v>346</v>
      </c>
      <c r="CG190" t="s">
        <v>229</v>
      </c>
      <c r="CH190" t="s">
        <v>230</v>
      </c>
      <c r="CI190" t="s">
        <v>266</v>
      </c>
      <c r="CJ190">
        <v>16</v>
      </c>
      <c r="CK190" t="s">
        <v>258</v>
      </c>
      <c r="CL190" t="s">
        <v>290</v>
      </c>
      <c r="CM190" t="s">
        <v>291</v>
      </c>
      <c r="CN190" t="s">
        <v>564</v>
      </c>
      <c r="CO190" t="s">
        <v>398</v>
      </c>
      <c r="CP190" t="s">
        <v>329</v>
      </c>
      <c r="CQ190" t="s">
        <v>368</v>
      </c>
      <c r="FV190" t="s">
        <v>1897</v>
      </c>
      <c r="FW190" t="s">
        <v>1898</v>
      </c>
      <c r="FX190" t="s">
        <v>299</v>
      </c>
      <c r="GF190">
        <v>701149928</v>
      </c>
      <c r="GG190" t="s">
        <v>1899</v>
      </c>
      <c r="GH190" s="1">
        <v>45908.696759259263</v>
      </c>
      <c r="GK190" t="s">
        <v>240</v>
      </c>
      <c r="GM190" t="s">
        <v>1427</v>
      </c>
      <c r="GO190" t="s">
        <v>1900</v>
      </c>
      <c r="GP190">
        <v>189</v>
      </c>
    </row>
    <row r="191" spans="1:198" x14ac:dyDescent="0.3">
      <c r="A191" s="4">
        <v>0.19908718750230037</v>
      </c>
      <c r="B191" s="1">
        <v>45908</v>
      </c>
      <c r="C191" t="s">
        <v>1902</v>
      </c>
      <c r="E191" t="s">
        <v>201</v>
      </c>
      <c r="F191" t="s">
        <v>474</v>
      </c>
      <c r="G191" t="s">
        <v>1070</v>
      </c>
      <c r="I191" t="s">
        <v>1903</v>
      </c>
      <c r="J191" t="s">
        <v>500</v>
      </c>
      <c r="K191" t="s">
        <v>207</v>
      </c>
      <c r="N191" t="s">
        <v>249</v>
      </c>
      <c r="R191" t="s">
        <v>281</v>
      </c>
      <c r="S191">
        <v>1</v>
      </c>
      <c r="T191">
        <v>0</v>
      </c>
      <c r="U191">
        <v>0</v>
      </c>
      <c r="V191">
        <v>360</v>
      </c>
      <c r="W191">
        <v>120</v>
      </c>
      <c r="X191">
        <v>120</v>
      </c>
      <c r="Y191" t="s">
        <v>210</v>
      </c>
      <c r="Z191" t="s">
        <v>302</v>
      </c>
      <c r="AA191">
        <v>0</v>
      </c>
      <c r="AB191">
        <v>0</v>
      </c>
      <c r="AC191">
        <v>0</v>
      </c>
      <c r="AD191">
        <v>0</v>
      </c>
      <c r="AE191">
        <v>0</v>
      </c>
      <c r="AF191">
        <v>1</v>
      </c>
      <c r="AG191">
        <v>0</v>
      </c>
      <c r="AH191">
        <v>0</v>
      </c>
      <c r="AI191">
        <v>0</v>
      </c>
      <c r="AK191" t="s">
        <v>302</v>
      </c>
      <c r="AL191">
        <v>10</v>
      </c>
      <c r="AM191">
        <v>9</v>
      </c>
      <c r="AN191" t="s">
        <v>253</v>
      </c>
      <c r="AO191" t="s">
        <v>560</v>
      </c>
      <c r="AP191">
        <v>0</v>
      </c>
      <c r="AQ191">
        <v>1</v>
      </c>
      <c r="AR191">
        <v>1</v>
      </c>
      <c r="AS191">
        <v>0</v>
      </c>
      <c r="AT191">
        <v>0</v>
      </c>
      <c r="AV191" t="s">
        <v>214</v>
      </c>
      <c r="AW191" t="s">
        <v>379</v>
      </c>
      <c r="AX191">
        <v>1</v>
      </c>
      <c r="AY191">
        <v>0</v>
      </c>
      <c r="AZ191">
        <v>0</v>
      </c>
      <c r="BA191">
        <v>0</v>
      </c>
      <c r="BB191">
        <v>1</v>
      </c>
      <c r="BC191">
        <v>0</v>
      </c>
      <c r="BD191" t="s">
        <v>216</v>
      </c>
      <c r="BE191" t="s">
        <v>255</v>
      </c>
      <c r="BF191" t="s">
        <v>286</v>
      </c>
      <c r="BG191" t="s">
        <v>256</v>
      </c>
      <c r="BH191" t="s">
        <v>220</v>
      </c>
      <c r="BI191" t="s">
        <v>221</v>
      </c>
      <c r="BJ191" t="s">
        <v>222</v>
      </c>
      <c r="BL191" t="s">
        <v>258</v>
      </c>
      <c r="BM191" t="s">
        <v>259</v>
      </c>
      <c r="BN191" t="s">
        <v>224</v>
      </c>
      <c r="BO191" t="s">
        <v>225</v>
      </c>
      <c r="BP191" t="s">
        <v>222</v>
      </c>
      <c r="BY191" t="s">
        <v>1904</v>
      </c>
      <c r="BZ191">
        <v>1</v>
      </c>
      <c r="CA191">
        <v>1</v>
      </c>
      <c r="CB191">
        <v>0</v>
      </c>
      <c r="CC191">
        <v>0</v>
      </c>
      <c r="CD191">
        <v>0</v>
      </c>
      <c r="CE191" t="s">
        <v>227</v>
      </c>
      <c r="CF191" t="s">
        <v>346</v>
      </c>
      <c r="CG191" t="s">
        <v>265</v>
      </c>
      <c r="CH191" t="s">
        <v>230</v>
      </c>
      <c r="CI191" t="s">
        <v>231</v>
      </c>
      <c r="CJ191">
        <v>8</v>
      </c>
      <c r="CK191" t="s">
        <v>222</v>
      </c>
      <c r="CO191" t="s">
        <v>232</v>
      </c>
      <c r="CP191" t="s">
        <v>233</v>
      </c>
      <c r="CQ191" t="s">
        <v>269</v>
      </c>
      <c r="FV191" t="s">
        <v>1905</v>
      </c>
      <c r="FW191" t="s">
        <v>1906</v>
      </c>
      <c r="FX191" t="s">
        <v>1907</v>
      </c>
      <c r="GF191">
        <v>701150821</v>
      </c>
      <c r="GG191" t="s">
        <v>1908</v>
      </c>
      <c r="GH191" s="1">
        <v>45908.697847222233</v>
      </c>
      <c r="GK191" t="s">
        <v>240</v>
      </c>
      <c r="GM191" t="s">
        <v>1909</v>
      </c>
      <c r="GO191" t="s">
        <v>1910</v>
      </c>
      <c r="GP191">
        <v>190</v>
      </c>
    </row>
    <row r="192" spans="1:198" x14ac:dyDescent="0.3">
      <c r="A192" s="4">
        <v>7.2590962731555919</v>
      </c>
      <c r="B192" s="1">
        <v>45901</v>
      </c>
      <c r="C192" t="s">
        <v>319</v>
      </c>
      <c r="E192" t="s">
        <v>201</v>
      </c>
      <c r="F192" t="s">
        <v>1125</v>
      </c>
      <c r="G192" t="s">
        <v>1911</v>
      </c>
      <c r="H192" t="s">
        <v>1912</v>
      </c>
      <c r="I192" t="s">
        <v>1913</v>
      </c>
      <c r="J192" t="s">
        <v>500</v>
      </c>
      <c r="K192" t="s">
        <v>207</v>
      </c>
      <c r="N192" t="s">
        <v>249</v>
      </c>
      <c r="R192" t="s">
        <v>209</v>
      </c>
      <c r="S192">
        <v>0</v>
      </c>
      <c r="T192">
        <v>0</v>
      </c>
      <c r="U192">
        <v>1</v>
      </c>
      <c r="V192">
        <v>252</v>
      </c>
      <c r="W192">
        <v>18</v>
      </c>
      <c r="X192">
        <v>18</v>
      </c>
      <c r="Y192" t="s">
        <v>210</v>
      </c>
      <c r="Z192" t="s">
        <v>302</v>
      </c>
      <c r="AA192">
        <v>0</v>
      </c>
      <c r="AB192">
        <v>0</v>
      </c>
      <c r="AC192">
        <v>0</v>
      </c>
      <c r="AD192">
        <v>0</v>
      </c>
      <c r="AE192">
        <v>0</v>
      </c>
      <c r="AF192">
        <v>1</v>
      </c>
      <c r="AG192">
        <v>0</v>
      </c>
      <c r="AH192">
        <v>0</v>
      </c>
      <c r="AI192">
        <v>0</v>
      </c>
      <c r="AK192" t="s">
        <v>302</v>
      </c>
      <c r="AL192">
        <v>29</v>
      </c>
      <c r="AM192">
        <v>24</v>
      </c>
      <c r="AN192" t="s">
        <v>306</v>
      </c>
      <c r="AO192" t="s">
        <v>326</v>
      </c>
      <c r="AP192">
        <v>1</v>
      </c>
      <c r="AQ192">
        <v>0</v>
      </c>
      <c r="AR192">
        <v>1</v>
      </c>
      <c r="AS192">
        <v>0</v>
      </c>
      <c r="AT192">
        <v>0</v>
      </c>
      <c r="AV192" t="s">
        <v>214</v>
      </c>
      <c r="AW192" t="s">
        <v>327</v>
      </c>
      <c r="AX192">
        <v>0</v>
      </c>
      <c r="AY192">
        <v>0</v>
      </c>
      <c r="AZ192">
        <v>0</v>
      </c>
      <c r="BA192">
        <v>0</v>
      </c>
      <c r="BB192">
        <v>0</v>
      </c>
      <c r="BC192">
        <v>1</v>
      </c>
      <c r="BD192" t="s">
        <v>216</v>
      </c>
      <c r="BE192" t="s">
        <v>217</v>
      </c>
      <c r="BF192" t="s">
        <v>218</v>
      </c>
      <c r="BG192" t="s">
        <v>219</v>
      </c>
      <c r="BH192" t="s">
        <v>257</v>
      </c>
      <c r="BI192" t="s">
        <v>221</v>
      </c>
      <c r="BJ192" t="s">
        <v>342</v>
      </c>
      <c r="BK192" t="s">
        <v>1914</v>
      </c>
      <c r="BL192" t="s">
        <v>258</v>
      </c>
      <c r="BM192" t="s">
        <v>223</v>
      </c>
      <c r="BN192" t="s">
        <v>224</v>
      </c>
      <c r="BO192" t="s">
        <v>225</v>
      </c>
      <c r="BP192" t="s">
        <v>222</v>
      </c>
      <c r="BY192" t="s">
        <v>479</v>
      </c>
      <c r="BZ192">
        <v>0</v>
      </c>
      <c r="CA192">
        <v>0</v>
      </c>
      <c r="CB192">
        <v>0</v>
      </c>
      <c r="CC192">
        <v>1</v>
      </c>
      <c r="CD192">
        <v>0</v>
      </c>
      <c r="CE192" t="s">
        <v>345</v>
      </c>
      <c r="CF192" t="s">
        <v>228</v>
      </c>
      <c r="CG192" t="s">
        <v>229</v>
      </c>
      <c r="CH192" t="s">
        <v>230</v>
      </c>
      <c r="CI192" t="s">
        <v>266</v>
      </c>
      <c r="CJ192">
        <v>24</v>
      </c>
      <c r="CK192" t="s">
        <v>258</v>
      </c>
      <c r="CL192" t="s">
        <v>382</v>
      </c>
      <c r="CM192" t="s">
        <v>563</v>
      </c>
      <c r="CN192" t="s">
        <v>366</v>
      </c>
      <c r="CO192" t="s">
        <v>267</v>
      </c>
      <c r="CP192" t="s">
        <v>233</v>
      </c>
      <c r="CQ192" t="s">
        <v>368</v>
      </c>
      <c r="FV192" t="s">
        <v>1915</v>
      </c>
      <c r="FW192" t="s">
        <v>1916</v>
      </c>
      <c r="FX192" t="s">
        <v>1917</v>
      </c>
      <c r="GF192">
        <v>701170325</v>
      </c>
      <c r="GG192" t="s">
        <v>1918</v>
      </c>
      <c r="GH192" s="1">
        <v>45908.72378472222</v>
      </c>
      <c r="GK192" t="s">
        <v>240</v>
      </c>
      <c r="GM192" t="s">
        <v>1427</v>
      </c>
      <c r="GO192" t="s">
        <v>1919</v>
      </c>
      <c r="GP192">
        <v>191</v>
      </c>
    </row>
    <row r="193" spans="1:198" x14ac:dyDescent="0.3">
      <c r="A193" s="4">
        <v>1.7135567133664154E-2</v>
      </c>
      <c r="B193" s="1">
        <v>45908</v>
      </c>
      <c r="C193" t="s">
        <v>319</v>
      </c>
      <c r="E193" t="s">
        <v>299</v>
      </c>
      <c r="F193" t="s">
        <v>1125</v>
      </c>
      <c r="G193" t="s">
        <v>1911</v>
      </c>
      <c r="H193" t="s">
        <v>1912</v>
      </c>
      <c r="L193" t="s">
        <v>282</v>
      </c>
      <c r="N193" t="s">
        <v>249</v>
      </c>
      <c r="O193" t="s">
        <v>1920</v>
      </c>
      <c r="P193" t="s">
        <v>1921</v>
      </c>
      <c r="Q193" t="s">
        <v>207</v>
      </c>
      <c r="R193" t="s">
        <v>209</v>
      </c>
      <c r="S193">
        <v>0</v>
      </c>
      <c r="T193">
        <v>0</v>
      </c>
      <c r="U193">
        <v>1</v>
      </c>
      <c r="V193">
        <v>336</v>
      </c>
      <c r="W193">
        <v>72</v>
      </c>
      <c r="X193">
        <v>72</v>
      </c>
      <c r="Y193" t="s">
        <v>210</v>
      </c>
      <c r="Z193" t="s">
        <v>282</v>
      </c>
      <c r="AA193">
        <v>0</v>
      </c>
      <c r="AB193">
        <v>0</v>
      </c>
      <c r="AC193">
        <v>0</v>
      </c>
      <c r="AD193">
        <v>0</v>
      </c>
      <c r="AE193">
        <v>0</v>
      </c>
      <c r="AF193">
        <v>0</v>
      </c>
      <c r="AG193">
        <v>0</v>
      </c>
      <c r="AH193">
        <v>1</v>
      </c>
      <c r="AI193">
        <v>0</v>
      </c>
      <c r="AK193" t="s">
        <v>282</v>
      </c>
      <c r="AL193">
        <v>29</v>
      </c>
      <c r="AM193">
        <v>24</v>
      </c>
      <c r="AN193" t="s">
        <v>306</v>
      </c>
      <c r="AO193" t="s">
        <v>213</v>
      </c>
      <c r="AP193">
        <v>1</v>
      </c>
      <c r="AQ193">
        <v>0</v>
      </c>
      <c r="AR193">
        <v>0</v>
      </c>
      <c r="AS193">
        <v>0</v>
      </c>
      <c r="AT193">
        <v>0</v>
      </c>
      <c r="AV193" t="s">
        <v>341</v>
      </c>
      <c r="AW193" t="s">
        <v>327</v>
      </c>
      <c r="AX193">
        <v>0</v>
      </c>
      <c r="AY193">
        <v>0</v>
      </c>
      <c r="AZ193">
        <v>0</v>
      </c>
      <c r="BA193">
        <v>0</v>
      </c>
      <c r="BB193">
        <v>0</v>
      </c>
      <c r="BC193">
        <v>1</v>
      </c>
      <c r="BD193" t="s">
        <v>446</v>
      </c>
      <c r="BG193" t="s">
        <v>219</v>
      </c>
      <c r="BH193" t="s">
        <v>220</v>
      </c>
      <c r="BI193" t="s">
        <v>221</v>
      </c>
      <c r="BJ193" t="s">
        <v>222</v>
      </c>
      <c r="BL193" t="s">
        <v>258</v>
      </c>
      <c r="BM193" t="s">
        <v>223</v>
      </c>
      <c r="BN193" t="s">
        <v>224</v>
      </c>
      <c r="BO193" t="s">
        <v>225</v>
      </c>
      <c r="BP193" t="s">
        <v>222</v>
      </c>
      <c r="BY193" t="s">
        <v>355</v>
      </c>
      <c r="BZ193">
        <v>0</v>
      </c>
      <c r="CA193">
        <v>0</v>
      </c>
      <c r="CB193">
        <v>0</v>
      </c>
      <c r="CC193">
        <v>0</v>
      </c>
      <c r="CD193">
        <v>1</v>
      </c>
      <c r="CE193" t="s">
        <v>345</v>
      </c>
      <c r="CF193" t="s">
        <v>228</v>
      </c>
      <c r="CG193" t="s">
        <v>229</v>
      </c>
      <c r="CH193" t="s">
        <v>230</v>
      </c>
      <c r="CI193" t="s">
        <v>266</v>
      </c>
      <c r="CJ193">
        <v>24</v>
      </c>
      <c r="CK193" t="s">
        <v>258</v>
      </c>
      <c r="CL193" t="s">
        <v>382</v>
      </c>
      <c r="CM193" t="s">
        <v>563</v>
      </c>
      <c r="CN193" t="s">
        <v>366</v>
      </c>
      <c r="CO193" t="s">
        <v>267</v>
      </c>
      <c r="CP193" t="s">
        <v>233</v>
      </c>
      <c r="CQ193" t="s">
        <v>368</v>
      </c>
      <c r="FV193" t="s">
        <v>1922</v>
      </c>
      <c r="FW193" t="s">
        <v>1923</v>
      </c>
      <c r="FX193" t="s">
        <v>1924</v>
      </c>
      <c r="GF193">
        <v>701181220</v>
      </c>
      <c r="GG193" t="s">
        <v>1925</v>
      </c>
      <c r="GH193" s="1">
        <v>45908.740868055553</v>
      </c>
      <c r="GK193" t="s">
        <v>240</v>
      </c>
      <c r="GM193" t="s">
        <v>1427</v>
      </c>
      <c r="GO193" t="s">
        <v>1926</v>
      </c>
      <c r="GP193">
        <v>192</v>
      </c>
    </row>
    <row r="194" spans="1:198" x14ac:dyDescent="0.3">
      <c r="A194" s="4">
        <v>1.8875129629595904</v>
      </c>
      <c r="B194" s="1">
        <v>45907</v>
      </c>
      <c r="C194" t="s">
        <v>772</v>
      </c>
      <c r="E194" t="s">
        <v>201</v>
      </c>
      <c r="F194" t="s">
        <v>1927</v>
      </c>
      <c r="G194" t="s">
        <v>1928</v>
      </c>
      <c r="H194" t="s">
        <v>1929</v>
      </c>
      <c r="I194" t="s">
        <v>1930</v>
      </c>
      <c r="J194" t="s">
        <v>280</v>
      </c>
      <c r="K194" t="s">
        <v>295</v>
      </c>
      <c r="L194" t="s">
        <v>302</v>
      </c>
      <c r="N194" t="s">
        <v>249</v>
      </c>
      <c r="R194" t="s">
        <v>250</v>
      </c>
      <c r="S194">
        <v>0</v>
      </c>
      <c r="T194">
        <v>1</v>
      </c>
      <c r="U194">
        <v>0</v>
      </c>
      <c r="V194">
        <v>362</v>
      </c>
      <c r="W194">
        <v>168</v>
      </c>
      <c r="X194">
        <v>168</v>
      </c>
      <c r="Y194" t="s">
        <v>210</v>
      </c>
      <c r="Z194" t="s">
        <v>251</v>
      </c>
      <c r="AA194">
        <v>0</v>
      </c>
      <c r="AB194">
        <v>0</v>
      </c>
      <c r="AC194">
        <v>0</v>
      </c>
      <c r="AD194">
        <v>0</v>
      </c>
      <c r="AE194">
        <v>0</v>
      </c>
      <c r="AF194">
        <v>0</v>
      </c>
      <c r="AG194">
        <v>0</v>
      </c>
      <c r="AH194">
        <v>0</v>
      </c>
      <c r="AI194">
        <v>1</v>
      </c>
      <c r="AK194" t="s">
        <v>302</v>
      </c>
      <c r="AL194">
        <v>43</v>
      </c>
      <c r="AM194">
        <v>15</v>
      </c>
      <c r="AN194" t="s">
        <v>253</v>
      </c>
      <c r="AO194" t="s">
        <v>213</v>
      </c>
      <c r="AP194">
        <v>1</v>
      </c>
      <c r="AQ194">
        <v>0</v>
      </c>
      <c r="AR194">
        <v>0</v>
      </c>
      <c r="AS194">
        <v>0</v>
      </c>
      <c r="AT194">
        <v>0</v>
      </c>
      <c r="AV194" t="s">
        <v>308</v>
      </c>
      <c r="AW194" t="s">
        <v>215</v>
      </c>
      <c r="AX194">
        <v>1</v>
      </c>
      <c r="AY194">
        <v>0</v>
      </c>
      <c r="AZ194">
        <v>0</v>
      </c>
      <c r="BA194">
        <v>0</v>
      </c>
      <c r="BB194">
        <v>0</v>
      </c>
      <c r="BC194">
        <v>0</v>
      </c>
      <c r="BD194" t="s">
        <v>285</v>
      </c>
      <c r="BE194" t="s">
        <v>217</v>
      </c>
      <c r="BF194" t="s">
        <v>218</v>
      </c>
      <c r="BG194" t="s">
        <v>409</v>
      </c>
      <c r="BH194" t="s">
        <v>257</v>
      </c>
      <c r="BI194" t="s">
        <v>221</v>
      </c>
      <c r="BJ194" t="s">
        <v>222</v>
      </c>
      <c r="BL194" t="s">
        <v>258</v>
      </c>
      <c r="BM194" t="s">
        <v>223</v>
      </c>
      <c r="BN194" t="s">
        <v>224</v>
      </c>
      <c r="BO194" t="s">
        <v>225</v>
      </c>
      <c r="BP194" t="s">
        <v>222</v>
      </c>
      <c r="BY194" t="s">
        <v>289</v>
      </c>
      <c r="BZ194">
        <v>0</v>
      </c>
      <c r="CA194">
        <v>0</v>
      </c>
      <c r="CB194">
        <v>1</v>
      </c>
      <c r="CC194">
        <v>1</v>
      </c>
      <c r="CD194">
        <v>0</v>
      </c>
      <c r="CE194" t="s">
        <v>263</v>
      </c>
      <c r="CF194" t="s">
        <v>264</v>
      </c>
      <c r="CG194" t="s">
        <v>265</v>
      </c>
      <c r="CH194" t="s">
        <v>421</v>
      </c>
      <c r="CI194" t="s">
        <v>381</v>
      </c>
      <c r="CJ194">
        <v>5</v>
      </c>
      <c r="CK194" t="s">
        <v>222</v>
      </c>
      <c r="CO194" t="s">
        <v>267</v>
      </c>
      <c r="CP194" t="s">
        <v>329</v>
      </c>
      <c r="CQ194" t="s">
        <v>330</v>
      </c>
      <c r="FV194" t="s">
        <v>1931</v>
      </c>
      <c r="FW194" t="s">
        <v>1932</v>
      </c>
      <c r="FX194" t="s">
        <v>1933</v>
      </c>
      <c r="GF194">
        <v>701261881</v>
      </c>
      <c r="GG194" t="s">
        <v>1934</v>
      </c>
      <c r="GH194" s="1">
        <v>45909.10769675926</v>
      </c>
      <c r="GK194" t="s">
        <v>240</v>
      </c>
      <c r="GM194" t="s">
        <v>1427</v>
      </c>
      <c r="GO194" t="s">
        <v>1935</v>
      </c>
      <c r="GP194">
        <v>193</v>
      </c>
    </row>
    <row r="195" spans="1:198" x14ac:dyDescent="0.3">
      <c r="A195" s="4">
        <v>1.9233742245342</v>
      </c>
      <c r="B195" s="1">
        <v>45907</v>
      </c>
      <c r="C195" t="s">
        <v>772</v>
      </c>
      <c r="E195" t="s">
        <v>201</v>
      </c>
      <c r="F195" t="s">
        <v>773</v>
      </c>
      <c r="G195" t="s">
        <v>1936</v>
      </c>
      <c r="H195" t="s">
        <v>1937</v>
      </c>
      <c r="I195" t="s">
        <v>1938</v>
      </c>
      <c r="J195" t="s">
        <v>206</v>
      </c>
      <c r="K195" t="s">
        <v>207</v>
      </c>
      <c r="N195" t="s">
        <v>249</v>
      </c>
      <c r="R195" t="s">
        <v>250</v>
      </c>
      <c r="S195">
        <v>0</v>
      </c>
      <c r="T195">
        <v>1</v>
      </c>
      <c r="U195">
        <v>0</v>
      </c>
      <c r="V195">
        <v>185</v>
      </c>
      <c r="W195">
        <v>161</v>
      </c>
      <c r="X195">
        <v>185</v>
      </c>
      <c r="Y195" t="s">
        <v>210</v>
      </c>
      <c r="Z195" t="s">
        <v>211</v>
      </c>
      <c r="AA195">
        <v>0</v>
      </c>
      <c r="AB195">
        <v>0</v>
      </c>
      <c r="AC195">
        <v>0</v>
      </c>
      <c r="AD195">
        <v>0</v>
      </c>
      <c r="AE195">
        <v>0</v>
      </c>
      <c r="AF195">
        <v>0</v>
      </c>
      <c r="AG195">
        <v>1</v>
      </c>
      <c r="AH195">
        <v>0</v>
      </c>
      <c r="AI195">
        <v>0</v>
      </c>
      <c r="AK195" t="s">
        <v>211</v>
      </c>
      <c r="AL195">
        <v>17</v>
      </c>
      <c r="AM195">
        <v>13</v>
      </c>
      <c r="AN195" t="s">
        <v>253</v>
      </c>
      <c r="AO195" t="s">
        <v>213</v>
      </c>
      <c r="AP195">
        <v>1</v>
      </c>
      <c r="AQ195">
        <v>0</v>
      </c>
      <c r="AR195">
        <v>0</v>
      </c>
      <c r="AS195">
        <v>0</v>
      </c>
      <c r="AT195">
        <v>0</v>
      </c>
      <c r="AV195" t="s">
        <v>308</v>
      </c>
      <c r="AW195" t="s">
        <v>215</v>
      </c>
      <c r="AX195">
        <v>1</v>
      </c>
      <c r="AY195">
        <v>0</v>
      </c>
      <c r="AZ195">
        <v>0</v>
      </c>
      <c r="BA195">
        <v>0</v>
      </c>
      <c r="BB195">
        <v>0</v>
      </c>
      <c r="BC195">
        <v>0</v>
      </c>
      <c r="BD195" t="s">
        <v>285</v>
      </c>
      <c r="BE195" t="s">
        <v>408</v>
      </c>
      <c r="BF195" t="s">
        <v>218</v>
      </c>
      <c r="BG195" t="s">
        <v>409</v>
      </c>
      <c r="BH195" t="s">
        <v>419</v>
      </c>
      <c r="BI195" t="s">
        <v>221</v>
      </c>
      <c r="BJ195" t="s">
        <v>222</v>
      </c>
      <c r="BL195" t="s">
        <v>258</v>
      </c>
      <c r="BM195" t="s">
        <v>223</v>
      </c>
      <c r="BN195" t="s">
        <v>224</v>
      </c>
      <c r="BO195" t="s">
        <v>225</v>
      </c>
      <c r="BP195" t="s">
        <v>222</v>
      </c>
      <c r="BY195" t="s">
        <v>289</v>
      </c>
      <c r="BZ195">
        <v>0</v>
      </c>
      <c r="CA195">
        <v>0</v>
      </c>
      <c r="CB195">
        <v>1</v>
      </c>
      <c r="CC195">
        <v>1</v>
      </c>
      <c r="CD195">
        <v>0</v>
      </c>
      <c r="CE195" t="s">
        <v>263</v>
      </c>
      <c r="CF195" t="s">
        <v>346</v>
      </c>
      <c r="CG195" t="s">
        <v>265</v>
      </c>
      <c r="CH195" t="s">
        <v>313</v>
      </c>
      <c r="CI195" t="s">
        <v>266</v>
      </c>
      <c r="CJ195">
        <v>6</v>
      </c>
      <c r="CK195" t="s">
        <v>222</v>
      </c>
      <c r="CO195" t="s">
        <v>398</v>
      </c>
      <c r="CP195" t="s">
        <v>329</v>
      </c>
      <c r="CQ195" t="s">
        <v>330</v>
      </c>
      <c r="FV195" t="s">
        <v>1939</v>
      </c>
      <c r="FW195" t="s">
        <v>1940</v>
      </c>
      <c r="FX195" t="s">
        <v>1941</v>
      </c>
      <c r="GF195">
        <v>701264001</v>
      </c>
      <c r="GG195" t="s">
        <v>1942</v>
      </c>
      <c r="GH195" s="1">
        <v>45909.126782407409</v>
      </c>
      <c r="GK195" t="s">
        <v>240</v>
      </c>
      <c r="GM195" t="s">
        <v>1943</v>
      </c>
      <c r="GO195" t="s">
        <v>1944</v>
      </c>
      <c r="GP195">
        <v>194</v>
      </c>
    </row>
    <row r="196" spans="1:198" x14ac:dyDescent="0.3">
      <c r="A196" s="4">
        <v>0.85967027777951444</v>
      </c>
      <c r="B196" s="1">
        <v>45908</v>
      </c>
      <c r="C196" t="s">
        <v>275</v>
      </c>
      <c r="E196" t="s">
        <v>299</v>
      </c>
      <c r="F196" t="s">
        <v>1823</v>
      </c>
      <c r="G196" t="s">
        <v>1945</v>
      </c>
      <c r="H196" t="s">
        <v>1946</v>
      </c>
      <c r="L196" t="s">
        <v>211</v>
      </c>
      <c r="N196" t="s">
        <v>249</v>
      </c>
      <c r="O196" t="s">
        <v>1947</v>
      </c>
      <c r="P196" t="s">
        <v>1948</v>
      </c>
      <c r="Q196" t="s">
        <v>207</v>
      </c>
      <c r="R196" t="s">
        <v>281</v>
      </c>
      <c r="S196">
        <v>1</v>
      </c>
      <c r="T196">
        <v>0</v>
      </c>
      <c r="U196">
        <v>0</v>
      </c>
      <c r="V196">
        <v>24</v>
      </c>
      <c r="W196">
        <v>24</v>
      </c>
      <c r="X196">
        <v>24</v>
      </c>
      <c r="Y196" t="s">
        <v>210</v>
      </c>
      <c r="Z196" t="s">
        <v>302</v>
      </c>
      <c r="AA196">
        <v>0</v>
      </c>
      <c r="AB196">
        <v>0</v>
      </c>
      <c r="AC196">
        <v>0</v>
      </c>
      <c r="AD196">
        <v>0</v>
      </c>
      <c r="AE196">
        <v>0</v>
      </c>
      <c r="AF196">
        <v>1</v>
      </c>
      <c r="AG196">
        <v>0</v>
      </c>
      <c r="AH196">
        <v>0</v>
      </c>
      <c r="AI196">
        <v>0</v>
      </c>
      <c r="AK196" t="s">
        <v>211</v>
      </c>
      <c r="AL196">
        <v>15</v>
      </c>
      <c r="AM196">
        <v>6</v>
      </c>
      <c r="AN196" t="s">
        <v>306</v>
      </c>
      <c r="AO196" t="s">
        <v>284</v>
      </c>
      <c r="AP196">
        <v>1</v>
      </c>
      <c r="AQ196">
        <v>1</v>
      </c>
      <c r="AR196">
        <v>0</v>
      </c>
      <c r="AS196">
        <v>0</v>
      </c>
      <c r="AT196">
        <v>0</v>
      </c>
      <c r="AV196" t="s">
        <v>308</v>
      </c>
      <c r="AW196" t="s">
        <v>327</v>
      </c>
      <c r="AX196">
        <v>0</v>
      </c>
      <c r="AY196">
        <v>0</v>
      </c>
      <c r="AZ196">
        <v>0</v>
      </c>
      <c r="BA196">
        <v>0</v>
      </c>
      <c r="BB196">
        <v>0</v>
      </c>
      <c r="BC196">
        <v>1</v>
      </c>
      <c r="BD196" t="s">
        <v>216</v>
      </c>
      <c r="BE196" t="s">
        <v>217</v>
      </c>
      <c r="BF196" t="s">
        <v>286</v>
      </c>
      <c r="BG196" t="s">
        <v>219</v>
      </c>
      <c r="BH196" t="s">
        <v>419</v>
      </c>
      <c r="BI196" t="s">
        <v>221</v>
      </c>
      <c r="BJ196" t="s">
        <v>222</v>
      </c>
      <c r="BL196" t="s">
        <v>258</v>
      </c>
      <c r="BM196" t="s">
        <v>223</v>
      </c>
      <c r="BN196" t="s">
        <v>224</v>
      </c>
      <c r="BO196" t="s">
        <v>225</v>
      </c>
      <c r="BP196" t="s">
        <v>222</v>
      </c>
      <c r="BY196" t="s">
        <v>289</v>
      </c>
      <c r="BZ196">
        <v>0</v>
      </c>
      <c r="CA196">
        <v>0</v>
      </c>
      <c r="CB196">
        <v>1</v>
      </c>
      <c r="CC196">
        <v>1</v>
      </c>
      <c r="CD196">
        <v>0</v>
      </c>
      <c r="CE196" t="s">
        <v>345</v>
      </c>
      <c r="CF196" t="s">
        <v>346</v>
      </c>
      <c r="CG196" t="s">
        <v>229</v>
      </c>
      <c r="CH196" t="s">
        <v>230</v>
      </c>
      <c r="CI196" t="s">
        <v>231</v>
      </c>
      <c r="CJ196">
        <v>6</v>
      </c>
      <c r="CK196" t="s">
        <v>222</v>
      </c>
      <c r="CO196" t="s">
        <v>398</v>
      </c>
      <c r="CP196" t="s">
        <v>367</v>
      </c>
      <c r="CQ196" t="s">
        <v>368</v>
      </c>
      <c r="FV196" t="s">
        <v>1949</v>
      </c>
      <c r="FW196" t="s">
        <v>1950</v>
      </c>
      <c r="FX196" t="s">
        <v>252</v>
      </c>
      <c r="GF196">
        <v>701388663</v>
      </c>
      <c r="GG196" t="s">
        <v>1951</v>
      </c>
      <c r="GH196" s="1">
        <v>45909.399560185193</v>
      </c>
      <c r="GK196" t="s">
        <v>240</v>
      </c>
      <c r="GM196" t="s">
        <v>1943</v>
      </c>
      <c r="GO196" t="s">
        <v>1952</v>
      </c>
      <c r="GP196">
        <v>195</v>
      </c>
    </row>
    <row r="197" spans="1:198" x14ac:dyDescent="0.3">
      <c r="A197" s="4">
        <v>6.0377543171343859</v>
      </c>
      <c r="B197" s="1">
        <v>45903</v>
      </c>
      <c r="C197" t="s">
        <v>414</v>
      </c>
      <c r="E197" t="s">
        <v>201</v>
      </c>
      <c r="F197" t="s">
        <v>917</v>
      </c>
      <c r="G197" t="s">
        <v>917</v>
      </c>
      <c r="H197" t="s">
        <v>1953</v>
      </c>
      <c r="I197" t="s">
        <v>1954</v>
      </c>
      <c r="J197" t="s">
        <v>500</v>
      </c>
      <c r="K197" t="s">
        <v>207</v>
      </c>
      <c r="N197" t="s">
        <v>249</v>
      </c>
      <c r="R197" t="s">
        <v>281</v>
      </c>
      <c r="S197">
        <v>1</v>
      </c>
      <c r="T197">
        <v>0</v>
      </c>
      <c r="U197">
        <v>0</v>
      </c>
      <c r="V197">
        <v>192</v>
      </c>
      <c r="W197">
        <v>156</v>
      </c>
      <c r="X197">
        <v>156</v>
      </c>
      <c r="Y197" t="s">
        <v>210</v>
      </c>
      <c r="Z197" t="s">
        <v>302</v>
      </c>
      <c r="AA197">
        <v>0</v>
      </c>
      <c r="AB197">
        <v>0</v>
      </c>
      <c r="AC197">
        <v>0</v>
      </c>
      <c r="AD197">
        <v>0</v>
      </c>
      <c r="AE197">
        <v>0</v>
      </c>
      <c r="AF197">
        <v>1</v>
      </c>
      <c r="AG197">
        <v>0</v>
      </c>
      <c r="AH197">
        <v>0</v>
      </c>
      <c r="AI197">
        <v>0</v>
      </c>
      <c r="AK197" t="s">
        <v>302</v>
      </c>
      <c r="AL197">
        <v>47</v>
      </c>
      <c r="AM197">
        <v>7</v>
      </c>
      <c r="AN197" t="s">
        <v>253</v>
      </c>
      <c r="AO197" t="s">
        <v>737</v>
      </c>
      <c r="AP197">
        <v>0</v>
      </c>
      <c r="AQ197">
        <v>0</v>
      </c>
      <c r="AR197">
        <v>1</v>
      </c>
      <c r="AS197">
        <v>1</v>
      </c>
      <c r="AT197">
        <v>0</v>
      </c>
      <c r="AV197" t="s">
        <v>308</v>
      </c>
      <c r="AW197" t="s">
        <v>1955</v>
      </c>
      <c r="AX197">
        <v>1</v>
      </c>
      <c r="AY197">
        <v>1</v>
      </c>
      <c r="AZ197">
        <v>1</v>
      </c>
      <c r="BA197">
        <v>1</v>
      </c>
      <c r="BB197">
        <v>0</v>
      </c>
      <c r="BC197">
        <v>0</v>
      </c>
      <c r="BD197" t="s">
        <v>216</v>
      </c>
      <c r="BE197" t="s">
        <v>255</v>
      </c>
      <c r="BF197" t="s">
        <v>218</v>
      </c>
      <c r="BG197" t="s">
        <v>219</v>
      </c>
      <c r="BH197" t="s">
        <v>257</v>
      </c>
      <c r="BI197" t="s">
        <v>311</v>
      </c>
      <c r="BJ197" t="s">
        <v>222</v>
      </c>
      <c r="BL197" t="s">
        <v>258</v>
      </c>
      <c r="BM197" t="s">
        <v>223</v>
      </c>
      <c r="BN197" t="s">
        <v>224</v>
      </c>
      <c r="BO197" t="s">
        <v>225</v>
      </c>
      <c r="BP197" t="s">
        <v>222</v>
      </c>
      <c r="BY197" t="s">
        <v>262</v>
      </c>
      <c r="BZ197">
        <v>1</v>
      </c>
      <c r="CA197">
        <v>1</v>
      </c>
      <c r="CB197">
        <v>1</v>
      </c>
      <c r="CC197">
        <v>1</v>
      </c>
      <c r="CD197">
        <v>0</v>
      </c>
      <c r="CE197" t="s">
        <v>345</v>
      </c>
      <c r="CF197" t="s">
        <v>228</v>
      </c>
      <c r="CG197" t="s">
        <v>229</v>
      </c>
      <c r="CH197" t="s">
        <v>230</v>
      </c>
      <c r="CI197" t="s">
        <v>231</v>
      </c>
      <c r="CJ197">
        <v>2</v>
      </c>
      <c r="CK197" t="s">
        <v>258</v>
      </c>
      <c r="CL197" t="s">
        <v>290</v>
      </c>
      <c r="CM197" t="s">
        <v>563</v>
      </c>
      <c r="CN197" t="s">
        <v>564</v>
      </c>
      <c r="CO197" t="s">
        <v>398</v>
      </c>
      <c r="CP197" t="s">
        <v>268</v>
      </c>
      <c r="CQ197" t="s">
        <v>368</v>
      </c>
      <c r="FV197" t="s">
        <v>1956</v>
      </c>
      <c r="FW197" t="s">
        <v>1957</v>
      </c>
      <c r="FX197" t="s">
        <v>295</v>
      </c>
      <c r="GF197">
        <v>701563739</v>
      </c>
      <c r="GG197" t="s">
        <v>1958</v>
      </c>
      <c r="GH197" s="1">
        <v>45909.652708333328</v>
      </c>
      <c r="GK197" t="s">
        <v>240</v>
      </c>
      <c r="GM197" t="s">
        <v>1427</v>
      </c>
      <c r="GO197" t="s">
        <v>1959</v>
      </c>
      <c r="GP197">
        <v>196</v>
      </c>
    </row>
    <row r="198" spans="1:198" x14ac:dyDescent="0.3">
      <c r="A198" s="4">
        <v>7.660162023967132E-3</v>
      </c>
      <c r="B198" s="1">
        <v>45909</v>
      </c>
      <c r="C198" t="s">
        <v>414</v>
      </c>
      <c r="E198" t="s">
        <v>299</v>
      </c>
      <c r="F198" t="s">
        <v>917</v>
      </c>
      <c r="G198" t="s">
        <v>917</v>
      </c>
      <c r="H198" t="s">
        <v>1960</v>
      </c>
      <c r="L198" t="s">
        <v>302</v>
      </c>
      <c r="N198" t="s">
        <v>249</v>
      </c>
      <c r="O198" t="s">
        <v>1961</v>
      </c>
      <c r="P198" t="s">
        <v>1962</v>
      </c>
      <c r="Q198" t="s">
        <v>295</v>
      </c>
      <c r="R198" t="s">
        <v>209</v>
      </c>
      <c r="S198">
        <v>0</v>
      </c>
      <c r="T198">
        <v>0</v>
      </c>
      <c r="U198">
        <v>1</v>
      </c>
      <c r="V198">
        <v>324</v>
      </c>
      <c r="W198">
        <v>324</v>
      </c>
      <c r="X198">
        <v>324</v>
      </c>
      <c r="Y198" t="s">
        <v>210</v>
      </c>
      <c r="Z198" t="s">
        <v>302</v>
      </c>
      <c r="AA198">
        <v>0</v>
      </c>
      <c r="AB198">
        <v>0</v>
      </c>
      <c r="AC198">
        <v>0</v>
      </c>
      <c r="AD198">
        <v>0</v>
      </c>
      <c r="AE198">
        <v>0</v>
      </c>
      <c r="AF198">
        <v>1</v>
      </c>
      <c r="AG198">
        <v>0</v>
      </c>
      <c r="AH198">
        <v>0</v>
      </c>
      <c r="AI198">
        <v>0</v>
      </c>
      <c r="AK198" t="s">
        <v>302</v>
      </c>
      <c r="AL198">
        <v>110</v>
      </c>
      <c r="AM198">
        <v>64</v>
      </c>
      <c r="AN198" t="s">
        <v>253</v>
      </c>
      <c r="AO198" t="s">
        <v>326</v>
      </c>
      <c r="AP198">
        <v>1</v>
      </c>
      <c r="AQ198">
        <v>0</v>
      </c>
      <c r="AR198">
        <v>1</v>
      </c>
      <c r="AS198">
        <v>0</v>
      </c>
      <c r="AT198">
        <v>0</v>
      </c>
      <c r="AV198" t="s">
        <v>308</v>
      </c>
      <c r="AW198" t="s">
        <v>1064</v>
      </c>
      <c r="AX198">
        <v>1</v>
      </c>
      <c r="AY198">
        <v>0</v>
      </c>
      <c r="AZ198">
        <v>0</v>
      </c>
      <c r="BA198">
        <v>1</v>
      </c>
      <c r="BB198">
        <v>1</v>
      </c>
      <c r="BC198">
        <v>0</v>
      </c>
      <c r="BD198" t="s">
        <v>285</v>
      </c>
      <c r="BE198" t="s">
        <v>408</v>
      </c>
      <c r="BF198" t="s">
        <v>218</v>
      </c>
      <c r="BG198" t="s">
        <v>409</v>
      </c>
      <c r="BH198" t="s">
        <v>257</v>
      </c>
      <c r="BI198" t="s">
        <v>221</v>
      </c>
      <c r="BJ198" t="s">
        <v>222</v>
      </c>
      <c r="BL198" t="s">
        <v>258</v>
      </c>
      <c r="BM198" t="s">
        <v>259</v>
      </c>
      <c r="BN198" t="s">
        <v>224</v>
      </c>
      <c r="BO198" t="s">
        <v>225</v>
      </c>
      <c r="BP198" t="s">
        <v>222</v>
      </c>
      <c r="BY198" t="s">
        <v>562</v>
      </c>
      <c r="BZ198">
        <v>1</v>
      </c>
      <c r="CA198">
        <v>0</v>
      </c>
      <c r="CB198">
        <v>1</v>
      </c>
      <c r="CC198">
        <v>1</v>
      </c>
      <c r="CD198">
        <v>0</v>
      </c>
      <c r="CE198" t="s">
        <v>263</v>
      </c>
      <c r="CF198" t="s">
        <v>264</v>
      </c>
      <c r="CG198" t="s">
        <v>265</v>
      </c>
      <c r="CH198" t="s">
        <v>230</v>
      </c>
      <c r="CI198" t="s">
        <v>266</v>
      </c>
      <c r="CJ198">
        <v>64</v>
      </c>
      <c r="CK198" t="s">
        <v>222</v>
      </c>
      <c r="CO198" t="s">
        <v>267</v>
      </c>
      <c r="CP198" t="s">
        <v>268</v>
      </c>
      <c r="CQ198" t="s">
        <v>269</v>
      </c>
      <c r="FV198" t="s">
        <v>1963</v>
      </c>
      <c r="FW198" t="s">
        <v>1964</v>
      </c>
      <c r="FX198" t="s">
        <v>295</v>
      </c>
      <c r="GF198">
        <v>701568095</v>
      </c>
      <c r="GG198" t="s">
        <v>1965</v>
      </c>
      <c r="GH198" s="1">
        <v>45909.660370370373</v>
      </c>
      <c r="GK198" t="s">
        <v>240</v>
      </c>
      <c r="GM198" t="s">
        <v>1427</v>
      </c>
      <c r="GO198" t="s">
        <v>1966</v>
      </c>
      <c r="GP198">
        <v>197</v>
      </c>
    </row>
    <row r="199" spans="1:198" x14ac:dyDescent="0.3">
      <c r="A199" s="4">
        <v>6.4927430503303185E-3</v>
      </c>
      <c r="B199" s="1">
        <v>45909</v>
      </c>
      <c r="C199" t="s">
        <v>546</v>
      </c>
      <c r="E199" t="s">
        <v>201</v>
      </c>
      <c r="F199" t="s">
        <v>1967</v>
      </c>
      <c r="G199" t="s">
        <v>1968</v>
      </c>
      <c r="H199" t="s">
        <v>1969</v>
      </c>
      <c r="I199" t="s">
        <v>1970</v>
      </c>
      <c r="J199" t="s">
        <v>280</v>
      </c>
      <c r="K199" t="s">
        <v>207</v>
      </c>
      <c r="N199" t="s">
        <v>249</v>
      </c>
      <c r="R199" t="s">
        <v>281</v>
      </c>
      <c r="S199">
        <v>1</v>
      </c>
      <c r="T199">
        <v>0</v>
      </c>
      <c r="U199">
        <v>0</v>
      </c>
      <c r="V199">
        <v>228</v>
      </c>
      <c r="W199">
        <v>228</v>
      </c>
      <c r="X199">
        <v>228</v>
      </c>
      <c r="Y199" t="s">
        <v>210</v>
      </c>
      <c r="Z199" t="s">
        <v>559</v>
      </c>
      <c r="AA199">
        <v>1</v>
      </c>
      <c r="AB199">
        <v>1</v>
      </c>
      <c r="AC199">
        <v>0</v>
      </c>
      <c r="AD199">
        <v>0</v>
      </c>
      <c r="AE199">
        <v>1</v>
      </c>
      <c r="AF199">
        <v>1</v>
      </c>
      <c r="AG199">
        <v>1</v>
      </c>
      <c r="AH199">
        <v>1</v>
      </c>
      <c r="AI199">
        <v>0</v>
      </c>
      <c r="AK199" t="s">
        <v>282</v>
      </c>
      <c r="AL199">
        <v>10</v>
      </c>
      <c r="AM199">
        <v>10</v>
      </c>
      <c r="AN199" t="s">
        <v>253</v>
      </c>
      <c r="AO199" t="s">
        <v>737</v>
      </c>
      <c r="AP199">
        <v>0</v>
      </c>
      <c r="AQ199">
        <v>0</v>
      </c>
      <c r="AR199">
        <v>1</v>
      </c>
      <c r="AS199">
        <v>1</v>
      </c>
      <c r="AT199">
        <v>0</v>
      </c>
      <c r="AV199" t="s">
        <v>308</v>
      </c>
      <c r="AW199" t="s">
        <v>1395</v>
      </c>
      <c r="AX199">
        <v>1</v>
      </c>
      <c r="AY199">
        <v>1</v>
      </c>
      <c r="AZ199">
        <v>0</v>
      </c>
      <c r="BA199">
        <v>0</v>
      </c>
      <c r="BB199">
        <v>0</v>
      </c>
      <c r="BC199">
        <v>0</v>
      </c>
      <c r="BD199" t="s">
        <v>216</v>
      </c>
      <c r="BE199" t="s">
        <v>255</v>
      </c>
      <c r="BF199" t="s">
        <v>310</v>
      </c>
      <c r="BG199" t="s">
        <v>409</v>
      </c>
      <c r="BH199" t="s">
        <v>220</v>
      </c>
      <c r="BI199" t="s">
        <v>311</v>
      </c>
      <c r="BJ199" t="s">
        <v>222</v>
      </c>
      <c r="BL199" t="s">
        <v>258</v>
      </c>
      <c r="BM199" t="s">
        <v>490</v>
      </c>
      <c r="BN199" t="s">
        <v>224</v>
      </c>
      <c r="BO199" t="s">
        <v>225</v>
      </c>
      <c r="BP199" t="s">
        <v>222</v>
      </c>
      <c r="BY199" t="s">
        <v>435</v>
      </c>
      <c r="BZ199">
        <v>1</v>
      </c>
      <c r="CA199">
        <v>1</v>
      </c>
      <c r="CB199">
        <v>1</v>
      </c>
      <c r="CC199">
        <v>0</v>
      </c>
      <c r="CD199">
        <v>0</v>
      </c>
      <c r="CE199" t="s">
        <v>227</v>
      </c>
      <c r="CF199" t="s">
        <v>228</v>
      </c>
      <c r="CG199" t="s">
        <v>229</v>
      </c>
      <c r="CH199" t="s">
        <v>230</v>
      </c>
      <c r="CI199" t="s">
        <v>266</v>
      </c>
      <c r="CJ199">
        <v>10</v>
      </c>
      <c r="CK199" t="s">
        <v>222</v>
      </c>
      <c r="CO199" t="s">
        <v>232</v>
      </c>
      <c r="CP199" t="s">
        <v>233</v>
      </c>
      <c r="CQ199" t="s">
        <v>234</v>
      </c>
      <c r="FV199" t="s">
        <v>1971</v>
      </c>
      <c r="FW199" t="s">
        <v>1972</v>
      </c>
      <c r="FX199" t="s">
        <v>295</v>
      </c>
      <c r="GF199">
        <v>701582962</v>
      </c>
      <c r="GG199" t="s">
        <v>1973</v>
      </c>
      <c r="GH199" s="1">
        <v>45909.683055555557</v>
      </c>
      <c r="GK199" t="s">
        <v>240</v>
      </c>
      <c r="GM199" t="s">
        <v>1427</v>
      </c>
      <c r="GO199" t="s">
        <v>1974</v>
      </c>
      <c r="GP199">
        <v>198</v>
      </c>
    </row>
    <row r="200" spans="1:198" x14ac:dyDescent="0.3">
      <c r="A200" s="4">
        <v>8.8726273243082687E-3</v>
      </c>
      <c r="B200" s="1">
        <v>45909</v>
      </c>
      <c r="C200" t="s">
        <v>546</v>
      </c>
      <c r="E200" t="s">
        <v>299</v>
      </c>
      <c r="F200" t="s">
        <v>1967</v>
      </c>
      <c r="G200" t="s">
        <v>1968</v>
      </c>
      <c r="H200" t="s">
        <v>1969</v>
      </c>
      <c r="L200" t="s">
        <v>302</v>
      </c>
      <c r="N200" t="s">
        <v>249</v>
      </c>
      <c r="O200" t="s">
        <v>1975</v>
      </c>
      <c r="P200" t="s">
        <v>1976</v>
      </c>
      <c r="Q200" t="s">
        <v>207</v>
      </c>
      <c r="R200" t="s">
        <v>209</v>
      </c>
      <c r="S200">
        <v>0</v>
      </c>
      <c r="T200">
        <v>0</v>
      </c>
      <c r="U200">
        <v>1</v>
      </c>
      <c r="V200">
        <v>228</v>
      </c>
      <c r="W200">
        <v>18</v>
      </c>
      <c r="X200">
        <v>18</v>
      </c>
      <c r="Y200" t="s">
        <v>210</v>
      </c>
      <c r="Z200" t="s">
        <v>559</v>
      </c>
      <c r="AA200">
        <v>1</v>
      </c>
      <c r="AB200">
        <v>1</v>
      </c>
      <c r="AC200">
        <v>0</v>
      </c>
      <c r="AD200">
        <v>0</v>
      </c>
      <c r="AE200">
        <v>1</v>
      </c>
      <c r="AF200">
        <v>1</v>
      </c>
      <c r="AG200">
        <v>1</v>
      </c>
      <c r="AH200">
        <v>1</v>
      </c>
      <c r="AI200">
        <v>0</v>
      </c>
      <c r="AK200" t="s">
        <v>501</v>
      </c>
      <c r="AL200">
        <v>11</v>
      </c>
      <c r="AM200">
        <v>9</v>
      </c>
      <c r="AN200" t="s">
        <v>306</v>
      </c>
      <c r="AO200" t="s">
        <v>213</v>
      </c>
      <c r="AP200">
        <v>1</v>
      </c>
      <c r="AQ200">
        <v>0</v>
      </c>
      <c r="AR200">
        <v>0</v>
      </c>
      <c r="AS200">
        <v>0</v>
      </c>
      <c r="AT200">
        <v>0</v>
      </c>
      <c r="AV200" t="s">
        <v>341</v>
      </c>
      <c r="AW200" t="s">
        <v>327</v>
      </c>
      <c r="AX200">
        <v>0</v>
      </c>
      <c r="AY200">
        <v>0</v>
      </c>
      <c r="AZ200">
        <v>0</v>
      </c>
      <c r="BA200">
        <v>0</v>
      </c>
      <c r="BB200">
        <v>0</v>
      </c>
      <c r="BC200">
        <v>1</v>
      </c>
      <c r="BD200" t="s">
        <v>446</v>
      </c>
      <c r="BG200" t="s">
        <v>287</v>
      </c>
      <c r="BH200" t="s">
        <v>220</v>
      </c>
      <c r="BI200" t="s">
        <v>221</v>
      </c>
      <c r="BJ200" t="s">
        <v>222</v>
      </c>
      <c r="BL200" t="s">
        <v>258</v>
      </c>
      <c r="BM200" t="s">
        <v>223</v>
      </c>
      <c r="BN200" t="s">
        <v>224</v>
      </c>
      <c r="BO200" t="s">
        <v>225</v>
      </c>
      <c r="BP200" t="s">
        <v>222</v>
      </c>
      <c r="BY200" t="s">
        <v>355</v>
      </c>
      <c r="BZ200">
        <v>0</v>
      </c>
      <c r="CA200">
        <v>0</v>
      </c>
      <c r="CB200">
        <v>0</v>
      </c>
      <c r="CC200">
        <v>0</v>
      </c>
      <c r="CD200">
        <v>1</v>
      </c>
      <c r="CE200" t="s">
        <v>227</v>
      </c>
      <c r="CF200" t="s">
        <v>228</v>
      </c>
      <c r="CG200" t="s">
        <v>229</v>
      </c>
      <c r="CH200" t="s">
        <v>230</v>
      </c>
      <c r="CI200" t="s">
        <v>266</v>
      </c>
      <c r="CJ200">
        <v>9</v>
      </c>
      <c r="CK200" t="s">
        <v>222</v>
      </c>
      <c r="CO200" t="s">
        <v>398</v>
      </c>
      <c r="CP200" t="s">
        <v>367</v>
      </c>
      <c r="CQ200" t="s">
        <v>368</v>
      </c>
      <c r="FV200" t="s">
        <v>1977</v>
      </c>
      <c r="FW200" t="s">
        <v>1978</v>
      </c>
      <c r="FX200" t="s">
        <v>295</v>
      </c>
      <c r="GF200">
        <v>701588047</v>
      </c>
      <c r="GG200" t="s">
        <v>1979</v>
      </c>
      <c r="GH200" s="1">
        <v>45909.691921296297</v>
      </c>
      <c r="GK200" t="s">
        <v>240</v>
      </c>
      <c r="GM200" t="s">
        <v>1427</v>
      </c>
      <c r="GO200" t="s">
        <v>1980</v>
      </c>
      <c r="GP200">
        <v>199</v>
      </c>
    </row>
    <row r="201" spans="1:198" x14ac:dyDescent="0.3">
      <c r="A201" s="4">
        <v>5.9925684837944573</v>
      </c>
      <c r="B201" s="1">
        <v>45904</v>
      </c>
      <c r="C201" t="s">
        <v>319</v>
      </c>
      <c r="E201" t="s">
        <v>201</v>
      </c>
      <c r="F201" t="s">
        <v>1125</v>
      </c>
      <c r="G201" t="s">
        <v>1982</v>
      </c>
      <c r="H201" t="s">
        <v>1983</v>
      </c>
      <c r="I201" t="s">
        <v>1984</v>
      </c>
      <c r="J201" t="s">
        <v>280</v>
      </c>
      <c r="K201" t="s">
        <v>207</v>
      </c>
      <c r="N201" t="s">
        <v>249</v>
      </c>
      <c r="R201" t="s">
        <v>281</v>
      </c>
      <c r="S201">
        <v>1</v>
      </c>
      <c r="T201">
        <v>0</v>
      </c>
      <c r="U201">
        <v>0</v>
      </c>
      <c r="V201">
        <v>300</v>
      </c>
      <c r="W201">
        <v>12</v>
      </c>
      <c r="X201">
        <v>12</v>
      </c>
      <c r="Y201" t="s">
        <v>210</v>
      </c>
      <c r="Z201" t="s">
        <v>282</v>
      </c>
      <c r="AA201">
        <v>0</v>
      </c>
      <c r="AB201">
        <v>0</v>
      </c>
      <c r="AC201">
        <v>0</v>
      </c>
      <c r="AD201">
        <v>0</v>
      </c>
      <c r="AE201">
        <v>0</v>
      </c>
      <c r="AF201">
        <v>0</v>
      </c>
      <c r="AG201">
        <v>0</v>
      </c>
      <c r="AH201">
        <v>1</v>
      </c>
      <c r="AI201">
        <v>0</v>
      </c>
      <c r="AK201" t="s">
        <v>282</v>
      </c>
      <c r="AL201">
        <v>8</v>
      </c>
      <c r="AM201">
        <v>8</v>
      </c>
      <c r="AN201" t="s">
        <v>306</v>
      </c>
      <c r="AO201" t="s">
        <v>213</v>
      </c>
      <c r="AP201">
        <v>1</v>
      </c>
      <c r="AQ201">
        <v>0</v>
      </c>
      <c r="AR201">
        <v>0</v>
      </c>
      <c r="AS201">
        <v>0</v>
      </c>
      <c r="AT201">
        <v>0</v>
      </c>
      <c r="AV201" t="s">
        <v>214</v>
      </c>
      <c r="AW201" t="s">
        <v>327</v>
      </c>
      <c r="AX201">
        <v>0</v>
      </c>
      <c r="AY201">
        <v>0</v>
      </c>
      <c r="AZ201">
        <v>0</v>
      </c>
      <c r="BA201">
        <v>0</v>
      </c>
      <c r="BB201">
        <v>0</v>
      </c>
      <c r="BC201">
        <v>1</v>
      </c>
      <c r="BD201" t="s">
        <v>216</v>
      </c>
      <c r="BE201" t="s">
        <v>217</v>
      </c>
      <c r="BF201" t="s">
        <v>218</v>
      </c>
      <c r="BG201" t="s">
        <v>219</v>
      </c>
      <c r="BH201" t="s">
        <v>220</v>
      </c>
      <c r="BI201" t="s">
        <v>221</v>
      </c>
      <c r="BJ201" t="s">
        <v>222</v>
      </c>
      <c r="BL201" t="s">
        <v>258</v>
      </c>
      <c r="BM201" t="s">
        <v>223</v>
      </c>
      <c r="BN201" t="s">
        <v>224</v>
      </c>
      <c r="BO201" t="s">
        <v>225</v>
      </c>
      <c r="BP201" t="s">
        <v>222</v>
      </c>
      <c r="BY201" t="s">
        <v>355</v>
      </c>
      <c r="BZ201">
        <v>0</v>
      </c>
      <c r="CA201">
        <v>0</v>
      </c>
      <c r="CB201">
        <v>0</v>
      </c>
      <c r="CC201">
        <v>0</v>
      </c>
      <c r="CD201">
        <v>1</v>
      </c>
      <c r="CE201" t="s">
        <v>345</v>
      </c>
      <c r="CF201" t="s">
        <v>228</v>
      </c>
      <c r="CG201" t="s">
        <v>229</v>
      </c>
      <c r="CH201" t="s">
        <v>230</v>
      </c>
      <c r="CI201" t="s">
        <v>266</v>
      </c>
      <c r="CJ201">
        <v>8</v>
      </c>
      <c r="CK201" t="s">
        <v>258</v>
      </c>
      <c r="CL201" t="s">
        <v>382</v>
      </c>
      <c r="CM201" t="s">
        <v>563</v>
      </c>
      <c r="CN201" t="s">
        <v>366</v>
      </c>
      <c r="CO201" t="s">
        <v>267</v>
      </c>
      <c r="CP201" t="s">
        <v>367</v>
      </c>
      <c r="CQ201" t="s">
        <v>368</v>
      </c>
      <c r="FV201" t="s">
        <v>1985</v>
      </c>
      <c r="FW201" t="s">
        <v>1986</v>
      </c>
      <c r="FX201" t="s">
        <v>1987</v>
      </c>
      <c r="GF201">
        <v>701626663</v>
      </c>
      <c r="GG201" t="s">
        <v>1988</v>
      </c>
      <c r="GH201" s="1">
        <v>45909.765138888892</v>
      </c>
      <c r="GK201" t="s">
        <v>240</v>
      </c>
      <c r="GM201" t="s">
        <v>1427</v>
      </c>
      <c r="GO201" t="s">
        <v>1989</v>
      </c>
      <c r="GP201">
        <v>200</v>
      </c>
    </row>
    <row r="202" spans="1:198" x14ac:dyDescent="0.3">
      <c r="A202" s="4">
        <v>5.6531134323449805E-3</v>
      </c>
      <c r="B202" s="1">
        <v>45909</v>
      </c>
      <c r="C202" t="s">
        <v>319</v>
      </c>
      <c r="E202" t="s">
        <v>299</v>
      </c>
      <c r="F202" t="s">
        <v>1125</v>
      </c>
      <c r="G202" t="s">
        <v>1982</v>
      </c>
      <c r="H202" t="s">
        <v>1983</v>
      </c>
      <c r="L202" t="s">
        <v>211</v>
      </c>
      <c r="N202" t="s">
        <v>249</v>
      </c>
      <c r="O202" t="s">
        <v>1991</v>
      </c>
      <c r="P202" t="s">
        <v>1992</v>
      </c>
      <c r="Q202" t="s">
        <v>295</v>
      </c>
      <c r="R202" t="s">
        <v>209</v>
      </c>
      <c r="S202">
        <v>0</v>
      </c>
      <c r="T202">
        <v>0</v>
      </c>
      <c r="U202">
        <v>1</v>
      </c>
      <c r="V202">
        <v>180</v>
      </c>
      <c r="W202">
        <v>180</v>
      </c>
      <c r="X202">
        <v>180</v>
      </c>
      <c r="Y202" t="s">
        <v>210</v>
      </c>
      <c r="Z202" t="s">
        <v>302</v>
      </c>
      <c r="AA202">
        <v>0</v>
      </c>
      <c r="AB202">
        <v>0</v>
      </c>
      <c r="AC202">
        <v>0</v>
      </c>
      <c r="AD202">
        <v>0</v>
      </c>
      <c r="AE202">
        <v>0</v>
      </c>
      <c r="AF202">
        <v>1</v>
      </c>
      <c r="AG202">
        <v>0</v>
      </c>
      <c r="AH202">
        <v>0</v>
      </c>
      <c r="AI202">
        <v>0</v>
      </c>
      <c r="AK202" t="s">
        <v>302</v>
      </c>
      <c r="AL202">
        <v>12</v>
      </c>
      <c r="AM202">
        <v>7</v>
      </c>
      <c r="AN202" t="s">
        <v>253</v>
      </c>
      <c r="AO202" t="s">
        <v>326</v>
      </c>
      <c r="AP202">
        <v>1</v>
      </c>
      <c r="AQ202">
        <v>0</v>
      </c>
      <c r="AR202">
        <v>1</v>
      </c>
      <c r="AS202">
        <v>0</v>
      </c>
      <c r="AT202">
        <v>0</v>
      </c>
      <c r="AV202" t="s">
        <v>308</v>
      </c>
      <c r="AW202" t="s">
        <v>215</v>
      </c>
      <c r="AX202">
        <v>1</v>
      </c>
      <c r="AY202">
        <v>0</v>
      </c>
      <c r="AZ202">
        <v>0</v>
      </c>
      <c r="BA202">
        <v>0</v>
      </c>
      <c r="BB202">
        <v>0</v>
      </c>
      <c r="BC202">
        <v>0</v>
      </c>
      <c r="BD202" t="s">
        <v>216</v>
      </c>
      <c r="BE202" t="s">
        <v>217</v>
      </c>
      <c r="BF202" t="s">
        <v>310</v>
      </c>
      <c r="BG202" t="s">
        <v>409</v>
      </c>
      <c r="BH202" t="s">
        <v>257</v>
      </c>
      <c r="BI202" t="s">
        <v>221</v>
      </c>
      <c r="BJ202" t="s">
        <v>222</v>
      </c>
      <c r="BL202" t="s">
        <v>222</v>
      </c>
      <c r="BM202" t="s">
        <v>223</v>
      </c>
      <c r="BN202" t="s">
        <v>224</v>
      </c>
      <c r="BO202" t="s">
        <v>225</v>
      </c>
      <c r="BP202" t="s">
        <v>222</v>
      </c>
      <c r="BY202" t="s">
        <v>262</v>
      </c>
      <c r="BZ202">
        <v>1</v>
      </c>
      <c r="CA202">
        <v>1</v>
      </c>
      <c r="CB202">
        <v>1</v>
      </c>
      <c r="CC202">
        <v>1</v>
      </c>
      <c r="CD202">
        <v>0</v>
      </c>
      <c r="CE202" t="s">
        <v>263</v>
      </c>
      <c r="CF202" t="s">
        <v>346</v>
      </c>
      <c r="CG202" t="s">
        <v>229</v>
      </c>
      <c r="CH202" t="s">
        <v>230</v>
      </c>
      <c r="CI202" t="s">
        <v>266</v>
      </c>
      <c r="CJ202">
        <v>7</v>
      </c>
      <c r="CK202" t="s">
        <v>258</v>
      </c>
      <c r="CL202" t="s">
        <v>382</v>
      </c>
      <c r="CM202" t="s">
        <v>563</v>
      </c>
      <c r="CN202" t="s">
        <v>366</v>
      </c>
      <c r="CO202" t="s">
        <v>267</v>
      </c>
      <c r="CP202" t="s">
        <v>268</v>
      </c>
      <c r="CQ202" t="s">
        <v>234</v>
      </c>
      <c r="FV202" t="s">
        <v>1993</v>
      </c>
      <c r="FW202" t="s">
        <v>1994</v>
      </c>
      <c r="FX202" t="s">
        <v>1995</v>
      </c>
      <c r="GF202">
        <v>701629453</v>
      </c>
      <c r="GG202" t="s">
        <v>1996</v>
      </c>
      <c r="GH202" s="1">
        <v>45909.770636574067</v>
      </c>
      <c r="GK202" t="s">
        <v>240</v>
      </c>
      <c r="GM202" t="s">
        <v>1427</v>
      </c>
      <c r="GO202" t="s">
        <v>1997</v>
      </c>
      <c r="GP202">
        <v>201</v>
      </c>
    </row>
    <row r="203" spans="1:198" x14ac:dyDescent="0.3">
      <c r="A203" s="4">
        <v>1.4431481018618797</v>
      </c>
      <c r="B203" s="1">
        <v>45908</v>
      </c>
      <c r="C203" t="s">
        <v>1159</v>
      </c>
      <c r="E203" t="s">
        <v>201</v>
      </c>
      <c r="F203" t="s">
        <v>1246</v>
      </c>
      <c r="G203" t="s">
        <v>1998</v>
      </c>
      <c r="H203" t="s">
        <v>1999</v>
      </c>
      <c r="I203" t="s">
        <v>2000</v>
      </c>
      <c r="J203" t="s">
        <v>500</v>
      </c>
      <c r="K203" t="s">
        <v>207</v>
      </c>
      <c r="N203" t="s">
        <v>249</v>
      </c>
      <c r="R203" t="s">
        <v>1189</v>
      </c>
      <c r="S203">
        <v>1</v>
      </c>
      <c r="T203">
        <v>1</v>
      </c>
      <c r="U203">
        <v>1</v>
      </c>
      <c r="V203">
        <v>204</v>
      </c>
      <c r="W203">
        <v>204</v>
      </c>
      <c r="X203">
        <v>204</v>
      </c>
      <c r="Y203" t="s">
        <v>210</v>
      </c>
      <c r="Z203" t="s">
        <v>325</v>
      </c>
      <c r="AA203">
        <v>0</v>
      </c>
      <c r="AB203">
        <v>0</v>
      </c>
      <c r="AC203">
        <v>0</v>
      </c>
      <c r="AD203">
        <v>0</v>
      </c>
      <c r="AE203">
        <v>0</v>
      </c>
      <c r="AF203">
        <v>1</v>
      </c>
      <c r="AG203">
        <v>1</v>
      </c>
      <c r="AH203">
        <v>0</v>
      </c>
      <c r="AI203">
        <v>0</v>
      </c>
      <c r="AK203" t="s">
        <v>302</v>
      </c>
      <c r="AL203">
        <v>72</v>
      </c>
      <c r="AM203">
        <v>23</v>
      </c>
      <c r="AN203" t="s">
        <v>306</v>
      </c>
      <c r="AO203" t="s">
        <v>858</v>
      </c>
      <c r="AP203">
        <v>0</v>
      </c>
      <c r="AQ203">
        <v>0</v>
      </c>
      <c r="AR203">
        <v>0</v>
      </c>
      <c r="AS203">
        <v>0</v>
      </c>
      <c r="AT203">
        <v>1</v>
      </c>
      <c r="AU203" t="s">
        <v>2001</v>
      </c>
      <c r="AV203" t="s">
        <v>308</v>
      </c>
      <c r="AW203" t="s">
        <v>503</v>
      </c>
      <c r="AX203">
        <v>0</v>
      </c>
      <c r="AY203">
        <v>0</v>
      </c>
      <c r="AZ203">
        <v>0</v>
      </c>
      <c r="BA203">
        <v>0</v>
      </c>
      <c r="BB203">
        <v>1</v>
      </c>
      <c r="BC203">
        <v>0</v>
      </c>
      <c r="BD203" t="s">
        <v>216</v>
      </c>
      <c r="BE203" t="s">
        <v>255</v>
      </c>
      <c r="BF203" t="s">
        <v>218</v>
      </c>
      <c r="BG203" t="s">
        <v>409</v>
      </c>
      <c r="BH203" t="s">
        <v>288</v>
      </c>
      <c r="BI203" t="s">
        <v>221</v>
      </c>
      <c r="BJ203" t="s">
        <v>222</v>
      </c>
      <c r="BL203" t="s">
        <v>258</v>
      </c>
      <c r="BM203" t="s">
        <v>223</v>
      </c>
      <c r="BN203" t="s">
        <v>224</v>
      </c>
      <c r="BO203" t="s">
        <v>225</v>
      </c>
      <c r="BP203" t="s">
        <v>222</v>
      </c>
      <c r="BY203" t="s">
        <v>289</v>
      </c>
      <c r="BZ203">
        <v>0</v>
      </c>
      <c r="CA203">
        <v>0</v>
      </c>
      <c r="CB203">
        <v>1</v>
      </c>
      <c r="CC203">
        <v>1</v>
      </c>
      <c r="CD203">
        <v>0</v>
      </c>
      <c r="CE203" t="s">
        <v>227</v>
      </c>
      <c r="CF203" t="s">
        <v>228</v>
      </c>
      <c r="CG203" t="s">
        <v>229</v>
      </c>
      <c r="CH203" t="s">
        <v>230</v>
      </c>
      <c r="CI203" t="s">
        <v>231</v>
      </c>
      <c r="CJ203">
        <v>7</v>
      </c>
      <c r="CK203" t="s">
        <v>258</v>
      </c>
      <c r="CL203" t="s">
        <v>290</v>
      </c>
      <c r="CM203" t="s">
        <v>563</v>
      </c>
      <c r="CN203" t="s">
        <v>366</v>
      </c>
      <c r="CO203" t="s">
        <v>232</v>
      </c>
      <c r="CP203" t="s">
        <v>233</v>
      </c>
      <c r="CQ203" t="s">
        <v>368</v>
      </c>
      <c r="FV203" t="s">
        <v>2002</v>
      </c>
      <c r="FW203" t="s">
        <v>2003</v>
      </c>
      <c r="FX203" t="s">
        <v>295</v>
      </c>
      <c r="GF203">
        <v>701702525</v>
      </c>
      <c r="GG203" t="s">
        <v>2004</v>
      </c>
      <c r="GH203" s="1">
        <v>45910.139166666668</v>
      </c>
      <c r="GK203" t="s">
        <v>240</v>
      </c>
      <c r="GM203" t="s">
        <v>1943</v>
      </c>
      <c r="GO203" t="s">
        <v>2005</v>
      </c>
      <c r="GP203">
        <v>202</v>
      </c>
    </row>
    <row r="204" spans="1:198" x14ac:dyDescent="0.3">
      <c r="A204" s="4">
        <v>8.3189351862529293E-3</v>
      </c>
      <c r="B204" s="1">
        <v>45910</v>
      </c>
      <c r="C204" t="s">
        <v>1159</v>
      </c>
      <c r="E204" t="s">
        <v>299</v>
      </c>
      <c r="F204" t="s">
        <v>1246</v>
      </c>
      <c r="G204" t="s">
        <v>1998</v>
      </c>
      <c r="H204" t="s">
        <v>1999</v>
      </c>
      <c r="L204" t="s">
        <v>501</v>
      </c>
      <c r="N204" t="s">
        <v>249</v>
      </c>
      <c r="O204" t="s">
        <v>2006</v>
      </c>
      <c r="P204" t="s">
        <v>2007</v>
      </c>
      <c r="Q204" t="s">
        <v>295</v>
      </c>
      <c r="R204" t="s">
        <v>716</v>
      </c>
      <c r="S204">
        <v>0</v>
      </c>
      <c r="T204">
        <v>1</v>
      </c>
      <c r="U204">
        <v>1</v>
      </c>
      <c r="V204">
        <v>144</v>
      </c>
      <c r="W204">
        <v>48</v>
      </c>
      <c r="X204">
        <v>144</v>
      </c>
      <c r="Y204" t="s">
        <v>210</v>
      </c>
      <c r="Z204" t="s">
        <v>501</v>
      </c>
      <c r="AA204">
        <v>0</v>
      </c>
      <c r="AB204">
        <v>1</v>
      </c>
      <c r="AC204">
        <v>0</v>
      </c>
      <c r="AD204">
        <v>0</v>
      </c>
      <c r="AE204">
        <v>0</v>
      </c>
      <c r="AF204">
        <v>0</v>
      </c>
      <c r="AG204">
        <v>0</v>
      </c>
      <c r="AH204">
        <v>0</v>
      </c>
      <c r="AI204">
        <v>0</v>
      </c>
      <c r="AK204" t="s">
        <v>501</v>
      </c>
      <c r="AL204">
        <v>50</v>
      </c>
      <c r="AM204">
        <v>9</v>
      </c>
      <c r="AN204" t="s">
        <v>212</v>
      </c>
      <c r="AO204" t="s">
        <v>284</v>
      </c>
      <c r="AP204">
        <v>1</v>
      </c>
      <c r="AQ204">
        <v>1</v>
      </c>
      <c r="AR204">
        <v>0</v>
      </c>
      <c r="AS204">
        <v>0</v>
      </c>
      <c r="AT204">
        <v>0</v>
      </c>
      <c r="AV204" t="s">
        <v>214</v>
      </c>
      <c r="AW204" t="s">
        <v>694</v>
      </c>
      <c r="AX204">
        <v>1</v>
      </c>
      <c r="AY204">
        <v>1</v>
      </c>
      <c r="AZ204">
        <v>0</v>
      </c>
      <c r="BA204">
        <v>0</v>
      </c>
      <c r="BB204">
        <v>1</v>
      </c>
      <c r="BC204">
        <v>0</v>
      </c>
      <c r="BD204" t="s">
        <v>216</v>
      </c>
      <c r="BE204" t="s">
        <v>255</v>
      </c>
      <c r="BF204" t="s">
        <v>218</v>
      </c>
      <c r="BG204" t="s">
        <v>409</v>
      </c>
      <c r="BH204" t="s">
        <v>220</v>
      </c>
      <c r="BI204" t="s">
        <v>221</v>
      </c>
      <c r="BJ204" t="s">
        <v>222</v>
      </c>
      <c r="BL204" t="s">
        <v>258</v>
      </c>
      <c r="BM204" t="s">
        <v>223</v>
      </c>
      <c r="BN204" t="s">
        <v>224</v>
      </c>
      <c r="BO204" t="s">
        <v>225</v>
      </c>
      <c r="BP204" t="s">
        <v>222</v>
      </c>
      <c r="BY204" t="s">
        <v>226</v>
      </c>
      <c r="BZ204">
        <v>0</v>
      </c>
      <c r="CA204">
        <v>0</v>
      </c>
      <c r="CB204">
        <v>1</v>
      </c>
      <c r="CC204">
        <v>0</v>
      </c>
      <c r="CD204">
        <v>0</v>
      </c>
      <c r="CE204" t="s">
        <v>227</v>
      </c>
      <c r="CF204" t="s">
        <v>228</v>
      </c>
      <c r="CG204" t="s">
        <v>229</v>
      </c>
      <c r="CH204" t="s">
        <v>230</v>
      </c>
      <c r="CI204" t="s">
        <v>231</v>
      </c>
      <c r="CJ204">
        <v>5</v>
      </c>
      <c r="CK204" t="s">
        <v>258</v>
      </c>
      <c r="CL204" t="s">
        <v>290</v>
      </c>
      <c r="CM204" t="s">
        <v>563</v>
      </c>
      <c r="CN204" t="s">
        <v>292</v>
      </c>
      <c r="CO204" t="s">
        <v>232</v>
      </c>
      <c r="CP204" t="s">
        <v>233</v>
      </c>
      <c r="CQ204" t="s">
        <v>368</v>
      </c>
      <c r="FV204" t="s">
        <v>2008</v>
      </c>
      <c r="FW204" t="s">
        <v>2009</v>
      </c>
      <c r="FX204" t="s">
        <v>295</v>
      </c>
      <c r="GF204">
        <v>701704336</v>
      </c>
      <c r="GG204" t="s">
        <v>2010</v>
      </c>
      <c r="GH204" s="1">
        <v>45910.147523148153</v>
      </c>
      <c r="GK204" t="s">
        <v>240</v>
      </c>
      <c r="GM204" t="s">
        <v>1943</v>
      </c>
      <c r="GO204" t="s">
        <v>2011</v>
      </c>
      <c r="GP204">
        <v>203</v>
      </c>
    </row>
    <row r="205" spans="1:198" x14ac:dyDescent="0.3">
      <c r="A205" s="4">
        <v>9.5957459722194471</v>
      </c>
      <c r="B205" s="1">
        <v>45900</v>
      </c>
      <c r="C205" t="s">
        <v>1061</v>
      </c>
      <c r="E205" t="s">
        <v>201</v>
      </c>
      <c r="F205" t="s">
        <v>320</v>
      </c>
      <c r="G205" t="s">
        <v>2012</v>
      </c>
      <c r="H205" t="s">
        <v>2013</v>
      </c>
      <c r="I205" t="s">
        <v>2014</v>
      </c>
      <c r="J205" t="s">
        <v>500</v>
      </c>
      <c r="K205" t="s">
        <v>207</v>
      </c>
      <c r="N205" t="s">
        <v>249</v>
      </c>
      <c r="R205" t="s">
        <v>281</v>
      </c>
      <c r="S205">
        <v>1</v>
      </c>
      <c r="T205">
        <v>0</v>
      </c>
      <c r="U205">
        <v>0</v>
      </c>
      <c r="V205">
        <v>240</v>
      </c>
      <c r="W205">
        <v>240</v>
      </c>
      <c r="X205">
        <v>240</v>
      </c>
      <c r="Y205" t="s">
        <v>210</v>
      </c>
      <c r="Z205" t="s">
        <v>752</v>
      </c>
      <c r="AA205">
        <v>0</v>
      </c>
      <c r="AB205">
        <v>0</v>
      </c>
      <c r="AC205">
        <v>0</v>
      </c>
      <c r="AD205">
        <v>0</v>
      </c>
      <c r="AE205">
        <v>0</v>
      </c>
      <c r="AF205">
        <v>1</v>
      </c>
      <c r="AG205">
        <v>0</v>
      </c>
      <c r="AH205">
        <v>0</v>
      </c>
      <c r="AI205">
        <v>1</v>
      </c>
      <c r="AK205" t="s">
        <v>302</v>
      </c>
      <c r="AL205">
        <v>43</v>
      </c>
      <c r="AM205">
        <v>31</v>
      </c>
      <c r="AN205" t="s">
        <v>253</v>
      </c>
      <c r="AO205" t="s">
        <v>307</v>
      </c>
      <c r="AP205">
        <v>0</v>
      </c>
      <c r="AQ205">
        <v>1</v>
      </c>
      <c r="AR205">
        <v>0</v>
      </c>
      <c r="AS205">
        <v>0</v>
      </c>
      <c r="AT205">
        <v>0</v>
      </c>
      <c r="AV205" t="s">
        <v>214</v>
      </c>
      <c r="AW205" t="s">
        <v>503</v>
      </c>
      <c r="AX205">
        <v>0</v>
      </c>
      <c r="AY205">
        <v>0</v>
      </c>
      <c r="AZ205">
        <v>0</v>
      </c>
      <c r="BA205">
        <v>0</v>
      </c>
      <c r="BB205">
        <v>1</v>
      </c>
      <c r="BC205">
        <v>0</v>
      </c>
      <c r="BD205" t="s">
        <v>216</v>
      </c>
      <c r="BE205" t="s">
        <v>217</v>
      </c>
      <c r="BF205" t="s">
        <v>218</v>
      </c>
      <c r="BG205" t="s">
        <v>219</v>
      </c>
      <c r="BH205" t="s">
        <v>288</v>
      </c>
      <c r="BI205" t="s">
        <v>504</v>
      </c>
      <c r="BJ205" t="s">
        <v>222</v>
      </c>
      <c r="BL205" t="s">
        <v>258</v>
      </c>
      <c r="BM205" t="s">
        <v>223</v>
      </c>
      <c r="BN205" t="s">
        <v>448</v>
      </c>
      <c r="BO205" t="s">
        <v>225</v>
      </c>
      <c r="BP205" t="s">
        <v>222</v>
      </c>
      <c r="BY205" t="s">
        <v>640</v>
      </c>
      <c r="BZ205">
        <v>0</v>
      </c>
      <c r="CA205">
        <v>1</v>
      </c>
      <c r="CB205">
        <v>1</v>
      </c>
      <c r="CC205">
        <v>1</v>
      </c>
      <c r="CD205">
        <v>0</v>
      </c>
      <c r="CE205" t="s">
        <v>345</v>
      </c>
      <c r="CF205" t="s">
        <v>228</v>
      </c>
      <c r="CG205" t="s">
        <v>229</v>
      </c>
      <c r="CH205" t="s">
        <v>230</v>
      </c>
      <c r="CI205" t="s">
        <v>381</v>
      </c>
      <c r="CJ205">
        <v>31</v>
      </c>
      <c r="CK205" t="s">
        <v>222</v>
      </c>
      <c r="CO205" t="s">
        <v>398</v>
      </c>
      <c r="CP205" t="s">
        <v>367</v>
      </c>
      <c r="CQ205" t="s">
        <v>368</v>
      </c>
      <c r="FV205" t="s">
        <v>2015</v>
      </c>
      <c r="FW205" t="s">
        <v>2016</v>
      </c>
      <c r="FX205" t="s">
        <v>2017</v>
      </c>
      <c r="GF205">
        <v>701799434</v>
      </c>
      <c r="GG205" t="s">
        <v>2018</v>
      </c>
      <c r="GH205" s="1">
        <v>45910.358368055553</v>
      </c>
      <c r="GK205" t="s">
        <v>240</v>
      </c>
      <c r="GM205" t="s">
        <v>1943</v>
      </c>
      <c r="GO205" t="s">
        <v>2019</v>
      </c>
      <c r="GP205">
        <v>204</v>
      </c>
    </row>
    <row r="206" spans="1:198" x14ac:dyDescent="0.3">
      <c r="A206" s="4">
        <v>6.5727893525036052E-3</v>
      </c>
      <c r="B206" s="1">
        <v>45910</v>
      </c>
      <c r="C206" t="s">
        <v>546</v>
      </c>
      <c r="E206" t="s">
        <v>201</v>
      </c>
      <c r="F206" t="s">
        <v>1967</v>
      </c>
      <c r="G206" t="s">
        <v>1967</v>
      </c>
      <c r="H206" t="s">
        <v>2020</v>
      </c>
      <c r="I206" t="s">
        <v>2021</v>
      </c>
      <c r="J206" t="s">
        <v>280</v>
      </c>
      <c r="K206" t="s">
        <v>295</v>
      </c>
      <c r="L206" t="s">
        <v>302</v>
      </c>
      <c r="N206" t="s">
        <v>249</v>
      </c>
      <c r="R206" t="s">
        <v>209</v>
      </c>
      <c r="S206">
        <v>0</v>
      </c>
      <c r="T206">
        <v>0</v>
      </c>
      <c r="U206">
        <v>1</v>
      </c>
      <c r="V206">
        <v>252</v>
      </c>
      <c r="W206">
        <v>60</v>
      </c>
      <c r="X206">
        <v>60</v>
      </c>
      <c r="Y206" t="s">
        <v>210</v>
      </c>
      <c r="Z206" t="s">
        <v>2022</v>
      </c>
      <c r="AA206">
        <v>1</v>
      </c>
      <c r="AB206">
        <v>0</v>
      </c>
      <c r="AC206">
        <v>0</v>
      </c>
      <c r="AD206">
        <v>0</v>
      </c>
      <c r="AE206">
        <v>1</v>
      </c>
      <c r="AF206">
        <v>1</v>
      </c>
      <c r="AG206">
        <v>1</v>
      </c>
      <c r="AH206">
        <v>1</v>
      </c>
      <c r="AI206">
        <v>0</v>
      </c>
      <c r="AK206" t="s">
        <v>302</v>
      </c>
      <c r="AL206">
        <v>34</v>
      </c>
      <c r="AM206">
        <v>14</v>
      </c>
      <c r="AN206" t="s">
        <v>306</v>
      </c>
      <c r="AO206" t="s">
        <v>213</v>
      </c>
      <c r="AP206">
        <v>1</v>
      </c>
      <c r="AQ206">
        <v>0</v>
      </c>
      <c r="AR206">
        <v>0</v>
      </c>
      <c r="AS206">
        <v>0</v>
      </c>
      <c r="AT206">
        <v>0</v>
      </c>
      <c r="AV206" t="s">
        <v>341</v>
      </c>
      <c r="AW206" t="s">
        <v>327</v>
      </c>
      <c r="AX206">
        <v>0</v>
      </c>
      <c r="AY206">
        <v>0</v>
      </c>
      <c r="AZ206">
        <v>0</v>
      </c>
      <c r="BA206">
        <v>0</v>
      </c>
      <c r="BB206">
        <v>0</v>
      </c>
      <c r="BC206">
        <v>1</v>
      </c>
      <c r="BD206" t="s">
        <v>446</v>
      </c>
      <c r="BG206" t="s">
        <v>219</v>
      </c>
      <c r="BH206" t="s">
        <v>257</v>
      </c>
      <c r="BI206" t="s">
        <v>221</v>
      </c>
      <c r="BJ206" t="s">
        <v>222</v>
      </c>
      <c r="BL206" t="s">
        <v>258</v>
      </c>
      <c r="BM206" t="s">
        <v>223</v>
      </c>
      <c r="BN206" t="s">
        <v>224</v>
      </c>
      <c r="BO206" t="s">
        <v>225</v>
      </c>
      <c r="BP206" t="s">
        <v>222</v>
      </c>
      <c r="BY206" t="s">
        <v>990</v>
      </c>
      <c r="BZ206">
        <v>0</v>
      </c>
      <c r="CA206">
        <v>1</v>
      </c>
      <c r="CB206">
        <v>0</v>
      </c>
      <c r="CC206">
        <v>0</v>
      </c>
      <c r="CD206">
        <v>0</v>
      </c>
      <c r="CE206" t="s">
        <v>263</v>
      </c>
      <c r="CF206" t="s">
        <v>264</v>
      </c>
      <c r="CG206" t="s">
        <v>436</v>
      </c>
      <c r="CH206" t="s">
        <v>230</v>
      </c>
      <c r="CI206" t="s">
        <v>231</v>
      </c>
      <c r="CJ206">
        <v>14</v>
      </c>
      <c r="CK206" t="s">
        <v>222</v>
      </c>
      <c r="CO206" t="s">
        <v>267</v>
      </c>
      <c r="CP206" t="s">
        <v>268</v>
      </c>
      <c r="CQ206" t="s">
        <v>269</v>
      </c>
      <c r="FV206" t="s">
        <v>2023</v>
      </c>
      <c r="FW206" t="s">
        <v>2024</v>
      </c>
      <c r="FX206" t="s">
        <v>295</v>
      </c>
      <c r="GF206">
        <v>701813564</v>
      </c>
      <c r="GG206" t="s">
        <v>2025</v>
      </c>
      <c r="GH206" s="1">
        <v>45910.379652777781</v>
      </c>
      <c r="GK206" t="s">
        <v>240</v>
      </c>
      <c r="GM206" t="s">
        <v>1943</v>
      </c>
      <c r="GO206" t="s">
        <v>2026</v>
      </c>
      <c r="GP206">
        <v>205</v>
      </c>
    </row>
    <row r="207" spans="1:198" x14ac:dyDescent="0.3">
      <c r="A207" s="4">
        <v>6.4035069444798864E-3</v>
      </c>
      <c r="B207" s="1">
        <v>45910</v>
      </c>
      <c r="C207" t="s">
        <v>546</v>
      </c>
      <c r="E207" t="s">
        <v>299</v>
      </c>
      <c r="F207" t="s">
        <v>1967</v>
      </c>
      <c r="G207" t="s">
        <v>1967</v>
      </c>
      <c r="H207" t="s">
        <v>2020</v>
      </c>
      <c r="L207" t="s">
        <v>211</v>
      </c>
      <c r="N207" t="s">
        <v>208</v>
      </c>
      <c r="O207" t="s">
        <v>2027</v>
      </c>
      <c r="P207" t="s">
        <v>2028</v>
      </c>
      <c r="Q207" t="s">
        <v>207</v>
      </c>
      <c r="R207" t="s">
        <v>250</v>
      </c>
      <c r="S207">
        <v>0</v>
      </c>
      <c r="T207">
        <v>1</v>
      </c>
      <c r="U207">
        <v>0</v>
      </c>
      <c r="V207">
        <v>312</v>
      </c>
      <c r="W207">
        <v>132</v>
      </c>
      <c r="X207">
        <v>132</v>
      </c>
      <c r="Y207" t="s">
        <v>210</v>
      </c>
      <c r="Z207" t="s">
        <v>559</v>
      </c>
      <c r="AA207">
        <v>1</v>
      </c>
      <c r="AB207">
        <v>1</v>
      </c>
      <c r="AC207">
        <v>0</v>
      </c>
      <c r="AD207">
        <v>0</v>
      </c>
      <c r="AE207">
        <v>1</v>
      </c>
      <c r="AF207">
        <v>1</v>
      </c>
      <c r="AG207">
        <v>1</v>
      </c>
      <c r="AH207">
        <v>1</v>
      </c>
      <c r="AI207">
        <v>0</v>
      </c>
      <c r="AK207" t="s">
        <v>282</v>
      </c>
      <c r="AL207">
        <v>12</v>
      </c>
      <c r="AM207">
        <v>11</v>
      </c>
      <c r="AN207" t="s">
        <v>306</v>
      </c>
      <c r="AO207" t="s">
        <v>307</v>
      </c>
      <c r="AP207">
        <v>0</v>
      </c>
      <c r="AQ207">
        <v>1</v>
      </c>
      <c r="AR207">
        <v>0</v>
      </c>
      <c r="AS207">
        <v>0</v>
      </c>
      <c r="AT207">
        <v>0</v>
      </c>
      <c r="AV207" t="s">
        <v>341</v>
      </c>
      <c r="AW207" t="s">
        <v>327</v>
      </c>
      <c r="AX207">
        <v>0</v>
      </c>
      <c r="AY207">
        <v>0</v>
      </c>
      <c r="AZ207">
        <v>0</v>
      </c>
      <c r="BA207">
        <v>0</v>
      </c>
      <c r="BB207">
        <v>0</v>
      </c>
      <c r="BC207">
        <v>1</v>
      </c>
      <c r="BD207" t="s">
        <v>285</v>
      </c>
      <c r="BE207" t="s">
        <v>217</v>
      </c>
      <c r="BF207" t="s">
        <v>218</v>
      </c>
      <c r="BG207" t="s">
        <v>409</v>
      </c>
      <c r="BH207" t="s">
        <v>220</v>
      </c>
      <c r="BI207" t="s">
        <v>221</v>
      </c>
      <c r="BJ207" t="s">
        <v>222</v>
      </c>
      <c r="BL207" t="s">
        <v>258</v>
      </c>
      <c r="BM207" t="s">
        <v>223</v>
      </c>
      <c r="BN207" t="s">
        <v>224</v>
      </c>
      <c r="BO207" t="s">
        <v>225</v>
      </c>
      <c r="BP207" t="s">
        <v>222</v>
      </c>
      <c r="BY207" t="s">
        <v>226</v>
      </c>
      <c r="BZ207">
        <v>0</v>
      </c>
      <c r="CA207">
        <v>0</v>
      </c>
      <c r="CB207">
        <v>1</v>
      </c>
      <c r="CC207">
        <v>0</v>
      </c>
      <c r="CD207">
        <v>0</v>
      </c>
      <c r="CE207" t="s">
        <v>263</v>
      </c>
      <c r="CF207" t="s">
        <v>228</v>
      </c>
      <c r="CG207" t="s">
        <v>229</v>
      </c>
      <c r="CH207" t="s">
        <v>230</v>
      </c>
      <c r="CI207" t="s">
        <v>266</v>
      </c>
      <c r="CJ207">
        <v>11</v>
      </c>
      <c r="CK207" t="s">
        <v>222</v>
      </c>
      <c r="CO207" t="s">
        <v>267</v>
      </c>
      <c r="CP207" t="s">
        <v>268</v>
      </c>
      <c r="CQ207" t="s">
        <v>269</v>
      </c>
      <c r="FV207" t="s">
        <v>2029</v>
      </c>
      <c r="FW207" t="s">
        <v>2030</v>
      </c>
      <c r="FX207" t="s">
        <v>295</v>
      </c>
      <c r="GF207">
        <v>701817279</v>
      </c>
      <c r="GG207" t="s">
        <v>2031</v>
      </c>
      <c r="GH207" s="1">
        <v>45910.386053240742</v>
      </c>
      <c r="GK207" t="s">
        <v>240</v>
      </c>
      <c r="GM207" t="s">
        <v>1943</v>
      </c>
      <c r="GO207" t="s">
        <v>2032</v>
      </c>
      <c r="GP207">
        <v>206</v>
      </c>
    </row>
    <row r="208" spans="1:198" x14ac:dyDescent="0.3">
      <c r="A208" s="4">
        <v>2.0494043981525465</v>
      </c>
      <c r="B208" s="1">
        <v>45908</v>
      </c>
      <c r="C208" t="s">
        <v>200</v>
      </c>
      <c r="E208" t="s">
        <v>299</v>
      </c>
      <c r="F208" t="s">
        <v>429</v>
      </c>
      <c r="G208" t="s">
        <v>430</v>
      </c>
      <c r="H208" t="s">
        <v>2033</v>
      </c>
      <c r="L208" t="s">
        <v>211</v>
      </c>
      <c r="N208" t="s">
        <v>208</v>
      </c>
      <c r="O208" t="s">
        <v>2034</v>
      </c>
      <c r="P208" t="s">
        <v>2035</v>
      </c>
      <c r="Q208" t="s">
        <v>295</v>
      </c>
      <c r="R208" t="s">
        <v>281</v>
      </c>
      <c r="S208">
        <v>1</v>
      </c>
      <c r="T208">
        <v>0</v>
      </c>
      <c r="U208">
        <v>0</v>
      </c>
      <c r="V208">
        <v>204</v>
      </c>
      <c r="W208">
        <v>204</v>
      </c>
      <c r="X208">
        <v>204</v>
      </c>
      <c r="Y208" t="s">
        <v>210</v>
      </c>
      <c r="Z208" t="s">
        <v>251</v>
      </c>
      <c r="AA208">
        <v>0</v>
      </c>
      <c r="AB208">
        <v>0</v>
      </c>
      <c r="AC208">
        <v>0</v>
      </c>
      <c r="AD208">
        <v>0</v>
      </c>
      <c r="AE208">
        <v>0</v>
      </c>
      <c r="AF208">
        <v>0</v>
      </c>
      <c r="AG208">
        <v>0</v>
      </c>
      <c r="AH208">
        <v>0</v>
      </c>
      <c r="AI208">
        <v>1</v>
      </c>
      <c r="AJ208" t="s">
        <v>2036</v>
      </c>
      <c r="AK208" t="s">
        <v>302</v>
      </c>
      <c r="AL208">
        <v>32</v>
      </c>
      <c r="AM208">
        <v>14</v>
      </c>
      <c r="AN208" t="s">
        <v>306</v>
      </c>
      <c r="AO208" t="s">
        <v>326</v>
      </c>
      <c r="AP208">
        <v>1</v>
      </c>
      <c r="AQ208">
        <v>0</v>
      </c>
      <c r="AR208">
        <v>1</v>
      </c>
      <c r="AS208">
        <v>0</v>
      </c>
      <c r="AT208">
        <v>0</v>
      </c>
      <c r="AV208" t="s">
        <v>214</v>
      </c>
      <c r="AW208" t="s">
        <v>215</v>
      </c>
      <c r="AX208">
        <v>1</v>
      </c>
      <c r="AY208">
        <v>0</v>
      </c>
      <c r="AZ208">
        <v>0</v>
      </c>
      <c r="BA208">
        <v>0</v>
      </c>
      <c r="BB208">
        <v>0</v>
      </c>
      <c r="BC208">
        <v>0</v>
      </c>
      <c r="BD208" t="s">
        <v>285</v>
      </c>
      <c r="BE208" t="s">
        <v>217</v>
      </c>
      <c r="BF208" t="s">
        <v>218</v>
      </c>
      <c r="BG208" t="s">
        <v>219</v>
      </c>
      <c r="BH208" t="s">
        <v>220</v>
      </c>
      <c r="BI208" t="s">
        <v>221</v>
      </c>
      <c r="BJ208" t="s">
        <v>222</v>
      </c>
      <c r="BL208" t="s">
        <v>222</v>
      </c>
      <c r="BM208" t="s">
        <v>223</v>
      </c>
      <c r="BN208" t="s">
        <v>224</v>
      </c>
      <c r="BO208" t="s">
        <v>225</v>
      </c>
      <c r="BP208" t="s">
        <v>222</v>
      </c>
      <c r="BY208" t="s">
        <v>2037</v>
      </c>
      <c r="BZ208">
        <v>1</v>
      </c>
      <c r="CA208">
        <v>0</v>
      </c>
      <c r="CB208">
        <v>0</v>
      </c>
      <c r="CC208">
        <v>0</v>
      </c>
      <c r="CD208">
        <v>0</v>
      </c>
      <c r="CE208" t="s">
        <v>345</v>
      </c>
      <c r="CF208" t="s">
        <v>228</v>
      </c>
      <c r="CG208" t="s">
        <v>229</v>
      </c>
      <c r="CH208" t="s">
        <v>230</v>
      </c>
      <c r="CI208" t="s">
        <v>381</v>
      </c>
      <c r="CJ208">
        <v>12</v>
      </c>
      <c r="CK208" t="s">
        <v>222</v>
      </c>
      <c r="CO208" t="s">
        <v>398</v>
      </c>
      <c r="CP208" t="s">
        <v>367</v>
      </c>
      <c r="CQ208" t="s">
        <v>368</v>
      </c>
      <c r="FV208" t="s">
        <v>2038</v>
      </c>
      <c r="FW208" t="s">
        <v>2039</v>
      </c>
      <c r="FX208" t="s">
        <v>237</v>
      </c>
      <c r="FY208" t="s">
        <v>2040</v>
      </c>
      <c r="GF208">
        <v>701846208</v>
      </c>
      <c r="GG208" t="s">
        <v>2041</v>
      </c>
      <c r="GH208" s="1">
        <v>45910.430995370371</v>
      </c>
      <c r="GK208" t="s">
        <v>240</v>
      </c>
      <c r="GM208" t="s">
        <v>1427</v>
      </c>
      <c r="GO208" t="s">
        <v>2042</v>
      </c>
      <c r="GP208">
        <v>207</v>
      </c>
    </row>
    <row r="209" spans="1:198" x14ac:dyDescent="0.3">
      <c r="A209" s="4">
        <v>7.9894398149917834E-2</v>
      </c>
      <c r="B209" s="1">
        <v>45910</v>
      </c>
      <c r="C209" t="s">
        <v>1061</v>
      </c>
      <c r="E209" t="s">
        <v>201</v>
      </c>
      <c r="F209" t="s">
        <v>320</v>
      </c>
      <c r="G209" t="s">
        <v>2012</v>
      </c>
      <c r="H209" t="s">
        <v>2043</v>
      </c>
      <c r="I209" t="s">
        <v>2044</v>
      </c>
      <c r="J209" t="s">
        <v>280</v>
      </c>
      <c r="K209" t="s">
        <v>295</v>
      </c>
      <c r="L209" t="s">
        <v>283</v>
      </c>
      <c r="N209" t="s">
        <v>208</v>
      </c>
      <c r="R209" t="s">
        <v>209</v>
      </c>
      <c r="S209">
        <v>0</v>
      </c>
      <c r="T209">
        <v>0</v>
      </c>
      <c r="U209">
        <v>1</v>
      </c>
      <c r="V209">
        <v>312</v>
      </c>
      <c r="W209">
        <v>312</v>
      </c>
      <c r="X209">
        <v>312</v>
      </c>
      <c r="Y209" t="s">
        <v>210</v>
      </c>
      <c r="Z209" t="s">
        <v>354</v>
      </c>
      <c r="AA209">
        <v>1</v>
      </c>
      <c r="AB209">
        <v>0</v>
      </c>
      <c r="AC209">
        <v>0</v>
      </c>
      <c r="AD209">
        <v>0</v>
      </c>
      <c r="AE209">
        <v>0</v>
      </c>
      <c r="AF209">
        <v>0</v>
      </c>
      <c r="AG209">
        <v>0</v>
      </c>
      <c r="AH209">
        <v>1</v>
      </c>
      <c r="AI209">
        <v>0</v>
      </c>
      <c r="AK209" t="s">
        <v>283</v>
      </c>
      <c r="AL209">
        <v>11</v>
      </c>
      <c r="AM209">
        <v>7</v>
      </c>
      <c r="AN209" t="s">
        <v>253</v>
      </c>
      <c r="AO209" t="s">
        <v>284</v>
      </c>
      <c r="AP209">
        <v>1</v>
      </c>
      <c r="AQ209">
        <v>1</v>
      </c>
      <c r="AR209">
        <v>0</v>
      </c>
      <c r="AS209">
        <v>0</v>
      </c>
      <c r="AT209">
        <v>0</v>
      </c>
      <c r="AV209" t="s">
        <v>214</v>
      </c>
      <c r="AW209" t="s">
        <v>503</v>
      </c>
      <c r="AX209">
        <v>0</v>
      </c>
      <c r="AY209">
        <v>0</v>
      </c>
      <c r="AZ209">
        <v>0</v>
      </c>
      <c r="BA209">
        <v>0</v>
      </c>
      <c r="BB209">
        <v>1</v>
      </c>
      <c r="BC209">
        <v>0</v>
      </c>
      <c r="BD209" t="s">
        <v>285</v>
      </c>
      <c r="BE209" t="s">
        <v>408</v>
      </c>
      <c r="BF209" t="s">
        <v>218</v>
      </c>
      <c r="BG209" t="s">
        <v>256</v>
      </c>
      <c r="BH209" t="s">
        <v>419</v>
      </c>
      <c r="BI209" t="s">
        <v>221</v>
      </c>
      <c r="BJ209" t="s">
        <v>222</v>
      </c>
      <c r="BL209" t="s">
        <v>258</v>
      </c>
      <c r="BM209" t="s">
        <v>223</v>
      </c>
      <c r="BN209" t="s">
        <v>224</v>
      </c>
      <c r="BO209" t="s">
        <v>225</v>
      </c>
      <c r="BP209" t="s">
        <v>222</v>
      </c>
      <c r="BY209" t="s">
        <v>289</v>
      </c>
      <c r="BZ209">
        <v>0</v>
      </c>
      <c r="CA209">
        <v>0</v>
      </c>
      <c r="CB209">
        <v>1</v>
      </c>
      <c r="CC209">
        <v>1</v>
      </c>
      <c r="CD209">
        <v>0</v>
      </c>
      <c r="CE209" t="s">
        <v>263</v>
      </c>
      <c r="CF209" t="s">
        <v>346</v>
      </c>
      <c r="CG209" t="s">
        <v>265</v>
      </c>
      <c r="CH209" t="s">
        <v>230</v>
      </c>
      <c r="CI209" t="s">
        <v>381</v>
      </c>
      <c r="CJ209">
        <v>7</v>
      </c>
      <c r="CK209" t="s">
        <v>222</v>
      </c>
      <c r="CO209" t="s">
        <v>398</v>
      </c>
      <c r="CP209" t="s">
        <v>367</v>
      </c>
      <c r="CQ209" t="s">
        <v>368</v>
      </c>
      <c r="FV209" t="s">
        <v>2045</v>
      </c>
      <c r="FW209" t="s">
        <v>2046</v>
      </c>
      <c r="FX209" t="s">
        <v>2047</v>
      </c>
      <c r="GF209">
        <v>701850298</v>
      </c>
      <c r="GG209" t="s">
        <v>2048</v>
      </c>
      <c r="GH209" s="1">
        <v>45910.438263888893</v>
      </c>
      <c r="GK209" t="s">
        <v>240</v>
      </c>
      <c r="GM209" t="s">
        <v>1943</v>
      </c>
      <c r="GO209" t="s">
        <v>2049</v>
      </c>
      <c r="GP209">
        <v>208</v>
      </c>
    </row>
    <row r="210" spans="1:198" x14ac:dyDescent="0.3">
      <c r="A210" s="4">
        <v>7.2260879605892114E-3</v>
      </c>
      <c r="B210" s="1">
        <v>45910</v>
      </c>
      <c r="C210" t="s">
        <v>1061</v>
      </c>
      <c r="E210" t="s">
        <v>299</v>
      </c>
      <c r="F210" t="s">
        <v>320</v>
      </c>
      <c r="G210" t="s">
        <v>2012</v>
      </c>
      <c r="H210" t="s">
        <v>2043</v>
      </c>
      <c r="L210" t="s">
        <v>211</v>
      </c>
      <c r="N210" t="s">
        <v>249</v>
      </c>
      <c r="O210" t="s">
        <v>2050</v>
      </c>
      <c r="P210" t="s">
        <v>2051</v>
      </c>
      <c r="Q210" t="s">
        <v>295</v>
      </c>
      <c r="R210" t="s">
        <v>250</v>
      </c>
      <c r="S210">
        <v>0</v>
      </c>
      <c r="T210">
        <v>1</v>
      </c>
      <c r="U210">
        <v>0</v>
      </c>
      <c r="V210">
        <v>192</v>
      </c>
      <c r="W210">
        <v>192</v>
      </c>
      <c r="X210">
        <v>192</v>
      </c>
      <c r="Y210" t="s">
        <v>210</v>
      </c>
      <c r="Z210" t="s">
        <v>211</v>
      </c>
      <c r="AA210">
        <v>0</v>
      </c>
      <c r="AB210">
        <v>0</v>
      </c>
      <c r="AC210">
        <v>0</v>
      </c>
      <c r="AD210">
        <v>0</v>
      </c>
      <c r="AE210">
        <v>0</v>
      </c>
      <c r="AF210">
        <v>0</v>
      </c>
      <c r="AG210">
        <v>1</v>
      </c>
      <c r="AH210">
        <v>0</v>
      </c>
      <c r="AI210">
        <v>0</v>
      </c>
      <c r="AK210" t="s">
        <v>211</v>
      </c>
      <c r="AL210">
        <v>18</v>
      </c>
      <c r="AM210">
        <v>9</v>
      </c>
      <c r="AN210" t="s">
        <v>306</v>
      </c>
      <c r="AO210" t="s">
        <v>284</v>
      </c>
      <c r="AP210">
        <v>1</v>
      </c>
      <c r="AQ210">
        <v>1</v>
      </c>
      <c r="AR210">
        <v>0</v>
      </c>
      <c r="AS210">
        <v>0</v>
      </c>
      <c r="AT210">
        <v>0</v>
      </c>
      <c r="AV210" t="s">
        <v>341</v>
      </c>
      <c r="AW210" t="s">
        <v>503</v>
      </c>
      <c r="AX210">
        <v>0</v>
      </c>
      <c r="AY210">
        <v>0</v>
      </c>
      <c r="AZ210">
        <v>0</v>
      </c>
      <c r="BA210">
        <v>0</v>
      </c>
      <c r="BB210">
        <v>1</v>
      </c>
      <c r="BC210">
        <v>0</v>
      </c>
      <c r="BD210" t="s">
        <v>285</v>
      </c>
      <c r="BE210" t="s">
        <v>217</v>
      </c>
      <c r="BF210" t="s">
        <v>218</v>
      </c>
      <c r="BG210" t="s">
        <v>219</v>
      </c>
      <c r="BH210" t="s">
        <v>220</v>
      </c>
      <c r="BI210" t="s">
        <v>221</v>
      </c>
      <c r="BJ210" t="s">
        <v>222</v>
      </c>
      <c r="BL210" t="s">
        <v>258</v>
      </c>
      <c r="BM210" t="s">
        <v>223</v>
      </c>
      <c r="BN210" t="s">
        <v>224</v>
      </c>
      <c r="BO210" t="s">
        <v>225</v>
      </c>
      <c r="BP210" t="s">
        <v>222</v>
      </c>
      <c r="BY210" t="s">
        <v>289</v>
      </c>
      <c r="BZ210">
        <v>0</v>
      </c>
      <c r="CA210">
        <v>0</v>
      </c>
      <c r="CB210">
        <v>1</v>
      </c>
      <c r="CC210">
        <v>1</v>
      </c>
      <c r="CD210">
        <v>0</v>
      </c>
      <c r="CE210" t="s">
        <v>345</v>
      </c>
      <c r="CF210" t="s">
        <v>346</v>
      </c>
      <c r="CG210" t="s">
        <v>229</v>
      </c>
      <c r="CH210" t="s">
        <v>230</v>
      </c>
      <c r="CI210" t="s">
        <v>381</v>
      </c>
      <c r="CJ210">
        <v>9</v>
      </c>
      <c r="CK210" t="s">
        <v>222</v>
      </c>
      <c r="CO210" t="s">
        <v>398</v>
      </c>
      <c r="CP210" t="s">
        <v>367</v>
      </c>
      <c r="CQ210" t="s">
        <v>368</v>
      </c>
      <c r="FV210" t="s">
        <v>2052</v>
      </c>
      <c r="FW210" t="s">
        <v>2053</v>
      </c>
      <c r="FX210" t="s">
        <v>2054</v>
      </c>
      <c r="GF210">
        <v>701854416</v>
      </c>
      <c r="GG210" t="s">
        <v>2055</v>
      </c>
      <c r="GH210" s="1">
        <v>45910.445532407408</v>
      </c>
      <c r="GK210" t="s">
        <v>240</v>
      </c>
      <c r="GM210" t="s">
        <v>1943</v>
      </c>
      <c r="GO210" t="s">
        <v>2056</v>
      </c>
      <c r="GP210">
        <v>209</v>
      </c>
    </row>
    <row r="211" spans="1:198" x14ac:dyDescent="0.3">
      <c r="A211" s="4">
        <v>5.0829976826207712E-3</v>
      </c>
      <c r="B211" s="1">
        <v>45910</v>
      </c>
      <c r="C211" t="s">
        <v>244</v>
      </c>
      <c r="E211" t="s">
        <v>201</v>
      </c>
      <c r="F211" t="s">
        <v>1600</v>
      </c>
      <c r="G211" t="s">
        <v>1608</v>
      </c>
      <c r="H211" t="s">
        <v>2058</v>
      </c>
      <c r="I211" t="s">
        <v>2059</v>
      </c>
      <c r="J211" t="s">
        <v>500</v>
      </c>
      <c r="K211" t="s">
        <v>207</v>
      </c>
      <c r="N211" t="s">
        <v>249</v>
      </c>
      <c r="R211" t="s">
        <v>281</v>
      </c>
      <c r="S211">
        <v>1</v>
      </c>
      <c r="T211">
        <v>0</v>
      </c>
      <c r="U211">
        <v>0</v>
      </c>
      <c r="V211">
        <v>192</v>
      </c>
      <c r="W211">
        <v>72</v>
      </c>
      <c r="X211">
        <v>192</v>
      </c>
      <c r="Y211" t="s">
        <v>210</v>
      </c>
      <c r="Z211" t="s">
        <v>302</v>
      </c>
      <c r="AA211">
        <v>0</v>
      </c>
      <c r="AB211">
        <v>0</v>
      </c>
      <c r="AC211">
        <v>0</v>
      </c>
      <c r="AD211">
        <v>0</v>
      </c>
      <c r="AE211">
        <v>0</v>
      </c>
      <c r="AF211">
        <v>1</v>
      </c>
      <c r="AG211">
        <v>0</v>
      </c>
      <c r="AH211">
        <v>0</v>
      </c>
      <c r="AI211">
        <v>0</v>
      </c>
      <c r="AK211" t="s">
        <v>302</v>
      </c>
      <c r="AL211">
        <v>27</v>
      </c>
      <c r="AM211">
        <v>10</v>
      </c>
      <c r="AN211" t="s">
        <v>253</v>
      </c>
      <c r="AO211" t="s">
        <v>284</v>
      </c>
      <c r="AP211">
        <v>1</v>
      </c>
      <c r="AQ211">
        <v>1</v>
      </c>
      <c r="AR211">
        <v>0</v>
      </c>
      <c r="AS211">
        <v>0</v>
      </c>
      <c r="AT211">
        <v>0</v>
      </c>
      <c r="AV211" t="s">
        <v>214</v>
      </c>
      <c r="AW211" t="s">
        <v>215</v>
      </c>
      <c r="AX211">
        <v>1</v>
      </c>
      <c r="AY211">
        <v>0</v>
      </c>
      <c r="AZ211">
        <v>0</v>
      </c>
      <c r="BA211">
        <v>0</v>
      </c>
      <c r="BB211">
        <v>0</v>
      </c>
      <c r="BC211">
        <v>0</v>
      </c>
      <c r="BD211" t="s">
        <v>216</v>
      </c>
      <c r="BE211" t="s">
        <v>255</v>
      </c>
      <c r="BF211" t="s">
        <v>286</v>
      </c>
      <c r="BG211" t="s">
        <v>219</v>
      </c>
      <c r="BH211" t="s">
        <v>257</v>
      </c>
      <c r="BI211" t="s">
        <v>221</v>
      </c>
      <c r="BJ211" t="s">
        <v>222</v>
      </c>
      <c r="BL211" t="s">
        <v>258</v>
      </c>
      <c r="BM211" t="s">
        <v>259</v>
      </c>
      <c r="BN211" t="s">
        <v>224</v>
      </c>
      <c r="BO211" t="s">
        <v>225</v>
      </c>
      <c r="BP211" t="s">
        <v>222</v>
      </c>
      <c r="BY211" t="s">
        <v>289</v>
      </c>
      <c r="BZ211">
        <v>0</v>
      </c>
      <c r="CA211">
        <v>0</v>
      </c>
      <c r="CB211">
        <v>1</v>
      </c>
      <c r="CC211">
        <v>1</v>
      </c>
      <c r="CD211">
        <v>0</v>
      </c>
      <c r="CE211" t="s">
        <v>345</v>
      </c>
      <c r="CF211" t="s">
        <v>346</v>
      </c>
      <c r="CG211" t="s">
        <v>265</v>
      </c>
      <c r="CH211" t="s">
        <v>230</v>
      </c>
      <c r="CI211" t="s">
        <v>266</v>
      </c>
      <c r="CJ211">
        <v>7</v>
      </c>
      <c r="CK211" t="s">
        <v>258</v>
      </c>
      <c r="CL211" t="s">
        <v>382</v>
      </c>
      <c r="CM211" t="s">
        <v>422</v>
      </c>
      <c r="CN211" t="s">
        <v>564</v>
      </c>
      <c r="CO211" t="s">
        <v>398</v>
      </c>
      <c r="CP211" t="s">
        <v>367</v>
      </c>
      <c r="CQ211" t="s">
        <v>234</v>
      </c>
      <c r="FV211" t="s">
        <v>2060</v>
      </c>
      <c r="FW211" t="s">
        <v>2061</v>
      </c>
      <c r="FX211" t="s">
        <v>252</v>
      </c>
      <c r="FY211" t="s">
        <v>252</v>
      </c>
      <c r="GF211">
        <v>701880548</v>
      </c>
      <c r="GG211" t="s">
        <v>2062</v>
      </c>
      <c r="GH211" s="1">
        <v>45910.489074074067</v>
      </c>
      <c r="GK211" t="s">
        <v>240</v>
      </c>
      <c r="GM211" t="s">
        <v>1427</v>
      </c>
      <c r="GO211" t="s">
        <v>2063</v>
      </c>
      <c r="GP211">
        <v>210</v>
      </c>
    </row>
    <row r="212" spans="1:198" x14ac:dyDescent="0.3">
      <c r="A212" s="4">
        <v>4.2358796345070004E-3</v>
      </c>
      <c r="B212" s="1">
        <v>45910</v>
      </c>
      <c r="C212" t="s">
        <v>625</v>
      </c>
      <c r="E212" t="s">
        <v>299</v>
      </c>
      <c r="F212" t="s">
        <v>2065</v>
      </c>
      <c r="G212" t="s">
        <v>2065</v>
      </c>
      <c r="H212" t="s">
        <v>2066</v>
      </c>
      <c r="L212" t="s">
        <v>211</v>
      </c>
      <c r="N212" t="s">
        <v>249</v>
      </c>
      <c r="O212" t="s">
        <v>2067</v>
      </c>
      <c r="P212" t="s">
        <v>2068</v>
      </c>
      <c r="Q212" t="s">
        <v>295</v>
      </c>
      <c r="R212" t="s">
        <v>935</v>
      </c>
      <c r="S212">
        <v>1</v>
      </c>
      <c r="T212">
        <v>0</v>
      </c>
      <c r="U212">
        <v>1</v>
      </c>
      <c r="V212">
        <v>240</v>
      </c>
      <c r="W212">
        <v>180</v>
      </c>
      <c r="X212">
        <v>180</v>
      </c>
      <c r="Y212" t="s">
        <v>210</v>
      </c>
      <c r="Z212" t="s">
        <v>325</v>
      </c>
      <c r="AA212">
        <v>0</v>
      </c>
      <c r="AB212">
        <v>0</v>
      </c>
      <c r="AC212">
        <v>0</v>
      </c>
      <c r="AD212">
        <v>0</v>
      </c>
      <c r="AE212">
        <v>0</v>
      </c>
      <c r="AF212">
        <v>1</v>
      </c>
      <c r="AG212">
        <v>1</v>
      </c>
      <c r="AH212">
        <v>0</v>
      </c>
      <c r="AI212">
        <v>0</v>
      </c>
      <c r="AK212" t="s">
        <v>302</v>
      </c>
      <c r="AL212">
        <v>24</v>
      </c>
      <c r="AM212">
        <v>15</v>
      </c>
      <c r="AN212" t="s">
        <v>306</v>
      </c>
      <c r="AO212" t="s">
        <v>213</v>
      </c>
      <c r="AP212">
        <v>1</v>
      </c>
      <c r="AQ212">
        <v>0</v>
      </c>
      <c r="AR212">
        <v>0</v>
      </c>
      <c r="AS212">
        <v>0</v>
      </c>
      <c r="AT212">
        <v>0</v>
      </c>
      <c r="AV212" t="s">
        <v>341</v>
      </c>
      <c r="AW212" t="s">
        <v>327</v>
      </c>
      <c r="AX212">
        <v>0</v>
      </c>
      <c r="AY212">
        <v>0</v>
      </c>
      <c r="AZ212">
        <v>0</v>
      </c>
      <c r="BA212">
        <v>0</v>
      </c>
      <c r="BB212">
        <v>0</v>
      </c>
      <c r="BC212">
        <v>1</v>
      </c>
      <c r="BD212" t="s">
        <v>216</v>
      </c>
      <c r="BE212" t="s">
        <v>217</v>
      </c>
      <c r="BF212" t="s">
        <v>218</v>
      </c>
      <c r="BG212" t="s">
        <v>219</v>
      </c>
      <c r="BH212" t="s">
        <v>288</v>
      </c>
      <c r="BI212" t="s">
        <v>221</v>
      </c>
      <c r="BJ212" t="s">
        <v>222</v>
      </c>
      <c r="BL212" t="s">
        <v>222</v>
      </c>
      <c r="BM212" t="s">
        <v>223</v>
      </c>
      <c r="BN212" t="s">
        <v>224</v>
      </c>
      <c r="BO212" t="s">
        <v>225</v>
      </c>
      <c r="BP212" t="s">
        <v>222</v>
      </c>
      <c r="BY212" t="s">
        <v>226</v>
      </c>
      <c r="BZ212">
        <v>0</v>
      </c>
      <c r="CA212">
        <v>0</v>
      </c>
      <c r="CB212">
        <v>1</v>
      </c>
      <c r="CC212">
        <v>0</v>
      </c>
      <c r="CD212">
        <v>0</v>
      </c>
      <c r="CE212" t="s">
        <v>263</v>
      </c>
      <c r="CF212" t="s">
        <v>228</v>
      </c>
      <c r="CG212" t="s">
        <v>229</v>
      </c>
      <c r="CH212" t="s">
        <v>230</v>
      </c>
      <c r="CI212" t="s">
        <v>231</v>
      </c>
      <c r="CJ212">
        <v>14</v>
      </c>
      <c r="CK212" t="s">
        <v>222</v>
      </c>
      <c r="CO212" t="s">
        <v>328</v>
      </c>
      <c r="CP212" t="s">
        <v>329</v>
      </c>
      <c r="CQ212" t="s">
        <v>330</v>
      </c>
      <c r="FV212" t="s">
        <v>2069</v>
      </c>
      <c r="FW212" t="s">
        <v>2070</v>
      </c>
      <c r="FX212" t="s">
        <v>295</v>
      </c>
      <c r="FY212" t="s">
        <v>295</v>
      </c>
      <c r="GF212">
        <v>701953417</v>
      </c>
      <c r="GG212" t="s">
        <v>2071</v>
      </c>
      <c r="GH212" s="1">
        <v>45910.598032407397</v>
      </c>
      <c r="GK212" t="s">
        <v>240</v>
      </c>
      <c r="GM212" t="s">
        <v>1427</v>
      </c>
      <c r="GO212" t="s">
        <v>2072</v>
      </c>
      <c r="GP212">
        <v>211</v>
      </c>
    </row>
    <row r="213" spans="1:198" x14ac:dyDescent="0.3">
      <c r="A213" s="4">
        <v>4.8963657391141169E-3</v>
      </c>
      <c r="B213" s="1">
        <v>45910</v>
      </c>
      <c r="C213" t="s">
        <v>625</v>
      </c>
      <c r="E213" t="s">
        <v>201</v>
      </c>
      <c r="F213" t="s">
        <v>1027</v>
      </c>
      <c r="G213" t="s">
        <v>1027</v>
      </c>
      <c r="H213" t="s">
        <v>2074</v>
      </c>
      <c r="I213" t="s">
        <v>2075</v>
      </c>
      <c r="J213" t="s">
        <v>206</v>
      </c>
      <c r="K213" t="s">
        <v>207</v>
      </c>
      <c r="N213" t="s">
        <v>249</v>
      </c>
      <c r="R213" t="s">
        <v>281</v>
      </c>
      <c r="S213">
        <v>1</v>
      </c>
      <c r="T213">
        <v>0</v>
      </c>
      <c r="U213">
        <v>0</v>
      </c>
      <c r="V213">
        <v>204</v>
      </c>
      <c r="W213">
        <v>204</v>
      </c>
      <c r="X213">
        <v>204</v>
      </c>
      <c r="Y213" t="s">
        <v>210</v>
      </c>
      <c r="Z213" t="s">
        <v>211</v>
      </c>
      <c r="AA213">
        <v>0</v>
      </c>
      <c r="AB213">
        <v>0</v>
      </c>
      <c r="AC213">
        <v>0</v>
      </c>
      <c r="AD213">
        <v>0</v>
      </c>
      <c r="AE213">
        <v>0</v>
      </c>
      <c r="AF213">
        <v>0</v>
      </c>
      <c r="AG213">
        <v>1</v>
      </c>
      <c r="AH213">
        <v>0</v>
      </c>
      <c r="AI213">
        <v>0</v>
      </c>
      <c r="AK213" t="s">
        <v>211</v>
      </c>
      <c r="AL213">
        <v>10</v>
      </c>
      <c r="AM213">
        <v>10</v>
      </c>
      <c r="AN213" t="s">
        <v>253</v>
      </c>
      <c r="AO213" t="s">
        <v>254</v>
      </c>
      <c r="AP213">
        <v>1</v>
      </c>
      <c r="AQ213">
        <v>0</v>
      </c>
      <c r="AR213">
        <v>1</v>
      </c>
      <c r="AS213">
        <v>1</v>
      </c>
      <c r="AT213">
        <v>0</v>
      </c>
      <c r="AV213" t="s">
        <v>308</v>
      </c>
      <c r="AW213" t="s">
        <v>215</v>
      </c>
      <c r="AX213">
        <v>1</v>
      </c>
      <c r="AY213">
        <v>0</v>
      </c>
      <c r="AZ213">
        <v>0</v>
      </c>
      <c r="BA213">
        <v>0</v>
      </c>
      <c r="BB213">
        <v>0</v>
      </c>
      <c r="BC213">
        <v>0</v>
      </c>
      <c r="BD213" t="s">
        <v>216</v>
      </c>
      <c r="BE213" t="s">
        <v>217</v>
      </c>
      <c r="BF213" t="s">
        <v>218</v>
      </c>
      <c r="BG213" t="s">
        <v>219</v>
      </c>
      <c r="BH213" t="s">
        <v>288</v>
      </c>
      <c r="BI213" t="s">
        <v>221</v>
      </c>
      <c r="BJ213" t="s">
        <v>222</v>
      </c>
      <c r="BL213" t="s">
        <v>258</v>
      </c>
      <c r="BM213" t="s">
        <v>490</v>
      </c>
      <c r="BN213" t="s">
        <v>224</v>
      </c>
      <c r="BO213" t="s">
        <v>225</v>
      </c>
      <c r="BP213" t="s">
        <v>222</v>
      </c>
      <c r="BY213" t="s">
        <v>262</v>
      </c>
      <c r="BZ213">
        <v>1</v>
      </c>
      <c r="CA213">
        <v>1</v>
      </c>
      <c r="CB213">
        <v>1</v>
      </c>
      <c r="CC213">
        <v>1</v>
      </c>
      <c r="CD213">
        <v>0</v>
      </c>
      <c r="CE213" t="s">
        <v>263</v>
      </c>
      <c r="CF213" t="s">
        <v>228</v>
      </c>
      <c r="CG213" t="s">
        <v>229</v>
      </c>
      <c r="CH213" t="s">
        <v>230</v>
      </c>
      <c r="CI213" t="s">
        <v>381</v>
      </c>
      <c r="CJ213">
        <v>4</v>
      </c>
      <c r="CK213" t="s">
        <v>222</v>
      </c>
      <c r="CO213" t="s">
        <v>232</v>
      </c>
      <c r="CP213" t="s">
        <v>367</v>
      </c>
      <c r="CQ213" t="s">
        <v>234</v>
      </c>
      <c r="FV213" t="s">
        <v>2076</v>
      </c>
      <c r="FW213" t="s">
        <v>2077</v>
      </c>
      <c r="FX213" t="s">
        <v>295</v>
      </c>
      <c r="FY213" t="s">
        <v>295</v>
      </c>
      <c r="GF213">
        <v>701957656</v>
      </c>
      <c r="GG213" t="s">
        <v>2078</v>
      </c>
      <c r="GH213" s="1">
        <v>45910.60292824074</v>
      </c>
      <c r="GK213" t="s">
        <v>240</v>
      </c>
      <c r="GM213" t="s">
        <v>1427</v>
      </c>
      <c r="GO213" t="s">
        <v>2079</v>
      </c>
      <c r="GP213">
        <v>212</v>
      </c>
    </row>
    <row r="214" spans="1:198" x14ac:dyDescent="0.3">
      <c r="A214" s="4">
        <v>5.2538773161359131E-3</v>
      </c>
      <c r="B214" s="1">
        <v>45910</v>
      </c>
      <c r="C214" t="s">
        <v>625</v>
      </c>
      <c r="E214" t="s">
        <v>201</v>
      </c>
      <c r="F214" t="s">
        <v>1027</v>
      </c>
      <c r="G214" t="s">
        <v>1027</v>
      </c>
      <c r="H214" t="s">
        <v>2081</v>
      </c>
      <c r="I214" t="s">
        <v>2082</v>
      </c>
      <c r="J214" t="s">
        <v>206</v>
      </c>
      <c r="K214" t="s">
        <v>207</v>
      </c>
      <c r="N214" t="s">
        <v>249</v>
      </c>
      <c r="R214" t="s">
        <v>281</v>
      </c>
      <c r="S214">
        <v>1</v>
      </c>
      <c r="T214">
        <v>0</v>
      </c>
      <c r="U214">
        <v>0</v>
      </c>
      <c r="V214">
        <v>168</v>
      </c>
      <c r="W214">
        <v>168</v>
      </c>
      <c r="X214">
        <v>168</v>
      </c>
      <c r="Y214" t="s">
        <v>210</v>
      </c>
      <c r="Z214" t="s">
        <v>251</v>
      </c>
      <c r="AA214">
        <v>0</v>
      </c>
      <c r="AB214">
        <v>0</v>
      </c>
      <c r="AC214">
        <v>0</v>
      </c>
      <c r="AD214">
        <v>0</v>
      </c>
      <c r="AE214">
        <v>0</v>
      </c>
      <c r="AF214">
        <v>0</v>
      </c>
      <c r="AG214">
        <v>0</v>
      </c>
      <c r="AH214">
        <v>0</v>
      </c>
      <c r="AI214">
        <v>1</v>
      </c>
      <c r="AJ214" t="s">
        <v>2083</v>
      </c>
      <c r="AK214" t="s">
        <v>211</v>
      </c>
      <c r="AL214">
        <v>32</v>
      </c>
      <c r="AM214">
        <v>24</v>
      </c>
      <c r="AN214" t="s">
        <v>212</v>
      </c>
      <c r="AO214" t="s">
        <v>326</v>
      </c>
      <c r="AP214">
        <v>1</v>
      </c>
      <c r="AQ214">
        <v>0</v>
      </c>
      <c r="AR214">
        <v>1</v>
      </c>
      <c r="AS214">
        <v>0</v>
      </c>
      <c r="AT214">
        <v>0</v>
      </c>
      <c r="AV214" t="s">
        <v>214</v>
      </c>
      <c r="AW214" t="s">
        <v>388</v>
      </c>
      <c r="AX214">
        <v>1</v>
      </c>
      <c r="AY214">
        <v>0</v>
      </c>
      <c r="AZ214">
        <v>0</v>
      </c>
      <c r="BA214">
        <v>1</v>
      </c>
      <c r="BB214">
        <v>0</v>
      </c>
      <c r="BC214">
        <v>0</v>
      </c>
      <c r="BD214" t="s">
        <v>216</v>
      </c>
      <c r="BE214" t="s">
        <v>255</v>
      </c>
      <c r="BF214" t="s">
        <v>286</v>
      </c>
      <c r="BG214" t="s">
        <v>219</v>
      </c>
      <c r="BH214" t="s">
        <v>288</v>
      </c>
      <c r="BI214" t="s">
        <v>221</v>
      </c>
      <c r="BJ214" t="s">
        <v>222</v>
      </c>
      <c r="BL214" t="s">
        <v>258</v>
      </c>
      <c r="BM214" t="s">
        <v>490</v>
      </c>
      <c r="BN214" t="s">
        <v>224</v>
      </c>
      <c r="BO214" t="s">
        <v>225</v>
      </c>
      <c r="BP214" t="s">
        <v>222</v>
      </c>
      <c r="BY214" t="s">
        <v>262</v>
      </c>
      <c r="BZ214">
        <v>1</v>
      </c>
      <c r="CA214">
        <v>1</v>
      </c>
      <c r="CB214">
        <v>1</v>
      </c>
      <c r="CC214">
        <v>1</v>
      </c>
      <c r="CD214">
        <v>0</v>
      </c>
      <c r="CE214" t="s">
        <v>227</v>
      </c>
      <c r="CF214" t="s">
        <v>228</v>
      </c>
      <c r="CG214" t="s">
        <v>229</v>
      </c>
      <c r="CH214" t="s">
        <v>230</v>
      </c>
      <c r="CI214" t="s">
        <v>266</v>
      </c>
      <c r="CJ214">
        <v>7</v>
      </c>
      <c r="CK214" t="s">
        <v>222</v>
      </c>
      <c r="CO214" t="s">
        <v>398</v>
      </c>
      <c r="CP214" t="s">
        <v>329</v>
      </c>
      <c r="CQ214" t="s">
        <v>330</v>
      </c>
      <c r="FV214" t="s">
        <v>2084</v>
      </c>
      <c r="FW214" t="s">
        <v>2085</v>
      </c>
      <c r="FX214" t="s">
        <v>295</v>
      </c>
      <c r="FY214" t="s">
        <v>295</v>
      </c>
      <c r="GF214">
        <v>701961834</v>
      </c>
      <c r="GG214" t="s">
        <v>2086</v>
      </c>
      <c r="GH214" s="1">
        <v>45910.608182870368</v>
      </c>
      <c r="GK214" t="s">
        <v>240</v>
      </c>
      <c r="GM214" t="s">
        <v>1427</v>
      </c>
      <c r="GO214" t="s">
        <v>2087</v>
      </c>
      <c r="GP214">
        <v>213</v>
      </c>
    </row>
    <row r="215" spans="1:198" x14ac:dyDescent="0.3">
      <c r="A215" s="4">
        <v>0.50790909722127253</v>
      </c>
      <c r="B215" s="1">
        <v>45910</v>
      </c>
      <c r="C215" t="s">
        <v>1159</v>
      </c>
      <c r="E215" t="s">
        <v>299</v>
      </c>
      <c r="F215" t="s">
        <v>1246</v>
      </c>
      <c r="G215" t="s">
        <v>1246</v>
      </c>
      <c r="H215" t="s">
        <v>2088</v>
      </c>
      <c r="L215" t="s">
        <v>211</v>
      </c>
      <c r="N215" t="s">
        <v>208</v>
      </c>
      <c r="O215" t="s">
        <v>2089</v>
      </c>
      <c r="P215" t="s">
        <v>2090</v>
      </c>
      <c r="Q215" t="s">
        <v>207</v>
      </c>
      <c r="R215" t="s">
        <v>281</v>
      </c>
      <c r="S215">
        <v>1</v>
      </c>
      <c r="T215">
        <v>0</v>
      </c>
      <c r="U215">
        <v>0</v>
      </c>
      <c r="V215">
        <v>240</v>
      </c>
      <c r="W215">
        <v>192</v>
      </c>
      <c r="X215">
        <v>192</v>
      </c>
      <c r="Y215" t="s">
        <v>210</v>
      </c>
      <c r="Z215" t="s">
        <v>211</v>
      </c>
      <c r="AA215">
        <v>0</v>
      </c>
      <c r="AB215">
        <v>0</v>
      </c>
      <c r="AC215">
        <v>0</v>
      </c>
      <c r="AD215">
        <v>0</v>
      </c>
      <c r="AE215">
        <v>0</v>
      </c>
      <c r="AF215">
        <v>0</v>
      </c>
      <c r="AG215">
        <v>1</v>
      </c>
      <c r="AH215">
        <v>0</v>
      </c>
      <c r="AI215">
        <v>0</v>
      </c>
      <c r="AK215" t="s">
        <v>211</v>
      </c>
      <c r="AL215">
        <v>60</v>
      </c>
      <c r="AM215">
        <v>23</v>
      </c>
      <c r="AN215" t="s">
        <v>212</v>
      </c>
      <c r="AO215" t="s">
        <v>254</v>
      </c>
      <c r="AP215">
        <v>1</v>
      </c>
      <c r="AQ215">
        <v>0</v>
      </c>
      <c r="AR215">
        <v>1</v>
      </c>
      <c r="AS215">
        <v>1</v>
      </c>
      <c r="AT215">
        <v>0</v>
      </c>
      <c r="AV215" t="s">
        <v>308</v>
      </c>
      <c r="AW215" t="s">
        <v>514</v>
      </c>
      <c r="AX215">
        <v>1</v>
      </c>
      <c r="AY215">
        <v>0</v>
      </c>
      <c r="AZ215">
        <v>1</v>
      </c>
      <c r="BA215">
        <v>0</v>
      </c>
      <c r="BB215">
        <v>1</v>
      </c>
      <c r="BC215">
        <v>0</v>
      </c>
      <c r="BD215" t="s">
        <v>216</v>
      </c>
      <c r="BE215" t="s">
        <v>408</v>
      </c>
      <c r="BF215" t="s">
        <v>310</v>
      </c>
      <c r="BG215" t="s">
        <v>409</v>
      </c>
      <c r="BH215" t="s">
        <v>257</v>
      </c>
      <c r="BI215" t="s">
        <v>311</v>
      </c>
      <c r="BJ215" t="s">
        <v>222</v>
      </c>
      <c r="BL215" t="s">
        <v>258</v>
      </c>
      <c r="BM215" t="s">
        <v>259</v>
      </c>
      <c r="BN215" t="s">
        <v>224</v>
      </c>
      <c r="BO215" t="s">
        <v>225</v>
      </c>
      <c r="BP215" t="s">
        <v>222</v>
      </c>
      <c r="BY215" t="s">
        <v>262</v>
      </c>
      <c r="BZ215">
        <v>1</v>
      </c>
      <c r="CA215">
        <v>1</v>
      </c>
      <c r="CB215">
        <v>1</v>
      </c>
      <c r="CC215">
        <v>1</v>
      </c>
      <c r="CD215">
        <v>0</v>
      </c>
      <c r="CE215" t="s">
        <v>227</v>
      </c>
      <c r="CF215" t="s">
        <v>228</v>
      </c>
      <c r="CG215" t="s">
        <v>229</v>
      </c>
      <c r="CH215" t="s">
        <v>230</v>
      </c>
      <c r="CI215" t="s">
        <v>231</v>
      </c>
      <c r="CJ215">
        <v>19</v>
      </c>
      <c r="CK215" t="s">
        <v>222</v>
      </c>
      <c r="CO215" t="s">
        <v>398</v>
      </c>
      <c r="CP215" t="s">
        <v>329</v>
      </c>
      <c r="CQ215" t="s">
        <v>368</v>
      </c>
      <c r="FV215" t="s">
        <v>2091</v>
      </c>
      <c r="FW215" t="s">
        <v>2092</v>
      </c>
      <c r="FX215" t="s">
        <v>295</v>
      </c>
      <c r="GF215">
        <v>701996548</v>
      </c>
      <c r="GG215" t="s">
        <v>2093</v>
      </c>
      <c r="GH215" s="1">
        <v>45910.655405092592</v>
      </c>
      <c r="GK215" t="s">
        <v>240</v>
      </c>
      <c r="GM215" t="s">
        <v>1943</v>
      </c>
      <c r="GO215" t="s">
        <v>2094</v>
      </c>
      <c r="GP215">
        <v>214</v>
      </c>
    </row>
    <row r="216" spans="1:198" x14ac:dyDescent="0.3">
      <c r="A216" s="4">
        <v>6.9200810030451976E-3</v>
      </c>
      <c r="B216" s="1">
        <v>45910</v>
      </c>
      <c r="C216" t="s">
        <v>1159</v>
      </c>
      <c r="E216" t="s">
        <v>299</v>
      </c>
      <c r="F216" t="s">
        <v>1246</v>
      </c>
      <c r="G216" t="s">
        <v>1246</v>
      </c>
      <c r="H216" t="s">
        <v>2088</v>
      </c>
      <c r="L216" t="s">
        <v>283</v>
      </c>
      <c r="N216" t="s">
        <v>249</v>
      </c>
      <c r="O216" t="s">
        <v>2095</v>
      </c>
      <c r="P216" t="s">
        <v>2096</v>
      </c>
      <c r="Q216" t="s">
        <v>295</v>
      </c>
      <c r="R216" t="s">
        <v>716</v>
      </c>
      <c r="S216">
        <v>0</v>
      </c>
      <c r="T216">
        <v>1</v>
      </c>
      <c r="U216">
        <v>1</v>
      </c>
      <c r="V216">
        <v>204</v>
      </c>
      <c r="W216">
        <v>24</v>
      </c>
      <c r="X216">
        <v>204</v>
      </c>
      <c r="Y216" t="s">
        <v>210</v>
      </c>
      <c r="Z216" t="s">
        <v>283</v>
      </c>
      <c r="AA216">
        <v>1</v>
      </c>
      <c r="AB216">
        <v>0</v>
      </c>
      <c r="AC216">
        <v>0</v>
      </c>
      <c r="AD216">
        <v>0</v>
      </c>
      <c r="AE216">
        <v>0</v>
      </c>
      <c r="AF216">
        <v>0</v>
      </c>
      <c r="AG216">
        <v>0</v>
      </c>
      <c r="AH216">
        <v>0</v>
      </c>
      <c r="AI216">
        <v>0</v>
      </c>
      <c r="AK216" t="s">
        <v>283</v>
      </c>
      <c r="AL216">
        <v>78</v>
      </c>
      <c r="AM216">
        <v>45</v>
      </c>
      <c r="AN216" t="s">
        <v>306</v>
      </c>
      <c r="AO216" t="s">
        <v>284</v>
      </c>
      <c r="AP216">
        <v>1</v>
      </c>
      <c r="AQ216">
        <v>1</v>
      </c>
      <c r="AR216">
        <v>0</v>
      </c>
      <c r="AS216">
        <v>0</v>
      </c>
      <c r="AT216">
        <v>0</v>
      </c>
      <c r="AV216" t="s">
        <v>214</v>
      </c>
      <c r="AW216" t="s">
        <v>327</v>
      </c>
      <c r="AX216">
        <v>0</v>
      </c>
      <c r="AY216">
        <v>0</v>
      </c>
      <c r="AZ216">
        <v>0</v>
      </c>
      <c r="BA216">
        <v>0</v>
      </c>
      <c r="BB216">
        <v>0</v>
      </c>
      <c r="BC216">
        <v>1</v>
      </c>
      <c r="BD216" t="s">
        <v>216</v>
      </c>
      <c r="BE216" t="s">
        <v>217</v>
      </c>
      <c r="BF216" t="s">
        <v>286</v>
      </c>
      <c r="BG216" t="s">
        <v>219</v>
      </c>
      <c r="BH216" t="s">
        <v>220</v>
      </c>
      <c r="BI216" t="s">
        <v>221</v>
      </c>
      <c r="BJ216" t="s">
        <v>222</v>
      </c>
      <c r="BL216" t="s">
        <v>258</v>
      </c>
      <c r="BM216" t="s">
        <v>223</v>
      </c>
      <c r="BN216" t="s">
        <v>224</v>
      </c>
      <c r="BO216" t="s">
        <v>225</v>
      </c>
      <c r="BP216" t="s">
        <v>222</v>
      </c>
      <c r="BY216" t="s">
        <v>479</v>
      </c>
      <c r="BZ216">
        <v>0</v>
      </c>
      <c r="CA216">
        <v>0</v>
      </c>
      <c r="CB216">
        <v>0</v>
      </c>
      <c r="CC216">
        <v>1</v>
      </c>
      <c r="CD216">
        <v>0</v>
      </c>
      <c r="CE216" t="s">
        <v>345</v>
      </c>
      <c r="CF216" t="s">
        <v>346</v>
      </c>
      <c r="CG216" t="s">
        <v>229</v>
      </c>
      <c r="CH216" t="s">
        <v>230</v>
      </c>
      <c r="CI216" t="s">
        <v>266</v>
      </c>
      <c r="CJ216">
        <v>37</v>
      </c>
      <c r="CK216" t="s">
        <v>222</v>
      </c>
      <c r="CO216" t="s">
        <v>232</v>
      </c>
      <c r="CP216" t="s">
        <v>233</v>
      </c>
      <c r="CQ216" t="s">
        <v>269</v>
      </c>
      <c r="FV216" t="s">
        <v>2097</v>
      </c>
      <c r="FW216" t="s">
        <v>2098</v>
      </c>
      <c r="FX216" t="s">
        <v>295</v>
      </c>
      <c r="GF216">
        <v>702001196</v>
      </c>
      <c r="GG216" t="s">
        <v>2099</v>
      </c>
      <c r="GH216" s="1">
        <v>45910.662326388891</v>
      </c>
      <c r="GK216" t="s">
        <v>240</v>
      </c>
      <c r="GM216" t="s">
        <v>1943</v>
      </c>
      <c r="GO216" t="s">
        <v>2100</v>
      </c>
      <c r="GP216">
        <v>215</v>
      </c>
    </row>
    <row r="217" spans="1:198" x14ac:dyDescent="0.3">
      <c r="A217" s="4">
        <v>1.2297280089114793E-2</v>
      </c>
      <c r="B217" s="1">
        <v>45910</v>
      </c>
      <c r="C217" t="s">
        <v>1159</v>
      </c>
      <c r="E217" t="s">
        <v>201</v>
      </c>
      <c r="F217" t="s">
        <v>337</v>
      </c>
      <c r="G217" t="s">
        <v>2101</v>
      </c>
      <c r="H217" t="s">
        <v>2102</v>
      </c>
      <c r="I217" t="s">
        <v>2103</v>
      </c>
      <c r="J217" t="s">
        <v>280</v>
      </c>
      <c r="K217" t="s">
        <v>207</v>
      </c>
      <c r="N217" t="s">
        <v>249</v>
      </c>
      <c r="R217" t="s">
        <v>281</v>
      </c>
      <c r="S217">
        <v>1</v>
      </c>
      <c r="T217">
        <v>0</v>
      </c>
      <c r="U217">
        <v>0</v>
      </c>
      <c r="V217">
        <v>360</v>
      </c>
      <c r="W217">
        <v>252</v>
      </c>
      <c r="X217">
        <v>144</v>
      </c>
      <c r="Y217" t="s">
        <v>210</v>
      </c>
      <c r="Z217" t="s">
        <v>282</v>
      </c>
      <c r="AA217">
        <v>0</v>
      </c>
      <c r="AB217">
        <v>0</v>
      </c>
      <c r="AC217">
        <v>0</v>
      </c>
      <c r="AD217">
        <v>0</v>
      </c>
      <c r="AE217">
        <v>0</v>
      </c>
      <c r="AF217">
        <v>0</v>
      </c>
      <c r="AG217">
        <v>0</v>
      </c>
      <c r="AH217">
        <v>1</v>
      </c>
      <c r="AI217">
        <v>0</v>
      </c>
      <c r="AK217" t="s">
        <v>282</v>
      </c>
      <c r="AL217">
        <v>44</v>
      </c>
      <c r="AM217">
        <v>28</v>
      </c>
      <c r="AN217" t="s">
        <v>306</v>
      </c>
      <c r="AO217" t="s">
        <v>284</v>
      </c>
      <c r="AP217">
        <v>1</v>
      </c>
      <c r="AQ217">
        <v>1</v>
      </c>
      <c r="AR217">
        <v>0</v>
      </c>
      <c r="AS217">
        <v>0</v>
      </c>
      <c r="AT217">
        <v>0</v>
      </c>
      <c r="AV217" t="s">
        <v>341</v>
      </c>
      <c r="AW217" t="s">
        <v>327</v>
      </c>
      <c r="AX217">
        <v>0</v>
      </c>
      <c r="AY217">
        <v>0</v>
      </c>
      <c r="AZ217">
        <v>0</v>
      </c>
      <c r="BA217">
        <v>0</v>
      </c>
      <c r="BB217">
        <v>0</v>
      </c>
      <c r="BC217">
        <v>1</v>
      </c>
      <c r="BD217" t="s">
        <v>216</v>
      </c>
      <c r="BE217" t="s">
        <v>217</v>
      </c>
      <c r="BF217" t="s">
        <v>286</v>
      </c>
      <c r="BG217" t="s">
        <v>287</v>
      </c>
      <c r="BH217" t="s">
        <v>220</v>
      </c>
      <c r="BI217" t="s">
        <v>221</v>
      </c>
      <c r="BJ217" t="s">
        <v>222</v>
      </c>
      <c r="BL217" t="s">
        <v>258</v>
      </c>
      <c r="BM217" t="s">
        <v>223</v>
      </c>
      <c r="BN217" t="s">
        <v>448</v>
      </c>
      <c r="BO217" t="s">
        <v>225</v>
      </c>
      <c r="BP217" t="s">
        <v>222</v>
      </c>
      <c r="BY217" t="s">
        <v>355</v>
      </c>
      <c r="BZ217">
        <v>0</v>
      </c>
      <c r="CA217">
        <v>0</v>
      </c>
      <c r="CB217">
        <v>0</v>
      </c>
      <c r="CC217">
        <v>0</v>
      </c>
      <c r="CD217">
        <v>1</v>
      </c>
      <c r="CE217" t="s">
        <v>345</v>
      </c>
      <c r="CF217" t="s">
        <v>264</v>
      </c>
      <c r="CG217" t="s">
        <v>229</v>
      </c>
      <c r="CH217" t="s">
        <v>230</v>
      </c>
      <c r="CI217" t="s">
        <v>266</v>
      </c>
      <c r="CJ217">
        <v>23</v>
      </c>
      <c r="CK217" t="s">
        <v>222</v>
      </c>
      <c r="CO217" t="s">
        <v>398</v>
      </c>
      <c r="CP217" t="s">
        <v>329</v>
      </c>
      <c r="CQ217" t="s">
        <v>368</v>
      </c>
      <c r="FV217" t="s">
        <v>2104</v>
      </c>
      <c r="FW217" t="s">
        <v>2105</v>
      </c>
      <c r="FX217" t="s">
        <v>295</v>
      </c>
      <c r="GF217">
        <v>702009865</v>
      </c>
      <c r="GG217" t="s">
        <v>2106</v>
      </c>
      <c r="GH217" s="1">
        <v>45910.674629629633</v>
      </c>
      <c r="GK217" t="s">
        <v>240</v>
      </c>
      <c r="GM217" t="s">
        <v>1943</v>
      </c>
      <c r="GO217" t="s">
        <v>2107</v>
      </c>
      <c r="GP217">
        <v>216</v>
      </c>
    </row>
    <row r="218" spans="1:198" x14ac:dyDescent="0.3">
      <c r="A218" s="4">
        <v>6.5451157424831763E-3</v>
      </c>
      <c r="B218" s="1">
        <v>45910</v>
      </c>
      <c r="C218" t="s">
        <v>1159</v>
      </c>
      <c r="E218" t="s">
        <v>299</v>
      </c>
      <c r="F218" t="s">
        <v>337</v>
      </c>
      <c r="G218" t="s">
        <v>2101</v>
      </c>
      <c r="H218" t="s">
        <v>2102</v>
      </c>
      <c r="L218" t="s">
        <v>211</v>
      </c>
      <c r="N218" t="s">
        <v>249</v>
      </c>
      <c r="O218" t="s">
        <v>2108</v>
      </c>
      <c r="P218" t="s">
        <v>2109</v>
      </c>
      <c r="Q218" t="s">
        <v>295</v>
      </c>
      <c r="R218" t="s">
        <v>209</v>
      </c>
      <c r="S218">
        <v>0</v>
      </c>
      <c r="T218">
        <v>0</v>
      </c>
      <c r="U218">
        <v>1</v>
      </c>
      <c r="V218">
        <v>216</v>
      </c>
      <c r="W218">
        <v>216</v>
      </c>
      <c r="X218">
        <v>216</v>
      </c>
      <c r="Y218" t="s">
        <v>434</v>
      </c>
      <c r="Z218" t="s">
        <v>211</v>
      </c>
      <c r="AA218">
        <v>0</v>
      </c>
      <c r="AB218">
        <v>0</v>
      </c>
      <c r="AC218">
        <v>0</v>
      </c>
      <c r="AD218">
        <v>0</v>
      </c>
      <c r="AE218">
        <v>0</v>
      </c>
      <c r="AF218">
        <v>0</v>
      </c>
      <c r="AG218">
        <v>1</v>
      </c>
      <c r="AH218">
        <v>0</v>
      </c>
      <c r="AI218">
        <v>0</v>
      </c>
      <c r="AK218" t="s">
        <v>211</v>
      </c>
      <c r="AL218">
        <v>78</v>
      </c>
      <c r="AM218">
        <v>30</v>
      </c>
      <c r="AN218" t="s">
        <v>253</v>
      </c>
      <c r="AO218" t="s">
        <v>284</v>
      </c>
      <c r="AP218">
        <v>1</v>
      </c>
      <c r="AQ218">
        <v>1</v>
      </c>
      <c r="AR218">
        <v>0</v>
      </c>
      <c r="AS218">
        <v>0</v>
      </c>
      <c r="AT218">
        <v>0</v>
      </c>
      <c r="AV218" t="s">
        <v>214</v>
      </c>
      <c r="AW218" t="s">
        <v>215</v>
      </c>
      <c r="AX218">
        <v>1</v>
      </c>
      <c r="AY218">
        <v>0</v>
      </c>
      <c r="AZ218">
        <v>0</v>
      </c>
      <c r="BA218">
        <v>0</v>
      </c>
      <c r="BB218">
        <v>0</v>
      </c>
      <c r="BC218">
        <v>0</v>
      </c>
      <c r="BD218" t="s">
        <v>216</v>
      </c>
      <c r="BE218" t="s">
        <v>408</v>
      </c>
      <c r="BF218" t="s">
        <v>286</v>
      </c>
      <c r="BG218" t="s">
        <v>409</v>
      </c>
      <c r="BH218" t="s">
        <v>220</v>
      </c>
      <c r="BI218" t="s">
        <v>221</v>
      </c>
      <c r="BJ218" t="s">
        <v>222</v>
      </c>
      <c r="BL218" t="s">
        <v>258</v>
      </c>
      <c r="BM218" t="s">
        <v>223</v>
      </c>
      <c r="BN218" t="s">
        <v>224</v>
      </c>
      <c r="BO218" t="s">
        <v>225</v>
      </c>
      <c r="BP218" t="s">
        <v>222</v>
      </c>
      <c r="BY218" t="s">
        <v>226</v>
      </c>
      <c r="BZ218">
        <v>0</v>
      </c>
      <c r="CA218">
        <v>0</v>
      </c>
      <c r="CB218">
        <v>1</v>
      </c>
      <c r="CC218">
        <v>0</v>
      </c>
      <c r="CD218">
        <v>0</v>
      </c>
      <c r="CE218" t="s">
        <v>227</v>
      </c>
      <c r="CF218" t="s">
        <v>228</v>
      </c>
      <c r="CG218" t="s">
        <v>229</v>
      </c>
      <c r="CH218" t="s">
        <v>230</v>
      </c>
      <c r="CI218" t="s">
        <v>231</v>
      </c>
      <c r="CJ218">
        <v>22</v>
      </c>
      <c r="CK218" t="s">
        <v>222</v>
      </c>
      <c r="CO218" t="s">
        <v>267</v>
      </c>
      <c r="CP218" t="s">
        <v>367</v>
      </c>
      <c r="CQ218" t="s">
        <v>269</v>
      </c>
      <c r="FV218" t="s">
        <v>2110</v>
      </c>
      <c r="FW218" t="s">
        <v>2111</v>
      </c>
      <c r="FX218" t="s">
        <v>295</v>
      </c>
      <c r="GF218">
        <v>702014345</v>
      </c>
      <c r="GG218" t="s">
        <v>2112</v>
      </c>
      <c r="GH218" s="1">
        <v>45910.681180555563</v>
      </c>
      <c r="GK218" t="s">
        <v>240</v>
      </c>
      <c r="GM218" t="s">
        <v>1943</v>
      </c>
      <c r="GO218" t="s">
        <v>2113</v>
      </c>
      <c r="GP218">
        <v>217</v>
      </c>
    </row>
    <row r="219" spans="1:198" x14ac:dyDescent="0.3">
      <c r="A219" s="4">
        <v>9.01033564878162E-3</v>
      </c>
      <c r="B219" s="1">
        <v>45910</v>
      </c>
      <c r="C219" t="s">
        <v>1159</v>
      </c>
      <c r="E219" t="s">
        <v>201</v>
      </c>
      <c r="F219" t="s">
        <v>337</v>
      </c>
      <c r="G219" t="s">
        <v>2101</v>
      </c>
      <c r="H219" t="s">
        <v>2114</v>
      </c>
      <c r="I219" t="s">
        <v>2115</v>
      </c>
      <c r="J219" t="s">
        <v>280</v>
      </c>
      <c r="K219" t="s">
        <v>207</v>
      </c>
      <c r="N219" t="s">
        <v>249</v>
      </c>
      <c r="R219" t="s">
        <v>281</v>
      </c>
      <c r="S219">
        <v>1</v>
      </c>
      <c r="T219">
        <v>0</v>
      </c>
      <c r="U219">
        <v>0</v>
      </c>
      <c r="V219">
        <v>288</v>
      </c>
      <c r="W219">
        <v>288</v>
      </c>
      <c r="X219">
        <v>288</v>
      </c>
      <c r="Y219" t="s">
        <v>210</v>
      </c>
      <c r="Z219" t="s">
        <v>282</v>
      </c>
      <c r="AA219">
        <v>0</v>
      </c>
      <c r="AB219">
        <v>0</v>
      </c>
      <c r="AC219">
        <v>0</v>
      </c>
      <c r="AD219">
        <v>0</v>
      </c>
      <c r="AE219">
        <v>0</v>
      </c>
      <c r="AF219">
        <v>0</v>
      </c>
      <c r="AG219">
        <v>0</v>
      </c>
      <c r="AH219">
        <v>1</v>
      </c>
      <c r="AI219">
        <v>0</v>
      </c>
      <c r="AK219" t="s">
        <v>282</v>
      </c>
      <c r="AL219">
        <v>27</v>
      </c>
      <c r="AM219">
        <v>17</v>
      </c>
      <c r="AN219" t="s">
        <v>407</v>
      </c>
      <c r="AO219" t="s">
        <v>213</v>
      </c>
      <c r="AP219">
        <v>1</v>
      </c>
      <c r="AQ219">
        <v>0</v>
      </c>
      <c r="AR219">
        <v>0</v>
      </c>
      <c r="AS219">
        <v>0</v>
      </c>
      <c r="AT219">
        <v>0</v>
      </c>
      <c r="AV219" t="s">
        <v>341</v>
      </c>
      <c r="AW219" t="s">
        <v>327</v>
      </c>
      <c r="AX219">
        <v>0</v>
      </c>
      <c r="AY219">
        <v>0</v>
      </c>
      <c r="AZ219">
        <v>0</v>
      </c>
      <c r="BA219">
        <v>0</v>
      </c>
      <c r="BB219">
        <v>0</v>
      </c>
      <c r="BC219">
        <v>1</v>
      </c>
      <c r="BD219" t="s">
        <v>216</v>
      </c>
      <c r="BE219" t="s">
        <v>217</v>
      </c>
      <c r="BF219" t="s">
        <v>218</v>
      </c>
      <c r="BG219" t="s">
        <v>219</v>
      </c>
      <c r="BH219" t="s">
        <v>220</v>
      </c>
      <c r="BI219" t="s">
        <v>221</v>
      </c>
      <c r="BJ219" t="s">
        <v>222</v>
      </c>
      <c r="BL219" t="s">
        <v>258</v>
      </c>
      <c r="BM219" t="s">
        <v>223</v>
      </c>
      <c r="BN219" t="s">
        <v>224</v>
      </c>
      <c r="BO219" t="s">
        <v>225</v>
      </c>
      <c r="BP219" t="s">
        <v>222</v>
      </c>
      <c r="BY219" t="s">
        <v>289</v>
      </c>
      <c r="BZ219">
        <v>0</v>
      </c>
      <c r="CA219">
        <v>0</v>
      </c>
      <c r="CB219">
        <v>1</v>
      </c>
      <c r="CC219">
        <v>1</v>
      </c>
      <c r="CD219">
        <v>0</v>
      </c>
      <c r="CE219" t="s">
        <v>263</v>
      </c>
      <c r="CF219" t="s">
        <v>346</v>
      </c>
      <c r="CG219" t="s">
        <v>229</v>
      </c>
      <c r="CH219" t="s">
        <v>230</v>
      </c>
      <c r="CI219" t="s">
        <v>266</v>
      </c>
      <c r="CJ219">
        <v>12</v>
      </c>
      <c r="CK219" t="s">
        <v>258</v>
      </c>
      <c r="CL219" t="s">
        <v>290</v>
      </c>
      <c r="CM219" t="s">
        <v>563</v>
      </c>
      <c r="CN219" t="s">
        <v>292</v>
      </c>
      <c r="CO219" t="s">
        <v>398</v>
      </c>
      <c r="CP219" t="s">
        <v>329</v>
      </c>
      <c r="CQ219" t="s">
        <v>368</v>
      </c>
      <c r="FV219" t="s">
        <v>2116</v>
      </c>
      <c r="FW219" t="s">
        <v>2117</v>
      </c>
      <c r="FX219" t="s">
        <v>295</v>
      </c>
      <c r="GF219">
        <v>702020949</v>
      </c>
      <c r="GG219" t="s">
        <v>2118</v>
      </c>
      <c r="GH219" s="1">
        <v>45910.690185185187</v>
      </c>
      <c r="GK219" t="s">
        <v>240</v>
      </c>
      <c r="GM219" t="s">
        <v>1943</v>
      </c>
      <c r="GO219" t="s">
        <v>2119</v>
      </c>
      <c r="GP219">
        <v>218</v>
      </c>
    </row>
    <row r="220" spans="1:198" x14ac:dyDescent="0.3">
      <c r="A220" s="4">
        <v>9.9984143525944091E-3</v>
      </c>
      <c r="B220" s="1">
        <v>45910</v>
      </c>
      <c r="C220" t="s">
        <v>1159</v>
      </c>
      <c r="E220" t="s">
        <v>299</v>
      </c>
      <c r="F220" t="s">
        <v>337</v>
      </c>
      <c r="G220" t="s">
        <v>2101</v>
      </c>
      <c r="H220" t="s">
        <v>2114</v>
      </c>
      <c r="L220" t="s">
        <v>211</v>
      </c>
      <c r="N220" t="s">
        <v>208</v>
      </c>
      <c r="O220" t="s">
        <v>2120</v>
      </c>
      <c r="P220" t="s">
        <v>2121</v>
      </c>
      <c r="Q220" t="s">
        <v>295</v>
      </c>
      <c r="R220" t="s">
        <v>281</v>
      </c>
      <c r="S220">
        <v>1</v>
      </c>
      <c r="T220">
        <v>0</v>
      </c>
      <c r="U220">
        <v>0</v>
      </c>
      <c r="V220">
        <v>192</v>
      </c>
      <c r="W220">
        <v>192</v>
      </c>
      <c r="X220">
        <v>192</v>
      </c>
      <c r="Y220" t="s">
        <v>210</v>
      </c>
      <c r="Z220" t="s">
        <v>211</v>
      </c>
      <c r="AA220">
        <v>0</v>
      </c>
      <c r="AB220">
        <v>0</v>
      </c>
      <c r="AC220">
        <v>0</v>
      </c>
      <c r="AD220">
        <v>0</v>
      </c>
      <c r="AE220">
        <v>0</v>
      </c>
      <c r="AF220">
        <v>0</v>
      </c>
      <c r="AG220">
        <v>1</v>
      </c>
      <c r="AH220">
        <v>0</v>
      </c>
      <c r="AI220">
        <v>0</v>
      </c>
      <c r="AK220" t="s">
        <v>211</v>
      </c>
      <c r="AL220">
        <v>27</v>
      </c>
      <c r="AM220">
        <v>17</v>
      </c>
      <c r="AN220" t="s">
        <v>253</v>
      </c>
      <c r="AO220" t="s">
        <v>284</v>
      </c>
      <c r="AP220">
        <v>1</v>
      </c>
      <c r="AQ220">
        <v>1</v>
      </c>
      <c r="AR220">
        <v>0</v>
      </c>
      <c r="AS220">
        <v>0</v>
      </c>
      <c r="AT220">
        <v>0</v>
      </c>
      <c r="AV220" t="s">
        <v>341</v>
      </c>
      <c r="AW220" t="s">
        <v>215</v>
      </c>
      <c r="AX220">
        <v>1</v>
      </c>
      <c r="AY220">
        <v>0</v>
      </c>
      <c r="AZ220">
        <v>0</v>
      </c>
      <c r="BA220">
        <v>0</v>
      </c>
      <c r="BB220">
        <v>0</v>
      </c>
      <c r="BC220">
        <v>0</v>
      </c>
      <c r="BD220" t="s">
        <v>216</v>
      </c>
      <c r="BE220" t="s">
        <v>217</v>
      </c>
      <c r="BF220" t="s">
        <v>286</v>
      </c>
      <c r="BG220" t="s">
        <v>287</v>
      </c>
      <c r="BH220" t="s">
        <v>220</v>
      </c>
      <c r="BI220" t="s">
        <v>221</v>
      </c>
      <c r="BJ220" t="s">
        <v>222</v>
      </c>
      <c r="BL220" t="s">
        <v>222</v>
      </c>
      <c r="BM220" t="s">
        <v>223</v>
      </c>
      <c r="BN220" t="s">
        <v>224</v>
      </c>
      <c r="BO220" t="s">
        <v>225</v>
      </c>
      <c r="BP220" t="s">
        <v>222</v>
      </c>
      <c r="BY220" t="s">
        <v>355</v>
      </c>
      <c r="BZ220">
        <v>0</v>
      </c>
      <c r="CA220">
        <v>0</v>
      </c>
      <c r="CB220">
        <v>0</v>
      </c>
      <c r="CC220">
        <v>0</v>
      </c>
      <c r="CD220">
        <v>1</v>
      </c>
      <c r="CE220" t="s">
        <v>345</v>
      </c>
      <c r="CF220" t="s">
        <v>346</v>
      </c>
      <c r="CG220" t="s">
        <v>265</v>
      </c>
      <c r="CH220" t="s">
        <v>230</v>
      </c>
      <c r="CI220" t="s">
        <v>381</v>
      </c>
      <c r="CJ220">
        <v>10</v>
      </c>
      <c r="CK220" t="s">
        <v>258</v>
      </c>
      <c r="CL220" t="s">
        <v>290</v>
      </c>
      <c r="CM220" t="s">
        <v>563</v>
      </c>
      <c r="CN220" t="s">
        <v>292</v>
      </c>
      <c r="CO220" t="s">
        <v>398</v>
      </c>
      <c r="CP220" t="s">
        <v>329</v>
      </c>
      <c r="CQ220" t="s">
        <v>368</v>
      </c>
      <c r="FV220" t="s">
        <v>2122</v>
      </c>
      <c r="FW220" t="s">
        <v>2123</v>
      </c>
      <c r="FX220" t="s">
        <v>295</v>
      </c>
      <c r="GF220">
        <v>702027779</v>
      </c>
      <c r="GG220" t="s">
        <v>2124</v>
      </c>
      <c r="GH220" s="1">
        <v>45910.700185185182</v>
      </c>
      <c r="GK220" t="s">
        <v>240</v>
      </c>
      <c r="GM220" t="s">
        <v>1943</v>
      </c>
      <c r="GO220" t="s">
        <v>2125</v>
      </c>
      <c r="GP220">
        <v>219</v>
      </c>
    </row>
    <row r="221" spans="1:198" x14ac:dyDescent="0.3">
      <c r="A221" s="4">
        <v>2.0159713078755885</v>
      </c>
      <c r="B221" s="1">
        <v>45909</v>
      </c>
      <c r="C221" t="s">
        <v>772</v>
      </c>
      <c r="E221" t="s">
        <v>201</v>
      </c>
      <c r="F221" t="s">
        <v>1927</v>
      </c>
      <c r="G221" t="s">
        <v>2126</v>
      </c>
      <c r="H221" t="s">
        <v>2127</v>
      </c>
      <c r="I221" t="s">
        <v>2128</v>
      </c>
      <c r="J221" t="s">
        <v>206</v>
      </c>
      <c r="K221" t="s">
        <v>295</v>
      </c>
      <c r="L221" t="s">
        <v>302</v>
      </c>
      <c r="N221" t="s">
        <v>249</v>
      </c>
      <c r="R221" t="s">
        <v>209</v>
      </c>
      <c r="S221">
        <v>0</v>
      </c>
      <c r="T221">
        <v>0</v>
      </c>
      <c r="U221">
        <v>1</v>
      </c>
      <c r="V221">
        <v>324</v>
      </c>
      <c r="W221">
        <v>168</v>
      </c>
      <c r="X221">
        <v>168</v>
      </c>
      <c r="Y221" t="s">
        <v>210</v>
      </c>
      <c r="Z221" t="s">
        <v>251</v>
      </c>
      <c r="AA221">
        <v>0</v>
      </c>
      <c r="AB221">
        <v>0</v>
      </c>
      <c r="AC221">
        <v>0</v>
      </c>
      <c r="AD221">
        <v>0</v>
      </c>
      <c r="AE221">
        <v>0</v>
      </c>
      <c r="AF221">
        <v>0</v>
      </c>
      <c r="AG221">
        <v>0</v>
      </c>
      <c r="AH221">
        <v>0</v>
      </c>
      <c r="AI221">
        <v>1</v>
      </c>
      <c r="AK221" t="s">
        <v>302</v>
      </c>
      <c r="AL221">
        <v>37</v>
      </c>
      <c r="AM221">
        <v>29</v>
      </c>
      <c r="AN221" t="s">
        <v>253</v>
      </c>
      <c r="AO221" t="s">
        <v>213</v>
      </c>
      <c r="AP221">
        <v>1</v>
      </c>
      <c r="AQ221">
        <v>0</v>
      </c>
      <c r="AR221">
        <v>0</v>
      </c>
      <c r="AS221">
        <v>0</v>
      </c>
      <c r="AT221">
        <v>0</v>
      </c>
      <c r="AV221" t="s">
        <v>214</v>
      </c>
      <c r="AW221" t="s">
        <v>215</v>
      </c>
      <c r="AX221">
        <v>1</v>
      </c>
      <c r="AY221">
        <v>0</v>
      </c>
      <c r="AZ221">
        <v>0</v>
      </c>
      <c r="BA221">
        <v>0</v>
      </c>
      <c r="BB221">
        <v>0</v>
      </c>
      <c r="BC221">
        <v>0</v>
      </c>
      <c r="BD221" t="s">
        <v>285</v>
      </c>
      <c r="BE221" t="s">
        <v>217</v>
      </c>
      <c r="BF221" t="s">
        <v>218</v>
      </c>
      <c r="BG221" t="s">
        <v>219</v>
      </c>
      <c r="BH221" t="s">
        <v>288</v>
      </c>
      <c r="BI221" t="s">
        <v>221</v>
      </c>
      <c r="BJ221" t="s">
        <v>222</v>
      </c>
      <c r="BL221" t="s">
        <v>222</v>
      </c>
      <c r="BM221" t="s">
        <v>223</v>
      </c>
      <c r="BN221" t="s">
        <v>224</v>
      </c>
      <c r="BO221" t="s">
        <v>225</v>
      </c>
      <c r="BP221" t="s">
        <v>222</v>
      </c>
      <c r="BY221" t="s">
        <v>289</v>
      </c>
      <c r="BZ221">
        <v>0</v>
      </c>
      <c r="CA221">
        <v>0</v>
      </c>
      <c r="CB221">
        <v>1</v>
      </c>
      <c r="CC221">
        <v>1</v>
      </c>
      <c r="CD221">
        <v>0</v>
      </c>
      <c r="CE221" t="s">
        <v>263</v>
      </c>
      <c r="CF221" t="s">
        <v>264</v>
      </c>
      <c r="CG221" t="s">
        <v>265</v>
      </c>
      <c r="CH221" t="s">
        <v>313</v>
      </c>
      <c r="CI221" t="s">
        <v>381</v>
      </c>
      <c r="CJ221">
        <v>29</v>
      </c>
      <c r="CK221" t="s">
        <v>222</v>
      </c>
      <c r="CO221" t="s">
        <v>398</v>
      </c>
      <c r="CP221" t="s">
        <v>329</v>
      </c>
      <c r="CQ221" t="s">
        <v>330</v>
      </c>
      <c r="FV221" t="s">
        <v>2129</v>
      </c>
      <c r="FW221" t="s">
        <v>2130</v>
      </c>
      <c r="FX221" t="s">
        <v>2131</v>
      </c>
      <c r="GF221">
        <v>702133462</v>
      </c>
      <c r="GG221" t="s">
        <v>2132</v>
      </c>
      <c r="GH221" s="1">
        <v>45911.142743055563</v>
      </c>
      <c r="GK221" t="s">
        <v>240</v>
      </c>
      <c r="GM221" t="s">
        <v>1943</v>
      </c>
      <c r="GO221" t="s">
        <v>2133</v>
      </c>
      <c r="GP221">
        <v>220</v>
      </c>
    </row>
    <row r="222" spans="1:198" x14ac:dyDescent="0.3">
      <c r="A222" s="4">
        <v>1.9463846875005402</v>
      </c>
      <c r="B222" s="1">
        <v>45909</v>
      </c>
      <c r="C222" t="s">
        <v>275</v>
      </c>
      <c r="E222" t="s">
        <v>299</v>
      </c>
      <c r="F222" t="s">
        <v>2134</v>
      </c>
      <c r="G222" t="s">
        <v>2134</v>
      </c>
      <c r="H222" t="s">
        <v>2135</v>
      </c>
      <c r="L222" t="s">
        <v>282</v>
      </c>
      <c r="N222" t="s">
        <v>249</v>
      </c>
      <c r="O222" t="s">
        <v>2136</v>
      </c>
      <c r="P222" t="s">
        <v>2137</v>
      </c>
      <c r="Q222" t="s">
        <v>295</v>
      </c>
      <c r="R222" t="s">
        <v>250</v>
      </c>
      <c r="S222">
        <v>0</v>
      </c>
      <c r="T222">
        <v>1</v>
      </c>
      <c r="U222">
        <v>0</v>
      </c>
      <c r="V222">
        <v>504</v>
      </c>
      <c r="W222">
        <v>456</v>
      </c>
      <c r="X222">
        <v>456</v>
      </c>
      <c r="Y222" t="s">
        <v>210</v>
      </c>
      <c r="Z222" t="s">
        <v>251</v>
      </c>
      <c r="AA222">
        <v>0</v>
      </c>
      <c r="AB222">
        <v>0</v>
      </c>
      <c r="AC222">
        <v>0</v>
      </c>
      <c r="AD222">
        <v>0</v>
      </c>
      <c r="AE222">
        <v>0</v>
      </c>
      <c r="AF222">
        <v>0</v>
      </c>
      <c r="AG222">
        <v>0</v>
      </c>
      <c r="AH222">
        <v>0</v>
      </c>
      <c r="AI222">
        <v>1</v>
      </c>
      <c r="AJ222" t="s">
        <v>252</v>
      </c>
      <c r="AK222" t="s">
        <v>283</v>
      </c>
      <c r="AL222">
        <v>35</v>
      </c>
      <c r="AM222">
        <v>15</v>
      </c>
      <c r="AN222" t="s">
        <v>306</v>
      </c>
      <c r="AO222" t="s">
        <v>284</v>
      </c>
      <c r="AP222">
        <v>1</v>
      </c>
      <c r="AQ222">
        <v>1</v>
      </c>
      <c r="AR222">
        <v>0</v>
      </c>
      <c r="AS222">
        <v>0</v>
      </c>
      <c r="AT222">
        <v>0</v>
      </c>
      <c r="AV222" t="s">
        <v>341</v>
      </c>
      <c r="AW222" t="s">
        <v>327</v>
      </c>
      <c r="AX222">
        <v>0</v>
      </c>
      <c r="AY222">
        <v>0</v>
      </c>
      <c r="AZ222">
        <v>0</v>
      </c>
      <c r="BA222">
        <v>0</v>
      </c>
      <c r="BB222">
        <v>0</v>
      </c>
      <c r="BC222">
        <v>1</v>
      </c>
      <c r="BD222" t="s">
        <v>285</v>
      </c>
      <c r="BE222" t="s">
        <v>217</v>
      </c>
      <c r="BF222" t="s">
        <v>218</v>
      </c>
      <c r="BG222" t="s">
        <v>287</v>
      </c>
      <c r="BH222" t="s">
        <v>220</v>
      </c>
      <c r="BI222" t="s">
        <v>221</v>
      </c>
      <c r="BJ222" t="s">
        <v>222</v>
      </c>
      <c r="BL222" t="s">
        <v>222</v>
      </c>
      <c r="BM222" t="s">
        <v>223</v>
      </c>
      <c r="BN222" t="s">
        <v>224</v>
      </c>
      <c r="BO222" t="s">
        <v>225</v>
      </c>
      <c r="BP222" t="s">
        <v>222</v>
      </c>
      <c r="BY222" t="s">
        <v>355</v>
      </c>
      <c r="BZ222">
        <v>0</v>
      </c>
      <c r="CA222">
        <v>0</v>
      </c>
      <c r="CB222">
        <v>0</v>
      </c>
      <c r="CC222">
        <v>0</v>
      </c>
      <c r="CD222">
        <v>1</v>
      </c>
      <c r="CE222" t="s">
        <v>345</v>
      </c>
      <c r="CF222" t="s">
        <v>346</v>
      </c>
      <c r="CG222" t="s">
        <v>229</v>
      </c>
      <c r="CH222" t="s">
        <v>230</v>
      </c>
      <c r="CI222" t="s">
        <v>231</v>
      </c>
      <c r="CJ222">
        <v>15</v>
      </c>
      <c r="CK222" t="s">
        <v>222</v>
      </c>
      <c r="CO222" t="s">
        <v>232</v>
      </c>
      <c r="CP222" t="s">
        <v>367</v>
      </c>
      <c r="CQ222" t="s">
        <v>368</v>
      </c>
      <c r="FV222" t="s">
        <v>2138</v>
      </c>
      <c r="FW222" t="s">
        <v>2139</v>
      </c>
      <c r="FX222" t="s">
        <v>252</v>
      </c>
      <c r="GF222">
        <v>702222204</v>
      </c>
      <c r="GG222" t="s">
        <v>2140</v>
      </c>
      <c r="GH222" s="1">
        <v>45911.345949074072</v>
      </c>
      <c r="GK222" t="s">
        <v>240</v>
      </c>
      <c r="GM222" t="s">
        <v>1943</v>
      </c>
      <c r="GO222" t="s">
        <v>2141</v>
      </c>
      <c r="GP222">
        <v>221</v>
      </c>
    </row>
    <row r="223" spans="1:198" x14ac:dyDescent="0.3">
      <c r="A223" s="4">
        <v>5.4736504629545379E-2</v>
      </c>
      <c r="B223" s="1">
        <v>45911</v>
      </c>
      <c r="C223" t="s">
        <v>275</v>
      </c>
      <c r="E223" t="s">
        <v>201</v>
      </c>
      <c r="F223" t="s">
        <v>2134</v>
      </c>
      <c r="G223" t="s">
        <v>2134</v>
      </c>
      <c r="H223" t="s">
        <v>2135</v>
      </c>
      <c r="I223" t="s">
        <v>2142</v>
      </c>
      <c r="J223" t="s">
        <v>500</v>
      </c>
      <c r="K223" t="s">
        <v>207</v>
      </c>
      <c r="N223" t="s">
        <v>249</v>
      </c>
      <c r="R223" t="s">
        <v>281</v>
      </c>
      <c r="S223">
        <v>1</v>
      </c>
      <c r="T223">
        <v>0</v>
      </c>
      <c r="U223">
        <v>0</v>
      </c>
      <c r="V223">
        <v>216</v>
      </c>
      <c r="W223">
        <v>216</v>
      </c>
      <c r="X223">
        <v>216</v>
      </c>
      <c r="Y223" t="s">
        <v>210</v>
      </c>
      <c r="Z223" t="s">
        <v>302</v>
      </c>
      <c r="AA223">
        <v>0</v>
      </c>
      <c r="AB223">
        <v>0</v>
      </c>
      <c r="AC223">
        <v>0</v>
      </c>
      <c r="AD223">
        <v>0</v>
      </c>
      <c r="AE223">
        <v>0</v>
      </c>
      <c r="AF223">
        <v>1</v>
      </c>
      <c r="AG223">
        <v>0</v>
      </c>
      <c r="AH223">
        <v>0</v>
      </c>
      <c r="AI223">
        <v>0</v>
      </c>
      <c r="AK223" t="s">
        <v>211</v>
      </c>
      <c r="AL223">
        <v>25</v>
      </c>
      <c r="AM223">
        <v>11</v>
      </c>
      <c r="AN223" t="s">
        <v>306</v>
      </c>
      <c r="AO223" t="s">
        <v>284</v>
      </c>
      <c r="AP223">
        <v>1</v>
      </c>
      <c r="AQ223">
        <v>1</v>
      </c>
      <c r="AR223">
        <v>0</v>
      </c>
      <c r="AS223">
        <v>0</v>
      </c>
      <c r="AT223">
        <v>0</v>
      </c>
      <c r="AV223" t="s">
        <v>341</v>
      </c>
      <c r="AW223" t="s">
        <v>327</v>
      </c>
      <c r="AX223">
        <v>0</v>
      </c>
      <c r="AY223">
        <v>0</v>
      </c>
      <c r="AZ223">
        <v>0</v>
      </c>
      <c r="BA223">
        <v>0</v>
      </c>
      <c r="BB223">
        <v>0</v>
      </c>
      <c r="BC223">
        <v>1</v>
      </c>
      <c r="BD223" t="s">
        <v>446</v>
      </c>
      <c r="BG223" t="s">
        <v>287</v>
      </c>
      <c r="BH223" t="s">
        <v>288</v>
      </c>
      <c r="BI223" t="s">
        <v>221</v>
      </c>
      <c r="BJ223" t="s">
        <v>222</v>
      </c>
      <c r="BL223" t="s">
        <v>258</v>
      </c>
      <c r="BM223" t="s">
        <v>223</v>
      </c>
      <c r="BN223" t="s">
        <v>224</v>
      </c>
      <c r="BO223" t="s">
        <v>225</v>
      </c>
      <c r="BP223" t="s">
        <v>222</v>
      </c>
      <c r="BY223" t="s">
        <v>479</v>
      </c>
      <c r="BZ223">
        <v>0</v>
      </c>
      <c r="CA223">
        <v>0</v>
      </c>
      <c r="CB223">
        <v>0</v>
      </c>
      <c r="CC223">
        <v>1</v>
      </c>
      <c r="CD223">
        <v>0</v>
      </c>
      <c r="CE223" t="s">
        <v>345</v>
      </c>
      <c r="CF223" t="s">
        <v>346</v>
      </c>
      <c r="CG223" t="s">
        <v>229</v>
      </c>
      <c r="CH223" t="s">
        <v>230</v>
      </c>
      <c r="CI223" t="s">
        <v>231</v>
      </c>
      <c r="CJ223">
        <v>11</v>
      </c>
      <c r="CK223" t="s">
        <v>222</v>
      </c>
      <c r="CO223" t="s">
        <v>398</v>
      </c>
      <c r="CP223" t="s">
        <v>367</v>
      </c>
      <c r="CQ223" t="s">
        <v>330</v>
      </c>
      <c r="FV223" t="s">
        <v>2143</v>
      </c>
      <c r="FW223" t="s">
        <v>2139</v>
      </c>
      <c r="FX223" t="s">
        <v>252</v>
      </c>
      <c r="GF223">
        <v>702257957</v>
      </c>
      <c r="GG223" t="s">
        <v>2144</v>
      </c>
      <c r="GH223" s="1">
        <v>45911.400694444441</v>
      </c>
      <c r="GK223" t="s">
        <v>240</v>
      </c>
      <c r="GM223" t="s">
        <v>1943</v>
      </c>
      <c r="GO223" t="s">
        <v>2145</v>
      </c>
      <c r="GP223">
        <v>222</v>
      </c>
    </row>
    <row r="224" spans="1:198" x14ac:dyDescent="0.3">
      <c r="A224" s="4">
        <v>5.2250810258556157E-3</v>
      </c>
      <c r="B224" s="1">
        <v>45911</v>
      </c>
      <c r="C224" t="s">
        <v>625</v>
      </c>
      <c r="E224" t="s">
        <v>201</v>
      </c>
      <c r="F224" t="s">
        <v>1027</v>
      </c>
      <c r="G224" t="s">
        <v>2147</v>
      </c>
      <c r="H224" t="s">
        <v>2148</v>
      </c>
      <c r="I224" t="s">
        <v>2149</v>
      </c>
      <c r="J224" t="s">
        <v>500</v>
      </c>
      <c r="K224" t="s">
        <v>207</v>
      </c>
      <c r="N224" t="s">
        <v>249</v>
      </c>
      <c r="R224" t="s">
        <v>209</v>
      </c>
      <c r="S224">
        <v>0</v>
      </c>
      <c r="T224">
        <v>0</v>
      </c>
      <c r="U224">
        <v>1</v>
      </c>
      <c r="V224">
        <v>180</v>
      </c>
      <c r="W224">
        <v>180</v>
      </c>
      <c r="X224">
        <v>180</v>
      </c>
      <c r="Y224" t="s">
        <v>210</v>
      </c>
      <c r="Z224" t="s">
        <v>302</v>
      </c>
      <c r="AA224">
        <v>0</v>
      </c>
      <c r="AB224">
        <v>0</v>
      </c>
      <c r="AC224">
        <v>0</v>
      </c>
      <c r="AD224">
        <v>0</v>
      </c>
      <c r="AE224">
        <v>0</v>
      </c>
      <c r="AF224">
        <v>1</v>
      </c>
      <c r="AG224">
        <v>0</v>
      </c>
      <c r="AH224">
        <v>0</v>
      </c>
      <c r="AI224">
        <v>0</v>
      </c>
      <c r="AK224" t="s">
        <v>302</v>
      </c>
      <c r="AL224">
        <v>7</v>
      </c>
      <c r="AM224">
        <v>6</v>
      </c>
      <c r="AN224" t="s">
        <v>306</v>
      </c>
      <c r="AO224" t="s">
        <v>213</v>
      </c>
      <c r="AP224">
        <v>1</v>
      </c>
      <c r="AQ224">
        <v>0</v>
      </c>
      <c r="AR224">
        <v>0</v>
      </c>
      <c r="AS224">
        <v>0</v>
      </c>
      <c r="AT224">
        <v>0</v>
      </c>
      <c r="AV224" t="s">
        <v>214</v>
      </c>
      <c r="AW224" t="s">
        <v>327</v>
      </c>
      <c r="AX224">
        <v>0</v>
      </c>
      <c r="AY224">
        <v>0</v>
      </c>
      <c r="AZ224">
        <v>0</v>
      </c>
      <c r="BA224">
        <v>0</v>
      </c>
      <c r="BB224">
        <v>0</v>
      </c>
      <c r="BC224">
        <v>1</v>
      </c>
      <c r="BD224" t="s">
        <v>285</v>
      </c>
      <c r="BE224" t="s">
        <v>217</v>
      </c>
      <c r="BF224" t="s">
        <v>218</v>
      </c>
      <c r="BG224" t="s">
        <v>219</v>
      </c>
      <c r="BH224" t="s">
        <v>288</v>
      </c>
      <c r="BI224" t="s">
        <v>221</v>
      </c>
      <c r="BJ224" t="s">
        <v>222</v>
      </c>
      <c r="BL224" t="s">
        <v>258</v>
      </c>
      <c r="BM224" t="s">
        <v>223</v>
      </c>
      <c r="BN224" t="s">
        <v>224</v>
      </c>
      <c r="BO224" t="s">
        <v>225</v>
      </c>
      <c r="BP224" t="s">
        <v>222</v>
      </c>
      <c r="BY224" t="s">
        <v>289</v>
      </c>
      <c r="BZ224">
        <v>0</v>
      </c>
      <c r="CA224">
        <v>0</v>
      </c>
      <c r="CB224">
        <v>1</v>
      </c>
      <c r="CC224">
        <v>1</v>
      </c>
      <c r="CD224">
        <v>0</v>
      </c>
      <c r="CE224" t="s">
        <v>263</v>
      </c>
      <c r="CF224" t="s">
        <v>228</v>
      </c>
      <c r="CG224" t="s">
        <v>229</v>
      </c>
      <c r="CH224" t="s">
        <v>230</v>
      </c>
      <c r="CI224" t="s">
        <v>266</v>
      </c>
      <c r="CJ224">
        <v>6</v>
      </c>
      <c r="CK224" t="s">
        <v>222</v>
      </c>
      <c r="CO224" t="s">
        <v>398</v>
      </c>
      <c r="CP224" t="s">
        <v>329</v>
      </c>
      <c r="CQ224" t="s">
        <v>330</v>
      </c>
      <c r="FV224" t="s">
        <v>2150</v>
      </c>
      <c r="FW224" t="s">
        <v>2151</v>
      </c>
      <c r="FX224" t="s">
        <v>295</v>
      </c>
      <c r="FY224" t="s">
        <v>295</v>
      </c>
      <c r="GF224">
        <v>702294100</v>
      </c>
      <c r="GG224" t="s">
        <v>2152</v>
      </c>
      <c r="GH224" s="1">
        <v>45911.451215277782</v>
      </c>
      <c r="GK224" t="s">
        <v>240</v>
      </c>
      <c r="GM224" t="s">
        <v>241</v>
      </c>
      <c r="GO224" t="s">
        <v>2153</v>
      </c>
      <c r="GP224">
        <v>223</v>
      </c>
    </row>
    <row r="225" spans="1:198" x14ac:dyDescent="0.3">
      <c r="A225" s="4">
        <v>1.22675810198416E-2</v>
      </c>
      <c r="B225" s="1">
        <v>45911</v>
      </c>
      <c r="C225" t="s">
        <v>625</v>
      </c>
      <c r="E225" t="s">
        <v>299</v>
      </c>
      <c r="F225" t="s">
        <v>1027</v>
      </c>
      <c r="G225" t="s">
        <v>2147</v>
      </c>
      <c r="H225" t="s">
        <v>2148</v>
      </c>
      <c r="L225" t="s">
        <v>283</v>
      </c>
      <c r="N225" t="s">
        <v>208</v>
      </c>
      <c r="O225" t="s">
        <v>2155</v>
      </c>
      <c r="P225" t="s">
        <v>2156</v>
      </c>
      <c r="Q225" t="s">
        <v>295</v>
      </c>
      <c r="R225" t="s">
        <v>250</v>
      </c>
      <c r="S225">
        <v>0</v>
      </c>
      <c r="T225">
        <v>1</v>
      </c>
      <c r="U225">
        <v>0</v>
      </c>
      <c r="V225">
        <v>228</v>
      </c>
      <c r="W225">
        <v>228</v>
      </c>
      <c r="X225">
        <v>228</v>
      </c>
      <c r="Y225" t="s">
        <v>210</v>
      </c>
      <c r="Z225" t="s">
        <v>282</v>
      </c>
      <c r="AA225">
        <v>0</v>
      </c>
      <c r="AB225">
        <v>0</v>
      </c>
      <c r="AC225">
        <v>0</v>
      </c>
      <c r="AD225">
        <v>0</v>
      </c>
      <c r="AE225">
        <v>0</v>
      </c>
      <c r="AF225">
        <v>0</v>
      </c>
      <c r="AG225">
        <v>0</v>
      </c>
      <c r="AH225">
        <v>1</v>
      </c>
      <c r="AI225">
        <v>0</v>
      </c>
      <c r="AK225" t="s">
        <v>283</v>
      </c>
      <c r="AL225">
        <v>4</v>
      </c>
      <c r="AM225">
        <v>3</v>
      </c>
      <c r="AN225" t="s">
        <v>306</v>
      </c>
      <c r="AO225" t="s">
        <v>1046</v>
      </c>
      <c r="AP225">
        <v>1</v>
      </c>
      <c r="AQ225">
        <v>0</v>
      </c>
      <c r="AR225">
        <v>0</v>
      </c>
      <c r="AS225">
        <v>0</v>
      </c>
      <c r="AT225">
        <v>1</v>
      </c>
      <c r="AU225" t="s">
        <v>2157</v>
      </c>
      <c r="AV225" t="s">
        <v>214</v>
      </c>
      <c r="AW225" t="s">
        <v>327</v>
      </c>
      <c r="AX225">
        <v>0</v>
      </c>
      <c r="AY225">
        <v>0</v>
      </c>
      <c r="AZ225">
        <v>0</v>
      </c>
      <c r="BA225">
        <v>0</v>
      </c>
      <c r="BB225">
        <v>0</v>
      </c>
      <c r="BC225">
        <v>1</v>
      </c>
      <c r="BD225" t="s">
        <v>216</v>
      </c>
      <c r="BE225" t="s">
        <v>217</v>
      </c>
      <c r="BF225" t="s">
        <v>218</v>
      </c>
      <c r="BG225" t="s">
        <v>219</v>
      </c>
      <c r="BH225" t="s">
        <v>419</v>
      </c>
      <c r="BI225" t="s">
        <v>221</v>
      </c>
      <c r="BJ225" t="s">
        <v>222</v>
      </c>
      <c r="BL225" t="s">
        <v>258</v>
      </c>
      <c r="BM225" t="s">
        <v>223</v>
      </c>
      <c r="BN225" t="s">
        <v>224</v>
      </c>
      <c r="BO225" t="s">
        <v>225</v>
      </c>
      <c r="BP225" t="s">
        <v>222</v>
      </c>
      <c r="BY225" t="s">
        <v>289</v>
      </c>
      <c r="BZ225">
        <v>0</v>
      </c>
      <c r="CA225">
        <v>0</v>
      </c>
      <c r="CB225">
        <v>1</v>
      </c>
      <c r="CC225">
        <v>1</v>
      </c>
      <c r="CD225">
        <v>0</v>
      </c>
      <c r="CE225" t="s">
        <v>263</v>
      </c>
      <c r="CF225" t="s">
        <v>228</v>
      </c>
      <c r="CG225" t="s">
        <v>229</v>
      </c>
      <c r="CH225" t="s">
        <v>230</v>
      </c>
      <c r="CI225" t="s">
        <v>266</v>
      </c>
      <c r="CJ225">
        <v>3</v>
      </c>
      <c r="CK225" t="s">
        <v>222</v>
      </c>
      <c r="CO225" t="s">
        <v>232</v>
      </c>
      <c r="CP225" t="s">
        <v>329</v>
      </c>
      <c r="CQ225" t="s">
        <v>330</v>
      </c>
      <c r="FV225" t="s">
        <v>2158</v>
      </c>
      <c r="FW225" t="s">
        <v>2159</v>
      </c>
      <c r="FX225" t="s">
        <v>295</v>
      </c>
      <c r="FY225" t="s">
        <v>2160</v>
      </c>
      <c r="GF225">
        <v>702302949</v>
      </c>
      <c r="GG225" t="s">
        <v>2161</v>
      </c>
      <c r="GH225" s="1">
        <v>45911.463483796288</v>
      </c>
      <c r="GK225" t="s">
        <v>240</v>
      </c>
      <c r="GM225" t="s">
        <v>241</v>
      </c>
      <c r="GO225" t="s">
        <v>2162</v>
      </c>
      <c r="GP225">
        <v>224</v>
      </c>
    </row>
    <row r="226" spans="1:198" x14ac:dyDescent="0.3">
      <c r="A226" s="4">
        <v>1.8197050694434438</v>
      </c>
      <c r="B226" s="1">
        <v>45909</v>
      </c>
      <c r="C226" t="s">
        <v>414</v>
      </c>
      <c r="E226" t="s">
        <v>201</v>
      </c>
      <c r="F226" t="s">
        <v>900</v>
      </c>
      <c r="G226" t="s">
        <v>901</v>
      </c>
      <c r="H226" t="s">
        <v>2163</v>
      </c>
      <c r="I226" t="s">
        <v>2164</v>
      </c>
      <c r="J226" t="s">
        <v>500</v>
      </c>
      <c r="K226" t="s">
        <v>207</v>
      </c>
      <c r="N226" t="s">
        <v>249</v>
      </c>
      <c r="R226" t="s">
        <v>209</v>
      </c>
      <c r="S226">
        <v>0</v>
      </c>
      <c r="T226">
        <v>0</v>
      </c>
      <c r="U226">
        <v>1</v>
      </c>
      <c r="V226">
        <v>360</v>
      </c>
      <c r="W226">
        <v>360</v>
      </c>
      <c r="X226">
        <v>360</v>
      </c>
      <c r="Y226" t="s">
        <v>210</v>
      </c>
      <c r="Z226" t="s">
        <v>302</v>
      </c>
      <c r="AA226">
        <v>0</v>
      </c>
      <c r="AB226">
        <v>0</v>
      </c>
      <c r="AC226">
        <v>0</v>
      </c>
      <c r="AD226">
        <v>0</v>
      </c>
      <c r="AE226">
        <v>0</v>
      </c>
      <c r="AF226">
        <v>1</v>
      </c>
      <c r="AG226">
        <v>0</v>
      </c>
      <c r="AH226">
        <v>0</v>
      </c>
      <c r="AI226">
        <v>0</v>
      </c>
      <c r="AK226" t="s">
        <v>302</v>
      </c>
      <c r="AL226">
        <v>7</v>
      </c>
      <c r="AM226">
        <v>4</v>
      </c>
      <c r="AN226" t="s">
        <v>306</v>
      </c>
      <c r="AO226" t="s">
        <v>213</v>
      </c>
      <c r="AP226">
        <v>1</v>
      </c>
      <c r="AQ226">
        <v>0</v>
      </c>
      <c r="AR226">
        <v>0</v>
      </c>
      <c r="AS226">
        <v>0</v>
      </c>
      <c r="AT226">
        <v>0</v>
      </c>
      <c r="AV226" t="s">
        <v>308</v>
      </c>
      <c r="AW226" t="s">
        <v>327</v>
      </c>
      <c r="AX226">
        <v>0</v>
      </c>
      <c r="AY226">
        <v>0</v>
      </c>
      <c r="AZ226">
        <v>0</v>
      </c>
      <c r="BA226">
        <v>0</v>
      </c>
      <c r="BB226">
        <v>0</v>
      </c>
      <c r="BC226">
        <v>1</v>
      </c>
      <c r="BD226" t="s">
        <v>446</v>
      </c>
      <c r="BG226" t="s">
        <v>219</v>
      </c>
      <c r="BH226" t="s">
        <v>257</v>
      </c>
      <c r="BI226" t="s">
        <v>221</v>
      </c>
      <c r="BJ226" t="s">
        <v>222</v>
      </c>
      <c r="BL226" t="s">
        <v>258</v>
      </c>
      <c r="BM226" t="s">
        <v>223</v>
      </c>
      <c r="BN226" t="s">
        <v>224</v>
      </c>
      <c r="BO226" t="s">
        <v>225</v>
      </c>
      <c r="BP226" t="s">
        <v>222</v>
      </c>
      <c r="BY226" t="s">
        <v>479</v>
      </c>
      <c r="BZ226">
        <v>0</v>
      </c>
      <c r="CA226">
        <v>0</v>
      </c>
      <c r="CB226">
        <v>0</v>
      </c>
      <c r="CC226">
        <v>1</v>
      </c>
      <c r="CD226">
        <v>0</v>
      </c>
      <c r="CE226" t="s">
        <v>263</v>
      </c>
      <c r="CF226" t="s">
        <v>346</v>
      </c>
      <c r="CG226" t="s">
        <v>229</v>
      </c>
      <c r="CH226" t="s">
        <v>230</v>
      </c>
      <c r="CI226" t="s">
        <v>266</v>
      </c>
      <c r="CJ226">
        <v>4</v>
      </c>
      <c r="CK226" t="s">
        <v>222</v>
      </c>
      <c r="CO226" t="s">
        <v>232</v>
      </c>
      <c r="CP226" t="s">
        <v>367</v>
      </c>
      <c r="CQ226" t="s">
        <v>234</v>
      </c>
      <c r="FV226" t="s">
        <v>2165</v>
      </c>
      <c r="FW226" t="s">
        <v>2166</v>
      </c>
      <c r="FX226" t="s">
        <v>295</v>
      </c>
      <c r="GF226">
        <v>702313795</v>
      </c>
      <c r="GG226" t="s">
        <v>2167</v>
      </c>
      <c r="GH226" s="1">
        <v>45911.480104166672</v>
      </c>
      <c r="GK226" t="s">
        <v>240</v>
      </c>
      <c r="GM226" t="s">
        <v>1427</v>
      </c>
      <c r="GO226" t="s">
        <v>2168</v>
      </c>
      <c r="GP226">
        <v>225</v>
      </c>
    </row>
    <row r="227" spans="1:198" x14ac:dyDescent="0.3">
      <c r="A227" s="4">
        <v>7.9651620399090461E-3</v>
      </c>
      <c r="B227" s="1">
        <v>45911</v>
      </c>
      <c r="C227" t="s">
        <v>414</v>
      </c>
      <c r="E227" t="s">
        <v>299</v>
      </c>
      <c r="F227" t="s">
        <v>900</v>
      </c>
      <c r="G227" t="s">
        <v>901</v>
      </c>
      <c r="H227" t="s">
        <v>2169</v>
      </c>
      <c r="L227" t="s">
        <v>302</v>
      </c>
      <c r="N227" t="s">
        <v>208</v>
      </c>
      <c r="O227" t="s">
        <v>2170</v>
      </c>
      <c r="P227" t="s">
        <v>2171</v>
      </c>
      <c r="Q227" t="s">
        <v>295</v>
      </c>
      <c r="R227" t="s">
        <v>281</v>
      </c>
      <c r="S227">
        <v>1</v>
      </c>
      <c r="T227">
        <v>0</v>
      </c>
      <c r="U227">
        <v>0</v>
      </c>
      <c r="V227">
        <v>228</v>
      </c>
      <c r="W227">
        <v>228</v>
      </c>
      <c r="X227">
        <v>228</v>
      </c>
      <c r="Y227" t="s">
        <v>210</v>
      </c>
      <c r="Z227" t="s">
        <v>302</v>
      </c>
      <c r="AA227">
        <v>0</v>
      </c>
      <c r="AB227">
        <v>0</v>
      </c>
      <c r="AC227">
        <v>0</v>
      </c>
      <c r="AD227">
        <v>0</v>
      </c>
      <c r="AE227">
        <v>0</v>
      </c>
      <c r="AF227">
        <v>1</v>
      </c>
      <c r="AG227">
        <v>0</v>
      </c>
      <c r="AH227">
        <v>0</v>
      </c>
      <c r="AI227">
        <v>0</v>
      </c>
      <c r="AK227" t="s">
        <v>302</v>
      </c>
      <c r="AL227">
        <v>6</v>
      </c>
      <c r="AM227">
        <v>5</v>
      </c>
      <c r="AN227" t="s">
        <v>306</v>
      </c>
      <c r="AO227" t="s">
        <v>213</v>
      </c>
      <c r="AP227">
        <v>1</v>
      </c>
      <c r="AQ227">
        <v>0</v>
      </c>
      <c r="AR227">
        <v>0</v>
      </c>
      <c r="AS227">
        <v>0</v>
      </c>
      <c r="AT227">
        <v>0</v>
      </c>
      <c r="AV227" t="s">
        <v>214</v>
      </c>
      <c r="AW227" t="s">
        <v>327</v>
      </c>
      <c r="AX227">
        <v>0</v>
      </c>
      <c r="AY227">
        <v>0</v>
      </c>
      <c r="AZ227">
        <v>0</v>
      </c>
      <c r="BA227">
        <v>0</v>
      </c>
      <c r="BB227">
        <v>0</v>
      </c>
      <c r="BC227">
        <v>1</v>
      </c>
      <c r="BD227" t="s">
        <v>285</v>
      </c>
      <c r="BE227" t="s">
        <v>217</v>
      </c>
      <c r="BF227" t="s">
        <v>218</v>
      </c>
      <c r="BG227" t="s">
        <v>219</v>
      </c>
      <c r="BH227" t="s">
        <v>220</v>
      </c>
      <c r="BI227" t="s">
        <v>221</v>
      </c>
      <c r="BJ227" t="s">
        <v>222</v>
      </c>
      <c r="BL227" t="s">
        <v>258</v>
      </c>
      <c r="BM227" t="s">
        <v>223</v>
      </c>
      <c r="BN227" t="s">
        <v>224</v>
      </c>
      <c r="BO227" t="s">
        <v>225</v>
      </c>
      <c r="BP227" t="s">
        <v>222</v>
      </c>
      <c r="BY227" t="s">
        <v>355</v>
      </c>
      <c r="BZ227">
        <v>0</v>
      </c>
      <c r="CA227">
        <v>0</v>
      </c>
      <c r="CB227">
        <v>0</v>
      </c>
      <c r="CC227">
        <v>0</v>
      </c>
      <c r="CD227">
        <v>1</v>
      </c>
      <c r="CE227" t="s">
        <v>345</v>
      </c>
      <c r="CF227" t="s">
        <v>228</v>
      </c>
      <c r="CG227" t="s">
        <v>229</v>
      </c>
      <c r="CH227" t="s">
        <v>230</v>
      </c>
      <c r="CI227" t="s">
        <v>266</v>
      </c>
      <c r="CJ227">
        <v>5</v>
      </c>
      <c r="CK227" t="s">
        <v>222</v>
      </c>
      <c r="CO227" t="s">
        <v>232</v>
      </c>
      <c r="CP227" t="s">
        <v>233</v>
      </c>
      <c r="CQ227" t="s">
        <v>234</v>
      </c>
      <c r="FV227" t="s">
        <v>2172</v>
      </c>
      <c r="FW227" t="s">
        <v>2173</v>
      </c>
      <c r="FX227" t="s">
        <v>295</v>
      </c>
      <c r="GF227">
        <v>702319514</v>
      </c>
      <c r="GG227" t="s">
        <v>2174</v>
      </c>
      <c r="GH227" s="1">
        <v>45911.488078703696</v>
      </c>
      <c r="GK227" t="s">
        <v>240</v>
      </c>
      <c r="GM227" t="s">
        <v>1427</v>
      </c>
      <c r="GO227" t="s">
        <v>2175</v>
      </c>
      <c r="GP227">
        <v>226</v>
      </c>
    </row>
    <row r="228" spans="1:198" x14ac:dyDescent="0.3">
      <c r="A228" s="4">
        <v>8.5909143599565141E-3</v>
      </c>
      <c r="B228" s="1">
        <v>45911</v>
      </c>
      <c r="C228" t="s">
        <v>414</v>
      </c>
      <c r="E228" t="s">
        <v>299</v>
      </c>
      <c r="F228" t="s">
        <v>1879</v>
      </c>
      <c r="G228" t="s">
        <v>2176</v>
      </c>
      <c r="H228" t="s">
        <v>2177</v>
      </c>
      <c r="L228" t="s">
        <v>282</v>
      </c>
      <c r="N228" t="s">
        <v>208</v>
      </c>
      <c r="O228" t="s">
        <v>2178</v>
      </c>
      <c r="P228" t="s">
        <v>2179</v>
      </c>
      <c r="Q228" t="s">
        <v>295</v>
      </c>
      <c r="R228" t="s">
        <v>250</v>
      </c>
      <c r="S228">
        <v>0</v>
      </c>
      <c r="T228">
        <v>1</v>
      </c>
      <c r="U228">
        <v>0</v>
      </c>
      <c r="V228">
        <v>300</v>
      </c>
      <c r="W228">
        <v>300</v>
      </c>
      <c r="X228">
        <v>300</v>
      </c>
      <c r="Y228" t="s">
        <v>210</v>
      </c>
      <c r="Z228" t="s">
        <v>282</v>
      </c>
      <c r="AA228">
        <v>0</v>
      </c>
      <c r="AB228">
        <v>0</v>
      </c>
      <c r="AC228">
        <v>0</v>
      </c>
      <c r="AD228">
        <v>0</v>
      </c>
      <c r="AE228">
        <v>0</v>
      </c>
      <c r="AF228">
        <v>0</v>
      </c>
      <c r="AG228">
        <v>0</v>
      </c>
      <c r="AH228">
        <v>1</v>
      </c>
      <c r="AI228">
        <v>0</v>
      </c>
      <c r="AK228" t="s">
        <v>282</v>
      </c>
      <c r="AL228">
        <v>37</v>
      </c>
      <c r="AM228">
        <v>18</v>
      </c>
      <c r="AN228" t="s">
        <v>253</v>
      </c>
      <c r="AO228" t="s">
        <v>326</v>
      </c>
      <c r="AP228">
        <v>1</v>
      </c>
      <c r="AQ228">
        <v>0</v>
      </c>
      <c r="AR228">
        <v>1</v>
      </c>
      <c r="AS228">
        <v>0</v>
      </c>
      <c r="AT228">
        <v>0</v>
      </c>
      <c r="AV228" t="s">
        <v>308</v>
      </c>
      <c r="AW228" t="s">
        <v>379</v>
      </c>
      <c r="AX228">
        <v>1</v>
      </c>
      <c r="AY228">
        <v>0</v>
      </c>
      <c r="AZ228">
        <v>0</v>
      </c>
      <c r="BA228">
        <v>0</v>
      </c>
      <c r="BB228">
        <v>1</v>
      </c>
      <c r="BC228">
        <v>0</v>
      </c>
      <c r="BD228" t="s">
        <v>216</v>
      </c>
      <c r="BE228" t="s">
        <v>217</v>
      </c>
      <c r="BF228" t="s">
        <v>218</v>
      </c>
      <c r="BG228" t="s">
        <v>219</v>
      </c>
      <c r="BH228" t="s">
        <v>288</v>
      </c>
      <c r="BI228" t="s">
        <v>221</v>
      </c>
      <c r="BJ228" t="s">
        <v>222</v>
      </c>
      <c r="BL228" t="s">
        <v>258</v>
      </c>
      <c r="BM228" t="s">
        <v>223</v>
      </c>
      <c r="BN228" t="s">
        <v>224</v>
      </c>
      <c r="BO228" t="s">
        <v>225</v>
      </c>
      <c r="BP228" t="s">
        <v>222</v>
      </c>
      <c r="BY228" t="s">
        <v>479</v>
      </c>
      <c r="BZ228">
        <v>0</v>
      </c>
      <c r="CA228">
        <v>0</v>
      </c>
      <c r="CB228">
        <v>0</v>
      </c>
      <c r="CC228">
        <v>1</v>
      </c>
      <c r="CD228">
        <v>0</v>
      </c>
      <c r="CE228" t="s">
        <v>263</v>
      </c>
      <c r="CF228" t="s">
        <v>228</v>
      </c>
      <c r="CG228" t="s">
        <v>229</v>
      </c>
      <c r="CH228" t="s">
        <v>230</v>
      </c>
      <c r="CI228" t="s">
        <v>266</v>
      </c>
      <c r="CJ228">
        <v>18</v>
      </c>
      <c r="CK228" t="s">
        <v>222</v>
      </c>
      <c r="CO228" t="s">
        <v>267</v>
      </c>
      <c r="CP228" t="s">
        <v>268</v>
      </c>
      <c r="CQ228" t="s">
        <v>269</v>
      </c>
      <c r="FV228" t="s">
        <v>2180</v>
      </c>
      <c r="FW228" t="s">
        <v>2181</v>
      </c>
      <c r="FX228" t="s">
        <v>295</v>
      </c>
      <c r="GF228">
        <v>702325661</v>
      </c>
      <c r="GG228" t="s">
        <v>2182</v>
      </c>
      <c r="GH228" s="1">
        <v>45911.496678240743</v>
      </c>
      <c r="GK228" t="s">
        <v>240</v>
      </c>
      <c r="GM228" t="s">
        <v>1427</v>
      </c>
      <c r="GO228" t="s">
        <v>2183</v>
      </c>
      <c r="GP228">
        <v>227</v>
      </c>
    </row>
    <row r="229" spans="1:198" x14ac:dyDescent="0.3">
      <c r="A229" s="4">
        <v>4.982974540325813E-3</v>
      </c>
      <c r="B229" s="1">
        <v>45911</v>
      </c>
      <c r="C229" t="s">
        <v>546</v>
      </c>
      <c r="E229" t="s">
        <v>201</v>
      </c>
      <c r="F229" t="s">
        <v>1967</v>
      </c>
      <c r="G229" t="s">
        <v>2185</v>
      </c>
      <c r="H229" t="s">
        <v>2186</v>
      </c>
      <c r="I229" t="s">
        <v>2187</v>
      </c>
      <c r="J229" t="s">
        <v>280</v>
      </c>
      <c r="K229" t="s">
        <v>207</v>
      </c>
      <c r="N229" t="s">
        <v>249</v>
      </c>
      <c r="R229" t="s">
        <v>281</v>
      </c>
      <c r="S229">
        <v>1</v>
      </c>
      <c r="T229">
        <v>0</v>
      </c>
      <c r="U229">
        <v>0</v>
      </c>
      <c r="V229">
        <v>108</v>
      </c>
      <c r="W229">
        <v>36</v>
      </c>
      <c r="X229">
        <v>36</v>
      </c>
      <c r="Y229" t="s">
        <v>434</v>
      </c>
      <c r="Z229" t="s">
        <v>559</v>
      </c>
      <c r="AA229">
        <v>1</v>
      </c>
      <c r="AB229">
        <v>1</v>
      </c>
      <c r="AC229">
        <v>0</v>
      </c>
      <c r="AD229">
        <v>0</v>
      </c>
      <c r="AE229">
        <v>1</v>
      </c>
      <c r="AF229">
        <v>1</v>
      </c>
      <c r="AG229">
        <v>1</v>
      </c>
      <c r="AH229">
        <v>1</v>
      </c>
      <c r="AI229">
        <v>0</v>
      </c>
      <c r="AK229" t="s">
        <v>282</v>
      </c>
      <c r="AL229">
        <v>16</v>
      </c>
      <c r="AM229">
        <v>9</v>
      </c>
      <c r="AN229" t="s">
        <v>253</v>
      </c>
      <c r="AO229" t="s">
        <v>737</v>
      </c>
      <c r="AP229">
        <v>0</v>
      </c>
      <c r="AQ229">
        <v>0</v>
      </c>
      <c r="AR229">
        <v>1</v>
      </c>
      <c r="AS229">
        <v>1</v>
      </c>
      <c r="AT229">
        <v>0</v>
      </c>
      <c r="AV229" t="s">
        <v>308</v>
      </c>
      <c r="AW229" t="s">
        <v>533</v>
      </c>
      <c r="AX229">
        <v>1</v>
      </c>
      <c r="AY229">
        <v>0</v>
      </c>
      <c r="AZ229">
        <v>1</v>
      </c>
      <c r="BA229">
        <v>0</v>
      </c>
      <c r="BB229">
        <v>0</v>
      </c>
      <c r="BC229">
        <v>0</v>
      </c>
      <c r="BD229" t="s">
        <v>285</v>
      </c>
      <c r="BE229" t="s">
        <v>255</v>
      </c>
      <c r="BF229" t="s">
        <v>310</v>
      </c>
      <c r="BG229" t="s">
        <v>409</v>
      </c>
      <c r="BH229" t="s">
        <v>220</v>
      </c>
      <c r="BI229" t="s">
        <v>311</v>
      </c>
      <c r="BJ229" t="s">
        <v>222</v>
      </c>
      <c r="BL229" t="s">
        <v>258</v>
      </c>
      <c r="BM229" t="s">
        <v>223</v>
      </c>
      <c r="BN229" t="s">
        <v>224</v>
      </c>
      <c r="BO229" t="s">
        <v>225</v>
      </c>
      <c r="BP229" t="s">
        <v>258</v>
      </c>
      <c r="BQ229" t="s">
        <v>593</v>
      </c>
      <c r="BR229">
        <v>1</v>
      </c>
      <c r="BS229">
        <v>1</v>
      </c>
      <c r="BT229">
        <v>1</v>
      </c>
      <c r="BU229">
        <v>1</v>
      </c>
      <c r="BV229">
        <v>1</v>
      </c>
      <c r="BW229">
        <v>0</v>
      </c>
      <c r="BX229" t="s">
        <v>261</v>
      </c>
      <c r="BY229" t="s">
        <v>262</v>
      </c>
      <c r="BZ229">
        <v>1</v>
      </c>
      <c r="CA229">
        <v>1</v>
      </c>
      <c r="CB229">
        <v>1</v>
      </c>
      <c r="CC229">
        <v>1</v>
      </c>
      <c r="CD229">
        <v>0</v>
      </c>
      <c r="CE229" t="s">
        <v>263</v>
      </c>
      <c r="CF229" t="s">
        <v>228</v>
      </c>
      <c r="CG229" t="s">
        <v>229</v>
      </c>
      <c r="CH229" t="s">
        <v>230</v>
      </c>
      <c r="CI229" t="s">
        <v>381</v>
      </c>
      <c r="CJ229">
        <v>5</v>
      </c>
      <c r="CK229" t="s">
        <v>222</v>
      </c>
      <c r="CO229" t="s">
        <v>398</v>
      </c>
      <c r="CP229" t="s">
        <v>367</v>
      </c>
      <c r="CQ229" t="s">
        <v>368</v>
      </c>
      <c r="FV229" t="s">
        <v>2188</v>
      </c>
      <c r="FW229" t="s">
        <v>2189</v>
      </c>
      <c r="FX229" t="s">
        <v>295</v>
      </c>
      <c r="GF229">
        <v>702433739</v>
      </c>
      <c r="GG229" t="s">
        <v>2190</v>
      </c>
      <c r="GH229" s="1">
        <v>45911.729594907411</v>
      </c>
      <c r="GK229" t="s">
        <v>240</v>
      </c>
      <c r="GM229" t="s">
        <v>1943</v>
      </c>
      <c r="GO229" t="s">
        <v>2191</v>
      </c>
      <c r="GP229">
        <v>228</v>
      </c>
    </row>
    <row r="230" spans="1:198" x14ac:dyDescent="0.3">
      <c r="A230" s="4">
        <v>7.1067939934437163E-3</v>
      </c>
      <c r="B230" s="1">
        <v>45911</v>
      </c>
      <c r="C230" t="s">
        <v>546</v>
      </c>
      <c r="E230" t="s">
        <v>299</v>
      </c>
      <c r="F230" t="s">
        <v>1967</v>
      </c>
      <c r="G230" t="s">
        <v>2185</v>
      </c>
      <c r="H230" t="s">
        <v>2186</v>
      </c>
      <c r="L230" t="s">
        <v>211</v>
      </c>
      <c r="N230" t="s">
        <v>249</v>
      </c>
      <c r="O230" t="s">
        <v>2193</v>
      </c>
      <c r="P230" t="s">
        <v>2194</v>
      </c>
      <c r="Q230" t="s">
        <v>207</v>
      </c>
      <c r="R230" t="s">
        <v>250</v>
      </c>
      <c r="S230">
        <v>0</v>
      </c>
      <c r="T230">
        <v>1</v>
      </c>
      <c r="U230">
        <v>0</v>
      </c>
      <c r="V230">
        <v>300</v>
      </c>
      <c r="W230">
        <v>300</v>
      </c>
      <c r="X230">
        <v>300</v>
      </c>
      <c r="Y230" t="s">
        <v>210</v>
      </c>
      <c r="Z230" t="s">
        <v>211</v>
      </c>
      <c r="AA230">
        <v>0</v>
      </c>
      <c r="AB230">
        <v>0</v>
      </c>
      <c r="AC230">
        <v>0</v>
      </c>
      <c r="AD230">
        <v>0</v>
      </c>
      <c r="AE230">
        <v>0</v>
      </c>
      <c r="AF230">
        <v>0</v>
      </c>
      <c r="AG230">
        <v>1</v>
      </c>
      <c r="AH230">
        <v>0</v>
      </c>
      <c r="AI230">
        <v>0</v>
      </c>
      <c r="AK230" t="s">
        <v>211</v>
      </c>
      <c r="AL230">
        <v>21</v>
      </c>
      <c r="AM230">
        <v>8</v>
      </c>
      <c r="AN230" t="s">
        <v>306</v>
      </c>
      <c r="AO230" t="s">
        <v>213</v>
      </c>
      <c r="AP230">
        <v>1</v>
      </c>
      <c r="AQ230">
        <v>0</v>
      </c>
      <c r="AR230">
        <v>0</v>
      </c>
      <c r="AS230">
        <v>0</v>
      </c>
      <c r="AT230">
        <v>0</v>
      </c>
      <c r="AV230" t="s">
        <v>341</v>
      </c>
      <c r="AW230" t="s">
        <v>327</v>
      </c>
      <c r="AX230">
        <v>0</v>
      </c>
      <c r="AY230">
        <v>0</v>
      </c>
      <c r="AZ230">
        <v>0</v>
      </c>
      <c r="BA230">
        <v>0</v>
      </c>
      <c r="BB230">
        <v>0</v>
      </c>
      <c r="BC230">
        <v>1</v>
      </c>
      <c r="BD230" t="s">
        <v>446</v>
      </c>
      <c r="BG230" t="s">
        <v>287</v>
      </c>
      <c r="BH230" t="s">
        <v>220</v>
      </c>
      <c r="BI230" t="s">
        <v>221</v>
      </c>
      <c r="BJ230" t="s">
        <v>222</v>
      </c>
      <c r="BL230" t="s">
        <v>258</v>
      </c>
      <c r="BM230" t="s">
        <v>223</v>
      </c>
      <c r="BN230" t="s">
        <v>224</v>
      </c>
      <c r="BO230" t="s">
        <v>225</v>
      </c>
      <c r="BP230" t="s">
        <v>222</v>
      </c>
      <c r="BY230" t="s">
        <v>355</v>
      </c>
      <c r="BZ230">
        <v>0</v>
      </c>
      <c r="CA230">
        <v>0</v>
      </c>
      <c r="CB230">
        <v>0</v>
      </c>
      <c r="CC230">
        <v>0</v>
      </c>
      <c r="CD230">
        <v>1</v>
      </c>
      <c r="CE230" t="s">
        <v>227</v>
      </c>
      <c r="CF230" t="s">
        <v>228</v>
      </c>
      <c r="CG230" t="s">
        <v>229</v>
      </c>
      <c r="CH230" t="s">
        <v>230</v>
      </c>
      <c r="CI230" t="s">
        <v>381</v>
      </c>
      <c r="CJ230">
        <v>0</v>
      </c>
      <c r="CK230" t="s">
        <v>222</v>
      </c>
      <c r="CO230" t="s">
        <v>398</v>
      </c>
      <c r="CP230" t="s">
        <v>367</v>
      </c>
      <c r="CQ230" t="s">
        <v>368</v>
      </c>
      <c r="FV230" t="s">
        <v>2195</v>
      </c>
      <c r="FW230" t="s">
        <v>2196</v>
      </c>
      <c r="FX230" t="s">
        <v>2197</v>
      </c>
      <c r="FY230" t="s">
        <v>295</v>
      </c>
      <c r="GF230">
        <v>702438096</v>
      </c>
      <c r="GG230" t="s">
        <v>2198</v>
      </c>
      <c r="GH230" s="1">
        <v>45911.736701388887</v>
      </c>
      <c r="GK230" t="s">
        <v>240</v>
      </c>
      <c r="GM230" t="s">
        <v>1943</v>
      </c>
      <c r="GO230" t="s">
        <v>2199</v>
      </c>
      <c r="GP230">
        <v>229</v>
      </c>
    </row>
    <row r="231" spans="1:198" x14ac:dyDescent="0.3">
      <c r="A231" s="4">
        <v>2.0041067939819186</v>
      </c>
      <c r="B231" s="1">
        <v>45909</v>
      </c>
      <c r="C231" t="s">
        <v>319</v>
      </c>
      <c r="E231" t="s">
        <v>201</v>
      </c>
      <c r="F231" t="s">
        <v>1278</v>
      </c>
      <c r="G231" t="s">
        <v>2201</v>
      </c>
      <c r="H231" t="s">
        <v>2202</v>
      </c>
      <c r="I231" t="s">
        <v>2203</v>
      </c>
      <c r="J231" t="s">
        <v>280</v>
      </c>
      <c r="K231" t="s">
        <v>207</v>
      </c>
      <c r="N231" t="s">
        <v>249</v>
      </c>
      <c r="R231" t="s">
        <v>209</v>
      </c>
      <c r="S231">
        <v>0</v>
      </c>
      <c r="T231">
        <v>0</v>
      </c>
      <c r="U231">
        <v>1</v>
      </c>
      <c r="V231">
        <v>180</v>
      </c>
      <c r="W231">
        <v>180</v>
      </c>
      <c r="X231">
        <v>180</v>
      </c>
      <c r="Y231" t="s">
        <v>210</v>
      </c>
      <c r="Z231" t="s">
        <v>631</v>
      </c>
      <c r="AA231">
        <v>0</v>
      </c>
      <c r="AB231">
        <v>0</v>
      </c>
      <c r="AC231">
        <v>0</v>
      </c>
      <c r="AD231">
        <v>0</v>
      </c>
      <c r="AE231">
        <v>0</v>
      </c>
      <c r="AF231">
        <v>0</v>
      </c>
      <c r="AG231">
        <v>0</v>
      </c>
      <c r="AH231">
        <v>1</v>
      </c>
      <c r="AI231">
        <v>1</v>
      </c>
      <c r="AK231" t="s">
        <v>501</v>
      </c>
      <c r="AL231">
        <v>22</v>
      </c>
      <c r="AM231">
        <v>19</v>
      </c>
      <c r="AN231" t="s">
        <v>306</v>
      </c>
      <c r="AO231" t="s">
        <v>213</v>
      </c>
      <c r="AP231">
        <v>1</v>
      </c>
      <c r="AQ231">
        <v>0</v>
      </c>
      <c r="AR231">
        <v>0</v>
      </c>
      <c r="AS231">
        <v>0</v>
      </c>
      <c r="AT231">
        <v>0</v>
      </c>
      <c r="AV231" t="s">
        <v>341</v>
      </c>
      <c r="AW231" t="s">
        <v>327</v>
      </c>
      <c r="AX231">
        <v>0</v>
      </c>
      <c r="AY231">
        <v>0</v>
      </c>
      <c r="AZ231">
        <v>0</v>
      </c>
      <c r="BA231">
        <v>0</v>
      </c>
      <c r="BB231">
        <v>0</v>
      </c>
      <c r="BC231">
        <v>1</v>
      </c>
      <c r="BD231" t="s">
        <v>285</v>
      </c>
      <c r="BE231" t="s">
        <v>217</v>
      </c>
      <c r="BF231" t="s">
        <v>218</v>
      </c>
      <c r="BG231" t="s">
        <v>287</v>
      </c>
      <c r="BH231" t="s">
        <v>220</v>
      </c>
      <c r="BI231" t="s">
        <v>221</v>
      </c>
      <c r="BJ231" t="s">
        <v>222</v>
      </c>
      <c r="BL231" t="s">
        <v>222</v>
      </c>
      <c r="BM231" t="s">
        <v>223</v>
      </c>
      <c r="BN231" t="s">
        <v>224</v>
      </c>
      <c r="BO231" t="s">
        <v>225</v>
      </c>
      <c r="BP231" t="s">
        <v>222</v>
      </c>
      <c r="BY231" t="s">
        <v>355</v>
      </c>
      <c r="BZ231">
        <v>0</v>
      </c>
      <c r="CA231">
        <v>0</v>
      </c>
      <c r="CB231">
        <v>0</v>
      </c>
      <c r="CC231">
        <v>0</v>
      </c>
      <c r="CD231">
        <v>1</v>
      </c>
      <c r="CE231" t="s">
        <v>345</v>
      </c>
      <c r="CF231" t="s">
        <v>228</v>
      </c>
      <c r="CG231" t="s">
        <v>229</v>
      </c>
      <c r="CH231" t="s">
        <v>230</v>
      </c>
      <c r="CI231" t="s">
        <v>231</v>
      </c>
      <c r="CJ231">
        <v>19</v>
      </c>
      <c r="CK231" t="s">
        <v>222</v>
      </c>
      <c r="CO231" t="s">
        <v>267</v>
      </c>
      <c r="CP231" t="s">
        <v>268</v>
      </c>
      <c r="CQ231" t="s">
        <v>269</v>
      </c>
      <c r="FV231" t="s">
        <v>2204</v>
      </c>
      <c r="FW231" t="s">
        <v>2205</v>
      </c>
      <c r="FX231" t="s">
        <v>2206</v>
      </c>
      <c r="GF231">
        <v>702452662</v>
      </c>
      <c r="GG231" t="s">
        <v>2207</v>
      </c>
      <c r="GH231" s="1">
        <v>45911.774699074071</v>
      </c>
      <c r="GK231" t="s">
        <v>240</v>
      </c>
      <c r="GM231" t="s">
        <v>1943</v>
      </c>
      <c r="GO231" t="s">
        <v>2208</v>
      </c>
      <c r="GP231">
        <v>230</v>
      </c>
    </row>
    <row r="232" spans="1:198" x14ac:dyDescent="0.3">
      <c r="A232" s="4">
        <v>8.0857986104092561E-3</v>
      </c>
      <c r="B232" s="1">
        <v>45912</v>
      </c>
      <c r="C232" t="s">
        <v>319</v>
      </c>
      <c r="E232" t="s">
        <v>299</v>
      </c>
      <c r="F232" t="s">
        <v>1278</v>
      </c>
      <c r="G232" t="s">
        <v>2201</v>
      </c>
      <c r="H232" t="s">
        <v>2202</v>
      </c>
      <c r="L232" t="s">
        <v>283</v>
      </c>
      <c r="N232" t="s">
        <v>208</v>
      </c>
      <c r="O232" t="s">
        <v>2210</v>
      </c>
      <c r="P232" t="s">
        <v>2211</v>
      </c>
      <c r="Q232" t="s">
        <v>295</v>
      </c>
      <c r="R232" t="s">
        <v>281</v>
      </c>
      <c r="S232">
        <v>1</v>
      </c>
      <c r="T232">
        <v>0</v>
      </c>
      <c r="U232">
        <v>0</v>
      </c>
      <c r="V232">
        <v>324</v>
      </c>
      <c r="W232">
        <v>324</v>
      </c>
      <c r="X232">
        <v>324</v>
      </c>
      <c r="Y232" t="s">
        <v>210</v>
      </c>
      <c r="Z232" t="s">
        <v>283</v>
      </c>
      <c r="AA232">
        <v>1</v>
      </c>
      <c r="AB232">
        <v>0</v>
      </c>
      <c r="AC232">
        <v>0</v>
      </c>
      <c r="AD232">
        <v>0</v>
      </c>
      <c r="AE232">
        <v>0</v>
      </c>
      <c r="AF232">
        <v>0</v>
      </c>
      <c r="AG232">
        <v>0</v>
      </c>
      <c r="AH232">
        <v>0</v>
      </c>
      <c r="AI232">
        <v>0</v>
      </c>
      <c r="AK232" t="s">
        <v>283</v>
      </c>
      <c r="AL232">
        <v>26</v>
      </c>
      <c r="AM232">
        <v>24</v>
      </c>
      <c r="AN232" t="s">
        <v>306</v>
      </c>
      <c r="AO232" t="s">
        <v>213</v>
      </c>
      <c r="AP232">
        <v>1</v>
      </c>
      <c r="AQ232">
        <v>0</v>
      </c>
      <c r="AR232">
        <v>0</v>
      </c>
      <c r="AS232">
        <v>0</v>
      </c>
      <c r="AT232">
        <v>0</v>
      </c>
      <c r="AV232" t="s">
        <v>341</v>
      </c>
      <c r="AW232" t="s">
        <v>327</v>
      </c>
      <c r="AX232">
        <v>0</v>
      </c>
      <c r="AY232">
        <v>0</v>
      </c>
      <c r="AZ232">
        <v>0</v>
      </c>
      <c r="BA232">
        <v>0</v>
      </c>
      <c r="BB232">
        <v>0</v>
      </c>
      <c r="BC232">
        <v>1</v>
      </c>
      <c r="BD232" t="s">
        <v>285</v>
      </c>
      <c r="BE232" t="s">
        <v>217</v>
      </c>
      <c r="BF232" t="s">
        <v>218</v>
      </c>
      <c r="BG232" t="s">
        <v>287</v>
      </c>
      <c r="BH232" t="s">
        <v>220</v>
      </c>
      <c r="BI232" t="s">
        <v>221</v>
      </c>
      <c r="BJ232" t="s">
        <v>222</v>
      </c>
      <c r="BL232" t="s">
        <v>222</v>
      </c>
      <c r="BM232" t="s">
        <v>223</v>
      </c>
      <c r="BN232" t="s">
        <v>224</v>
      </c>
      <c r="BO232" t="s">
        <v>225</v>
      </c>
      <c r="BP232" t="s">
        <v>222</v>
      </c>
      <c r="BY232" t="s">
        <v>355</v>
      </c>
      <c r="BZ232">
        <v>0</v>
      </c>
      <c r="CA232">
        <v>0</v>
      </c>
      <c r="CB232">
        <v>0</v>
      </c>
      <c r="CC232">
        <v>0</v>
      </c>
      <c r="CD232">
        <v>1</v>
      </c>
      <c r="CE232" t="s">
        <v>263</v>
      </c>
      <c r="CF232" t="s">
        <v>346</v>
      </c>
      <c r="CG232" t="s">
        <v>229</v>
      </c>
      <c r="CH232" t="s">
        <v>230</v>
      </c>
      <c r="CI232" t="s">
        <v>266</v>
      </c>
      <c r="CJ232">
        <v>24</v>
      </c>
      <c r="CK232" t="s">
        <v>222</v>
      </c>
      <c r="CO232" t="s">
        <v>267</v>
      </c>
      <c r="CP232" t="s">
        <v>268</v>
      </c>
      <c r="CQ232" t="s">
        <v>269</v>
      </c>
      <c r="FV232" t="s">
        <v>2212</v>
      </c>
      <c r="FW232" t="s">
        <v>2213</v>
      </c>
      <c r="FX232" t="s">
        <v>2214</v>
      </c>
      <c r="GF232">
        <v>702455292</v>
      </c>
      <c r="GG232" t="s">
        <v>2215</v>
      </c>
      <c r="GH232" s="1">
        <v>45911.782789351862</v>
      </c>
      <c r="GK232" t="s">
        <v>240</v>
      </c>
      <c r="GM232" t="s">
        <v>1943</v>
      </c>
      <c r="GO232" t="s">
        <v>2216</v>
      </c>
      <c r="GP232">
        <v>231</v>
      </c>
    </row>
    <row r="233" spans="1:198" x14ac:dyDescent="0.3">
      <c r="A233" s="4">
        <v>3.7479670949105639</v>
      </c>
      <c r="B233" s="1">
        <v>45908</v>
      </c>
      <c r="C233" t="s">
        <v>298</v>
      </c>
      <c r="E233" t="s">
        <v>299</v>
      </c>
      <c r="F233" t="s">
        <v>645</v>
      </c>
      <c r="G233" t="s">
        <v>645</v>
      </c>
      <c r="H233" t="s">
        <v>2217</v>
      </c>
      <c r="L233" t="s">
        <v>211</v>
      </c>
      <c r="N233" t="s">
        <v>208</v>
      </c>
      <c r="O233" t="s">
        <v>2218</v>
      </c>
      <c r="P233" t="s">
        <v>2219</v>
      </c>
      <c r="Q233" t="s">
        <v>207</v>
      </c>
      <c r="R233" t="s">
        <v>250</v>
      </c>
      <c r="S233">
        <v>0</v>
      </c>
      <c r="T233">
        <v>1</v>
      </c>
      <c r="U233">
        <v>0</v>
      </c>
      <c r="V233">
        <v>228</v>
      </c>
      <c r="W233">
        <v>228</v>
      </c>
      <c r="X233">
        <v>228</v>
      </c>
      <c r="Y233" t="s">
        <v>210</v>
      </c>
      <c r="Z233" t="s">
        <v>211</v>
      </c>
      <c r="AA233">
        <v>0</v>
      </c>
      <c r="AB233">
        <v>0</v>
      </c>
      <c r="AC233">
        <v>0</v>
      </c>
      <c r="AD233">
        <v>0</v>
      </c>
      <c r="AE233">
        <v>0</v>
      </c>
      <c r="AF233">
        <v>0</v>
      </c>
      <c r="AG233">
        <v>1</v>
      </c>
      <c r="AH233">
        <v>0</v>
      </c>
      <c r="AI233">
        <v>0</v>
      </c>
      <c r="AK233" t="s">
        <v>211</v>
      </c>
      <c r="AL233">
        <v>33</v>
      </c>
      <c r="AM233">
        <v>19</v>
      </c>
      <c r="AN233" t="s">
        <v>253</v>
      </c>
      <c r="AO233" t="s">
        <v>326</v>
      </c>
      <c r="AP233">
        <v>1</v>
      </c>
      <c r="AQ233">
        <v>0</v>
      </c>
      <c r="AR233">
        <v>1</v>
      </c>
      <c r="AS233">
        <v>0</v>
      </c>
      <c r="AT233">
        <v>0</v>
      </c>
      <c r="AV233" t="s">
        <v>308</v>
      </c>
      <c r="AW233" t="s">
        <v>1395</v>
      </c>
      <c r="AX233">
        <v>1</v>
      </c>
      <c r="AY233">
        <v>1</v>
      </c>
      <c r="AZ233">
        <v>0</v>
      </c>
      <c r="BA233">
        <v>0</v>
      </c>
      <c r="BB233">
        <v>0</v>
      </c>
      <c r="BC233">
        <v>0</v>
      </c>
      <c r="BD233" t="s">
        <v>216</v>
      </c>
      <c r="BE233" t="s">
        <v>408</v>
      </c>
      <c r="BF233" t="s">
        <v>310</v>
      </c>
      <c r="BG233" t="s">
        <v>409</v>
      </c>
      <c r="BH233" t="s">
        <v>257</v>
      </c>
      <c r="BI233" t="s">
        <v>311</v>
      </c>
      <c r="BJ233" t="s">
        <v>222</v>
      </c>
      <c r="BL233" t="s">
        <v>258</v>
      </c>
      <c r="BM233" t="s">
        <v>223</v>
      </c>
      <c r="BN233" t="s">
        <v>224</v>
      </c>
      <c r="BO233" t="s">
        <v>225</v>
      </c>
      <c r="BP233" t="s">
        <v>222</v>
      </c>
      <c r="BY233" t="s">
        <v>262</v>
      </c>
      <c r="BZ233">
        <v>1</v>
      </c>
      <c r="CA233">
        <v>1</v>
      </c>
      <c r="CB233">
        <v>1</v>
      </c>
      <c r="CC233">
        <v>1</v>
      </c>
      <c r="CD233">
        <v>0</v>
      </c>
      <c r="CE233" t="s">
        <v>345</v>
      </c>
      <c r="CF233" t="s">
        <v>228</v>
      </c>
      <c r="CG233" t="s">
        <v>229</v>
      </c>
      <c r="CH233" t="s">
        <v>230</v>
      </c>
      <c r="CI233" t="s">
        <v>381</v>
      </c>
      <c r="CJ233">
        <v>18</v>
      </c>
      <c r="CK233" t="s">
        <v>258</v>
      </c>
      <c r="CL233" t="s">
        <v>290</v>
      </c>
      <c r="CM233" t="s">
        <v>291</v>
      </c>
      <c r="CN233" t="s">
        <v>564</v>
      </c>
      <c r="CO233" t="s">
        <v>328</v>
      </c>
      <c r="CP233" t="s">
        <v>329</v>
      </c>
      <c r="CQ233" t="s">
        <v>330</v>
      </c>
      <c r="FV233" t="s">
        <v>2220</v>
      </c>
      <c r="FW233" t="s">
        <v>2221</v>
      </c>
      <c r="FX233" t="s">
        <v>2222</v>
      </c>
      <c r="GF233">
        <v>702544266</v>
      </c>
      <c r="GG233" t="s">
        <v>2223</v>
      </c>
      <c r="GH233" s="1">
        <v>45912.281157407408</v>
      </c>
      <c r="GK233" t="s">
        <v>240</v>
      </c>
      <c r="GM233" t="s">
        <v>1943</v>
      </c>
      <c r="GO233" t="s">
        <v>2224</v>
      </c>
      <c r="GP233">
        <v>232</v>
      </c>
    </row>
    <row r="234" spans="1:198" x14ac:dyDescent="0.3">
      <c r="A234" s="4">
        <v>7.0073541653982829E-2</v>
      </c>
      <c r="B234" s="1">
        <v>45912</v>
      </c>
      <c r="C234" t="s">
        <v>298</v>
      </c>
      <c r="E234" t="s">
        <v>299</v>
      </c>
      <c r="F234" t="s">
        <v>429</v>
      </c>
      <c r="G234" t="s">
        <v>2225</v>
      </c>
      <c r="H234" t="s">
        <v>2226</v>
      </c>
      <c r="L234" t="s">
        <v>211</v>
      </c>
      <c r="N234" t="s">
        <v>208</v>
      </c>
      <c r="O234" t="s">
        <v>2227</v>
      </c>
      <c r="P234" t="s">
        <v>2228</v>
      </c>
      <c r="Q234" t="s">
        <v>295</v>
      </c>
      <c r="R234" t="s">
        <v>209</v>
      </c>
      <c r="S234">
        <v>0</v>
      </c>
      <c r="T234">
        <v>0</v>
      </c>
      <c r="U234">
        <v>1</v>
      </c>
      <c r="V234">
        <v>240</v>
      </c>
      <c r="W234">
        <v>240</v>
      </c>
      <c r="X234">
        <v>240</v>
      </c>
      <c r="Y234" t="s">
        <v>210</v>
      </c>
      <c r="Z234" t="s">
        <v>211</v>
      </c>
      <c r="AA234">
        <v>0</v>
      </c>
      <c r="AB234">
        <v>0</v>
      </c>
      <c r="AC234">
        <v>0</v>
      </c>
      <c r="AD234">
        <v>0</v>
      </c>
      <c r="AE234">
        <v>0</v>
      </c>
      <c r="AF234">
        <v>0</v>
      </c>
      <c r="AG234">
        <v>1</v>
      </c>
      <c r="AH234">
        <v>0</v>
      </c>
      <c r="AI234">
        <v>0</v>
      </c>
      <c r="AK234" t="s">
        <v>211</v>
      </c>
      <c r="AL234">
        <v>51</v>
      </c>
      <c r="AM234">
        <v>33</v>
      </c>
      <c r="AN234" t="s">
        <v>306</v>
      </c>
      <c r="AO234" t="s">
        <v>213</v>
      </c>
      <c r="AP234">
        <v>1</v>
      </c>
      <c r="AQ234">
        <v>0</v>
      </c>
      <c r="AR234">
        <v>0</v>
      </c>
      <c r="AS234">
        <v>0</v>
      </c>
      <c r="AT234">
        <v>0</v>
      </c>
      <c r="AV234" t="s">
        <v>341</v>
      </c>
      <c r="AW234" t="s">
        <v>327</v>
      </c>
      <c r="AX234">
        <v>0</v>
      </c>
      <c r="AY234">
        <v>0</v>
      </c>
      <c r="AZ234">
        <v>0</v>
      </c>
      <c r="BA234">
        <v>0</v>
      </c>
      <c r="BB234">
        <v>0</v>
      </c>
      <c r="BC234">
        <v>1</v>
      </c>
      <c r="BD234" t="s">
        <v>446</v>
      </c>
      <c r="BG234" t="s">
        <v>219</v>
      </c>
      <c r="BH234" t="s">
        <v>220</v>
      </c>
      <c r="BI234" t="s">
        <v>221</v>
      </c>
      <c r="BJ234" t="s">
        <v>222</v>
      </c>
      <c r="BL234" t="s">
        <v>258</v>
      </c>
      <c r="BM234" t="s">
        <v>223</v>
      </c>
      <c r="BN234" t="s">
        <v>224</v>
      </c>
      <c r="BO234" t="s">
        <v>225</v>
      </c>
      <c r="BP234" t="s">
        <v>222</v>
      </c>
      <c r="BY234" t="s">
        <v>990</v>
      </c>
      <c r="BZ234">
        <v>0</v>
      </c>
      <c r="CA234">
        <v>1</v>
      </c>
      <c r="CB234">
        <v>0</v>
      </c>
      <c r="CC234">
        <v>0</v>
      </c>
      <c r="CD234">
        <v>0</v>
      </c>
      <c r="CE234" t="s">
        <v>345</v>
      </c>
      <c r="CF234" t="s">
        <v>228</v>
      </c>
      <c r="CG234" t="s">
        <v>229</v>
      </c>
      <c r="CH234" t="s">
        <v>230</v>
      </c>
      <c r="CI234" t="s">
        <v>266</v>
      </c>
      <c r="CJ234">
        <v>30</v>
      </c>
      <c r="CK234" t="s">
        <v>222</v>
      </c>
      <c r="CO234" t="s">
        <v>398</v>
      </c>
      <c r="CP234" t="s">
        <v>367</v>
      </c>
      <c r="CQ234" t="s">
        <v>368</v>
      </c>
      <c r="FV234" t="s">
        <v>2229</v>
      </c>
      <c r="FW234" t="s">
        <v>2230</v>
      </c>
      <c r="FX234" t="s">
        <v>2231</v>
      </c>
      <c r="GF234">
        <v>702572143</v>
      </c>
      <c r="GG234" t="s">
        <v>2232</v>
      </c>
      <c r="GH234" s="1">
        <v>45912.351226851853</v>
      </c>
      <c r="GK234" t="s">
        <v>240</v>
      </c>
      <c r="GM234" t="s">
        <v>1943</v>
      </c>
      <c r="GO234" t="s">
        <v>2233</v>
      </c>
      <c r="GP234">
        <v>233</v>
      </c>
    </row>
    <row r="235" spans="1:198" x14ac:dyDescent="0.3">
      <c r="A235" s="4">
        <v>0.95649305554979946</v>
      </c>
      <c r="B235" s="1">
        <v>45911</v>
      </c>
      <c r="C235" t="s">
        <v>275</v>
      </c>
      <c r="E235" t="s">
        <v>299</v>
      </c>
      <c r="F235" t="s">
        <v>2134</v>
      </c>
      <c r="G235" t="s">
        <v>2234</v>
      </c>
      <c r="H235" t="s">
        <v>2235</v>
      </c>
      <c r="L235" t="s">
        <v>282</v>
      </c>
      <c r="N235" t="s">
        <v>249</v>
      </c>
      <c r="O235" t="s">
        <v>2236</v>
      </c>
      <c r="P235" t="s">
        <v>2237</v>
      </c>
      <c r="Q235" t="s">
        <v>207</v>
      </c>
      <c r="R235" t="s">
        <v>250</v>
      </c>
      <c r="S235">
        <v>0</v>
      </c>
      <c r="T235">
        <v>1</v>
      </c>
      <c r="U235">
        <v>0</v>
      </c>
      <c r="V235">
        <v>324</v>
      </c>
      <c r="W235">
        <v>288</v>
      </c>
      <c r="X235">
        <v>288</v>
      </c>
      <c r="Y235" t="s">
        <v>210</v>
      </c>
      <c r="Z235" t="s">
        <v>251</v>
      </c>
      <c r="AA235">
        <v>0</v>
      </c>
      <c r="AB235">
        <v>0</v>
      </c>
      <c r="AC235">
        <v>0</v>
      </c>
      <c r="AD235">
        <v>0</v>
      </c>
      <c r="AE235">
        <v>0</v>
      </c>
      <c r="AF235">
        <v>0</v>
      </c>
      <c r="AG235">
        <v>0</v>
      </c>
      <c r="AH235">
        <v>0</v>
      </c>
      <c r="AI235">
        <v>1</v>
      </c>
      <c r="AJ235" t="s">
        <v>252</v>
      </c>
      <c r="AK235" t="s">
        <v>283</v>
      </c>
      <c r="AL235">
        <v>24</v>
      </c>
      <c r="AM235">
        <v>14</v>
      </c>
      <c r="AN235" t="s">
        <v>253</v>
      </c>
      <c r="AO235" t="s">
        <v>284</v>
      </c>
      <c r="AP235">
        <v>1</v>
      </c>
      <c r="AQ235">
        <v>1</v>
      </c>
      <c r="AR235">
        <v>0</v>
      </c>
      <c r="AS235">
        <v>0</v>
      </c>
      <c r="AT235">
        <v>0</v>
      </c>
      <c r="AV235" t="s">
        <v>214</v>
      </c>
      <c r="AW235" t="s">
        <v>215</v>
      </c>
      <c r="AX235">
        <v>1</v>
      </c>
      <c r="AY235">
        <v>0</v>
      </c>
      <c r="AZ235">
        <v>0</v>
      </c>
      <c r="BA235">
        <v>0</v>
      </c>
      <c r="BB235">
        <v>0</v>
      </c>
      <c r="BC235">
        <v>0</v>
      </c>
      <c r="BD235" t="s">
        <v>216</v>
      </c>
      <c r="BE235" t="s">
        <v>217</v>
      </c>
      <c r="BF235" t="s">
        <v>218</v>
      </c>
      <c r="BG235" t="s">
        <v>219</v>
      </c>
      <c r="BH235" t="s">
        <v>220</v>
      </c>
      <c r="BI235" t="s">
        <v>221</v>
      </c>
      <c r="BJ235" t="s">
        <v>222</v>
      </c>
      <c r="BL235" t="s">
        <v>258</v>
      </c>
      <c r="BM235" t="s">
        <v>223</v>
      </c>
      <c r="BN235" t="s">
        <v>224</v>
      </c>
      <c r="BO235" t="s">
        <v>225</v>
      </c>
      <c r="BP235" t="s">
        <v>222</v>
      </c>
      <c r="BY235" t="s">
        <v>479</v>
      </c>
      <c r="BZ235">
        <v>0</v>
      </c>
      <c r="CA235">
        <v>0</v>
      </c>
      <c r="CB235">
        <v>0</v>
      </c>
      <c r="CC235">
        <v>1</v>
      </c>
      <c r="CD235">
        <v>0</v>
      </c>
      <c r="CE235" t="s">
        <v>345</v>
      </c>
      <c r="CF235" t="s">
        <v>346</v>
      </c>
      <c r="CG235" t="s">
        <v>229</v>
      </c>
      <c r="CH235" t="s">
        <v>230</v>
      </c>
      <c r="CI235" t="s">
        <v>231</v>
      </c>
      <c r="CJ235">
        <v>14</v>
      </c>
      <c r="CK235" t="s">
        <v>222</v>
      </c>
      <c r="CO235" t="s">
        <v>232</v>
      </c>
      <c r="CP235" t="s">
        <v>367</v>
      </c>
      <c r="CQ235" t="s">
        <v>368</v>
      </c>
      <c r="FV235" t="s">
        <v>2238</v>
      </c>
      <c r="FW235" t="s">
        <v>2239</v>
      </c>
      <c r="FX235" t="s">
        <v>252</v>
      </c>
      <c r="GF235">
        <v>702574331</v>
      </c>
      <c r="GG235" t="s">
        <v>2240</v>
      </c>
      <c r="GH235" s="1">
        <v>45912.357187499998</v>
      </c>
      <c r="GK235" t="s">
        <v>240</v>
      </c>
      <c r="GM235" t="s">
        <v>1943</v>
      </c>
      <c r="GO235" t="s">
        <v>2241</v>
      </c>
      <c r="GP235">
        <v>234</v>
      </c>
    </row>
    <row r="236" spans="1:198" x14ac:dyDescent="0.3">
      <c r="A236" s="4">
        <v>7.8660995277459733E-3</v>
      </c>
      <c r="B236" s="1">
        <v>45912</v>
      </c>
      <c r="C236" t="s">
        <v>298</v>
      </c>
      <c r="E236" t="s">
        <v>201</v>
      </c>
      <c r="F236" t="s">
        <v>429</v>
      </c>
      <c r="G236" t="s">
        <v>2225</v>
      </c>
      <c r="H236" t="s">
        <v>2242</v>
      </c>
      <c r="I236" t="s">
        <v>2243</v>
      </c>
      <c r="J236" t="s">
        <v>206</v>
      </c>
      <c r="K236" t="s">
        <v>207</v>
      </c>
      <c r="N236" t="s">
        <v>249</v>
      </c>
      <c r="R236" t="s">
        <v>281</v>
      </c>
      <c r="S236">
        <v>1</v>
      </c>
      <c r="T236">
        <v>0</v>
      </c>
      <c r="U236">
        <v>0</v>
      </c>
      <c r="V236">
        <v>192</v>
      </c>
      <c r="W236">
        <v>192</v>
      </c>
      <c r="X236">
        <v>192</v>
      </c>
      <c r="Y236" t="s">
        <v>210</v>
      </c>
      <c r="Z236" t="s">
        <v>607</v>
      </c>
      <c r="AA236">
        <v>0</v>
      </c>
      <c r="AB236">
        <v>0</v>
      </c>
      <c r="AC236">
        <v>0</v>
      </c>
      <c r="AD236">
        <v>0</v>
      </c>
      <c r="AE236">
        <v>0</v>
      </c>
      <c r="AF236">
        <v>0</v>
      </c>
      <c r="AG236">
        <v>1</v>
      </c>
      <c r="AH236">
        <v>0</v>
      </c>
      <c r="AI236">
        <v>1</v>
      </c>
      <c r="AK236" t="s">
        <v>211</v>
      </c>
      <c r="AL236">
        <v>18</v>
      </c>
      <c r="AM236">
        <v>12</v>
      </c>
      <c r="AN236" t="s">
        <v>253</v>
      </c>
      <c r="AO236" t="s">
        <v>213</v>
      </c>
      <c r="AP236">
        <v>1</v>
      </c>
      <c r="AQ236">
        <v>0</v>
      </c>
      <c r="AR236">
        <v>0</v>
      </c>
      <c r="AS236">
        <v>0</v>
      </c>
      <c r="AT236">
        <v>0</v>
      </c>
      <c r="AV236" t="s">
        <v>308</v>
      </c>
      <c r="AW236" t="s">
        <v>533</v>
      </c>
      <c r="AX236">
        <v>1</v>
      </c>
      <c r="AY236">
        <v>0</v>
      </c>
      <c r="AZ236">
        <v>1</v>
      </c>
      <c r="BA236">
        <v>0</v>
      </c>
      <c r="BB236">
        <v>0</v>
      </c>
      <c r="BC236">
        <v>0</v>
      </c>
      <c r="BD236" t="s">
        <v>216</v>
      </c>
      <c r="BE236" t="s">
        <v>408</v>
      </c>
      <c r="BF236" t="s">
        <v>310</v>
      </c>
      <c r="BG236" t="s">
        <v>409</v>
      </c>
      <c r="BH236" t="s">
        <v>419</v>
      </c>
      <c r="BI236" t="s">
        <v>420</v>
      </c>
      <c r="BJ236" t="s">
        <v>222</v>
      </c>
      <c r="BL236" t="s">
        <v>258</v>
      </c>
      <c r="BM236" t="s">
        <v>223</v>
      </c>
      <c r="BN236" t="s">
        <v>224</v>
      </c>
      <c r="BO236" t="s">
        <v>225</v>
      </c>
      <c r="BP236" t="s">
        <v>222</v>
      </c>
      <c r="BY236" t="s">
        <v>640</v>
      </c>
      <c r="BZ236">
        <v>0</v>
      </c>
      <c r="CA236">
        <v>1</v>
      </c>
      <c r="CB236">
        <v>1</v>
      </c>
      <c r="CC236">
        <v>1</v>
      </c>
      <c r="CD236">
        <v>0</v>
      </c>
      <c r="CE236" t="s">
        <v>345</v>
      </c>
      <c r="CF236" t="s">
        <v>228</v>
      </c>
      <c r="CG236" t="s">
        <v>229</v>
      </c>
      <c r="CH236" t="s">
        <v>230</v>
      </c>
      <c r="CI236" t="s">
        <v>381</v>
      </c>
      <c r="CJ236">
        <v>10</v>
      </c>
      <c r="CK236" t="s">
        <v>222</v>
      </c>
      <c r="CO236" t="s">
        <v>328</v>
      </c>
      <c r="CP236" t="s">
        <v>329</v>
      </c>
      <c r="CQ236" t="s">
        <v>368</v>
      </c>
      <c r="FV236" t="s">
        <v>2244</v>
      </c>
      <c r="FW236" t="s">
        <v>2245</v>
      </c>
      <c r="FX236" t="s">
        <v>2246</v>
      </c>
      <c r="GF236">
        <v>702574977</v>
      </c>
      <c r="GG236" t="s">
        <v>2247</v>
      </c>
      <c r="GH236" s="1">
        <v>45912.359097222223</v>
      </c>
      <c r="GK236" t="s">
        <v>240</v>
      </c>
      <c r="GM236" t="s">
        <v>1943</v>
      </c>
      <c r="GO236" t="s">
        <v>2248</v>
      </c>
      <c r="GP236">
        <v>235</v>
      </c>
    </row>
    <row r="237" spans="1:198" x14ac:dyDescent="0.3">
      <c r="A237" s="4">
        <v>1.3816666665661614E-2</v>
      </c>
      <c r="B237" s="1">
        <v>45912</v>
      </c>
      <c r="C237" t="s">
        <v>298</v>
      </c>
      <c r="E237" t="s">
        <v>201</v>
      </c>
      <c r="F237" t="s">
        <v>818</v>
      </c>
      <c r="G237" t="s">
        <v>2249</v>
      </c>
      <c r="H237" t="s">
        <v>2250</v>
      </c>
      <c r="I237" t="s">
        <v>2251</v>
      </c>
      <c r="J237" t="s">
        <v>280</v>
      </c>
      <c r="K237" t="s">
        <v>207</v>
      </c>
      <c r="N237" t="s">
        <v>208</v>
      </c>
      <c r="R237" t="s">
        <v>281</v>
      </c>
      <c r="S237">
        <v>1</v>
      </c>
      <c r="T237">
        <v>0</v>
      </c>
      <c r="U237">
        <v>0</v>
      </c>
      <c r="V237">
        <v>336</v>
      </c>
      <c r="W237">
        <v>288</v>
      </c>
      <c r="X237">
        <v>336</v>
      </c>
      <c r="Y237" t="s">
        <v>210</v>
      </c>
      <c r="Z237" t="s">
        <v>282</v>
      </c>
      <c r="AA237">
        <v>0</v>
      </c>
      <c r="AB237">
        <v>0</v>
      </c>
      <c r="AC237">
        <v>0</v>
      </c>
      <c r="AD237">
        <v>0</v>
      </c>
      <c r="AE237">
        <v>0</v>
      </c>
      <c r="AF237">
        <v>0</v>
      </c>
      <c r="AG237">
        <v>0</v>
      </c>
      <c r="AH237">
        <v>1</v>
      </c>
      <c r="AI237">
        <v>0</v>
      </c>
      <c r="AK237" t="s">
        <v>282</v>
      </c>
      <c r="AL237">
        <v>50</v>
      </c>
      <c r="AM237">
        <v>12</v>
      </c>
      <c r="AN237" t="s">
        <v>306</v>
      </c>
      <c r="AO237" t="s">
        <v>213</v>
      </c>
      <c r="AP237">
        <v>1</v>
      </c>
      <c r="AQ237">
        <v>0</v>
      </c>
      <c r="AR237">
        <v>0</v>
      </c>
      <c r="AS237">
        <v>0</v>
      </c>
      <c r="AT237">
        <v>0</v>
      </c>
      <c r="AV237" t="s">
        <v>214</v>
      </c>
      <c r="AW237" t="s">
        <v>327</v>
      </c>
      <c r="AX237">
        <v>0</v>
      </c>
      <c r="AY237">
        <v>0</v>
      </c>
      <c r="AZ237">
        <v>0</v>
      </c>
      <c r="BA237">
        <v>0</v>
      </c>
      <c r="BB237">
        <v>0</v>
      </c>
      <c r="BC237">
        <v>1</v>
      </c>
      <c r="BD237" t="s">
        <v>285</v>
      </c>
      <c r="BE237" t="s">
        <v>255</v>
      </c>
      <c r="BF237" t="s">
        <v>218</v>
      </c>
      <c r="BG237" t="s">
        <v>219</v>
      </c>
      <c r="BH237" t="s">
        <v>288</v>
      </c>
      <c r="BI237" t="s">
        <v>504</v>
      </c>
      <c r="BJ237" t="s">
        <v>222</v>
      </c>
      <c r="BL237" t="s">
        <v>258</v>
      </c>
      <c r="BM237" t="s">
        <v>223</v>
      </c>
      <c r="BN237" t="s">
        <v>224</v>
      </c>
      <c r="BO237" t="s">
        <v>225</v>
      </c>
      <c r="BP237" t="s">
        <v>222</v>
      </c>
      <c r="BY237" t="s">
        <v>380</v>
      </c>
      <c r="BZ237">
        <v>0</v>
      </c>
      <c r="CA237">
        <v>1</v>
      </c>
      <c r="CB237">
        <v>1</v>
      </c>
      <c r="CC237">
        <v>0</v>
      </c>
      <c r="CD237">
        <v>0</v>
      </c>
      <c r="CE237" t="s">
        <v>345</v>
      </c>
      <c r="CF237" t="s">
        <v>228</v>
      </c>
      <c r="CG237" t="s">
        <v>229</v>
      </c>
      <c r="CH237" t="s">
        <v>230</v>
      </c>
      <c r="CI237" t="s">
        <v>381</v>
      </c>
      <c r="CJ237">
        <v>10</v>
      </c>
      <c r="CK237" t="s">
        <v>258</v>
      </c>
      <c r="CL237" t="s">
        <v>290</v>
      </c>
      <c r="CM237" t="s">
        <v>291</v>
      </c>
      <c r="CN237" t="s">
        <v>564</v>
      </c>
      <c r="CO237" t="s">
        <v>328</v>
      </c>
      <c r="CP237" t="s">
        <v>329</v>
      </c>
      <c r="CQ237" t="s">
        <v>330</v>
      </c>
      <c r="FV237" t="s">
        <v>2252</v>
      </c>
      <c r="FW237" t="s">
        <v>2253</v>
      </c>
      <c r="FX237" t="s">
        <v>2254</v>
      </c>
      <c r="GF237">
        <v>702581265</v>
      </c>
      <c r="GG237" t="s">
        <v>2255</v>
      </c>
      <c r="GH237" s="1">
        <v>45912.372916666667</v>
      </c>
      <c r="GK237" t="s">
        <v>240</v>
      </c>
      <c r="GM237" t="s">
        <v>1943</v>
      </c>
      <c r="GO237" t="s">
        <v>2256</v>
      </c>
      <c r="GP237">
        <v>236</v>
      </c>
    </row>
    <row r="238" spans="1:198" x14ac:dyDescent="0.3">
      <c r="A238" s="4">
        <v>6.7423032451188192E-3</v>
      </c>
      <c r="B238" s="1">
        <v>45912</v>
      </c>
      <c r="C238" t="s">
        <v>298</v>
      </c>
      <c r="E238" t="s">
        <v>201</v>
      </c>
      <c r="F238" t="s">
        <v>818</v>
      </c>
      <c r="G238" t="s">
        <v>2249</v>
      </c>
      <c r="H238" t="s">
        <v>2257</v>
      </c>
      <c r="I238" t="s">
        <v>2258</v>
      </c>
      <c r="J238" t="s">
        <v>280</v>
      </c>
      <c r="K238" t="s">
        <v>207</v>
      </c>
      <c r="N238" t="s">
        <v>208</v>
      </c>
      <c r="R238" t="s">
        <v>281</v>
      </c>
      <c r="S238">
        <v>1</v>
      </c>
      <c r="T238">
        <v>0</v>
      </c>
      <c r="U238">
        <v>0</v>
      </c>
      <c r="V238">
        <v>144</v>
      </c>
      <c r="W238">
        <v>144</v>
      </c>
      <c r="X238">
        <v>144</v>
      </c>
      <c r="Y238" t="s">
        <v>210</v>
      </c>
      <c r="Z238" t="s">
        <v>282</v>
      </c>
      <c r="AA238">
        <v>0</v>
      </c>
      <c r="AB238">
        <v>0</v>
      </c>
      <c r="AC238">
        <v>0</v>
      </c>
      <c r="AD238">
        <v>0</v>
      </c>
      <c r="AE238">
        <v>0</v>
      </c>
      <c r="AF238">
        <v>0</v>
      </c>
      <c r="AG238">
        <v>0</v>
      </c>
      <c r="AH238">
        <v>1</v>
      </c>
      <c r="AI238">
        <v>0</v>
      </c>
      <c r="AK238" t="s">
        <v>282</v>
      </c>
      <c r="AL238">
        <v>5</v>
      </c>
      <c r="AM238">
        <v>2</v>
      </c>
      <c r="AN238" t="s">
        <v>407</v>
      </c>
      <c r="AO238" t="s">
        <v>213</v>
      </c>
      <c r="AP238">
        <v>1</v>
      </c>
      <c r="AQ238">
        <v>0</v>
      </c>
      <c r="AR238">
        <v>0</v>
      </c>
      <c r="AS238">
        <v>0</v>
      </c>
      <c r="AT238">
        <v>0</v>
      </c>
      <c r="AV238" t="s">
        <v>214</v>
      </c>
      <c r="AW238" t="s">
        <v>327</v>
      </c>
      <c r="AX238">
        <v>0</v>
      </c>
      <c r="AY238">
        <v>0</v>
      </c>
      <c r="AZ238">
        <v>0</v>
      </c>
      <c r="BA238">
        <v>0</v>
      </c>
      <c r="BB238">
        <v>0</v>
      </c>
      <c r="BC238">
        <v>1</v>
      </c>
      <c r="BD238" t="s">
        <v>285</v>
      </c>
      <c r="BE238" t="s">
        <v>408</v>
      </c>
      <c r="BF238" t="s">
        <v>218</v>
      </c>
      <c r="BG238" t="s">
        <v>219</v>
      </c>
      <c r="BH238" t="s">
        <v>220</v>
      </c>
      <c r="BI238" t="s">
        <v>221</v>
      </c>
      <c r="BJ238" t="s">
        <v>222</v>
      </c>
      <c r="BL238" t="s">
        <v>258</v>
      </c>
      <c r="BM238" t="s">
        <v>223</v>
      </c>
      <c r="BN238" t="s">
        <v>224</v>
      </c>
      <c r="BO238" t="s">
        <v>225</v>
      </c>
      <c r="BP238" t="s">
        <v>222</v>
      </c>
      <c r="BY238" t="s">
        <v>289</v>
      </c>
      <c r="BZ238">
        <v>0</v>
      </c>
      <c r="CA238">
        <v>0</v>
      </c>
      <c r="CB238">
        <v>1</v>
      </c>
      <c r="CC238">
        <v>1</v>
      </c>
      <c r="CD238">
        <v>0</v>
      </c>
      <c r="CE238" t="s">
        <v>345</v>
      </c>
      <c r="CF238" t="s">
        <v>228</v>
      </c>
      <c r="CG238" t="s">
        <v>229</v>
      </c>
      <c r="CH238" t="s">
        <v>230</v>
      </c>
      <c r="CI238" t="s">
        <v>381</v>
      </c>
      <c r="CJ238">
        <v>2</v>
      </c>
      <c r="CK238" t="s">
        <v>258</v>
      </c>
      <c r="CL238" t="s">
        <v>290</v>
      </c>
      <c r="CM238" t="s">
        <v>291</v>
      </c>
      <c r="CN238" t="s">
        <v>564</v>
      </c>
      <c r="CO238" t="s">
        <v>398</v>
      </c>
      <c r="CP238" t="s">
        <v>367</v>
      </c>
      <c r="CQ238" t="s">
        <v>368</v>
      </c>
      <c r="FV238" t="s">
        <v>2259</v>
      </c>
      <c r="FW238" t="s">
        <v>2260</v>
      </c>
      <c r="FX238" t="s">
        <v>2261</v>
      </c>
      <c r="GF238">
        <v>702584603</v>
      </c>
      <c r="GG238" t="s">
        <v>2262</v>
      </c>
      <c r="GH238" s="1">
        <v>45912.379664351851</v>
      </c>
      <c r="GK238" t="s">
        <v>240</v>
      </c>
      <c r="GM238" t="s">
        <v>1943</v>
      </c>
      <c r="GO238" t="s">
        <v>2263</v>
      </c>
      <c r="GP238">
        <v>237</v>
      </c>
    </row>
    <row r="239" spans="1:198" x14ac:dyDescent="0.3">
      <c r="A239" s="4">
        <v>5.1996412075823173E-3</v>
      </c>
      <c r="B239" s="1">
        <v>45912</v>
      </c>
      <c r="C239" t="s">
        <v>298</v>
      </c>
      <c r="E239" t="s">
        <v>201</v>
      </c>
      <c r="F239" t="s">
        <v>818</v>
      </c>
      <c r="G239" t="s">
        <v>2264</v>
      </c>
      <c r="H239" t="s">
        <v>2257</v>
      </c>
      <c r="I239" t="s">
        <v>2265</v>
      </c>
      <c r="J239" t="s">
        <v>500</v>
      </c>
      <c r="K239" t="s">
        <v>207</v>
      </c>
      <c r="N239" t="s">
        <v>249</v>
      </c>
      <c r="R239" t="s">
        <v>281</v>
      </c>
      <c r="S239">
        <v>1</v>
      </c>
      <c r="T239">
        <v>0</v>
      </c>
      <c r="U239">
        <v>0</v>
      </c>
      <c r="V239">
        <v>42</v>
      </c>
      <c r="W239">
        <v>42</v>
      </c>
      <c r="X239">
        <v>42</v>
      </c>
      <c r="Y239" t="s">
        <v>210</v>
      </c>
      <c r="Z239" t="s">
        <v>302</v>
      </c>
      <c r="AA239">
        <v>0</v>
      </c>
      <c r="AB239">
        <v>0</v>
      </c>
      <c r="AC239">
        <v>0</v>
      </c>
      <c r="AD239">
        <v>0</v>
      </c>
      <c r="AE239">
        <v>0</v>
      </c>
      <c r="AF239">
        <v>1</v>
      </c>
      <c r="AG239">
        <v>0</v>
      </c>
      <c r="AH239">
        <v>0</v>
      </c>
      <c r="AI239">
        <v>0</v>
      </c>
      <c r="AK239" t="s">
        <v>302</v>
      </c>
      <c r="AL239">
        <v>10</v>
      </c>
      <c r="AM239">
        <v>7</v>
      </c>
      <c r="AN239" t="s">
        <v>306</v>
      </c>
      <c r="AO239" t="s">
        <v>213</v>
      </c>
      <c r="AP239">
        <v>1</v>
      </c>
      <c r="AQ239">
        <v>0</v>
      </c>
      <c r="AR239">
        <v>0</v>
      </c>
      <c r="AS239">
        <v>0</v>
      </c>
      <c r="AT239">
        <v>0</v>
      </c>
      <c r="AV239" t="s">
        <v>308</v>
      </c>
      <c r="AW239" t="s">
        <v>327</v>
      </c>
      <c r="AX239">
        <v>0</v>
      </c>
      <c r="AY239">
        <v>0</v>
      </c>
      <c r="AZ239">
        <v>0</v>
      </c>
      <c r="BA239">
        <v>0</v>
      </c>
      <c r="BB239">
        <v>0</v>
      </c>
      <c r="BC239">
        <v>1</v>
      </c>
      <c r="BD239" t="s">
        <v>446</v>
      </c>
      <c r="BG239" t="s">
        <v>219</v>
      </c>
      <c r="BH239" t="s">
        <v>257</v>
      </c>
      <c r="BI239" t="s">
        <v>311</v>
      </c>
      <c r="BJ239" t="s">
        <v>222</v>
      </c>
      <c r="BL239" t="s">
        <v>258</v>
      </c>
      <c r="BM239" t="s">
        <v>223</v>
      </c>
      <c r="BN239" t="s">
        <v>224</v>
      </c>
      <c r="BO239" t="s">
        <v>225</v>
      </c>
      <c r="BP239" t="s">
        <v>222</v>
      </c>
      <c r="BY239" t="s">
        <v>355</v>
      </c>
      <c r="BZ239">
        <v>0</v>
      </c>
      <c r="CA239">
        <v>0</v>
      </c>
      <c r="CB239">
        <v>0</v>
      </c>
      <c r="CC239">
        <v>0</v>
      </c>
      <c r="CD239">
        <v>1</v>
      </c>
      <c r="CE239" t="s">
        <v>345</v>
      </c>
      <c r="CF239" t="s">
        <v>228</v>
      </c>
      <c r="CG239" t="s">
        <v>229</v>
      </c>
      <c r="CH239" t="s">
        <v>230</v>
      </c>
      <c r="CI239" t="s">
        <v>266</v>
      </c>
      <c r="CJ239">
        <v>7</v>
      </c>
      <c r="CK239" t="s">
        <v>222</v>
      </c>
      <c r="CO239" t="s">
        <v>232</v>
      </c>
      <c r="CP239" t="s">
        <v>233</v>
      </c>
      <c r="CQ239" t="s">
        <v>234</v>
      </c>
      <c r="FV239" t="s">
        <v>2266</v>
      </c>
      <c r="FW239" t="s">
        <v>2267</v>
      </c>
      <c r="FX239" t="s">
        <v>295</v>
      </c>
      <c r="GF239">
        <v>702587011</v>
      </c>
      <c r="GG239" t="s">
        <v>2268</v>
      </c>
      <c r="GH239" s="1">
        <v>45912.38486111111</v>
      </c>
      <c r="GK239" t="s">
        <v>240</v>
      </c>
      <c r="GM239" t="s">
        <v>1943</v>
      </c>
      <c r="GO239" t="s">
        <v>2269</v>
      </c>
      <c r="GP239">
        <v>238</v>
      </c>
    </row>
    <row r="240" spans="1:198" x14ac:dyDescent="0.3">
      <c r="A240" s="4">
        <v>4.1153062615703675</v>
      </c>
      <c r="B240" s="1">
        <v>45908</v>
      </c>
      <c r="C240" t="s">
        <v>428</v>
      </c>
      <c r="E240" t="s">
        <v>299</v>
      </c>
      <c r="F240" t="s">
        <v>690</v>
      </c>
      <c r="G240" t="s">
        <v>2270</v>
      </c>
      <c r="H240" t="s">
        <v>2271</v>
      </c>
      <c r="L240" t="s">
        <v>302</v>
      </c>
      <c r="N240" t="s">
        <v>249</v>
      </c>
      <c r="O240" t="s">
        <v>2272</v>
      </c>
      <c r="P240" t="s">
        <v>2273</v>
      </c>
      <c r="Q240" t="s">
        <v>295</v>
      </c>
      <c r="R240" t="s">
        <v>281</v>
      </c>
      <c r="S240">
        <v>1</v>
      </c>
      <c r="T240">
        <v>0</v>
      </c>
      <c r="U240">
        <v>0</v>
      </c>
      <c r="V240">
        <v>180</v>
      </c>
      <c r="W240">
        <v>2</v>
      </c>
      <c r="X240">
        <v>180</v>
      </c>
      <c r="Y240" t="s">
        <v>210</v>
      </c>
      <c r="Z240" t="s">
        <v>302</v>
      </c>
      <c r="AA240">
        <v>0</v>
      </c>
      <c r="AB240">
        <v>0</v>
      </c>
      <c r="AC240">
        <v>0</v>
      </c>
      <c r="AD240">
        <v>0</v>
      </c>
      <c r="AE240">
        <v>0</v>
      </c>
      <c r="AF240">
        <v>1</v>
      </c>
      <c r="AG240">
        <v>0</v>
      </c>
      <c r="AH240">
        <v>0</v>
      </c>
      <c r="AI240">
        <v>0</v>
      </c>
      <c r="AK240" t="s">
        <v>302</v>
      </c>
      <c r="AL240">
        <v>8</v>
      </c>
      <c r="AM240">
        <v>4</v>
      </c>
      <c r="AN240" t="s">
        <v>253</v>
      </c>
      <c r="AO240" t="s">
        <v>284</v>
      </c>
      <c r="AP240">
        <v>1</v>
      </c>
      <c r="AQ240">
        <v>1</v>
      </c>
      <c r="AR240">
        <v>0</v>
      </c>
      <c r="AS240">
        <v>0</v>
      </c>
      <c r="AT240">
        <v>0</v>
      </c>
      <c r="AV240" t="s">
        <v>308</v>
      </c>
      <c r="AW240" t="s">
        <v>379</v>
      </c>
      <c r="AX240">
        <v>1</v>
      </c>
      <c r="AY240">
        <v>0</v>
      </c>
      <c r="AZ240">
        <v>0</v>
      </c>
      <c r="BA240">
        <v>0</v>
      </c>
      <c r="BB240">
        <v>1</v>
      </c>
      <c r="BC240">
        <v>0</v>
      </c>
      <c r="BD240" t="s">
        <v>216</v>
      </c>
      <c r="BE240" t="s">
        <v>255</v>
      </c>
      <c r="BF240" t="s">
        <v>218</v>
      </c>
      <c r="BG240" t="s">
        <v>287</v>
      </c>
      <c r="BH240" t="s">
        <v>257</v>
      </c>
      <c r="BI240" t="s">
        <v>221</v>
      </c>
      <c r="BJ240" t="s">
        <v>222</v>
      </c>
      <c r="BL240" t="s">
        <v>258</v>
      </c>
      <c r="BM240" t="s">
        <v>223</v>
      </c>
      <c r="BN240" t="s">
        <v>224</v>
      </c>
      <c r="BO240" t="s">
        <v>225</v>
      </c>
      <c r="BP240" t="s">
        <v>222</v>
      </c>
      <c r="BY240" t="s">
        <v>990</v>
      </c>
      <c r="BZ240">
        <v>0</v>
      </c>
      <c r="CA240">
        <v>1</v>
      </c>
      <c r="CB240">
        <v>0</v>
      </c>
      <c r="CC240">
        <v>0</v>
      </c>
      <c r="CD240">
        <v>0</v>
      </c>
      <c r="CE240" t="s">
        <v>263</v>
      </c>
      <c r="CF240" t="s">
        <v>264</v>
      </c>
      <c r="CG240" t="s">
        <v>229</v>
      </c>
      <c r="CH240" t="s">
        <v>230</v>
      </c>
      <c r="CI240" t="s">
        <v>266</v>
      </c>
      <c r="CJ240">
        <v>4</v>
      </c>
      <c r="CK240" t="s">
        <v>222</v>
      </c>
      <c r="CO240" t="s">
        <v>398</v>
      </c>
      <c r="CP240" t="s">
        <v>329</v>
      </c>
      <c r="CQ240" t="s">
        <v>330</v>
      </c>
      <c r="FV240" t="s">
        <v>2274</v>
      </c>
      <c r="FW240" t="s">
        <v>2275</v>
      </c>
      <c r="FX240" t="s">
        <v>2276</v>
      </c>
      <c r="GF240">
        <v>702638983</v>
      </c>
      <c r="GG240" t="s">
        <v>2277</v>
      </c>
      <c r="GH240" s="1">
        <v>45912.492303240739</v>
      </c>
      <c r="GK240" t="s">
        <v>240</v>
      </c>
      <c r="GM240" t="s">
        <v>1943</v>
      </c>
      <c r="GO240" t="s">
        <v>2278</v>
      </c>
      <c r="GP240">
        <v>239</v>
      </c>
    </row>
    <row r="241" spans="1:198" x14ac:dyDescent="0.3">
      <c r="A241" s="4">
        <v>4.0324058217665879</v>
      </c>
      <c r="B241" s="1">
        <v>45908</v>
      </c>
      <c r="C241" t="s">
        <v>319</v>
      </c>
      <c r="E241" t="s">
        <v>201</v>
      </c>
      <c r="F241" t="s">
        <v>1278</v>
      </c>
      <c r="G241" t="s">
        <v>2280</v>
      </c>
      <c r="H241" t="s">
        <v>2281</v>
      </c>
      <c r="I241" t="s">
        <v>2282</v>
      </c>
      <c r="J241" t="s">
        <v>500</v>
      </c>
      <c r="K241" t="s">
        <v>207</v>
      </c>
      <c r="N241" t="s">
        <v>249</v>
      </c>
      <c r="R241" t="s">
        <v>209</v>
      </c>
      <c r="S241">
        <v>0</v>
      </c>
      <c r="T241">
        <v>0</v>
      </c>
      <c r="U241">
        <v>1</v>
      </c>
      <c r="V241">
        <v>228</v>
      </c>
      <c r="W241">
        <v>120</v>
      </c>
      <c r="X241">
        <v>120</v>
      </c>
      <c r="Y241" t="s">
        <v>210</v>
      </c>
      <c r="Z241" t="s">
        <v>302</v>
      </c>
      <c r="AA241">
        <v>0</v>
      </c>
      <c r="AB241">
        <v>0</v>
      </c>
      <c r="AC241">
        <v>0</v>
      </c>
      <c r="AD241">
        <v>0</v>
      </c>
      <c r="AE241">
        <v>0</v>
      </c>
      <c r="AF241">
        <v>1</v>
      </c>
      <c r="AG241">
        <v>0</v>
      </c>
      <c r="AH241">
        <v>0</v>
      </c>
      <c r="AI241">
        <v>0</v>
      </c>
      <c r="AK241" t="s">
        <v>302</v>
      </c>
      <c r="AL241">
        <v>12</v>
      </c>
      <c r="AM241">
        <v>9</v>
      </c>
      <c r="AN241" t="s">
        <v>212</v>
      </c>
      <c r="AO241" t="s">
        <v>254</v>
      </c>
      <c r="AP241">
        <v>1</v>
      </c>
      <c r="AQ241">
        <v>0</v>
      </c>
      <c r="AR241">
        <v>1</v>
      </c>
      <c r="AS241">
        <v>1</v>
      </c>
      <c r="AT241">
        <v>0</v>
      </c>
      <c r="AV241" t="s">
        <v>308</v>
      </c>
      <c r="AW241" t="s">
        <v>468</v>
      </c>
      <c r="AX241">
        <v>1</v>
      </c>
      <c r="AY241">
        <v>1</v>
      </c>
      <c r="AZ241">
        <v>1</v>
      </c>
      <c r="BA241">
        <v>0</v>
      </c>
      <c r="BB241">
        <v>0</v>
      </c>
      <c r="BC241">
        <v>0</v>
      </c>
      <c r="BD241" t="s">
        <v>216</v>
      </c>
      <c r="BE241" t="s">
        <v>217</v>
      </c>
      <c r="BF241" t="s">
        <v>310</v>
      </c>
      <c r="BG241" t="s">
        <v>409</v>
      </c>
      <c r="BH241" t="s">
        <v>257</v>
      </c>
      <c r="BI241" t="s">
        <v>311</v>
      </c>
      <c r="BJ241" t="s">
        <v>222</v>
      </c>
      <c r="BL241" t="s">
        <v>258</v>
      </c>
      <c r="BM241" t="s">
        <v>223</v>
      </c>
      <c r="BN241" t="s">
        <v>224</v>
      </c>
      <c r="BO241" t="s">
        <v>225</v>
      </c>
      <c r="BP241" t="s">
        <v>258</v>
      </c>
      <c r="BQ241" t="s">
        <v>593</v>
      </c>
      <c r="BR241">
        <v>1</v>
      </c>
      <c r="BS241">
        <v>1</v>
      </c>
      <c r="BT241">
        <v>1</v>
      </c>
      <c r="BU241">
        <v>1</v>
      </c>
      <c r="BV241">
        <v>1</v>
      </c>
      <c r="BW241">
        <v>0</v>
      </c>
      <c r="BX241" t="s">
        <v>261</v>
      </c>
      <c r="BY241" t="s">
        <v>262</v>
      </c>
      <c r="BZ241">
        <v>1</v>
      </c>
      <c r="CA241">
        <v>1</v>
      </c>
      <c r="CB241">
        <v>1</v>
      </c>
      <c r="CC241">
        <v>1</v>
      </c>
      <c r="CD241">
        <v>0</v>
      </c>
      <c r="CE241" t="s">
        <v>263</v>
      </c>
      <c r="CF241" t="s">
        <v>264</v>
      </c>
      <c r="CG241" t="s">
        <v>229</v>
      </c>
      <c r="CH241" t="s">
        <v>230</v>
      </c>
      <c r="CI241" t="s">
        <v>266</v>
      </c>
      <c r="CJ241">
        <v>9</v>
      </c>
      <c r="CK241" t="s">
        <v>258</v>
      </c>
      <c r="CL241" t="s">
        <v>382</v>
      </c>
      <c r="CM241" t="s">
        <v>563</v>
      </c>
      <c r="CN241" t="s">
        <v>366</v>
      </c>
      <c r="CO241" t="s">
        <v>267</v>
      </c>
      <c r="CP241" t="s">
        <v>268</v>
      </c>
      <c r="CQ241" t="s">
        <v>269</v>
      </c>
      <c r="FV241" t="s">
        <v>2283</v>
      </c>
      <c r="FW241" t="s">
        <v>2284</v>
      </c>
      <c r="FX241" t="s">
        <v>2285</v>
      </c>
      <c r="FY241" t="s">
        <v>2286</v>
      </c>
      <c r="GF241">
        <v>702768942</v>
      </c>
      <c r="GG241" t="s">
        <v>2287</v>
      </c>
      <c r="GH241" s="1">
        <v>45912.773298611108</v>
      </c>
      <c r="GK241" t="s">
        <v>240</v>
      </c>
      <c r="GM241" t="s">
        <v>1943</v>
      </c>
      <c r="GO241" t="s">
        <v>2288</v>
      </c>
      <c r="GP241">
        <v>240</v>
      </c>
    </row>
    <row r="242" spans="1:198" x14ac:dyDescent="0.3">
      <c r="A242" s="4">
        <v>1.1039421297027729E-2</v>
      </c>
      <c r="B242" s="1">
        <v>45913</v>
      </c>
      <c r="C242" t="s">
        <v>319</v>
      </c>
      <c r="E242" t="s">
        <v>299</v>
      </c>
      <c r="F242" t="s">
        <v>1278</v>
      </c>
      <c r="G242" t="s">
        <v>2280</v>
      </c>
      <c r="H242" t="s">
        <v>2281</v>
      </c>
      <c r="L242" t="s">
        <v>283</v>
      </c>
      <c r="N242" t="s">
        <v>208</v>
      </c>
      <c r="O242" t="s">
        <v>2290</v>
      </c>
      <c r="P242" t="s">
        <v>2291</v>
      </c>
      <c r="Q242" t="s">
        <v>295</v>
      </c>
      <c r="R242" t="s">
        <v>281</v>
      </c>
      <c r="S242">
        <v>1</v>
      </c>
      <c r="T242">
        <v>0</v>
      </c>
      <c r="U242">
        <v>0</v>
      </c>
      <c r="V242">
        <v>180</v>
      </c>
      <c r="W242">
        <v>180</v>
      </c>
      <c r="X242">
        <v>144</v>
      </c>
      <c r="Y242" t="s">
        <v>210</v>
      </c>
      <c r="Z242" t="s">
        <v>283</v>
      </c>
      <c r="AA242">
        <v>1</v>
      </c>
      <c r="AB242">
        <v>0</v>
      </c>
      <c r="AC242">
        <v>0</v>
      </c>
      <c r="AD242">
        <v>0</v>
      </c>
      <c r="AE242">
        <v>0</v>
      </c>
      <c r="AF242">
        <v>0</v>
      </c>
      <c r="AG242">
        <v>0</v>
      </c>
      <c r="AH242">
        <v>0</v>
      </c>
      <c r="AI242">
        <v>0</v>
      </c>
      <c r="AK242" t="s">
        <v>283</v>
      </c>
      <c r="AL242">
        <v>10</v>
      </c>
      <c r="AM242">
        <v>10</v>
      </c>
      <c r="AN242" t="s">
        <v>306</v>
      </c>
      <c r="AO242" t="s">
        <v>326</v>
      </c>
      <c r="AP242">
        <v>1</v>
      </c>
      <c r="AQ242">
        <v>0</v>
      </c>
      <c r="AR242">
        <v>1</v>
      </c>
      <c r="AS242">
        <v>0</v>
      </c>
      <c r="AT242">
        <v>0</v>
      </c>
      <c r="AV242" t="s">
        <v>214</v>
      </c>
      <c r="AW242" t="s">
        <v>327</v>
      </c>
      <c r="AX242">
        <v>0</v>
      </c>
      <c r="AY242">
        <v>0</v>
      </c>
      <c r="AZ242">
        <v>0</v>
      </c>
      <c r="BA242">
        <v>0</v>
      </c>
      <c r="BB242">
        <v>0</v>
      </c>
      <c r="BC242">
        <v>1</v>
      </c>
      <c r="BD242" t="s">
        <v>285</v>
      </c>
      <c r="BE242" t="s">
        <v>217</v>
      </c>
      <c r="BF242" t="s">
        <v>218</v>
      </c>
      <c r="BG242" t="s">
        <v>219</v>
      </c>
      <c r="BH242" t="s">
        <v>220</v>
      </c>
      <c r="BI242" t="s">
        <v>221</v>
      </c>
      <c r="BJ242" t="s">
        <v>222</v>
      </c>
      <c r="BL242" t="s">
        <v>222</v>
      </c>
      <c r="BM242" t="s">
        <v>223</v>
      </c>
      <c r="BN242" t="s">
        <v>224</v>
      </c>
      <c r="BO242" t="s">
        <v>225</v>
      </c>
      <c r="BP242" t="s">
        <v>222</v>
      </c>
      <c r="BY242" t="s">
        <v>355</v>
      </c>
      <c r="BZ242">
        <v>0</v>
      </c>
      <c r="CA242">
        <v>0</v>
      </c>
      <c r="CB242">
        <v>0</v>
      </c>
      <c r="CC242">
        <v>0</v>
      </c>
      <c r="CD242">
        <v>1</v>
      </c>
      <c r="CE242" t="s">
        <v>263</v>
      </c>
      <c r="CF242" t="s">
        <v>228</v>
      </c>
      <c r="CG242" t="s">
        <v>229</v>
      </c>
      <c r="CH242" t="s">
        <v>230</v>
      </c>
      <c r="CI242" t="s">
        <v>266</v>
      </c>
      <c r="CJ242">
        <v>10</v>
      </c>
      <c r="CK242" t="s">
        <v>258</v>
      </c>
      <c r="CL242" t="s">
        <v>382</v>
      </c>
      <c r="CM242" t="s">
        <v>291</v>
      </c>
      <c r="CN242" t="s">
        <v>366</v>
      </c>
      <c r="CO242" t="s">
        <v>398</v>
      </c>
      <c r="CP242" t="s">
        <v>233</v>
      </c>
      <c r="CQ242" t="s">
        <v>330</v>
      </c>
      <c r="FV242" t="s">
        <v>2292</v>
      </c>
      <c r="FW242" t="s">
        <v>2293</v>
      </c>
      <c r="FX242" t="s">
        <v>2294</v>
      </c>
      <c r="GF242">
        <v>702772065</v>
      </c>
      <c r="GG242" t="s">
        <v>2295</v>
      </c>
      <c r="GH242" s="1">
        <v>45912.78434027778</v>
      </c>
      <c r="GK242" t="s">
        <v>240</v>
      </c>
      <c r="GM242" t="s">
        <v>1943</v>
      </c>
      <c r="GO242" t="s">
        <v>2296</v>
      </c>
      <c r="GP242">
        <v>241</v>
      </c>
    </row>
    <row r="243" spans="1:198" x14ac:dyDescent="0.3">
      <c r="A243" s="4">
        <v>1.3513981481082737E-2</v>
      </c>
      <c r="B243" s="1">
        <v>45913</v>
      </c>
      <c r="C243" t="s">
        <v>546</v>
      </c>
      <c r="E243" t="s">
        <v>201</v>
      </c>
      <c r="F243" t="s">
        <v>1967</v>
      </c>
      <c r="G243" t="s">
        <v>2297</v>
      </c>
      <c r="H243" t="s">
        <v>2298</v>
      </c>
      <c r="I243" t="s">
        <v>2299</v>
      </c>
      <c r="J243" t="s">
        <v>280</v>
      </c>
      <c r="K243" t="s">
        <v>207</v>
      </c>
      <c r="N243" t="s">
        <v>249</v>
      </c>
      <c r="R243" t="s">
        <v>281</v>
      </c>
      <c r="S243">
        <v>1</v>
      </c>
      <c r="T243">
        <v>0</v>
      </c>
      <c r="U243">
        <v>0</v>
      </c>
      <c r="V243">
        <v>36</v>
      </c>
      <c r="W243">
        <v>36</v>
      </c>
      <c r="X243">
        <v>36</v>
      </c>
      <c r="Y243" t="s">
        <v>210</v>
      </c>
      <c r="Z243" t="s">
        <v>559</v>
      </c>
      <c r="AA243">
        <v>1</v>
      </c>
      <c r="AB243">
        <v>1</v>
      </c>
      <c r="AC243">
        <v>0</v>
      </c>
      <c r="AD243">
        <v>0</v>
      </c>
      <c r="AE243">
        <v>1</v>
      </c>
      <c r="AF243">
        <v>1</v>
      </c>
      <c r="AG243">
        <v>1</v>
      </c>
      <c r="AH243">
        <v>1</v>
      </c>
      <c r="AI243">
        <v>0</v>
      </c>
      <c r="AK243" t="s">
        <v>282</v>
      </c>
      <c r="AL243">
        <v>35</v>
      </c>
      <c r="AM243">
        <v>30</v>
      </c>
      <c r="AN243" t="s">
        <v>253</v>
      </c>
      <c r="AO243" t="s">
        <v>307</v>
      </c>
      <c r="AP243">
        <v>0</v>
      </c>
      <c r="AQ243">
        <v>1</v>
      </c>
      <c r="AR243">
        <v>0</v>
      </c>
      <c r="AS243">
        <v>0</v>
      </c>
      <c r="AT243">
        <v>0</v>
      </c>
      <c r="AV243" t="s">
        <v>214</v>
      </c>
      <c r="AW243" t="s">
        <v>215</v>
      </c>
      <c r="AX243">
        <v>1</v>
      </c>
      <c r="AY243">
        <v>0</v>
      </c>
      <c r="AZ243">
        <v>0</v>
      </c>
      <c r="BA243">
        <v>0</v>
      </c>
      <c r="BB243">
        <v>0</v>
      </c>
      <c r="BC243">
        <v>0</v>
      </c>
      <c r="BD243" t="s">
        <v>285</v>
      </c>
      <c r="BE243" t="s">
        <v>255</v>
      </c>
      <c r="BF243" t="s">
        <v>310</v>
      </c>
      <c r="BG243" t="s">
        <v>409</v>
      </c>
      <c r="BH243" t="s">
        <v>220</v>
      </c>
      <c r="BI243" t="s">
        <v>221</v>
      </c>
      <c r="BJ243" t="s">
        <v>222</v>
      </c>
      <c r="BL243" t="s">
        <v>258</v>
      </c>
      <c r="BM243" t="s">
        <v>490</v>
      </c>
      <c r="BN243" t="s">
        <v>224</v>
      </c>
      <c r="BO243" t="s">
        <v>225</v>
      </c>
      <c r="BP243" t="s">
        <v>222</v>
      </c>
      <c r="BY243" t="s">
        <v>640</v>
      </c>
      <c r="BZ243">
        <v>0</v>
      </c>
      <c r="CA243">
        <v>1</v>
      </c>
      <c r="CB243">
        <v>1</v>
      </c>
      <c r="CC243">
        <v>1</v>
      </c>
      <c r="CD243">
        <v>0</v>
      </c>
      <c r="CE243" t="s">
        <v>263</v>
      </c>
      <c r="CF243" t="s">
        <v>228</v>
      </c>
      <c r="CG243" t="s">
        <v>229</v>
      </c>
      <c r="CH243" t="s">
        <v>230</v>
      </c>
      <c r="CI243" t="s">
        <v>381</v>
      </c>
      <c r="CJ243">
        <v>26</v>
      </c>
      <c r="CK243" t="s">
        <v>222</v>
      </c>
      <c r="CO243" t="s">
        <v>232</v>
      </c>
      <c r="CP243" t="s">
        <v>233</v>
      </c>
      <c r="CQ243" t="s">
        <v>234</v>
      </c>
      <c r="FV243" t="s">
        <v>2300</v>
      </c>
      <c r="FW243" t="s">
        <v>2301</v>
      </c>
      <c r="FX243" t="s">
        <v>295</v>
      </c>
      <c r="GF243">
        <v>702856612</v>
      </c>
      <c r="GG243" t="s">
        <v>2302</v>
      </c>
      <c r="GH243" s="1">
        <v>45913.323750000003</v>
      </c>
      <c r="GK243" t="s">
        <v>240</v>
      </c>
      <c r="GM243" t="s">
        <v>1943</v>
      </c>
      <c r="GO243" t="s">
        <v>2303</v>
      </c>
      <c r="GP243">
        <v>242</v>
      </c>
    </row>
    <row r="244" spans="1:198" x14ac:dyDescent="0.3">
      <c r="A244" s="4">
        <v>4.0282109722174937</v>
      </c>
      <c r="B244" s="1">
        <v>45911</v>
      </c>
      <c r="C244" t="s">
        <v>772</v>
      </c>
      <c r="E244" t="s">
        <v>201</v>
      </c>
      <c r="F244" t="s">
        <v>773</v>
      </c>
      <c r="G244" t="s">
        <v>2304</v>
      </c>
      <c r="H244" t="s">
        <v>2305</v>
      </c>
      <c r="I244" t="s">
        <v>2306</v>
      </c>
      <c r="J244" t="s">
        <v>206</v>
      </c>
      <c r="K244" t="s">
        <v>207</v>
      </c>
      <c r="N244" t="s">
        <v>249</v>
      </c>
      <c r="R244" t="s">
        <v>281</v>
      </c>
      <c r="S244">
        <v>1</v>
      </c>
      <c r="T244">
        <v>0</v>
      </c>
      <c r="U244">
        <v>0</v>
      </c>
      <c r="V244">
        <v>183</v>
      </c>
      <c r="W244">
        <v>183</v>
      </c>
      <c r="X244">
        <v>183</v>
      </c>
      <c r="Y244" t="s">
        <v>210</v>
      </c>
      <c r="Z244" t="s">
        <v>211</v>
      </c>
      <c r="AA244">
        <v>0</v>
      </c>
      <c r="AB244">
        <v>0</v>
      </c>
      <c r="AC244">
        <v>0</v>
      </c>
      <c r="AD244">
        <v>0</v>
      </c>
      <c r="AE244">
        <v>0</v>
      </c>
      <c r="AF244">
        <v>0</v>
      </c>
      <c r="AG244">
        <v>1</v>
      </c>
      <c r="AH244">
        <v>0</v>
      </c>
      <c r="AI244">
        <v>0</v>
      </c>
      <c r="AK244" t="s">
        <v>211</v>
      </c>
      <c r="AL244">
        <v>41</v>
      </c>
      <c r="AM244">
        <v>14</v>
      </c>
      <c r="AN244" t="s">
        <v>253</v>
      </c>
      <c r="AO244" t="s">
        <v>532</v>
      </c>
      <c r="AP244">
        <v>1</v>
      </c>
      <c r="AQ244">
        <v>1</v>
      </c>
      <c r="AR244">
        <v>1</v>
      </c>
      <c r="AS244">
        <v>0</v>
      </c>
      <c r="AT244">
        <v>0</v>
      </c>
      <c r="AV244" t="s">
        <v>308</v>
      </c>
      <c r="AW244" t="s">
        <v>215</v>
      </c>
      <c r="AX244">
        <v>1</v>
      </c>
      <c r="AY244">
        <v>0</v>
      </c>
      <c r="AZ244">
        <v>0</v>
      </c>
      <c r="BA244">
        <v>0</v>
      </c>
      <c r="BB244">
        <v>0</v>
      </c>
      <c r="BC244">
        <v>0</v>
      </c>
      <c r="BD244" t="s">
        <v>216</v>
      </c>
      <c r="BE244" t="s">
        <v>217</v>
      </c>
      <c r="BF244" t="s">
        <v>310</v>
      </c>
      <c r="BG244" t="s">
        <v>409</v>
      </c>
      <c r="BH244" t="s">
        <v>220</v>
      </c>
      <c r="BI244" t="s">
        <v>221</v>
      </c>
      <c r="BJ244" t="s">
        <v>222</v>
      </c>
      <c r="BL244" t="s">
        <v>258</v>
      </c>
      <c r="BM244" t="s">
        <v>312</v>
      </c>
      <c r="BN244" t="s">
        <v>224</v>
      </c>
      <c r="BO244" t="s">
        <v>225</v>
      </c>
      <c r="BP244" t="s">
        <v>222</v>
      </c>
      <c r="BY244" t="s">
        <v>562</v>
      </c>
      <c r="BZ244">
        <v>1</v>
      </c>
      <c r="CA244">
        <v>0</v>
      </c>
      <c r="CB244">
        <v>1</v>
      </c>
      <c r="CC244">
        <v>1</v>
      </c>
      <c r="CD244">
        <v>0</v>
      </c>
      <c r="CE244" t="s">
        <v>345</v>
      </c>
      <c r="CF244" t="s">
        <v>346</v>
      </c>
      <c r="CG244" t="s">
        <v>265</v>
      </c>
      <c r="CH244" t="s">
        <v>230</v>
      </c>
      <c r="CI244" t="s">
        <v>381</v>
      </c>
      <c r="CJ244">
        <v>14</v>
      </c>
      <c r="CK244" t="s">
        <v>258</v>
      </c>
      <c r="CL244" t="s">
        <v>290</v>
      </c>
      <c r="CM244" t="s">
        <v>291</v>
      </c>
      <c r="CN244" t="s">
        <v>564</v>
      </c>
      <c r="CO244" t="s">
        <v>398</v>
      </c>
      <c r="CP244" t="s">
        <v>367</v>
      </c>
      <c r="CQ244" t="s">
        <v>368</v>
      </c>
      <c r="FV244" t="s">
        <v>2307</v>
      </c>
      <c r="FW244" t="s">
        <v>2308</v>
      </c>
      <c r="FX244" t="s">
        <v>2309</v>
      </c>
      <c r="GF244">
        <v>703252817</v>
      </c>
      <c r="GG244" t="s">
        <v>2310</v>
      </c>
      <c r="GH244" s="1">
        <v>45915.170972222222</v>
      </c>
      <c r="GK244" t="s">
        <v>240</v>
      </c>
      <c r="GM244" t="s">
        <v>1943</v>
      </c>
      <c r="GO244" t="s">
        <v>2311</v>
      </c>
      <c r="GP244">
        <v>243</v>
      </c>
    </row>
    <row r="245" spans="1:198" x14ac:dyDescent="0.3">
      <c r="A245" s="4">
        <v>4.8260129282425623</v>
      </c>
      <c r="B245" s="1">
        <v>45910</v>
      </c>
      <c r="C245" t="s">
        <v>200</v>
      </c>
      <c r="E245" t="s">
        <v>299</v>
      </c>
      <c r="F245" t="s">
        <v>818</v>
      </c>
      <c r="G245" t="s">
        <v>2249</v>
      </c>
      <c r="H245" t="s">
        <v>2312</v>
      </c>
      <c r="L245" t="s">
        <v>211</v>
      </c>
      <c r="N245" t="s">
        <v>208</v>
      </c>
      <c r="O245" t="s">
        <v>2313</v>
      </c>
      <c r="P245" t="s">
        <v>2314</v>
      </c>
      <c r="Q245" t="s">
        <v>295</v>
      </c>
      <c r="R245" t="s">
        <v>281</v>
      </c>
      <c r="S245">
        <v>1</v>
      </c>
      <c r="T245">
        <v>0</v>
      </c>
      <c r="U245">
        <v>0</v>
      </c>
      <c r="V245">
        <v>288</v>
      </c>
      <c r="W245">
        <v>132</v>
      </c>
      <c r="X245">
        <v>132</v>
      </c>
      <c r="Y245" t="s">
        <v>210</v>
      </c>
      <c r="Z245" t="s">
        <v>251</v>
      </c>
      <c r="AA245">
        <v>0</v>
      </c>
      <c r="AB245">
        <v>0</v>
      </c>
      <c r="AC245">
        <v>0</v>
      </c>
      <c r="AD245">
        <v>0</v>
      </c>
      <c r="AE245">
        <v>0</v>
      </c>
      <c r="AF245">
        <v>0</v>
      </c>
      <c r="AG245">
        <v>0</v>
      </c>
      <c r="AH245">
        <v>0</v>
      </c>
      <c r="AI245">
        <v>1</v>
      </c>
      <c r="AJ245" t="s">
        <v>2315</v>
      </c>
      <c r="AK245" t="s">
        <v>302</v>
      </c>
      <c r="AL245">
        <v>16</v>
      </c>
      <c r="AM245">
        <v>8</v>
      </c>
      <c r="AN245" t="s">
        <v>253</v>
      </c>
      <c r="AO245" t="s">
        <v>467</v>
      </c>
      <c r="AP245">
        <v>0</v>
      </c>
      <c r="AQ245">
        <v>0</v>
      </c>
      <c r="AR245">
        <v>1</v>
      </c>
      <c r="AS245">
        <v>0</v>
      </c>
      <c r="AT245">
        <v>0</v>
      </c>
      <c r="AV245" t="s">
        <v>308</v>
      </c>
      <c r="AW245" t="s">
        <v>215</v>
      </c>
      <c r="AX245">
        <v>1</v>
      </c>
      <c r="AY245">
        <v>0</v>
      </c>
      <c r="AZ245">
        <v>0</v>
      </c>
      <c r="BA245">
        <v>0</v>
      </c>
      <c r="BB245">
        <v>0</v>
      </c>
      <c r="BC245">
        <v>0</v>
      </c>
      <c r="BD245" t="s">
        <v>216</v>
      </c>
      <c r="BE245" t="s">
        <v>217</v>
      </c>
      <c r="BF245" t="s">
        <v>286</v>
      </c>
      <c r="BG245" t="s">
        <v>256</v>
      </c>
      <c r="BH245" t="s">
        <v>419</v>
      </c>
      <c r="BI245" t="s">
        <v>221</v>
      </c>
      <c r="BJ245" t="s">
        <v>222</v>
      </c>
      <c r="BL245" t="s">
        <v>258</v>
      </c>
      <c r="BM245" t="s">
        <v>223</v>
      </c>
      <c r="BN245" t="s">
        <v>224</v>
      </c>
      <c r="BO245" t="s">
        <v>225</v>
      </c>
      <c r="BP245" t="s">
        <v>222</v>
      </c>
      <c r="BY245" t="s">
        <v>1112</v>
      </c>
      <c r="BZ245">
        <v>1</v>
      </c>
      <c r="CA245">
        <v>0</v>
      </c>
      <c r="CB245">
        <v>1</v>
      </c>
      <c r="CC245">
        <v>0</v>
      </c>
      <c r="CD245">
        <v>0</v>
      </c>
      <c r="CE245" t="s">
        <v>345</v>
      </c>
      <c r="CF245" t="s">
        <v>228</v>
      </c>
      <c r="CG245" t="s">
        <v>229</v>
      </c>
      <c r="CH245" t="s">
        <v>230</v>
      </c>
      <c r="CI245" t="s">
        <v>381</v>
      </c>
      <c r="CJ245">
        <v>6</v>
      </c>
      <c r="CK245" t="s">
        <v>222</v>
      </c>
      <c r="CO245" t="s">
        <v>398</v>
      </c>
      <c r="CP245" t="s">
        <v>367</v>
      </c>
      <c r="CQ245" t="s">
        <v>234</v>
      </c>
      <c r="FV245" t="s">
        <v>2316</v>
      </c>
      <c r="FW245" t="s">
        <v>2317</v>
      </c>
      <c r="FX245" t="s">
        <v>237</v>
      </c>
      <c r="FY245" t="s">
        <v>2318</v>
      </c>
      <c r="GF245">
        <v>703274078</v>
      </c>
      <c r="GG245" t="s">
        <v>2319</v>
      </c>
      <c r="GH245" s="1">
        <v>45915.257002314807</v>
      </c>
      <c r="GK245" t="s">
        <v>240</v>
      </c>
      <c r="GM245" t="s">
        <v>1943</v>
      </c>
      <c r="GO245" t="s">
        <v>2320</v>
      </c>
      <c r="GP245">
        <v>244</v>
      </c>
    </row>
    <row r="246" spans="1:198" x14ac:dyDescent="0.3">
      <c r="A246" s="4">
        <v>2.3428194443113171E-2</v>
      </c>
      <c r="B246" s="1">
        <v>45915</v>
      </c>
      <c r="C246" t="s">
        <v>200</v>
      </c>
      <c r="E246" t="s">
        <v>299</v>
      </c>
      <c r="F246" t="s">
        <v>818</v>
      </c>
      <c r="G246" t="s">
        <v>2249</v>
      </c>
      <c r="H246" t="s">
        <v>2321</v>
      </c>
      <c r="L246" t="s">
        <v>211</v>
      </c>
      <c r="N246" t="s">
        <v>208</v>
      </c>
      <c r="O246" t="s">
        <v>2322</v>
      </c>
      <c r="P246" t="s">
        <v>2323</v>
      </c>
      <c r="Q246" t="s">
        <v>353</v>
      </c>
      <c r="R246" t="s">
        <v>281</v>
      </c>
      <c r="S246">
        <v>1</v>
      </c>
      <c r="T246">
        <v>0</v>
      </c>
      <c r="U246">
        <v>0</v>
      </c>
      <c r="V246">
        <v>96</v>
      </c>
      <c r="W246">
        <v>96</v>
      </c>
      <c r="X246">
        <v>2</v>
      </c>
      <c r="Y246" t="s">
        <v>210</v>
      </c>
      <c r="Z246" t="s">
        <v>251</v>
      </c>
      <c r="AA246">
        <v>0</v>
      </c>
      <c r="AB246">
        <v>0</v>
      </c>
      <c r="AC246">
        <v>0</v>
      </c>
      <c r="AD246">
        <v>0</v>
      </c>
      <c r="AE246">
        <v>0</v>
      </c>
      <c r="AF246">
        <v>0</v>
      </c>
      <c r="AG246">
        <v>0</v>
      </c>
      <c r="AH246">
        <v>0</v>
      </c>
      <c r="AI246">
        <v>1</v>
      </c>
      <c r="AJ246" t="s">
        <v>2324</v>
      </c>
      <c r="AK246" t="s">
        <v>501</v>
      </c>
      <c r="AL246">
        <v>22</v>
      </c>
      <c r="AM246">
        <v>15</v>
      </c>
      <c r="AN246" t="s">
        <v>306</v>
      </c>
      <c r="AO246" t="s">
        <v>284</v>
      </c>
      <c r="AP246">
        <v>1</v>
      </c>
      <c r="AQ246">
        <v>1</v>
      </c>
      <c r="AR246">
        <v>0</v>
      </c>
      <c r="AS246">
        <v>0</v>
      </c>
      <c r="AT246">
        <v>0</v>
      </c>
      <c r="AV246" t="s">
        <v>341</v>
      </c>
      <c r="AW246" t="s">
        <v>327</v>
      </c>
      <c r="AX246">
        <v>0</v>
      </c>
      <c r="AY246">
        <v>0</v>
      </c>
      <c r="AZ246">
        <v>0</v>
      </c>
      <c r="BA246">
        <v>0</v>
      </c>
      <c r="BB246">
        <v>0</v>
      </c>
      <c r="BC246">
        <v>1</v>
      </c>
      <c r="BD246" t="s">
        <v>446</v>
      </c>
      <c r="BG246" t="s">
        <v>287</v>
      </c>
      <c r="BH246" t="s">
        <v>220</v>
      </c>
      <c r="BI246" t="s">
        <v>221</v>
      </c>
      <c r="BJ246" t="s">
        <v>222</v>
      </c>
      <c r="BL246" t="s">
        <v>258</v>
      </c>
      <c r="BM246" t="s">
        <v>223</v>
      </c>
      <c r="BN246" t="s">
        <v>224</v>
      </c>
      <c r="BO246" t="s">
        <v>225</v>
      </c>
      <c r="BP246" t="s">
        <v>222</v>
      </c>
      <c r="BY246" t="s">
        <v>355</v>
      </c>
      <c r="BZ246">
        <v>0</v>
      </c>
      <c r="CA246">
        <v>0</v>
      </c>
      <c r="CB246">
        <v>0</v>
      </c>
      <c r="CC246">
        <v>0</v>
      </c>
      <c r="CD246">
        <v>1</v>
      </c>
      <c r="CE246" t="s">
        <v>345</v>
      </c>
      <c r="CF246" t="s">
        <v>228</v>
      </c>
      <c r="CG246" t="s">
        <v>229</v>
      </c>
      <c r="CH246" t="s">
        <v>230</v>
      </c>
      <c r="CI246" t="s">
        <v>266</v>
      </c>
      <c r="CJ246">
        <v>13</v>
      </c>
      <c r="CK246" t="s">
        <v>258</v>
      </c>
      <c r="CL246" t="s">
        <v>382</v>
      </c>
      <c r="CM246" t="s">
        <v>291</v>
      </c>
      <c r="CN246" t="s">
        <v>366</v>
      </c>
      <c r="CO246" t="s">
        <v>398</v>
      </c>
      <c r="CP246" t="s">
        <v>367</v>
      </c>
      <c r="CQ246" t="s">
        <v>368</v>
      </c>
      <c r="FV246" t="s">
        <v>2325</v>
      </c>
      <c r="FW246" t="s">
        <v>2326</v>
      </c>
      <c r="FX246" t="s">
        <v>237</v>
      </c>
      <c r="FY246" t="s">
        <v>2327</v>
      </c>
      <c r="GF246">
        <v>703282957</v>
      </c>
      <c r="GG246" t="s">
        <v>2328</v>
      </c>
      <c r="GH246" s="1">
        <v>45915.280428240738</v>
      </c>
      <c r="GK246" t="s">
        <v>240</v>
      </c>
      <c r="GM246" t="s">
        <v>1943</v>
      </c>
      <c r="GO246" t="s">
        <v>2329</v>
      </c>
      <c r="GP246">
        <v>245</v>
      </c>
    </row>
    <row r="247" spans="1:198" x14ac:dyDescent="0.3">
      <c r="A247" s="4">
        <v>2.9619490162149305</v>
      </c>
      <c r="B247" s="1">
        <v>45912</v>
      </c>
      <c r="C247" t="s">
        <v>298</v>
      </c>
      <c r="E247" t="s">
        <v>201</v>
      </c>
      <c r="F247" t="s">
        <v>818</v>
      </c>
      <c r="G247" t="s">
        <v>2330</v>
      </c>
      <c r="H247" t="s">
        <v>2331</v>
      </c>
      <c r="I247" t="s">
        <v>2332</v>
      </c>
      <c r="J247" t="s">
        <v>206</v>
      </c>
      <c r="K247" t="s">
        <v>207</v>
      </c>
      <c r="N247" t="s">
        <v>249</v>
      </c>
      <c r="R247" t="s">
        <v>281</v>
      </c>
      <c r="S247">
        <v>1</v>
      </c>
      <c r="T247">
        <v>0</v>
      </c>
      <c r="U247">
        <v>0</v>
      </c>
      <c r="V247">
        <v>204</v>
      </c>
      <c r="W247">
        <v>204</v>
      </c>
      <c r="X247">
        <v>204</v>
      </c>
      <c r="Y247" t="s">
        <v>210</v>
      </c>
      <c r="Z247" t="s">
        <v>607</v>
      </c>
      <c r="AA247">
        <v>0</v>
      </c>
      <c r="AB247">
        <v>0</v>
      </c>
      <c r="AC247">
        <v>0</v>
      </c>
      <c r="AD247">
        <v>0</v>
      </c>
      <c r="AE247">
        <v>0</v>
      </c>
      <c r="AF247">
        <v>0</v>
      </c>
      <c r="AG247">
        <v>1</v>
      </c>
      <c r="AH247">
        <v>0</v>
      </c>
      <c r="AI247">
        <v>1</v>
      </c>
      <c r="AK247" t="s">
        <v>211</v>
      </c>
      <c r="AL247">
        <v>25</v>
      </c>
      <c r="AM247">
        <v>13</v>
      </c>
      <c r="AN247" t="s">
        <v>306</v>
      </c>
      <c r="AO247" t="s">
        <v>532</v>
      </c>
      <c r="AP247">
        <v>1</v>
      </c>
      <c r="AQ247">
        <v>1</v>
      </c>
      <c r="AR247">
        <v>1</v>
      </c>
      <c r="AS247">
        <v>0</v>
      </c>
      <c r="AT247">
        <v>0</v>
      </c>
      <c r="AV247" t="s">
        <v>214</v>
      </c>
      <c r="AW247" t="s">
        <v>327</v>
      </c>
      <c r="AX247">
        <v>0</v>
      </c>
      <c r="AY247">
        <v>0</v>
      </c>
      <c r="AZ247">
        <v>0</v>
      </c>
      <c r="BA247">
        <v>0</v>
      </c>
      <c r="BB247">
        <v>0</v>
      </c>
      <c r="BC247">
        <v>1</v>
      </c>
      <c r="BD247" t="s">
        <v>446</v>
      </c>
      <c r="BG247" t="s">
        <v>287</v>
      </c>
      <c r="BH247" t="s">
        <v>288</v>
      </c>
      <c r="BI247" t="s">
        <v>504</v>
      </c>
      <c r="BJ247" t="s">
        <v>222</v>
      </c>
      <c r="BL247" t="s">
        <v>258</v>
      </c>
      <c r="BM247" t="s">
        <v>223</v>
      </c>
      <c r="BN247" t="s">
        <v>224</v>
      </c>
      <c r="BO247" t="s">
        <v>225</v>
      </c>
      <c r="BP247" t="s">
        <v>222</v>
      </c>
      <c r="BY247" t="s">
        <v>1904</v>
      </c>
      <c r="BZ247">
        <v>1</v>
      </c>
      <c r="CA247">
        <v>1</v>
      </c>
      <c r="CB247">
        <v>0</v>
      </c>
      <c r="CC247">
        <v>0</v>
      </c>
      <c r="CD247">
        <v>0</v>
      </c>
      <c r="CE247" t="s">
        <v>345</v>
      </c>
      <c r="CF247" t="s">
        <v>228</v>
      </c>
      <c r="CG247" t="s">
        <v>229</v>
      </c>
      <c r="CH247" t="s">
        <v>230</v>
      </c>
      <c r="CI247" t="s">
        <v>231</v>
      </c>
      <c r="CJ247">
        <v>10</v>
      </c>
      <c r="CK247" t="s">
        <v>222</v>
      </c>
      <c r="CO247" t="s">
        <v>398</v>
      </c>
      <c r="CP247" t="s">
        <v>329</v>
      </c>
      <c r="CQ247" t="s">
        <v>368</v>
      </c>
      <c r="FV247" t="s">
        <v>2333</v>
      </c>
      <c r="FW247" t="s">
        <v>2334</v>
      </c>
      <c r="FX247" t="s">
        <v>2335</v>
      </c>
      <c r="GF247">
        <v>703326932</v>
      </c>
      <c r="GG247" t="s">
        <v>2336</v>
      </c>
      <c r="GH247" s="1">
        <v>45915.346817129634</v>
      </c>
      <c r="GK247" t="s">
        <v>240</v>
      </c>
      <c r="GM247" t="s">
        <v>1943</v>
      </c>
      <c r="GO247" t="s">
        <v>2337</v>
      </c>
      <c r="GP247">
        <v>246</v>
      </c>
    </row>
    <row r="248" spans="1:198" x14ac:dyDescent="0.3">
      <c r="A248" s="4">
        <v>9.8272685208939947E-3</v>
      </c>
      <c r="B248" s="1">
        <v>45915</v>
      </c>
      <c r="C248" t="s">
        <v>275</v>
      </c>
      <c r="E248" t="s">
        <v>201</v>
      </c>
      <c r="F248" t="s">
        <v>569</v>
      </c>
      <c r="G248" t="s">
        <v>2338</v>
      </c>
      <c r="H248" t="s">
        <v>2339</v>
      </c>
      <c r="I248" t="s">
        <v>2340</v>
      </c>
      <c r="J248" t="s">
        <v>280</v>
      </c>
      <c r="K248" t="s">
        <v>207</v>
      </c>
      <c r="N248" t="s">
        <v>249</v>
      </c>
      <c r="R248" t="s">
        <v>209</v>
      </c>
      <c r="S248">
        <v>0</v>
      </c>
      <c r="T248">
        <v>0</v>
      </c>
      <c r="U248">
        <v>1</v>
      </c>
      <c r="V248">
        <v>180</v>
      </c>
      <c r="W248">
        <v>180</v>
      </c>
      <c r="X248">
        <v>180</v>
      </c>
      <c r="Y248" t="s">
        <v>210</v>
      </c>
      <c r="Z248" t="s">
        <v>251</v>
      </c>
      <c r="AA248">
        <v>0</v>
      </c>
      <c r="AB248">
        <v>0</v>
      </c>
      <c r="AC248">
        <v>0</v>
      </c>
      <c r="AD248">
        <v>0</v>
      </c>
      <c r="AE248">
        <v>0</v>
      </c>
      <c r="AF248">
        <v>0</v>
      </c>
      <c r="AG248">
        <v>0</v>
      </c>
      <c r="AH248">
        <v>0</v>
      </c>
      <c r="AI248">
        <v>1</v>
      </c>
      <c r="AJ248" t="s">
        <v>252</v>
      </c>
      <c r="AK248" t="s">
        <v>302</v>
      </c>
      <c r="AL248">
        <v>30</v>
      </c>
      <c r="AM248">
        <v>16</v>
      </c>
      <c r="AN248" t="s">
        <v>253</v>
      </c>
      <c r="AO248" t="s">
        <v>284</v>
      </c>
      <c r="AP248">
        <v>1</v>
      </c>
      <c r="AQ248">
        <v>1</v>
      </c>
      <c r="AR248">
        <v>0</v>
      </c>
      <c r="AS248">
        <v>0</v>
      </c>
      <c r="AT248">
        <v>0</v>
      </c>
      <c r="AV248" t="s">
        <v>308</v>
      </c>
      <c r="AW248" t="s">
        <v>215</v>
      </c>
      <c r="AX248">
        <v>1</v>
      </c>
      <c r="AY248">
        <v>0</v>
      </c>
      <c r="AZ248">
        <v>0</v>
      </c>
      <c r="BA248">
        <v>0</v>
      </c>
      <c r="BB248">
        <v>0</v>
      </c>
      <c r="BC248">
        <v>0</v>
      </c>
      <c r="BD248" t="s">
        <v>216</v>
      </c>
      <c r="BE248" t="s">
        <v>217</v>
      </c>
      <c r="BF248" t="s">
        <v>286</v>
      </c>
      <c r="BG248" t="s">
        <v>409</v>
      </c>
      <c r="BH248" t="s">
        <v>257</v>
      </c>
      <c r="BI248" t="s">
        <v>221</v>
      </c>
      <c r="BJ248" t="s">
        <v>222</v>
      </c>
      <c r="BL248" t="s">
        <v>258</v>
      </c>
      <c r="BM248" t="s">
        <v>259</v>
      </c>
      <c r="BN248" t="s">
        <v>224</v>
      </c>
      <c r="BO248" t="s">
        <v>225</v>
      </c>
      <c r="BP248" t="s">
        <v>222</v>
      </c>
      <c r="BY248" t="s">
        <v>289</v>
      </c>
      <c r="BZ248">
        <v>0</v>
      </c>
      <c r="CA248">
        <v>0</v>
      </c>
      <c r="CB248">
        <v>1</v>
      </c>
      <c r="CC248">
        <v>1</v>
      </c>
      <c r="CD248">
        <v>0</v>
      </c>
      <c r="CE248" t="s">
        <v>345</v>
      </c>
      <c r="CF248" t="s">
        <v>346</v>
      </c>
      <c r="CG248" t="s">
        <v>229</v>
      </c>
      <c r="CH248" t="s">
        <v>230</v>
      </c>
      <c r="CI248" t="s">
        <v>231</v>
      </c>
      <c r="CJ248">
        <v>16</v>
      </c>
      <c r="CK248" t="s">
        <v>222</v>
      </c>
      <c r="CO248" t="s">
        <v>267</v>
      </c>
      <c r="CP248" t="s">
        <v>268</v>
      </c>
      <c r="CQ248" t="s">
        <v>234</v>
      </c>
      <c r="FV248" t="s">
        <v>2341</v>
      </c>
      <c r="FW248" t="s">
        <v>2342</v>
      </c>
      <c r="FX248" t="s">
        <v>2343</v>
      </c>
      <c r="GF248">
        <v>703331238</v>
      </c>
      <c r="GG248" t="s">
        <v>2344</v>
      </c>
      <c r="GH248" s="1">
        <v>45915.354525462957</v>
      </c>
      <c r="GK248" t="s">
        <v>240</v>
      </c>
      <c r="GM248" t="s">
        <v>1943</v>
      </c>
      <c r="GO248" t="s">
        <v>2345</v>
      </c>
      <c r="GP248">
        <v>247</v>
      </c>
    </row>
    <row r="249" spans="1:198" x14ac:dyDescent="0.3">
      <c r="A249" s="4">
        <v>0.17386421297123889</v>
      </c>
      <c r="B249" s="1">
        <v>45915</v>
      </c>
      <c r="C249" t="s">
        <v>298</v>
      </c>
      <c r="E249" t="s">
        <v>201</v>
      </c>
      <c r="F249" t="s">
        <v>818</v>
      </c>
      <c r="G249" t="s">
        <v>2346</v>
      </c>
      <c r="H249" t="s">
        <v>2347</v>
      </c>
      <c r="I249" t="s">
        <v>2348</v>
      </c>
      <c r="J249" t="s">
        <v>500</v>
      </c>
      <c r="K249" t="s">
        <v>207</v>
      </c>
      <c r="N249" t="s">
        <v>249</v>
      </c>
      <c r="R249" t="s">
        <v>281</v>
      </c>
      <c r="S249">
        <v>1</v>
      </c>
      <c r="T249">
        <v>0</v>
      </c>
      <c r="U249">
        <v>0</v>
      </c>
      <c r="V249">
        <v>144</v>
      </c>
      <c r="W249">
        <v>144</v>
      </c>
      <c r="X249">
        <v>144</v>
      </c>
      <c r="Y249" t="s">
        <v>210</v>
      </c>
      <c r="Z249" t="s">
        <v>302</v>
      </c>
      <c r="AA249">
        <v>0</v>
      </c>
      <c r="AB249">
        <v>0</v>
      </c>
      <c r="AC249">
        <v>0</v>
      </c>
      <c r="AD249">
        <v>0</v>
      </c>
      <c r="AE249">
        <v>0</v>
      </c>
      <c r="AF249">
        <v>1</v>
      </c>
      <c r="AG249">
        <v>0</v>
      </c>
      <c r="AH249">
        <v>0</v>
      </c>
      <c r="AI249">
        <v>0</v>
      </c>
      <c r="AK249" t="s">
        <v>302</v>
      </c>
      <c r="AL249">
        <v>52</v>
      </c>
      <c r="AM249">
        <v>29</v>
      </c>
      <c r="AN249" t="s">
        <v>407</v>
      </c>
      <c r="AO249" t="s">
        <v>213</v>
      </c>
      <c r="AP249">
        <v>1</v>
      </c>
      <c r="AQ249">
        <v>0</v>
      </c>
      <c r="AR249">
        <v>0</v>
      </c>
      <c r="AS249">
        <v>0</v>
      </c>
      <c r="AT249">
        <v>0</v>
      </c>
      <c r="AV249" t="s">
        <v>308</v>
      </c>
      <c r="AW249" t="s">
        <v>327</v>
      </c>
      <c r="AX249">
        <v>0</v>
      </c>
      <c r="AY249">
        <v>0</v>
      </c>
      <c r="AZ249">
        <v>0</v>
      </c>
      <c r="BA249">
        <v>0</v>
      </c>
      <c r="BB249">
        <v>0</v>
      </c>
      <c r="BC249">
        <v>1</v>
      </c>
      <c r="BD249" t="s">
        <v>285</v>
      </c>
      <c r="BE249" t="s">
        <v>255</v>
      </c>
      <c r="BF249" t="s">
        <v>286</v>
      </c>
      <c r="BG249" t="s">
        <v>219</v>
      </c>
      <c r="BH249" t="s">
        <v>288</v>
      </c>
      <c r="BI249" t="s">
        <v>504</v>
      </c>
      <c r="BJ249" t="s">
        <v>222</v>
      </c>
      <c r="BL249" t="s">
        <v>258</v>
      </c>
      <c r="BM249" t="s">
        <v>223</v>
      </c>
      <c r="BN249" t="s">
        <v>224</v>
      </c>
      <c r="BO249" t="s">
        <v>225</v>
      </c>
      <c r="BP249" t="s">
        <v>222</v>
      </c>
      <c r="BY249" t="s">
        <v>380</v>
      </c>
      <c r="BZ249">
        <v>0</v>
      </c>
      <c r="CA249">
        <v>1</v>
      </c>
      <c r="CB249">
        <v>1</v>
      </c>
      <c r="CC249">
        <v>0</v>
      </c>
      <c r="CD249">
        <v>0</v>
      </c>
      <c r="CE249" t="s">
        <v>263</v>
      </c>
      <c r="CF249" t="s">
        <v>228</v>
      </c>
      <c r="CG249" t="s">
        <v>229</v>
      </c>
      <c r="CH249" t="s">
        <v>230</v>
      </c>
      <c r="CI249" t="s">
        <v>231</v>
      </c>
      <c r="CJ249">
        <v>25</v>
      </c>
      <c r="CK249" t="s">
        <v>222</v>
      </c>
      <c r="CO249" t="s">
        <v>232</v>
      </c>
      <c r="CP249" t="s">
        <v>367</v>
      </c>
      <c r="CQ249" t="s">
        <v>368</v>
      </c>
      <c r="FV249" t="s">
        <v>2349</v>
      </c>
      <c r="FW249" t="s">
        <v>2350</v>
      </c>
      <c r="FX249" t="s">
        <v>295</v>
      </c>
      <c r="GF249">
        <v>703436362</v>
      </c>
      <c r="GG249" t="s">
        <v>2351</v>
      </c>
      <c r="GH249" s="1">
        <v>45915.520682870367</v>
      </c>
      <c r="GK249" t="s">
        <v>240</v>
      </c>
      <c r="GM249" t="s">
        <v>1943</v>
      </c>
      <c r="GO249" t="s">
        <v>2352</v>
      </c>
      <c r="GP249">
        <v>248</v>
      </c>
    </row>
    <row r="250" spans="1:198" x14ac:dyDescent="0.3">
      <c r="A250" s="4">
        <v>4.6146064851200208E-3</v>
      </c>
      <c r="B250" s="1">
        <v>45915</v>
      </c>
      <c r="C250" t="s">
        <v>625</v>
      </c>
      <c r="E250" t="s">
        <v>201</v>
      </c>
      <c r="F250" t="s">
        <v>626</v>
      </c>
      <c r="G250" t="s">
        <v>1355</v>
      </c>
      <c r="H250" t="s">
        <v>2354</v>
      </c>
      <c r="I250" t="s">
        <v>2355</v>
      </c>
      <c r="J250" t="s">
        <v>280</v>
      </c>
      <c r="K250" t="s">
        <v>207</v>
      </c>
      <c r="N250" t="s">
        <v>249</v>
      </c>
      <c r="R250" t="s">
        <v>281</v>
      </c>
      <c r="S250">
        <v>1</v>
      </c>
      <c r="T250">
        <v>0</v>
      </c>
      <c r="U250">
        <v>0</v>
      </c>
      <c r="V250">
        <v>144</v>
      </c>
      <c r="W250">
        <v>144</v>
      </c>
      <c r="X250">
        <v>12</v>
      </c>
      <c r="Y250" t="s">
        <v>210</v>
      </c>
      <c r="Z250" t="s">
        <v>282</v>
      </c>
      <c r="AA250">
        <v>0</v>
      </c>
      <c r="AB250">
        <v>0</v>
      </c>
      <c r="AC250">
        <v>0</v>
      </c>
      <c r="AD250">
        <v>0</v>
      </c>
      <c r="AE250">
        <v>0</v>
      </c>
      <c r="AF250">
        <v>0</v>
      </c>
      <c r="AG250">
        <v>0</v>
      </c>
      <c r="AH250">
        <v>1</v>
      </c>
      <c r="AI250">
        <v>0</v>
      </c>
      <c r="AK250" t="s">
        <v>501</v>
      </c>
      <c r="AL250">
        <v>30</v>
      </c>
      <c r="AM250">
        <v>21</v>
      </c>
      <c r="AN250" t="s">
        <v>253</v>
      </c>
      <c r="AO250" t="s">
        <v>284</v>
      </c>
      <c r="AP250">
        <v>1</v>
      </c>
      <c r="AQ250">
        <v>1</v>
      </c>
      <c r="AR250">
        <v>0</v>
      </c>
      <c r="AS250">
        <v>0</v>
      </c>
      <c r="AT250">
        <v>0</v>
      </c>
      <c r="AV250" t="s">
        <v>341</v>
      </c>
      <c r="AW250" t="s">
        <v>215</v>
      </c>
      <c r="AX250">
        <v>1</v>
      </c>
      <c r="AY250">
        <v>0</v>
      </c>
      <c r="AZ250">
        <v>0</v>
      </c>
      <c r="BA250">
        <v>0</v>
      </c>
      <c r="BB250">
        <v>0</v>
      </c>
      <c r="BC250">
        <v>0</v>
      </c>
      <c r="BD250" t="s">
        <v>285</v>
      </c>
      <c r="BE250" t="s">
        <v>217</v>
      </c>
      <c r="BF250" t="s">
        <v>218</v>
      </c>
      <c r="BG250" t="s">
        <v>219</v>
      </c>
      <c r="BH250" t="s">
        <v>220</v>
      </c>
      <c r="BI250" t="s">
        <v>221</v>
      </c>
      <c r="BJ250" t="s">
        <v>222</v>
      </c>
      <c r="BL250" t="s">
        <v>258</v>
      </c>
      <c r="BM250" t="s">
        <v>223</v>
      </c>
      <c r="BN250" t="s">
        <v>224</v>
      </c>
      <c r="BO250" t="s">
        <v>225</v>
      </c>
      <c r="BP250" t="s">
        <v>222</v>
      </c>
      <c r="BY250" t="s">
        <v>226</v>
      </c>
      <c r="BZ250">
        <v>0</v>
      </c>
      <c r="CA250">
        <v>0</v>
      </c>
      <c r="CB250">
        <v>1</v>
      </c>
      <c r="CC250">
        <v>0</v>
      </c>
      <c r="CD250">
        <v>0</v>
      </c>
      <c r="CE250" t="s">
        <v>263</v>
      </c>
      <c r="CF250" t="s">
        <v>264</v>
      </c>
      <c r="CG250" t="s">
        <v>265</v>
      </c>
      <c r="CH250" t="s">
        <v>230</v>
      </c>
      <c r="CI250" t="s">
        <v>266</v>
      </c>
      <c r="CJ250">
        <v>21</v>
      </c>
      <c r="CK250" t="s">
        <v>222</v>
      </c>
      <c r="CO250" t="s">
        <v>398</v>
      </c>
      <c r="CP250" t="s">
        <v>367</v>
      </c>
      <c r="CQ250" t="s">
        <v>330</v>
      </c>
      <c r="FV250" t="s">
        <v>2356</v>
      </c>
      <c r="FW250" t="s">
        <v>2357</v>
      </c>
      <c r="FX250" t="s">
        <v>2358</v>
      </c>
      <c r="FY250" t="s">
        <v>295</v>
      </c>
      <c r="GF250">
        <v>703470327</v>
      </c>
      <c r="GG250" t="s">
        <v>2359</v>
      </c>
      <c r="GH250" s="1">
        <v>45915.567326388889</v>
      </c>
      <c r="GK250" t="s">
        <v>240</v>
      </c>
      <c r="GM250" t="s">
        <v>1943</v>
      </c>
      <c r="GO250" t="s">
        <v>2360</v>
      </c>
      <c r="GP250">
        <v>249</v>
      </c>
    </row>
    <row r="251" spans="1:198" x14ac:dyDescent="0.3">
      <c r="A251" s="4">
        <v>2.5611805562220979E-2</v>
      </c>
      <c r="B251" s="1">
        <v>45915</v>
      </c>
      <c r="C251" t="s">
        <v>275</v>
      </c>
      <c r="E251" t="s">
        <v>201</v>
      </c>
      <c r="F251" t="s">
        <v>569</v>
      </c>
      <c r="G251" t="s">
        <v>2338</v>
      </c>
      <c r="H251" t="s">
        <v>2361</v>
      </c>
      <c r="I251" t="s">
        <v>2362</v>
      </c>
      <c r="J251" t="s">
        <v>206</v>
      </c>
      <c r="K251" t="s">
        <v>207</v>
      </c>
      <c r="N251" t="s">
        <v>249</v>
      </c>
      <c r="R251" t="s">
        <v>281</v>
      </c>
      <c r="S251">
        <v>1</v>
      </c>
      <c r="T251">
        <v>0</v>
      </c>
      <c r="U251">
        <v>0</v>
      </c>
      <c r="V251">
        <v>144</v>
      </c>
      <c r="W251">
        <v>144</v>
      </c>
      <c r="X251">
        <v>144</v>
      </c>
      <c r="Y251" t="s">
        <v>210</v>
      </c>
      <c r="Z251" t="s">
        <v>251</v>
      </c>
      <c r="AA251">
        <v>0</v>
      </c>
      <c r="AB251">
        <v>0</v>
      </c>
      <c r="AC251">
        <v>0</v>
      </c>
      <c r="AD251">
        <v>0</v>
      </c>
      <c r="AE251">
        <v>0</v>
      </c>
      <c r="AF251">
        <v>0</v>
      </c>
      <c r="AG251">
        <v>0</v>
      </c>
      <c r="AH251">
        <v>0</v>
      </c>
      <c r="AI251">
        <v>1</v>
      </c>
      <c r="AJ251" t="s">
        <v>252</v>
      </c>
      <c r="AK251" t="s">
        <v>302</v>
      </c>
      <c r="AL251">
        <v>24</v>
      </c>
      <c r="AM251">
        <v>14</v>
      </c>
      <c r="AN251" t="s">
        <v>306</v>
      </c>
      <c r="AO251" t="s">
        <v>284</v>
      </c>
      <c r="AP251">
        <v>1</v>
      </c>
      <c r="AQ251">
        <v>1</v>
      </c>
      <c r="AR251">
        <v>0</v>
      </c>
      <c r="AS251">
        <v>0</v>
      </c>
      <c r="AT251">
        <v>0</v>
      </c>
      <c r="AV251" t="s">
        <v>214</v>
      </c>
      <c r="AW251" t="s">
        <v>327</v>
      </c>
      <c r="AX251">
        <v>0</v>
      </c>
      <c r="AY251">
        <v>0</v>
      </c>
      <c r="AZ251">
        <v>0</v>
      </c>
      <c r="BA251">
        <v>0</v>
      </c>
      <c r="BB251">
        <v>0</v>
      </c>
      <c r="BC251">
        <v>1</v>
      </c>
      <c r="BD251" t="s">
        <v>216</v>
      </c>
      <c r="BE251" t="s">
        <v>217</v>
      </c>
      <c r="BF251" t="s">
        <v>218</v>
      </c>
      <c r="BG251" t="s">
        <v>287</v>
      </c>
      <c r="BH251" t="s">
        <v>220</v>
      </c>
      <c r="BI251" t="s">
        <v>221</v>
      </c>
      <c r="BJ251" t="s">
        <v>222</v>
      </c>
      <c r="BL251" t="s">
        <v>258</v>
      </c>
      <c r="BM251" t="s">
        <v>223</v>
      </c>
      <c r="BN251" t="s">
        <v>224</v>
      </c>
      <c r="BO251" t="s">
        <v>225</v>
      </c>
      <c r="BP251" t="s">
        <v>222</v>
      </c>
      <c r="BY251" t="s">
        <v>355</v>
      </c>
      <c r="BZ251">
        <v>0</v>
      </c>
      <c r="CA251">
        <v>0</v>
      </c>
      <c r="CB251">
        <v>0</v>
      </c>
      <c r="CC251">
        <v>0</v>
      </c>
      <c r="CD251">
        <v>1</v>
      </c>
      <c r="CE251" t="s">
        <v>345</v>
      </c>
      <c r="CF251" t="s">
        <v>346</v>
      </c>
      <c r="CG251" t="s">
        <v>229</v>
      </c>
      <c r="CH251" t="s">
        <v>230</v>
      </c>
      <c r="CI251" t="s">
        <v>231</v>
      </c>
      <c r="CJ251">
        <v>14</v>
      </c>
      <c r="CK251" t="s">
        <v>222</v>
      </c>
      <c r="CO251" t="s">
        <v>232</v>
      </c>
      <c r="CP251" t="s">
        <v>367</v>
      </c>
      <c r="CQ251" t="s">
        <v>234</v>
      </c>
      <c r="FV251" t="s">
        <v>2363</v>
      </c>
      <c r="FW251" t="s">
        <v>2364</v>
      </c>
      <c r="FX251" t="s">
        <v>252</v>
      </c>
      <c r="GF251">
        <v>703542856</v>
      </c>
      <c r="GG251" t="s">
        <v>2365</v>
      </c>
      <c r="GH251" s="1">
        <v>45915.684594907398</v>
      </c>
      <c r="GK251" t="s">
        <v>240</v>
      </c>
      <c r="GM251" t="s">
        <v>1943</v>
      </c>
      <c r="GO251" t="s">
        <v>2366</v>
      </c>
      <c r="GP251">
        <v>250</v>
      </c>
    </row>
    <row r="252" spans="1:198" x14ac:dyDescent="0.3">
      <c r="A252" s="4">
        <v>6.4151620390475728E-3</v>
      </c>
      <c r="B252" s="1">
        <v>45915</v>
      </c>
      <c r="C252" t="s">
        <v>546</v>
      </c>
      <c r="E252" t="s">
        <v>201</v>
      </c>
      <c r="F252" t="s">
        <v>2367</v>
      </c>
      <c r="G252" t="s">
        <v>2367</v>
      </c>
      <c r="H252" t="s">
        <v>2368</v>
      </c>
      <c r="I252" t="s">
        <v>2369</v>
      </c>
      <c r="J252" t="s">
        <v>280</v>
      </c>
      <c r="K252" t="s">
        <v>207</v>
      </c>
      <c r="N252" t="s">
        <v>208</v>
      </c>
      <c r="R252" t="s">
        <v>281</v>
      </c>
      <c r="S252">
        <v>1</v>
      </c>
      <c r="T252">
        <v>0</v>
      </c>
      <c r="U252">
        <v>0</v>
      </c>
      <c r="V252">
        <v>360</v>
      </c>
      <c r="W252">
        <v>36</v>
      </c>
      <c r="X252">
        <v>36</v>
      </c>
      <c r="Y252" t="s">
        <v>210</v>
      </c>
      <c r="Z252" t="s">
        <v>2370</v>
      </c>
      <c r="AA252">
        <v>1</v>
      </c>
      <c r="AB252">
        <v>1</v>
      </c>
      <c r="AC252">
        <v>1</v>
      </c>
      <c r="AD252">
        <v>0</v>
      </c>
      <c r="AE252">
        <v>0</v>
      </c>
      <c r="AF252">
        <v>1</v>
      </c>
      <c r="AG252">
        <v>1</v>
      </c>
      <c r="AH252">
        <v>1</v>
      </c>
      <c r="AI252">
        <v>0</v>
      </c>
      <c r="AK252" t="s">
        <v>282</v>
      </c>
      <c r="AL252">
        <v>54</v>
      </c>
      <c r="AM252">
        <v>43</v>
      </c>
      <c r="AN252" t="s">
        <v>253</v>
      </c>
      <c r="AO252" t="s">
        <v>213</v>
      </c>
      <c r="AP252">
        <v>1</v>
      </c>
      <c r="AQ252">
        <v>0</v>
      </c>
      <c r="AR252">
        <v>0</v>
      </c>
      <c r="AS252">
        <v>0</v>
      </c>
      <c r="AT252">
        <v>0</v>
      </c>
      <c r="AV252" t="s">
        <v>341</v>
      </c>
      <c r="AW252" t="s">
        <v>215</v>
      </c>
      <c r="AX252">
        <v>1</v>
      </c>
      <c r="AY252">
        <v>0</v>
      </c>
      <c r="AZ252">
        <v>0</v>
      </c>
      <c r="BA252">
        <v>0</v>
      </c>
      <c r="BB252">
        <v>0</v>
      </c>
      <c r="BC252">
        <v>0</v>
      </c>
      <c r="BD252" t="s">
        <v>285</v>
      </c>
      <c r="BE252" t="s">
        <v>217</v>
      </c>
      <c r="BF252" t="s">
        <v>218</v>
      </c>
      <c r="BG252" t="s">
        <v>219</v>
      </c>
      <c r="BH252" t="s">
        <v>220</v>
      </c>
      <c r="BI252" t="s">
        <v>221</v>
      </c>
      <c r="BJ252" t="s">
        <v>222</v>
      </c>
      <c r="BL252" t="s">
        <v>258</v>
      </c>
      <c r="BM252" t="s">
        <v>312</v>
      </c>
      <c r="BN252" t="s">
        <v>224</v>
      </c>
      <c r="BO252" t="s">
        <v>225</v>
      </c>
      <c r="BP252" t="s">
        <v>222</v>
      </c>
      <c r="BY252" t="s">
        <v>226</v>
      </c>
      <c r="BZ252">
        <v>0</v>
      </c>
      <c r="CA252">
        <v>0</v>
      </c>
      <c r="CB252">
        <v>1</v>
      </c>
      <c r="CC252">
        <v>0</v>
      </c>
      <c r="CD252">
        <v>0</v>
      </c>
      <c r="CE252" t="s">
        <v>227</v>
      </c>
      <c r="CF252" t="s">
        <v>228</v>
      </c>
      <c r="CG252" t="s">
        <v>229</v>
      </c>
      <c r="CH252" t="s">
        <v>230</v>
      </c>
      <c r="CI252" t="s">
        <v>231</v>
      </c>
      <c r="CJ252">
        <v>0</v>
      </c>
      <c r="CK252" t="s">
        <v>222</v>
      </c>
      <c r="CO252" t="s">
        <v>232</v>
      </c>
      <c r="CP252" t="s">
        <v>233</v>
      </c>
      <c r="CQ252" t="s">
        <v>368</v>
      </c>
      <c r="FV252" t="s">
        <v>2371</v>
      </c>
      <c r="FW252" t="s">
        <v>2372</v>
      </c>
      <c r="FX252" t="s">
        <v>295</v>
      </c>
      <c r="GF252">
        <v>703545942</v>
      </c>
      <c r="GG252" t="s">
        <v>2373</v>
      </c>
      <c r="GH252" s="1">
        <v>45915.69153935185</v>
      </c>
      <c r="GK252" t="s">
        <v>240</v>
      </c>
      <c r="GM252" t="s">
        <v>1943</v>
      </c>
      <c r="GO252" t="s">
        <v>2374</v>
      </c>
      <c r="GP252">
        <v>251</v>
      </c>
    </row>
    <row r="253" spans="1:198" x14ac:dyDescent="0.3">
      <c r="A253" s="4">
        <v>7.5223221412015846</v>
      </c>
      <c r="B253" s="1">
        <v>45908</v>
      </c>
      <c r="C253" t="s">
        <v>414</v>
      </c>
      <c r="E253" t="s">
        <v>299</v>
      </c>
      <c r="F253" t="s">
        <v>818</v>
      </c>
      <c r="G253" t="s">
        <v>2330</v>
      </c>
      <c r="H253" t="s">
        <v>2375</v>
      </c>
      <c r="L253" t="s">
        <v>282</v>
      </c>
      <c r="N253" t="s">
        <v>249</v>
      </c>
      <c r="O253" t="s">
        <v>2376</v>
      </c>
      <c r="P253" t="s">
        <v>2377</v>
      </c>
      <c r="Q253" t="s">
        <v>295</v>
      </c>
      <c r="R253" t="s">
        <v>716</v>
      </c>
      <c r="S253">
        <v>0</v>
      </c>
      <c r="T253">
        <v>1</v>
      </c>
      <c r="U253">
        <v>1</v>
      </c>
      <c r="V253">
        <v>324</v>
      </c>
      <c r="W253">
        <v>324</v>
      </c>
      <c r="X253">
        <v>324</v>
      </c>
      <c r="Y253" t="s">
        <v>210</v>
      </c>
      <c r="Z253" t="s">
        <v>282</v>
      </c>
      <c r="AA253">
        <v>0</v>
      </c>
      <c r="AB253">
        <v>0</v>
      </c>
      <c r="AC253">
        <v>0</v>
      </c>
      <c r="AD253">
        <v>0</v>
      </c>
      <c r="AE253">
        <v>0</v>
      </c>
      <c r="AF253">
        <v>0</v>
      </c>
      <c r="AG253">
        <v>0</v>
      </c>
      <c r="AH253">
        <v>1</v>
      </c>
      <c r="AI253">
        <v>0</v>
      </c>
      <c r="AK253" t="s">
        <v>282</v>
      </c>
      <c r="AL253">
        <v>25</v>
      </c>
      <c r="AM253">
        <v>10</v>
      </c>
      <c r="AN253" t="s">
        <v>306</v>
      </c>
      <c r="AO253" t="s">
        <v>213</v>
      </c>
      <c r="AP253">
        <v>1</v>
      </c>
      <c r="AQ253">
        <v>0</v>
      </c>
      <c r="AR253">
        <v>0</v>
      </c>
      <c r="AS253">
        <v>0</v>
      </c>
      <c r="AT253">
        <v>0</v>
      </c>
      <c r="AV253" t="s">
        <v>341</v>
      </c>
      <c r="AW253" t="s">
        <v>327</v>
      </c>
      <c r="AX253">
        <v>0</v>
      </c>
      <c r="AY253">
        <v>0</v>
      </c>
      <c r="AZ253">
        <v>0</v>
      </c>
      <c r="BA253">
        <v>0</v>
      </c>
      <c r="BB253">
        <v>0</v>
      </c>
      <c r="BC253">
        <v>1</v>
      </c>
      <c r="BD253" t="s">
        <v>446</v>
      </c>
      <c r="BG253" t="s">
        <v>287</v>
      </c>
      <c r="BH253" t="s">
        <v>220</v>
      </c>
      <c r="BI253" t="s">
        <v>221</v>
      </c>
      <c r="BJ253" t="s">
        <v>222</v>
      </c>
      <c r="BL253" t="s">
        <v>258</v>
      </c>
      <c r="BM253" t="s">
        <v>223</v>
      </c>
      <c r="BN253" t="s">
        <v>224</v>
      </c>
      <c r="BO253" t="s">
        <v>225</v>
      </c>
      <c r="BP253" t="s">
        <v>222</v>
      </c>
      <c r="BY253" t="s">
        <v>355</v>
      </c>
      <c r="BZ253">
        <v>0</v>
      </c>
      <c r="CA253">
        <v>0</v>
      </c>
      <c r="CB253">
        <v>0</v>
      </c>
      <c r="CC253">
        <v>0</v>
      </c>
      <c r="CD253">
        <v>1</v>
      </c>
      <c r="CE253" t="s">
        <v>345</v>
      </c>
      <c r="CF253" t="s">
        <v>228</v>
      </c>
      <c r="CG253" t="s">
        <v>229</v>
      </c>
      <c r="CH253" t="s">
        <v>230</v>
      </c>
      <c r="CI253" t="s">
        <v>266</v>
      </c>
      <c r="CJ253">
        <v>10</v>
      </c>
      <c r="CK253" t="s">
        <v>222</v>
      </c>
      <c r="CO253" t="s">
        <v>398</v>
      </c>
      <c r="CP253" t="s">
        <v>329</v>
      </c>
      <c r="CQ253" t="s">
        <v>330</v>
      </c>
      <c r="FV253" t="s">
        <v>2378</v>
      </c>
      <c r="FW253" t="s">
        <v>2379</v>
      </c>
      <c r="FX253" t="s">
        <v>295</v>
      </c>
      <c r="GF253">
        <v>703627121</v>
      </c>
      <c r="GG253" t="s">
        <v>2380</v>
      </c>
      <c r="GH253" s="1">
        <v>45916.142164351862</v>
      </c>
      <c r="GK253" t="s">
        <v>240</v>
      </c>
      <c r="GM253" t="s">
        <v>1943</v>
      </c>
      <c r="GO253" t="s">
        <v>2381</v>
      </c>
      <c r="GP253">
        <v>252</v>
      </c>
    </row>
    <row r="254" spans="1:198" x14ac:dyDescent="0.3">
      <c r="A254" s="4">
        <v>0.96574644676002208</v>
      </c>
      <c r="B254" s="1">
        <v>45915</v>
      </c>
      <c r="C254" t="s">
        <v>772</v>
      </c>
      <c r="E254" t="s">
        <v>201</v>
      </c>
      <c r="F254" t="s">
        <v>773</v>
      </c>
      <c r="G254" t="s">
        <v>2382</v>
      </c>
      <c r="H254" t="s">
        <v>2383</v>
      </c>
      <c r="I254" t="s">
        <v>2384</v>
      </c>
      <c r="J254" t="s">
        <v>280</v>
      </c>
      <c r="K254" t="s">
        <v>295</v>
      </c>
      <c r="L254" t="s">
        <v>283</v>
      </c>
      <c r="N254" t="s">
        <v>249</v>
      </c>
      <c r="R254" t="s">
        <v>209</v>
      </c>
      <c r="S254">
        <v>0</v>
      </c>
      <c r="T254">
        <v>0</v>
      </c>
      <c r="U254">
        <v>1</v>
      </c>
      <c r="V254">
        <v>348</v>
      </c>
      <c r="W254">
        <v>168</v>
      </c>
      <c r="X254">
        <v>168</v>
      </c>
      <c r="Y254" t="s">
        <v>210</v>
      </c>
      <c r="Z254" t="s">
        <v>251</v>
      </c>
      <c r="AA254">
        <v>0</v>
      </c>
      <c r="AB254">
        <v>0</v>
      </c>
      <c r="AC254">
        <v>0</v>
      </c>
      <c r="AD254">
        <v>0</v>
      </c>
      <c r="AE254">
        <v>0</v>
      </c>
      <c r="AF254">
        <v>0</v>
      </c>
      <c r="AG254">
        <v>0</v>
      </c>
      <c r="AH254">
        <v>0</v>
      </c>
      <c r="AI254">
        <v>1</v>
      </c>
      <c r="AJ254" t="s">
        <v>2385</v>
      </c>
      <c r="AK254" t="s">
        <v>283</v>
      </c>
      <c r="AL254">
        <v>29</v>
      </c>
      <c r="AM254">
        <v>23</v>
      </c>
      <c r="AN254" t="s">
        <v>253</v>
      </c>
      <c r="AO254" t="s">
        <v>284</v>
      </c>
      <c r="AP254">
        <v>1</v>
      </c>
      <c r="AQ254">
        <v>1</v>
      </c>
      <c r="AR254">
        <v>0</v>
      </c>
      <c r="AS254">
        <v>0</v>
      </c>
      <c r="AT254">
        <v>0</v>
      </c>
      <c r="AV254" t="s">
        <v>308</v>
      </c>
      <c r="AW254" t="s">
        <v>215</v>
      </c>
      <c r="AX254">
        <v>1</v>
      </c>
      <c r="AY254">
        <v>0</v>
      </c>
      <c r="AZ254">
        <v>0</v>
      </c>
      <c r="BA254">
        <v>0</v>
      </c>
      <c r="BB254">
        <v>0</v>
      </c>
      <c r="BC254">
        <v>0</v>
      </c>
      <c r="BD254" t="s">
        <v>216</v>
      </c>
      <c r="BE254" t="s">
        <v>255</v>
      </c>
      <c r="BF254" t="s">
        <v>310</v>
      </c>
      <c r="BG254" t="s">
        <v>409</v>
      </c>
      <c r="BH254" t="s">
        <v>288</v>
      </c>
      <c r="BI254" t="s">
        <v>221</v>
      </c>
      <c r="BJ254" t="s">
        <v>222</v>
      </c>
      <c r="BL254" t="s">
        <v>258</v>
      </c>
      <c r="BM254" t="s">
        <v>490</v>
      </c>
      <c r="BN254" t="s">
        <v>224</v>
      </c>
      <c r="BO254" t="s">
        <v>225</v>
      </c>
      <c r="BP254" t="s">
        <v>222</v>
      </c>
      <c r="BY254" t="s">
        <v>289</v>
      </c>
      <c r="BZ254">
        <v>0</v>
      </c>
      <c r="CA254">
        <v>0</v>
      </c>
      <c r="CB254">
        <v>1</v>
      </c>
      <c r="CC254">
        <v>1</v>
      </c>
      <c r="CD254">
        <v>0</v>
      </c>
      <c r="CE254" t="s">
        <v>263</v>
      </c>
      <c r="CF254" t="s">
        <v>264</v>
      </c>
      <c r="CG254" t="s">
        <v>229</v>
      </c>
      <c r="CH254" t="s">
        <v>230</v>
      </c>
      <c r="CI254" t="s">
        <v>266</v>
      </c>
      <c r="CJ254">
        <v>23</v>
      </c>
      <c r="CK254" t="s">
        <v>258</v>
      </c>
      <c r="CL254" t="s">
        <v>382</v>
      </c>
      <c r="CM254" t="s">
        <v>291</v>
      </c>
      <c r="CN254" t="s">
        <v>366</v>
      </c>
      <c r="CO254" t="s">
        <v>267</v>
      </c>
      <c r="CP254" t="s">
        <v>233</v>
      </c>
      <c r="CQ254" t="s">
        <v>330</v>
      </c>
      <c r="FV254" t="s">
        <v>2386</v>
      </c>
      <c r="FW254" t="s">
        <v>2387</v>
      </c>
      <c r="FX254" t="s">
        <v>978</v>
      </c>
      <c r="GF254">
        <v>703627173</v>
      </c>
      <c r="GG254" t="s">
        <v>2388</v>
      </c>
      <c r="GH254" s="1">
        <v>45916.142696759263</v>
      </c>
      <c r="GK254" t="s">
        <v>240</v>
      </c>
      <c r="GM254" t="s">
        <v>1943</v>
      </c>
      <c r="GO254" t="s">
        <v>2389</v>
      </c>
      <c r="GP254">
        <v>253</v>
      </c>
    </row>
    <row r="255" spans="1:198" x14ac:dyDescent="0.3">
      <c r="A255" s="4">
        <v>7.5835300958715379E-3</v>
      </c>
      <c r="B255" s="1">
        <v>45916</v>
      </c>
      <c r="C255" t="s">
        <v>772</v>
      </c>
      <c r="E255" t="s">
        <v>299</v>
      </c>
      <c r="F255" t="s">
        <v>773</v>
      </c>
      <c r="G255" t="s">
        <v>2382</v>
      </c>
      <c r="H255" t="s">
        <v>2383</v>
      </c>
      <c r="L255" t="s">
        <v>282</v>
      </c>
      <c r="N255" t="s">
        <v>249</v>
      </c>
      <c r="O255" t="s">
        <v>2390</v>
      </c>
      <c r="P255" t="s">
        <v>2391</v>
      </c>
      <c r="Q255" t="s">
        <v>207</v>
      </c>
      <c r="R255" t="s">
        <v>250</v>
      </c>
      <c r="S255">
        <v>0</v>
      </c>
      <c r="T255">
        <v>1</v>
      </c>
      <c r="U255">
        <v>0</v>
      </c>
      <c r="V255">
        <v>252</v>
      </c>
      <c r="W255">
        <v>180</v>
      </c>
      <c r="X255">
        <v>180</v>
      </c>
      <c r="Y255" t="s">
        <v>210</v>
      </c>
      <c r="Z255" t="s">
        <v>282</v>
      </c>
      <c r="AA255">
        <v>0</v>
      </c>
      <c r="AB255">
        <v>0</v>
      </c>
      <c r="AC255">
        <v>0</v>
      </c>
      <c r="AD255">
        <v>0</v>
      </c>
      <c r="AE255">
        <v>0</v>
      </c>
      <c r="AF255">
        <v>0</v>
      </c>
      <c r="AG255">
        <v>0</v>
      </c>
      <c r="AH255">
        <v>1</v>
      </c>
      <c r="AI255">
        <v>0</v>
      </c>
      <c r="AK255" t="s">
        <v>282</v>
      </c>
      <c r="AL255">
        <v>22</v>
      </c>
      <c r="AM255">
        <v>14</v>
      </c>
      <c r="AN255" t="s">
        <v>407</v>
      </c>
      <c r="AO255" t="s">
        <v>284</v>
      </c>
      <c r="AP255">
        <v>1</v>
      </c>
      <c r="AQ255">
        <v>1</v>
      </c>
      <c r="AR255">
        <v>0</v>
      </c>
      <c r="AS255">
        <v>0</v>
      </c>
      <c r="AT255">
        <v>0</v>
      </c>
      <c r="AV255" t="s">
        <v>308</v>
      </c>
      <c r="AW255" t="s">
        <v>327</v>
      </c>
      <c r="AX255">
        <v>0</v>
      </c>
      <c r="AY255">
        <v>0</v>
      </c>
      <c r="AZ255">
        <v>0</v>
      </c>
      <c r="BA255">
        <v>0</v>
      </c>
      <c r="BB255">
        <v>0</v>
      </c>
      <c r="BC255">
        <v>1</v>
      </c>
      <c r="BD255" t="s">
        <v>285</v>
      </c>
      <c r="BE255" t="s">
        <v>217</v>
      </c>
      <c r="BF255" t="s">
        <v>218</v>
      </c>
      <c r="BG255" t="s">
        <v>219</v>
      </c>
      <c r="BH255" t="s">
        <v>220</v>
      </c>
      <c r="BI255" t="s">
        <v>221</v>
      </c>
      <c r="BJ255" t="s">
        <v>222</v>
      </c>
      <c r="BL255" t="s">
        <v>258</v>
      </c>
      <c r="BM255" t="s">
        <v>223</v>
      </c>
      <c r="BN255" t="s">
        <v>224</v>
      </c>
      <c r="BO255" t="s">
        <v>225</v>
      </c>
      <c r="BP255" t="s">
        <v>222</v>
      </c>
      <c r="BY255" t="s">
        <v>479</v>
      </c>
      <c r="BZ255">
        <v>0</v>
      </c>
      <c r="CA255">
        <v>0</v>
      </c>
      <c r="CB255">
        <v>0</v>
      </c>
      <c r="CC255">
        <v>1</v>
      </c>
      <c r="CD255">
        <v>0</v>
      </c>
      <c r="CE255" t="s">
        <v>345</v>
      </c>
      <c r="CF255" t="s">
        <v>346</v>
      </c>
      <c r="CG255" t="s">
        <v>229</v>
      </c>
      <c r="CH255" t="s">
        <v>230</v>
      </c>
      <c r="CI255" t="s">
        <v>381</v>
      </c>
      <c r="CJ255">
        <v>14</v>
      </c>
      <c r="CK255" t="s">
        <v>258</v>
      </c>
      <c r="CL255" t="s">
        <v>290</v>
      </c>
      <c r="CM255" t="s">
        <v>563</v>
      </c>
      <c r="CN255" t="s">
        <v>366</v>
      </c>
      <c r="CO255" t="s">
        <v>232</v>
      </c>
      <c r="CP255" t="s">
        <v>367</v>
      </c>
      <c r="CQ255" t="s">
        <v>330</v>
      </c>
      <c r="FV255" t="s">
        <v>2392</v>
      </c>
      <c r="FW255" t="s">
        <v>2393</v>
      </c>
      <c r="FX255" t="s">
        <v>2394</v>
      </c>
      <c r="GF255">
        <v>703628132</v>
      </c>
      <c r="GG255" t="s">
        <v>2395</v>
      </c>
      <c r="GH255" s="1">
        <v>45916.150277777779</v>
      </c>
      <c r="GK255" t="s">
        <v>240</v>
      </c>
      <c r="GM255" t="s">
        <v>1943</v>
      </c>
      <c r="GO255" t="s">
        <v>2396</v>
      </c>
      <c r="GP255">
        <v>254</v>
      </c>
    </row>
    <row r="256" spans="1:198" x14ac:dyDescent="0.3">
      <c r="A256" s="4">
        <v>0.9789175231489935</v>
      </c>
      <c r="B256" s="1">
        <v>45915</v>
      </c>
      <c r="C256" t="s">
        <v>1212</v>
      </c>
      <c r="E256" t="s">
        <v>299</v>
      </c>
      <c r="F256" t="s">
        <v>429</v>
      </c>
      <c r="G256" t="s">
        <v>2225</v>
      </c>
      <c r="H256" t="s">
        <v>2226</v>
      </c>
      <c r="L256" t="s">
        <v>282</v>
      </c>
      <c r="N256" t="s">
        <v>208</v>
      </c>
      <c r="O256" t="s">
        <v>2398</v>
      </c>
      <c r="P256" t="s">
        <v>2399</v>
      </c>
      <c r="Q256" t="s">
        <v>207</v>
      </c>
      <c r="R256" t="s">
        <v>281</v>
      </c>
      <c r="S256">
        <v>1</v>
      </c>
      <c r="T256">
        <v>0</v>
      </c>
      <c r="U256">
        <v>0</v>
      </c>
      <c r="V256">
        <v>180</v>
      </c>
      <c r="W256">
        <v>180</v>
      </c>
      <c r="X256">
        <v>59</v>
      </c>
      <c r="Y256" t="s">
        <v>210</v>
      </c>
      <c r="Z256" t="s">
        <v>282</v>
      </c>
      <c r="AA256">
        <v>0</v>
      </c>
      <c r="AB256">
        <v>0</v>
      </c>
      <c r="AC256">
        <v>0</v>
      </c>
      <c r="AD256">
        <v>0</v>
      </c>
      <c r="AE256">
        <v>0</v>
      </c>
      <c r="AF256">
        <v>0</v>
      </c>
      <c r="AG256">
        <v>0</v>
      </c>
      <c r="AH256">
        <v>1</v>
      </c>
      <c r="AI256">
        <v>0</v>
      </c>
      <c r="AK256" t="s">
        <v>282</v>
      </c>
      <c r="AL256">
        <v>40</v>
      </c>
      <c r="AM256">
        <v>24</v>
      </c>
      <c r="AN256" t="s">
        <v>253</v>
      </c>
      <c r="AO256" t="s">
        <v>532</v>
      </c>
      <c r="AP256">
        <v>1</v>
      </c>
      <c r="AQ256">
        <v>1</v>
      </c>
      <c r="AR256">
        <v>1</v>
      </c>
      <c r="AS256">
        <v>0</v>
      </c>
      <c r="AT256">
        <v>0</v>
      </c>
      <c r="AV256" t="s">
        <v>341</v>
      </c>
      <c r="AW256" t="s">
        <v>215</v>
      </c>
      <c r="AX256">
        <v>1</v>
      </c>
      <c r="AY256">
        <v>0</v>
      </c>
      <c r="AZ256">
        <v>0</v>
      </c>
      <c r="BA256">
        <v>0</v>
      </c>
      <c r="BB256">
        <v>0</v>
      </c>
      <c r="BC256">
        <v>0</v>
      </c>
      <c r="BD256" t="s">
        <v>285</v>
      </c>
      <c r="BE256" t="s">
        <v>217</v>
      </c>
      <c r="BF256" t="s">
        <v>218</v>
      </c>
      <c r="BG256" t="s">
        <v>219</v>
      </c>
      <c r="BH256" t="s">
        <v>220</v>
      </c>
      <c r="BI256" t="s">
        <v>221</v>
      </c>
      <c r="BJ256" t="s">
        <v>222</v>
      </c>
      <c r="BL256" t="s">
        <v>222</v>
      </c>
      <c r="BM256" t="s">
        <v>223</v>
      </c>
      <c r="BN256" t="s">
        <v>224</v>
      </c>
      <c r="BO256" t="s">
        <v>225</v>
      </c>
      <c r="BP256" t="s">
        <v>222</v>
      </c>
      <c r="BY256" t="s">
        <v>1587</v>
      </c>
      <c r="BZ256">
        <v>1</v>
      </c>
      <c r="CA256">
        <v>0</v>
      </c>
      <c r="CB256">
        <v>0</v>
      </c>
      <c r="CC256">
        <v>1</v>
      </c>
      <c r="CD256">
        <v>0</v>
      </c>
      <c r="CE256" t="s">
        <v>345</v>
      </c>
      <c r="CF256" t="s">
        <v>346</v>
      </c>
      <c r="CG256" t="s">
        <v>229</v>
      </c>
      <c r="CH256" t="s">
        <v>230</v>
      </c>
      <c r="CI256" t="s">
        <v>381</v>
      </c>
      <c r="CJ256">
        <v>5</v>
      </c>
      <c r="CK256" t="s">
        <v>222</v>
      </c>
      <c r="CO256" t="s">
        <v>232</v>
      </c>
      <c r="CP256" t="s">
        <v>367</v>
      </c>
      <c r="CQ256" t="s">
        <v>330</v>
      </c>
      <c r="FV256" t="s">
        <v>2400</v>
      </c>
      <c r="FW256" t="s">
        <v>2401</v>
      </c>
      <c r="FX256" t="s">
        <v>2402</v>
      </c>
      <c r="FY256" t="s">
        <v>2403</v>
      </c>
      <c r="GF256">
        <v>703641230</v>
      </c>
      <c r="GG256" t="s">
        <v>2404</v>
      </c>
      <c r="GH256" s="1">
        <v>45916.220289351862</v>
      </c>
      <c r="GK256" t="s">
        <v>240</v>
      </c>
      <c r="GM256" t="s">
        <v>1943</v>
      </c>
      <c r="GO256" t="s">
        <v>2405</v>
      </c>
      <c r="GP256">
        <v>255</v>
      </c>
    </row>
    <row r="257" spans="1:198" x14ac:dyDescent="0.3">
      <c r="A257" s="4">
        <v>7.9361970717582153</v>
      </c>
      <c r="B257" s="1">
        <v>45908</v>
      </c>
      <c r="C257" t="s">
        <v>662</v>
      </c>
      <c r="E257" t="s">
        <v>201</v>
      </c>
      <c r="F257" t="s">
        <v>877</v>
      </c>
      <c r="G257" t="s">
        <v>2406</v>
      </c>
      <c r="H257" t="s">
        <v>2407</v>
      </c>
      <c r="I257" t="s">
        <v>2408</v>
      </c>
      <c r="J257" t="s">
        <v>500</v>
      </c>
      <c r="K257" t="s">
        <v>207</v>
      </c>
      <c r="N257" t="s">
        <v>249</v>
      </c>
      <c r="R257" t="s">
        <v>209</v>
      </c>
      <c r="S257">
        <v>0</v>
      </c>
      <c r="T257">
        <v>0</v>
      </c>
      <c r="U257">
        <v>1</v>
      </c>
      <c r="V257">
        <v>160</v>
      </c>
      <c r="W257">
        <v>160</v>
      </c>
      <c r="X257">
        <v>160</v>
      </c>
      <c r="Y257" t="s">
        <v>210</v>
      </c>
      <c r="Z257" t="s">
        <v>302</v>
      </c>
      <c r="AA257">
        <v>0</v>
      </c>
      <c r="AB257">
        <v>0</v>
      </c>
      <c r="AC257">
        <v>0</v>
      </c>
      <c r="AD257">
        <v>0</v>
      </c>
      <c r="AE257">
        <v>0</v>
      </c>
      <c r="AF257">
        <v>1</v>
      </c>
      <c r="AG257">
        <v>0</v>
      </c>
      <c r="AH257">
        <v>0</v>
      </c>
      <c r="AI257">
        <v>0</v>
      </c>
      <c r="AK257" t="s">
        <v>302</v>
      </c>
      <c r="AL257">
        <v>23</v>
      </c>
      <c r="AM257">
        <v>15</v>
      </c>
      <c r="AN257" t="s">
        <v>407</v>
      </c>
      <c r="AO257" t="s">
        <v>213</v>
      </c>
      <c r="AP257">
        <v>1</v>
      </c>
      <c r="AQ257">
        <v>0</v>
      </c>
      <c r="AR257">
        <v>0</v>
      </c>
      <c r="AS257">
        <v>0</v>
      </c>
      <c r="AT257">
        <v>0</v>
      </c>
      <c r="AV257" t="s">
        <v>214</v>
      </c>
      <c r="AW257" t="s">
        <v>327</v>
      </c>
      <c r="AX257">
        <v>0</v>
      </c>
      <c r="AY257">
        <v>0</v>
      </c>
      <c r="AZ257">
        <v>0</v>
      </c>
      <c r="BA257">
        <v>0</v>
      </c>
      <c r="BB257">
        <v>0</v>
      </c>
      <c r="BC257">
        <v>1</v>
      </c>
      <c r="BD257" t="s">
        <v>285</v>
      </c>
      <c r="BE257" t="s">
        <v>217</v>
      </c>
      <c r="BF257" t="s">
        <v>286</v>
      </c>
      <c r="BG257" t="s">
        <v>219</v>
      </c>
      <c r="BH257" t="s">
        <v>257</v>
      </c>
      <c r="BI257" t="s">
        <v>221</v>
      </c>
      <c r="BJ257" t="s">
        <v>222</v>
      </c>
      <c r="BL257" t="s">
        <v>258</v>
      </c>
      <c r="BM257" t="s">
        <v>312</v>
      </c>
      <c r="BN257" t="s">
        <v>224</v>
      </c>
      <c r="BO257" t="s">
        <v>225</v>
      </c>
      <c r="BP257" t="s">
        <v>222</v>
      </c>
      <c r="BY257" t="s">
        <v>355</v>
      </c>
      <c r="BZ257">
        <v>0</v>
      </c>
      <c r="CA257">
        <v>0</v>
      </c>
      <c r="CB257">
        <v>0</v>
      </c>
      <c r="CC257">
        <v>0</v>
      </c>
      <c r="CD257">
        <v>1</v>
      </c>
      <c r="CE257" t="s">
        <v>263</v>
      </c>
      <c r="CF257" t="s">
        <v>346</v>
      </c>
      <c r="CG257" t="s">
        <v>229</v>
      </c>
      <c r="CH257" t="s">
        <v>230</v>
      </c>
      <c r="CI257" t="s">
        <v>381</v>
      </c>
      <c r="CJ257">
        <v>7</v>
      </c>
      <c r="CK257" t="s">
        <v>222</v>
      </c>
      <c r="CO257" t="s">
        <v>267</v>
      </c>
      <c r="CP257" t="s">
        <v>233</v>
      </c>
      <c r="CQ257" t="s">
        <v>234</v>
      </c>
      <c r="FV257" t="s">
        <v>2409</v>
      </c>
      <c r="FW257" t="s">
        <v>2410</v>
      </c>
      <c r="FX257" t="s">
        <v>252</v>
      </c>
      <c r="GF257">
        <v>703651509</v>
      </c>
      <c r="GG257" t="s">
        <v>2411</v>
      </c>
      <c r="GH257" s="1">
        <v>45916.254224537042</v>
      </c>
      <c r="GK257" t="s">
        <v>240</v>
      </c>
      <c r="GM257" t="s">
        <v>1943</v>
      </c>
      <c r="GO257" t="s">
        <v>2412</v>
      </c>
      <c r="GP257">
        <v>256</v>
      </c>
    </row>
    <row r="258" spans="1:198" x14ac:dyDescent="0.3">
      <c r="A258" s="4">
        <v>3.566990744729992E-3</v>
      </c>
      <c r="B258" s="1">
        <v>45916</v>
      </c>
      <c r="C258" t="s">
        <v>662</v>
      </c>
      <c r="E258" t="s">
        <v>299</v>
      </c>
      <c r="F258" t="s">
        <v>877</v>
      </c>
      <c r="G258" t="s">
        <v>2406</v>
      </c>
      <c r="H258" t="s">
        <v>2407</v>
      </c>
      <c r="L258" t="s">
        <v>501</v>
      </c>
      <c r="N258" t="s">
        <v>249</v>
      </c>
      <c r="O258" t="s">
        <v>2413</v>
      </c>
      <c r="P258" t="s">
        <v>2414</v>
      </c>
      <c r="Q258" t="s">
        <v>295</v>
      </c>
      <c r="R258" t="s">
        <v>250</v>
      </c>
      <c r="S258">
        <v>0</v>
      </c>
      <c r="T258">
        <v>1</v>
      </c>
      <c r="U258">
        <v>0</v>
      </c>
      <c r="V258">
        <v>200</v>
      </c>
      <c r="W258">
        <v>200</v>
      </c>
      <c r="X258">
        <v>200</v>
      </c>
      <c r="Y258" t="s">
        <v>434</v>
      </c>
      <c r="Z258" t="s">
        <v>501</v>
      </c>
      <c r="AA258">
        <v>0</v>
      </c>
      <c r="AB258">
        <v>1</v>
      </c>
      <c r="AC258">
        <v>0</v>
      </c>
      <c r="AD258">
        <v>0</v>
      </c>
      <c r="AE258">
        <v>0</v>
      </c>
      <c r="AF258">
        <v>0</v>
      </c>
      <c r="AG258">
        <v>0</v>
      </c>
      <c r="AH258">
        <v>0</v>
      </c>
      <c r="AI258">
        <v>0</v>
      </c>
      <c r="AK258" t="s">
        <v>501</v>
      </c>
      <c r="AL258">
        <v>27</v>
      </c>
      <c r="AM258">
        <v>17</v>
      </c>
      <c r="AN258" t="s">
        <v>306</v>
      </c>
      <c r="AO258" t="s">
        <v>213</v>
      </c>
      <c r="AP258">
        <v>1</v>
      </c>
      <c r="AQ258">
        <v>0</v>
      </c>
      <c r="AR258">
        <v>0</v>
      </c>
      <c r="AS258">
        <v>0</v>
      </c>
      <c r="AT258">
        <v>0</v>
      </c>
      <c r="AV258" t="s">
        <v>214</v>
      </c>
      <c r="AW258" t="s">
        <v>327</v>
      </c>
      <c r="AX258">
        <v>0</v>
      </c>
      <c r="AY258">
        <v>0</v>
      </c>
      <c r="AZ258">
        <v>0</v>
      </c>
      <c r="BA258">
        <v>0</v>
      </c>
      <c r="BB258">
        <v>0</v>
      </c>
      <c r="BC258">
        <v>1</v>
      </c>
      <c r="BD258" t="s">
        <v>446</v>
      </c>
      <c r="BG258" t="s">
        <v>287</v>
      </c>
      <c r="BH258" t="s">
        <v>288</v>
      </c>
      <c r="BI258" t="s">
        <v>221</v>
      </c>
      <c r="BJ258" t="s">
        <v>222</v>
      </c>
      <c r="BL258" t="s">
        <v>222</v>
      </c>
      <c r="BM258" t="s">
        <v>223</v>
      </c>
      <c r="BN258" t="s">
        <v>224</v>
      </c>
      <c r="BO258" t="s">
        <v>225</v>
      </c>
      <c r="BP258" t="s">
        <v>222</v>
      </c>
      <c r="BY258" t="s">
        <v>355</v>
      </c>
      <c r="BZ258">
        <v>0</v>
      </c>
      <c r="CA258">
        <v>0</v>
      </c>
      <c r="CB258">
        <v>0</v>
      </c>
      <c r="CC258">
        <v>0</v>
      </c>
      <c r="CD258">
        <v>1</v>
      </c>
      <c r="CE258" t="s">
        <v>345</v>
      </c>
      <c r="CF258" t="s">
        <v>228</v>
      </c>
      <c r="CG258" t="s">
        <v>229</v>
      </c>
      <c r="CH258" t="s">
        <v>230</v>
      </c>
      <c r="CI258" t="s">
        <v>381</v>
      </c>
      <c r="CJ258">
        <v>5</v>
      </c>
      <c r="CK258" t="s">
        <v>222</v>
      </c>
      <c r="CO258" t="s">
        <v>232</v>
      </c>
      <c r="CP258" t="s">
        <v>233</v>
      </c>
      <c r="CQ258" t="s">
        <v>368</v>
      </c>
      <c r="FV258" t="s">
        <v>2415</v>
      </c>
      <c r="FW258" t="s">
        <v>2416</v>
      </c>
      <c r="FX258" t="s">
        <v>252</v>
      </c>
      <c r="GF258">
        <v>703652842</v>
      </c>
      <c r="GG258" t="s">
        <v>2417</v>
      </c>
      <c r="GH258" s="1">
        <v>45916.257789351846</v>
      </c>
      <c r="GK258" t="s">
        <v>240</v>
      </c>
      <c r="GM258" t="s">
        <v>1943</v>
      </c>
      <c r="GO258" t="s">
        <v>2418</v>
      </c>
      <c r="GP258">
        <v>257</v>
      </c>
    </row>
    <row r="259" spans="1:198" x14ac:dyDescent="0.3">
      <c r="A259" s="4">
        <v>5.4075231455499306E-3</v>
      </c>
      <c r="B259" s="1">
        <v>45916</v>
      </c>
      <c r="C259" t="s">
        <v>662</v>
      </c>
      <c r="E259" t="s">
        <v>201</v>
      </c>
      <c r="F259" t="s">
        <v>877</v>
      </c>
      <c r="G259" t="s">
        <v>2406</v>
      </c>
      <c r="H259" t="s">
        <v>2419</v>
      </c>
      <c r="I259" t="s">
        <v>2420</v>
      </c>
      <c r="J259" t="s">
        <v>500</v>
      </c>
      <c r="K259" t="s">
        <v>207</v>
      </c>
      <c r="N259" t="s">
        <v>249</v>
      </c>
      <c r="R259" t="s">
        <v>281</v>
      </c>
      <c r="S259">
        <v>1</v>
      </c>
      <c r="T259">
        <v>0</v>
      </c>
      <c r="U259">
        <v>0</v>
      </c>
      <c r="V259">
        <v>180</v>
      </c>
      <c r="W259">
        <v>180</v>
      </c>
      <c r="X259">
        <v>180</v>
      </c>
      <c r="Y259" t="s">
        <v>210</v>
      </c>
      <c r="Z259" t="s">
        <v>302</v>
      </c>
      <c r="AA259">
        <v>0</v>
      </c>
      <c r="AB259">
        <v>0</v>
      </c>
      <c r="AC259">
        <v>0</v>
      </c>
      <c r="AD259">
        <v>0</v>
      </c>
      <c r="AE259">
        <v>0</v>
      </c>
      <c r="AF259">
        <v>1</v>
      </c>
      <c r="AG259">
        <v>0</v>
      </c>
      <c r="AH259">
        <v>0</v>
      </c>
      <c r="AI259">
        <v>0</v>
      </c>
      <c r="AK259" t="s">
        <v>302</v>
      </c>
      <c r="AL259">
        <v>19</v>
      </c>
      <c r="AM259">
        <v>10</v>
      </c>
      <c r="AN259" t="s">
        <v>306</v>
      </c>
      <c r="AO259" t="s">
        <v>592</v>
      </c>
      <c r="AP259">
        <v>0</v>
      </c>
      <c r="AQ259">
        <v>1</v>
      </c>
      <c r="AR259">
        <v>1</v>
      </c>
      <c r="AS259">
        <v>1</v>
      </c>
      <c r="AT259">
        <v>0</v>
      </c>
      <c r="AV259" t="s">
        <v>308</v>
      </c>
      <c r="AW259" t="s">
        <v>327</v>
      </c>
      <c r="AX259">
        <v>0</v>
      </c>
      <c r="AY259">
        <v>0</v>
      </c>
      <c r="AZ259">
        <v>0</v>
      </c>
      <c r="BA259">
        <v>0</v>
      </c>
      <c r="BB259">
        <v>0</v>
      </c>
      <c r="BC259">
        <v>1</v>
      </c>
      <c r="BD259" t="s">
        <v>285</v>
      </c>
      <c r="BE259" t="s">
        <v>255</v>
      </c>
      <c r="BF259" t="s">
        <v>310</v>
      </c>
      <c r="BG259" t="s">
        <v>409</v>
      </c>
      <c r="BH259" t="s">
        <v>257</v>
      </c>
      <c r="BI259" t="s">
        <v>221</v>
      </c>
      <c r="BJ259" t="s">
        <v>222</v>
      </c>
      <c r="BL259" t="s">
        <v>258</v>
      </c>
      <c r="BM259" t="s">
        <v>490</v>
      </c>
      <c r="BN259" t="s">
        <v>224</v>
      </c>
      <c r="BO259" t="s">
        <v>225</v>
      </c>
      <c r="BP259" t="s">
        <v>222</v>
      </c>
      <c r="BY259" t="s">
        <v>262</v>
      </c>
      <c r="BZ259">
        <v>1</v>
      </c>
      <c r="CA259">
        <v>1</v>
      </c>
      <c r="CB259">
        <v>1</v>
      </c>
      <c r="CC259">
        <v>1</v>
      </c>
      <c r="CD259">
        <v>0</v>
      </c>
      <c r="CE259" t="s">
        <v>263</v>
      </c>
      <c r="CF259" t="s">
        <v>346</v>
      </c>
      <c r="CG259" t="s">
        <v>265</v>
      </c>
      <c r="CH259" t="s">
        <v>230</v>
      </c>
      <c r="CI259" t="s">
        <v>381</v>
      </c>
      <c r="CJ259">
        <v>7</v>
      </c>
      <c r="CK259" t="s">
        <v>222</v>
      </c>
      <c r="CO259" t="s">
        <v>267</v>
      </c>
      <c r="CP259" t="s">
        <v>233</v>
      </c>
      <c r="CQ259" t="s">
        <v>368</v>
      </c>
      <c r="FV259" t="s">
        <v>2421</v>
      </c>
      <c r="FW259" t="s">
        <v>2422</v>
      </c>
      <c r="FX259" t="s">
        <v>2423</v>
      </c>
      <c r="FY259" t="s">
        <v>252</v>
      </c>
      <c r="GF259">
        <v>703654414</v>
      </c>
      <c r="GG259" t="s">
        <v>2424</v>
      </c>
      <c r="GH259" s="1">
        <v>45916.263194444437</v>
      </c>
      <c r="GK259" t="s">
        <v>240</v>
      </c>
      <c r="GM259" t="s">
        <v>1943</v>
      </c>
      <c r="GO259" t="s">
        <v>2425</v>
      </c>
      <c r="GP259">
        <v>258</v>
      </c>
    </row>
    <row r="260" spans="1:198" x14ac:dyDescent="0.3">
      <c r="A260" s="4">
        <v>4.5618402727995999E-3</v>
      </c>
      <c r="B260" s="1">
        <v>45916</v>
      </c>
      <c r="C260" t="s">
        <v>662</v>
      </c>
      <c r="E260" t="s">
        <v>299</v>
      </c>
      <c r="F260" t="s">
        <v>877</v>
      </c>
      <c r="G260" t="s">
        <v>2406</v>
      </c>
      <c r="H260" t="s">
        <v>2419</v>
      </c>
      <c r="L260" t="s">
        <v>488</v>
      </c>
      <c r="N260" t="s">
        <v>249</v>
      </c>
      <c r="O260" t="s">
        <v>2426</v>
      </c>
      <c r="P260" t="s">
        <v>2427</v>
      </c>
      <c r="Q260" t="s">
        <v>295</v>
      </c>
      <c r="R260" t="s">
        <v>250</v>
      </c>
      <c r="S260">
        <v>0</v>
      </c>
      <c r="T260">
        <v>1</v>
      </c>
      <c r="U260">
        <v>0</v>
      </c>
      <c r="V260">
        <v>240</v>
      </c>
      <c r="W260">
        <v>240</v>
      </c>
      <c r="X260">
        <v>240</v>
      </c>
      <c r="Y260" t="s">
        <v>210</v>
      </c>
      <c r="Z260" t="s">
        <v>282</v>
      </c>
      <c r="AA260">
        <v>0</v>
      </c>
      <c r="AB260">
        <v>0</v>
      </c>
      <c r="AC260">
        <v>0</v>
      </c>
      <c r="AD260">
        <v>0</v>
      </c>
      <c r="AE260">
        <v>0</v>
      </c>
      <c r="AF260">
        <v>0</v>
      </c>
      <c r="AG260">
        <v>0</v>
      </c>
      <c r="AH260">
        <v>1</v>
      </c>
      <c r="AI260">
        <v>0</v>
      </c>
      <c r="AK260" t="s">
        <v>282</v>
      </c>
      <c r="AL260">
        <v>14</v>
      </c>
      <c r="AM260">
        <v>7</v>
      </c>
      <c r="AN260" t="s">
        <v>306</v>
      </c>
      <c r="AO260" t="s">
        <v>213</v>
      </c>
      <c r="AP260">
        <v>1</v>
      </c>
      <c r="AQ260">
        <v>0</v>
      </c>
      <c r="AR260">
        <v>0</v>
      </c>
      <c r="AS260">
        <v>0</v>
      </c>
      <c r="AT260">
        <v>0</v>
      </c>
      <c r="AV260" t="s">
        <v>214</v>
      </c>
      <c r="AW260" t="s">
        <v>327</v>
      </c>
      <c r="AX260">
        <v>0</v>
      </c>
      <c r="AY260">
        <v>0</v>
      </c>
      <c r="AZ260">
        <v>0</v>
      </c>
      <c r="BA260">
        <v>0</v>
      </c>
      <c r="BB260">
        <v>0</v>
      </c>
      <c r="BC260">
        <v>1</v>
      </c>
      <c r="BD260" t="s">
        <v>446</v>
      </c>
      <c r="BG260" t="s">
        <v>287</v>
      </c>
      <c r="BH260" t="s">
        <v>288</v>
      </c>
      <c r="BI260" t="s">
        <v>221</v>
      </c>
      <c r="BJ260" t="s">
        <v>222</v>
      </c>
      <c r="BL260" t="s">
        <v>222</v>
      </c>
      <c r="BM260" t="s">
        <v>312</v>
      </c>
      <c r="BN260" t="s">
        <v>224</v>
      </c>
      <c r="BO260" t="s">
        <v>225</v>
      </c>
      <c r="BP260" t="s">
        <v>222</v>
      </c>
      <c r="BY260" t="s">
        <v>479</v>
      </c>
      <c r="BZ260">
        <v>0</v>
      </c>
      <c r="CA260">
        <v>0</v>
      </c>
      <c r="CB260">
        <v>0</v>
      </c>
      <c r="CC260">
        <v>1</v>
      </c>
      <c r="CD260">
        <v>0</v>
      </c>
      <c r="CE260" t="s">
        <v>345</v>
      </c>
      <c r="CF260" t="s">
        <v>346</v>
      </c>
      <c r="CG260" t="s">
        <v>229</v>
      </c>
      <c r="CH260" t="s">
        <v>230</v>
      </c>
      <c r="CI260" t="s">
        <v>381</v>
      </c>
      <c r="CJ260">
        <v>2</v>
      </c>
      <c r="CK260" t="s">
        <v>222</v>
      </c>
      <c r="CO260" t="s">
        <v>398</v>
      </c>
      <c r="CP260" t="s">
        <v>329</v>
      </c>
      <c r="CQ260" t="s">
        <v>330</v>
      </c>
      <c r="FV260" t="s">
        <v>2428</v>
      </c>
      <c r="FW260" t="s">
        <v>2429</v>
      </c>
      <c r="FX260" t="s">
        <v>252</v>
      </c>
      <c r="GF260">
        <v>703656162</v>
      </c>
      <c r="GG260" t="s">
        <v>2430</v>
      </c>
      <c r="GH260" s="1">
        <v>45916.267766203702</v>
      </c>
      <c r="GK260" t="s">
        <v>240</v>
      </c>
      <c r="GM260" t="s">
        <v>1943</v>
      </c>
      <c r="GO260" t="s">
        <v>2431</v>
      </c>
      <c r="GP260">
        <v>259</v>
      </c>
    </row>
    <row r="261" spans="1:198" x14ac:dyDescent="0.3">
      <c r="A261" s="4">
        <v>0.15972700231941417</v>
      </c>
      <c r="B261" s="1">
        <v>45916</v>
      </c>
      <c r="C261" t="s">
        <v>414</v>
      </c>
      <c r="E261" t="s">
        <v>201</v>
      </c>
      <c r="F261" t="s">
        <v>645</v>
      </c>
      <c r="G261" t="s">
        <v>2432</v>
      </c>
      <c r="H261" t="s">
        <v>2433</v>
      </c>
      <c r="I261" t="s">
        <v>2434</v>
      </c>
      <c r="J261" t="s">
        <v>500</v>
      </c>
      <c r="K261" t="s">
        <v>207</v>
      </c>
      <c r="N261" t="s">
        <v>208</v>
      </c>
      <c r="R261" t="s">
        <v>209</v>
      </c>
      <c r="S261">
        <v>0</v>
      </c>
      <c r="T261">
        <v>0</v>
      </c>
      <c r="U261">
        <v>1</v>
      </c>
      <c r="V261">
        <v>24</v>
      </c>
      <c r="W261">
        <v>24</v>
      </c>
      <c r="X261">
        <v>24</v>
      </c>
      <c r="Y261" t="s">
        <v>210</v>
      </c>
      <c r="Z261" t="s">
        <v>302</v>
      </c>
      <c r="AA261">
        <v>0</v>
      </c>
      <c r="AB261">
        <v>0</v>
      </c>
      <c r="AC261">
        <v>0</v>
      </c>
      <c r="AD261">
        <v>0</v>
      </c>
      <c r="AE261">
        <v>0</v>
      </c>
      <c r="AF261">
        <v>1</v>
      </c>
      <c r="AG261">
        <v>0</v>
      </c>
      <c r="AH261">
        <v>0</v>
      </c>
      <c r="AI261">
        <v>0</v>
      </c>
      <c r="AK261" t="s">
        <v>302</v>
      </c>
      <c r="AL261">
        <v>26</v>
      </c>
      <c r="AM261">
        <v>10</v>
      </c>
      <c r="AN261" t="s">
        <v>253</v>
      </c>
      <c r="AO261" t="s">
        <v>307</v>
      </c>
      <c r="AP261">
        <v>0</v>
      </c>
      <c r="AQ261">
        <v>1</v>
      </c>
      <c r="AR261">
        <v>0</v>
      </c>
      <c r="AS261">
        <v>0</v>
      </c>
      <c r="AT261">
        <v>0</v>
      </c>
      <c r="AV261" t="s">
        <v>308</v>
      </c>
      <c r="AW261" t="s">
        <v>561</v>
      </c>
      <c r="AX261">
        <v>0</v>
      </c>
      <c r="AY261">
        <v>1</v>
      </c>
      <c r="AZ261">
        <v>0</v>
      </c>
      <c r="BA261">
        <v>0</v>
      </c>
      <c r="BB261">
        <v>1</v>
      </c>
      <c r="BC261">
        <v>0</v>
      </c>
      <c r="BD261" t="s">
        <v>216</v>
      </c>
      <c r="BE261" t="s">
        <v>255</v>
      </c>
      <c r="BF261" t="s">
        <v>310</v>
      </c>
      <c r="BG261" t="s">
        <v>409</v>
      </c>
      <c r="BH261" t="s">
        <v>257</v>
      </c>
      <c r="BI261" t="s">
        <v>221</v>
      </c>
      <c r="BJ261" t="s">
        <v>222</v>
      </c>
      <c r="BL261" t="s">
        <v>258</v>
      </c>
      <c r="BM261" t="s">
        <v>312</v>
      </c>
      <c r="BN261" t="s">
        <v>224</v>
      </c>
      <c r="BO261" t="s">
        <v>225</v>
      </c>
      <c r="BP261" t="s">
        <v>222</v>
      </c>
      <c r="BY261" t="s">
        <v>289</v>
      </c>
      <c r="BZ261">
        <v>0</v>
      </c>
      <c r="CA261">
        <v>0</v>
      </c>
      <c r="CB261">
        <v>1</v>
      </c>
      <c r="CC261">
        <v>1</v>
      </c>
      <c r="CD261">
        <v>0</v>
      </c>
      <c r="CE261" t="s">
        <v>263</v>
      </c>
      <c r="CF261" t="s">
        <v>264</v>
      </c>
      <c r="CG261" t="s">
        <v>265</v>
      </c>
      <c r="CH261" t="s">
        <v>313</v>
      </c>
      <c r="CI261" t="s">
        <v>266</v>
      </c>
      <c r="CJ261">
        <v>10</v>
      </c>
      <c r="CK261" t="s">
        <v>222</v>
      </c>
      <c r="CO261" t="s">
        <v>232</v>
      </c>
      <c r="CP261" t="s">
        <v>233</v>
      </c>
      <c r="CQ261" t="s">
        <v>234</v>
      </c>
      <c r="FV261" t="s">
        <v>2435</v>
      </c>
      <c r="FW261" t="s">
        <v>2436</v>
      </c>
      <c r="FX261" t="s">
        <v>2437</v>
      </c>
      <c r="FY261" t="s">
        <v>2438</v>
      </c>
      <c r="GF261">
        <v>703671924</v>
      </c>
      <c r="GG261" t="s">
        <v>2439</v>
      </c>
      <c r="GH261" s="1">
        <v>45916.301898148151</v>
      </c>
      <c r="GK261" t="s">
        <v>240</v>
      </c>
      <c r="GM261" t="s">
        <v>1943</v>
      </c>
      <c r="GO261" t="s">
        <v>2440</v>
      </c>
      <c r="GP261">
        <v>260</v>
      </c>
    </row>
    <row r="262" spans="1:198" x14ac:dyDescent="0.3">
      <c r="A262" s="4">
        <v>0.80755552084156079</v>
      </c>
      <c r="B262" s="1">
        <v>45915</v>
      </c>
      <c r="C262" t="s">
        <v>298</v>
      </c>
      <c r="E262" t="s">
        <v>201</v>
      </c>
      <c r="F262" t="s">
        <v>818</v>
      </c>
      <c r="G262" t="s">
        <v>2441</v>
      </c>
      <c r="H262" t="s">
        <v>2442</v>
      </c>
      <c r="I262" t="s">
        <v>2443</v>
      </c>
      <c r="J262" t="s">
        <v>280</v>
      </c>
      <c r="K262" t="s">
        <v>207</v>
      </c>
      <c r="N262" t="s">
        <v>249</v>
      </c>
      <c r="R262" t="s">
        <v>281</v>
      </c>
      <c r="S262">
        <v>1</v>
      </c>
      <c r="T262">
        <v>0</v>
      </c>
      <c r="U262">
        <v>0</v>
      </c>
      <c r="V262">
        <v>216</v>
      </c>
      <c r="W262">
        <v>216</v>
      </c>
      <c r="X262">
        <v>216</v>
      </c>
      <c r="Y262" t="s">
        <v>210</v>
      </c>
      <c r="Z262" t="s">
        <v>1749</v>
      </c>
      <c r="AA262">
        <v>1</v>
      </c>
      <c r="AB262">
        <v>1</v>
      </c>
      <c r="AC262">
        <v>0</v>
      </c>
      <c r="AD262">
        <v>0</v>
      </c>
      <c r="AE262">
        <v>0</v>
      </c>
      <c r="AF262">
        <v>0</v>
      </c>
      <c r="AG262">
        <v>0</v>
      </c>
      <c r="AH262">
        <v>0</v>
      </c>
      <c r="AI262">
        <v>0</v>
      </c>
      <c r="AK262" t="s">
        <v>302</v>
      </c>
      <c r="AL262">
        <v>12</v>
      </c>
      <c r="AM262">
        <v>8</v>
      </c>
      <c r="AN262" t="s">
        <v>306</v>
      </c>
      <c r="AO262" t="s">
        <v>284</v>
      </c>
      <c r="AP262">
        <v>1</v>
      </c>
      <c r="AQ262">
        <v>1</v>
      </c>
      <c r="AR262">
        <v>0</v>
      </c>
      <c r="AS262">
        <v>0</v>
      </c>
      <c r="AT262">
        <v>0</v>
      </c>
      <c r="AV262" t="s">
        <v>308</v>
      </c>
      <c r="AW262" t="s">
        <v>327</v>
      </c>
      <c r="AX262">
        <v>0</v>
      </c>
      <c r="AY262">
        <v>0</v>
      </c>
      <c r="AZ262">
        <v>0</v>
      </c>
      <c r="BA262">
        <v>0</v>
      </c>
      <c r="BB262">
        <v>0</v>
      </c>
      <c r="BC262">
        <v>1</v>
      </c>
      <c r="BD262" t="s">
        <v>446</v>
      </c>
      <c r="BG262" t="s">
        <v>287</v>
      </c>
      <c r="BH262" t="s">
        <v>220</v>
      </c>
      <c r="BI262" t="s">
        <v>221</v>
      </c>
      <c r="BJ262" t="s">
        <v>222</v>
      </c>
      <c r="BL262" t="s">
        <v>258</v>
      </c>
      <c r="BM262" t="s">
        <v>223</v>
      </c>
      <c r="BN262" t="s">
        <v>224</v>
      </c>
      <c r="BO262" t="s">
        <v>225</v>
      </c>
      <c r="BP262" t="s">
        <v>222</v>
      </c>
      <c r="BY262" t="s">
        <v>355</v>
      </c>
      <c r="BZ262">
        <v>0</v>
      </c>
      <c r="CA262">
        <v>0</v>
      </c>
      <c r="CB262">
        <v>0</v>
      </c>
      <c r="CC262">
        <v>0</v>
      </c>
      <c r="CD262">
        <v>1</v>
      </c>
      <c r="CE262" t="s">
        <v>263</v>
      </c>
      <c r="CF262" t="s">
        <v>228</v>
      </c>
      <c r="CG262" t="s">
        <v>229</v>
      </c>
      <c r="CH262" t="s">
        <v>230</v>
      </c>
      <c r="CI262" t="s">
        <v>266</v>
      </c>
      <c r="CJ262">
        <v>8</v>
      </c>
      <c r="CK262" t="s">
        <v>222</v>
      </c>
      <c r="CO262" t="s">
        <v>232</v>
      </c>
      <c r="CP262" t="s">
        <v>329</v>
      </c>
      <c r="CQ262" t="s">
        <v>234</v>
      </c>
      <c r="FV262" t="s">
        <v>2444</v>
      </c>
      <c r="FW262" t="s">
        <v>2445</v>
      </c>
      <c r="FX262" t="s">
        <v>2446</v>
      </c>
      <c r="GF262">
        <v>703684079</v>
      </c>
      <c r="GG262" t="s">
        <v>2447</v>
      </c>
      <c r="GH262" s="1">
        <v>45916.328252314823</v>
      </c>
      <c r="GK262" t="s">
        <v>240</v>
      </c>
      <c r="GM262" t="s">
        <v>1943</v>
      </c>
      <c r="GO262" t="s">
        <v>2448</v>
      </c>
      <c r="GP262">
        <v>261</v>
      </c>
    </row>
    <row r="263" spans="1:198" x14ac:dyDescent="0.3">
      <c r="A263" s="4">
        <v>0.12410850695596309</v>
      </c>
      <c r="B263" s="1">
        <v>45916</v>
      </c>
      <c r="C263" t="s">
        <v>414</v>
      </c>
      <c r="E263" t="s">
        <v>201</v>
      </c>
      <c r="F263" t="s">
        <v>474</v>
      </c>
      <c r="G263" t="s">
        <v>2449</v>
      </c>
      <c r="H263" t="s">
        <v>2450</v>
      </c>
      <c r="I263" t="s">
        <v>2451</v>
      </c>
      <c r="J263" t="s">
        <v>280</v>
      </c>
      <c r="K263" t="s">
        <v>207</v>
      </c>
      <c r="N263" t="s">
        <v>249</v>
      </c>
      <c r="R263" t="s">
        <v>281</v>
      </c>
      <c r="S263">
        <v>1</v>
      </c>
      <c r="T263">
        <v>0</v>
      </c>
      <c r="U263">
        <v>0</v>
      </c>
      <c r="V263">
        <v>192</v>
      </c>
      <c r="W263">
        <v>192</v>
      </c>
      <c r="X263">
        <v>192</v>
      </c>
      <c r="Y263" t="s">
        <v>210</v>
      </c>
      <c r="Z263" t="s">
        <v>282</v>
      </c>
      <c r="AA263">
        <v>0</v>
      </c>
      <c r="AB263">
        <v>0</v>
      </c>
      <c r="AC263">
        <v>0</v>
      </c>
      <c r="AD263">
        <v>0</v>
      </c>
      <c r="AE263">
        <v>0</v>
      </c>
      <c r="AF263">
        <v>0</v>
      </c>
      <c r="AG263">
        <v>0</v>
      </c>
      <c r="AH263">
        <v>1</v>
      </c>
      <c r="AI263">
        <v>0</v>
      </c>
      <c r="AK263" t="s">
        <v>282</v>
      </c>
      <c r="AL263">
        <v>17</v>
      </c>
      <c r="AM263">
        <v>13</v>
      </c>
      <c r="AN263" t="s">
        <v>407</v>
      </c>
      <c r="AO263" t="s">
        <v>284</v>
      </c>
      <c r="AP263">
        <v>1</v>
      </c>
      <c r="AQ263">
        <v>1</v>
      </c>
      <c r="AR263">
        <v>0</v>
      </c>
      <c r="AS263">
        <v>0</v>
      </c>
      <c r="AT263">
        <v>0</v>
      </c>
      <c r="AV263" t="s">
        <v>308</v>
      </c>
      <c r="AW263" t="s">
        <v>2452</v>
      </c>
      <c r="AX263">
        <v>0</v>
      </c>
      <c r="AY263">
        <v>1</v>
      </c>
      <c r="AZ263">
        <v>1</v>
      </c>
      <c r="BA263">
        <v>0</v>
      </c>
      <c r="BB263">
        <v>0</v>
      </c>
      <c r="BC263">
        <v>0</v>
      </c>
      <c r="BD263" t="s">
        <v>216</v>
      </c>
      <c r="BE263" t="s">
        <v>255</v>
      </c>
      <c r="BF263" t="s">
        <v>310</v>
      </c>
      <c r="BG263" t="s">
        <v>256</v>
      </c>
      <c r="BH263" t="s">
        <v>257</v>
      </c>
      <c r="BI263" t="s">
        <v>221</v>
      </c>
      <c r="BJ263" t="s">
        <v>222</v>
      </c>
      <c r="BL263" t="s">
        <v>258</v>
      </c>
      <c r="BM263" t="s">
        <v>223</v>
      </c>
      <c r="BN263" t="s">
        <v>224</v>
      </c>
      <c r="BO263" t="s">
        <v>225</v>
      </c>
      <c r="BP263" t="s">
        <v>222</v>
      </c>
      <c r="BY263" t="s">
        <v>990</v>
      </c>
      <c r="BZ263">
        <v>0</v>
      </c>
      <c r="CA263">
        <v>1</v>
      </c>
      <c r="CB263">
        <v>0</v>
      </c>
      <c r="CC263">
        <v>0</v>
      </c>
      <c r="CD263">
        <v>0</v>
      </c>
      <c r="CE263" t="s">
        <v>263</v>
      </c>
      <c r="CF263" t="s">
        <v>264</v>
      </c>
      <c r="CG263" t="s">
        <v>265</v>
      </c>
      <c r="CH263" t="s">
        <v>230</v>
      </c>
      <c r="CI263" t="s">
        <v>266</v>
      </c>
      <c r="CJ263">
        <v>13</v>
      </c>
      <c r="CK263" t="s">
        <v>222</v>
      </c>
      <c r="CO263" t="s">
        <v>267</v>
      </c>
      <c r="CP263" t="s">
        <v>268</v>
      </c>
      <c r="CQ263" t="s">
        <v>269</v>
      </c>
      <c r="FV263" t="s">
        <v>2453</v>
      </c>
      <c r="FW263" t="s">
        <v>2454</v>
      </c>
      <c r="FX263" t="s">
        <v>295</v>
      </c>
      <c r="GF263">
        <v>703739183</v>
      </c>
      <c r="GG263" t="s">
        <v>2455</v>
      </c>
      <c r="GH263" s="1">
        <v>45916.425995370373</v>
      </c>
      <c r="GK263" t="s">
        <v>240</v>
      </c>
      <c r="GM263" t="s">
        <v>1943</v>
      </c>
      <c r="GO263" t="s">
        <v>2456</v>
      </c>
      <c r="GP263">
        <v>262</v>
      </c>
    </row>
    <row r="264" spans="1:198" x14ac:dyDescent="0.3">
      <c r="A264" s="4">
        <v>7.1055787047953345E-3</v>
      </c>
      <c r="B264" s="1">
        <v>45916</v>
      </c>
      <c r="C264" t="s">
        <v>1159</v>
      </c>
      <c r="E264" t="s">
        <v>201</v>
      </c>
      <c r="F264" t="s">
        <v>337</v>
      </c>
      <c r="G264" t="s">
        <v>2457</v>
      </c>
      <c r="H264" t="s">
        <v>2458</v>
      </c>
      <c r="I264" t="s">
        <v>2459</v>
      </c>
      <c r="J264" t="s">
        <v>206</v>
      </c>
      <c r="K264" t="s">
        <v>207</v>
      </c>
      <c r="N264" t="s">
        <v>249</v>
      </c>
      <c r="R264" t="s">
        <v>281</v>
      </c>
      <c r="S264">
        <v>1</v>
      </c>
      <c r="T264">
        <v>0</v>
      </c>
      <c r="U264">
        <v>0</v>
      </c>
      <c r="V264">
        <v>336</v>
      </c>
      <c r="W264">
        <v>168</v>
      </c>
      <c r="X264">
        <v>168</v>
      </c>
      <c r="Y264" t="s">
        <v>210</v>
      </c>
      <c r="Z264" t="s">
        <v>211</v>
      </c>
      <c r="AA264">
        <v>0</v>
      </c>
      <c r="AB264">
        <v>0</v>
      </c>
      <c r="AC264">
        <v>0</v>
      </c>
      <c r="AD264">
        <v>0</v>
      </c>
      <c r="AE264">
        <v>0</v>
      </c>
      <c r="AF264">
        <v>0</v>
      </c>
      <c r="AG264">
        <v>1</v>
      </c>
      <c r="AH264">
        <v>0</v>
      </c>
      <c r="AI264">
        <v>0</v>
      </c>
      <c r="AK264" t="s">
        <v>302</v>
      </c>
      <c r="AL264">
        <v>40</v>
      </c>
      <c r="AM264">
        <v>30</v>
      </c>
      <c r="AN264" t="s">
        <v>306</v>
      </c>
      <c r="AO264" t="s">
        <v>254</v>
      </c>
      <c r="AP264">
        <v>1</v>
      </c>
      <c r="AQ264">
        <v>0</v>
      </c>
      <c r="AR264">
        <v>1</v>
      </c>
      <c r="AS264">
        <v>1</v>
      </c>
      <c r="AT264">
        <v>0</v>
      </c>
      <c r="AV264" t="s">
        <v>214</v>
      </c>
      <c r="AW264" t="s">
        <v>418</v>
      </c>
      <c r="AX264">
        <v>0</v>
      </c>
      <c r="AY264">
        <v>1</v>
      </c>
      <c r="AZ264">
        <v>0</v>
      </c>
      <c r="BA264">
        <v>0</v>
      </c>
      <c r="BB264">
        <v>0</v>
      </c>
      <c r="BC264">
        <v>0</v>
      </c>
      <c r="BD264" t="s">
        <v>216</v>
      </c>
      <c r="BE264" t="s">
        <v>408</v>
      </c>
      <c r="BF264" t="s">
        <v>310</v>
      </c>
      <c r="BG264" t="s">
        <v>219</v>
      </c>
      <c r="BH264" t="s">
        <v>220</v>
      </c>
      <c r="BI264" t="s">
        <v>504</v>
      </c>
      <c r="BJ264" t="s">
        <v>222</v>
      </c>
      <c r="BL264" t="s">
        <v>258</v>
      </c>
      <c r="BM264" t="s">
        <v>223</v>
      </c>
      <c r="BN264" t="s">
        <v>224</v>
      </c>
      <c r="BO264" t="s">
        <v>225</v>
      </c>
      <c r="BP264" t="s">
        <v>222</v>
      </c>
      <c r="BY264" t="s">
        <v>389</v>
      </c>
      <c r="BZ264">
        <v>1</v>
      </c>
      <c r="CA264">
        <v>1</v>
      </c>
      <c r="CB264">
        <v>0</v>
      </c>
      <c r="CC264">
        <v>1</v>
      </c>
      <c r="CD264">
        <v>0</v>
      </c>
      <c r="CE264" t="s">
        <v>227</v>
      </c>
      <c r="CF264" t="s">
        <v>228</v>
      </c>
      <c r="CG264" t="s">
        <v>229</v>
      </c>
      <c r="CH264" t="s">
        <v>230</v>
      </c>
      <c r="CI264" t="s">
        <v>266</v>
      </c>
      <c r="CJ264">
        <v>29</v>
      </c>
      <c r="CK264" t="s">
        <v>222</v>
      </c>
      <c r="CO264" t="s">
        <v>398</v>
      </c>
      <c r="CP264" t="s">
        <v>329</v>
      </c>
      <c r="CQ264" t="s">
        <v>234</v>
      </c>
      <c r="FV264" t="s">
        <v>2460</v>
      </c>
      <c r="FW264" t="s">
        <v>2461</v>
      </c>
      <c r="FX264" t="s">
        <v>295</v>
      </c>
      <c r="GF264">
        <v>703876205</v>
      </c>
      <c r="GG264" t="s">
        <v>2462</v>
      </c>
      <c r="GH264" s="1">
        <v>45916.658460648148</v>
      </c>
      <c r="GK264" t="s">
        <v>240</v>
      </c>
      <c r="GM264" t="s">
        <v>1943</v>
      </c>
      <c r="GO264" t="s">
        <v>2463</v>
      </c>
      <c r="GP264">
        <v>263</v>
      </c>
    </row>
    <row r="265" spans="1:198" x14ac:dyDescent="0.3">
      <c r="A265" s="4">
        <v>0.39362812499894062</v>
      </c>
      <c r="B265" s="1">
        <v>45916</v>
      </c>
      <c r="C265" t="s">
        <v>662</v>
      </c>
      <c r="E265" t="s">
        <v>201</v>
      </c>
      <c r="F265" t="s">
        <v>2464</v>
      </c>
      <c r="G265" t="s">
        <v>2465</v>
      </c>
      <c r="H265" t="s">
        <v>2466</v>
      </c>
      <c r="I265" t="s">
        <v>2467</v>
      </c>
      <c r="J265" t="s">
        <v>500</v>
      </c>
      <c r="K265" t="s">
        <v>207</v>
      </c>
      <c r="N265" t="s">
        <v>249</v>
      </c>
      <c r="R265" t="s">
        <v>209</v>
      </c>
      <c r="S265">
        <v>0</v>
      </c>
      <c r="T265">
        <v>0</v>
      </c>
      <c r="U265">
        <v>1</v>
      </c>
      <c r="V265">
        <v>220</v>
      </c>
      <c r="W265">
        <v>220</v>
      </c>
      <c r="X265">
        <v>220</v>
      </c>
      <c r="Y265" t="s">
        <v>210</v>
      </c>
      <c r="Z265" t="s">
        <v>302</v>
      </c>
      <c r="AA265">
        <v>0</v>
      </c>
      <c r="AB265">
        <v>0</v>
      </c>
      <c r="AC265">
        <v>0</v>
      </c>
      <c r="AD265">
        <v>0</v>
      </c>
      <c r="AE265">
        <v>0</v>
      </c>
      <c r="AF265">
        <v>1</v>
      </c>
      <c r="AG265">
        <v>0</v>
      </c>
      <c r="AH265">
        <v>0</v>
      </c>
      <c r="AI265">
        <v>0</v>
      </c>
      <c r="AK265" t="s">
        <v>302</v>
      </c>
      <c r="AL265">
        <v>39</v>
      </c>
      <c r="AM265">
        <v>14</v>
      </c>
      <c r="AN265" t="s">
        <v>306</v>
      </c>
      <c r="AO265" t="s">
        <v>213</v>
      </c>
      <c r="AP265">
        <v>1</v>
      </c>
      <c r="AQ265">
        <v>0</v>
      </c>
      <c r="AR265">
        <v>0</v>
      </c>
      <c r="AS265">
        <v>0</v>
      </c>
      <c r="AT265">
        <v>0</v>
      </c>
      <c r="AV265" t="s">
        <v>214</v>
      </c>
      <c r="AW265" t="s">
        <v>327</v>
      </c>
      <c r="AX265">
        <v>0</v>
      </c>
      <c r="AY265">
        <v>0</v>
      </c>
      <c r="AZ265">
        <v>0</v>
      </c>
      <c r="BA265">
        <v>0</v>
      </c>
      <c r="BB265">
        <v>0</v>
      </c>
      <c r="BC265">
        <v>1</v>
      </c>
      <c r="BD265" t="s">
        <v>446</v>
      </c>
      <c r="BG265" t="s">
        <v>219</v>
      </c>
      <c r="BH265" t="s">
        <v>220</v>
      </c>
      <c r="BI265" t="s">
        <v>221</v>
      </c>
      <c r="BJ265" t="s">
        <v>222</v>
      </c>
      <c r="BL265" t="s">
        <v>222</v>
      </c>
      <c r="BM265" t="s">
        <v>223</v>
      </c>
      <c r="BN265" t="s">
        <v>224</v>
      </c>
      <c r="BO265" t="s">
        <v>225</v>
      </c>
      <c r="BP265" t="s">
        <v>222</v>
      </c>
      <c r="BY265" t="s">
        <v>355</v>
      </c>
      <c r="BZ265">
        <v>0</v>
      </c>
      <c r="CA265">
        <v>0</v>
      </c>
      <c r="CB265">
        <v>0</v>
      </c>
      <c r="CC265">
        <v>0</v>
      </c>
      <c r="CD265">
        <v>1</v>
      </c>
      <c r="CE265" t="s">
        <v>345</v>
      </c>
      <c r="CF265" t="s">
        <v>228</v>
      </c>
      <c r="CG265" t="s">
        <v>229</v>
      </c>
      <c r="CH265" t="s">
        <v>230</v>
      </c>
      <c r="CI265" t="s">
        <v>231</v>
      </c>
      <c r="CJ265">
        <v>3</v>
      </c>
      <c r="CK265" t="s">
        <v>222</v>
      </c>
      <c r="CO265" t="s">
        <v>328</v>
      </c>
      <c r="CP265" t="s">
        <v>329</v>
      </c>
      <c r="CQ265" t="s">
        <v>330</v>
      </c>
      <c r="FV265" t="s">
        <v>252</v>
      </c>
      <c r="FW265" t="s">
        <v>2468</v>
      </c>
      <c r="FX265" t="s">
        <v>252</v>
      </c>
      <c r="GF265">
        <v>703877400</v>
      </c>
      <c r="GG265" t="s">
        <v>2469</v>
      </c>
      <c r="GH265" s="1">
        <v>45916.66138888889</v>
      </c>
      <c r="GK265" t="s">
        <v>240</v>
      </c>
      <c r="GM265" t="s">
        <v>1943</v>
      </c>
      <c r="GO265" t="s">
        <v>2470</v>
      </c>
      <c r="GP265">
        <v>264</v>
      </c>
    </row>
    <row r="266" spans="1:198" x14ac:dyDescent="0.3">
      <c r="A266" s="4">
        <v>1.8324814816878643E-2</v>
      </c>
      <c r="B266" s="1">
        <v>45916</v>
      </c>
      <c r="C266" t="s">
        <v>829</v>
      </c>
      <c r="E266" t="s">
        <v>299</v>
      </c>
      <c r="F266" t="s">
        <v>2367</v>
      </c>
      <c r="G266" t="s">
        <v>2367</v>
      </c>
      <c r="H266" t="s">
        <v>2368</v>
      </c>
      <c r="L266" t="s">
        <v>282</v>
      </c>
      <c r="N266" t="s">
        <v>208</v>
      </c>
      <c r="O266" t="s">
        <v>2472</v>
      </c>
      <c r="P266" t="s">
        <v>2473</v>
      </c>
      <c r="Q266" t="s">
        <v>295</v>
      </c>
      <c r="R266" t="s">
        <v>281</v>
      </c>
      <c r="S266">
        <v>1</v>
      </c>
      <c r="T266">
        <v>0</v>
      </c>
      <c r="U266">
        <v>0</v>
      </c>
      <c r="V266">
        <v>358</v>
      </c>
      <c r="W266">
        <v>357</v>
      </c>
      <c r="X266">
        <v>12</v>
      </c>
      <c r="Y266" t="s">
        <v>210</v>
      </c>
      <c r="Z266" t="s">
        <v>282</v>
      </c>
      <c r="AA266">
        <v>0</v>
      </c>
      <c r="AB266">
        <v>0</v>
      </c>
      <c r="AC266">
        <v>0</v>
      </c>
      <c r="AD266">
        <v>0</v>
      </c>
      <c r="AE266">
        <v>0</v>
      </c>
      <c r="AF266">
        <v>0</v>
      </c>
      <c r="AG266">
        <v>0</v>
      </c>
      <c r="AH266">
        <v>1</v>
      </c>
      <c r="AI266">
        <v>0</v>
      </c>
      <c r="AK266" t="s">
        <v>282</v>
      </c>
      <c r="AL266">
        <v>55</v>
      </c>
      <c r="AM266">
        <v>33</v>
      </c>
      <c r="AN266" t="s">
        <v>306</v>
      </c>
      <c r="AO266" t="s">
        <v>858</v>
      </c>
      <c r="AP266">
        <v>0</v>
      </c>
      <c r="AQ266">
        <v>0</v>
      </c>
      <c r="AR266">
        <v>0</v>
      </c>
      <c r="AS266">
        <v>0</v>
      </c>
      <c r="AT266">
        <v>1</v>
      </c>
      <c r="AU266" t="s">
        <v>2474</v>
      </c>
      <c r="AV266" t="s">
        <v>341</v>
      </c>
      <c r="AW266" t="s">
        <v>327</v>
      </c>
      <c r="AX266">
        <v>0</v>
      </c>
      <c r="AY266">
        <v>0</v>
      </c>
      <c r="AZ266">
        <v>0</v>
      </c>
      <c r="BA266">
        <v>0</v>
      </c>
      <c r="BB266">
        <v>0</v>
      </c>
      <c r="BC266">
        <v>1</v>
      </c>
      <c r="BD266" t="s">
        <v>285</v>
      </c>
      <c r="BE266" t="s">
        <v>217</v>
      </c>
      <c r="BF266" t="s">
        <v>218</v>
      </c>
      <c r="BG266" t="s">
        <v>219</v>
      </c>
      <c r="BH266" t="s">
        <v>220</v>
      </c>
      <c r="BI266" t="s">
        <v>221</v>
      </c>
      <c r="BJ266" t="s">
        <v>222</v>
      </c>
      <c r="BL266" t="s">
        <v>258</v>
      </c>
      <c r="BM266" t="s">
        <v>312</v>
      </c>
      <c r="BN266" t="s">
        <v>224</v>
      </c>
      <c r="BO266" t="s">
        <v>225</v>
      </c>
      <c r="BP266" t="s">
        <v>222</v>
      </c>
      <c r="BY266" t="s">
        <v>226</v>
      </c>
      <c r="BZ266">
        <v>0</v>
      </c>
      <c r="CA266">
        <v>0</v>
      </c>
      <c r="CB266">
        <v>1</v>
      </c>
      <c r="CC266">
        <v>0</v>
      </c>
      <c r="CD266">
        <v>0</v>
      </c>
      <c r="CE266" t="s">
        <v>263</v>
      </c>
      <c r="CF266" t="s">
        <v>346</v>
      </c>
      <c r="CG266" t="s">
        <v>229</v>
      </c>
      <c r="CH266" t="s">
        <v>230</v>
      </c>
      <c r="CI266" t="s">
        <v>231</v>
      </c>
      <c r="CJ266">
        <v>0</v>
      </c>
      <c r="CK266" t="s">
        <v>222</v>
      </c>
      <c r="CO266" t="s">
        <v>232</v>
      </c>
      <c r="CP266" t="s">
        <v>233</v>
      </c>
      <c r="CQ266" t="s">
        <v>368</v>
      </c>
      <c r="FV266" t="s">
        <v>2475</v>
      </c>
      <c r="FW266" t="s">
        <v>2476</v>
      </c>
      <c r="FX266" t="s">
        <v>836</v>
      </c>
      <c r="FY266" t="s">
        <v>2477</v>
      </c>
      <c r="GF266">
        <v>703887379</v>
      </c>
      <c r="GG266" t="s">
        <v>2478</v>
      </c>
      <c r="GH266" s="1">
        <v>45916.68236111111</v>
      </c>
      <c r="GK266" t="s">
        <v>240</v>
      </c>
      <c r="GM266" t="s">
        <v>1427</v>
      </c>
      <c r="GO266" t="s">
        <v>2479</v>
      </c>
      <c r="GP266">
        <v>265</v>
      </c>
    </row>
    <row r="267" spans="1:198" x14ac:dyDescent="0.3">
      <c r="A267" s="4">
        <v>9.5593287114752457E-3</v>
      </c>
      <c r="B267" s="1">
        <v>45916</v>
      </c>
      <c r="C267" t="s">
        <v>829</v>
      </c>
      <c r="E267" t="s">
        <v>299</v>
      </c>
      <c r="F267" t="s">
        <v>2480</v>
      </c>
      <c r="G267" t="s">
        <v>2480</v>
      </c>
      <c r="H267" t="s">
        <v>2481</v>
      </c>
      <c r="L267" t="s">
        <v>282</v>
      </c>
      <c r="N267" t="s">
        <v>208</v>
      </c>
      <c r="O267" t="s">
        <v>2482</v>
      </c>
      <c r="P267" t="s">
        <v>2483</v>
      </c>
      <c r="Q267" t="s">
        <v>295</v>
      </c>
      <c r="R267" t="s">
        <v>716</v>
      </c>
      <c r="S267">
        <v>0</v>
      </c>
      <c r="T267">
        <v>1</v>
      </c>
      <c r="U267">
        <v>1</v>
      </c>
      <c r="V267">
        <v>216</v>
      </c>
      <c r="W267">
        <v>216</v>
      </c>
      <c r="X267">
        <v>12</v>
      </c>
      <c r="Y267" t="s">
        <v>210</v>
      </c>
      <c r="Z267" t="s">
        <v>282</v>
      </c>
      <c r="AA267">
        <v>0</v>
      </c>
      <c r="AB267">
        <v>0</v>
      </c>
      <c r="AC267">
        <v>0</v>
      </c>
      <c r="AD267">
        <v>0</v>
      </c>
      <c r="AE267">
        <v>0</v>
      </c>
      <c r="AF267">
        <v>0</v>
      </c>
      <c r="AG267">
        <v>0</v>
      </c>
      <c r="AH267">
        <v>1</v>
      </c>
      <c r="AI267">
        <v>0</v>
      </c>
      <c r="AK267" t="s">
        <v>282</v>
      </c>
      <c r="AL267">
        <v>55</v>
      </c>
      <c r="AM267">
        <v>18</v>
      </c>
      <c r="AN267" t="s">
        <v>407</v>
      </c>
      <c r="AO267" t="s">
        <v>213</v>
      </c>
      <c r="AP267">
        <v>1</v>
      </c>
      <c r="AQ267">
        <v>0</v>
      </c>
      <c r="AR267">
        <v>0</v>
      </c>
      <c r="AS267">
        <v>0</v>
      </c>
      <c r="AT267">
        <v>0</v>
      </c>
      <c r="AV267" t="s">
        <v>214</v>
      </c>
      <c r="AW267" t="s">
        <v>327</v>
      </c>
      <c r="AX267">
        <v>0</v>
      </c>
      <c r="AY267">
        <v>0</v>
      </c>
      <c r="AZ267">
        <v>0</v>
      </c>
      <c r="BA267">
        <v>0</v>
      </c>
      <c r="BB267">
        <v>0</v>
      </c>
      <c r="BC267">
        <v>1</v>
      </c>
      <c r="BD267" t="s">
        <v>216</v>
      </c>
      <c r="BE267" t="s">
        <v>217</v>
      </c>
      <c r="BF267" t="s">
        <v>218</v>
      </c>
      <c r="BG267" t="s">
        <v>219</v>
      </c>
      <c r="BH267" t="s">
        <v>220</v>
      </c>
      <c r="BI267" t="s">
        <v>221</v>
      </c>
      <c r="BJ267" t="s">
        <v>222</v>
      </c>
      <c r="BL267" t="s">
        <v>258</v>
      </c>
      <c r="BM267" t="s">
        <v>490</v>
      </c>
      <c r="BN267" t="s">
        <v>224</v>
      </c>
      <c r="BO267" t="s">
        <v>225</v>
      </c>
      <c r="BP267" t="s">
        <v>222</v>
      </c>
      <c r="BY267" t="s">
        <v>1112</v>
      </c>
      <c r="BZ267">
        <v>1</v>
      </c>
      <c r="CA267">
        <v>0</v>
      </c>
      <c r="CB267">
        <v>1</v>
      </c>
      <c r="CC267">
        <v>0</v>
      </c>
      <c r="CD267">
        <v>0</v>
      </c>
      <c r="CE267" t="s">
        <v>263</v>
      </c>
      <c r="CF267" t="s">
        <v>346</v>
      </c>
      <c r="CG267" t="s">
        <v>265</v>
      </c>
      <c r="CH267" t="s">
        <v>230</v>
      </c>
      <c r="CI267" t="s">
        <v>266</v>
      </c>
      <c r="CJ267">
        <v>18</v>
      </c>
      <c r="CK267" t="s">
        <v>222</v>
      </c>
      <c r="CO267" t="s">
        <v>232</v>
      </c>
      <c r="CP267" t="s">
        <v>367</v>
      </c>
      <c r="CQ267" t="s">
        <v>368</v>
      </c>
      <c r="FV267" t="s">
        <v>2484</v>
      </c>
      <c r="FW267" t="s">
        <v>2485</v>
      </c>
      <c r="FX267" t="s">
        <v>836</v>
      </c>
      <c r="GF267">
        <v>703891107</v>
      </c>
      <c r="GG267" t="s">
        <v>2486</v>
      </c>
      <c r="GH267" s="1">
        <v>45916.69190972222</v>
      </c>
      <c r="GK267" t="s">
        <v>240</v>
      </c>
      <c r="GM267" t="s">
        <v>1427</v>
      </c>
      <c r="GO267" t="s">
        <v>2487</v>
      </c>
      <c r="GP267">
        <v>266</v>
      </c>
    </row>
    <row r="268" spans="1:198" x14ac:dyDescent="0.3">
      <c r="A268" s="4">
        <v>4.4550636572239455E-2</v>
      </c>
      <c r="B268" s="1">
        <v>45916</v>
      </c>
      <c r="C268" t="s">
        <v>1159</v>
      </c>
      <c r="E268" t="s">
        <v>299</v>
      </c>
      <c r="F268" t="s">
        <v>337</v>
      </c>
      <c r="G268" t="s">
        <v>2457</v>
      </c>
      <c r="H268" t="s">
        <v>2458</v>
      </c>
      <c r="L268" t="s">
        <v>501</v>
      </c>
      <c r="N268" t="s">
        <v>249</v>
      </c>
      <c r="O268" t="s">
        <v>2488</v>
      </c>
      <c r="P268" t="s">
        <v>2489</v>
      </c>
      <c r="Q268" t="s">
        <v>295</v>
      </c>
      <c r="R268" t="s">
        <v>281</v>
      </c>
      <c r="S268">
        <v>1</v>
      </c>
      <c r="T268">
        <v>0</v>
      </c>
      <c r="U268">
        <v>0</v>
      </c>
      <c r="V268">
        <v>180</v>
      </c>
      <c r="W268">
        <v>24</v>
      </c>
      <c r="X268">
        <v>24</v>
      </c>
      <c r="Y268" t="s">
        <v>210</v>
      </c>
      <c r="Z268" t="s">
        <v>501</v>
      </c>
      <c r="AA268">
        <v>0</v>
      </c>
      <c r="AB268">
        <v>1</v>
      </c>
      <c r="AC268">
        <v>0</v>
      </c>
      <c r="AD268">
        <v>0</v>
      </c>
      <c r="AE268">
        <v>0</v>
      </c>
      <c r="AF268">
        <v>0</v>
      </c>
      <c r="AG268">
        <v>0</v>
      </c>
      <c r="AH268">
        <v>0</v>
      </c>
      <c r="AI268">
        <v>0</v>
      </c>
      <c r="AK268" t="s">
        <v>501</v>
      </c>
      <c r="AL268">
        <v>40</v>
      </c>
      <c r="AM268">
        <v>30</v>
      </c>
      <c r="AN268" t="s">
        <v>253</v>
      </c>
      <c r="AO268" t="s">
        <v>213</v>
      </c>
      <c r="AP268">
        <v>1</v>
      </c>
      <c r="AQ268">
        <v>0</v>
      </c>
      <c r="AR268">
        <v>0</v>
      </c>
      <c r="AS268">
        <v>0</v>
      </c>
      <c r="AT268">
        <v>0</v>
      </c>
      <c r="AV268" t="s">
        <v>341</v>
      </c>
      <c r="AW268" t="s">
        <v>215</v>
      </c>
      <c r="AX268">
        <v>1</v>
      </c>
      <c r="AY268">
        <v>0</v>
      </c>
      <c r="AZ268">
        <v>0</v>
      </c>
      <c r="BA268">
        <v>0</v>
      </c>
      <c r="BB268">
        <v>0</v>
      </c>
      <c r="BC268">
        <v>0</v>
      </c>
      <c r="BD268" t="s">
        <v>216</v>
      </c>
      <c r="BE268" t="s">
        <v>408</v>
      </c>
      <c r="BF268" t="s">
        <v>218</v>
      </c>
      <c r="BG268" t="s">
        <v>287</v>
      </c>
      <c r="BH268" t="s">
        <v>288</v>
      </c>
      <c r="BI268" t="s">
        <v>221</v>
      </c>
      <c r="BJ268" t="s">
        <v>222</v>
      </c>
      <c r="BL268" t="s">
        <v>258</v>
      </c>
      <c r="BM268" t="s">
        <v>223</v>
      </c>
      <c r="BN268" t="s">
        <v>224</v>
      </c>
      <c r="BO268" t="s">
        <v>225</v>
      </c>
      <c r="BP268" t="s">
        <v>222</v>
      </c>
      <c r="BY268" t="s">
        <v>479</v>
      </c>
      <c r="BZ268">
        <v>0</v>
      </c>
      <c r="CA268">
        <v>0</v>
      </c>
      <c r="CB268">
        <v>0</v>
      </c>
      <c r="CC268">
        <v>1</v>
      </c>
      <c r="CD268">
        <v>0</v>
      </c>
      <c r="CE268" t="s">
        <v>345</v>
      </c>
      <c r="CF268" t="s">
        <v>228</v>
      </c>
      <c r="CG268" t="s">
        <v>265</v>
      </c>
      <c r="CH268" t="s">
        <v>230</v>
      </c>
      <c r="CI268" t="s">
        <v>266</v>
      </c>
      <c r="CJ268">
        <v>28</v>
      </c>
      <c r="CK268" t="s">
        <v>222</v>
      </c>
      <c r="CO268" t="s">
        <v>398</v>
      </c>
      <c r="CP268" t="s">
        <v>329</v>
      </c>
      <c r="CQ268" t="s">
        <v>234</v>
      </c>
      <c r="FV268" t="s">
        <v>2490</v>
      </c>
      <c r="FW268" t="s">
        <v>2491</v>
      </c>
      <c r="FX268" t="s">
        <v>295</v>
      </c>
      <c r="GF268">
        <v>703895968</v>
      </c>
      <c r="GG268" t="s">
        <v>2492</v>
      </c>
      <c r="GH268" s="1">
        <v>45916.703090277777</v>
      </c>
      <c r="GK268" t="s">
        <v>240</v>
      </c>
      <c r="GM268" t="s">
        <v>1943</v>
      </c>
      <c r="GO268" t="s">
        <v>2493</v>
      </c>
      <c r="GP268">
        <v>267</v>
      </c>
    </row>
    <row r="269" spans="1:198" x14ac:dyDescent="0.3">
      <c r="A269" s="4">
        <v>1.3026342589000706E-2</v>
      </c>
      <c r="B269" s="1">
        <v>45916</v>
      </c>
      <c r="C269" t="s">
        <v>829</v>
      </c>
      <c r="E269" t="s">
        <v>299</v>
      </c>
      <c r="F269" t="s">
        <v>2480</v>
      </c>
      <c r="G269" t="s">
        <v>2480</v>
      </c>
      <c r="H269" t="s">
        <v>2494</v>
      </c>
      <c r="L269" t="s">
        <v>283</v>
      </c>
      <c r="N269" t="s">
        <v>249</v>
      </c>
      <c r="O269" t="s">
        <v>2495</v>
      </c>
      <c r="P269" t="s">
        <v>2496</v>
      </c>
      <c r="Q269" t="s">
        <v>295</v>
      </c>
      <c r="R269" t="s">
        <v>209</v>
      </c>
      <c r="S269">
        <v>0</v>
      </c>
      <c r="T269">
        <v>0</v>
      </c>
      <c r="U269">
        <v>1</v>
      </c>
      <c r="V269">
        <v>360</v>
      </c>
      <c r="W269">
        <v>360</v>
      </c>
      <c r="X269">
        <v>152</v>
      </c>
      <c r="Y269" t="s">
        <v>210</v>
      </c>
      <c r="Z269" t="s">
        <v>251</v>
      </c>
      <c r="AA269">
        <v>0</v>
      </c>
      <c r="AB269">
        <v>0</v>
      </c>
      <c r="AC269">
        <v>0</v>
      </c>
      <c r="AD269">
        <v>0</v>
      </c>
      <c r="AE269">
        <v>0</v>
      </c>
      <c r="AF269">
        <v>0</v>
      </c>
      <c r="AG269">
        <v>0</v>
      </c>
      <c r="AH269">
        <v>0</v>
      </c>
      <c r="AI269">
        <v>1</v>
      </c>
      <c r="AJ269" t="s">
        <v>2497</v>
      </c>
      <c r="AK269" t="s">
        <v>283</v>
      </c>
      <c r="AL269">
        <v>45</v>
      </c>
      <c r="AM269">
        <v>37</v>
      </c>
      <c r="AN269" t="s">
        <v>407</v>
      </c>
      <c r="AO269" t="s">
        <v>213</v>
      </c>
      <c r="AP269">
        <v>1</v>
      </c>
      <c r="AQ269">
        <v>0</v>
      </c>
      <c r="AR269">
        <v>0</v>
      </c>
      <c r="AS269">
        <v>0</v>
      </c>
      <c r="AT269">
        <v>0</v>
      </c>
      <c r="AV269" t="s">
        <v>308</v>
      </c>
      <c r="AW269" t="s">
        <v>327</v>
      </c>
      <c r="AX269">
        <v>0</v>
      </c>
      <c r="AY269">
        <v>0</v>
      </c>
      <c r="AZ269">
        <v>0</v>
      </c>
      <c r="BA269">
        <v>0</v>
      </c>
      <c r="BB269">
        <v>0</v>
      </c>
      <c r="BC269">
        <v>1</v>
      </c>
      <c r="BD269" t="s">
        <v>285</v>
      </c>
      <c r="BE269" t="s">
        <v>217</v>
      </c>
      <c r="BF269" t="s">
        <v>218</v>
      </c>
      <c r="BG269" t="s">
        <v>219</v>
      </c>
      <c r="BH269" t="s">
        <v>220</v>
      </c>
      <c r="BI269" t="s">
        <v>221</v>
      </c>
      <c r="BJ269" t="s">
        <v>222</v>
      </c>
      <c r="BL269" t="s">
        <v>258</v>
      </c>
      <c r="BM269" t="s">
        <v>312</v>
      </c>
      <c r="BN269" t="s">
        <v>224</v>
      </c>
      <c r="BO269" t="s">
        <v>225</v>
      </c>
      <c r="BP269" t="s">
        <v>222</v>
      </c>
      <c r="BY269" t="s">
        <v>289</v>
      </c>
      <c r="BZ269">
        <v>0</v>
      </c>
      <c r="CA269">
        <v>0</v>
      </c>
      <c r="CB269">
        <v>1</v>
      </c>
      <c r="CC269">
        <v>1</v>
      </c>
      <c r="CD269">
        <v>0</v>
      </c>
      <c r="CE269" t="s">
        <v>345</v>
      </c>
      <c r="CF269" t="s">
        <v>346</v>
      </c>
      <c r="CG269" t="s">
        <v>265</v>
      </c>
      <c r="CH269" t="s">
        <v>230</v>
      </c>
      <c r="CI269" t="s">
        <v>266</v>
      </c>
      <c r="CJ269">
        <v>37</v>
      </c>
      <c r="CK269" t="s">
        <v>222</v>
      </c>
      <c r="CO269" t="s">
        <v>232</v>
      </c>
      <c r="CP269" t="s">
        <v>367</v>
      </c>
      <c r="CQ269" t="s">
        <v>234</v>
      </c>
      <c r="FV269" t="s">
        <v>2498</v>
      </c>
      <c r="FW269" t="s">
        <v>2499</v>
      </c>
      <c r="FX269" t="s">
        <v>836</v>
      </c>
      <c r="GF269">
        <v>703896821</v>
      </c>
      <c r="GG269" t="s">
        <v>2500</v>
      </c>
      <c r="GH269" s="1">
        <v>45916.704953703702</v>
      </c>
      <c r="GK269" t="s">
        <v>240</v>
      </c>
      <c r="GM269" t="s">
        <v>1427</v>
      </c>
      <c r="GO269" t="s">
        <v>2501</v>
      </c>
      <c r="GP269">
        <v>268</v>
      </c>
    </row>
    <row r="270" spans="1:198" x14ac:dyDescent="0.3">
      <c r="A270" s="4">
        <v>13.55857119213033</v>
      </c>
      <c r="B270" s="1">
        <v>45916</v>
      </c>
      <c r="C270" t="s">
        <v>662</v>
      </c>
      <c r="E270" t="s">
        <v>299</v>
      </c>
      <c r="F270" t="s">
        <v>2464</v>
      </c>
      <c r="G270" t="s">
        <v>2465</v>
      </c>
      <c r="H270" t="s">
        <v>2466</v>
      </c>
      <c r="L270" t="s">
        <v>282</v>
      </c>
      <c r="N270" t="s">
        <v>249</v>
      </c>
      <c r="O270" t="s">
        <v>2502</v>
      </c>
      <c r="P270" t="s">
        <v>2503</v>
      </c>
      <c r="Q270" t="s">
        <v>207</v>
      </c>
      <c r="R270" t="s">
        <v>250</v>
      </c>
      <c r="S270">
        <v>0</v>
      </c>
      <c r="T270">
        <v>1</v>
      </c>
      <c r="U270">
        <v>0</v>
      </c>
      <c r="V270">
        <v>200</v>
      </c>
      <c r="W270">
        <v>200</v>
      </c>
      <c r="X270">
        <v>200</v>
      </c>
      <c r="Y270" t="s">
        <v>210</v>
      </c>
      <c r="Z270" t="s">
        <v>282</v>
      </c>
      <c r="AA270">
        <v>0</v>
      </c>
      <c r="AB270">
        <v>0</v>
      </c>
      <c r="AC270">
        <v>0</v>
      </c>
      <c r="AD270">
        <v>0</v>
      </c>
      <c r="AE270">
        <v>0</v>
      </c>
      <c r="AF270">
        <v>0</v>
      </c>
      <c r="AG270">
        <v>0</v>
      </c>
      <c r="AH270">
        <v>1</v>
      </c>
      <c r="AI270">
        <v>0</v>
      </c>
      <c r="AK270" t="s">
        <v>282</v>
      </c>
      <c r="AL270">
        <v>60</v>
      </c>
      <c r="AM270">
        <v>30</v>
      </c>
      <c r="AN270" t="s">
        <v>407</v>
      </c>
      <c r="AO270" t="s">
        <v>284</v>
      </c>
      <c r="AP270">
        <v>1</v>
      </c>
      <c r="AQ270">
        <v>1</v>
      </c>
      <c r="AR270">
        <v>0</v>
      </c>
      <c r="AS270">
        <v>0</v>
      </c>
      <c r="AT270">
        <v>0</v>
      </c>
      <c r="AV270" t="s">
        <v>308</v>
      </c>
      <c r="AW270" t="s">
        <v>327</v>
      </c>
      <c r="AX270">
        <v>0</v>
      </c>
      <c r="AY270">
        <v>0</v>
      </c>
      <c r="AZ270">
        <v>0</v>
      </c>
      <c r="BA270">
        <v>0</v>
      </c>
      <c r="BB270">
        <v>0</v>
      </c>
      <c r="BC270">
        <v>1</v>
      </c>
      <c r="BD270" t="s">
        <v>285</v>
      </c>
      <c r="BE270" t="s">
        <v>408</v>
      </c>
      <c r="BF270" t="s">
        <v>286</v>
      </c>
      <c r="BG270" t="s">
        <v>219</v>
      </c>
      <c r="BH270" t="s">
        <v>288</v>
      </c>
      <c r="BI270" t="s">
        <v>221</v>
      </c>
      <c r="BJ270" t="s">
        <v>222</v>
      </c>
      <c r="BL270" t="s">
        <v>222</v>
      </c>
      <c r="BM270" t="s">
        <v>223</v>
      </c>
      <c r="BN270" t="s">
        <v>224</v>
      </c>
      <c r="BO270" t="s">
        <v>225</v>
      </c>
      <c r="BP270" t="s">
        <v>222</v>
      </c>
      <c r="BY270" t="s">
        <v>355</v>
      </c>
      <c r="BZ270">
        <v>0</v>
      </c>
      <c r="CA270">
        <v>0</v>
      </c>
      <c r="CB270">
        <v>0</v>
      </c>
      <c r="CC270">
        <v>0</v>
      </c>
      <c r="CD270">
        <v>1</v>
      </c>
      <c r="CE270" t="s">
        <v>345</v>
      </c>
      <c r="CF270" t="s">
        <v>346</v>
      </c>
      <c r="CG270" t="s">
        <v>229</v>
      </c>
      <c r="CH270" t="s">
        <v>230</v>
      </c>
      <c r="CI270" t="s">
        <v>381</v>
      </c>
      <c r="CJ270">
        <v>10</v>
      </c>
      <c r="CK270" t="s">
        <v>222</v>
      </c>
      <c r="CO270" t="s">
        <v>232</v>
      </c>
      <c r="CP270" t="s">
        <v>367</v>
      </c>
      <c r="CQ270" t="s">
        <v>368</v>
      </c>
      <c r="FV270" t="s">
        <v>2504</v>
      </c>
      <c r="FW270" t="s">
        <v>2505</v>
      </c>
      <c r="FX270" t="s">
        <v>252</v>
      </c>
      <c r="GF270">
        <v>703897921</v>
      </c>
      <c r="GG270" t="s">
        <v>2506</v>
      </c>
      <c r="GH270" s="1">
        <v>45916.707627314812</v>
      </c>
      <c r="GK270" t="s">
        <v>240</v>
      </c>
      <c r="GM270" t="s">
        <v>1943</v>
      </c>
      <c r="GO270" t="s">
        <v>2507</v>
      </c>
      <c r="GP270">
        <v>269</v>
      </c>
    </row>
    <row r="271" spans="1:198" x14ac:dyDescent="0.3">
      <c r="A271" s="4">
        <v>3.9748596990830265</v>
      </c>
      <c r="B271" s="1">
        <v>45913</v>
      </c>
      <c r="C271" t="s">
        <v>319</v>
      </c>
      <c r="E271" t="s">
        <v>299</v>
      </c>
      <c r="F271" t="s">
        <v>1311</v>
      </c>
      <c r="G271" t="s">
        <v>2508</v>
      </c>
      <c r="H271" t="s">
        <v>2509</v>
      </c>
      <c r="L271" t="s">
        <v>302</v>
      </c>
      <c r="N271" t="s">
        <v>208</v>
      </c>
      <c r="O271" t="s">
        <v>2510</v>
      </c>
      <c r="P271" t="s">
        <v>2511</v>
      </c>
      <c r="Q271" t="s">
        <v>207</v>
      </c>
      <c r="R271" t="s">
        <v>209</v>
      </c>
      <c r="S271">
        <v>0</v>
      </c>
      <c r="T271">
        <v>0</v>
      </c>
      <c r="U271">
        <v>1</v>
      </c>
      <c r="V271">
        <v>204</v>
      </c>
      <c r="W271">
        <v>204</v>
      </c>
      <c r="X271">
        <v>204</v>
      </c>
      <c r="Y271" t="s">
        <v>210</v>
      </c>
      <c r="Z271" t="s">
        <v>2512</v>
      </c>
      <c r="AA271">
        <v>0</v>
      </c>
      <c r="AB271">
        <v>1</v>
      </c>
      <c r="AC271">
        <v>0</v>
      </c>
      <c r="AD271">
        <v>0</v>
      </c>
      <c r="AE271">
        <v>0</v>
      </c>
      <c r="AF271">
        <v>0</v>
      </c>
      <c r="AG271">
        <v>0</v>
      </c>
      <c r="AH271">
        <v>0</v>
      </c>
      <c r="AI271">
        <v>1</v>
      </c>
      <c r="AJ271" t="s">
        <v>2513</v>
      </c>
      <c r="AK271" t="s">
        <v>302</v>
      </c>
      <c r="AL271">
        <v>80</v>
      </c>
      <c r="AM271">
        <v>44</v>
      </c>
      <c r="AN271" t="s">
        <v>253</v>
      </c>
      <c r="AO271" t="s">
        <v>213</v>
      </c>
      <c r="AP271">
        <v>1</v>
      </c>
      <c r="AQ271">
        <v>0</v>
      </c>
      <c r="AR271">
        <v>0</v>
      </c>
      <c r="AS271">
        <v>0</v>
      </c>
      <c r="AT271">
        <v>0</v>
      </c>
      <c r="AV271" t="s">
        <v>214</v>
      </c>
      <c r="AW271" t="s">
        <v>215</v>
      </c>
      <c r="AX271">
        <v>1</v>
      </c>
      <c r="AY271">
        <v>0</v>
      </c>
      <c r="AZ271">
        <v>0</v>
      </c>
      <c r="BA271">
        <v>0</v>
      </c>
      <c r="BB271">
        <v>0</v>
      </c>
      <c r="BC271">
        <v>0</v>
      </c>
      <c r="BD271" t="s">
        <v>285</v>
      </c>
      <c r="BE271" t="s">
        <v>217</v>
      </c>
      <c r="BF271" t="s">
        <v>218</v>
      </c>
      <c r="BG271" t="s">
        <v>287</v>
      </c>
      <c r="BH271" t="s">
        <v>257</v>
      </c>
      <c r="BI271" t="s">
        <v>221</v>
      </c>
      <c r="BJ271" t="s">
        <v>222</v>
      </c>
      <c r="BL271" t="s">
        <v>222</v>
      </c>
      <c r="BM271" t="s">
        <v>223</v>
      </c>
      <c r="BN271" t="s">
        <v>224</v>
      </c>
      <c r="BO271" t="s">
        <v>225</v>
      </c>
      <c r="BP271" t="s">
        <v>222</v>
      </c>
      <c r="BY271" t="s">
        <v>479</v>
      </c>
      <c r="BZ271">
        <v>0</v>
      </c>
      <c r="CA271">
        <v>0</v>
      </c>
      <c r="CB271">
        <v>0</v>
      </c>
      <c r="CC271">
        <v>1</v>
      </c>
      <c r="CD271">
        <v>0</v>
      </c>
      <c r="CE271" t="s">
        <v>345</v>
      </c>
      <c r="CF271" t="s">
        <v>228</v>
      </c>
      <c r="CG271" t="s">
        <v>265</v>
      </c>
      <c r="CH271" t="s">
        <v>230</v>
      </c>
      <c r="CI271" t="s">
        <v>266</v>
      </c>
      <c r="CJ271">
        <v>44</v>
      </c>
      <c r="CK271" t="s">
        <v>222</v>
      </c>
      <c r="CO271" t="s">
        <v>267</v>
      </c>
      <c r="CP271" t="s">
        <v>268</v>
      </c>
      <c r="CQ271" t="s">
        <v>234</v>
      </c>
      <c r="FV271" t="s">
        <v>2514</v>
      </c>
      <c r="FW271" t="s">
        <v>2515</v>
      </c>
      <c r="FX271" t="s">
        <v>2294</v>
      </c>
      <c r="GF271">
        <v>703916473</v>
      </c>
      <c r="GG271" t="s">
        <v>2516</v>
      </c>
      <c r="GH271" s="1">
        <v>45916.75917824074</v>
      </c>
      <c r="GK271" t="s">
        <v>240</v>
      </c>
      <c r="GM271" t="s">
        <v>1943</v>
      </c>
      <c r="GO271" t="s">
        <v>2517</v>
      </c>
      <c r="GP271">
        <v>270</v>
      </c>
    </row>
    <row r="272" spans="1:198" x14ac:dyDescent="0.3">
      <c r="A272" s="4">
        <v>1.0771618750004563</v>
      </c>
      <c r="B272" s="1">
        <v>45916</v>
      </c>
      <c r="C272" t="s">
        <v>772</v>
      </c>
      <c r="E272" t="s">
        <v>201</v>
      </c>
      <c r="F272" t="s">
        <v>1089</v>
      </c>
      <c r="G272" t="s">
        <v>1089</v>
      </c>
      <c r="H272" t="s">
        <v>2518</v>
      </c>
      <c r="I272" t="s">
        <v>2519</v>
      </c>
      <c r="J272" t="s">
        <v>500</v>
      </c>
      <c r="K272" t="s">
        <v>207</v>
      </c>
      <c r="N272" t="s">
        <v>249</v>
      </c>
      <c r="R272" t="s">
        <v>281</v>
      </c>
      <c r="S272">
        <v>1</v>
      </c>
      <c r="T272">
        <v>0</v>
      </c>
      <c r="U272">
        <v>0</v>
      </c>
      <c r="V272">
        <v>248</v>
      </c>
      <c r="W272">
        <v>216</v>
      </c>
      <c r="X272">
        <v>248</v>
      </c>
      <c r="Y272" t="s">
        <v>210</v>
      </c>
      <c r="Z272" t="s">
        <v>302</v>
      </c>
      <c r="AA272">
        <v>0</v>
      </c>
      <c r="AB272">
        <v>0</v>
      </c>
      <c r="AC272">
        <v>0</v>
      </c>
      <c r="AD272">
        <v>0</v>
      </c>
      <c r="AE272">
        <v>0</v>
      </c>
      <c r="AF272">
        <v>1</v>
      </c>
      <c r="AG272">
        <v>0</v>
      </c>
      <c r="AH272">
        <v>0</v>
      </c>
      <c r="AI272">
        <v>0</v>
      </c>
      <c r="AK272" t="s">
        <v>302</v>
      </c>
      <c r="AL272">
        <v>22</v>
      </c>
      <c r="AM272">
        <v>10</v>
      </c>
      <c r="AN272" t="s">
        <v>253</v>
      </c>
      <c r="AO272" t="s">
        <v>502</v>
      </c>
      <c r="AP272">
        <v>1</v>
      </c>
      <c r="AQ272">
        <v>0</v>
      </c>
      <c r="AR272">
        <v>0</v>
      </c>
      <c r="AS272">
        <v>1</v>
      </c>
      <c r="AT272">
        <v>0</v>
      </c>
      <c r="AV272" t="s">
        <v>308</v>
      </c>
      <c r="AW272" t="s">
        <v>215</v>
      </c>
      <c r="AX272">
        <v>1</v>
      </c>
      <c r="AY272">
        <v>0</v>
      </c>
      <c r="AZ272">
        <v>0</v>
      </c>
      <c r="BA272">
        <v>0</v>
      </c>
      <c r="BB272">
        <v>0</v>
      </c>
      <c r="BC272">
        <v>0</v>
      </c>
      <c r="BD272" t="s">
        <v>285</v>
      </c>
      <c r="BE272" t="s">
        <v>408</v>
      </c>
      <c r="BF272" t="s">
        <v>310</v>
      </c>
      <c r="BG272" t="s">
        <v>409</v>
      </c>
      <c r="BH272" t="s">
        <v>257</v>
      </c>
      <c r="BI272" t="s">
        <v>221</v>
      </c>
      <c r="BJ272" t="s">
        <v>222</v>
      </c>
      <c r="BL272" t="s">
        <v>258</v>
      </c>
      <c r="BM272" t="s">
        <v>223</v>
      </c>
      <c r="BN272" t="s">
        <v>224</v>
      </c>
      <c r="BO272" t="s">
        <v>225</v>
      </c>
      <c r="BP272" t="s">
        <v>222</v>
      </c>
      <c r="BY272" t="s">
        <v>640</v>
      </c>
      <c r="BZ272">
        <v>0</v>
      </c>
      <c r="CA272">
        <v>1</v>
      </c>
      <c r="CB272">
        <v>1</v>
      </c>
      <c r="CC272">
        <v>1</v>
      </c>
      <c r="CD272">
        <v>0</v>
      </c>
      <c r="CE272" t="s">
        <v>345</v>
      </c>
      <c r="CF272" t="s">
        <v>346</v>
      </c>
      <c r="CG272" t="s">
        <v>229</v>
      </c>
      <c r="CH272" t="s">
        <v>230</v>
      </c>
      <c r="CI272" t="s">
        <v>266</v>
      </c>
      <c r="CJ272">
        <v>10</v>
      </c>
      <c r="CK272" t="s">
        <v>258</v>
      </c>
      <c r="CL272" t="s">
        <v>382</v>
      </c>
      <c r="CM272" t="s">
        <v>291</v>
      </c>
      <c r="CN272" t="s">
        <v>292</v>
      </c>
      <c r="CO272" t="s">
        <v>232</v>
      </c>
      <c r="CP272" t="s">
        <v>367</v>
      </c>
      <c r="CQ272" t="s">
        <v>330</v>
      </c>
      <c r="FV272" t="s">
        <v>2520</v>
      </c>
      <c r="FW272" t="s">
        <v>2521</v>
      </c>
      <c r="FX272" t="s">
        <v>978</v>
      </c>
      <c r="FY272" t="s">
        <v>2522</v>
      </c>
      <c r="GF272">
        <v>703994742</v>
      </c>
      <c r="GG272" t="s">
        <v>2523</v>
      </c>
      <c r="GH272" s="1">
        <v>45917.227453703701</v>
      </c>
      <c r="GK272" t="s">
        <v>240</v>
      </c>
      <c r="GM272" t="s">
        <v>1943</v>
      </c>
      <c r="GO272" t="s">
        <v>2524</v>
      </c>
      <c r="GP272">
        <v>271</v>
      </c>
    </row>
    <row r="273" spans="1:198" x14ac:dyDescent="0.3">
      <c r="A273" s="4">
        <v>6.171724533487577E-3</v>
      </c>
      <c r="B273" s="1">
        <v>45917</v>
      </c>
      <c r="C273" t="s">
        <v>772</v>
      </c>
      <c r="E273" t="s">
        <v>299</v>
      </c>
      <c r="F273" t="s">
        <v>1089</v>
      </c>
      <c r="G273" t="s">
        <v>1089</v>
      </c>
      <c r="H273" t="s">
        <v>2518</v>
      </c>
      <c r="L273" t="s">
        <v>211</v>
      </c>
      <c r="N273" t="s">
        <v>249</v>
      </c>
      <c r="O273" t="s">
        <v>2525</v>
      </c>
      <c r="P273" t="s">
        <v>2526</v>
      </c>
      <c r="Q273" t="s">
        <v>295</v>
      </c>
      <c r="R273" t="s">
        <v>281</v>
      </c>
      <c r="S273">
        <v>1</v>
      </c>
      <c r="T273">
        <v>0</v>
      </c>
      <c r="U273">
        <v>0</v>
      </c>
      <c r="V273">
        <v>372</v>
      </c>
      <c r="W273">
        <v>168</v>
      </c>
      <c r="X273">
        <v>168</v>
      </c>
      <c r="Y273" t="s">
        <v>210</v>
      </c>
      <c r="Z273" t="s">
        <v>251</v>
      </c>
      <c r="AA273">
        <v>0</v>
      </c>
      <c r="AB273">
        <v>0</v>
      </c>
      <c r="AC273">
        <v>0</v>
      </c>
      <c r="AD273">
        <v>0</v>
      </c>
      <c r="AE273">
        <v>0</v>
      </c>
      <c r="AF273">
        <v>0</v>
      </c>
      <c r="AG273">
        <v>0</v>
      </c>
      <c r="AH273">
        <v>0</v>
      </c>
      <c r="AI273">
        <v>1</v>
      </c>
      <c r="AJ273" t="s">
        <v>2527</v>
      </c>
      <c r="AK273" t="s">
        <v>211</v>
      </c>
      <c r="AL273">
        <v>22</v>
      </c>
      <c r="AM273">
        <v>10</v>
      </c>
      <c r="AN273" t="s">
        <v>306</v>
      </c>
      <c r="AO273" t="s">
        <v>213</v>
      </c>
      <c r="AP273">
        <v>1</v>
      </c>
      <c r="AQ273">
        <v>0</v>
      </c>
      <c r="AR273">
        <v>0</v>
      </c>
      <c r="AS273">
        <v>0</v>
      </c>
      <c r="AT273">
        <v>0</v>
      </c>
      <c r="AV273" t="s">
        <v>214</v>
      </c>
      <c r="AW273" t="s">
        <v>327</v>
      </c>
      <c r="AX273">
        <v>0</v>
      </c>
      <c r="AY273">
        <v>0</v>
      </c>
      <c r="AZ273">
        <v>0</v>
      </c>
      <c r="BA273">
        <v>0</v>
      </c>
      <c r="BB273">
        <v>0</v>
      </c>
      <c r="BC273">
        <v>1</v>
      </c>
      <c r="BD273" t="s">
        <v>285</v>
      </c>
      <c r="BE273" t="s">
        <v>217</v>
      </c>
      <c r="BF273" t="s">
        <v>218</v>
      </c>
      <c r="BG273" t="s">
        <v>219</v>
      </c>
      <c r="BH273" t="s">
        <v>220</v>
      </c>
      <c r="BI273" t="s">
        <v>221</v>
      </c>
      <c r="BJ273" t="s">
        <v>222</v>
      </c>
      <c r="BL273" t="s">
        <v>258</v>
      </c>
      <c r="BM273" t="s">
        <v>223</v>
      </c>
      <c r="BN273" t="s">
        <v>224</v>
      </c>
      <c r="BO273" t="s">
        <v>225</v>
      </c>
      <c r="BP273" t="s">
        <v>222</v>
      </c>
      <c r="BY273" t="s">
        <v>479</v>
      </c>
      <c r="BZ273">
        <v>0</v>
      </c>
      <c r="CA273">
        <v>0</v>
      </c>
      <c r="CB273">
        <v>0</v>
      </c>
      <c r="CC273">
        <v>1</v>
      </c>
      <c r="CD273">
        <v>0</v>
      </c>
      <c r="CE273" t="s">
        <v>345</v>
      </c>
      <c r="CF273" t="s">
        <v>228</v>
      </c>
      <c r="CG273" t="s">
        <v>229</v>
      </c>
      <c r="CH273" t="s">
        <v>230</v>
      </c>
      <c r="CI273" t="s">
        <v>381</v>
      </c>
      <c r="CJ273">
        <v>10</v>
      </c>
      <c r="CK273" t="s">
        <v>258</v>
      </c>
      <c r="CL273" t="s">
        <v>290</v>
      </c>
      <c r="CM273" t="s">
        <v>291</v>
      </c>
      <c r="CN273" t="s">
        <v>292</v>
      </c>
      <c r="CO273" t="s">
        <v>232</v>
      </c>
      <c r="CP273" t="s">
        <v>367</v>
      </c>
      <c r="CQ273" t="s">
        <v>330</v>
      </c>
      <c r="FV273" t="s">
        <v>2528</v>
      </c>
      <c r="FW273" t="s">
        <v>2529</v>
      </c>
      <c r="FX273" t="s">
        <v>2530</v>
      </c>
      <c r="GF273">
        <v>703996123</v>
      </c>
      <c r="GG273" t="s">
        <v>2531</v>
      </c>
      <c r="GH273" s="1">
        <v>45917.233634259261</v>
      </c>
      <c r="GK273" t="s">
        <v>240</v>
      </c>
      <c r="GM273" t="s">
        <v>1943</v>
      </c>
      <c r="GO273" t="s">
        <v>2532</v>
      </c>
      <c r="GP273">
        <v>272</v>
      </c>
    </row>
    <row r="274" spans="1:198" x14ac:dyDescent="0.3">
      <c r="A274" s="4">
        <v>2.0639039930611034</v>
      </c>
      <c r="B274" s="1">
        <v>45915</v>
      </c>
      <c r="C274" t="s">
        <v>772</v>
      </c>
      <c r="E274" t="s">
        <v>299</v>
      </c>
      <c r="F274" t="s">
        <v>773</v>
      </c>
      <c r="G274" t="s">
        <v>2304</v>
      </c>
      <c r="H274" t="s">
        <v>2305</v>
      </c>
      <c r="L274" t="s">
        <v>282</v>
      </c>
      <c r="N274" t="s">
        <v>208</v>
      </c>
      <c r="O274" t="s">
        <v>2533</v>
      </c>
      <c r="P274" t="s">
        <v>2534</v>
      </c>
      <c r="Q274" t="s">
        <v>295</v>
      </c>
      <c r="R274" t="s">
        <v>281</v>
      </c>
      <c r="S274">
        <v>1</v>
      </c>
      <c r="T274">
        <v>0</v>
      </c>
      <c r="U274">
        <v>0</v>
      </c>
      <c r="V274">
        <v>324</v>
      </c>
      <c r="W274">
        <v>168</v>
      </c>
      <c r="X274">
        <v>168</v>
      </c>
      <c r="Y274" t="s">
        <v>210</v>
      </c>
      <c r="Z274" t="s">
        <v>251</v>
      </c>
      <c r="AA274">
        <v>0</v>
      </c>
      <c r="AB274">
        <v>0</v>
      </c>
      <c r="AC274">
        <v>0</v>
      </c>
      <c r="AD274">
        <v>0</v>
      </c>
      <c r="AE274">
        <v>0</v>
      </c>
      <c r="AF274">
        <v>0</v>
      </c>
      <c r="AG274">
        <v>0</v>
      </c>
      <c r="AH274">
        <v>0</v>
      </c>
      <c r="AI274">
        <v>1</v>
      </c>
      <c r="AK274" t="s">
        <v>282</v>
      </c>
      <c r="AL274">
        <v>41</v>
      </c>
      <c r="AM274">
        <v>14</v>
      </c>
      <c r="AN274" t="s">
        <v>253</v>
      </c>
      <c r="AO274" t="s">
        <v>213</v>
      </c>
      <c r="AP274">
        <v>1</v>
      </c>
      <c r="AQ274">
        <v>0</v>
      </c>
      <c r="AR274">
        <v>0</v>
      </c>
      <c r="AS274">
        <v>0</v>
      </c>
      <c r="AT274">
        <v>0</v>
      </c>
      <c r="AV274" t="s">
        <v>214</v>
      </c>
      <c r="AW274" t="s">
        <v>215</v>
      </c>
      <c r="AX274">
        <v>1</v>
      </c>
      <c r="AY274">
        <v>0</v>
      </c>
      <c r="AZ274">
        <v>0</v>
      </c>
      <c r="BA274">
        <v>0</v>
      </c>
      <c r="BB274">
        <v>0</v>
      </c>
      <c r="BC274">
        <v>0</v>
      </c>
      <c r="BD274" t="s">
        <v>285</v>
      </c>
      <c r="BE274" t="s">
        <v>217</v>
      </c>
      <c r="BF274" t="s">
        <v>218</v>
      </c>
      <c r="BG274" t="s">
        <v>219</v>
      </c>
      <c r="BH274" t="s">
        <v>220</v>
      </c>
      <c r="BI274" t="s">
        <v>221</v>
      </c>
      <c r="BJ274" t="s">
        <v>222</v>
      </c>
      <c r="BL274" t="s">
        <v>258</v>
      </c>
      <c r="BM274" t="s">
        <v>223</v>
      </c>
      <c r="BN274" t="s">
        <v>224</v>
      </c>
      <c r="BO274" t="s">
        <v>225</v>
      </c>
      <c r="BP274" t="s">
        <v>222</v>
      </c>
      <c r="BY274" t="s">
        <v>355</v>
      </c>
      <c r="BZ274">
        <v>0</v>
      </c>
      <c r="CA274">
        <v>0</v>
      </c>
      <c r="CB274">
        <v>0</v>
      </c>
      <c r="CC274">
        <v>0</v>
      </c>
      <c r="CD274">
        <v>1</v>
      </c>
      <c r="CE274" t="s">
        <v>345</v>
      </c>
      <c r="CF274" t="s">
        <v>228</v>
      </c>
      <c r="CG274" t="s">
        <v>229</v>
      </c>
      <c r="CH274" t="s">
        <v>230</v>
      </c>
      <c r="CI274" t="s">
        <v>231</v>
      </c>
      <c r="CJ274">
        <v>14</v>
      </c>
      <c r="CK274" t="s">
        <v>258</v>
      </c>
      <c r="CL274" t="s">
        <v>290</v>
      </c>
      <c r="CM274" t="s">
        <v>291</v>
      </c>
      <c r="CN274" t="s">
        <v>564</v>
      </c>
      <c r="CO274" t="s">
        <v>398</v>
      </c>
      <c r="CP274" t="s">
        <v>367</v>
      </c>
      <c r="CQ274" t="s">
        <v>368</v>
      </c>
      <c r="FV274" t="s">
        <v>2535</v>
      </c>
      <c r="FW274" t="s">
        <v>2536</v>
      </c>
      <c r="FX274" t="s">
        <v>2537</v>
      </c>
      <c r="GF274">
        <v>703996467</v>
      </c>
      <c r="GG274" t="s">
        <v>2538</v>
      </c>
      <c r="GH274" s="1">
        <v>45917.234884259262</v>
      </c>
      <c r="GK274" t="s">
        <v>240</v>
      </c>
      <c r="GM274" t="s">
        <v>1943</v>
      </c>
      <c r="GO274" t="s">
        <v>2539</v>
      </c>
      <c r="GP274">
        <v>273</v>
      </c>
    </row>
    <row r="275" spans="1:198" x14ac:dyDescent="0.3">
      <c r="A275" s="4">
        <v>4.8057738425850403</v>
      </c>
      <c r="B275" s="1">
        <v>45912</v>
      </c>
      <c r="C275" t="s">
        <v>428</v>
      </c>
      <c r="E275" t="s">
        <v>201</v>
      </c>
      <c r="F275" t="s">
        <v>818</v>
      </c>
      <c r="G275" t="s">
        <v>819</v>
      </c>
      <c r="H275" t="s">
        <v>2540</v>
      </c>
      <c r="I275" t="s">
        <v>2541</v>
      </c>
      <c r="J275" t="s">
        <v>500</v>
      </c>
      <c r="K275" t="s">
        <v>207</v>
      </c>
      <c r="N275" t="s">
        <v>249</v>
      </c>
      <c r="R275" t="s">
        <v>281</v>
      </c>
      <c r="S275">
        <v>1</v>
      </c>
      <c r="T275">
        <v>0</v>
      </c>
      <c r="U275">
        <v>0</v>
      </c>
      <c r="V275">
        <v>48</v>
      </c>
      <c r="W275">
        <v>48</v>
      </c>
      <c r="X275">
        <v>48</v>
      </c>
      <c r="Y275" t="s">
        <v>210</v>
      </c>
      <c r="Z275" t="s">
        <v>302</v>
      </c>
      <c r="AA275">
        <v>0</v>
      </c>
      <c r="AB275">
        <v>0</v>
      </c>
      <c r="AC275">
        <v>0</v>
      </c>
      <c r="AD275">
        <v>0</v>
      </c>
      <c r="AE275">
        <v>0</v>
      </c>
      <c r="AF275">
        <v>1</v>
      </c>
      <c r="AG275">
        <v>0</v>
      </c>
      <c r="AH275">
        <v>0</v>
      </c>
      <c r="AI275">
        <v>0</v>
      </c>
      <c r="AK275" t="s">
        <v>302</v>
      </c>
      <c r="AL275">
        <v>82</v>
      </c>
      <c r="AM275">
        <v>18</v>
      </c>
      <c r="AN275" t="s">
        <v>253</v>
      </c>
      <c r="AO275" t="s">
        <v>254</v>
      </c>
      <c r="AP275">
        <v>1</v>
      </c>
      <c r="AQ275">
        <v>0</v>
      </c>
      <c r="AR275">
        <v>1</v>
      </c>
      <c r="AS275">
        <v>1</v>
      </c>
      <c r="AT275">
        <v>0</v>
      </c>
      <c r="AV275" t="s">
        <v>308</v>
      </c>
      <c r="AW275" t="s">
        <v>379</v>
      </c>
      <c r="AX275">
        <v>1</v>
      </c>
      <c r="AY275">
        <v>0</v>
      </c>
      <c r="AZ275">
        <v>0</v>
      </c>
      <c r="BA275">
        <v>0</v>
      </c>
      <c r="BB275">
        <v>1</v>
      </c>
      <c r="BC275">
        <v>0</v>
      </c>
      <c r="BD275" t="s">
        <v>216</v>
      </c>
      <c r="BE275" t="s">
        <v>255</v>
      </c>
      <c r="BF275" t="s">
        <v>286</v>
      </c>
      <c r="BG275" t="s">
        <v>256</v>
      </c>
      <c r="BH275" t="s">
        <v>257</v>
      </c>
      <c r="BI275" t="s">
        <v>221</v>
      </c>
      <c r="BJ275" t="s">
        <v>222</v>
      </c>
      <c r="BL275" t="s">
        <v>258</v>
      </c>
      <c r="BM275" t="s">
        <v>312</v>
      </c>
      <c r="BN275" t="s">
        <v>224</v>
      </c>
      <c r="BO275" t="s">
        <v>225</v>
      </c>
      <c r="BP275" t="s">
        <v>222</v>
      </c>
      <c r="BY275" t="s">
        <v>435</v>
      </c>
      <c r="BZ275">
        <v>1</v>
      </c>
      <c r="CA275">
        <v>1</v>
      </c>
      <c r="CB275">
        <v>1</v>
      </c>
      <c r="CC275">
        <v>0</v>
      </c>
      <c r="CD275">
        <v>0</v>
      </c>
      <c r="CE275" t="s">
        <v>345</v>
      </c>
      <c r="CF275" t="s">
        <v>346</v>
      </c>
      <c r="CG275" t="s">
        <v>229</v>
      </c>
      <c r="CH275" t="s">
        <v>230</v>
      </c>
      <c r="CI275" t="s">
        <v>381</v>
      </c>
      <c r="CJ275">
        <v>18</v>
      </c>
      <c r="CK275" t="s">
        <v>222</v>
      </c>
      <c r="CO275" t="s">
        <v>232</v>
      </c>
      <c r="CP275" t="s">
        <v>233</v>
      </c>
      <c r="CQ275" t="s">
        <v>234</v>
      </c>
      <c r="FV275" t="s">
        <v>2542</v>
      </c>
      <c r="FW275" t="s">
        <v>2543</v>
      </c>
      <c r="FX275" t="s">
        <v>299</v>
      </c>
      <c r="GF275">
        <v>704019385</v>
      </c>
      <c r="GG275" t="s">
        <v>2544</v>
      </c>
      <c r="GH275" s="1">
        <v>45917.298067129632</v>
      </c>
      <c r="GK275" t="s">
        <v>240</v>
      </c>
      <c r="GM275" t="s">
        <v>1943</v>
      </c>
      <c r="GO275" t="s">
        <v>2545</v>
      </c>
      <c r="GP275">
        <v>274</v>
      </c>
    </row>
    <row r="276" spans="1:198" x14ac:dyDescent="0.3">
      <c r="A276" s="4">
        <v>1.621089849541022</v>
      </c>
      <c r="B276" s="1">
        <v>45915</v>
      </c>
      <c r="C276" t="s">
        <v>275</v>
      </c>
      <c r="E276" t="s">
        <v>201</v>
      </c>
      <c r="F276" t="s">
        <v>672</v>
      </c>
      <c r="G276" t="s">
        <v>672</v>
      </c>
      <c r="H276" t="s">
        <v>2546</v>
      </c>
      <c r="I276" t="s">
        <v>2547</v>
      </c>
      <c r="J276" t="s">
        <v>280</v>
      </c>
      <c r="K276" t="s">
        <v>207</v>
      </c>
      <c r="N276" t="s">
        <v>249</v>
      </c>
      <c r="R276" t="s">
        <v>281</v>
      </c>
      <c r="S276">
        <v>1</v>
      </c>
      <c r="T276">
        <v>0</v>
      </c>
      <c r="U276">
        <v>0</v>
      </c>
      <c r="V276">
        <v>384</v>
      </c>
      <c r="W276">
        <v>168</v>
      </c>
      <c r="X276">
        <v>168</v>
      </c>
      <c r="Y276" t="s">
        <v>210</v>
      </c>
      <c r="Z276" t="s">
        <v>251</v>
      </c>
      <c r="AA276">
        <v>0</v>
      </c>
      <c r="AB276">
        <v>0</v>
      </c>
      <c r="AC276">
        <v>0</v>
      </c>
      <c r="AD276">
        <v>0</v>
      </c>
      <c r="AE276">
        <v>0</v>
      </c>
      <c r="AF276">
        <v>0</v>
      </c>
      <c r="AG276">
        <v>0</v>
      </c>
      <c r="AH276">
        <v>0</v>
      </c>
      <c r="AI276">
        <v>1</v>
      </c>
      <c r="AJ276" t="s">
        <v>252</v>
      </c>
      <c r="AK276" t="s">
        <v>283</v>
      </c>
      <c r="AL276">
        <v>45</v>
      </c>
      <c r="AM276">
        <v>26</v>
      </c>
      <c r="AN276" t="s">
        <v>212</v>
      </c>
      <c r="AO276" t="s">
        <v>213</v>
      </c>
      <c r="AP276">
        <v>1</v>
      </c>
      <c r="AQ276">
        <v>0</v>
      </c>
      <c r="AR276">
        <v>0</v>
      </c>
      <c r="AS276">
        <v>0</v>
      </c>
      <c r="AT276">
        <v>0</v>
      </c>
      <c r="AV276" t="s">
        <v>214</v>
      </c>
      <c r="AW276" t="s">
        <v>215</v>
      </c>
      <c r="AX276">
        <v>1</v>
      </c>
      <c r="AY276">
        <v>0</v>
      </c>
      <c r="AZ276">
        <v>0</v>
      </c>
      <c r="BA276">
        <v>0</v>
      </c>
      <c r="BB276">
        <v>0</v>
      </c>
      <c r="BC276">
        <v>0</v>
      </c>
      <c r="BD276" t="s">
        <v>216</v>
      </c>
      <c r="BE276" t="s">
        <v>217</v>
      </c>
      <c r="BF276" t="s">
        <v>218</v>
      </c>
      <c r="BG276" t="s">
        <v>219</v>
      </c>
      <c r="BH276" t="s">
        <v>220</v>
      </c>
      <c r="BI276" t="s">
        <v>221</v>
      </c>
      <c r="BJ276" t="s">
        <v>222</v>
      </c>
      <c r="BL276" t="s">
        <v>222</v>
      </c>
      <c r="BM276" t="s">
        <v>223</v>
      </c>
      <c r="BN276" t="s">
        <v>224</v>
      </c>
      <c r="BO276" t="s">
        <v>225</v>
      </c>
      <c r="BP276" t="s">
        <v>222</v>
      </c>
      <c r="BY276" t="s">
        <v>289</v>
      </c>
      <c r="BZ276">
        <v>0</v>
      </c>
      <c r="CA276">
        <v>0</v>
      </c>
      <c r="CB276">
        <v>1</v>
      </c>
      <c r="CC276">
        <v>1</v>
      </c>
      <c r="CD276">
        <v>0</v>
      </c>
      <c r="CE276" t="s">
        <v>345</v>
      </c>
      <c r="CF276" t="s">
        <v>346</v>
      </c>
      <c r="CG276" t="s">
        <v>229</v>
      </c>
      <c r="CH276" t="s">
        <v>230</v>
      </c>
      <c r="CI276" t="s">
        <v>231</v>
      </c>
      <c r="CJ276">
        <v>26</v>
      </c>
      <c r="CK276" t="s">
        <v>258</v>
      </c>
      <c r="CL276" t="s">
        <v>290</v>
      </c>
      <c r="CM276" t="s">
        <v>563</v>
      </c>
      <c r="CN276" t="s">
        <v>366</v>
      </c>
      <c r="CO276" t="s">
        <v>232</v>
      </c>
      <c r="CP276" t="s">
        <v>233</v>
      </c>
      <c r="CQ276" t="s">
        <v>234</v>
      </c>
      <c r="FV276" t="s">
        <v>2548</v>
      </c>
      <c r="FW276" t="s">
        <v>2239</v>
      </c>
      <c r="FX276" t="s">
        <v>252</v>
      </c>
      <c r="GF276">
        <v>704023060</v>
      </c>
      <c r="GG276" t="s">
        <v>2549</v>
      </c>
      <c r="GH276" s="1">
        <v>45917.305694444447</v>
      </c>
      <c r="GK276" t="s">
        <v>240</v>
      </c>
      <c r="GM276" t="s">
        <v>1943</v>
      </c>
      <c r="GO276" t="s">
        <v>2550</v>
      </c>
      <c r="GP276">
        <v>275</v>
      </c>
    </row>
    <row r="277" spans="1:198" x14ac:dyDescent="0.3">
      <c r="A277" s="4">
        <v>5.0311494907509768</v>
      </c>
      <c r="B277" s="1">
        <v>45912</v>
      </c>
      <c r="C277" t="s">
        <v>689</v>
      </c>
      <c r="E277" t="s">
        <v>201</v>
      </c>
      <c r="F277" t="s">
        <v>2552</v>
      </c>
      <c r="G277" t="s">
        <v>2553</v>
      </c>
      <c r="H277" t="s">
        <v>2554</v>
      </c>
      <c r="I277" t="s">
        <v>2555</v>
      </c>
      <c r="J277" t="s">
        <v>206</v>
      </c>
      <c r="K277" t="s">
        <v>207</v>
      </c>
      <c r="N277" t="s">
        <v>249</v>
      </c>
      <c r="R277" t="s">
        <v>935</v>
      </c>
      <c r="S277">
        <v>1</v>
      </c>
      <c r="T277">
        <v>0</v>
      </c>
      <c r="U277">
        <v>1</v>
      </c>
      <c r="V277">
        <v>48</v>
      </c>
      <c r="W277">
        <v>24</v>
      </c>
      <c r="X277">
        <v>24</v>
      </c>
      <c r="Y277" t="s">
        <v>210</v>
      </c>
      <c r="Z277" t="s">
        <v>325</v>
      </c>
      <c r="AA277">
        <v>0</v>
      </c>
      <c r="AB277">
        <v>0</v>
      </c>
      <c r="AC277">
        <v>0</v>
      </c>
      <c r="AD277">
        <v>0</v>
      </c>
      <c r="AE277">
        <v>0</v>
      </c>
      <c r="AF277">
        <v>1</v>
      </c>
      <c r="AG277">
        <v>1</v>
      </c>
      <c r="AH277">
        <v>0</v>
      </c>
      <c r="AI277">
        <v>0</v>
      </c>
      <c r="AK277" t="s">
        <v>211</v>
      </c>
      <c r="AL277">
        <v>12</v>
      </c>
      <c r="AM277">
        <v>8</v>
      </c>
      <c r="AN277" t="s">
        <v>212</v>
      </c>
      <c r="AO277" t="s">
        <v>284</v>
      </c>
      <c r="AP277">
        <v>1</v>
      </c>
      <c r="AQ277">
        <v>1</v>
      </c>
      <c r="AR277">
        <v>0</v>
      </c>
      <c r="AS277">
        <v>0</v>
      </c>
      <c r="AT277">
        <v>0</v>
      </c>
      <c r="AV277" t="s">
        <v>308</v>
      </c>
      <c r="AW277" t="s">
        <v>1395</v>
      </c>
      <c r="AX277">
        <v>1</v>
      </c>
      <c r="AY277">
        <v>1</v>
      </c>
      <c r="AZ277">
        <v>0</v>
      </c>
      <c r="BA277">
        <v>0</v>
      </c>
      <c r="BB277">
        <v>0</v>
      </c>
      <c r="BC277">
        <v>0</v>
      </c>
      <c r="BD277" t="s">
        <v>216</v>
      </c>
      <c r="BE277" t="s">
        <v>217</v>
      </c>
      <c r="BF277" t="s">
        <v>286</v>
      </c>
      <c r="BG277" t="s">
        <v>219</v>
      </c>
      <c r="BH277" t="s">
        <v>288</v>
      </c>
      <c r="BI277" t="s">
        <v>221</v>
      </c>
      <c r="BJ277" t="s">
        <v>222</v>
      </c>
      <c r="BL277" t="s">
        <v>258</v>
      </c>
      <c r="BM277" t="s">
        <v>223</v>
      </c>
      <c r="BN277" t="s">
        <v>224</v>
      </c>
      <c r="BO277" t="s">
        <v>225</v>
      </c>
      <c r="BP277" t="s">
        <v>222</v>
      </c>
      <c r="BY277" t="s">
        <v>1093</v>
      </c>
      <c r="BZ277">
        <v>0</v>
      </c>
      <c r="CA277">
        <v>1</v>
      </c>
      <c r="CB277">
        <v>0</v>
      </c>
      <c r="CC277">
        <v>1</v>
      </c>
      <c r="CD277">
        <v>0</v>
      </c>
      <c r="CE277" t="s">
        <v>345</v>
      </c>
      <c r="CF277" t="s">
        <v>346</v>
      </c>
      <c r="CG277" t="s">
        <v>229</v>
      </c>
      <c r="CH277" t="s">
        <v>230</v>
      </c>
      <c r="CI277" t="s">
        <v>266</v>
      </c>
      <c r="CJ277">
        <v>6</v>
      </c>
      <c r="CK277" t="s">
        <v>222</v>
      </c>
      <c r="CO277" t="s">
        <v>232</v>
      </c>
      <c r="CP277" t="s">
        <v>367</v>
      </c>
      <c r="CQ277" t="s">
        <v>234</v>
      </c>
      <c r="FV277" t="s">
        <v>2556</v>
      </c>
      <c r="FW277" t="s">
        <v>2557</v>
      </c>
      <c r="FX277" t="s">
        <v>2558</v>
      </c>
      <c r="FY277" t="s">
        <v>2559</v>
      </c>
      <c r="GF277">
        <v>704091603</v>
      </c>
      <c r="GG277" t="s">
        <v>2560</v>
      </c>
      <c r="GH277" s="1">
        <v>45917.401423611111</v>
      </c>
      <c r="GK277" t="s">
        <v>240</v>
      </c>
      <c r="GM277" t="s">
        <v>1943</v>
      </c>
      <c r="GO277" t="s">
        <v>2561</v>
      </c>
      <c r="GP277">
        <v>276</v>
      </c>
    </row>
    <row r="278" spans="1:198" x14ac:dyDescent="0.3">
      <c r="A278" s="4">
        <v>1.5882569445238914E-2</v>
      </c>
      <c r="B278" s="1">
        <v>45917</v>
      </c>
      <c r="C278" t="s">
        <v>689</v>
      </c>
      <c r="E278" t="s">
        <v>201</v>
      </c>
      <c r="F278" t="s">
        <v>2552</v>
      </c>
      <c r="G278" t="s">
        <v>2563</v>
      </c>
      <c r="H278" t="s">
        <v>2564</v>
      </c>
      <c r="I278" t="s">
        <v>2565</v>
      </c>
      <c r="J278" t="s">
        <v>280</v>
      </c>
      <c r="K278" t="s">
        <v>207</v>
      </c>
      <c r="N278" t="s">
        <v>249</v>
      </c>
      <c r="R278" t="s">
        <v>209</v>
      </c>
      <c r="S278">
        <v>0</v>
      </c>
      <c r="T278">
        <v>0</v>
      </c>
      <c r="U278">
        <v>1</v>
      </c>
      <c r="V278">
        <v>264</v>
      </c>
      <c r="W278">
        <v>264</v>
      </c>
      <c r="X278">
        <v>264</v>
      </c>
      <c r="Y278" t="s">
        <v>210</v>
      </c>
      <c r="Z278" t="s">
        <v>282</v>
      </c>
      <c r="AA278">
        <v>0</v>
      </c>
      <c r="AB278">
        <v>0</v>
      </c>
      <c r="AC278">
        <v>0</v>
      </c>
      <c r="AD278">
        <v>0</v>
      </c>
      <c r="AE278">
        <v>0</v>
      </c>
      <c r="AF278">
        <v>0</v>
      </c>
      <c r="AG278">
        <v>0</v>
      </c>
      <c r="AH278">
        <v>1</v>
      </c>
      <c r="AI278">
        <v>0</v>
      </c>
      <c r="AK278" t="s">
        <v>282</v>
      </c>
      <c r="AL278">
        <v>17</v>
      </c>
      <c r="AM278">
        <v>15</v>
      </c>
      <c r="AN278" t="s">
        <v>306</v>
      </c>
      <c r="AO278" t="s">
        <v>307</v>
      </c>
      <c r="AP278">
        <v>0</v>
      </c>
      <c r="AQ278">
        <v>1</v>
      </c>
      <c r="AR278">
        <v>0</v>
      </c>
      <c r="AS278">
        <v>0</v>
      </c>
      <c r="AT278">
        <v>0</v>
      </c>
      <c r="AV278" t="s">
        <v>308</v>
      </c>
      <c r="AW278" t="s">
        <v>327</v>
      </c>
      <c r="AX278">
        <v>0</v>
      </c>
      <c r="AY278">
        <v>0</v>
      </c>
      <c r="AZ278">
        <v>0</v>
      </c>
      <c r="BA278">
        <v>0</v>
      </c>
      <c r="BB278">
        <v>0</v>
      </c>
      <c r="BC278">
        <v>1</v>
      </c>
      <c r="BD278" t="s">
        <v>216</v>
      </c>
      <c r="BE278" t="s">
        <v>217</v>
      </c>
      <c r="BF278" t="s">
        <v>286</v>
      </c>
      <c r="BG278" t="s">
        <v>219</v>
      </c>
      <c r="BH278" t="s">
        <v>220</v>
      </c>
      <c r="BI278" t="s">
        <v>221</v>
      </c>
      <c r="BJ278" t="s">
        <v>222</v>
      </c>
      <c r="BL278" t="s">
        <v>258</v>
      </c>
      <c r="BM278" t="s">
        <v>223</v>
      </c>
      <c r="BN278" t="s">
        <v>224</v>
      </c>
      <c r="BO278" t="s">
        <v>225</v>
      </c>
      <c r="BP278" t="s">
        <v>222</v>
      </c>
      <c r="BY278" t="s">
        <v>355</v>
      </c>
      <c r="BZ278">
        <v>0</v>
      </c>
      <c r="CA278">
        <v>0</v>
      </c>
      <c r="CB278">
        <v>0</v>
      </c>
      <c r="CC278">
        <v>0</v>
      </c>
      <c r="CD278">
        <v>1</v>
      </c>
      <c r="CE278" t="s">
        <v>345</v>
      </c>
      <c r="CF278" t="s">
        <v>346</v>
      </c>
      <c r="CG278" t="s">
        <v>229</v>
      </c>
      <c r="CH278" t="s">
        <v>230</v>
      </c>
      <c r="CI278" t="s">
        <v>381</v>
      </c>
      <c r="CJ278">
        <v>10</v>
      </c>
      <c r="CK278" t="s">
        <v>222</v>
      </c>
      <c r="CO278" t="s">
        <v>267</v>
      </c>
      <c r="CP278" t="s">
        <v>367</v>
      </c>
      <c r="CQ278" t="s">
        <v>234</v>
      </c>
      <c r="FV278" t="s">
        <v>2566</v>
      </c>
      <c r="FW278" t="s">
        <v>2567</v>
      </c>
      <c r="FX278" t="s">
        <v>299</v>
      </c>
      <c r="FY278" t="s">
        <v>2568</v>
      </c>
      <c r="GF278">
        <v>704101836</v>
      </c>
      <c r="GG278" t="s">
        <v>2569</v>
      </c>
      <c r="GH278" s="1">
        <v>45917.417303240742</v>
      </c>
      <c r="GK278" t="s">
        <v>240</v>
      </c>
      <c r="GM278" t="s">
        <v>1943</v>
      </c>
      <c r="GO278" t="s">
        <v>2570</v>
      </c>
      <c r="GP278">
        <v>277</v>
      </c>
    </row>
    <row r="279" spans="1:198" x14ac:dyDescent="0.3">
      <c r="A279" s="4">
        <v>9.5070370371104218E-3</v>
      </c>
      <c r="B279" s="1">
        <v>45917</v>
      </c>
      <c r="C279" t="s">
        <v>689</v>
      </c>
      <c r="E279" t="s">
        <v>201</v>
      </c>
      <c r="F279" t="s">
        <v>2552</v>
      </c>
      <c r="G279" t="s">
        <v>2552</v>
      </c>
      <c r="H279" t="s">
        <v>2572</v>
      </c>
      <c r="I279" t="s">
        <v>2573</v>
      </c>
      <c r="J279" t="s">
        <v>280</v>
      </c>
      <c r="K279" t="s">
        <v>207</v>
      </c>
      <c r="N279" t="s">
        <v>208</v>
      </c>
      <c r="R279" t="s">
        <v>281</v>
      </c>
      <c r="S279">
        <v>1</v>
      </c>
      <c r="T279">
        <v>0</v>
      </c>
      <c r="U279">
        <v>0</v>
      </c>
      <c r="V279">
        <v>156</v>
      </c>
      <c r="W279">
        <v>98</v>
      </c>
      <c r="X279">
        <v>98</v>
      </c>
      <c r="Y279" t="s">
        <v>210</v>
      </c>
      <c r="Z279" t="s">
        <v>282</v>
      </c>
      <c r="AA279">
        <v>0</v>
      </c>
      <c r="AB279">
        <v>0</v>
      </c>
      <c r="AC279">
        <v>0</v>
      </c>
      <c r="AD279">
        <v>0</v>
      </c>
      <c r="AE279">
        <v>0</v>
      </c>
      <c r="AF279">
        <v>0</v>
      </c>
      <c r="AG279">
        <v>0</v>
      </c>
      <c r="AH279">
        <v>1</v>
      </c>
      <c r="AI279">
        <v>0</v>
      </c>
      <c r="AK279" t="s">
        <v>282</v>
      </c>
      <c r="AL279">
        <v>42</v>
      </c>
      <c r="AM279">
        <v>25</v>
      </c>
      <c r="AN279" t="s">
        <v>212</v>
      </c>
      <c r="AO279" t="s">
        <v>797</v>
      </c>
      <c r="AP279">
        <v>1</v>
      </c>
      <c r="AQ279">
        <v>1</v>
      </c>
      <c r="AR279">
        <v>1</v>
      </c>
      <c r="AS279">
        <v>1</v>
      </c>
      <c r="AT279">
        <v>0</v>
      </c>
      <c r="AV279" t="s">
        <v>214</v>
      </c>
      <c r="AW279" t="s">
        <v>1395</v>
      </c>
      <c r="AX279">
        <v>1</v>
      </c>
      <c r="AY279">
        <v>1</v>
      </c>
      <c r="AZ279">
        <v>0</v>
      </c>
      <c r="BA279">
        <v>0</v>
      </c>
      <c r="BB279">
        <v>0</v>
      </c>
      <c r="BC279">
        <v>0</v>
      </c>
      <c r="BD279" t="s">
        <v>216</v>
      </c>
      <c r="BE279" t="s">
        <v>217</v>
      </c>
      <c r="BF279" t="s">
        <v>286</v>
      </c>
      <c r="BG279" t="s">
        <v>256</v>
      </c>
      <c r="BH279" t="s">
        <v>220</v>
      </c>
      <c r="BI279" t="s">
        <v>221</v>
      </c>
      <c r="BJ279" t="s">
        <v>222</v>
      </c>
      <c r="BL279" t="s">
        <v>258</v>
      </c>
      <c r="BM279" t="s">
        <v>490</v>
      </c>
      <c r="BN279" t="s">
        <v>224</v>
      </c>
      <c r="BO279" t="s">
        <v>225</v>
      </c>
      <c r="BP279" t="s">
        <v>222</v>
      </c>
      <c r="BY279" t="s">
        <v>262</v>
      </c>
      <c r="BZ279">
        <v>1</v>
      </c>
      <c r="CA279">
        <v>1</v>
      </c>
      <c r="CB279">
        <v>1</v>
      </c>
      <c r="CC279">
        <v>1</v>
      </c>
      <c r="CD279">
        <v>0</v>
      </c>
      <c r="CE279" t="s">
        <v>345</v>
      </c>
      <c r="CF279" t="s">
        <v>346</v>
      </c>
      <c r="CG279" t="s">
        <v>265</v>
      </c>
      <c r="CH279" t="s">
        <v>230</v>
      </c>
      <c r="CI279" t="s">
        <v>266</v>
      </c>
      <c r="CJ279">
        <v>15</v>
      </c>
      <c r="CK279" t="s">
        <v>222</v>
      </c>
      <c r="CO279" t="s">
        <v>267</v>
      </c>
      <c r="CP279" t="s">
        <v>367</v>
      </c>
      <c r="CQ279" t="s">
        <v>234</v>
      </c>
      <c r="FV279" t="s">
        <v>2574</v>
      </c>
      <c r="FW279" t="s">
        <v>2575</v>
      </c>
      <c r="FX279" t="s">
        <v>299</v>
      </c>
      <c r="FY279" t="s">
        <v>536</v>
      </c>
      <c r="GF279">
        <v>704108230</v>
      </c>
      <c r="GG279" t="s">
        <v>2576</v>
      </c>
      <c r="GH279" s="1">
        <v>45917.426828703698</v>
      </c>
      <c r="GK279" t="s">
        <v>240</v>
      </c>
      <c r="GM279" t="s">
        <v>1943</v>
      </c>
      <c r="GO279" t="s">
        <v>2577</v>
      </c>
      <c r="GP279">
        <v>278</v>
      </c>
    </row>
    <row r="280" spans="1:198" x14ac:dyDescent="0.3">
      <c r="A280" s="4">
        <v>4.6787036990281194E-3</v>
      </c>
      <c r="B280" s="1">
        <v>45917</v>
      </c>
      <c r="C280" t="s">
        <v>689</v>
      </c>
      <c r="E280" t="s">
        <v>201</v>
      </c>
      <c r="F280" t="s">
        <v>2552</v>
      </c>
      <c r="G280" t="s">
        <v>2552</v>
      </c>
      <c r="H280" t="s">
        <v>2579</v>
      </c>
      <c r="I280" t="s">
        <v>2580</v>
      </c>
      <c r="J280" t="s">
        <v>280</v>
      </c>
      <c r="K280" t="s">
        <v>207</v>
      </c>
      <c r="N280" t="s">
        <v>208</v>
      </c>
      <c r="R280" t="s">
        <v>281</v>
      </c>
      <c r="S280">
        <v>1</v>
      </c>
      <c r="T280">
        <v>0</v>
      </c>
      <c r="U280">
        <v>0</v>
      </c>
      <c r="V280">
        <v>288</v>
      </c>
      <c r="W280">
        <v>288</v>
      </c>
      <c r="X280">
        <v>250</v>
      </c>
      <c r="Y280" t="s">
        <v>210</v>
      </c>
      <c r="Z280" t="s">
        <v>1749</v>
      </c>
      <c r="AA280">
        <v>1</v>
      </c>
      <c r="AB280">
        <v>1</v>
      </c>
      <c r="AC280">
        <v>0</v>
      </c>
      <c r="AD280">
        <v>0</v>
      </c>
      <c r="AE280">
        <v>0</v>
      </c>
      <c r="AF280">
        <v>0</v>
      </c>
      <c r="AG280">
        <v>0</v>
      </c>
      <c r="AH280">
        <v>0</v>
      </c>
      <c r="AI280">
        <v>0</v>
      </c>
      <c r="AK280" t="s">
        <v>501</v>
      </c>
      <c r="AL280">
        <v>13</v>
      </c>
      <c r="AM280">
        <v>8</v>
      </c>
      <c r="AN280" t="s">
        <v>407</v>
      </c>
      <c r="AO280" t="s">
        <v>284</v>
      </c>
      <c r="AP280">
        <v>1</v>
      </c>
      <c r="AQ280">
        <v>1</v>
      </c>
      <c r="AR280">
        <v>0</v>
      </c>
      <c r="AS280">
        <v>0</v>
      </c>
      <c r="AT280">
        <v>0</v>
      </c>
      <c r="AV280" t="s">
        <v>214</v>
      </c>
      <c r="AW280" t="s">
        <v>327</v>
      </c>
      <c r="AX280">
        <v>0</v>
      </c>
      <c r="AY280">
        <v>0</v>
      </c>
      <c r="AZ280">
        <v>0</v>
      </c>
      <c r="BA280">
        <v>0</v>
      </c>
      <c r="BB280">
        <v>0</v>
      </c>
      <c r="BC280">
        <v>1</v>
      </c>
      <c r="BD280" t="s">
        <v>285</v>
      </c>
      <c r="BE280" t="s">
        <v>217</v>
      </c>
      <c r="BF280" t="s">
        <v>218</v>
      </c>
      <c r="BG280" t="s">
        <v>219</v>
      </c>
      <c r="BH280" t="s">
        <v>220</v>
      </c>
      <c r="BI280" t="s">
        <v>221</v>
      </c>
      <c r="BJ280" t="s">
        <v>222</v>
      </c>
      <c r="BL280" t="s">
        <v>258</v>
      </c>
      <c r="BM280" t="s">
        <v>223</v>
      </c>
      <c r="BN280" t="s">
        <v>224</v>
      </c>
      <c r="BO280" t="s">
        <v>225</v>
      </c>
      <c r="BP280" t="s">
        <v>222</v>
      </c>
      <c r="BY280" t="s">
        <v>1587</v>
      </c>
      <c r="BZ280">
        <v>1</v>
      </c>
      <c r="CA280">
        <v>0</v>
      </c>
      <c r="CB280">
        <v>0</v>
      </c>
      <c r="CC280">
        <v>1</v>
      </c>
      <c r="CD280">
        <v>0</v>
      </c>
      <c r="CE280" t="s">
        <v>345</v>
      </c>
      <c r="CF280" t="s">
        <v>228</v>
      </c>
      <c r="CG280" t="s">
        <v>265</v>
      </c>
      <c r="CH280" t="s">
        <v>230</v>
      </c>
      <c r="CI280" t="s">
        <v>381</v>
      </c>
      <c r="CJ280">
        <v>4</v>
      </c>
      <c r="CK280" t="s">
        <v>222</v>
      </c>
      <c r="CO280" t="s">
        <v>232</v>
      </c>
      <c r="CP280" t="s">
        <v>329</v>
      </c>
      <c r="CQ280" t="s">
        <v>234</v>
      </c>
      <c r="FV280" t="s">
        <v>2581</v>
      </c>
      <c r="FW280" t="s">
        <v>2582</v>
      </c>
      <c r="FX280" t="s">
        <v>536</v>
      </c>
      <c r="FY280" t="s">
        <v>2583</v>
      </c>
      <c r="GF280">
        <v>704111491</v>
      </c>
      <c r="GG280" t="s">
        <v>2584</v>
      </c>
      <c r="GH280" s="1">
        <v>45917.431504629632</v>
      </c>
      <c r="GK280" t="s">
        <v>240</v>
      </c>
      <c r="GM280" t="s">
        <v>1943</v>
      </c>
      <c r="GO280" t="s">
        <v>2585</v>
      </c>
      <c r="GP280">
        <v>279</v>
      </c>
    </row>
    <row r="281" spans="1:198" x14ac:dyDescent="0.3">
      <c r="A281" s="4">
        <v>5.0395949074300006E-3</v>
      </c>
      <c r="B281" s="1">
        <v>45917</v>
      </c>
      <c r="C281" t="s">
        <v>689</v>
      </c>
      <c r="E281" t="s">
        <v>201</v>
      </c>
      <c r="F281" t="s">
        <v>690</v>
      </c>
      <c r="G281" t="s">
        <v>2270</v>
      </c>
      <c r="H281" t="s">
        <v>2587</v>
      </c>
      <c r="I281" t="s">
        <v>2588</v>
      </c>
      <c r="J281" t="s">
        <v>500</v>
      </c>
      <c r="K281" t="s">
        <v>207</v>
      </c>
      <c r="N281" t="s">
        <v>249</v>
      </c>
      <c r="R281" t="s">
        <v>250</v>
      </c>
      <c r="S281">
        <v>0</v>
      </c>
      <c r="T281">
        <v>1</v>
      </c>
      <c r="U281">
        <v>0</v>
      </c>
      <c r="V281">
        <v>420</v>
      </c>
      <c r="W281">
        <v>228</v>
      </c>
      <c r="X281">
        <v>228</v>
      </c>
      <c r="Y281" t="s">
        <v>210</v>
      </c>
      <c r="Z281" t="s">
        <v>729</v>
      </c>
      <c r="AA281">
        <v>0</v>
      </c>
      <c r="AB281">
        <v>0</v>
      </c>
      <c r="AC281">
        <v>0</v>
      </c>
      <c r="AD281">
        <v>0</v>
      </c>
      <c r="AE281">
        <v>0</v>
      </c>
      <c r="AF281">
        <v>1</v>
      </c>
      <c r="AG281">
        <v>0</v>
      </c>
      <c r="AH281">
        <v>1</v>
      </c>
      <c r="AI281">
        <v>0</v>
      </c>
      <c r="AK281" t="s">
        <v>302</v>
      </c>
      <c r="AL281">
        <v>11</v>
      </c>
      <c r="AM281">
        <v>7</v>
      </c>
      <c r="AN281" t="s">
        <v>253</v>
      </c>
      <c r="AO281" t="s">
        <v>326</v>
      </c>
      <c r="AP281">
        <v>1</v>
      </c>
      <c r="AQ281">
        <v>0</v>
      </c>
      <c r="AR281">
        <v>1</v>
      </c>
      <c r="AS281">
        <v>0</v>
      </c>
      <c r="AT281">
        <v>0</v>
      </c>
      <c r="AV281" t="s">
        <v>214</v>
      </c>
      <c r="AW281" t="s">
        <v>215</v>
      </c>
      <c r="AX281">
        <v>1</v>
      </c>
      <c r="AY281">
        <v>0</v>
      </c>
      <c r="AZ281">
        <v>0</v>
      </c>
      <c r="BA281">
        <v>0</v>
      </c>
      <c r="BB281">
        <v>0</v>
      </c>
      <c r="BC281">
        <v>0</v>
      </c>
      <c r="BD281" t="s">
        <v>285</v>
      </c>
      <c r="BE281" t="s">
        <v>217</v>
      </c>
      <c r="BF281" t="s">
        <v>218</v>
      </c>
      <c r="BG281" t="s">
        <v>219</v>
      </c>
      <c r="BH281" t="s">
        <v>220</v>
      </c>
      <c r="BI281" t="s">
        <v>221</v>
      </c>
      <c r="BJ281" t="s">
        <v>222</v>
      </c>
      <c r="BL281" t="s">
        <v>258</v>
      </c>
      <c r="BM281" t="s">
        <v>490</v>
      </c>
      <c r="BN281" t="s">
        <v>224</v>
      </c>
      <c r="BO281" t="s">
        <v>225</v>
      </c>
      <c r="BP281" t="s">
        <v>222</v>
      </c>
      <c r="BY281" t="s">
        <v>389</v>
      </c>
      <c r="BZ281">
        <v>1</v>
      </c>
      <c r="CA281">
        <v>1</v>
      </c>
      <c r="CB281">
        <v>0</v>
      </c>
      <c r="CC281">
        <v>1</v>
      </c>
      <c r="CD281">
        <v>0</v>
      </c>
      <c r="CE281" t="s">
        <v>345</v>
      </c>
      <c r="CF281" t="s">
        <v>346</v>
      </c>
      <c r="CG281" t="s">
        <v>229</v>
      </c>
      <c r="CH281" t="s">
        <v>230</v>
      </c>
      <c r="CI281" t="s">
        <v>231</v>
      </c>
      <c r="CJ281">
        <v>3</v>
      </c>
      <c r="CK281" t="s">
        <v>222</v>
      </c>
      <c r="CO281" t="s">
        <v>232</v>
      </c>
      <c r="CP281" t="s">
        <v>367</v>
      </c>
      <c r="CQ281" t="s">
        <v>234</v>
      </c>
      <c r="FV281" t="s">
        <v>2589</v>
      </c>
      <c r="FW281" t="s">
        <v>2590</v>
      </c>
      <c r="FX281" t="s">
        <v>299</v>
      </c>
      <c r="FY281" t="s">
        <v>536</v>
      </c>
      <c r="GF281">
        <v>704115258</v>
      </c>
      <c r="GG281" t="s">
        <v>2591</v>
      </c>
      <c r="GH281" s="1">
        <v>45917.436550925922</v>
      </c>
      <c r="GK281" t="s">
        <v>240</v>
      </c>
      <c r="GM281" t="s">
        <v>1943</v>
      </c>
      <c r="GO281" t="s">
        <v>2592</v>
      </c>
      <c r="GP281">
        <v>280</v>
      </c>
    </row>
    <row r="282" spans="1:198" x14ac:dyDescent="0.3">
      <c r="A282" s="4">
        <v>1.1899664350494277E-2</v>
      </c>
      <c r="B282" s="1">
        <v>45917</v>
      </c>
      <c r="C282" t="s">
        <v>689</v>
      </c>
      <c r="E282" t="s">
        <v>201</v>
      </c>
      <c r="F282" t="s">
        <v>690</v>
      </c>
      <c r="G282" t="s">
        <v>2270</v>
      </c>
      <c r="H282" t="s">
        <v>2271</v>
      </c>
      <c r="I282" t="s">
        <v>2594</v>
      </c>
      <c r="J282" t="s">
        <v>206</v>
      </c>
      <c r="K282" t="s">
        <v>207</v>
      </c>
      <c r="N282" t="s">
        <v>249</v>
      </c>
      <c r="R282" t="s">
        <v>209</v>
      </c>
      <c r="S282">
        <v>0</v>
      </c>
      <c r="T282">
        <v>0</v>
      </c>
      <c r="U282">
        <v>1</v>
      </c>
      <c r="V282">
        <v>48</v>
      </c>
      <c r="W282">
        <v>48</v>
      </c>
      <c r="X282">
        <v>48</v>
      </c>
      <c r="Y282" t="s">
        <v>210</v>
      </c>
      <c r="Z282" t="s">
        <v>607</v>
      </c>
      <c r="AA282">
        <v>0</v>
      </c>
      <c r="AB282">
        <v>0</v>
      </c>
      <c r="AC282">
        <v>0</v>
      </c>
      <c r="AD282">
        <v>0</v>
      </c>
      <c r="AE282">
        <v>0</v>
      </c>
      <c r="AF282">
        <v>0</v>
      </c>
      <c r="AG282">
        <v>1</v>
      </c>
      <c r="AH282">
        <v>0</v>
      </c>
      <c r="AI282">
        <v>1</v>
      </c>
      <c r="AK282" t="s">
        <v>211</v>
      </c>
      <c r="AL282">
        <v>18</v>
      </c>
      <c r="AM282">
        <v>8</v>
      </c>
      <c r="AN282" t="s">
        <v>253</v>
      </c>
      <c r="AO282" t="s">
        <v>307</v>
      </c>
      <c r="AP282">
        <v>0</v>
      </c>
      <c r="AQ282">
        <v>1</v>
      </c>
      <c r="AR282">
        <v>0</v>
      </c>
      <c r="AS282">
        <v>0</v>
      </c>
      <c r="AT282">
        <v>0</v>
      </c>
      <c r="AV282" t="s">
        <v>214</v>
      </c>
      <c r="AW282" t="s">
        <v>379</v>
      </c>
      <c r="AX282">
        <v>1</v>
      </c>
      <c r="AY282">
        <v>0</v>
      </c>
      <c r="AZ282">
        <v>0</v>
      </c>
      <c r="BA282">
        <v>0</v>
      </c>
      <c r="BB282">
        <v>1</v>
      </c>
      <c r="BC282">
        <v>0</v>
      </c>
      <c r="BD282" t="s">
        <v>216</v>
      </c>
      <c r="BE282" t="s">
        <v>408</v>
      </c>
      <c r="BF282" t="s">
        <v>286</v>
      </c>
      <c r="BG282" t="s">
        <v>219</v>
      </c>
      <c r="BH282" t="s">
        <v>288</v>
      </c>
      <c r="BI282" t="s">
        <v>221</v>
      </c>
      <c r="BJ282" t="s">
        <v>222</v>
      </c>
      <c r="BL282" t="s">
        <v>258</v>
      </c>
      <c r="BM282" t="s">
        <v>259</v>
      </c>
      <c r="BN282" t="s">
        <v>224</v>
      </c>
      <c r="BO282" t="s">
        <v>225</v>
      </c>
      <c r="BP282" t="s">
        <v>222</v>
      </c>
      <c r="BY282" t="s">
        <v>479</v>
      </c>
      <c r="BZ282">
        <v>0</v>
      </c>
      <c r="CA282">
        <v>0</v>
      </c>
      <c r="CB282">
        <v>0</v>
      </c>
      <c r="CC282">
        <v>1</v>
      </c>
      <c r="CD282">
        <v>0</v>
      </c>
      <c r="CE282" t="s">
        <v>345</v>
      </c>
      <c r="CF282" t="s">
        <v>346</v>
      </c>
      <c r="CG282" t="s">
        <v>265</v>
      </c>
      <c r="CH282" t="s">
        <v>230</v>
      </c>
      <c r="CI282" t="s">
        <v>381</v>
      </c>
      <c r="CJ282">
        <v>4</v>
      </c>
      <c r="CK282" t="s">
        <v>222</v>
      </c>
      <c r="CO282" t="s">
        <v>398</v>
      </c>
      <c r="CP282" t="s">
        <v>367</v>
      </c>
      <c r="CQ282" t="s">
        <v>368</v>
      </c>
      <c r="FV282" t="s">
        <v>2595</v>
      </c>
      <c r="FW282" t="s">
        <v>2596</v>
      </c>
      <c r="FX282" t="s">
        <v>299</v>
      </c>
      <c r="FY282" t="s">
        <v>536</v>
      </c>
      <c r="GF282">
        <v>704125244</v>
      </c>
      <c r="GG282" t="s">
        <v>2597</v>
      </c>
      <c r="GH282" s="1">
        <v>45917.448449074072</v>
      </c>
      <c r="GK282" t="s">
        <v>240</v>
      </c>
      <c r="GM282" t="s">
        <v>1943</v>
      </c>
      <c r="GO282" t="s">
        <v>2598</v>
      </c>
      <c r="GP282">
        <v>281</v>
      </c>
    </row>
    <row r="283" spans="1:198" x14ac:dyDescent="0.3">
      <c r="A283" s="4">
        <v>0.77610464120516554</v>
      </c>
      <c r="B283" s="1">
        <v>45916</v>
      </c>
      <c r="C283" t="s">
        <v>662</v>
      </c>
      <c r="E283" t="s">
        <v>201</v>
      </c>
      <c r="F283" t="s">
        <v>2464</v>
      </c>
      <c r="G283" t="s">
        <v>2465</v>
      </c>
      <c r="H283" t="s">
        <v>2599</v>
      </c>
      <c r="I283" t="s">
        <v>2600</v>
      </c>
      <c r="J283" t="s">
        <v>206</v>
      </c>
      <c r="K283" t="s">
        <v>207</v>
      </c>
      <c r="N283" t="s">
        <v>249</v>
      </c>
      <c r="R283" t="s">
        <v>716</v>
      </c>
      <c r="S283">
        <v>0</v>
      </c>
      <c r="T283">
        <v>1</v>
      </c>
      <c r="U283">
        <v>1</v>
      </c>
      <c r="V283">
        <v>200</v>
      </c>
      <c r="W283">
        <v>200</v>
      </c>
      <c r="X283">
        <v>200</v>
      </c>
      <c r="Y283" t="s">
        <v>210</v>
      </c>
      <c r="Z283" t="s">
        <v>211</v>
      </c>
      <c r="AA283">
        <v>0</v>
      </c>
      <c r="AB283">
        <v>0</v>
      </c>
      <c r="AC283">
        <v>0</v>
      </c>
      <c r="AD283">
        <v>0</v>
      </c>
      <c r="AE283">
        <v>0</v>
      </c>
      <c r="AF283">
        <v>0</v>
      </c>
      <c r="AG283">
        <v>1</v>
      </c>
      <c r="AH283">
        <v>0</v>
      </c>
      <c r="AI283">
        <v>0</v>
      </c>
      <c r="AK283" t="s">
        <v>211</v>
      </c>
      <c r="AL283">
        <v>38</v>
      </c>
      <c r="AM283">
        <v>20</v>
      </c>
      <c r="AN283" t="s">
        <v>306</v>
      </c>
      <c r="AO283" t="s">
        <v>213</v>
      </c>
      <c r="AP283">
        <v>1</v>
      </c>
      <c r="AQ283">
        <v>0</v>
      </c>
      <c r="AR283">
        <v>0</v>
      </c>
      <c r="AS283">
        <v>0</v>
      </c>
      <c r="AT283">
        <v>0</v>
      </c>
      <c r="AV283" t="s">
        <v>214</v>
      </c>
      <c r="AW283" t="s">
        <v>327</v>
      </c>
      <c r="AX283">
        <v>0</v>
      </c>
      <c r="AY283">
        <v>0</v>
      </c>
      <c r="AZ283">
        <v>0</v>
      </c>
      <c r="BA283">
        <v>0</v>
      </c>
      <c r="BB283">
        <v>0</v>
      </c>
      <c r="BC283">
        <v>1</v>
      </c>
      <c r="BD283" t="s">
        <v>285</v>
      </c>
      <c r="BE283" t="s">
        <v>217</v>
      </c>
      <c r="BF283" t="s">
        <v>218</v>
      </c>
      <c r="BG283" t="s">
        <v>287</v>
      </c>
      <c r="BH283" t="s">
        <v>220</v>
      </c>
      <c r="BI283" t="s">
        <v>221</v>
      </c>
      <c r="BJ283" t="s">
        <v>222</v>
      </c>
      <c r="BL283" t="s">
        <v>222</v>
      </c>
      <c r="BM283" t="s">
        <v>223</v>
      </c>
      <c r="BN283" t="s">
        <v>224</v>
      </c>
      <c r="BO283" t="s">
        <v>225</v>
      </c>
      <c r="BP283" t="s">
        <v>222</v>
      </c>
      <c r="BY283" t="s">
        <v>355</v>
      </c>
      <c r="BZ283">
        <v>0</v>
      </c>
      <c r="CA283">
        <v>0</v>
      </c>
      <c r="CB283">
        <v>0</v>
      </c>
      <c r="CC283">
        <v>0</v>
      </c>
      <c r="CD283">
        <v>1</v>
      </c>
      <c r="CE283" t="s">
        <v>227</v>
      </c>
      <c r="CF283" t="s">
        <v>228</v>
      </c>
      <c r="CG283" t="s">
        <v>229</v>
      </c>
      <c r="CH283" t="s">
        <v>230</v>
      </c>
      <c r="CI283" t="s">
        <v>231</v>
      </c>
      <c r="CJ283">
        <v>2</v>
      </c>
      <c r="CK283" t="s">
        <v>222</v>
      </c>
      <c r="CO283" t="s">
        <v>398</v>
      </c>
      <c r="CP283" t="s">
        <v>329</v>
      </c>
      <c r="CQ283" t="s">
        <v>330</v>
      </c>
      <c r="FV283" t="s">
        <v>963</v>
      </c>
      <c r="FW283" t="s">
        <v>2601</v>
      </c>
      <c r="FX283" t="s">
        <v>252</v>
      </c>
      <c r="FY283" t="s">
        <v>252</v>
      </c>
      <c r="GF283">
        <v>704146494</v>
      </c>
      <c r="GG283" t="s">
        <v>2602</v>
      </c>
      <c r="GH283" s="1">
        <v>45917.483738425923</v>
      </c>
      <c r="GK283" t="s">
        <v>240</v>
      </c>
      <c r="GM283" t="s">
        <v>1943</v>
      </c>
      <c r="GO283" t="s">
        <v>2603</v>
      </c>
      <c r="GP283">
        <v>282</v>
      </c>
    </row>
    <row r="284" spans="1:198" x14ac:dyDescent="0.3">
      <c r="A284" s="4">
        <v>1.0577383564741467</v>
      </c>
      <c r="B284" s="1">
        <v>45916</v>
      </c>
      <c r="C284" t="s">
        <v>414</v>
      </c>
      <c r="E284" t="s">
        <v>299</v>
      </c>
      <c r="F284" t="s">
        <v>645</v>
      </c>
      <c r="G284" t="s">
        <v>645</v>
      </c>
      <c r="H284" t="s">
        <v>2604</v>
      </c>
      <c r="L284" t="s">
        <v>282</v>
      </c>
      <c r="N284" t="s">
        <v>208</v>
      </c>
      <c r="O284" t="s">
        <v>2605</v>
      </c>
      <c r="P284" t="s">
        <v>2606</v>
      </c>
      <c r="Q284" t="s">
        <v>295</v>
      </c>
      <c r="R284" t="s">
        <v>281</v>
      </c>
      <c r="S284">
        <v>1</v>
      </c>
      <c r="T284">
        <v>0</v>
      </c>
      <c r="U284">
        <v>0</v>
      </c>
      <c r="V284">
        <v>36</v>
      </c>
      <c r="W284">
        <v>36</v>
      </c>
      <c r="X284">
        <v>2</v>
      </c>
      <c r="Y284" t="s">
        <v>210</v>
      </c>
      <c r="Z284" t="s">
        <v>501</v>
      </c>
      <c r="AA284">
        <v>0</v>
      </c>
      <c r="AB284">
        <v>1</v>
      </c>
      <c r="AC284">
        <v>0</v>
      </c>
      <c r="AD284">
        <v>0</v>
      </c>
      <c r="AE284">
        <v>0</v>
      </c>
      <c r="AF284">
        <v>0</v>
      </c>
      <c r="AG284">
        <v>0</v>
      </c>
      <c r="AH284">
        <v>0</v>
      </c>
      <c r="AI284">
        <v>0</v>
      </c>
      <c r="AK284" t="s">
        <v>501</v>
      </c>
      <c r="AL284">
        <v>40</v>
      </c>
      <c r="AM284">
        <v>21</v>
      </c>
      <c r="AN284" t="s">
        <v>306</v>
      </c>
      <c r="AO284" t="s">
        <v>213</v>
      </c>
      <c r="AP284">
        <v>1</v>
      </c>
      <c r="AQ284">
        <v>0</v>
      </c>
      <c r="AR284">
        <v>0</v>
      </c>
      <c r="AS284">
        <v>0</v>
      </c>
      <c r="AT284">
        <v>0</v>
      </c>
      <c r="AV284" t="s">
        <v>214</v>
      </c>
      <c r="AW284" t="s">
        <v>327</v>
      </c>
      <c r="AX284">
        <v>0</v>
      </c>
      <c r="AY284">
        <v>0</v>
      </c>
      <c r="AZ284">
        <v>0</v>
      </c>
      <c r="BA284">
        <v>0</v>
      </c>
      <c r="BB284">
        <v>0</v>
      </c>
      <c r="BC284">
        <v>1</v>
      </c>
      <c r="BD284" t="s">
        <v>216</v>
      </c>
      <c r="BE284" t="s">
        <v>217</v>
      </c>
      <c r="BF284" t="s">
        <v>218</v>
      </c>
      <c r="BG284" t="s">
        <v>219</v>
      </c>
      <c r="BH284" t="s">
        <v>220</v>
      </c>
      <c r="BI284" t="s">
        <v>221</v>
      </c>
      <c r="BJ284" t="s">
        <v>222</v>
      </c>
      <c r="BL284" t="s">
        <v>258</v>
      </c>
      <c r="BM284" t="s">
        <v>223</v>
      </c>
      <c r="BN284" t="s">
        <v>224</v>
      </c>
      <c r="BO284" t="s">
        <v>225</v>
      </c>
      <c r="BP284" t="s">
        <v>222</v>
      </c>
      <c r="BY284" t="s">
        <v>355</v>
      </c>
      <c r="BZ284">
        <v>0</v>
      </c>
      <c r="CA284">
        <v>0</v>
      </c>
      <c r="CB284">
        <v>0</v>
      </c>
      <c r="CC284">
        <v>0</v>
      </c>
      <c r="CD284">
        <v>1</v>
      </c>
      <c r="CE284" t="s">
        <v>345</v>
      </c>
      <c r="CF284" t="s">
        <v>264</v>
      </c>
      <c r="CG284" t="s">
        <v>265</v>
      </c>
      <c r="CH284" t="s">
        <v>230</v>
      </c>
      <c r="CI284" t="s">
        <v>266</v>
      </c>
      <c r="CJ284">
        <v>21</v>
      </c>
      <c r="CK284" t="s">
        <v>222</v>
      </c>
      <c r="CO284" t="s">
        <v>267</v>
      </c>
      <c r="CP284" t="s">
        <v>268</v>
      </c>
      <c r="CQ284" t="s">
        <v>234</v>
      </c>
      <c r="FV284" t="s">
        <v>2607</v>
      </c>
      <c r="FW284" t="s">
        <v>2608</v>
      </c>
      <c r="FX284" t="s">
        <v>295</v>
      </c>
      <c r="GF284">
        <v>704146502</v>
      </c>
      <c r="GG284" t="s">
        <v>2609</v>
      </c>
      <c r="GH284" s="1">
        <v>45917.483749999999</v>
      </c>
      <c r="GK284" t="s">
        <v>240</v>
      </c>
      <c r="GM284" t="s">
        <v>1943</v>
      </c>
      <c r="GO284" t="s">
        <v>2610</v>
      </c>
      <c r="GP284">
        <v>283</v>
      </c>
    </row>
    <row r="285" spans="1:198" x14ac:dyDescent="0.3">
      <c r="A285" s="4">
        <v>12.737244872689189</v>
      </c>
      <c r="B285" s="1">
        <v>45917</v>
      </c>
      <c r="C285" t="s">
        <v>662</v>
      </c>
      <c r="E285" t="s">
        <v>299</v>
      </c>
      <c r="F285" t="s">
        <v>2464</v>
      </c>
      <c r="G285" t="s">
        <v>2465</v>
      </c>
      <c r="H285" t="s">
        <v>2599</v>
      </c>
      <c r="L285" t="s">
        <v>282</v>
      </c>
      <c r="N285" t="s">
        <v>249</v>
      </c>
      <c r="O285" t="s">
        <v>2611</v>
      </c>
      <c r="P285" t="s">
        <v>2612</v>
      </c>
      <c r="Q285" t="s">
        <v>295</v>
      </c>
      <c r="R285" t="s">
        <v>281</v>
      </c>
      <c r="S285">
        <v>1</v>
      </c>
      <c r="T285">
        <v>0</v>
      </c>
      <c r="U285">
        <v>0</v>
      </c>
      <c r="V285">
        <v>240</v>
      </c>
      <c r="W285">
        <v>240</v>
      </c>
      <c r="X285">
        <v>240</v>
      </c>
      <c r="Y285" t="s">
        <v>210</v>
      </c>
      <c r="Z285" t="s">
        <v>282</v>
      </c>
      <c r="AA285">
        <v>0</v>
      </c>
      <c r="AB285">
        <v>0</v>
      </c>
      <c r="AC285">
        <v>0</v>
      </c>
      <c r="AD285">
        <v>0</v>
      </c>
      <c r="AE285">
        <v>0</v>
      </c>
      <c r="AF285">
        <v>0</v>
      </c>
      <c r="AG285">
        <v>0</v>
      </c>
      <c r="AH285">
        <v>1</v>
      </c>
      <c r="AI285">
        <v>0</v>
      </c>
      <c r="AK285" t="s">
        <v>282</v>
      </c>
      <c r="AL285">
        <v>16</v>
      </c>
      <c r="AM285">
        <v>9</v>
      </c>
      <c r="AN285" t="s">
        <v>306</v>
      </c>
      <c r="AO285" t="s">
        <v>213</v>
      </c>
      <c r="AP285">
        <v>1</v>
      </c>
      <c r="AQ285">
        <v>0</v>
      </c>
      <c r="AR285">
        <v>0</v>
      </c>
      <c r="AS285">
        <v>0</v>
      </c>
      <c r="AT285">
        <v>0</v>
      </c>
      <c r="AV285" t="s">
        <v>214</v>
      </c>
      <c r="AW285" t="s">
        <v>327</v>
      </c>
      <c r="AX285">
        <v>0</v>
      </c>
      <c r="AY285">
        <v>0</v>
      </c>
      <c r="AZ285">
        <v>0</v>
      </c>
      <c r="BA285">
        <v>0</v>
      </c>
      <c r="BB285">
        <v>0</v>
      </c>
      <c r="BC285">
        <v>1</v>
      </c>
      <c r="BD285" t="s">
        <v>285</v>
      </c>
      <c r="BE285" t="s">
        <v>217</v>
      </c>
      <c r="BF285" t="s">
        <v>218</v>
      </c>
      <c r="BG285" t="s">
        <v>287</v>
      </c>
      <c r="BH285" t="s">
        <v>220</v>
      </c>
      <c r="BI285" t="s">
        <v>221</v>
      </c>
      <c r="BJ285" t="s">
        <v>222</v>
      </c>
      <c r="BL285" t="s">
        <v>222</v>
      </c>
      <c r="BM285" t="s">
        <v>223</v>
      </c>
      <c r="BN285" t="s">
        <v>224</v>
      </c>
      <c r="BO285" t="s">
        <v>225</v>
      </c>
      <c r="BP285" t="s">
        <v>222</v>
      </c>
      <c r="BY285" t="s">
        <v>355</v>
      </c>
      <c r="BZ285">
        <v>0</v>
      </c>
      <c r="CA285">
        <v>0</v>
      </c>
      <c r="CB285">
        <v>0</v>
      </c>
      <c r="CC285">
        <v>0</v>
      </c>
      <c r="CD285">
        <v>1</v>
      </c>
      <c r="CE285" t="s">
        <v>227</v>
      </c>
      <c r="CI285" t="s">
        <v>231</v>
      </c>
      <c r="CJ285">
        <v>3</v>
      </c>
      <c r="CK285" t="s">
        <v>222</v>
      </c>
      <c r="CO285" t="s">
        <v>398</v>
      </c>
      <c r="CP285" t="s">
        <v>329</v>
      </c>
      <c r="CQ285" t="s">
        <v>330</v>
      </c>
      <c r="FV285" t="s">
        <v>252</v>
      </c>
      <c r="FW285" t="s">
        <v>2613</v>
      </c>
      <c r="FX285" t="s">
        <v>252</v>
      </c>
      <c r="GF285">
        <v>704147908</v>
      </c>
      <c r="GG285" t="s">
        <v>2614</v>
      </c>
      <c r="GH285" s="1">
        <v>45917.486446759263</v>
      </c>
      <c r="GK285" t="s">
        <v>240</v>
      </c>
      <c r="GM285" t="s">
        <v>1943</v>
      </c>
      <c r="GO285" t="s">
        <v>2615</v>
      </c>
      <c r="GP285">
        <v>284</v>
      </c>
    </row>
    <row r="286" spans="1:198" x14ac:dyDescent="0.3">
      <c r="A286" s="4">
        <v>0.25766692129400326</v>
      </c>
      <c r="B286" s="1">
        <v>45917</v>
      </c>
      <c r="C286" t="s">
        <v>275</v>
      </c>
      <c r="E286" t="s">
        <v>299</v>
      </c>
      <c r="F286" t="s">
        <v>672</v>
      </c>
      <c r="G286" t="s">
        <v>672</v>
      </c>
      <c r="H286" t="s">
        <v>2546</v>
      </c>
      <c r="L286" t="s">
        <v>211</v>
      </c>
      <c r="N286" t="s">
        <v>208</v>
      </c>
      <c r="O286" t="s">
        <v>2616</v>
      </c>
      <c r="P286" t="s">
        <v>2617</v>
      </c>
      <c r="Q286" t="s">
        <v>295</v>
      </c>
      <c r="R286" t="s">
        <v>209</v>
      </c>
      <c r="S286">
        <v>0</v>
      </c>
      <c r="T286">
        <v>0</v>
      </c>
      <c r="U286">
        <v>1</v>
      </c>
      <c r="V286">
        <v>192</v>
      </c>
      <c r="W286">
        <v>192</v>
      </c>
      <c r="X286">
        <v>192</v>
      </c>
      <c r="Y286" t="s">
        <v>210</v>
      </c>
      <c r="Z286" t="s">
        <v>251</v>
      </c>
      <c r="AA286">
        <v>0</v>
      </c>
      <c r="AB286">
        <v>0</v>
      </c>
      <c r="AC286">
        <v>0</v>
      </c>
      <c r="AD286">
        <v>0</v>
      </c>
      <c r="AE286">
        <v>0</v>
      </c>
      <c r="AF286">
        <v>0</v>
      </c>
      <c r="AG286">
        <v>0</v>
      </c>
      <c r="AH286">
        <v>0</v>
      </c>
      <c r="AI286">
        <v>1</v>
      </c>
      <c r="AJ286" t="s">
        <v>252</v>
      </c>
      <c r="AK286" t="s">
        <v>283</v>
      </c>
      <c r="AL286">
        <v>43</v>
      </c>
      <c r="AM286">
        <v>21</v>
      </c>
      <c r="AN286" t="s">
        <v>306</v>
      </c>
      <c r="AO286" t="s">
        <v>284</v>
      </c>
      <c r="AP286">
        <v>1</v>
      </c>
      <c r="AQ286">
        <v>1</v>
      </c>
      <c r="AR286">
        <v>0</v>
      </c>
      <c r="AS286">
        <v>0</v>
      </c>
      <c r="AT286">
        <v>0</v>
      </c>
      <c r="AV286" t="s">
        <v>214</v>
      </c>
      <c r="AW286" t="s">
        <v>327</v>
      </c>
      <c r="AX286">
        <v>0</v>
      </c>
      <c r="AY286">
        <v>0</v>
      </c>
      <c r="AZ286">
        <v>0</v>
      </c>
      <c r="BA286">
        <v>0</v>
      </c>
      <c r="BB286">
        <v>0</v>
      </c>
      <c r="BC286">
        <v>1</v>
      </c>
      <c r="BD286" t="s">
        <v>285</v>
      </c>
      <c r="BE286" t="s">
        <v>217</v>
      </c>
      <c r="BF286" t="s">
        <v>218</v>
      </c>
      <c r="BG286" t="s">
        <v>219</v>
      </c>
      <c r="BH286" t="s">
        <v>257</v>
      </c>
      <c r="BI286" t="s">
        <v>221</v>
      </c>
      <c r="BJ286" t="s">
        <v>222</v>
      </c>
      <c r="BL286" t="s">
        <v>222</v>
      </c>
      <c r="BM286" t="s">
        <v>223</v>
      </c>
      <c r="BN286" t="s">
        <v>224</v>
      </c>
      <c r="BO286" t="s">
        <v>225</v>
      </c>
      <c r="BP286" t="s">
        <v>222</v>
      </c>
      <c r="BY286" t="s">
        <v>479</v>
      </c>
      <c r="BZ286">
        <v>0</v>
      </c>
      <c r="CA286">
        <v>0</v>
      </c>
      <c r="CB286">
        <v>0</v>
      </c>
      <c r="CC286">
        <v>1</v>
      </c>
      <c r="CD286">
        <v>0</v>
      </c>
      <c r="CE286" t="s">
        <v>345</v>
      </c>
      <c r="CF286" t="s">
        <v>346</v>
      </c>
      <c r="CG286" t="s">
        <v>229</v>
      </c>
      <c r="CH286" t="s">
        <v>230</v>
      </c>
      <c r="CI286" t="s">
        <v>231</v>
      </c>
      <c r="CJ286">
        <v>21</v>
      </c>
      <c r="CK286" t="s">
        <v>222</v>
      </c>
      <c r="CO286" t="s">
        <v>267</v>
      </c>
      <c r="CP286" t="s">
        <v>233</v>
      </c>
      <c r="CQ286" t="s">
        <v>234</v>
      </c>
      <c r="FV286" t="s">
        <v>2618</v>
      </c>
      <c r="FW286" t="s">
        <v>1516</v>
      </c>
      <c r="FX286" t="s">
        <v>252</v>
      </c>
      <c r="GF286">
        <v>704190927</v>
      </c>
      <c r="GG286" t="s">
        <v>2619</v>
      </c>
      <c r="GH286" s="1">
        <v>45917.563368055547</v>
      </c>
      <c r="GK286" t="s">
        <v>240</v>
      </c>
      <c r="GM286" t="s">
        <v>1943</v>
      </c>
      <c r="GO286" t="s">
        <v>2620</v>
      </c>
      <c r="GP286">
        <v>285</v>
      </c>
    </row>
    <row r="287" spans="1:198" x14ac:dyDescent="0.3">
      <c r="A287" s="4">
        <v>0.96762726851738989</v>
      </c>
      <c r="B287" s="1">
        <v>45916</v>
      </c>
      <c r="C287" t="s">
        <v>1159</v>
      </c>
      <c r="E287" t="s">
        <v>201</v>
      </c>
      <c r="F287" t="s">
        <v>1246</v>
      </c>
      <c r="G287" t="s">
        <v>2621</v>
      </c>
      <c r="H287" t="s">
        <v>2622</v>
      </c>
      <c r="I287" t="s">
        <v>2623</v>
      </c>
      <c r="J287" t="s">
        <v>280</v>
      </c>
      <c r="K287" t="s">
        <v>207</v>
      </c>
      <c r="N287" t="s">
        <v>249</v>
      </c>
      <c r="R287" t="s">
        <v>281</v>
      </c>
      <c r="S287">
        <v>1</v>
      </c>
      <c r="T287">
        <v>0</v>
      </c>
      <c r="U287">
        <v>0</v>
      </c>
      <c r="V287">
        <v>192</v>
      </c>
      <c r="W287">
        <v>192</v>
      </c>
      <c r="X287">
        <v>192</v>
      </c>
      <c r="Y287" t="s">
        <v>210</v>
      </c>
      <c r="Z287" t="s">
        <v>282</v>
      </c>
      <c r="AA287">
        <v>0</v>
      </c>
      <c r="AB287">
        <v>0</v>
      </c>
      <c r="AC287">
        <v>0</v>
      </c>
      <c r="AD287">
        <v>0</v>
      </c>
      <c r="AE287">
        <v>0</v>
      </c>
      <c r="AF287">
        <v>0</v>
      </c>
      <c r="AG287">
        <v>0</v>
      </c>
      <c r="AH287">
        <v>1</v>
      </c>
      <c r="AI287">
        <v>0</v>
      </c>
      <c r="AK287" t="s">
        <v>282</v>
      </c>
      <c r="AL287">
        <v>70</v>
      </c>
      <c r="AM287">
        <v>26</v>
      </c>
      <c r="AN287" t="s">
        <v>407</v>
      </c>
      <c r="AO287" t="s">
        <v>797</v>
      </c>
      <c r="AP287">
        <v>1</v>
      </c>
      <c r="AQ287">
        <v>1</v>
      </c>
      <c r="AR287">
        <v>1</v>
      </c>
      <c r="AS287">
        <v>1</v>
      </c>
      <c r="AT287">
        <v>0</v>
      </c>
      <c r="AV287" t="s">
        <v>214</v>
      </c>
      <c r="AW287" t="s">
        <v>574</v>
      </c>
      <c r="AX287">
        <v>0</v>
      </c>
      <c r="AY287">
        <v>0</v>
      </c>
      <c r="AZ287">
        <v>1</v>
      </c>
      <c r="BA287">
        <v>0</v>
      </c>
      <c r="BB287">
        <v>0</v>
      </c>
      <c r="BC287">
        <v>0</v>
      </c>
      <c r="BD287" t="s">
        <v>216</v>
      </c>
      <c r="BE287" t="s">
        <v>217</v>
      </c>
      <c r="BF287" t="s">
        <v>218</v>
      </c>
      <c r="BG287" t="s">
        <v>409</v>
      </c>
      <c r="BH287" t="s">
        <v>220</v>
      </c>
      <c r="BI287" t="s">
        <v>311</v>
      </c>
      <c r="BJ287" t="s">
        <v>342</v>
      </c>
      <c r="BK287" t="s">
        <v>2624</v>
      </c>
      <c r="BL287" t="s">
        <v>258</v>
      </c>
      <c r="BM287" t="s">
        <v>223</v>
      </c>
      <c r="BN287" t="s">
        <v>224</v>
      </c>
      <c r="BO287" t="s">
        <v>225</v>
      </c>
      <c r="BP287" t="s">
        <v>222</v>
      </c>
      <c r="BY287" t="s">
        <v>262</v>
      </c>
      <c r="BZ287">
        <v>1</v>
      </c>
      <c r="CA287">
        <v>1</v>
      </c>
      <c r="CB287">
        <v>1</v>
      </c>
      <c r="CC287">
        <v>1</v>
      </c>
      <c r="CD287">
        <v>0</v>
      </c>
      <c r="CE287" t="s">
        <v>263</v>
      </c>
      <c r="CF287" t="s">
        <v>346</v>
      </c>
      <c r="CG287" t="s">
        <v>265</v>
      </c>
      <c r="CH287" t="s">
        <v>230</v>
      </c>
      <c r="CI287" t="s">
        <v>266</v>
      </c>
      <c r="CJ287">
        <v>23</v>
      </c>
      <c r="CK287" t="s">
        <v>258</v>
      </c>
      <c r="CL287" t="s">
        <v>290</v>
      </c>
      <c r="CM287" t="s">
        <v>563</v>
      </c>
      <c r="CN287" t="s">
        <v>366</v>
      </c>
      <c r="CO287" t="s">
        <v>232</v>
      </c>
      <c r="CP287" t="s">
        <v>367</v>
      </c>
      <c r="CQ287" t="s">
        <v>368</v>
      </c>
      <c r="FV287" t="s">
        <v>2625</v>
      </c>
      <c r="FW287" t="s">
        <v>2626</v>
      </c>
      <c r="FX287" t="s">
        <v>295</v>
      </c>
      <c r="GF287">
        <v>704256382</v>
      </c>
      <c r="GG287" t="s">
        <v>2627</v>
      </c>
      <c r="GH287" s="1">
        <v>45917.670624999999</v>
      </c>
      <c r="GK287" t="s">
        <v>240</v>
      </c>
      <c r="GM287" t="s">
        <v>1943</v>
      </c>
      <c r="GO287" t="s">
        <v>2628</v>
      </c>
      <c r="GP287">
        <v>286</v>
      </c>
    </row>
    <row r="288" spans="1:198" x14ac:dyDescent="0.3">
      <c r="A288" s="4">
        <v>6.9997916798456572E-3</v>
      </c>
      <c r="B288" s="1">
        <v>45917</v>
      </c>
      <c r="C288" t="s">
        <v>1159</v>
      </c>
      <c r="E288" t="s">
        <v>299</v>
      </c>
      <c r="F288" t="s">
        <v>1246</v>
      </c>
      <c r="G288" t="s">
        <v>2621</v>
      </c>
      <c r="H288" t="s">
        <v>2622</v>
      </c>
      <c r="L288" t="s">
        <v>302</v>
      </c>
      <c r="N288" t="s">
        <v>208</v>
      </c>
      <c r="O288" t="s">
        <v>2629</v>
      </c>
      <c r="P288" t="s">
        <v>2630</v>
      </c>
      <c r="Q288" t="s">
        <v>295</v>
      </c>
      <c r="R288" t="s">
        <v>250</v>
      </c>
      <c r="S288">
        <v>0</v>
      </c>
      <c r="T288">
        <v>1</v>
      </c>
      <c r="U288">
        <v>0</v>
      </c>
      <c r="V288">
        <v>132</v>
      </c>
      <c r="W288">
        <v>132</v>
      </c>
      <c r="X288">
        <v>132</v>
      </c>
      <c r="Y288" t="s">
        <v>210</v>
      </c>
      <c r="Z288" t="s">
        <v>302</v>
      </c>
      <c r="AA288">
        <v>0</v>
      </c>
      <c r="AB288">
        <v>0</v>
      </c>
      <c r="AC288">
        <v>0</v>
      </c>
      <c r="AD288">
        <v>0</v>
      </c>
      <c r="AE288">
        <v>0</v>
      </c>
      <c r="AF288">
        <v>1</v>
      </c>
      <c r="AG288">
        <v>0</v>
      </c>
      <c r="AH288">
        <v>0</v>
      </c>
      <c r="AI288">
        <v>0</v>
      </c>
      <c r="AK288" t="s">
        <v>302</v>
      </c>
      <c r="AL288">
        <v>29</v>
      </c>
      <c r="AM288">
        <v>18</v>
      </c>
      <c r="AN288" t="s">
        <v>306</v>
      </c>
      <c r="AO288" t="s">
        <v>284</v>
      </c>
      <c r="AP288">
        <v>1</v>
      </c>
      <c r="AQ288">
        <v>1</v>
      </c>
      <c r="AR288">
        <v>0</v>
      </c>
      <c r="AS288">
        <v>0</v>
      </c>
      <c r="AT288">
        <v>0</v>
      </c>
      <c r="AV288" t="s">
        <v>214</v>
      </c>
      <c r="AW288" t="s">
        <v>327</v>
      </c>
      <c r="AX288">
        <v>0</v>
      </c>
      <c r="AY288">
        <v>0</v>
      </c>
      <c r="AZ288">
        <v>0</v>
      </c>
      <c r="BA288">
        <v>0</v>
      </c>
      <c r="BB288">
        <v>0</v>
      </c>
      <c r="BC288">
        <v>1</v>
      </c>
      <c r="BD288" t="s">
        <v>285</v>
      </c>
      <c r="BE288" t="s">
        <v>255</v>
      </c>
      <c r="BF288" t="s">
        <v>310</v>
      </c>
      <c r="BG288" t="s">
        <v>287</v>
      </c>
      <c r="BH288" t="s">
        <v>257</v>
      </c>
      <c r="BI288" t="s">
        <v>221</v>
      </c>
      <c r="BJ288" t="s">
        <v>342</v>
      </c>
      <c r="BK288" t="s">
        <v>2631</v>
      </c>
      <c r="BL288" t="s">
        <v>222</v>
      </c>
      <c r="BM288" t="s">
        <v>223</v>
      </c>
      <c r="BN288" t="s">
        <v>224</v>
      </c>
      <c r="BO288" t="s">
        <v>225</v>
      </c>
      <c r="BP288" t="s">
        <v>222</v>
      </c>
      <c r="BY288" t="s">
        <v>355</v>
      </c>
      <c r="BZ288">
        <v>0</v>
      </c>
      <c r="CA288">
        <v>0</v>
      </c>
      <c r="CB288">
        <v>0</v>
      </c>
      <c r="CC288">
        <v>0</v>
      </c>
      <c r="CD288">
        <v>1</v>
      </c>
      <c r="CE288" t="s">
        <v>345</v>
      </c>
      <c r="CF288" t="s">
        <v>228</v>
      </c>
      <c r="CG288" t="s">
        <v>265</v>
      </c>
      <c r="CH288" t="s">
        <v>230</v>
      </c>
      <c r="CI288" t="s">
        <v>266</v>
      </c>
      <c r="CJ288">
        <v>16</v>
      </c>
      <c r="CK288" t="s">
        <v>222</v>
      </c>
      <c r="CO288" t="s">
        <v>232</v>
      </c>
      <c r="CP288" t="s">
        <v>233</v>
      </c>
      <c r="CQ288" t="s">
        <v>234</v>
      </c>
      <c r="FV288" t="s">
        <v>2632</v>
      </c>
      <c r="FW288" t="s">
        <v>2633</v>
      </c>
      <c r="FX288" t="s">
        <v>295</v>
      </c>
      <c r="GF288">
        <v>704259391</v>
      </c>
      <c r="GG288" t="s">
        <v>2634</v>
      </c>
      <c r="GH288" s="1">
        <v>45917.677708333344</v>
      </c>
      <c r="GK288" t="s">
        <v>240</v>
      </c>
      <c r="GM288" t="s">
        <v>1943</v>
      </c>
      <c r="GO288" t="s">
        <v>2635</v>
      </c>
      <c r="GP288">
        <v>287</v>
      </c>
    </row>
    <row r="289" spans="1:198" x14ac:dyDescent="0.3">
      <c r="A289" s="4">
        <v>1.0036312847223599</v>
      </c>
      <c r="B289" s="1">
        <v>45916</v>
      </c>
      <c r="C289" t="s">
        <v>319</v>
      </c>
      <c r="E289" t="s">
        <v>201</v>
      </c>
      <c r="F289" t="s">
        <v>1311</v>
      </c>
      <c r="G289" t="s">
        <v>2637</v>
      </c>
      <c r="H289" t="s">
        <v>2638</v>
      </c>
      <c r="I289" t="s">
        <v>2639</v>
      </c>
      <c r="J289" t="s">
        <v>280</v>
      </c>
      <c r="K289" t="s">
        <v>207</v>
      </c>
      <c r="N289" t="s">
        <v>249</v>
      </c>
      <c r="R289" t="s">
        <v>209</v>
      </c>
      <c r="S289">
        <v>0</v>
      </c>
      <c r="T289">
        <v>0</v>
      </c>
      <c r="U289">
        <v>1</v>
      </c>
      <c r="V289">
        <v>150</v>
      </c>
      <c r="W289">
        <v>150</v>
      </c>
      <c r="X289">
        <v>150</v>
      </c>
      <c r="Y289" t="s">
        <v>210</v>
      </c>
      <c r="Z289" t="s">
        <v>282</v>
      </c>
      <c r="AA289">
        <v>0</v>
      </c>
      <c r="AB289">
        <v>0</v>
      </c>
      <c r="AC289">
        <v>0</v>
      </c>
      <c r="AD289">
        <v>0</v>
      </c>
      <c r="AE289">
        <v>0</v>
      </c>
      <c r="AF289">
        <v>0</v>
      </c>
      <c r="AG289">
        <v>0</v>
      </c>
      <c r="AH289">
        <v>1</v>
      </c>
      <c r="AI289">
        <v>0</v>
      </c>
      <c r="AK289" t="s">
        <v>282</v>
      </c>
      <c r="AL289">
        <v>3</v>
      </c>
      <c r="AM289">
        <v>3</v>
      </c>
      <c r="AN289" t="s">
        <v>306</v>
      </c>
      <c r="AO289" t="s">
        <v>213</v>
      </c>
      <c r="AP289">
        <v>1</v>
      </c>
      <c r="AQ289">
        <v>0</v>
      </c>
      <c r="AR289">
        <v>0</v>
      </c>
      <c r="AS289">
        <v>0</v>
      </c>
      <c r="AT289">
        <v>0</v>
      </c>
      <c r="AV289" t="s">
        <v>308</v>
      </c>
      <c r="AW289" t="s">
        <v>327</v>
      </c>
      <c r="AX289">
        <v>0</v>
      </c>
      <c r="AY289">
        <v>0</v>
      </c>
      <c r="AZ289">
        <v>0</v>
      </c>
      <c r="BA289">
        <v>0</v>
      </c>
      <c r="BB289">
        <v>0</v>
      </c>
      <c r="BC289">
        <v>1</v>
      </c>
      <c r="BD289" t="s">
        <v>285</v>
      </c>
      <c r="BE289" t="s">
        <v>217</v>
      </c>
      <c r="BF289" t="s">
        <v>218</v>
      </c>
      <c r="BG289" t="s">
        <v>287</v>
      </c>
      <c r="BH289" t="s">
        <v>220</v>
      </c>
      <c r="BI289" t="s">
        <v>221</v>
      </c>
      <c r="BJ289" t="s">
        <v>222</v>
      </c>
      <c r="BL289" t="s">
        <v>258</v>
      </c>
      <c r="BM289" t="s">
        <v>223</v>
      </c>
      <c r="BN289" t="s">
        <v>224</v>
      </c>
      <c r="BO289" t="s">
        <v>225</v>
      </c>
      <c r="BP289" t="s">
        <v>222</v>
      </c>
      <c r="BY289" t="s">
        <v>479</v>
      </c>
      <c r="BZ289">
        <v>0</v>
      </c>
      <c r="CA289">
        <v>0</v>
      </c>
      <c r="CB289">
        <v>0</v>
      </c>
      <c r="CC289">
        <v>1</v>
      </c>
      <c r="CD289">
        <v>0</v>
      </c>
      <c r="CE289" t="s">
        <v>345</v>
      </c>
      <c r="CF289" t="s">
        <v>228</v>
      </c>
      <c r="CG289" t="s">
        <v>229</v>
      </c>
      <c r="CH289" t="s">
        <v>230</v>
      </c>
      <c r="CI289" t="s">
        <v>231</v>
      </c>
      <c r="CJ289">
        <v>2</v>
      </c>
      <c r="CK289" t="s">
        <v>258</v>
      </c>
      <c r="CL289" t="s">
        <v>290</v>
      </c>
      <c r="CM289" t="s">
        <v>563</v>
      </c>
      <c r="CN289" t="s">
        <v>366</v>
      </c>
      <c r="CO289" t="s">
        <v>232</v>
      </c>
      <c r="CP289" t="s">
        <v>233</v>
      </c>
      <c r="CQ289" t="s">
        <v>368</v>
      </c>
      <c r="FV289" t="s">
        <v>2640</v>
      </c>
      <c r="FW289" t="s">
        <v>2641</v>
      </c>
      <c r="FX289" t="s">
        <v>2642</v>
      </c>
      <c r="GF289">
        <v>704296702</v>
      </c>
      <c r="GG289" t="s">
        <v>2643</v>
      </c>
      <c r="GH289" s="1">
        <v>45917.762812499997</v>
      </c>
      <c r="GK289" t="s">
        <v>240</v>
      </c>
      <c r="GM289" t="s">
        <v>1943</v>
      </c>
      <c r="GO289" t="s">
        <v>2644</v>
      </c>
      <c r="GP289">
        <v>288</v>
      </c>
    </row>
    <row r="290" spans="1:198" x14ac:dyDescent="0.3">
      <c r="A290" s="4">
        <v>4.6835763860144652E-3</v>
      </c>
      <c r="B290" s="1">
        <v>45918</v>
      </c>
      <c r="C290" t="s">
        <v>244</v>
      </c>
      <c r="E290" t="s">
        <v>201</v>
      </c>
      <c r="F290" t="s">
        <v>245</v>
      </c>
      <c r="G290" t="s">
        <v>2646</v>
      </c>
      <c r="H290" t="s">
        <v>2647</v>
      </c>
      <c r="I290" t="s">
        <v>2648</v>
      </c>
      <c r="J290" t="s">
        <v>500</v>
      </c>
      <c r="K290" t="s">
        <v>207</v>
      </c>
      <c r="N290" t="s">
        <v>249</v>
      </c>
      <c r="R290" t="s">
        <v>281</v>
      </c>
      <c r="S290">
        <v>1</v>
      </c>
      <c r="T290">
        <v>0</v>
      </c>
      <c r="U290">
        <v>0</v>
      </c>
      <c r="V290">
        <v>180</v>
      </c>
      <c r="W290">
        <v>180</v>
      </c>
      <c r="X290">
        <v>180</v>
      </c>
      <c r="Y290" t="s">
        <v>210</v>
      </c>
      <c r="Z290" t="s">
        <v>302</v>
      </c>
      <c r="AA290">
        <v>0</v>
      </c>
      <c r="AB290">
        <v>0</v>
      </c>
      <c r="AC290">
        <v>0</v>
      </c>
      <c r="AD290">
        <v>0</v>
      </c>
      <c r="AE290">
        <v>0</v>
      </c>
      <c r="AF290">
        <v>1</v>
      </c>
      <c r="AG290">
        <v>0</v>
      </c>
      <c r="AH290">
        <v>0</v>
      </c>
      <c r="AI290">
        <v>0</v>
      </c>
      <c r="AK290" t="s">
        <v>302</v>
      </c>
      <c r="AL290">
        <v>8</v>
      </c>
      <c r="AM290">
        <v>7</v>
      </c>
      <c r="AN290" t="s">
        <v>253</v>
      </c>
      <c r="AO290" t="s">
        <v>573</v>
      </c>
      <c r="AP290">
        <v>1</v>
      </c>
      <c r="AQ290">
        <v>1</v>
      </c>
      <c r="AR290">
        <v>0</v>
      </c>
      <c r="AS290">
        <v>1</v>
      </c>
      <c r="AT290">
        <v>0</v>
      </c>
      <c r="AV290" t="s">
        <v>214</v>
      </c>
      <c r="AW290" t="s">
        <v>379</v>
      </c>
      <c r="AX290">
        <v>1</v>
      </c>
      <c r="AY290">
        <v>0</v>
      </c>
      <c r="AZ290">
        <v>0</v>
      </c>
      <c r="BA290">
        <v>0</v>
      </c>
      <c r="BB290">
        <v>1</v>
      </c>
      <c r="BC290">
        <v>0</v>
      </c>
      <c r="BD290" t="s">
        <v>216</v>
      </c>
      <c r="BE290" t="s">
        <v>255</v>
      </c>
      <c r="BF290" t="s">
        <v>218</v>
      </c>
      <c r="BG290" t="s">
        <v>219</v>
      </c>
      <c r="BH290" t="s">
        <v>288</v>
      </c>
      <c r="BI290" t="s">
        <v>221</v>
      </c>
      <c r="BJ290" t="s">
        <v>222</v>
      </c>
      <c r="BL290" t="s">
        <v>258</v>
      </c>
      <c r="BM290" t="s">
        <v>490</v>
      </c>
      <c r="BN290" t="s">
        <v>224</v>
      </c>
      <c r="BO290" t="s">
        <v>225</v>
      </c>
      <c r="BP290" t="s">
        <v>222</v>
      </c>
      <c r="BY290" t="s">
        <v>640</v>
      </c>
      <c r="BZ290">
        <v>0</v>
      </c>
      <c r="CA290">
        <v>1</v>
      </c>
      <c r="CB290">
        <v>1</v>
      </c>
      <c r="CC290">
        <v>1</v>
      </c>
      <c r="CD290">
        <v>0</v>
      </c>
      <c r="CE290" t="s">
        <v>345</v>
      </c>
      <c r="CF290" t="s">
        <v>346</v>
      </c>
      <c r="CG290" t="s">
        <v>229</v>
      </c>
      <c r="CH290" t="s">
        <v>230</v>
      </c>
      <c r="CI290" t="s">
        <v>381</v>
      </c>
      <c r="CJ290">
        <v>7</v>
      </c>
      <c r="CK290" t="s">
        <v>222</v>
      </c>
      <c r="CO290" t="s">
        <v>232</v>
      </c>
      <c r="CP290" t="s">
        <v>233</v>
      </c>
      <c r="CQ290" t="s">
        <v>234</v>
      </c>
      <c r="FV290" t="s">
        <v>2649</v>
      </c>
      <c r="FW290" t="s">
        <v>2650</v>
      </c>
      <c r="FX290" t="s">
        <v>252</v>
      </c>
      <c r="FY290" t="s">
        <v>252</v>
      </c>
      <c r="GF290">
        <v>704360250</v>
      </c>
      <c r="GG290" t="s">
        <v>2651</v>
      </c>
      <c r="GH290" s="1">
        <v>45918.127858796302</v>
      </c>
      <c r="GK290" t="s">
        <v>240</v>
      </c>
      <c r="GM290" t="s">
        <v>1943</v>
      </c>
      <c r="GO290" t="s">
        <v>2652</v>
      </c>
      <c r="GP290">
        <v>289</v>
      </c>
    </row>
    <row r="291" spans="1:198" x14ac:dyDescent="0.3">
      <c r="A291" s="4">
        <v>3.8260185174294747E-3</v>
      </c>
      <c r="B291" s="1">
        <v>45918</v>
      </c>
      <c r="C291" t="s">
        <v>244</v>
      </c>
      <c r="E291" t="s">
        <v>201</v>
      </c>
      <c r="F291" t="s">
        <v>245</v>
      </c>
      <c r="G291" t="s">
        <v>2654</v>
      </c>
      <c r="H291" t="s">
        <v>2655</v>
      </c>
      <c r="I291" t="s">
        <v>2656</v>
      </c>
      <c r="J291" t="s">
        <v>500</v>
      </c>
      <c r="K291" t="s">
        <v>207</v>
      </c>
      <c r="N291" t="s">
        <v>249</v>
      </c>
      <c r="R291" t="s">
        <v>281</v>
      </c>
      <c r="S291">
        <v>1</v>
      </c>
      <c r="T291">
        <v>0</v>
      </c>
      <c r="U291">
        <v>0</v>
      </c>
      <c r="V291">
        <v>192</v>
      </c>
      <c r="W291">
        <v>192</v>
      </c>
      <c r="X291">
        <v>192</v>
      </c>
      <c r="Y291" t="s">
        <v>210</v>
      </c>
      <c r="Z291" t="s">
        <v>302</v>
      </c>
      <c r="AA291">
        <v>0</v>
      </c>
      <c r="AB291">
        <v>0</v>
      </c>
      <c r="AC291">
        <v>0</v>
      </c>
      <c r="AD291">
        <v>0</v>
      </c>
      <c r="AE291">
        <v>0</v>
      </c>
      <c r="AF291">
        <v>1</v>
      </c>
      <c r="AG291">
        <v>0</v>
      </c>
      <c r="AH291">
        <v>0</v>
      </c>
      <c r="AI291">
        <v>0</v>
      </c>
      <c r="AK291" t="s">
        <v>302</v>
      </c>
      <c r="AL291">
        <v>11</v>
      </c>
      <c r="AM291">
        <v>6</v>
      </c>
      <c r="AN291" t="s">
        <v>306</v>
      </c>
      <c r="AO291" t="s">
        <v>284</v>
      </c>
      <c r="AP291">
        <v>1</v>
      </c>
      <c r="AQ291">
        <v>1</v>
      </c>
      <c r="AR291">
        <v>0</v>
      </c>
      <c r="AS291">
        <v>0</v>
      </c>
      <c r="AT291">
        <v>0</v>
      </c>
      <c r="AV291" t="s">
        <v>341</v>
      </c>
      <c r="AW291" t="s">
        <v>327</v>
      </c>
      <c r="AX291">
        <v>0</v>
      </c>
      <c r="AY291">
        <v>0</v>
      </c>
      <c r="AZ291">
        <v>0</v>
      </c>
      <c r="BA291">
        <v>0</v>
      </c>
      <c r="BB291">
        <v>0</v>
      </c>
      <c r="BC291">
        <v>1</v>
      </c>
      <c r="BD291" t="s">
        <v>285</v>
      </c>
      <c r="BE291" t="s">
        <v>408</v>
      </c>
      <c r="BF291" t="s">
        <v>218</v>
      </c>
      <c r="BG291" t="s">
        <v>219</v>
      </c>
      <c r="BH291" t="s">
        <v>220</v>
      </c>
      <c r="BI291" t="s">
        <v>221</v>
      </c>
      <c r="BJ291" t="s">
        <v>222</v>
      </c>
      <c r="BL291" t="s">
        <v>222</v>
      </c>
      <c r="BM291" t="s">
        <v>312</v>
      </c>
      <c r="BN291" t="s">
        <v>224</v>
      </c>
      <c r="BO291" t="s">
        <v>225</v>
      </c>
      <c r="BP291" t="s">
        <v>222</v>
      </c>
      <c r="BY291" t="s">
        <v>289</v>
      </c>
      <c r="BZ291">
        <v>0</v>
      </c>
      <c r="CA291">
        <v>0</v>
      </c>
      <c r="CB291">
        <v>1</v>
      </c>
      <c r="CC291">
        <v>1</v>
      </c>
      <c r="CD291">
        <v>0</v>
      </c>
      <c r="CE291" t="s">
        <v>345</v>
      </c>
      <c r="CF291" t="s">
        <v>346</v>
      </c>
      <c r="CG291" t="s">
        <v>229</v>
      </c>
      <c r="CH291" t="s">
        <v>230</v>
      </c>
      <c r="CI291" t="s">
        <v>381</v>
      </c>
      <c r="CJ291">
        <v>3</v>
      </c>
      <c r="CK291" t="s">
        <v>222</v>
      </c>
      <c r="CO291" t="s">
        <v>232</v>
      </c>
      <c r="CP291" t="s">
        <v>367</v>
      </c>
      <c r="CQ291" t="s">
        <v>368</v>
      </c>
      <c r="FV291" t="s">
        <v>2657</v>
      </c>
      <c r="FW291" t="s">
        <v>2658</v>
      </c>
      <c r="FX291" t="s">
        <v>252</v>
      </c>
      <c r="FY291" t="s">
        <v>252</v>
      </c>
      <c r="GF291">
        <v>704361008</v>
      </c>
      <c r="GG291" t="s">
        <v>2659</v>
      </c>
      <c r="GH291" s="1">
        <v>45918.131678240738</v>
      </c>
      <c r="GK291" t="s">
        <v>240</v>
      </c>
      <c r="GM291" t="s">
        <v>1943</v>
      </c>
      <c r="GO291" t="s">
        <v>2660</v>
      </c>
      <c r="GP291">
        <v>290</v>
      </c>
    </row>
    <row r="292" spans="1:198" x14ac:dyDescent="0.3">
      <c r="A292" s="4">
        <v>6.7333796396269463E-3</v>
      </c>
      <c r="B292" s="1">
        <v>45918</v>
      </c>
      <c r="C292" t="s">
        <v>1372</v>
      </c>
      <c r="E292" t="s">
        <v>299</v>
      </c>
      <c r="F292" t="s">
        <v>1098</v>
      </c>
      <c r="G292" t="s">
        <v>2661</v>
      </c>
      <c r="H292" t="s">
        <v>2662</v>
      </c>
      <c r="L292" t="s">
        <v>211</v>
      </c>
      <c r="N292" t="s">
        <v>208</v>
      </c>
      <c r="O292" t="s">
        <v>2663</v>
      </c>
      <c r="P292" t="s">
        <v>2664</v>
      </c>
      <c r="Q292" t="s">
        <v>295</v>
      </c>
      <c r="R292" t="s">
        <v>250</v>
      </c>
      <c r="S292">
        <v>0</v>
      </c>
      <c r="T292">
        <v>1</v>
      </c>
      <c r="U292">
        <v>0</v>
      </c>
      <c r="V292">
        <v>228</v>
      </c>
      <c r="W292">
        <v>84</v>
      </c>
      <c r="X292">
        <v>84</v>
      </c>
      <c r="Y292" t="s">
        <v>210</v>
      </c>
      <c r="Z292" t="s">
        <v>211</v>
      </c>
      <c r="AA292">
        <v>0</v>
      </c>
      <c r="AB292">
        <v>0</v>
      </c>
      <c r="AC292">
        <v>0</v>
      </c>
      <c r="AD292">
        <v>0</v>
      </c>
      <c r="AE292">
        <v>0</v>
      </c>
      <c r="AF292">
        <v>0</v>
      </c>
      <c r="AG292">
        <v>1</v>
      </c>
      <c r="AH292">
        <v>0</v>
      </c>
      <c r="AI292">
        <v>0</v>
      </c>
      <c r="AK292" t="s">
        <v>211</v>
      </c>
      <c r="AL292">
        <v>76</v>
      </c>
      <c r="AM292">
        <v>51</v>
      </c>
      <c r="AN292" t="s">
        <v>306</v>
      </c>
      <c r="AO292" t="s">
        <v>532</v>
      </c>
      <c r="AP292">
        <v>1</v>
      </c>
      <c r="AQ292">
        <v>1</v>
      </c>
      <c r="AR292">
        <v>1</v>
      </c>
      <c r="AS292">
        <v>0</v>
      </c>
      <c r="AT292">
        <v>0</v>
      </c>
      <c r="AV292" t="s">
        <v>308</v>
      </c>
      <c r="AW292" t="s">
        <v>574</v>
      </c>
      <c r="AX292">
        <v>0</v>
      </c>
      <c r="AY292">
        <v>0</v>
      </c>
      <c r="AZ292">
        <v>1</v>
      </c>
      <c r="BA292">
        <v>0</v>
      </c>
      <c r="BB292">
        <v>0</v>
      </c>
      <c r="BC292">
        <v>0</v>
      </c>
      <c r="BD292" t="s">
        <v>285</v>
      </c>
      <c r="BE292" t="s">
        <v>408</v>
      </c>
      <c r="BF292" t="s">
        <v>310</v>
      </c>
      <c r="BG292" t="s">
        <v>256</v>
      </c>
      <c r="BH292" t="s">
        <v>220</v>
      </c>
      <c r="BI292" t="s">
        <v>504</v>
      </c>
      <c r="BJ292" t="s">
        <v>222</v>
      </c>
      <c r="BL292" t="s">
        <v>222</v>
      </c>
      <c r="BM292" t="s">
        <v>223</v>
      </c>
      <c r="BN292" t="s">
        <v>224</v>
      </c>
      <c r="BO292" t="s">
        <v>225</v>
      </c>
      <c r="BP292" t="s">
        <v>222</v>
      </c>
      <c r="BY292" t="s">
        <v>562</v>
      </c>
      <c r="BZ292">
        <v>1</v>
      </c>
      <c r="CA292">
        <v>0</v>
      </c>
      <c r="CB292">
        <v>1</v>
      </c>
      <c r="CC292">
        <v>1</v>
      </c>
      <c r="CD292">
        <v>0</v>
      </c>
      <c r="CE292" t="s">
        <v>227</v>
      </c>
      <c r="CF292" t="s">
        <v>228</v>
      </c>
      <c r="CG292" t="s">
        <v>229</v>
      </c>
      <c r="CH292" t="s">
        <v>230</v>
      </c>
      <c r="CI292" t="s">
        <v>231</v>
      </c>
      <c r="CJ292">
        <v>49</v>
      </c>
      <c r="CK292" t="s">
        <v>222</v>
      </c>
      <c r="CO292" t="s">
        <v>232</v>
      </c>
      <c r="CP292" t="s">
        <v>329</v>
      </c>
      <c r="CQ292" t="s">
        <v>234</v>
      </c>
      <c r="FV292" t="s">
        <v>2665</v>
      </c>
      <c r="FW292" t="s">
        <v>2666</v>
      </c>
      <c r="FX292" t="s">
        <v>2667</v>
      </c>
      <c r="FY292" t="s">
        <v>2668</v>
      </c>
      <c r="GF292">
        <v>704446140</v>
      </c>
      <c r="GG292" t="s">
        <v>2669</v>
      </c>
      <c r="GH292" s="1">
        <v>45918.365914351853</v>
      </c>
      <c r="GK292" t="s">
        <v>240</v>
      </c>
      <c r="GM292" t="s">
        <v>1943</v>
      </c>
      <c r="GO292" t="s">
        <v>2670</v>
      </c>
      <c r="GP292">
        <v>291</v>
      </c>
    </row>
    <row r="293" spans="1:198" x14ac:dyDescent="0.3">
      <c r="A293" s="4">
        <v>7.5571527777356096E-3</v>
      </c>
      <c r="B293" s="1">
        <v>45918</v>
      </c>
      <c r="C293" t="s">
        <v>1372</v>
      </c>
      <c r="E293" t="s">
        <v>201</v>
      </c>
      <c r="F293" t="s">
        <v>1098</v>
      </c>
      <c r="G293" t="s">
        <v>1099</v>
      </c>
      <c r="H293" t="s">
        <v>2671</v>
      </c>
      <c r="I293" t="s">
        <v>2672</v>
      </c>
      <c r="J293" t="s">
        <v>206</v>
      </c>
      <c r="K293" t="s">
        <v>207</v>
      </c>
      <c r="N293" t="s">
        <v>249</v>
      </c>
      <c r="R293" t="s">
        <v>281</v>
      </c>
      <c r="S293">
        <v>1</v>
      </c>
      <c r="T293">
        <v>0</v>
      </c>
      <c r="U293">
        <v>0</v>
      </c>
      <c r="V293">
        <v>228</v>
      </c>
      <c r="W293">
        <v>228</v>
      </c>
      <c r="X293">
        <v>228</v>
      </c>
      <c r="Y293" t="s">
        <v>210</v>
      </c>
      <c r="Z293" t="s">
        <v>325</v>
      </c>
      <c r="AA293">
        <v>0</v>
      </c>
      <c r="AB293">
        <v>0</v>
      </c>
      <c r="AC293">
        <v>0</v>
      </c>
      <c r="AD293">
        <v>0</v>
      </c>
      <c r="AE293">
        <v>0</v>
      </c>
      <c r="AF293">
        <v>1</v>
      </c>
      <c r="AG293">
        <v>1</v>
      </c>
      <c r="AH293">
        <v>0</v>
      </c>
      <c r="AI293">
        <v>0</v>
      </c>
      <c r="AK293" t="s">
        <v>211</v>
      </c>
      <c r="AL293">
        <v>29</v>
      </c>
      <c r="AM293">
        <v>12</v>
      </c>
      <c r="AN293" t="s">
        <v>306</v>
      </c>
      <c r="AO293" t="s">
        <v>213</v>
      </c>
      <c r="AP293">
        <v>1</v>
      </c>
      <c r="AQ293">
        <v>0</v>
      </c>
      <c r="AR293">
        <v>0</v>
      </c>
      <c r="AS293">
        <v>0</v>
      </c>
      <c r="AT293">
        <v>0</v>
      </c>
      <c r="AV293" t="s">
        <v>341</v>
      </c>
      <c r="AW293" t="s">
        <v>327</v>
      </c>
      <c r="AX293">
        <v>0</v>
      </c>
      <c r="AY293">
        <v>0</v>
      </c>
      <c r="AZ293">
        <v>0</v>
      </c>
      <c r="BA293">
        <v>0</v>
      </c>
      <c r="BB293">
        <v>0</v>
      </c>
      <c r="BC293">
        <v>1</v>
      </c>
      <c r="BD293" t="s">
        <v>285</v>
      </c>
      <c r="BE293" t="s">
        <v>217</v>
      </c>
      <c r="BF293" t="s">
        <v>218</v>
      </c>
      <c r="BG293" t="s">
        <v>219</v>
      </c>
      <c r="BH293" t="s">
        <v>220</v>
      </c>
      <c r="BI293" t="s">
        <v>221</v>
      </c>
      <c r="BJ293" t="s">
        <v>222</v>
      </c>
      <c r="BL293" t="s">
        <v>222</v>
      </c>
      <c r="BM293" t="s">
        <v>223</v>
      </c>
      <c r="BN293" t="s">
        <v>224</v>
      </c>
      <c r="BO293" t="s">
        <v>225</v>
      </c>
      <c r="BP293" t="s">
        <v>222</v>
      </c>
      <c r="BY293" t="s">
        <v>479</v>
      </c>
      <c r="BZ293">
        <v>0</v>
      </c>
      <c r="CA293">
        <v>0</v>
      </c>
      <c r="CB293">
        <v>0</v>
      </c>
      <c r="CC293">
        <v>1</v>
      </c>
      <c r="CD293">
        <v>0</v>
      </c>
      <c r="CE293" t="s">
        <v>227</v>
      </c>
      <c r="CF293" t="s">
        <v>228</v>
      </c>
      <c r="CG293" t="s">
        <v>229</v>
      </c>
      <c r="CH293" t="s">
        <v>230</v>
      </c>
      <c r="CI293" t="s">
        <v>231</v>
      </c>
      <c r="CJ293">
        <v>10</v>
      </c>
      <c r="CK293" t="s">
        <v>222</v>
      </c>
      <c r="CO293" t="s">
        <v>398</v>
      </c>
      <c r="CP293" t="s">
        <v>329</v>
      </c>
      <c r="CQ293" t="s">
        <v>330</v>
      </c>
      <c r="FV293" t="s">
        <v>2673</v>
      </c>
      <c r="FW293" t="s">
        <v>2674</v>
      </c>
      <c r="FX293" t="s">
        <v>2675</v>
      </c>
      <c r="GF293">
        <v>704450649</v>
      </c>
      <c r="GG293" t="s">
        <v>2676</v>
      </c>
      <c r="GH293" s="1">
        <v>45918.373472222222</v>
      </c>
      <c r="GK293" t="s">
        <v>240</v>
      </c>
      <c r="GM293" t="s">
        <v>1943</v>
      </c>
      <c r="GO293" t="s">
        <v>2677</v>
      </c>
      <c r="GP293">
        <v>292</v>
      </c>
    </row>
    <row r="294" spans="1:198" x14ac:dyDescent="0.3">
      <c r="A294" s="4">
        <v>1.2602800932654645E-2</v>
      </c>
      <c r="B294" s="1">
        <v>45918</v>
      </c>
      <c r="C294" t="s">
        <v>2678</v>
      </c>
      <c r="E294" t="s">
        <v>201</v>
      </c>
      <c r="F294" t="s">
        <v>773</v>
      </c>
      <c r="G294" t="s">
        <v>2679</v>
      </c>
      <c r="H294" t="s">
        <v>2680</v>
      </c>
      <c r="I294" t="s">
        <v>2681</v>
      </c>
      <c r="J294" t="s">
        <v>500</v>
      </c>
      <c r="K294" t="s">
        <v>207</v>
      </c>
      <c r="N294" t="s">
        <v>249</v>
      </c>
      <c r="R294" t="s">
        <v>250</v>
      </c>
      <c r="S294">
        <v>0</v>
      </c>
      <c r="T294">
        <v>1</v>
      </c>
      <c r="U294">
        <v>0</v>
      </c>
      <c r="V294">
        <v>24</v>
      </c>
      <c r="W294">
        <v>24</v>
      </c>
      <c r="X294">
        <v>24</v>
      </c>
      <c r="Y294" t="s">
        <v>210</v>
      </c>
      <c r="Z294" t="s">
        <v>302</v>
      </c>
      <c r="AA294">
        <v>0</v>
      </c>
      <c r="AB294">
        <v>0</v>
      </c>
      <c r="AC294">
        <v>0</v>
      </c>
      <c r="AD294">
        <v>0</v>
      </c>
      <c r="AE294">
        <v>0</v>
      </c>
      <c r="AF294">
        <v>1</v>
      </c>
      <c r="AG294">
        <v>0</v>
      </c>
      <c r="AH294">
        <v>0</v>
      </c>
      <c r="AI294">
        <v>0</v>
      </c>
      <c r="AK294" t="s">
        <v>302</v>
      </c>
      <c r="AL294">
        <v>17</v>
      </c>
      <c r="AM294">
        <v>14</v>
      </c>
      <c r="AN294" t="s">
        <v>407</v>
      </c>
      <c r="AO294" t="s">
        <v>467</v>
      </c>
      <c r="AP294">
        <v>0</v>
      </c>
      <c r="AQ294">
        <v>0</v>
      </c>
      <c r="AR294">
        <v>1</v>
      </c>
      <c r="AS294">
        <v>0</v>
      </c>
      <c r="AT294">
        <v>0</v>
      </c>
      <c r="AV294" t="s">
        <v>341</v>
      </c>
      <c r="AW294" t="s">
        <v>327</v>
      </c>
      <c r="AX294">
        <v>0</v>
      </c>
      <c r="AY294">
        <v>0</v>
      </c>
      <c r="AZ294">
        <v>0</v>
      </c>
      <c r="BA294">
        <v>0</v>
      </c>
      <c r="BB294">
        <v>0</v>
      </c>
      <c r="BC294">
        <v>1</v>
      </c>
      <c r="BD294" t="s">
        <v>285</v>
      </c>
      <c r="BE294" t="s">
        <v>217</v>
      </c>
      <c r="BF294" t="s">
        <v>310</v>
      </c>
      <c r="BG294" t="s">
        <v>219</v>
      </c>
      <c r="BH294" t="s">
        <v>220</v>
      </c>
      <c r="BI294" t="s">
        <v>221</v>
      </c>
      <c r="BJ294" t="s">
        <v>222</v>
      </c>
      <c r="BL294" t="s">
        <v>258</v>
      </c>
      <c r="BM294" t="s">
        <v>223</v>
      </c>
      <c r="BN294" t="s">
        <v>224</v>
      </c>
      <c r="BO294" t="s">
        <v>225</v>
      </c>
      <c r="BP294" t="s">
        <v>222</v>
      </c>
      <c r="BY294" t="s">
        <v>1112</v>
      </c>
      <c r="BZ294">
        <v>1</v>
      </c>
      <c r="CA294">
        <v>0</v>
      </c>
      <c r="CB294">
        <v>1</v>
      </c>
      <c r="CC294">
        <v>0</v>
      </c>
      <c r="CD294">
        <v>0</v>
      </c>
      <c r="CE294" t="s">
        <v>345</v>
      </c>
      <c r="CF294" t="s">
        <v>228</v>
      </c>
      <c r="CG294" t="s">
        <v>229</v>
      </c>
      <c r="CH294" t="s">
        <v>230</v>
      </c>
      <c r="CI294" t="s">
        <v>381</v>
      </c>
      <c r="CJ294">
        <v>7</v>
      </c>
      <c r="CK294" t="s">
        <v>258</v>
      </c>
      <c r="CL294" t="s">
        <v>290</v>
      </c>
      <c r="CM294" t="s">
        <v>563</v>
      </c>
      <c r="CN294" t="s">
        <v>366</v>
      </c>
      <c r="CO294" t="s">
        <v>232</v>
      </c>
      <c r="CP294" t="s">
        <v>233</v>
      </c>
      <c r="CQ294" t="s">
        <v>234</v>
      </c>
      <c r="FV294" t="s">
        <v>2682</v>
      </c>
      <c r="FW294" t="s">
        <v>2683</v>
      </c>
      <c r="FX294" t="s">
        <v>1485</v>
      </c>
      <c r="GF294">
        <v>704561671</v>
      </c>
      <c r="GG294" t="s">
        <v>2684</v>
      </c>
      <c r="GH294" s="1">
        <v>45918.541064814817</v>
      </c>
      <c r="GK294" t="s">
        <v>240</v>
      </c>
      <c r="GM294" t="s">
        <v>1943</v>
      </c>
      <c r="GO294" t="s">
        <v>2685</v>
      </c>
      <c r="GP294">
        <v>293</v>
      </c>
    </row>
    <row r="295" spans="1:198" x14ac:dyDescent="0.3">
      <c r="A295" s="4">
        <v>9.8939699164475314E-3</v>
      </c>
      <c r="B295" s="1">
        <v>45918</v>
      </c>
      <c r="C295" t="s">
        <v>2678</v>
      </c>
      <c r="E295" t="s">
        <v>201</v>
      </c>
      <c r="F295" t="s">
        <v>773</v>
      </c>
      <c r="G295" t="s">
        <v>2679</v>
      </c>
      <c r="H295" t="s">
        <v>2680</v>
      </c>
      <c r="I295" t="s">
        <v>2686</v>
      </c>
      <c r="J295" t="s">
        <v>280</v>
      </c>
      <c r="K295" t="s">
        <v>295</v>
      </c>
      <c r="L295" t="s">
        <v>501</v>
      </c>
      <c r="N295" t="s">
        <v>249</v>
      </c>
      <c r="R295" t="s">
        <v>281</v>
      </c>
      <c r="S295">
        <v>1</v>
      </c>
      <c r="T295">
        <v>0</v>
      </c>
      <c r="U295">
        <v>0</v>
      </c>
      <c r="V295">
        <v>24</v>
      </c>
      <c r="W295">
        <v>24</v>
      </c>
      <c r="X295">
        <v>24</v>
      </c>
      <c r="Y295" t="s">
        <v>210</v>
      </c>
      <c r="Z295" t="s">
        <v>501</v>
      </c>
      <c r="AA295">
        <v>0</v>
      </c>
      <c r="AB295">
        <v>1</v>
      </c>
      <c r="AC295">
        <v>0</v>
      </c>
      <c r="AD295">
        <v>0</v>
      </c>
      <c r="AE295">
        <v>0</v>
      </c>
      <c r="AF295">
        <v>0</v>
      </c>
      <c r="AG295">
        <v>0</v>
      </c>
      <c r="AH295">
        <v>0</v>
      </c>
      <c r="AI295">
        <v>0</v>
      </c>
      <c r="AK295" t="s">
        <v>501</v>
      </c>
      <c r="AL295">
        <v>15</v>
      </c>
      <c r="AM295">
        <v>9</v>
      </c>
      <c r="AN295" t="s">
        <v>306</v>
      </c>
      <c r="AO295" t="s">
        <v>1177</v>
      </c>
      <c r="AP295">
        <v>0</v>
      </c>
      <c r="AQ295">
        <v>1</v>
      </c>
      <c r="AR295">
        <v>0</v>
      </c>
      <c r="AS295">
        <v>1</v>
      </c>
      <c r="AT295">
        <v>0</v>
      </c>
      <c r="AV295" t="s">
        <v>308</v>
      </c>
      <c r="AW295" t="s">
        <v>327</v>
      </c>
      <c r="AX295">
        <v>0</v>
      </c>
      <c r="AY295">
        <v>0</v>
      </c>
      <c r="AZ295">
        <v>0</v>
      </c>
      <c r="BA295">
        <v>0</v>
      </c>
      <c r="BB295">
        <v>0</v>
      </c>
      <c r="BC295">
        <v>1</v>
      </c>
      <c r="BD295" t="s">
        <v>446</v>
      </c>
      <c r="BG295" t="s">
        <v>219</v>
      </c>
      <c r="BH295" t="s">
        <v>257</v>
      </c>
      <c r="BI295" t="s">
        <v>221</v>
      </c>
      <c r="BJ295" t="s">
        <v>222</v>
      </c>
      <c r="BL295" t="s">
        <v>258</v>
      </c>
      <c r="BM295" t="s">
        <v>259</v>
      </c>
      <c r="BN295" t="s">
        <v>224</v>
      </c>
      <c r="BO295" t="s">
        <v>225</v>
      </c>
      <c r="BP295" t="s">
        <v>222</v>
      </c>
      <c r="BY295" t="s">
        <v>640</v>
      </c>
      <c r="BZ295">
        <v>0</v>
      </c>
      <c r="CA295">
        <v>1</v>
      </c>
      <c r="CB295">
        <v>1</v>
      </c>
      <c r="CC295">
        <v>1</v>
      </c>
      <c r="CD295">
        <v>0</v>
      </c>
      <c r="CE295" t="s">
        <v>345</v>
      </c>
      <c r="CF295" t="s">
        <v>228</v>
      </c>
      <c r="CG295" t="s">
        <v>265</v>
      </c>
      <c r="CH295" t="s">
        <v>313</v>
      </c>
      <c r="CI295" t="s">
        <v>381</v>
      </c>
      <c r="CJ295">
        <v>8</v>
      </c>
      <c r="CK295" t="s">
        <v>258</v>
      </c>
      <c r="CL295" t="s">
        <v>290</v>
      </c>
      <c r="CM295" t="s">
        <v>563</v>
      </c>
      <c r="CN295" t="s">
        <v>366</v>
      </c>
      <c r="CO295" t="s">
        <v>232</v>
      </c>
      <c r="CP295" t="s">
        <v>233</v>
      </c>
      <c r="CQ295" t="s">
        <v>368</v>
      </c>
      <c r="FV295" t="s">
        <v>2687</v>
      </c>
      <c r="FW295" t="s">
        <v>2688</v>
      </c>
      <c r="FX295" t="s">
        <v>1485</v>
      </c>
      <c r="GF295">
        <v>704567444</v>
      </c>
      <c r="GG295" t="s">
        <v>2689</v>
      </c>
      <c r="GH295" s="1">
        <v>45918.55096064815</v>
      </c>
      <c r="GK295" t="s">
        <v>240</v>
      </c>
      <c r="GM295" t="s">
        <v>1943</v>
      </c>
      <c r="GO295" t="s">
        <v>2690</v>
      </c>
      <c r="GP295">
        <v>294</v>
      </c>
    </row>
    <row r="296" spans="1:198" x14ac:dyDescent="0.3">
      <c r="A296" s="4">
        <v>7.1640161986579187E-3</v>
      </c>
      <c r="B296" s="1">
        <v>45918</v>
      </c>
      <c r="C296" t="s">
        <v>625</v>
      </c>
      <c r="E296" t="s">
        <v>201</v>
      </c>
      <c r="F296" t="s">
        <v>1125</v>
      </c>
      <c r="G296" t="s">
        <v>2692</v>
      </c>
      <c r="H296" t="s">
        <v>2693</v>
      </c>
      <c r="I296" t="s">
        <v>2694</v>
      </c>
      <c r="J296" t="s">
        <v>500</v>
      </c>
      <c r="K296" t="s">
        <v>207</v>
      </c>
      <c r="N296" t="s">
        <v>249</v>
      </c>
      <c r="R296" t="s">
        <v>209</v>
      </c>
      <c r="S296">
        <v>0</v>
      </c>
      <c r="T296">
        <v>0</v>
      </c>
      <c r="U296">
        <v>1</v>
      </c>
      <c r="V296">
        <v>180</v>
      </c>
      <c r="W296">
        <v>180</v>
      </c>
      <c r="X296">
        <v>180</v>
      </c>
      <c r="Y296" t="s">
        <v>434</v>
      </c>
      <c r="Z296" t="s">
        <v>251</v>
      </c>
      <c r="AA296">
        <v>0</v>
      </c>
      <c r="AB296">
        <v>0</v>
      </c>
      <c r="AC296">
        <v>0</v>
      </c>
      <c r="AD296">
        <v>0</v>
      </c>
      <c r="AE296">
        <v>0</v>
      </c>
      <c r="AF296">
        <v>0</v>
      </c>
      <c r="AG296">
        <v>0</v>
      </c>
      <c r="AH296">
        <v>0</v>
      </c>
      <c r="AI296">
        <v>1</v>
      </c>
      <c r="AJ296" t="s">
        <v>2695</v>
      </c>
      <c r="AK296" t="s">
        <v>302</v>
      </c>
      <c r="AL296">
        <v>69</v>
      </c>
      <c r="AM296">
        <v>50</v>
      </c>
      <c r="AN296" t="s">
        <v>253</v>
      </c>
      <c r="AO296" t="s">
        <v>1046</v>
      </c>
      <c r="AP296">
        <v>1</v>
      </c>
      <c r="AQ296">
        <v>0</v>
      </c>
      <c r="AR296">
        <v>0</v>
      </c>
      <c r="AS296">
        <v>0</v>
      </c>
      <c r="AT296">
        <v>1</v>
      </c>
      <c r="AU296" t="s">
        <v>2696</v>
      </c>
      <c r="AV296" t="s">
        <v>214</v>
      </c>
      <c r="AW296" t="s">
        <v>215</v>
      </c>
      <c r="AX296">
        <v>1</v>
      </c>
      <c r="AY296">
        <v>0</v>
      </c>
      <c r="AZ296">
        <v>0</v>
      </c>
      <c r="BA296">
        <v>0</v>
      </c>
      <c r="BB296">
        <v>0</v>
      </c>
      <c r="BC296">
        <v>0</v>
      </c>
      <c r="BD296" t="s">
        <v>216</v>
      </c>
      <c r="BE296" t="s">
        <v>217</v>
      </c>
      <c r="BF296" t="s">
        <v>218</v>
      </c>
      <c r="BG296" t="s">
        <v>219</v>
      </c>
      <c r="BH296" t="s">
        <v>220</v>
      </c>
      <c r="BI296" t="s">
        <v>221</v>
      </c>
      <c r="BJ296" t="s">
        <v>222</v>
      </c>
      <c r="BL296" t="s">
        <v>222</v>
      </c>
      <c r="BM296" t="s">
        <v>223</v>
      </c>
      <c r="BN296" t="s">
        <v>224</v>
      </c>
      <c r="BO296" t="s">
        <v>225</v>
      </c>
      <c r="BP296" t="s">
        <v>222</v>
      </c>
      <c r="BY296" t="s">
        <v>380</v>
      </c>
      <c r="BZ296">
        <v>0</v>
      </c>
      <c r="CA296">
        <v>1</v>
      </c>
      <c r="CB296">
        <v>1</v>
      </c>
      <c r="CC296">
        <v>0</v>
      </c>
      <c r="CD296">
        <v>0</v>
      </c>
      <c r="CE296" t="s">
        <v>227</v>
      </c>
      <c r="CF296" t="s">
        <v>228</v>
      </c>
      <c r="CG296" t="s">
        <v>229</v>
      </c>
      <c r="CH296" t="s">
        <v>230</v>
      </c>
      <c r="CI296" t="s">
        <v>266</v>
      </c>
      <c r="CJ296">
        <v>50</v>
      </c>
      <c r="CK296" t="s">
        <v>222</v>
      </c>
      <c r="CO296" t="s">
        <v>232</v>
      </c>
      <c r="CP296" t="s">
        <v>233</v>
      </c>
      <c r="CQ296" t="s">
        <v>234</v>
      </c>
      <c r="FV296" t="s">
        <v>2697</v>
      </c>
      <c r="FW296" t="s">
        <v>2698</v>
      </c>
      <c r="FX296" t="s">
        <v>2699</v>
      </c>
      <c r="FY296" t="s">
        <v>2700</v>
      </c>
      <c r="GF296">
        <v>704644977</v>
      </c>
      <c r="GG296" t="s">
        <v>2701</v>
      </c>
      <c r="GH296" s="1">
        <v>45918.648796296293</v>
      </c>
      <c r="GK296" t="s">
        <v>240</v>
      </c>
      <c r="GM296" t="s">
        <v>1943</v>
      </c>
      <c r="GO296" t="s">
        <v>2702</v>
      </c>
      <c r="GP296">
        <v>295</v>
      </c>
    </row>
    <row r="297" spans="1:198" x14ac:dyDescent="0.3">
      <c r="A297" s="4">
        <v>1.2336731134200818</v>
      </c>
      <c r="B297" s="1">
        <v>45917</v>
      </c>
      <c r="C297" t="s">
        <v>662</v>
      </c>
      <c r="E297" t="s">
        <v>299</v>
      </c>
      <c r="F297" t="s">
        <v>2464</v>
      </c>
      <c r="G297" t="s">
        <v>2703</v>
      </c>
      <c r="H297" t="s">
        <v>2704</v>
      </c>
      <c r="L297" t="s">
        <v>282</v>
      </c>
      <c r="N297" t="s">
        <v>249</v>
      </c>
      <c r="O297" t="s">
        <v>2705</v>
      </c>
      <c r="P297" t="s">
        <v>2706</v>
      </c>
      <c r="Q297" t="s">
        <v>207</v>
      </c>
      <c r="R297" t="s">
        <v>209</v>
      </c>
      <c r="S297">
        <v>0</v>
      </c>
      <c r="T297">
        <v>0</v>
      </c>
      <c r="U297">
        <v>1</v>
      </c>
      <c r="V297">
        <v>200</v>
      </c>
      <c r="W297">
        <v>200</v>
      </c>
      <c r="X297">
        <v>200</v>
      </c>
      <c r="Y297" t="s">
        <v>210</v>
      </c>
      <c r="Z297" t="s">
        <v>282</v>
      </c>
      <c r="AA297">
        <v>0</v>
      </c>
      <c r="AB297">
        <v>0</v>
      </c>
      <c r="AC297">
        <v>0</v>
      </c>
      <c r="AD297">
        <v>0</v>
      </c>
      <c r="AE297">
        <v>0</v>
      </c>
      <c r="AF297">
        <v>0</v>
      </c>
      <c r="AG297">
        <v>0</v>
      </c>
      <c r="AH297">
        <v>1</v>
      </c>
      <c r="AI297">
        <v>0</v>
      </c>
      <c r="AK297" t="s">
        <v>282</v>
      </c>
      <c r="AL297">
        <v>16</v>
      </c>
      <c r="AM297">
        <v>11</v>
      </c>
      <c r="AN297" t="s">
        <v>407</v>
      </c>
      <c r="AO297" t="s">
        <v>307</v>
      </c>
      <c r="AP297">
        <v>0</v>
      </c>
      <c r="AQ297">
        <v>1</v>
      </c>
      <c r="AR297">
        <v>0</v>
      </c>
      <c r="AS297">
        <v>0</v>
      </c>
      <c r="AT297">
        <v>0</v>
      </c>
      <c r="AV297" t="s">
        <v>308</v>
      </c>
      <c r="AW297" t="s">
        <v>327</v>
      </c>
      <c r="AX297">
        <v>0</v>
      </c>
      <c r="AY297">
        <v>0</v>
      </c>
      <c r="AZ297">
        <v>0</v>
      </c>
      <c r="BA297">
        <v>0</v>
      </c>
      <c r="BB297">
        <v>0</v>
      </c>
      <c r="BC297">
        <v>1</v>
      </c>
      <c r="BD297" t="s">
        <v>285</v>
      </c>
      <c r="BE297" t="s">
        <v>408</v>
      </c>
      <c r="BF297" t="s">
        <v>218</v>
      </c>
      <c r="BG297" t="s">
        <v>287</v>
      </c>
      <c r="BH297" t="s">
        <v>220</v>
      </c>
      <c r="BI297" t="s">
        <v>221</v>
      </c>
      <c r="BJ297" t="s">
        <v>222</v>
      </c>
      <c r="BL297" t="s">
        <v>222</v>
      </c>
      <c r="BM297" t="s">
        <v>223</v>
      </c>
      <c r="BN297" t="s">
        <v>224</v>
      </c>
      <c r="BO297" t="s">
        <v>225</v>
      </c>
      <c r="BP297" t="s">
        <v>222</v>
      </c>
      <c r="BY297" t="s">
        <v>355</v>
      </c>
      <c r="BZ297">
        <v>0</v>
      </c>
      <c r="CA297">
        <v>0</v>
      </c>
      <c r="CB297">
        <v>0</v>
      </c>
      <c r="CC297">
        <v>0</v>
      </c>
      <c r="CD297">
        <v>1</v>
      </c>
      <c r="CE297" t="s">
        <v>345</v>
      </c>
      <c r="CF297" t="s">
        <v>228</v>
      </c>
      <c r="CG297" t="s">
        <v>229</v>
      </c>
      <c r="CH297" t="s">
        <v>230</v>
      </c>
      <c r="CI297" t="s">
        <v>381</v>
      </c>
      <c r="CJ297">
        <v>2</v>
      </c>
      <c r="CK297" t="s">
        <v>222</v>
      </c>
      <c r="CO297" t="s">
        <v>398</v>
      </c>
      <c r="CP297" t="s">
        <v>367</v>
      </c>
      <c r="CQ297" t="s">
        <v>330</v>
      </c>
      <c r="FV297" t="s">
        <v>2707</v>
      </c>
      <c r="FW297" t="s">
        <v>2708</v>
      </c>
      <c r="FX297" t="s">
        <v>2709</v>
      </c>
      <c r="GF297">
        <v>704687952</v>
      </c>
      <c r="GG297" t="s">
        <v>2710</v>
      </c>
      <c r="GH297" s="1">
        <v>45918.72011574074</v>
      </c>
      <c r="GK297" t="s">
        <v>240</v>
      </c>
      <c r="GM297" t="s">
        <v>1943</v>
      </c>
      <c r="GO297" t="s">
        <v>2711</v>
      </c>
      <c r="GP297">
        <v>296</v>
      </c>
    </row>
    <row r="298" spans="1:198" x14ac:dyDescent="0.3">
      <c r="A298" s="4">
        <v>6.8993981403764337E-3</v>
      </c>
      <c r="B298" s="1">
        <v>45918</v>
      </c>
      <c r="C298" t="s">
        <v>662</v>
      </c>
      <c r="E298" t="s">
        <v>299</v>
      </c>
      <c r="F298" t="s">
        <v>2464</v>
      </c>
      <c r="G298" t="s">
        <v>2703</v>
      </c>
      <c r="H298" t="s">
        <v>2704</v>
      </c>
      <c r="L298" t="s">
        <v>302</v>
      </c>
      <c r="N298" t="s">
        <v>249</v>
      </c>
      <c r="O298" t="s">
        <v>2712</v>
      </c>
      <c r="P298" t="s">
        <v>2713</v>
      </c>
      <c r="Q298" t="s">
        <v>295</v>
      </c>
      <c r="R298" t="s">
        <v>944</v>
      </c>
      <c r="S298">
        <v>1</v>
      </c>
      <c r="T298">
        <v>1</v>
      </c>
      <c r="U298">
        <v>0</v>
      </c>
      <c r="V298">
        <v>220</v>
      </c>
      <c r="W298">
        <v>220</v>
      </c>
      <c r="X298">
        <v>220</v>
      </c>
      <c r="Y298" t="s">
        <v>210</v>
      </c>
      <c r="Z298" t="s">
        <v>302</v>
      </c>
      <c r="AA298">
        <v>0</v>
      </c>
      <c r="AB298">
        <v>0</v>
      </c>
      <c r="AC298">
        <v>0</v>
      </c>
      <c r="AD298">
        <v>0</v>
      </c>
      <c r="AE298">
        <v>0</v>
      </c>
      <c r="AF298">
        <v>1</v>
      </c>
      <c r="AG298">
        <v>0</v>
      </c>
      <c r="AH298">
        <v>0</v>
      </c>
      <c r="AI298">
        <v>0</v>
      </c>
      <c r="AK298" t="s">
        <v>302</v>
      </c>
      <c r="AL298">
        <v>52</v>
      </c>
      <c r="AM298">
        <v>12</v>
      </c>
      <c r="AN298" t="s">
        <v>306</v>
      </c>
      <c r="AO298" t="s">
        <v>213</v>
      </c>
      <c r="AP298">
        <v>1</v>
      </c>
      <c r="AQ298">
        <v>0</v>
      </c>
      <c r="AR298">
        <v>0</v>
      </c>
      <c r="AS298">
        <v>0</v>
      </c>
      <c r="AT298">
        <v>0</v>
      </c>
      <c r="AV298" t="s">
        <v>341</v>
      </c>
      <c r="AW298" t="s">
        <v>327</v>
      </c>
      <c r="AX298">
        <v>0</v>
      </c>
      <c r="AY298">
        <v>0</v>
      </c>
      <c r="AZ298">
        <v>0</v>
      </c>
      <c r="BA298">
        <v>0</v>
      </c>
      <c r="BB298">
        <v>0</v>
      </c>
      <c r="BC298">
        <v>1</v>
      </c>
      <c r="BD298" t="s">
        <v>285</v>
      </c>
      <c r="BE298" t="s">
        <v>408</v>
      </c>
      <c r="BF298" t="s">
        <v>218</v>
      </c>
      <c r="BG298" t="s">
        <v>287</v>
      </c>
      <c r="BH298" t="s">
        <v>220</v>
      </c>
      <c r="BI298" t="s">
        <v>221</v>
      </c>
      <c r="BJ298" t="s">
        <v>222</v>
      </c>
      <c r="BL298" t="s">
        <v>222</v>
      </c>
      <c r="BM298" t="s">
        <v>223</v>
      </c>
      <c r="BN298" t="s">
        <v>224</v>
      </c>
      <c r="BO298" t="s">
        <v>225</v>
      </c>
      <c r="BP298" t="s">
        <v>222</v>
      </c>
      <c r="BY298" t="s">
        <v>355</v>
      </c>
      <c r="BZ298">
        <v>0</v>
      </c>
      <c r="CA298">
        <v>0</v>
      </c>
      <c r="CB298">
        <v>0</v>
      </c>
      <c r="CC298">
        <v>0</v>
      </c>
      <c r="CD298">
        <v>1</v>
      </c>
      <c r="CE298" t="s">
        <v>227</v>
      </c>
      <c r="CF298" t="s">
        <v>346</v>
      </c>
      <c r="CG298" t="s">
        <v>229</v>
      </c>
      <c r="CH298" t="s">
        <v>230</v>
      </c>
      <c r="CI298" t="s">
        <v>381</v>
      </c>
      <c r="CJ298">
        <v>3</v>
      </c>
      <c r="CK298" t="s">
        <v>222</v>
      </c>
      <c r="CO298" t="s">
        <v>328</v>
      </c>
      <c r="CP298" t="s">
        <v>329</v>
      </c>
      <c r="CQ298" t="s">
        <v>330</v>
      </c>
      <c r="FV298" t="s">
        <v>2714</v>
      </c>
      <c r="FW298" t="s">
        <v>2715</v>
      </c>
      <c r="FX298" t="s">
        <v>252</v>
      </c>
      <c r="GF298">
        <v>704692954</v>
      </c>
      <c r="GG298" t="s">
        <v>2716</v>
      </c>
      <c r="GH298" s="1">
        <v>45918.727013888893</v>
      </c>
      <c r="GK298" t="s">
        <v>240</v>
      </c>
      <c r="GM298" t="s">
        <v>1943</v>
      </c>
      <c r="GO298" t="s">
        <v>2717</v>
      </c>
      <c r="GP298">
        <v>297</v>
      </c>
    </row>
    <row r="299" spans="1:198" x14ac:dyDescent="0.3">
      <c r="A299" s="4">
        <v>4.6778240721323527E-3</v>
      </c>
      <c r="B299" s="1">
        <v>45918</v>
      </c>
      <c r="C299" t="s">
        <v>662</v>
      </c>
      <c r="E299" t="s">
        <v>299</v>
      </c>
      <c r="F299" t="s">
        <v>2464</v>
      </c>
      <c r="G299" t="s">
        <v>2703</v>
      </c>
      <c r="H299" t="s">
        <v>2718</v>
      </c>
      <c r="L299" t="s">
        <v>282</v>
      </c>
      <c r="N299" t="s">
        <v>208</v>
      </c>
      <c r="O299" t="s">
        <v>2719</v>
      </c>
      <c r="P299" t="s">
        <v>2720</v>
      </c>
      <c r="Q299" t="s">
        <v>295</v>
      </c>
      <c r="R299" t="s">
        <v>281</v>
      </c>
      <c r="S299">
        <v>1</v>
      </c>
      <c r="T299">
        <v>0</v>
      </c>
      <c r="U299">
        <v>0</v>
      </c>
      <c r="V299">
        <v>260</v>
      </c>
      <c r="W299">
        <v>260</v>
      </c>
      <c r="X299">
        <v>260</v>
      </c>
      <c r="Y299" t="s">
        <v>210</v>
      </c>
      <c r="Z299" t="s">
        <v>282</v>
      </c>
      <c r="AA299">
        <v>0</v>
      </c>
      <c r="AB299">
        <v>0</v>
      </c>
      <c r="AC299">
        <v>0</v>
      </c>
      <c r="AD299">
        <v>0</v>
      </c>
      <c r="AE299">
        <v>0</v>
      </c>
      <c r="AF299">
        <v>0</v>
      </c>
      <c r="AG299">
        <v>0</v>
      </c>
      <c r="AH299">
        <v>1</v>
      </c>
      <c r="AI299">
        <v>0</v>
      </c>
      <c r="AK299" t="s">
        <v>282</v>
      </c>
      <c r="AL299">
        <v>16</v>
      </c>
      <c r="AM299">
        <v>14</v>
      </c>
      <c r="AN299" t="s">
        <v>306</v>
      </c>
      <c r="AO299" t="s">
        <v>213</v>
      </c>
      <c r="AP299">
        <v>1</v>
      </c>
      <c r="AQ299">
        <v>0</v>
      </c>
      <c r="AR299">
        <v>0</v>
      </c>
      <c r="AS299">
        <v>0</v>
      </c>
      <c r="AT299">
        <v>0</v>
      </c>
      <c r="AV299" t="s">
        <v>341</v>
      </c>
      <c r="AW299" t="s">
        <v>327</v>
      </c>
      <c r="AX299">
        <v>0</v>
      </c>
      <c r="AY299">
        <v>0</v>
      </c>
      <c r="AZ299">
        <v>0</v>
      </c>
      <c r="BA299">
        <v>0</v>
      </c>
      <c r="BB299">
        <v>0</v>
      </c>
      <c r="BC299">
        <v>1</v>
      </c>
      <c r="BD299" t="s">
        <v>446</v>
      </c>
      <c r="BG299" t="s">
        <v>287</v>
      </c>
      <c r="BH299" t="s">
        <v>220</v>
      </c>
      <c r="BI299" t="s">
        <v>221</v>
      </c>
      <c r="BJ299" t="s">
        <v>222</v>
      </c>
      <c r="BL299" t="s">
        <v>222</v>
      </c>
      <c r="BM299" t="s">
        <v>223</v>
      </c>
      <c r="BN299" t="s">
        <v>224</v>
      </c>
      <c r="BO299" t="s">
        <v>225</v>
      </c>
      <c r="BP299" t="s">
        <v>222</v>
      </c>
      <c r="BY299" t="s">
        <v>355</v>
      </c>
      <c r="BZ299">
        <v>0</v>
      </c>
      <c r="CA299">
        <v>0</v>
      </c>
      <c r="CB299">
        <v>0</v>
      </c>
      <c r="CC299">
        <v>0</v>
      </c>
      <c r="CD299">
        <v>1</v>
      </c>
      <c r="CE299" t="s">
        <v>345</v>
      </c>
      <c r="CF299" t="s">
        <v>346</v>
      </c>
      <c r="CG299" t="s">
        <v>229</v>
      </c>
      <c r="CH299" t="s">
        <v>230</v>
      </c>
      <c r="CI299" t="s">
        <v>381</v>
      </c>
      <c r="CJ299">
        <v>5</v>
      </c>
      <c r="CK299" t="s">
        <v>222</v>
      </c>
      <c r="CO299" t="s">
        <v>232</v>
      </c>
      <c r="CP299" t="s">
        <v>367</v>
      </c>
      <c r="CQ299" t="s">
        <v>368</v>
      </c>
      <c r="FV299" t="s">
        <v>2721</v>
      </c>
      <c r="FW299" t="s">
        <v>2722</v>
      </c>
      <c r="FX299" t="s">
        <v>252</v>
      </c>
      <c r="GF299">
        <v>704695425</v>
      </c>
      <c r="GG299" t="s">
        <v>2723</v>
      </c>
      <c r="GH299" s="1">
        <v>45918.73170138889</v>
      </c>
      <c r="GK299" t="s">
        <v>240</v>
      </c>
      <c r="GM299" t="s">
        <v>1943</v>
      </c>
      <c r="GO299" t="s">
        <v>2724</v>
      </c>
      <c r="GP299">
        <v>298</v>
      </c>
    </row>
    <row r="300" spans="1:198" x14ac:dyDescent="0.3">
      <c r="A300" s="4">
        <v>4.7440740818274207E-3</v>
      </c>
      <c r="B300" s="1">
        <v>45918</v>
      </c>
      <c r="C300" t="s">
        <v>662</v>
      </c>
      <c r="E300" t="s">
        <v>299</v>
      </c>
      <c r="F300" t="s">
        <v>2464</v>
      </c>
      <c r="G300" t="s">
        <v>2703</v>
      </c>
      <c r="H300" t="s">
        <v>2718</v>
      </c>
      <c r="L300" t="s">
        <v>302</v>
      </c>
      <c r="N300" t="s">
        <v>249</v>
      </c>
      <c r="O300" t="s">
        <v>2725</v>
      </c>
      <c r="P300" t="s">
        <v>2726</v>
      </c>
      <c r="Q300" t="s">
        <v>207</v>
      </c>
      <c r="R300" t="s">
        <v>209</v>
      </c>
      <c r="S300">
        <v>0</v>
      </c>
      <c r="T300">
        <v>0</v>
      </c>
      <c r="U300">
        <v>1</v>
      </c>
      <c r="V300">
        <v>160</v>
      </c>
      <c r="W300">
        <v>160</v>
      </c>
      <c r="X300">
        <v>160</v>
      </c>
      <c r="Y300" t="s">
        <v>434</v>
      </c>
      <c r="Z300" t="s">
        <v>325</v>
      </c>
      <c r="AA300">
        <v>0</v>
      </c>
      <c r="AB300">
        <v>0</v>
      </c>
      <c r="AC300">
        <v>0</v>
      </c>
      <c r="AD300">
        <v>0</v>
      </c>
      <c r="AE300">
        <v>0</v>
      </c>
      <c r="AF300">
        <v>1</v>
      </c>
      <c r="AG300">
        <v>1</v>
      </c>
      <c r="AH300">
        <v>0</v>
      </c>
      <c r="AI300">
        <v>0</v>
      </c>
      <c r="AK300" t="s">
        <v>302</v>
      </c>
      <c r="AL300">
        <v>23</v>
      </c>
      <c r="AM300">
        <v>13</v>
      </c>
      <c r="AN300" t="s">
        <v>253</v>
      </c>
      <c r="AO300" t="s">
        <v>1177</v>
      </c>
      <c r="AP300">
        <v>0</v>
      </c>
      <c r="AQ300">
        <v>1</v>
      </c>
      <c r="AR300">
        <v>0</v>
      </c>
      <c r="AS300">
        <v>1</v>
      </c>
      <c r="AT300">
        <v>0</v>
      </c>
      <c r="AV300" t="s">
        <v>308</v>
      </c>
      <c r="AW300" t="s">
        <v>514</v>
      </c>
      <c r="AX300">
        <v>1</v>
      </c>
      <c r="AY300">
        <v>0</v>
      </c>
      <c r="AZ300">
        <v>1</v>
      </c>
      <c r="BA300">
        <v>0</v>
      </c>
      <c r="BB300">
        <v>1</v>
      </c>
      <c r="BC300">
        <v>0</v>
      </c>
      <c r="BD300" t="s">
        <v>285</v>
      </c>
      <c r="BE300" t="s">
        <v>408</v>
      </c>
      <c r="BF300" t="s">
        <v>310</v>
      </c>
      <c r="BG300" t="s">
        <v>256</v>
      </c>
      <c r="BH300" t="s">
        <v>419</v>
      </c>
      <c r="BI300" t="s">
        <v>221</v>
      </c>
      <c r="BJ300" t="s">
        <v>222</v>
      </c>
      <c r="BL300" t="s">
        <v>258</v>
      </c>
      <c r="BM300" t="s">
        <v>259</v>
      </c>
      <c r="BN300" t="s">
        <v>224</v>
      </c>
      <c r="BO300" t="s">
        <v>225</v>
      </c>
      <c r="BP300" t="s">
        <v>222</v>
      </c>
      <c r="BY300" t="s">
        <v>289</v>
      </c>
      <c r="BZ300">
        <v>0</v>
      </c>
      <c r="CA300">
        <v>0</v>
      </c>
      <c r="CB300">
        <v>1</v>
      </c>
      <c r="CC300">
        <v>1</v>
      </c>
      <c r="CD300">
        <v>0</v>
      </c>
      <c r="CE300" t="s">
        <v>263</v>
      </c>
      <c r="CF300" t="s">
        <v>346</v>
      </c>
      <c r="CG300" t="s">
        <v>265</v>
      </c>
      <c r="CH300" t="s">
        <v>230</v>
      </c>
      <c r="CI300" t="s">
        <v>381</v>
      </c>
      <c r="CJ300">
        <v>7</v>
      </c>
      <c r="CK300" t="s">
        <v>222</v>
      </c>
      <c r="CO300" t="s">
        <v>232</v>
      </c>
      <c r="CP300" t="s">
        <v>367</v>
      </c>
      <c r="CQ300" t="s">
        <v>368</v>
      </c>
      <c r="FV300" t="s">
        <v>2727</v>
      </c>
      <c r="FW300" t="s">
        <v>2728</v>
      </c>
      <c r="FX300" t="s">
        <v>2729</v>
      </c>
      <c r="GF300">
        <v>704699364</v>
      </c>
      <c r="GG300" t="s">
        <v>2730</v>
      </c>
      <c r="GH300" s="1">
        <v>45918.736435185187</v>
      </c>
      <c r="GK300" t="s">
        <v>240</v>
      </c>
      <c r="GM300" t="s">
        <v>1943</v>
      </c>
      <c r="GO300" t="s">
        <v>2731</v>
      </c>
      <c r="GP300">
        <v>299</v>
      </c>
    </row>
    <row r="301" spans="1:198" x14ac:dyDescent="0.3">
      <c r="A301" s="4">
        <v>4.4339745370962191E-2</v>
      </c>
      <c r="B301" s="1">
        <v>45919</v>
      </c>
      <c r="C301" t="s">
        <v>829</v>
      </c>
      <c r="E301" t="s">
        <v>299</v>
      </c>
      <c r="F301" t="s">
        <v>2480</v>
      </c>
      <c r="G301" t="s">
        <v>2733</v>
      </c>
      <c r="H301" t="s">
        <v>2734</v>
      </c>
      <c r="L301" t="s">
        <v>488</v>
      </c>
      <c r="N301" t="s">
        <v>208</v>
      </c>
      <c r="O301" t="s">
        <v>2735</v>
      </c>
      <c r="P301" t="s">
        <v>2736</v>
      </c>
      <c r="Q301" t="s">
        <v>295</v>
      </c>
      <c r="R301" t="s">
        <v>281</v>
      </c>
      <c r="S301">
        <v>1</v>
      </c>
      <c r="T301">
        <v>0</v>
      </c>
      <c r="U301">
        <v>0</v>
      </c>
      <c r="V301">
        <v>228</v>
      </c>
      <c r="W301">
        <v>15</v>
      </c>
      <c r="X301">
        <v>15</v>
      </c>
      <c r="Y301" t="s">
        <v>210</v>
      </c>
      <c r="Z301" t="s">
        <v>251</v>
      </c>
      <c r="AA301">
        <v>0</v>
      </c>
      <c r="AB301">
        <v>0</v>
      </c>
      <c r="AC301">
        <v>0</v>
      </c>
      <c r="AD301">
        <v>0</v>
      </c>
      <c r="AE301">
        <v>0</v>
      </c>
      <c r="AF301">
        <v>0</v>
      </c>
      <c r="AG301">
        <v>0</v>
      </c>
      <c r="AH301">
        <v>0</v>
      </c>
      <c r="AI301">
        <v>1</v>
      </c>
      <c r="AJ301" t="s">
        <v>2497</v>
      </c>
      <c r="AK301" t="s">
        <v>488</v>
      </c>
      <c r="AL301">
        <v>33</v>
      </c>
      <c r="AM301">
        <v>24</v>
      </c>
      <c r="AN301" t="s">
        <v>407</v>
      </c>
      <c r="AO301" t="s">
        <v>213</v>
      </c>
      <c r="AP301">
        <v>1</v>
      </c>
      <c r="AQ301">
        <v>0</v>
      </c>
      <c r="AR301">
        <v>0</v>
      </c>
      <c r="AS301">
        <v>0</v>
      </c>
      <c r="AT301">
        <v>0</v>
      </c>
      <c r="AV301" t="s">
        <v>214</v>
      </c>
      <c r="AW301" t="s">
        <v>215</v>
      </c>
      <c r="AX301">
        <v>1</v>
      </c>
      <c r="AY301">
        <v>0</v>
      </c>
      <c r="AZ301">
        <v>0</v>
      </c>
      <c r="BA301">
        <v>0</v>
      </c>
      <c r="BB301">
        <v>0</v>
      </c>
      <c r="BC301">
        <v>0</v>
      </c>
      <c r="BD301" t="s">
        <v>285</v>
      </c>
      <c r="BE301" t="s">
        <v>217</v>
      </c>
      <c r="BF301" t="s">
        <v>218</v>
      </c>
      <c r="BG301" t="s">
        <v>219</v>
      </c>
      <c r="BH301" t="s">
        <v>257</v>
      </c>
      <c r="BI301" t="s">
        <v>221</v>
      </c>
      <c r="BJ301" t="s">
        <v>222</v>
      </c>
      <c r="BL301" t="s">
        <v>258</v>
      </c>
      <c r="BM301" t="s">
        <v>259</v>
      </c>
      <c r="BN301" t="s">
        <v>224</v>
      </c>
      <c r="BO301" t="s">
        <v>225</v>
      </c>
      <c r="BP301" t="s">
        <v>222</v>
      </c>
      <c r="BY301" t="s">
        <v>289</v>
      </c>
      <c r="BZ301">
        <v>0</v>
      </c>
      <c r="CA301">
        <v>0</v>
      </c>
      <c r="CB301">
        <v>1</v>
      </c>
      <c r="CC301">
        <v>1</v>
      </c>
      <c r="CD301">
        <v>0</v>
      </c>
      <c r="CE301" t="s">
        <v>263</v>
      </c>
      <c r="CF301" t="s">
        <v>264</v>
      </c>
      <c r="CG301" t="s">
        <v>265</v>
      </c>
      <c r="CH301" t="s">
        <v>230</v>
      </c>
      <c r="CI301" t="s">
        <v>266</v>
      </c>
      <c r="CJ301">
        <v>24</v>
      </c>
      <c r="CK301" t="s">
        <v>222</v>
      </c>
      <c r="CO301" t="s">
        <v>232</v>
      </c>
      <c r="CP301" t="s">
        <v>233</v>
      </c>
      <c r="CQ301" t="s">
        <v>234</v>
      </c>
      <c r="FV301" t="s">
        <v>2737</v>
      </c>
      <c r="FW301" t="s">
        <v>2738</v>
      </c>
      <c r="FX301" t="s">
        <v>836</v>
      </c>
      <c r="GF301">
        <v>704803254</v>
      </c>
      <c r="GG301" t="s">
        <v>2739</v>
      </c>
      <c r="GH301" s="1">
        <v>45919.241898148153</v>
      </c>
      <c r="GK301" t="s">
        <v>240</v>
      </c>
      <c r="GM301" t="s">
        <v>1943</v>
      </c>
      <c r="GO301" t="s">
        <v>2740</v>
      </c>
      <c r="GP301">
        <v>300</v>
      </c>
    </row>
    <row r="302" spans="1:198" x14ac:dyDescent="0.3">
      <c r="A302" s="4">
        <v>7.7542145717598032</v>
      </c>
      <c r="B302" s="1">
        <v>45911</v>
      </c>
      <c r="C302" t="s">
        <v>414</v>
      </c>
      <c r="E302" t="s">
        <v>299</v>
      </c>
      <c r="F302" t="s">
        <v>2741</v>
      </c>
      <c r="G302" t="s">
        <v>2741</v>
      </c>
      <c r="H302" t="s">
        <v>2742</v>
      </c>
      <c r="L302" t="s">
        <v>282</v>
      </c>
      <c r="N302" t="s">
        <v>249</v>
      </c>
      <c r="O302" t="s">
        <v>2743</v>
      </c>
      <c r="P302" t="s">
        <v>2744</v>
      </c>
      <c r="Q302" t="s">
        <v>207</v>
      </c>
      <c r="R302" t="s">
        <v>281</v>
      </c>
      <c r="S302">
        <v>1</v>
      </c>
      <c r="T302">
        <v>0</v>
      </c>
      <c r="U302">
        <v>0</v>
      </c>
      <c r="V302">
        <v>288</v>
      </c>
      <c r="W302">
        <v>288</v>
      </c>
      <c r="X302">
        <v>288</v>
      </c>
      <c r="Y302" t="s">
        <v>210</v>
      </c>
      <c r="Z302" t="s">
        <v>282</v>
      </c>
      <c r="AA302">
        <v>0</v>
      </c>
      <c r="AB302">
        <v>0</v>
      </c>
      <c r="AC302">
        <v>0</v>
      </c>
      <c r="AD302">
        <v>0</v>
      </c>
      <c r="AE302">
        <v>0</v>
      </c>
      <c r="AF302">
        <v>0</v>
      </c>
      <c r="AG302">
        <v>0</v>
      </c>
      <c r="AH302">
        <v>1</v>
      </c>
      <c r="AI302">
        <v>0</v>
      </c>
      <c r="AK302" t="s">
        <v>282</v>
      </c>
      <c r="AL302">
        <v>16</v>
      </c>
      <c r="AM302">
        <v>10</v>
      </c>
      <c r="AN302" t="s">
        <v>306</v>
      </c>
      <c r="AO302" t="s">
        <v>213</v>
      </c>
      <c r="AP302">
        <v>1</v>
      </c>
      <c r="AQ302">
        <v>0</v>
      </c>
      <c r="AR302">
        <v>0</v>
      </c>
      <c r="AS302">
        <v>0</v>
      </c>
      <c r="AT302">
        <v>0</v>
      </c>
      <c r="AV302" t="s">
        <v>214</v>
      </c>
      <c r="AW302" t="s">
        <v>327</v>
      </c>
      <c r="AX302">
        <v>0</v>
      </c>
      <c r="AY302">
        <v>0</v>
      </c>
      <c r="AZ302">
        <v>0</v>
      </c>
      <c r="BA302">
        <v>0</v>
      </c>
      <c r="BB302">
        <v>0</v>
      </c>
      <c r="BC302">
        <v>1</v>
      </c>
      <c r="BD302" t="s">
        <v>446</v>
      </c>
      <c r="BG302" t="s">
        <v>219</v>
      </c>
      <c r="BH302" t="s">
        <v>220</v>
      </c>
      <c r="BI302" t="s">
        <v>221</v>
      </c>
      <c r="BJ302" t="s">
        <v>342</v>
      </c>
      <c r="BK302" t="s">
        <v>2745</v>
      </c>
      <c r="BL302" t="s">
        <v>222</v>
      </c>
      <c r="BM302" t="s">
        <v>223</v>
      </c>
      <c r="BN302" t="s">
        <v>224</v>
      </c>
      <c r="BO302" t="s">
        <v>449</v>
      </c>
      <c r="BP302" t="s">
        <v>222</v>
      </c>
      <c r="BY302" t="s">
        <v>355</v>
      </c>
      <c r="BZ302">
        <v>0</v>
      </c>
      <c r="CA302">
        <v>0</v>
      </c>
      <c r="CB302">
        <v>0</v>
      </c>
      <c r="CC302">
        <v>0</v>
      </c>
      <c r="CD302">
        <v>1</v>
      </c>
      <c r="CE302" t="s">
        <v>345</v>
      </c>
      <c r="CF302" t="s">
        <v>228</v>
      </c>
      <c r="CG302" t="s">
        <v>229</v>
      </c>
      <c r="CH302" t="s">
        <v>230</v>
      </c>
      <c r="CI302" t="s">
        <v>381</v>
      </c>
      <c r="CJ302">
        <v>10</v>
      </c>
      <c r="CK302" t="s">
        <v>222</v>
      </c>
      <c r="CO302" t="s">
        <v>398</v>
      </c>
      <c r="CP302" t="s">
        <v>367</v>
      </c>
      <c r="CQ302" t="s">
        <v>368</v>
      </c>
      <c r="FV302" t="s">
        <v>2746</v>
      </c>
      <c r="FW302" t="s">
        <v>2747</v>
      </c>
      <c r="FX302" t="s">
        <v>295</v>
      </c>
      <c r="GF302">
        <v>704805555</v>
      </c>
      <c r="GG302" t="s">
        <v>2748</v>
      </c>
      <c r="GH302" s="1">
        <v>45919.250868055547</v>
      </c>
      <c r="GK302" t="s">
        <v>240</v>
      </c>
      <c r="GM302" t="s">
        <v>1943</v>
      </c>
      <c r="GO302" t="s">
        <v>2749</v>
      </c>
      <c r="GP302">
        <v>301</v>
      </c>
    </row>
    <row r="303" spans="1:198" x14ac:dyDescent="0.3">
      <c r="A303" s="4">
        <v>9.4494560180464759E-3</v>
      </c>
      <c r="B303" s="1">
        <v>45919</v>
      </c>
      <c r="C303" t="s">
        <v>829</v>
      </c>
      <c r="E303" t="s">
        <v>299</v>
      </c>
      <c r="F303" t="s">
        <v>547</v>
      </c>
      <c r="G303" t="s">
        <v>547</v>
      </c>
      <c r="H303" t="s">
        <v>2750</v>
      </c>
      <c r="L303" t="s">
        <v>302</v>
      </c>
      <c r="N303" t="s">
        <v>249</v>
      </c>
      <c r="O303" t="s">
        <v>2751</v>
      </c>
      <c r="P303" t="s">
        <v>2752</v>
      </c>
      <c r="Q303" t="s">
        <v>207</v>
      </c>
      <c r="R303" t="s">
        <v>209</v>
      </c>
      <c r="S303">
        <v>0</v>
      </c>
      <c r="T303">
        <v>0</v>
      </c>
      <c r="U303">
        <v>1</v>
      </c>
      <c r="V303">
        <v>252</v>
      </c>
      <c r="W303">
        <v>252</v>
      </c>
      <c r="X303">
        <v>204</v>
      </c>
      <c r="Y303" t="s">
        <v>210</v>
      </c>
      <c r="Z303" t="s">
        <v>302</v>
      </c>
      <c r="AA303">
        <v>0</v>
      </c>
      <c r="AB303">
        <v>0</v>
      </c>
      <c r="AC303">
        <v>0</v>
      </c>
      <c r="AD303">
        <v>0</v>
      </c>
      <c r="AE303">
        <v>0</v>
      </c>
      <c r="AF303">
        <v>1</v>
      </c>
      <c r="AG303">
        <v>0</v>
      </c>
      <c r="AH303">
        <v>0</v>
      </c>
      <c r="AI303">
        <v>0</v>
      </c>
      <c r="AK303" t="s">
        <v>302</v>
      </c>
      <c r="AL303">
        <v>10</v>
      </c>
      <c r="AM303">
        <v>8</v>
      </c>
      <c r="AN303" t="s">
        <v>212</v>
      </c>
      <c r="AO303" t="s">
        <v>254</v>
      </c>
      <c r="AP303">
        <v>1</v>
      </c>
      <c r="AQ303">
        <v>0</v>
      </c>
      <c r="AR303">
        <v>1</v>
      </c>
      <c r="AS303">
        <v>1</v>
      </c>
      <c r="AT303">
        <v>0</v>
      </c>
      <c r="AV303" t="s">
        <v>308</v>
      </c>
      <c r="AW303" t="s">
        <v>694</v>
      </c>
      <c r="AX303">
        <v>1</v>
      </c>
      <c r="AY303">
        <v>1</v>
      </c>
      <c r="AZ303">
        <v>0</v>
      </c>
      <c r="BA303">
        <v>0</v>
      </c>
      <c r="BB303">
        <v>1</v>
      </c>
      <c r="BC303">
        <v>0</v>
      </c>
      <c r="BD303" t="s">
        <v>216</v>
      </c>
      <c r="BE303" t="s">
        <v>255</v>
      </c>
      <c r="BF303" t="s">
        <v>310</v>
      </c>
      <c r="BG303" t="s">
        <v>409</v>
      </c>
      <c r="BH303" t="s">
        <v>257</v>
      </c>
      <c r="BI303" t="s">
        <v>221</v>
      </c>
      <c r="BJ303" t="s">
        <v>222</v>
      </c>
      <c r="BL303" t="s">
        <v>258</v>
      </c>
      <c r="BM303" t="s">
        <v>259</v>
      </c>
      <c r="BN303" t="s">
        <v>224</v>
      </c>
      <c r="BO303" t="s">
        <v>225</v>
      </c>
      <c r="BP303" t="s">
        <v>222</v>
      </c>
      <c r="BY303" t="s">
        <v>262</v>
      </c>
      <c r="BZ303">
        <v>1</v>
      </c>
      <c r="CA303">
        <v>1</v>
      </c>
      <c r="CB303">
        <v>1</v>
      </c>
      <c r="CC303">
        <v>1</v>
      </c>
      <c r="CD303">
        <v>0</v>
      </c>
      <c r="CE303" t="s">
        <v>263</v>
      </c>
      <c r="CF303" t="s">
        <v>264</v>
      </c>
      <c r="CG303" t="s">
        <v>436</v>
      </c>
      <c r="CH303" t="s">
        <v>313</v>
      </c>
      <c r="CI303" t="s">
        <v>266</v>
      </c>
      <c r="CJ303">
        <v>8</v>
      </c>
      <c r="CK303" t="s">
        <v>258</v>
      </c>
      <c r="CL303" t="s">
        <v>290</v>
      </c>
      <c r="CM303" t="s">
        <v>291</v>
      </c>
      <c r="CN303" t="s">
        <v>564</v>
      </c>
      <c r="CO303" t="s">
        <v>267</v>
      </c>
      <c r="CP303" t="s">
        <v>268</v>
      </c>
      <c r="CQ303" t="s">
        <v>234</v>
      </c>
      <c r="FV303" t="s">
        <v>2753</v>
      </c>
      <c r="FW303" t="s">
        <v>2754</v>
      </c>
      <c r="FX303" t="s">
        <v>2755</v>
      </c>
      <c r="GF303">
        <v>704805774</v>
      </c>
      <c r="GG303" t="s">
        <v>2756</v>
      </c>
      <c r="GH303" s="1">
        <v>45919.251354166663</v>
      </c>
      <c r="GK303" t="s">
        <v>240</v>
      </c>
      <c r="GM303" t="s">
        <v>1943</v>
      </c>
      <c r="GO303" t="s">
        <v>2757</v>
      </c>
      <c r="GP303">
        <v>302</v>
      </c>
    </row>
    <row r="304" spans="1:198" x14ac:dyDescent="0.3">
      <c r="A304" s="4">
        <v>8.122280087263789E-3</v>
      </c>
      <c r="B304" s="1">
        <v>45919</v>
      </c>
      <c r="C304" t="s">
        <v>899</v>
      </c>
      <c r="E304" t="s">
        <v>299</v>
      </c>
      <c r="F304" t="s">
        <v>1879</v>
      </c>
      <c r="G304" t="s">
        <v>2759</v>
      </c>
      <c r="H304" t="s">
        <v>2760</v>
      </c>
      <c r="L304" t="s">
        <v>302</v>
      </c>
      <c r="N304" t="s">
        <v>249</v>
      </c>
      <c r="O304" t="s">
        <v>2761</v>
      </c>
      <c r="P304" t="s">
        <v>252</v>
      </c>
      <c r="Q304" t="s">
        <v>207</v>
      </c>
      <c r="R304" t="s">
        <v>281</v>
      </c>
      <c r="S304">
        <v>1</v>
      </c>
      <c r="T304">
        <v>0</v>
      </c>
      <c r="U304">
        <v>0</v>
      </c>
      <c r="V304">
        <v>204</v>
      </c>
      <c r="W304">
        <v>204</v>
      </c>
      <c r="X304">
        <v>204</v>
      </c>
      <c r="Y304" t="s">
        <v>210</v>
      </c>
      <c r="Z304" t="s">
        <v>302</v>
      </c>
      <c r="AA304">
        <v>0</v>
      </c>
      <c r="AB304">
        <v>0</v>
      </c>
      <c r="AC304">
        <v>0</v>
      </c>
      <c r="AD304">
        <v>0</v>
      </c>
      <c r="AE304">
        <v>0</v>
      </c>
      <c r="AF304">
        <v>1</v>
      </c>
      <c r="AG304">
        <v>0</v>
      </c>
      <c r="AH304">
        <v>0</v>
      </c>
      <c r="AI304">
        <v>0</v>
      </c>
      <c r="AK304" t="s">
        <v>283</v>
      </c>
      <c r="AL304">
        <v>8</v>
      </c>
      <c r="AM304">
        <v>7</v>
      </c>
      <c r="AN304" t="s">
        <v>212</v>
      </c>
      <c r="AO304" t="s">
        <v>936</v>
      </c>
      <c r="AP304">
        <v>0</v>
      </c>
      <c r="AQ304">
        <v>0</v>
      </c>
      <c r="AR304">
        <v>0</v>
      </c>
      <c r="AS304">
        <v>1</v>
      </c>
      <c r="AT304">
        <v>0</v>
      </c>
      <c r="AV304" t="s">
        <v>308</v>
      </c>
      <c r="AW304" t="s">
        <v>1395</v>
      </c>
      <c r="AX304">
        <v>1</v>
      </c>
      <c r="AY304">
        <v>1</v>
      </c>
      <c r="AZ304">
        <v>0</v>
      </c>
      <c r="BA304">
        <v>0</v>
      </c>
      <c r="BB304">
        <v>0</v>
      </c>
      <c r="BC304">
        <v>0</v>
      </c>
      <c r="BD304" t="s">
        <v>216</v>
      </c>
      <c r="BE304" t="s">
        <v>255</v>
      </c>
      <c r="BF304" t="s">
        <v>310</v>
      </c>
      <c r="BG304" t="s">
        <v>409</v>
      </c>
      <c r="BH304" t="s">
        <v>220</v>
      </c>
      <c r="BI304" t="s">
        <v>221</v>
      </c>
      <c r="BJ304" t="s">
        <v>222</v>
      </c>
      <c r="BL304" t="s">
        <v>258</v>
      </c>
      <c r="BM304" t="s">
        <v>259</v>
      </c>
      <c r="BN304" t="s">
        <v>224</v>
      </c>
      <c r="BO304" t="s">
        <v>225</v>
      </c>
      <c r="BP304" t="s">
        <v>222</v>
      </c>
      <c r="BY304" t="s">
        <v>380</v>
      </c>
      <c r="BZ304">
        <v>0</v>
      </c>
      <c r="CA304">
        <v>1</v>
      </c>
      <c r="CB304">
        <v>1</v>
      </c>
      <c r="CC304">
        <v>0</v>
      </c>
      <c r="CD304">
        <v>0</v>
      </c>
      <c r="CE304" t="s">
        <v>345</v>
      </c>
      <c r="CF304" t="s">
        <v>346</v>
      </c>
      <c r="CG304" t="s">
        <v>265</v>
      </c>
      <c r="CH304" t="s">
        <v>313</v>
      </c>
      <c r="CI304" t="s">
        <v>266</v>
      </c>
      <c r="CJ304">
        <v>7</v>
      </c>
      <c r="CK304" t="s">
        <v>222</v>
      </c>
      <c r="CO304" t="s">
        <v>232</v>
      </c>
      <c r="CP304" t="s">
        <v>233</v>
      </c>
      <c r="CQ304" t="s">
        <v>234</v>
      </c>
      <c r="FV304" t="s">
        <v>2762</v>
      </c>
      <c r="FW304" t="s">
        <v>2763</v>
      </c>
      <c r="FX304" t="s">
        <v>252</v>
      </c>
      <c r="FY304" t="s">
        <v>2764</v>
      </c>
      <c r="GF304">
        <v>704806948</v>
      </c>
      <c r="GG304" t="s">
        <v>2765</v>
      </c>
      <c r="GH304" s="1">
        <v>45919.255381944437</v>
      </c>
      <c r="GK304" t="s">
        <v>240</v>
      </c>
      <c r="GM304" t="s">
        <v>1943</v>
      </c>
      <c r="GO304" t="s">
        <v>2766</v>
      </c>
      <c r="GP304">
        <v>303</v>
      </c>
    </row>
    <row r="305" spans="1:198" x14ac:dyDescent="0.3">
      <c r="A305" s="4">
        <v>0.52280753471859498</v>
      </c>
      <c r="B305" s="1">
        <v>45918</v>
      </c>
      <c r="C305" t="s">
        <v>662</v>
      </c>
      <c r="E305" t="s">
        <v>299</v>
      </c>
      <c r="F305" t="s">
        <v>2464</v>
      </c>
      <c r="G305" t="s">
        <v>2703</v>
      </c>
      <c r="H305" t="s">
        <v>2767</v>
      </c>
      <c r="L305" t="s">
        <v>211</v>
      </c>
      <c r="N305" t="s">
        <v>249</v>
      </c>
      <c r="O305" t="s">
        <v>2768</v>
      </c>
      <c r="P305" t="s">
        <v>2769</v>
      </c>
      <c r="Q305" t="s">
        <v>207</v>
      </c>
      <c r="R305" t="s">
        <v>281</v>
      </c>
      <c r="S305">
        <v>1</v>
      </c>
      <c r="T305">
        <v>0</v>
      </c>
      <c r="U305">
        <v>0</v>
      </c>
      <c r="V305">
        <v>160</v>
      </c>
      <c r="W305">
        <v>160</v>
      </c>
      <c r="X305">
        <v>160</v>
      </c>
      <c r="Y305" t="s">
        <v>210</v>
      </c>
      <c r="Z305" t="s">
        <v>211</v>
      </c>
      <c r="AA305">
        <v>0</v>
      </c>
      <c r="AB305">
        <v>0</v>
      </c>
      <c r="AC305">
        <v>0</v>
      </c>
      <c r="AD305">
        <v>0</v>
      </c>
      <c r="AE305">
        <v>0</v>
      </c>
      <c r="AF305">
        <v>0</v>
      </c>
      <c r="AG305">
        <v>1</v>
      </c>
      <c r="AH305">
        <v>0</v>
      </c>
      <c r="AI305">
        <v>0</v>
      </c>
      <c r="AK305" t="s">
        <v>211</v>
      </c>
      <c r="AL305">
        <v>18</v>
      </c>
      <c r="AM305">
        <v>13</v>
      </c>
      <c r="AN305" t="s">
        <v>253</v>
      </c>
      <c r="AO305" t="s">
        <v>592</v>
      </c>
      <c r="AP305">
        <v>0</v>
      </c>
      <c r="AQ305">
        <v>1</v>
      </c>
      <c r="AR305">
        <v>1</v>
      </c>
      <c r="AS305">
        <v>1</v>
      </c>
      <c r="AT305">
        <v>0</v>
      </c>
      <c r="AV305" t="s">
        <v>308</v>
      </c>
      <c r="AW305" t="s">
        <v>694</v>
      </c>
      <c r="AX305">
        <v>1</v>
      </c>
      <c r="AY305">
        <v>1</v>
      </c>
      <c r="AZ305">
        <v>0</v>
      </c>
      <c r="BA305">
        <v>0</v>
      </c>
      <c r="BB305">
        <v>1</v>
      </c>
      <c r="BC305">
        <v>0</v>
      </c>
      <c r="BD305" t="s">
        <v>216</v>
      </c>
      <c r="BE305" t="s">
        <v>255</v>
      </c>
      <c r="BF305" t="s">
        <v>310</v>
      </c>
      <c r="BG305" t="s">
        <v>256</v>
      </c>
      <c r="BH305" t="s">
        <v>257</v>
      </c>
      <c r="BI305" t="s">
        <v>221</v>
      </c>
      <c r="BJ305" t="s">
        <v>222</v>
      </c>
      <c r="BL305" t="s">
        <v>258</v>
      </c>
      <c r="BM305" t="s">
        <v>490</v>
      </c>
      <c r="BN305" t="s">
        <v>224</v>
      </c>
      <c r="BO305" t="s">
        <v>225</v>
      </c>
      <c r="BP305" t="s">
        <v>222</v>
      </c>
      <c r="BY305" t="s">
        <v>262</v>
      </c>
      <c r="BZ305">
        <v>1</v>
      </c>
      <c r="CA305">
        <v>1</v>
      </c>
      <c r="CB305">
        <v>1</v>
      </c>
      <c r="CC305">
        <v>1</v>
      </c>
      <c r="CD305">
        <v>0</v>
      </c>
      <c r="CE305" t="s">
        <v>263</v>
      </c>
      <c r="CF305" t="s">
        <v>264</v>
      </c>
      <c r="CG305" t="s">
        <v>265</v>
      </c>
      <c r="CH305" t="s">
        <v>230</v>
      </c>
      <c r="CI305" t="s">
        <v>381</v>
      </c>
      <c r="CJ305">
        <v>7</v>
      </c>
      <c r="CK305" t="s">
        <v>258</v>
      </c>
      <c r="CL305" t="s">
        <v>382</v>
      </c>
      <c r="CM305" t="s">
        <v>422</v>
      </c>
      <c r="CN305" t="s">
        <v>564</v>
      </c>
      <c r="CO305" t="s">
        <v>267</v>
      </c>
      <c r="CP305" t="s">
        <v>367</v>
      </c>
      <c r="CQ305" t="s">
        <v>368</v>
      </c>
      <c r="FV305" t="s">
        <v>2770</v>
      </c>
      <c r="FW305" t="s">
        <v>2771</v>
      </c>
      <c r="FX305" t="s">
        <v>2772</v>
      </c>
      <c r="GF305">
        <v>704808264</v>
      </c>
      <c r="GG305" t="s">
        <v>2773</v>
      </c>
      <c r="GH305" s="1">
        <v>45919.259247685193</v>
      </c>
      <c r="GK305" t="s">
        <v>240</v>
      </c>
      <c r="GM305" t="s">
        <v>1943</v>
      </c>
      <c r="GO305" t="s">
        <v>2774</v>
      </c>
      <c r="GP305">
        <v>304</v>
      </c>
    </row>
    <row r="306" spans="1:198" x14ac:dyDescent="0.3">
      <c r="A306" s="4">
        <v>4.5432986080413684E-3</v>
      </c>
      <c r="B306" s="1">
        <v>45919</v>
      </c>
      <c r="C306" t="s">
        <v>899</v>
      </c>
      <c r="E306" t="s">
        <v>299</v>
      </c>
      <c r="F306" t="s">
        <v>1879</v>
      </c>
      <c r="G306" t="s">
        <v>2759</v>
      </c>
      <c r="H306" t="s">
        <v>2760</v>
      </c>
      <c r="L306" t="s">
        <v>211</v>
      </c>
      <c r="N306" t="s">
        <v>208</v>
      </c>
      <c r="O306" t="s">
        <v>2776</v>
      </c>
      <c r="P306" t="s">
        <v>252</v>
      </c>
      <c r="Q306" t="s">
        <v>295</v>
      </c>
      <c r="R306" t="s">
        <v>281</v>
      </c>
      <c r="S306">
        <v>1</v>
      </c>
      <c r="T306">
        <v>0</v>
      </c>
      <c r="U306">
        <v>0</v>
      </c>
      <c r="V306">
        <v>324</v>
      </c>
      <c r="W306">
        <v>324</v>
      </c>
      <c r="X306">
        <v>324</v>
      </c>
      <c r="Y306" t="s">
        <v>210</v>
      </c>
      <c r="Z306" t="s">
        <v>211</v>
      </c>
      <c r="AA306">
        <v>0</v>
      </c>
      <c r="AB306">
        <v>0</v>
      </c>
      <c r="AC306">
        <v>0</v>
      </c>
      <c r="AD306">
        <v>0</v>
      </c>
      <c r="AE306">
        <v>0</v>
      </c>
      <c r="AF306">
        <v>0</v>
      </c>
      <c r="AG306">
        <v>1</v>
      </c>
      <c r="AH306">
        <v>0</v>
      </c>
      <c r="AI306">
        <v>0</v>
      </c>
      <c r="AK306" t="s">
        <v>283</v>
      </c>
      <c r="AL306">
        <v>8</v>
      </c>
      <c r="AM306">
        <v>7</v>
      </c>
      <c r="AN306" t="s">
        <v>212</v>
      </c>
      <c r="AO306" t="s">
        <v>936</v>
      </c>
      <c r="AP306">
        <v>0</v>
      </c>
      <c r="AQ306">
        <v>0</v>
      </c>
      <c r="AR306">
        <v>0</v>
      </c>
      <c r="AS306">
        <v>1</v>
      </c>
      <c r="AT306">
        <v>0</v>
      </c>
      <c r="AV306" t="s">
        <v>308</v>
      </c>
      <c r="AW306" t="s">
        <v>468</v>
      </c>
      <c r="AX306">
        <v>1</v>
      </c>
      <c r="AY306">
        <v>1</v>
      </c>
      <c r="AZ306">
        <v>1</v>
      </c>
      <c r="BA306">
        <v>0</v>
      </c>
      <c r="BB306">
        <v>0</v>
      </c>
      <c r="BC306">
        <v>0</v>
      </c>
      <c r="BD306" t="s">
        <v>216</v>
      </c>
      <c r="BE306" t="s">
        <v>255</v>
      </c>
      <c r="BF306" t="s">
        <v>310</v>
      </c>
      <c r="BG306" t="s">
        <v>409</v>
      </c>
      <c r="BH306" t="s">
        <v>257</v>
      </c>
      <c r="BI306" t="s">
        <v>311</v>
      </c>
      <c r="BJ306" t="s">
        <v>222</v>
      </c>
      <c r="BL306" t="s">
        <v>258</v>
      </c>
      <c r="BM306" t="s">
        <v>259</v>
      </c>
      <c r="BN306" t="s">
        <v>224</v>
      </c>
      <c r="BO306" t="s">
        <v>225</v>
      </c>
      <c r="BP306" t="s">
        <v>222</v>
      </c>
      <c r="BY306" t="s">
        <v>380</v>
      </c>
      <c r="BZ306">
        <v>0</v>
      </c>
      <c r="CA306">
        <v>1</v>
      </c>
      <c r="CB306">
        <v>1</v>
      </c>
      <c r="CC306">
        <v>0</v>
      </c>
      <c r="CD306">
        <v>0</v>
      </c>
      <c r="CE306" t="s">
        <v>263</v>
      </c>
      <c r="CF306" t="s">
        <v>264</v>
      </c>
      <c r="CG306" t="s">
        <v>265</v>
      </c>
      <c r="CH306" t="s">
        <v>313</v>
      </c>
      <c r="CI306" t="s">
        <v>266</v>
      </c>
      <c r="CJ306">
        <v>7</v>
      </c>
      <c r="CK306" t="s">
        <v>222</v>
      </c>
      <c r="CO306" t="s">
        <v>232</v>
      </c>
      <c r="CP306" t="s">
        <v>233</v>
      </c>
      <c r="CQ306" t="s">
        <v>234</v>
      </c>
      <c r="FV306" t="s">
        <v>2777</v>
      </c>
      <c r="FW306" t="s">
        <v>2762</v>
      </c>
      <c r="FX306" t="s">
        <v>295</v>
      </c>
      <c r="GF306">
        <v>704808465</v>
      </c>
      <c r="GG306" t="s">
        <v>2778</v>
      </c>
      <c r="GH306" s="1">
        <v>45919.26</v>
      </c>
      <c r="GK306" t="s">
        <v>240</v>
      </c>
      <c r="GM306" t="s">
        <v>1943</v>
      </c>
      <c r="GO306" t="s">
        <v>2779</v>
      </c>
      <c r="GP306">
        <v>305</v>
      </c>
    </row>
    <row r="307" spans="1:198" x14ac:dyDescent="0.3">
      <c r="A307" s="4">
        <v>4.5889930624980479E-3</v>
      </c>
      <c r="B307" s="1">
        <v>45919</v>
      </c>
      <c r="C307" t="s">
        <v>899</v>
      </c>
      <c r="E307" t="s">
        <v>299</v>
      </c>
      <c r="F307" t="s">
        <v>497</v>
      </c>
      <c r="G307" t="s">
        <v>497</v>
      </c>
      <c r="H307" t="s">
        <v>498</v>
      </c>
      <c r="L307" t="s">
        <v>211</v>
      </c>
      <c r="N307" t="s">
        <v>208</v>
      </c>
      <c r="O307" t="s">
        <v>2781</v>
      </c>
      <c r="P307" t="s">
        <v>2782</v>
      </c>
      <c r="Q307" t="s">
        <v>207</v>
      </c>
      <c r="R307" t="s">
        <v>281</v>
      </c>
      <c r="S307">
        <v>1</v>
      </c>
      <c r="T307">
        <v>0</v>
      </c>
      <c r="U307">
        <v>0</v>
      </c>
      <c r="V307">
        <v>196</v>
      </c>
      <c r="W307">
        <v>196</v>
      </c>
      <c r="X307">
        <v>196</v>
      </c>
      <c r="Y307" t="s">
        <v>210</v>
      </c>
      <c r="Z307" t="s">
        <v>211</v>
      </c>
      <c r="AA307">
        <v>0</v>
      </c>
      <c r="AB307">
        <v>0</v>
      </c>
      <c r="AC307">
        <v>0</v>
      </c>
      <c r="AD307">
        <v>0</v>
      </c>
      <c r="AE307">
        <v>0</v>
      </c>
      <c r="AF307">
        <v>0</v>
      </c>
      <c r="AG307">
        <v>1</v>
      </c>
      <c r="AH307">
        <v>0</v>
      </c>
      <c r="AI307">
        <v>0</v>
      </c>
      <c r="AK307" t="s">
        <v>283</v>
      </c>
      <c r="AL307">
        <v>77</v>
      </c>
      <c r="AM307">
        <v>55</v>
      </c>
      <c r="AN307" t="s">
        <v>253</v>
      </c>
      <c r="AO307" t="s">
        <v>936</v>
      </c>
      <c r="AP307">
        <v>0</v>
      </c>
      <c r="AQ307">
        <v>0</v>
      </c>
      <c r="AR307">
        <v>0</v>
      </c>
      <c r="AS307">
        <v>1</v>
      </c>
      <c r="AT307">
        <v>0</v>
      </c>
      <c r="AV307" t="s">
        <v>308</v>
      </c>
      <c r="AW307" t="s">
        <v>215</v>
      </c>
      <c r="AX307">
        <v>1</v>
      </c>
      <c r="AY307">
        <v>0</v>
      </c>
      <c r="AZ307">
        <v>0</v>
      </c>
      <c r="BA307">
        <v>0</v>
      </c>
      <c r="BB307">
        <v>0</v>
      </c>
      <c r="BC307">
        <v>0</v>
      </c>
      <c r="BD307" t="s">
        <v>216</v>
      </c>
      <c r="BE307" t="s">
        <v>255</v>
      </c>
      <c r="BF307" t="s">
        <v>310</v>
      </c>
      <c r="BG307" t="s">
        <v>409</v>
      </c>
      <c r="BH307" t="s">
        <v>257</v>
      </c>
      <c r="BI307" t="s">
        <v>311</v>
      </c>
      <c r="BJ307" t="s">
        <v>222</v>
      </c>
      <c r="BL307" t="s">
        <v>258</v>
      </c>
      <c r="BM307" t="s">
        <v>259</v>
      </c>
      <c r="BN307" t="s">
        <v>224</v>
      </c>
      <c r="BO307" t="s">
        <v>225</v>
      </c>
      <c r="BP307" t="s">
        <v>222</v>
      </c>
      <c r="BY307" t="s">
        <v>380</v>
      </c>
      <c r="BZ307">
        <v>0</v>
      </c>
      <c r="CA307">
        <v>1</v>
      </c>
      <c r="CB307">
        <v>1</v>
      </c>
      <c r="CC307">
        <v>0</v>
      </c>
      <c r="CD307">
        <v>0</v>
      </c>
      <c r="CE307" t="s">
        <v>263</v>
      </c>
      <c r="CF307" t="s">
        <v>346</v>
      </c>
      <c r="CG307" t="s">
        <v>265</v>
      </c>
      <c r="CH307" t="s">
        <v>313</v>
      </c>
      <c r="CI307" t="s">
        <v>266</v>
      </c>
      <c r="CJ307">
        <v>55</v>
      </c>
      <c r="CK307" t="s">
        <v>222</v>
      </c>
      <c r="CO307" t="s">
        <v>232</v>
      </c>
      <c r="CP307" t="s">
        <v>233</v>
      </c>
      <c r="CQ307" t="s">
        <v>234</v>
      </c>
      <c r="FV307" t="s">
        <v>2783</v>
      </c>
      <c r="FW307" t="s">
        <v>2784</v>
      </c>
      <c r="FX307" t="s">
        <v>295</v>
      </c>
      <c r="GF307">
        <v>704809836</v>
      </c>
      <c r="GG307" t="s">
        <v>2785</v>
      </c>
      <c r="GH307" s="1">
        <v>45919.264490740738</v>
      </c>
      <c r="GK307" t="s">
        <v>240</v>
      </c>
      <c r="GM307" t="s">
        <v>1943</v>
      </c>
      <c r="GO307" t="s">
        <v>2786</v>
      </c>
      <c r="GP307">
        <v>306</v>
      </c>
    </row>
    <row r="308" spans="1:198" x14ac:dyDescent="0.3">
      <c r="A308" s="4">
        <v>1.2110219919122756E-2</v>
      </c>
      <c r="B308" s="1">
        <v>45919</v>
      </c>
      <c r="C308" t="s">
        <v>1400</v>
      </c>
      <c r="E308" t="s">
        <v>201</v>
      </c>
      <c r="F308" t="s">
        <v>320</v>
      </c>
      <c r="G308" t="s">
        <v>2787</v>
      </c>
      <c r="H308" t="s">
        <v>2788</v>
      </c>
      <c r="I308" t="s">
        <v>2789</v>
      </c>
      <c r="J308" t="s">
        <v>206</v>
      </c>
      <c r="K308" t="s">
        <v>207</v>
      </c>
      <c r="N308" t="s">
        <v>249</v>
      </c>
      <c r="R308" t="s">
        <v>281</v>
      </c>
      <c r="S308">
        <v>1</v>
      </c>
      <c r="T308">
        <v>0</v>
      </c>
      <c r="U308">
        <v>0</v>
      </c>
      <c r="V308">
        <v>168</v>
      </c>
      <c r="W308">
        <v>12</v>
      </c>
      <c r="X308">
        <v>12</v>
      </c>
      <c r="Y308" t="s">
        <v>210</v>
      </c>
      <c r="Z308" t="s">
        <v>302</v>
      </c>
      <c r="AA308">
        <v>0</v>
      </c>
      <c r="AB308">
        <v>0</v>
      </c>
      <c r="AC308">
        <v>0</v>
      </c>
      <c r="AD308">
        <v>0</v>
      </c>
      <c r="AE308">
        <v>0</v>
      </c>
      <c r="AF308">
        <v>1</v>
      </c>
      <c r="AG308">
        <v>0</v>
      </c>
      <c r="AH308">
        <v>0</v>
      </c>
      <c r="AI308">
        <v>0</v>
      </c>
      <c r="AK308" t="s">
        <v>211</v>
      </c>
      <c r="AL308">
        <v>19</v>
      </c>
      <c r="AM308">
        <v>15</v>
      </c>
      <c r="AN308" t="s">
        <v>253</v>
      </c>
      <c r="AO308" t="s">
        <v>254</v>
      </c>
      <c r="AP308">
        <v>1</v>
      </c>
      <c r="AQ308">
        <v>0</v>
      </c>
      <c r="AR308">
        <v>1</v>
      </c>
      <c r="AS308">
        <v>1</v>
      </c>
      <c r="AT308">
        <v>0</v>
      </c>
      <c r="AV308" t="s">
        <v>214</v>
      </c>
      <c r="AW308" t="s">
        <v>215</v>
      </c>
      <c r="AX308">
        <v>1</v>
      </c>
      <c r="AY308">
        <v>0</v>
      </c>
      <c r="AZ308">
        <v>0</v>
      </c>
      <c r="BA308">
        <v>0</v>
      </c>
      <c r="BB308">
        <v>0</v>
      </c>
      <c r="BC308">
        <v>0</v>
      </c>
      <c r="BD308" t="s">
        <v>216</v>
      </c>
      <c r="BE308" t="s">
        <v>255</v>
      </c>
      <c r="BF308" t="s">
        <v>286</v>
      </c>
      <c r="BG308" t="s">
        <v>409</v>
      </c>
      <c r="BH308" t="s">
        <v>257</v>
      </c>
      <c r="BI308" t="s">
        <v>311</v>
      </c>
      <c r="BJ308" t="s">
        <v>222</v>
      </c>
      <c r="BL308" t="s">
        <v>258</v>
      </c>
      <c r="BM308" t="s">
        <v>259</v>
      </c>
      <c r="BN308" t="s">
        <v>224</v>
      </c>
      <c r="BO308" t="s">
        <v>225</v>
      </c>
      <c r="BP308" t="s">
        <v>258</v>
      </c>
      <c r="BQ308" t="s">
        <v>593</v>
      </c>
      <c r="BR308">
        <v>1</v>
      </c>
      <c r="BS308">
        <v>1</v>
      </c>
      <c r="BT308">
        <v>1</v>
      </c>
      <c r="BU308">
        <v>1</v>
      </c>
      <c r="BV308">
        <v>1</v>
      </c>
      <c r="BW308">
        <v>0</v>
      </c>
      <c r="BX308" t="s">
        <v>261</v>
      </c>
      <c r="BY308" t="s">
        <v>640</v>
      </c>
      <c r="BZ308">
        <v>0</v>
      </c>
      <c r="CA308">
        <v>1</v>
      </c>
      <c r="CB308">
        <v>1</v>
      </c>
      <c r="CC308">
        <v>1</v>
      </c>
      <c r="CD308">
        <v>0</v>
      </c>
      <c r="CE308" t="s">
        <v>263</v>
      </c>
      <c r="CF308" t="s">
        <v>264</v>
      </c>
      <c r="CG308" t="s">
        <v>436</v>
      </c>
      <c r="CH308" t="s">
        <v>421</v>
      </c>
      <c r="CI308" t="s">
        <v>381</v>
      </c>
      <c r="CJ308">
        <v>7</v>
      </c>
      <c r="CK308" t="s">
        <v>222</v>
      </c>
      <c r="CO308" t="s">
        <v>232</v>
      </c>
      <c r="CP308" t="s">
        <v>367</v>
      </c>
      <c r="CQ308" t="s">
        <v>234</v>
      </c>
      <c r="FV308" t="s">
        <v>2790</v>
      </c>
      <c r="FW308" t="s">
        <v>2791</v>
      </c>
      <c r="FX308" t="s">
        <v>2792</v>
      </c>
      <c r="GF308">
        <v>704816737</v>
      </c>
      <c r="GG308" t="s">
        <v>2793</v>
      </c>
      <c r="GH308" s="1">
        <v>45919.285393518519</v>
      </c>
      <c r="GK308" t="s">
        <v>240</v>
      </c>
      <c r="GM308" t="s">
        <v>241</v>
      </c>
      <c r="GO308" t="s">
        <v>2794</v>
      </c>
      <c r="GP308">
        <v>307</v>
      </c>
    </row>
    <row r="309" spans="1:198" x14ac:dyDescent="0.3">
      <c r="A309" s="4">
        <v>1.9918502661967068</v>
      </c>
      <c r="B309" s="1">
        <v>45917</v>
      </c>
      <c r="C309" t="s">
        <v>428</v>
      </c>
      <c r="E309" t="s">
        <v>299</v>
      </c>
      <c r="F309" t="s">
        <v>245</v>
      </c>
      <c r="G309" t="s">
        <v>246</v>
      </c>
      <c r="H309" t="s">
        <v>2795</v>
      </c>
      <c r="L309" t="s">
        <v>302</v>
      </c>
      <c r="N309" t="s">
        <v>208</v>
      </c>
      <c r="O309" t="s">
        <v>2796</v>
      </c>
      <c r="P309" t="s">
        <v>2797</v>
      </c>
      <c r="Q309" t="s">
        <v>207</v>
      </c>
      <c r="R309" t="s">
        <v>944</v>
      </c>
      <c r="S309">
        <v>1</v>
      </c>
      <c r="T309">
        <v>1</v>
      </c>
      <c r="U309">
        <v>0</v>
      </c>
      <c r="V309">
        <v>144</v>
      </c>
      <c r="W309">
        <v>144</v>
      </c>
      <c r="X309">
        <v>144</v>
      </c>
      <c r="Y309" t="s">
        <v>434</v>
      </c>
      <c r="Z309" t="s">
        <v>302</v>
      </c>
      <c r="AA309">
        <v>0</v>
      </c>
      <c r="AB309">
        <v>0</v>
      </c>
      <c r="AC309">
        <v>0</v>
      </c>
      <c r="AD309">
        <v>0</v>
      </c>
      <c r="AE309">
        <v>0</v>
      </c>
      <c r="AF309">
        <v>1</v>
      </c>
      <c r="AG309">
        <v>0</v>
      </c>
      <c r="AH309">
        <v>0</v>
      </c>
      <c r="AI309">
        <v>0</v>
      </c>
      <c r="AK309" t="s">
        <v>302</v>
      </c>
      <c r="AL309">
        <v>24</v>
      </c>
      <c r="AM309">
        <v>20</v>
      </c>
      <c r="AN309" t="s">
        <v>253</v>
      </c>
      <c r="AO309" t="s">
        <v>326</v>
      </c>
      <c r="AP309">
        <v>1</v>
      </c>
      <c r="AQ309">
        <v>0</v>
      </c>
      <c r="AR309">
        <v>1</v>
      </c>
      <c r="AS309">
        <v>0</v>
      </c>
      <c r="AT309">
        <v>0</v>
      </c>
      <c r="AV309" t="s">
        <v>214</v>
      </c>
      <c r="AW309" t="s">
        <v>514</v>
      </c>
      <c r="AX309">
        <v>1</v>
      </c>
      <c r="AY309">
        <v>0</v>
      </c>
      <c r="AZ309">
        <v>1</v>
      </c>
      <c r="BA309">
        <v>0</v>
      </c>
      <c r="BB309">
        <v>1</v>
      </c>
      <c r="BC309">
        <v>0</v>
      </c>
      <c r="BD309" t="s">
        <v>216</v>
      </c>
      <c r="BE309" t="s">
        <v>408</v>
      </c>
      <c r="BF309" t="s">
        <v>286</v>
      </c>
      <c r="BG309" t="s">
        <v>256</v>
      </c>
      <c r="BH309" t="s">
        <v>257</v>
      </c>
      <c r="BI309" t="s">
        <v>311</v>
      </c>
      <c r="BJ309" t="s">
        <v>222</v>
      </c>
      <c r="BL309" t="s">
        <v>258</v>
      </c>
      <c r="BM309" t="s">
        <v>259</v>
      </c>
      <c r="BN309" t="s">
        <v>224</v>
      </c>
      <c r="BO309" t="s">
        <v>225</v>
      </c>
      <c r="BP309" t="s">
        <v>258</v>
      </c>
      <c r="BQ309" t="s">
        <v>593</v>
      </c>
      <c r="BR309">
        <v>1</v>
      </c>
      <c r="BS309">
        <v>1</v>
      </c>
      <c r="BT309">
        <v>1</v>
      </c>
      <c r="BU309">
        <v>1</v>
      </c>
      <c r="BV309">
        <v>1</v>
      </c>
      <c r="BW309">
        <v>0</v>
      </c>
      <c r="BX309" t="s">
        <v>261</v>
      </c>
      <c r="BY309" t="s">
        <v>262</v>
      </c>
      <c r="BZ309">
        <v>1</v>
      </c>
      <c r="CA309">
        <v>1</v>
      </c>
      <c r="CB309">
        <v>1</v>
      </c>
      <c r="CC309">
        <v>1</v>
      </c>
      <c r="CD309">
        <v>0</v>
      </c>
      <c r="CE309" t="s">
        <v>263</v>
      </c>
      <c r="CF309" t="s">
        <v>264</v>
      </c>
      <c r="CG309" t="s">
        <v>436</v>
      </c>
      <c r="CH309" t="s">
        <v>230</v>
      </c>
      <c r="CI309" t="s">
        <v>266</v>
      </c>
      <c r="CJ309">
        <v>20</v>
      </c>
      <c r="CK309" t="s">
        <v>222</v>
      </c>
      <c r="CO309" t="s">
        <v>232</v>
      </c>
      <c r="CP309" t="s">
        <v>233</v>
      </c>
      <c r="CQ309" t="s">
        <v>234</v>
      </c>
      <c r="FV309" t="s">
        <v>2798</v>
      </c>
      <c r="FW309" t="s">
        <v>2799</v>
      </c>
      <c r="FX309" t="s">
        <v>299</v>
      </c>
      <c r="FY309" t="s">
        <v>2800</v>
      </c>
      <c r="GF309">
        <v>704818299</v>
      </c>
      <c r="GG309" t="s">
        <v>2801</v>
      </c>
      <c r="GH309" s="1">
        <v>45919.289918981478</v>
      </c>
      <c r="GK309" t="s">
        <v>240</v>
      </c>
      <c r="GM309" t="s">
        <v>1943</v>
      </c>
      <c r="GO309" t="s">
        <v>2802</v>
      </c>
      <c r="GP309">
        <v>308</v>
      </c>
    </row>
    <row r="310" spans="1:198" x14ac:dyDescent="0.3">
      <c r="A310" s="4">
        <v>4.4903437497850973E-2</v>
      </c>
      <c r="B310" s="1">
        <v>45919</v>
      </c>
      <c r="C310" t="s">
        <v>899</v>
      </c>
      <c r="E310" t="s">
        <v>201</v>
      </c>
      <c r="F310" t="s">
        <v>497</v>
      </c>
      <c r="G310" t="s">
        <v>497</v>
      </c>
      <c r="H310" t="s">
        <v>2804</v>
      </c>
      <c r="I310" t="s">
        <v>2805</v>
      </c>
      <c r="J310" t="s">
        <v>280</v>
      </c>
      <c r="K310" t="s">
        <v>207</v>
      </c>
      <c r="N310" t="s">
        <v>249</v>
      </c>
      <c r="R310" t="s">
        <v>935</v>
      </c>
      <c r="S310">
        <v>1</v>
      </c>
      <c r="T310">
        <v>0</v>
      </c>
      <c r="U310">
        <v>1</v>
      </c>
      <c r="V310">
        <v>48</v>
      </c>
      <c r="W310">
        <v>48</v>
      </c>
      <c r="X310">
        <v>0</v>
      </c>
      <c r="Y310" t="s">
        <v>210</v>
      </c>
      <c r="Z310" t="s">
        <v>501</v>
      </c>
      <c r="AA310">
        <v>0</v>
      </c>
      <c r="AB310">
        <v>1</v>
      </c>
      <c r="AC310">
        <v>0</v>
      </c>
      <c r="AD310">
        <v>0</v>
      </c>
      <c r="AE310">
        <v>0</v>
      </c>
      <c r="AF310">
        <v>0</v>
      </c>
      <c r="AG310">
        <v>0</v>
      </c>
      <c r="AH310">
        <v>0</v>
      </c>
      <c r="AI310">
        <v>0</v>
      </c>
      <c r="AK310" t="s">
        <v>283</v>
      </c>
      <c r="AL310">
        <v>43</v>
      </c>
      <c r="AM310">
        <v>13</v>
      </c>
      <c r="AN310" t="s">
        <v>253</v>
      </c>
      <c r="AO310" t="s">
        <v>307</v>
      </c>
      <c r="AP310">
        <v>0</v>
      </c>
      <c r="AQ310">
        <v>1</v>
      </c>
      <c r="AR310">
        <v>0</v>
      </c>
      <c r="AS310">
        <v>0</v>
      </c>
      <c r="AT310">
        <v>0</v>
      </c>
      <c r="AV310" t="s">
        <v>308</v>
      </c>
      <c r="AW310" t="s">
        <v>215</v>
      </c>
      <c r="AX310">
        <v>1</v>
      </c>
      <c r="AY310">
        <v>0</v>
      </c>
      <c r="AZ310">
        <v>0</v>
      </c>
      <c r="BA310">
        <v>0</v>
      </c>
      <c r="BB310">
        <v>0</v>
      </c>
      <c r="BC310">
        <v>0</v>
      </c>
      <c r="BD310" t="s">
        <v>216</v>
      </c>
      <c r="BE310" t="s">
        <v>408</v>
      </c>
      <c r="BF310" t="s">
        <v>286</v>
      </c>
      <c r="BG310" t="s">
        <v>409</v>
      </c>
      <c r="BH310" t="s">
        <v>257</v>
      </c>
      <c r="BI310" t="s">
        <v>420</v>
      </c>
      <c r="BJ310" t="s">
        <v>222</v>
      </c>
      <c r="BL310" t="s">
        <v>258</v>
      </c>
      <c r="BM310" t="s">
        <v>490</v>
      </c>
      <c r="BN310" t="s">
        <v>224</v>
      </c>
      <c r="BO310" t="s">
        <v>225</v>
      </c>
      <c r="BP310" t="s">
        <v>222</v>
      </c>
      <c r="BY310" t="s">
        <v>226</v>
      </c>
      <c r="BZ310">
        <v>0</v>
      </c>
      <c r="CA310">
        <v>0</v>
      </c>
      <c r="CB310">
        <v>1</v>
      </c>
      <c r="CC310">
        <v>0</v>
      </c>
      <c r="CD310">
        <v>0</v>
      </c>
      <c r="CE310" t="s">
        <v>263</v>
      </c>
      <c r="CF310" t="s">
        <v>346</v>
      </c>
      <c r="CG310" t="s">
        <v>265</v>
      </c>
      <c r="CH310" t="s">
        <v>313</v>
      </c>
      <c r="CI310" t="s">
        <v>381</v>
      </c>
      <c r="CJ310">
        <v>11</v>
      </c>
      <c r="CK310" t="s">
        <v>222</v>
      </c>
      <c r="CO310" t="s">
        <v>232</v>
      </c>
      <c r="CP310" t="s">
        <v>233</v>
      </c>
      <c r="CQ310" t="s">
        <v>234</v>
      </c>
      <c r="FV310" t="s">
        <v>2806</v>
      </c>
      <c r="FW310" t="s">
        <v>2807</v>
      </c>
      <c r="FX310" t="s">
        <v>2808</v>
      </c>
      <c r="GF310">
        <v>704825583</v>
      </c>
      <c r="GG310" t="s">
        <v>2809</v>
      </c>
      <c r="GH310" s="1">
        <v>45919.309421296297</v>
      </c>
      <c r="GK310" t="s">
        <v>240</v>
      </c>
      <c r="GM310" t="s">
        <v>1943</v>
      </c>
      <c r="GO310" t="s">
        <v>2810</v>
      </c>
      <c r="GP310">
        <v>309</v>
      </c>
    </row>
    <row r="311" spans="1:198" x14ac:dyDescent="0.3">
      <c r="A311" s="4">
        <v>10.931454641198798</v>
      </c>
      <c r="B311" s="1">
        <v>45919</v>
      </c>
      <c r="C311" t="s">
        <v>899</v>
      </c>
      <c r="E311" t="s">
        <v>299</v>
      </c>
      <c r="F311" t="s">
        <v>497</v>
      </c>
      <c r="G311" t="s">
        <v>497</v>
      </c>
      <c r="H311" t="s">
        <v>2812</v>
      </c>
      <c r="L311" t="s">
        <v>282</v>
      </c>
      <c r="N311" t="s">
        <v>208</v>
      </c>
      <c r="O311" t="s">
        <v>2813</v>
      </c>
      <c r="P311" t="s">
        <v>252</v>
      </c>
      <c r="Q311" t="s">
        <v>295</v>
      </c>
      <c r="R311" t="s">
        <v>281</v>
      </c>
      <c r="S311">
        <v>1</v>
      </c>
      <c r="T311">
        <v>0</v>
      </c>
      <c r="U311">
        <v>0</v>
      </c>
      <c r="V311">
        <v>456</v>
      </c>
      <c r="W311">
        <v>456</v>
      </c>
      <c r="X311">
        <v>134</v>
      </c>
      <c r="Y311" t="s">
        <v>210</v>
      </c>
      <c r="Z311" t="s">
        <v>251</v>
      </c>
      <c r="AA311">
        <v>0</v>
      </c>
      <c r="AB311">
        <v>0</v>
      </c>
      <c r="AC311">
        <v>0</v>
      </c>
      <c r="AD311">
        <v>0</v>
      </c>
      <c r="AE311">
        <v>0</v>
      </c>
      <c r="AF311">
        <v>0</v>
      </c>
      <c r="AG311">
        <v>0</v>
      </c>
      <c r="AH311">
        <v>0</v>
      </c>
      <c r="AI311">
        <v>1</v>
      </c>
      <c r="AJ311" t="s">
        <v>905</v>
      </c>
      <c r="AK311" t="s">
        <v>283</v>
      </c>
      <c r="AL311">
        <v>43</v>
      </c>
      <c r="AM311">
        <v>13</v>
      </c>
      <c r="AN311" t="s">
        <v>306</v>
      </c>
      <c r="AO311" t="s">
        <v>213</v>
      </c>
      <c r="AP311">
        <v>1</v>
      </c>
      <c r="AQ311">
        <v>0</v>
      </c>
      <c r="AR311">
        <v>0</v>
      </c>
      <c r="AS311">
        <v>0</v>
      </c>
      <c r="AT311">
        <v>0</v>
      </c>
      <c r="AV311" t="s">
        <v>214</v>
      </c>
      <c r="AW311" t="s">
        <v>327</v>
      </c>
      <c r="AX311">
        <v>0</v>
      </c>
      <c r="AY311">
        <v>0</v>
      </c>
      <c r="AZ311">
        <v>0</v>
      </c>
      <c r="BA311">
        <v>0</v>
      </c>
      <c r="BB311">
        <v>0</v>
      </c>
      <c r="BC311">
        <v>1</v>
      </c>
      <c r="BD311" t="s">
        <v>285</v>
      </c>
      <c r="BE311" t="s">
        <v>217</v>
      </c>
      <c r="BF311" t="s">
        <v>218</v>
      </c>
      <c r="BG311" t="s">
        <v>256</v>
      </c>
      <c r="BH311" t="s">
        <v>220</v>
      </c>
      <c r="BI311" t="s">
        <v>221</v>
      </c>
      <c r="BJ311" t="s">
        <v>222</v>
      </c>
      <c r="BL311" t="s">
        <v>258</v>
      </c>
      <c r="BM311" t="s">
        <v>259</v>
      </c>
      <c r="BN311" t="s">
        <v>224</v>
      </c>
      <c r="BO311" t="s">
        <v>225</v>
      </c>
      <c r="BP311" t="s">
        <v>222</v>
      </c>
      <c r="BY311" t="s">
        <v>226</v>
      </c>
      <c r="BZ311">
        <v>0</v>
      </c>
      <c r="CA311">
        <v>0</v>
      </c>
      <c r="CB311">
        <v>1</v>
      </c>
      <c r="CC311">
        <v>0</v>
      </c>
      <c r="CD311">
        <v>0</v>
      </c>
      <c r="CE311" t="s">
        <v>263</v>
      </c>
      <c r="CF311" t="s">
        <v>346</v>
      </c>
      <c r="CG311" t="s">
        <v>265</v>
      </c>
      <c r="CH311" t="s">
        <v>313</v>
      </c>
      <c r="CI311" t="s">
        <v>381</v>
      </c>
      <c r="CJ311">
        <v>11</v>
      </c>
      <c r="CK311" t="s">
        <v>222</v>
      </c>
      <c r="CO311" t="s">
        <v>398</v>
      </c>
      <c r="CP311" t="s">
        <v>367</v>
      </c>
      <c r="CQ311" t="s">
        <v>368</v>
      </c>
      <c r="FV311" t="s">
        <v>2762</v>
      </c>
      <c r="FW311" t="s">
        <v>2814</v>
      </c>
      <c r="FX311" t="s">
        <v>2815</v>
      </c>
      <c r="GF311">
        <v>704829981</v>
      </c>
      <c r="GG311" t="s">
        <v>2816</v>
      </c>
      <c r="GH311" s="1">
        <v>45919.320451388892</v>
      </c>
      <c r="GK311" t="s">
        <v>240</v>
      </c>
      <c r="GM311" t="s">
        <v>1943</v>
      </c>
      <c r="GO311" t="s">
        <v>2817</v>
      </c>
      <c r="GP311">
        <v>310</v>
      </c>
    </row>
    <row r="312" spans="1:198" x14ac:dyDescent="0.3">
      <c r="A312" s="4">
        <v>5.4630023143545259E-2</v>
      </c>
      <c r="B312" s="1">
        <v>45919</v>
      </c>
      <c r="C312" t="s">
        <v>1400</v>
      </c>
      <c r="E312" t="s">
        <v>201</v>
      </c>
      <c r="F312" t="s">
        <v>320</v>
      </c>
      <c r="G312" t="s">
        <v>2787</v>
      </c>
      <c r="H312" t="s">
        <v>2818</v>
      </c>
      <c r="I312" t="s">
        <v>2819</v>
      </c>
      <c r="J312" t="s">
        <v>500</v>
      </c>
      <c r="K312" t="s">
        <v>207</v>
      </c>
      <c r="N312" t="s">
        <v>249</v>
      </c>
      <c r="R312" t="s">
        <v>250</v>
      </c>
      <c r="S312">
        <v>0</v>
      </c>
      <c r="T312">
        <v>1</v>
      </c>
      <c r="U312">
        <v>0</v>
      </c>
      <c r="V312">
        <v>312</v>
      </c>
      <c r="W312">
        <v>12</v>
      </c>
      <c r="X312">
        <v>12</v>
      </c>
      <c r="Y312" t="s">
        <v>210</v>
      </c>
      <c r="Z312" t="s">
        <v>302</v>
      </c>
      <c r="AA312">
        <v>0</v>
      </c>
      <c r="AB312">
        <v>0</v>
      </c>
      <c r="AC312">
        <v>0</v>
      </c>
      <c r="AD312">
        <v>0</v>
      </c>
      <c r="AE312">
        <v>0</v>
      </c>
      <c r="AF312">
        <v>1</v>
      </c>
      <c r="AG312">
        <v>0</v>
      </c>
      <c r="AH312">
        <v>0</v>
      </c>
      <c r="AI312">
        <v>0</v>
      </c>
      <c r="AK312" t="s">
        <v>302</v>
      </c>
      <c r="AL312">
        <v>13</v>
      </c>
      <c r="AM312">
        <v>12</v>
      </c>
      <c r="AN312" t="s">
        <v>306</v>
      </c>
      <c r="AO312" t="s">
        <v>502</v>
      </c>
      <c r="AP312">
        <v>1</v>
      </c>
      <c r="AQ312">
        <v>0</v>
      </c>
      <c r="AR312">
        <v>0</v>
      </c>
      <c r="AS312">
        <v>1</v>
      </c>
      <c r="AT312">
        <v>0</v>
      </c>
      <c r="AV312" t="s">
        <v>214</v>
      </c>
      <c r="AW312" t="s">
        <v>503</v>
      </c>
      <c r="AX312">
        <v>0</v>
      </c>
      <c r="AY312">
        <v>0</v>
      </c>
      <c r="AZ312">
        <v>0</v>
      </c>
      <c r="BA312">
        <v>0</v>
      </c>
      <c r="BB312">
        <v>1</v>
      </c>
      <c r="BC312">
        <v>0</v>
      </c>
      <c r="BD312" t="s">
        <v>285</v>
      </c>
      <c r="BE312" t="s">
        <v>217</v>
      </c>
      <c r="BF312" t="s">
        <v>218</v>
      </c>
      <c r="BG312" t="s">
        <v>256</v>
      </c>
      <c r="BH312" t="s">
        <v>288</v>
      </c>
      <c r="BI312" t="s">
        <v>504</v>
      </c>
      <c r="BJ312" t="s">
        <v>222</v>
      </c>
      <c r="BL312" t="s">
        <v>258</v>
      </c>
      <c r="BM312" t="s">
        <v>490</v>
      </c>
      <c r="BN312" t="s">
        <v>224</v>
      </c>
      <c r="BO312" t="s">
        <v>225</v>
      </c>
      <c r="BP312" t="s">
        <v>222</v>
      </c>
      <c r="BY312" t="s">
        <v>1093</v>
      </c>
      <c r="BZ312">
        <v>0</v>
      </c>
      <c r="CA312">
        <v>1</v>
      </c>
      <c r="CB312">
        <v>0</v>
      </c>
      <c r="CC312">
        <v>1</v>
      </c>
      <c r="CD312">
        <v>0</v>
      </c>
      <c r="CE312" t="s">
        <v>345</v>
      </c>
      <c r="CF312" t="s">
        <v>346</v>
      </c>
      <c r="CG312" t="s">
        <v>265</v>
      </c>
      <c r="CH312" t="s">
        <v>230</v>
      </c>
      <c r="CI312" t="s">
        <v>381</v>
      </c>
      <c r="CJ312">
        <v>12</v>
      </c>
      <c r="CK312" t="s">
        <v>222</v>
      </c>
      <c r="CO312" t="s">
        <v>398</v>
      </c>
      <c r="CP312" t="s">
        <v>367</v>
      </c>
      <c r="CQ312" t="s">
        <v>368</v>
      </c>
      <c r="FV312" t="s">
        <v>2820</v>
      </c>
      <c r="FW312" t="s">
        <v>2821</v>
      </c>
      <c r="FX312" t="s">
        <v>299</v>
      </c>
      <c r="GF312">
        <v>704838948</v>
      </c>
      <c r="GG312" t="s">
        <v>2822</v>
      </c>
      <c r="GH312" s="1">
        <v>45919.34002314815</v>
      </c>
      <c r="GK312" t="s">
        <v>240</v>
      </c>
      <c r="GM312" t="s">
        <v>241</v>
      </c>
      <c r="GO312" t="s">
        <v>2823</v>
      </c>
      <c r="GP312">
        <v>311</v>
      </c>
    </row>
    <row r="313" spans="1:198" x14ac:dyDescent="0.3">
      <c r="A313" s="4">
        <v>5.2706192131154239E-2</v>
      </c>
      <c r="B313" s="1">
        <v>45919</v>
      </c>
      <c r="C313" t="s">
        <v>428</v>
      </c>
      <c r="E313" t="s">
        <v>299</v>
      </c>
      <c r="F313" t="s">
        <v>245</v>
      </c>
      <c r="G313" t="s">
        <v>246</v>
      </c>
      <c r="H313" t="s">
        <v>2824</v>
      </c>
      <c r="L313" t="s">
        <v>302</v>
      </c>
      <c r="N313" t="s">
        <v>208</v>
      </c>
      <c r="O313" t="s">
        <v>2825</v>
      </c>
      <c r="P313" t="s">
        <v>2826</v>
      </c>
      <c r="Q313" t="s">
        <v>207</v>
      </c>
      <c r="R313" t="s">
        <v>716</v>
      </c>
      <c r="S313">
        <v>0</v>
      </c>
      <c r="T313">
        <v>1</v>
      </c>
      <c r="U313">
        <v>1</v>
      </c>
      <c r="V313">
        <v>120</v>
      </c>
      <c r="W313">
        <v>120</v>
      </c>
      <c r="X313">
        <v>120</v>
      </c>
      <c r="Y313" t="s">
        <v>210</v>
      </c>
      <c r="Z313" t="s">
        <v>302</v>
      </c>
      <c r="AA313">
        <v>0</v>
      </c>
      <c r="AB313">
        <v>0</v>
      </c>
      <c r="AC313">
        <v>0</v>
      </c>
      <c r="AD313">
        <v>0</v>
      </c>
      <c r="AE313">
        <v>0</v>
      </c>
      <c r="AF313">
        <v>1</v>
      </c>
      <c r="AG313">
        <v>0</v>
      </c>
      <c r="AH313">
        <v>0</v>
      </c>
      <c r="AI313">
        <v>0</v>
      </c>
      <c r="AK313" t="s">
        <v>302</v>
      </c>
      <c r="AL313">
        <v>30</v>
      </c>
      <c r="AM313">
        <v>25</v>
      </c>
      <c r="AN313" t="s">
        <v>253</v>
      </c>
      <c r="AO313" t="s">
        <v>797</v>
      </c>
      <c r="AP313">
        <v>1</v>
      </c>
      <c r="AQ313">
        <v>1</v>
      </c>
      <c r="AR313">
        <v>1</v>
      </c>
      <c r="AS313">
        <v>1</v>
      </c>
      <c r="AT313">
        <v>0</v>
      </c>
      <c r="AV313" t="s">
        <v>308</v>
      </c>
      <c r="AW313" t="s">
        <v>514</v>
      </c>
      <c r="AX313">
        <v>1</v>
      </c>
      <c r="AY313">
        <v>0</v>
      </c>
      <c r="AZ313">
        <v>1</v>
      </c>
      <c r="BA313">
        <v>0</v>
      </c>
      <c r="BB313">
        <v>1</v>
      </c>
      <c r="BC313">
        <v>0</v>
      </c>
      <c r="BD313" t="s">
        <v>216</v>
      </c>
      <c r="BE313" t="s">
        <v>255</v>
      </c>
      <c r="BF313" t="s">
        <v>310</v>
      </c>
      <c r="BG313" t="s">
        <v>409</v>
      </c>
      <c r="BH313" t="s">
        <v>257</v>
      </c>
      <c r="BI313" t="s">
        <v>311</v>
      </c>
      <c r="BJ313" t="s">
        <v>222</v>
      </c>
      <c r="BL313" t="s">
        <v>258</v>
      </c>
      <c r="BM313" t="s">
        <v>259</v>
      </c>
      <c r="BN313" t="s">
        <v>224</v>
      </c>
      <c r="BO313" t="s">
        <v>225</v>
      </c>
      <c r="BP313" t="s">
        <v>258</v>
      </c>
      <c r="BQ313" t="s">
        <v>593</v>
      </c>
      <c r="BR313">
        <v>1</v>
      </c>
      <c r="BS313">
        <v>1</v>
      </c>
      <c r="BT313">
        <v>1</v>
      </c>
      <c r="BU313">
        <v>1</v>
      </c>
      <c r="BV313">
        <v>1</v>
      </c>
      <c r="BW313">
        <v>0</v>
      </c>
      <c r="BX313" t="s">
        <v>2827</v>
      </c>
      <c r="BY313" t="s">
        <v>262</v>
      </c>
      <c r="BZ313">
        <v>1</v>
      </c>
      <c r="CA313">
        <v>1</v>
      </c>
      <c r="CB313">
        <v>1</v>
      </c>
      <c r="CC313">
        <v>1</v>
      </c>
      <c r="CD313">
        <v>0</v>
      </c>
      <c r="CE313" t="s">
        <v>263</v>
      </c>
      <c r="CF313" t="s">
        <v>264</v>
      </c>
      <c r="CG313" t="s">
        <v>436</v>
      </c>
      <c r="CH313" t="s">
        <v>313</v>
      </c>
      <c r="CI313" t="s">
        <v>266</v>
      </c>
      <c r="CJ313">
        <v>20</v>
      </c>
      <c r="CK313" t="s">
        <v>222</v>
      </c>
      <c r="CO313" t="s">
        <v>232</v>
      </c>
      <c r="CP313" t="s">
        <v>233</v>
      </c>
      <c r="CQ313" t="s">
        <v>234</v>
      </c>
      <c r="FV313" t="s">
        <v>2828</v>
      </c>
      <c r="FW313" t="s">
        <v>2829</v>
      </c>
      <c r="FX313" t="s">
        <v>299</v>
      </c>
      <c r="GF313">
        <v>704840234</v>
      </c>
      <c r="GG313" t="s">
        <v>2830</v>
      </c>
      <c r="GH313" s="1">
        <v>45919.342673611107</v>
      </c>
      <c r="GK313" t="s">
        <v>240</v>
      </c>
      <c r="GM313" t="s">
        <v>1943</v>
      </c>
      <c r="GO313" t="s">
        <v>2831</v>
      </c>
      <c r="GP313">
        <v>312</v>
      </c>
    </row>
    <row r="314" spans="1:198" x14ac:dyDescent="0.3">
      <c r="A314" s="4">
        <v>6.9412384327733889E-3</v>
      </c>
      <c r="B314" s="1">
        <v>45919</v>
      </c>
      <c r="C314" t="s">
        <v>546</v>
      </c>
      <c r="E314" t="s">
        <v>201</v>
      </c>
      <c r="F314" t="s">
        <v>2480</v>
      </c>
      <c r="G314" t="s">
        <v>2480</v>
      </c>
      <c r="H314" t="s">
        <v>2481</v>
      </c>
      <c r="I314" t="s">
        <v>2832</v>
      </c>
      <c r="J314" t="s">
        <v>206</v>
      </c>
      <c r="K314" t="s">
        <v>207</v>
      </c>
      <c r="N314" t="s">
        <v>249</v>
      </c>
      <c r="R314" t="s">
        <v>281</v>
      </c>
      <c r="S314">
        <v>1</v>
      </c>
      <c r="T314">
        <v>0</v>
      </c>
      <c r="U314">
        <v>0</v>
      </c>
      <c r="V314">
        <v>300</v>
      </c>
      <c r="W314">
        <v>228</v>
      </c>
      <c r="X314">
        <v>228</v>
      </c>
      <c r="Y314" t="s">
        <v>210</v>
      </c>
      <c r="Z314" t="s">
        <v>559</v>
      </c>
      <c r="AA314">
        <v>1</v>
      </c>
      <c r="AB314">
        <v>1</v>
      </c>
      <c r="AC314">
        <v>0</v>
      </c>
      <c r="AD314">
        <v>0</v>
      </c>
      <c r="AE314">
        <v>1</v>
      </c>
      <c r="AF314">
        <v>1</v>
      </c>
      <c r="AG314">
        <v>1</v>
      </c>
      <c r="AH314">
        <v>1</v>
      </c>
      <c r="AI314">
        <v>0</v>
      </c>
      <c r="AK314" t="s">
        <v>211</v>
      </c>
      <c r="AL314">
        <v>29</v>
      </c>
      <c r="AM314">
        <v>17</v>
      </c>
      <c r="AN314" t="s">
        <v>253</v>
      </c>
      <c r="AO314" t="s">
        <v>737</v>
      </c>
      <c r="AP314">
        <v>0</v>
      </c>
      <c r="AQ314">
        <v>0</v>
      </c>
      <c r="AR314">
        <v>1</v>
      </c>
      <c r="AS314">
        <v>1</v>
      </c>
      <c r="AT314">
        <v>0</v>
      </c>
      <c r="AV314" t="s">
        <v>341</v>
      </c>
      <c r="AW314" t="s">
        <v>215</v>
      </c>
      <c r="AX314">
        <v>1</v>
      </c>
      <c r="AY314">
        <v>0</v>
      </c>
      <c r="AZ314">
        <v>0</v>
      </c>
      <c r="BA314">
        <v>0</v>
      </c>
      <c r="BB314">
        <v>0</v>
      </c>
      <c r="BC314">
        <v>0</v>
      </c>
      <c r="BD314" t="s">
        <v>285</v>
      </c>
      <c r="BE314" t="s">
        <v>408</v>
      </c>
      <c r="BF314" t="s">
        <v>218</v>
      </c>
      <c r="BG314" t="s">
        <v>219</v>
      </c>
      <c r="BH314" t="s">
        <v>419</v>
      </c>
      <c r="BI314" t="s">
        <v>221</v>
      </c>
      <c r="BJ314" t="s">
        <v>222</v>
      </c>
      <c r="BL314" t="s">
        <v>258</v>
      </c>
      <c r="BM314" t="s">
        <v>223</v>
      </c>
      <c r="BN314" t="s">
        <v>224</v>
      </c>
      <c r="BO314" t="s">
        <v>225</v>
      </c>
      <c r="BP314" t="s">
        <v>222</v>
      </c>
      <c r="BY314" t="s">
        <v>262</v>
      </c>
      <c r="BZ314">
        <v>1</v>
      </c>
      <c r="CA314">
        <v>1</v>
      </c>
      <c r="CB314">
        <v>1</v>
      </c>
      <c r="CC314">
        <v>1</v>
      </c>
      <c r="CD314">
        <v>0</v>
      </c>
      <c r="CE314" t="s">
        <v>227</v>
      </c>
      <c r="CF314" t="s">
        <v>228</v>
      </c>
      <c r="CG314" t="s">
        <v>229</v>
      </c>
      <c r="CH314" t="s">
        <v>230</v>
      </c>
      <c r="CI314" t="s">
        <v>231</v>
      </c>
      <c r="CJ314">
        <v>9</v>
      </c>
      <c r="CK314" t="s">
        <v>258</v>
      </c>
      <c r="CL314" t="s">
        <v>382</v>
      </c>
      <c r="CM314" t="s">
        <v>563</v>
      </c>
      <c r="CN314" t="s">
        <v>292</v>
      </c>
      <c r="CO314" t="s">
        <v>398</v>
      </c>
      <c r="CP314" t="s">
        <v>367</v>
      </c>
      <c r="CQ314" t="s">
        <v>368</v>
      </c>
      <c r="FV314" t="s">
        <v>2833</v>
      </c>
      <c r="FW314" t="s">
        <v>2834</v>
      </c>
      <c r="FX314" t="s">
        <v>295</v>
      </c>
      <c r="GF314">
        <v>704845997</v>
      </c>
      <c r="GG314" t="s">
        <v>2835</v>
      </c>
      <c r="GH314" s="1">
        <v>45919.354386574072</v>
      </c>
      <c r="GK314" t="s">
        <v>240</v>
      </c>
      <c r="GM314" t="s">
        <v>1943</v>
      </c>
      <c r="GO314" t="s">
        <v>2836</v>
      </c>
      <c r="GP314">
        <v>313</v>
      </c>
    </row>
    <row r="315" spans="1:198" x14ac:dyDescent="0.3">
      <c r="A315" s="4">
        <v>9.6412499988218769E-3</v>
      </c>
      <c r="B315" s="1">
        <v>45919</v>
      </c>
      <c r="C315" t="s">
        <v>546</v>
      </c>
      <c r="E315" t="s">
        <v>201</v>
      </c>
      <c r="F315" t="s">
        <v>2480</v>
      </c>
      <c r="G315" t="s">
        <v>2480</v>
      </c>
      <c r="H315" t="s">
        <v>2494</v>
      </c>
      <c r="I315" t="s">
        <v>2837</v>
      </c>
      <c r="J315" t="s">
        <v>206</v>
      </c>
      <c r="K315" t="s">
        <v>207</v>
      </c>
      <c r="N315" t="s">
        <v>208</v>
      </c>
      <c r="R315" t="s">
        <v>281</v>
      </c>
      <c r="S315">
        <v>1</v>
      </c>
      <c r="T315">
        <v>0</v>
      </c>
      <c r="U315">
        <v>0</v>
      </c>
      <c r="V315">
        <v>264</v>
      </c>
      <c r="W315">
        <v>264</v>
      </c>
      <c r="X315">
        <v>264</v>
      </c>
      <c r="Y315" t="s">
        <v>210</v>
      </c>
      <c r="Z315" t="s">
        <v>559</v>
      </c>
      <c r="AA315">
        <v>1</v>
      </c>
      <c r="AB315">
        <v>1</v>
      </c>
      <c r="AC315">
        <v>0</v>
      </c>
      <c r="AD315">
        <v>0</v>
      </c>
      <c r="AE315">
        <v>1</v>
      </c>
      <c r="AF315">
        <v>1</v>
      </c>
      <c r="AG315">
        <v>1</v>
      </c>
      <c r="AH315">
        <v>1</v>
      </c>
      <c r="AI315">
        <v>0</v>
      </c>
      <c r="AK315" t="s">
        <v>211</v>
      </c>
      <c r="AL315">
        <v>36</v>
      </c>
      <c r="AM315">
        <v>29</v>
      </c>
      <c r="AN315" t="s">
        <v>212</v>
      </c>
      <c r="AO315" t="s">
        <v>737</v>
      </c>
      <c r="AP315">
        <v>0</v>
      </c>
      <c r="AQ315">
        <v>0</v>
      </c>
      <c r="AR315">
        <v>1</v>
      </c>
      <c r="AS315">
        <v>1</v>
      </c>
      <c r="AT315">
        <v>0</v>
      </c>
      <c r="AV315" t="s">
        <v>214</v>
      </c>
      <c r="AW315" t="s">
        <v>694</v>
      </c>
      <c r="AX315">
        <v>1</v>
      </c>
      <c r="AY315">
        <v>1</v>
      </c>
      <c r="AZ315">
        <v>0</v>
      </c>
      <c r="BA315">
        <v>0</v>
      </c>
      <c r="BB315">
        <v>1</v>
      </c>
      <c r="BC315">
        <v>0</v>
      </c>
      <c r="BD315" t="s">
        <v>285</v>
      </c>
      <c r="BE315" t="s">
        <v>255</v>
      </c>
      <c r="BF315" t="s">
        <v>310</v>
      </c>
      <c r="BG315" t="s">
        <v>256</v>
      </c>
      <c r="BH315" t="s">
        <v>257</v>
      </c>
      <c r="BI315" t="s">
        <v>221</v>
      </c>
      <c r="BJ315" t="s">
        <v>222</v>
      </c>
      <c r="BL315" t="s">
        <v>258</v>
      </c>
      <c r="BM315" t="s">
        <v>259</v>
      </c>
      <c r="BN315" t="s">
        <v>224</v>
      </c>
      <c r="BO315" t="s">
        <v>225</v>
      </c>
      <c r="BP315" t="s">
        <v>258</v>
      </c>
      <c r="BQ315" t="s">
        <v>593</v>
      </c>
      <c r="BR315">
        <v>1</v>
      </c>
      <c r="BS315">
        <v>1</v>
      </c>
      <c r="BT315">
        <v>1</v>
      </c>
      <c r="BU315">
        <v>1</v>
      </c>
      <c r="BV315">
        <v>1</v>
      </c>
      <c r="BW315">
        <v>0</v>
      </c>
      <c r="BX315" t="s">
        <v>261</v>
      </c>
      <c r="BY315" t="s">
        <v>262</v>
      </c>
      <c r="BZ315">
        <v>1</v>
      </c>
      <c r="CA315">
        <v>1</v>
      </c>
      <c r="CB315">
        <v>1</v>
      </c>
      <c r="CC315">
        <v>1</v>
      </c>
      <c r="CD315">
        <v>0</v>
      </c>
      <c r="CE315" t="s">
        <v>263</v>
      </c>
      <c r="CF315" t="s">
        <v>228</v>
      </c>
      <c r="CG315" t="s">
        <v>229</v>
      </c>
      <c r="CH315" t="s">
        <v>230</v>
      </c>
      <c r="CI315" t="s">
        <v>381</v>
      </c>
      <c r="CJ315">
        <v>24</v>
      </c>
      <c r="CK315" t="s">
        <v>222</v>
      </c>
      <c r="CO315" t="s">
        <v>267</v>
      </c>
      <c r="CP315" t="s">
        <v>268</v>
      </c>
      <c r="CQ315" t="s">
        <v>269</v>
      </c>
      <c r="FV315" t="s">
        <v>2838</v>
      </c>
      <c r="FW315" t="s">
        <v>2839</v>
      </c>
      <c r="FX315" t="s">
        <v>295</v>
      </c>
      <c r="GF315">
        <v>704850167</v>
      </c>
      <c r="GG315" t="s">
        <v>2840</v>
      </c>
      <c r="GH315" s="1">
        <v>45919.364027777781</v>
      </c>
      <c r="GK315" t="s">
        <v>240</v>
      </c>
      <c r="GM315" t="s">
        <v>1943</v>
      </c>
      <c r="GO315" t="s">
        <v>2841</v>
      </c>
      <c r="GP315">
        <v>314</v>
      </c>
    </row>
    <row r="316" spans="1:198" x14ac:dyDescent="0.3">
      <c r="A316" s="4">
        <v>8.9242919328535208</v>
      </c>
      <c r="B316" s="1">
        <v>45910</v>
      </c>
      <c r="C316" t="s">
        <v>1061</v>
      </c>
      <c r="E316" t="s">
        <v>201</v>
      </c>
      <c r="F316" t="s">
        <v>202</v>
      </c>
      <c r="G316" t="s">
        <v>2842</v>
      </c>
      <c r="H316" t="s">
        <v>2843</v>
      </c>
      <c r="I316" t="s">
        <v>2844</v>
      </c>
      <c r="J316" t="s">
        <v>280</v>
      </c>
      <c r="K316" t="s">
        <v>207</v>
      </c>
      <c r="N316" t="s">
        <v>249</v>
      </c>
      <c r="R316" t="s">
        <v>281</v>
      </c>
      <c r="S316">
        <v>1</v>
      </c>
      <c r="T316">
        <v>0</v>
      </c>
      <c r="U316">
        <v>0</v>
      </c>
      <c r="V316">
        <v>204</v>
      </c>
      <c r="W316">
        <v>204</v>
      </c>
      <c r="X316">
        <v>204</v>
      </c>
      <c r="Y316" t="s">
        <v>210</v>
      </c>
      <c r="Z316" t="s">
        <v>282</v>
      </c>
      <c r="AA316">
        <v>0</v>
      </c>
      <c r="AB316">
        <v>0</v>
      </c>
      <c r="AC316">
        <v>0</v>
      </c>
      <c r="AD316">
        <v>0</v>
      </c>
      <c r="AE316">
        <v>0</v>
      </c>
      <c r="AF316">
        <v>0</v>
      </c>
      <c r="AG316">
        <v>0</v>
      </c>
      <c r="AH316">
        <v>1</v>
      </c>
      <c r="AI316">
        <v>0</v>
      </c>
      <c r="AK316" t="s">
        <v>282</v>
      </c>
      <c r="AL316">
        <v>9</v>
      </c>
      <c r="AM316">
        <v>7</v>
      </c>
      <c r="AN316" t="s">
        <v>407</v>
      </c>
      <c r="AO316" t="s">
        <v>284</v>
      </c>
      <c r="AP316">
        <v>1</v>
      </c>
      <c r="AQ316">
        <v>1</v>
      </c>
      <c r="AR316">
        <v>0</v>
      </c>
      <c r="AS316">
        <v>0</v>
      </c>
      <c r="AT316">
        <v>0</v>
      </c>
      <c r="AV316" t="s">
        <v>214</v>
      </c>
      <c r="AW316" t="s">
        <v>327</v>
      </c>
      <c r="AX316">
        <v>0</v>
      </c>
      <c r="AY316">
        <v>0</v>
      </c>
      <c r="AZ316">
        <v>0</v>
      </c>
      <c r="BA316">
        <v>0</v>
      </c>
      <c r="BB316">
        <v>0</v>
      </c>
      <c r="BC316">
        <v>1</v>
      </c>
      <c r="BD316" t="s">
        <v>285</v>
      </c>
      <c r="BE316" t="s">
        <v>217</v>
      </c>
      <c r="BF316" t="s">
        <v>218</v>
      </c>
      <c r="BG316" t="s">
        <v>219</v>
      </c>
      <c r="BH316" t="s">
        <v>220</v>
      </c>
      <c r="BI316" t="s">
        <v>221</v>
      </c>
      <c r="BJ316" t="s">
        <v>222</v>
      </c>
      <c r="BL316" t="s">
        <v>258</v>
      </c>
      <c r="BM316" t="s">
        <v>312</v>
      </c>
      <c r="BN316" t="s">
        <v>1111</v>
      </c>
      <c r="BO316" t="s">
        <v>225</v>
      </c>
      <c r="BP316" t="s">
        <v>222</v>
      </c>
      <c r="BY316" t="s">
        <v>289</v>
      </c>
      <c r="BZ316">
        <v>0</v>
      </c>
      <c r="CA316">
        <v>0</v>
      </c>
      <c r="CB316">
        <v>1</v>
      </c>
      <c r="CC316">
        <v>1</v>
      </c>
      <c r="CD316">
        <v>0</v>
      </c>
      <c r="CE316" t="s">
        <v>263</v>
      </c>
      <c r="CF316" t="s">
        <v>346</v>
      </c>
      <c r="CG316" t="s">
        <v>265</v>
      </c>
      <c r="CH316" t="s">
        <v>230</v>
      </c>
      <c r="CI316" t="s">
        <v>381</v>
      </c>
      <c r="CJ316">
        <v>7</v>
      </c>
      <c r="CK316" t="s">
        <v>222</v>
      </c>
      <c r="CO316" t="s">
        <v>232</v>
      </c>
      <c r="CP316" t="s">
        <v>233</v>
      </c>
      <c r="CQ316" t="s">
        <v>234</v>
      </c>
      <c r="FV316" t="s">
        <v>2845</v>
      </c>
      <c r="FW316" t="s">
        <v>2846</v>
      </c>
      <c r="FX316" t="s">
        <v>2847</v>
      </c>
      <c r="GF316">
        <v>704853004</v>
      </c>
      <c r="GG316" t="s">
        <v>2848</v>
      </c>
      <c r="GH316" s="1">
        <v>45919.369826388887</v>
      </c>
      <c r="GK316" t="s">
        <v>240</v>
      </c>
      <c r="GM316" t="s">
        <v>1943</v>
      </c>
      <c r="GO316" t="s">
        <v>2849</v>
      </c>
      <c r="GP316">
        <v>315</v>
      </c>
    </row>
    <row r="317" spans="1:198" x14ac:dyDescent="0.3">
      <c r="A317" s="4">
        <v>9.7737847245298326E-3</v>
      </c>
      <c r="B317" s="1">
        <v>45919</v>
      </c>
      <c r="C317" t="s">
        <v>546</v>
      </c>
      <c r="E317" t="s">
        <v>201</v>
      </c>
      <c r="F317" t="s">
        <v>2480</v>
      </c>
      <c r="G317" t="s">
        <v>2480</v>
      </c>
      <c r="H317" t="s">
        <v>2850</v>
      </c>
      <c r="I317" t="s">
        <v>2851</v>
      </c>
      <c r="J317" t="s">
        <v>280</v>
      </c>
      <c r="K317" t="s">
        <v>207</v>
      </c>
      <c r="N317" t="s">
        <v>249</v>
      </c>
      <c r="R317" t="s">
        <v>281</v>
      </c>
      <c r="S317">
        <v>1</v>
      </c>
      <c r="T317">
        <v>0</v>
      </c>
      <c r="U317">
        <v>0</v>
      </c>
      <c r="V317">
        <v>288</v>
      </c>
      <c r="W317">
        <v>228</v>
      </c>
      <c r="X317">
        <v>228</v>
      </c>
      <c r="Y317" t="s">
        <v>210</v>
      </c>
      <c r="Z317" t="s">
        <v>559</v>
      </c>
      <c r="AA317">
        <v>1</v>
      </c>
      <c r="AB317">
        <v>1</v>
      </c>
      <c r="AC317">
        <v>0</v>
      </c>
      <c r="AD317">
        <v>0</v>
      </c>
      <c r="AE317">
        <v>1</v>
      </c>
      <c r="AF317">
        <v>1</v>
      </c>
      <c r="AG317">
        <v>1</v>
      </c>
      <c r="AH317">
        <v>1</v>
      </c>
      <c r="AI317">
        <v>0</v>
      </c>
      <c r="AK317" t="s">
        <v>282</v>
      </c>
      <c r="AL317">
        <v>8</v>
      </c>
      <c r="AM317">
        <v>8</v>
      </c>
      <c r="AN317" t="s">
        <v>253</v>
      </c>
      <c r="AO317" t="s">
        <v>213</v>
      </c>
      <c r="AP317">
        <v>1</v>
      </c>
      <c r="AQ317">
        <v>0</v>
      </c>
      <c r="AR317">
        <v>0</v>
      </c>
      <c r="AS317">
        <v>0</v>
      </c>
      <c r="AT317">
        <v>0</v>
      </c>
      <c r="AV317" t="s">
        <v>341</v>
      </c>
      <c r="AW317" t="s">
        <v>379</v>
      </c>
      <c r="AX317">
        <v>1</v>
      </c>
      <c r="AY317">
        <v>0</v>
      </c>
      <c r="AZ317">
        <v>0</v>
      </c>
      <c r="BA317">
        <v>0</v>
      </c>
      <c r="BB317">
        <v>1</v>
      </c>
      <c r="BC317">
        <v>0</v>
      </c>
      <c r="BD317" t="s">
        <v>285</v>
      </c>
      <c r="BE317" t="s">
        <v>255</v>
      </c>
      <c r="BF317" t="s">
        <v>218</v>
      </c>
      <c r="BG317" t="s">
        <v>219</v>
      </c>
      <c r="BH317" t="s">
        <v>288</v>
      </c>
      <c r="BI317" t="s">
        <v>221</v>
      </c>
      <c r="BJ317" t="s">
        <v>222</v>
      </c>
      <c r="BL317" t="s">
        <v>258</v>
      </c>
      <c r="BM317" t="s">
        <v>259</v>
      </c>
      <c r="BN317" t="s">
        <v>224</v>
      </c>
      <c r="BO317" t="s">
        <v>225</v>
      </c>
      <c r="BP317" t="s">
        <v>222</v>
      </c>
      <c r="BY317" t="s">
        <v>380</v>
      </c>
      <c r="BZ317">
        <v>0</v>
      </c>
      <c r="CA317">
        <v>1</v>
      </c>
      <c r="CB317">
        <v>1</v>
      </c>
      <c r="CC317">
        <v>0</v>
      </c>
      <c r="CD317">
        <v>0</v>
      </c>
      <c r="CE317" t="s">
        <v>263</v>
      </c>
      <c r="CF317" t="s">
        <v>264</v>
      </c>
      <c r="CG317" t="s">
        <v>436</v>
      </c>
      <c r="CH317" t="s">
        <v>421</v>
      </c>
      <c r="CI317" t="s">
        <v>266</v>
      </c>
      <c r="CJ317">
        <v>6</v>
      </c>
      <c r="CK317" t="s">
        <v>222</v>
      </c>
      <c r="CO317" t="s">
        <v>398</v>
      </c>
      <c r="CP317" t="s">
        <v>367</v>
      </c>
      <c r="CQ317" t="s">
        <v>330</v>
      </c>
      <c r="FV317" t="s">
        <v>2852</v>
      </c>
      <c r="FW317" t="s">
        <v>2853</v>
      </c>
      <c r="FX317" t="s">
        <v>295</v>
      </c>
      <c r="GF317">
        <v>704854499</v>
      </c>
      <c r="GG317" t="s">
        <v>2854</v>
      </c>
      <c r="GH317" s="1">
        <v>45919.373807870368</v>
      </c>
      <c r="GK317" t="s">
        <v>240</v>
      </c>
      <c r="GM317" t="s">
        <v>1943</v>
      </c>
      <c r="GO317" t="s">
        <v>2855</v>
      </c>
      <c r="GP317">
        <v>316</v>
      </c>
    </row>
    <row r="318" spans="1:198" x14ac:dyDescent="0.3">
      <c r="A318" s="4">
        <v>5.6844224549422506E-2</v>
      </c>
      <c r="B318" s="1">
        <v>45919</v>
      </c>
      <c r="C318" t="s">
        <v>899</v>
      </c>
      <c r="E318" t="s">
        <v>299</v>
      </c>
      <c r="F318" t="s">
        <v>497</v>
      </c>
      <c r="G318" t="s">
        <v>497</v>
      </c>
      <c r="H318" t="s">
        <v>2857</v>
      </c>
      <c r="L318" t="s">
        <v>302</v>
      </c>
      <c r="N318" t="s">
        <v>249</v>
      </c>
      <c r="O318" t="s">
        <v>2858</v>
      </c>
      <c r="P318" t="s">
        <v>2859</v>
      </c>
      <c r="Q318" t="s">
        <v>295</v>
      </c>
      <c r="R318" t="s">
        <v>250</v>
      </c>
      <c r="S318">
        <v>0</v>
      </c>
      <c r="T318">
        <v>1</v>
      </c>
      <c r="U318">
        <v>0</v>
      </c>
      <c r="V318">
        <v>144</v>
      </c>
      <c r="W318">
        <v>144</v>
      </c>
      <c r="X318">
        <v>144</v>
      </c>
      <c r="Y318" t="s">
        <v>210</v>
      </c>
      <c r="Z318" t="s">
        <v>302</v>
      </c>
      <c r="AA318">
        <v>0</v>
      </c>
      <c r="AB318">
        <v>0</v>
      </c>
      <c r="AC318">
        <v>0</v>
      </c>
      <c r="AD318">
        <v>0</v>
      </c>
      <c r="AE318">
        <v>0</v>
      </c>
      <c r="AF318">
        <v>1</v>
      </c>
      <c r="AG318">
        <v>0</v>
      </c>
      <c r="AH318">
        <v>0</v>
      </c>
      <c r="AI318">
        <v>0</v>
      </c>
      <c r="AK318" t="s">
        <v>283</v>
      </c>
      <c r="AL318">
        <v>20</v>
      </c>
      <c r="AM318">
        <v>12</v>
      </c>
      <c r="AN318" t="s">
        <v>306</v>
      </c>
      <c r="AO318" t="s">
        <v>213</v>
      </c>
      <c r="AP318">
        <v>1</v>
      </c>
      <c r="AQ318">
        <v>0</v>
      </c>
      <c r="AR318">
        <v>0</v>
      </c>
      <c r="AS318">
        <v>0</v>
      </c>
      <c r="AT318">
        <v>0</v>
      </c>
      <c r="AV318" t="s">
        <v>214</v>
      </c>
      <c r="AW318" t="s">
        <v>327</v>
      </c>
      <c r="AX318">
        <v>0</v>
      </c>
      <c r="AY318">
        <v>0</v>
      </c>
      <c r="AZ318">
        <v>0</v>
      </c>
      <c r="BA318">
        <v>0</v>
      </c>
      <c r="BB318">
        <v>0</v>
      </c>
      <c r="BC318">
        <v>1</v>
      </c>
      <c r="BD318" t="s">
        <v>285</v>
      </c>
      <c r="BE318" t="s">
        <v>217</v>
      </c>
      <c r="BF318" t="s">
        <v>218</v>
      </c>
      <c r="BG318" t="s">
        <v>219</v>
      </c>
      <c r="BH318" t="s">
        <v>220</v>
      </c>
      <c r="BI318" t="s">
        <v>221</v>
      </c>
      <c r="BJ318" t="s">
        <v>222</v>
      </c>
      <c r="BL318" t="s">
        <v>258</v>
      </c>
      <c r="BM318" t="s">
        <v>490</v>
      </c>
      <c r="BN318" t="s">
        <v>224</v>
      </c>
      <c r="BO318" t="s">
        <v>225</v>
      </c>
      <c r="BP318" t="s">
        <v>222</v>
      </c>
      <c r="BY318" t="s">
        <v>355</v>
      </c>
      <c r="BZ318">
        <v>0</v>
      </c>
      <c r="CA318">
        <v>0</v>
      </c>
      <c r="CB318">
        <v>0</v>
      </c>
      <c r="CC318">
        <v>0</v>
      </c>
      <c r="CD318">
        <v>1</v>
      </c>
      <c r="CE318" t="s">
        <v>263</v>
      </c>
      <c r="CF318" t="s">
        <v>346</v>
      </c>
      <c r="CG318" t="s">
        <v>265</v>
      </c>
      <c r="CH318" t="s">
        <v>230</v>
      </c>
      <c r="CI318" t="s">
        <v>381</v>
      </c>
      <c r="CJ318">
        <v>12</v>
      </c>
      <c r="CK318" t="s">
        <v>222</v>
      </c>
      <c r="CO318" t="s">
        <v>232</v>
      </c>
      <c r="CP318" t="s">
        <v>233</v>
      </c>
      <c r="CQ318" t="s">
        <v>234</v>
      </c>
      <c r="FV318" t="s">
        <v>2860</v>
      </c>
      <c r="FW318" t="s">
        <v>2861</v>
      </c>
      <c r="FX318" t="s">
        <v>2862</v>
      </c>
      <c r="GF318">
        <v>704856101</v>
      </c>
      <c r="GG318" t="s">
        <v>2863</v>
      </c>
      <c r="GH318" s="1">
        <v>45919.377303240741</v>
      </c>
      <c r="GK318" t="s">
        <v>240</v>
      </c>
      <c r="GM318" t="s">
        <v>1943</v>
      </c>
      <c r="GO318" t="s">
        <v>2864</v>
      </c>
      <c r="GP318">
        <v>317</v>
      </c>
    </row>
    <row r="319" spans="1:198" x14ac:dyDescent="0.3">
      <c r="A319" s="4">
        <v>5.6958911955007352E-3</v>
      </c>
      <c r="B319" s="1">
        <v>45919</v>
      </c>
      <c r="C319" t="s">
        <v>546</v>
      </c>
      <c r="E319" t="s">
        <v>201</v>
      </c>
      <c r="F319" t="s">
        <v>2480</v>
      </c>
      <c r="G319" t="s">
        <v>2733</v>
      </c>
      <c r="H319" t="s">
        <v>2865</v>
      </c>
      <c r="I319" t="s">
        <v>2866</v>
      </c>
      <c r="J319" t="s">
        <v>280</v>
      </c>
      <c r="K319" t="s">
        <v>207</v>
      </c>
      <c r="N319" t="s">
        <v>249</v>
      </c>
      <c r="R319" t="s">
        <v>281</v>
      </c>
      <c r="S319">
        <v>1</v>
      </c>
      <c r="T319">
        <v>0</v>
      </c>
      <c r="U319">
        <v>0</v>
      </c>
      <c r="V319">
        <v>264</v>
      </c>
      <c r="W319">
        <v>252</v>
      </c>
      <c r="X319">
        <v>252</v>
      </c>
      <c r="Y319" t="s">
        <v>210</v>
      </c>
      <c r="Z319" t="s">
        <v>559</v>
      </c>
      <c r="AA319">
        <v>1</v>
      </c>
      <c r="AB319">
        <v>1</v>
      </c>
      <c r="AC319">
        <v>0</v>
      </c>
      <c r="AD319">
        <v>0</v>
      </c>
      <c r="AE319">
        <v>1</v>
      </c>
      <c r="AF319">
        <v>1</v>
      </c>
      <c r="AG319">
        <v>1</v>
      </c>
      <c r="AH319">
        <v>1</v>
      </c>
      <c r="AI319">
        <v>0</v>
      </c>
      <c r="AK319" t="s">
        <v>282</v>
      </c>
      <c r="AL319">
        <v>16</v>
      </c>
      <c r="AM319">
        <v>9</v>
      </c>
      <c r="AN319" t="s">
        <v>306</v>
      </c>
      <c r="AO319" t="s">
        <v>213</v>
      </c>
      <c r="AP319">
        <v>1</v>
      </c>
      <c r="AQ319">
        <v>0</v>
      </c>
      <c r="AR319">
        <v>0</v>
      </c>
      <c r="AS319">
        <v>0</v>
      </c>
      <c r="AT319">
        <v>0</v>
      </c>
      <c r="AV319" t="s">
        <v>341</v>
      </c>
      <c r="AW319" t="s">
        <v>327</v>
      </c>
      <c r="AX319">
        <v>0</v>
      </c>
      <c r="AY319">
        <v>0</v>
      </c>
      <c r="AZ319">
        <v>0</v>
      </c>
      <c r="BA319">
        <v>0</v>
      </c>
      <c r="BB319">
        <v>0</v>
      </c>
      <c r="BC319">
        <v>1</v>
      </c>
      <c r="BD319" t="s">
        <v>446</v>
      </c>
      <c r="BG319" t="s">
        <v>219</v>
      </c>
      <c r="BH319" t="s">
        <v>220</v>
      </c>
      <c r="BI319" t="s">
        <v>221</v>
      </c>
      <c r="BJ319" t="s">
        <v>222</v>
      </c>
      <c r="BL319" t="s">
        <v>258</v>
      </c>
      <c r="BM319" t="s">
        <v>223</v>
      </c>
      <c r="BN319" t="s">
        <v>224</v>
      </c>
      <c r="BO319" t="s">
        <v>225</v>
      </c>
      <c r="BP319" t="s">
        <v>222</v>
      </c>
      <c r="BY319" t="s">
        <v>355</v>
      </c>
      <c r="BZ319">
        <v>0</v>
      </c>
      <c r="CA319">
        <v>0</v>
      </c>
      <c r="CB319">
        <v>0</v>
      </c>
      <c r="CC319">
        <v>0</v>
      </c>
      <c r="CD319">
        <v>1</v>
      </c>
      <c r="CE319" t="s">
        <v>227</v>
      </c>
      <c r="CF319" t="s">
        <v>228</v>
      </c>
      <c r="CG319" t="s">
        <v>229</v>
      </c>
      <c r="CH319" t="s">
        <v>230</v>
      </c>
      <c r="CI319" t="s">
        <v>231</v>
      </c>
      <c r="CJ319">
        <v>8</v>
      </c>
      <c r="CK319" t="s">
        <v>222</v>
      </c>
      <c r="CO319" t="s">
        <v>398</v>
      </c>
      <c r="CP319" t="s">
        <v>367</v>
      </c>
      <c r="CQ319" t="s">
        <v>330</v>
      </c>
      <c r="FV319" t="s">
        <v>1717</v>
      </c>
      <c r="FW319" t="s">
        <v>2867</v>
      </c>
      <c r="FX319" t="s">
        <v>295</v>
      </c>
      <c r="GF319">
        <v>704857218</v>
      </c>
      <c r="GG319" t="s">
        <v>2868</v>
      </c>
      <c r="GH319" s="1">
        <v>45919.379502314812</v>
      </c>
      <c r="GK319" t="s">
        <v>240</v>
      </c>
      <c r="GM319" t="s">
        <v>1943</v>
      </c>
      <c r="GO319" t="s">
        <v>2869</v>
      </c>
      <c r="GP319">
        <v>318</v>
      </c>
    </row>
    <row r="320" spans="1:198" x14ac:dyDescent="0.3">
      <c r="A320" s="4">
        <v>1.2245254627487157E-2</v>
      </c>
      <c r="B320" s="1">
        <v>45919</v>
      </c>
      <c r="C320" t="s">
        <v>1061</v>
      </c>
      <c r="E320" t="s">
        <v>201</v>
      </c>
      <c r="F320" t="s">
        <v>202</v>
      </c>
      <c r="G320" t="s">
        <v>202</v>
      </c>
      <c r="H320" t="s">
        <v>2870</v>
      </c>
      <c r="I320" t="s">
        <v>2871</v>
      </c>
      <c r="J320" t="s">
        <v>206</v>
      </c>
      <c r="K320" t="s">
        <v>207</v>
      </c>
      <c r="N320" t="s">
        <v>249</v>
      </c>
      <c r="R320" t="s">
        <v>209</v>
      </c>
      <c r="S320">
        <v>0</v>
      </c>
      <c r="T320">
        <v>0</v>
      </c>
      <c r="U320">
        <v>1</v>
      </c>
      <c r="V320">
        <v>132</v>
      </c>
      <c r="W320">
        <v>132</v>
      </c>
      <c r="X320">
        <v>132</v>
      </c>
      <c r="Y320" t="s">
        <v>210</v>
      </c>
      <c r="Z320" t="s">
        <v>211</v>
      </c>
      <c r="AA320">
        <v>0</v>
      </c>
      <c r="AB320">
        <v>0</v>
      </c>
      <c r="AC320">
        <v>0</v>
      </c>
      <c r="AD320">
        <v>0</v>
      </c>
      <c r="AE320">
        <v>0</v>
      </c>
      <c r="AF320">
        <v>0</v>
      </c>
      <c r="AG320">
        <v>1</v>
      </c>
      <c r="AH320">
        <v>0</v>
      </c>
      <c r="AI320">
        <v>0</v>
      </c>
      <c r="AK320" t="s">
        <v>211</v>
      </c>
      <c r="AL320">
        <v>33</v>
      </c>
      <c r="AM320">
        <v>16</v>
      </c>
      <c r="AN320" t="s">
        <v>253</v>
      </c>
      <c r="AO320" t="s">
        <v>573</v>
      </c>
      <c r="AP320">
        <v>1</v>
      </c>
      <c r="AQ320">
        <v>1</v>
      </c>
      <c r="AR320">
        <v>0</v>
      </c>
      <c r="AS320">
        <v>1</v>
      </c>
      <c r="AT320">
        <v>0</v>
      </c>
      <c r="AV320" t="s">
        <v>308</v>
      </c>
      <c r="AW320" t="s">
        <v>945</v>
      </c>
      <c r="AX320">
        <v>1</v>
      </c>
      <c r="AY320">
        <v>1</v>
      </c>
      <c r="AZ320">
        <v>1</v>
      </c>
      <c r="BA320">
        <v>0</v>
      </c>
      <c r="BB320">
        <v>1</v>
      </c>
      <c r="BC320">
        <v>0</v>
      </c>
      <c r="BD320" t="s">
        <v>216</v>
      </c>
      <c r="BE320" t="s">
        <v>255</v>
      </c>
      <c r="BF320" t="s">
        <v>286</v>
      </c>
      <c r="BG320" t="s">
        <v>256</v>
      </c>
      <c r="BH320" t="s">
        <v>257</v>
      </c>
      <c r="BI320" t="s">
        <v>311</v>
      </c>
      <c r="BJ320" t="s">
        <v>222</v>
      </c>
      <c r="BL320" t="s">
        <v>258</v>
      </c>
      <c r="BM320" t="s">
        <v>223</v>
      </c>
      <c r="BN320" t="s">
        <v>224</v>
      </c>
      <c r="BO320" t="s">
        <v>225</v>
      </c>
      <c r="BP320" t="s">
        <v>258</v>
      </c>
      <c r="BQ320" t="s">
        <v>1164</v>
      </c>
      <c r="BR320">
        <v>1</v>
      </c>
      <c r="BS320">
        <v>0</v>
      </c>
      <c r="BT320">
        <v>1</v>
      </c>
      <c r="BU320">
        <v>1</v>
      </c>
      <c r="BV320">
        <v>1</v>
      </c>
      <c r="BW320">
        <v>0</v>
      </c>
      <c r="BX320" t="s">
        <v>823</v>
      </c>
      <c r="BY320" t="s">
        <v>289</v>
      </c>
      <c r="BZ320">
        <v>0</v>
      </c>
      <c r="CA320">
        <v>0</v>
      </c>
      <c r="CB320">
        <v>1</v>
      </c>
      <c r="CC320">
        <v>1</v>
      </c>
      <c r="CD320">
        <v>0</v>
      </c>
      <c r="CE320" t="s">
        <v>263</v>
      </c>
      <c r="CF320" t="s">
        <v>264</v>
      </c>
      <c r="CG320" t="s">
        <v>436</v>
      </c>
      <c r="CH320" t="s">
        <v>313</v>
      </c>
      <c r="CI320" t="s">
        <v>266</v>
      </c>
      <c r="CJ320">
        <v>16</v>
      </c>
      <c r="CK320" t="s">
        <v>222</v>
      </c>
      <c r="CO320" t="s">
        <v>232</v>
      </c>
      <c r="CP320" t="s">
        <v>233</v>
      </c>
      <c r="CQ320" t="s">
        <v>234</v>
      </c>
      <c r="FV320" t="s">
        <v>2872</v>
      </c>
      <c r="FW320" t="s">
        <v>2873</v>
      </c>
      <c r="FX320" t="s">
        <v>2874</v>
      </c>
      <c r="GF320">
        <v>704858402</v>
      </c>
      <c r="GG320" t="s">
        <v>2875</v>
      </c>
      <c r="GH320" s="1">
        <v>45919.382037037038</v>
      </c>
      <c r="GK320" t="s">
        <v>240</v>
      </c>
      <c r="GM320" t="s">
        <v>1943</v>
      </c>
      <c r="GO320" t="s">
        <v>2876</v>
      </c>
      <c r="GP320">
        <v>319</v>
      </c>
    </row>
    <row r="321" spans="1:198" x14ac:dyDescent="0.3">
      <c r="A321" s="4">
        <v>5.6484143642592244E-3</v>
      </c>
      <c r="B321" s="1">
        <v>45919</v>
      </c>
      <c r="C321" t="s">
        <v>546</v>
      </c>
      <c r="E321" t="s">
        <v>201</v>
      </c>
      <c r="F321" t="s">
        <v>2480</v>
      </c>
      <c r="G321" t="s">
        <v>2733</v>
      </c>
      <c r="H321" t="s">
        <v>2734</v>
      </c>
      <c r="I321" t="s">
        <v>2877</v>
      </c>
      <c r="J321" t="s">
        <v>500</v>
      </c>
      <c r="K321" t="s">
        <v>207</v>
      </c>
      <c r="N321" t="s">
        <v>249</v>
      </c>
      <c r="R321" t="s">
        <v>209</v>
      </c>
      <c r="S321">
        <v>0</v>
      </c>
      <c r="T321">
        <v>0</v>
      </c>
      <c r="U321">
        <v>1</v>
      </c>
      <c r="V321">
        <v>120</v>
      </c>
      <c r="W321">
        <v>30</v>
      </c>
      <c r="X321">
        <v>30</v>
      </c>
      <c r="Y321" t="s">
        <v>210</v>
      </c>
      <c r="Z321" t="s">
        <v>559</v>
      </c>
      <c r="AA321">
        <v>1</v>
      </c>
      <c r="AB321">
        <v>1</v>
      </c>
      <c r="AC321">
        <v>0</v>
      </c>
      <c r="AD321">
        <v>0</v>
      </c>
      <c r="AE321">
        <v>1</v>
      </c>
      <c r="AF321">
        <v>1</v>
      </c>
      <c r="AG321">
        <v>1</v>
      </c>
      <c r="AH321">
        <v>1</v>
      </c>
      <c r="AI321">
        <v>0</v>
      </c>
      <c r="AK321" t="s">
        <v>302</v>
      </c>
      <c r="AL321">
        <v>40</v>
      </c>
      <c r="AM321">
        <v>28</v>
      </c>
      <c r="AN321" t="s">
        <v>306</v>
      </c>
      <c r="AO321" t="s">
        <v>307</v>
      </c>
      <c r="AP321">
        <v>0</v>
      </c>
      <c r="AQ321">
        <v>1</v>
      </c>
      <c r="AR321">
        <v>0</v>
      </c>
      <c r="AS321">
        <v>0</v>
      </c>
      <c r="AT321">
        <v>0</v>
      </c>
      <c r="AV321" t="s">
        <v>341</v>
      </c>
      <c r="AW321" t="s">
        <v>327</v>
      </c>
      <c r="AX321">
        <v>0</v>
      </c>
      <c r="AY321">
        <v>0</v>
      </c>
      <c r="AZ321">
        <v>0</v>
      </c>
      <c r="BA321">
        <v>0</v>
      </c>
      <c r="BB321">
        <v>0</v>
      </c>
      <c r="BC321">
        <v>1</v>
      </c>
      <c r="BD321" t="s">
        <v>446</v>
      </c>
      <c r="BG321" t="s">
        <v>219</v>
      </c>
      <c r="BH321" t="s">
        <v>419</v>
      </c>
      <c r="BI321" t="s">
        <v>221</v>
      </c>
      <c r="BJ321" t="s">
        <v>222</v>
      </c>
      <c r="BL321" t="s">
        <v>258</v>
      </c>
      <c r="BM321" t="s">
        <v>312</v>
      </c>
      <c r="BN321" t="s">
        <v>224</v>
      </c>
      <c r="BO321" t="s">
        <v>225</v>
      </c>
      <c r="BP321" t="s">
        <v>222</v>
      </c>
      <c r="BY321" t="s">
        <v>1093</v>
      </c>
      <c r="BZ321">
        <v>0</v>
      </c>
      <c r="CA321">
        <v>1</v>
      </c>
      <c r="CB321">
        <v>0</v>
      </c>
      <c r="CC321">
        <v>1</v>
      </c>
      <c r="CD321">
        <v>0</v>
      </c>
      <c r="CE321" t="s">
        <v>263</v>
      </c>
      <c r="CF321" t="s">
        <v>228</v>
      </c>
      <c r="CG321" t="s">
        <v>229</v>
      </c>
      <c r="CH321" t="s">
        <v>230</v>
      </c>
      <c r="CI321" t="s">
        <v>266</v>
      </c>
      <c r="CJ321">
        <v>24</v>
      </c>
      <c r="CK321" t="s">
        <v>222</v>
      </c>
      <c r="CO321" t="s">
        <v>232</v>
      </c>
      <c r="CP321" t="s">
        <v>233</v>
      </c>
      <c r="CQ321" t="s">
        <v>234</v>
      </c>
      <c r="FV321" t="s">
        <v>2878</v>
      </c>
      <c r="FW321" t="s">
        <v>2879</v>
      </c>
      <c r="FX321" t="s">
        <v>295</v>
      </c>
      <c r="GF321">
        <v>704859787</v>
      </c>
      <c r="GG321" t="s">
        <v>2880</v>
      </c>
      <c r="GH321" s="1">
        <v>45919.385150462957</v>
      </c>
      <c r="GK321" t="s">
        <v>240</v>
      </c>
      <c r="GM321" t="s">
        <v>1943</v>
      </c>
      <c r="GO321" t="s">
        <v>2881</v>
      </c>
      <c r="GP321">
        <v>320</v>
      </c>
    </row>
    <row r="322" spans="1:198" x14ac:dyDescent="0.3">
      <c r="A322" s="4">
        <v>7.0900000064284541E-3</v>
      </c>
      <c r="B322" s="1">
        <v>45919</v>
      </c>
      <c r="C322" t="s">
        <v>1061</v>
      </c>
      <c r="E322" t="s">
        <v>299</v>
      </c>
      <c r="F322" t="s">
        <v>202</v>
      </c>
      <c r="G322" t="s">
        <v>202</v>
      </c>
      <c r="H322" t="s">
        <v>2870</v>
      </c>
      <c r="L322" t="s">
        <v>283</v>
      </c>
      <c r="N322" t="s">
        <v>208</v>
      </c>
      <c r="O322" t="s">
        <v>2882</v>
      </c>
      <c r="P322" t="s">
        <v>2883</v>
      </c>
      <c r="Q322" t="s">
        <v>295</v>
      </c>
      <c r="R322" t="s">
        <v>281</v>
      </c>
      <c r="S322">
        <v>1</v>
      </c>
      <c r="T322">
        <v>0</v>
      </c>
      <c r="U322">
        <v>0</v>
      </c>
      <c r="V322">
        <v>288</v>
      </c>
      <c r="W322">
        <v>288</v>
      </c>
      <c r="X322">
        <v>288</v>
      </c>
      <c r="Y322" t="s">
        <v>210</v>
      </c>
      <c r="Z322" t="s">
        <v>2884</v>
      </c>
      <c r="AA322">
        <v>1</v>
      </c>
      <c r="AB322">
        <v>0</v>
      </c>
      <c r="AC322">
        <v>0</v>
      </c>
      <c r="AD322">
        <v>0</v>
      </c>
      <c r="AE322">
        <v>0</v>
      </c>
      <c r="AF322">
        <v>0</v>
      </c>
      <c r="AG322">
        <v>0</v>
      </c>
      <c r="AH322">
        <v>0</v>
      </c>
      <c r="AI322">
        <v>1</v>
      </c>
      <c r="AK322" t="s">
        <v>283</v>
      </c>
      <c r="AL322">
        <v>29</v>
      </c>
      <c r="AM322">
        <v>12</v>
      </c>
      <c r="AN322" t="s">
        <v>407</v>
      </c>
      <c r="AO322" t="s">
        <v>213</v>
      </c>
      <c r="AP322">
        <v>1</v>
      </c>
      <c r="AQ322">
        <v>0</v>
      </c>
      <c r="AR322">
        <v>0</v>
      </c>
      <c r="AS322">
        <v>0</v>
      </c>
      <c r="AT322">
        <v>0</v>
      </c>
      <c r="AV322" t="s">
        <v>214</v>
      </c>
      <c r="AW322" t="s">
        <v>327</v>
      </c>
      <c r="AX322">
        <v>0</v>
      </c>
      <c r="AY322">
        <v>0</v>
      </c>
      <c r="AZ322">
        <v>0</v>
      </c>
      <c r="BA322">
        <v>0</v>
      </c>
      <c r="BB322">
        <v>0</v>
      </c>
      <c r="BC322">
        <v>1</v>
      </c>
      <c r="BD322" t="s">
        <v>446</v>
      </c>
      <c r="BG322" t="s">
        <v>256</v>
      </c>
      <c r="BH322" t="s">
        <v>288</v>
      </c>
      <c r="BI322" t="s">
        <v>504</v>
      </c>
      <c r="BJ322" t="s">
        <v>222</v>
      </c>
      <c r="BL322" t="s">
        <v>258</v>
      </c>
      <c r="BM322" t="s">
        <v>312</v>
      </c>
      <c r="BN322" t="s">
        <v>224</v>
      </c>
      <c r="BO322" t="s">
        <v>225</v>
      </c>
      <c r="BP322" t="s">
        <v>222</v>
      </c>
      <c r="BY322" t="s">
        <v>355</v>
      </c>
      <c r="BZ322">
        <v>0</v>
      </c>
      <c r="CA322">
        <v>0</v>
      </c>
      <c r="CB322">
        <v>0</v>
      </c>
      <c r="CC322">
        <v>0</v>
      </c>
      <c r="CD322">
        <v>1</v>
      </c>
      <c r="CE322" t="s">
        <v>345</v>
      </c>
      <c r="CF322" t="s">
        <v>346</v>
      </c>
      <c r="CG322" t="s">
        <v>265</v>
      </c>
      <c r="CH322" t="s">
        <v>230</v>
      </c>
      <c r="CI322" t="s">
        <v>381</v>
      </c>
      <c r="CJ322">
        <v>12</v>
      </c>
      <c r="CK322" t="s">
        <v>222</v>
      </c>
      <c r="CO322" t="s">
        <v>398</v>
      </c>
      <c r="CP322" t="s">
        <v>367</v>
      </c>
      <c r="CQ322" t="s">
        <v>368</v>
      </c>
      <c r="FV322" t="s">
        <v>2885</v>
      </c>
      <c r="FW322" t="s">
        <v>2886</v>
      </c>
      <c r="FX322" t="s">
        <v>2887</v>
      </c>
      <c r="GF322">
        <v>704861658</v>
      </c>
      <c r="GG322" t="s">
        <v>2888</v>
      </c>
      <c r="GH322" s="1">
        <v>45919.389143518521</v>
      </c>
      <c r="GK322" t="s">
        <v>240</v>
      </c>
      <c r="GM322" t="s">
        <v>1943</v>
      </c>
      <c r="GO322" t="s">
        <v>2889</v>
      </c>
      <c r="GP322">
        <v>321</v>
      </c>
    </row>
    <row r="323" spans="1:198" x14ac:dyDescent="0.3">
      <c r="A323" s="4">
        <v>7.0200115733314306E-3</v>
      </c>
      <c r="B323" s="1">
        <v>45919</v>
      </c>
      <c r="C323" t="s">
        <v>546</v>
      </c>
      <c r="E323" t="s">
        <v>299</v>
      </c>
      <c r="F323" t="s">
        <v>547</v>
      </c>
      <c r="G323" t="s">
        <v>547</v>
      </c>
      <c r="H323" t="s">
        <v>2750</v>
      </c>
      <c r="L323" t="s">
        <v>283</v>
      </c>
      <c r="N323" t="s">
        <v>208</v>
      </c>
      <c r="O323" t="s">
        <v>2890</v>
      </c>
      <c r="P323" t="s">
        <v>2891</v>
      </c>
      <c r="Q323" t="s">
        <v>295</v>
      </c>
      <c r="R323" t="s">
        <v>281</v>
      </c>
      <c r="S323">
        <v>1</v>
      </c>
      <c r="T323">
        <v>0</v>
      </c>
      <c r="U323">
        <v>0</v>
      </c>
      <c r="V323">
        <v>192</v>
      </c>
      <c r="W323">
        <v>192</v>
      </c>
      <c r="X323">
        <v>192</v>
      </c>
      <c r="Y323" t="s">
        <v>210</v>
      </c>
      <c r="Z323" t="s">
        <v>559</v>
      </c>
      <c r="AA323">
        <v>1</v>
      </c>
      <c r="AB323">
        <v>1</v>
      </c>
      <c r="AC323">
        <v>0</v>
      </c>
      <c r="AD323">
        <v>0</v>
      </c>
      <c r="AE323">
        <v>1</v>
      </c>
      <c r="AF323">
        <v>1</v>
      </c>
      <c r="AG323">
        <v>1</v>
      </c>
      <c r="AH323">
        <v>1</v>
      </c>
      <c r="AI323">
        <v>0</v>
      </c>
      <c r="AK323" t="s">
        <v>283</v>
      </c>
      <c r="AL323">
        <v>12</v>
      </c>
      <c r="AM323">
        <v>9</v>
      </c>
      <c r="AN323" t="s">
        <v>212</v>
      </c>
      <c r="AO323" t="s">
        <v>307</v>
      </c>
      <c r="AP323">
        <v>0</v>
      </c>
      <c r="AQ323">
        <v>1</v>
      </c>
      <c r="AR323">
        <v>0</v>
      </c>
      <c r="AS323">
        <v>0</v>
      </c>
      <c r="AT323">
        <v>0</v>
      </c>
      <c r="AV323" t="s">
        <v>308</v>
      </c>
      <c r="AW323" t="s">
        <v>215</v>
      </c>
      <c r="AX323">
        <v>1</v>
      </c>
      <c r="AY323">
        <v>0</v>
      </c>
      <c r="AZ323">
        <v>0</v>
      </c>
      <c r="BA323">
        <v>0</v>
      </c>
      <c r="BB323">
        <v>0</v>
      </c>
      <c r="BC323">
        <v>0</v>
      </c>
      <c r="BD323" t="s">
        <v>285</v>
      </c>
      <c r="BE323" t="s">
        <v>255</v>
      </c>
      <c r="BF323" t="s">
        <v>310</v>
      </c>
      <c r="BG323" t="s">
        <v>409</v>
      </c>
      <c r="BH323" t="s">
        <v>220</v>
      </c>
      <c r="BI323" t="s">
        <v>221</v>
      </c>
      <c r="BJ323" t="s">
        <v>222</v>
      </c>
      <c r="BL323" t="s">
        <v>258</v>
      </c>
      <c r="BM323" t="s">
        <v>259</v>
      </c>
      <c r="BN323" t="s">
        <v>224</v>
      </c>
      <c r="BO323" t="s">
        <v>225</v>
      </c>
      <c r="BP323" t="s">
        <v>222</v>
      </c>
      <c r="BY323" t="s">
        <v>289</v>
      </c>
      <c r="BZ323">
        <v>0</v>
      </c>
      <c r="CA323">
        <v>0</v>
      </c>
      <c r="CB323">
        <v>1</v>
      </c>
      <c r="CC323">
        <v>1</v>
      </c>
      <c r="CD323">
        <v>0</v>
      </c>
      <c r="CE323" t="s">
        <v>263</v>
      </c>
      <c r="CF323" t="s">
        <v>264</v>
      </c>
      <c r="CG323" t="s">
        <v>436</v>
      </c>
      <c r="CH323" t="s">
        <v>421</v>
      </c>
      <c r="CI323" t="s">
        <v>266</v>
      </c>
      <c r="CJ323">
        <v>9</v>
      </c>
      <c r="CK323" t="s">
        <v>258</v>
      </c>
      <c r="CL323" t="s">
        <v>382</v>
      </c>
      <c r="CM323" t="s">
        <v>563</v>
      </c>
      <c r="CN323" t="s">
        <v>564</v>
      </c>
      <c r="CO323" t="s">
        <v>267</v>
      </c>
      <c r="CP323" t="s">
        <v>268</v>
      </c>
      <c r="CQ323" t="s">
        <v>368</v>
      </c>
      <c r="FV323" t="s">
        <v>2892</v>
      </c>
      <c r="FW323" t="s">
        <v>2893</v>
      </c>
      <c r="FX323" t="s">
        <v>295</v>
      </c>
      <c r="GF323">
        <v>704863505</v>
      </c>
      <c r="GG323" t="s">
        <v>2894</v>
      </c>
      <c r="GH323" s="1">
        <v>45919.392175925917</v>
      </c>
      <c r="GK323" t="s">
        <v>240</v>
      </c>
      <c r="GM323" t="s">
        <v>1943</v>
      </c>
      <c r="GO323" t="s">
        <v>2895</v>
      </c>
      <c r="GP323">
        <v>322</v>
      </c>
    </row>
    <row r="324" spans="1:198" x14ac:dyDescent="0.3">
      <c r="A324" s="4">
        <v>4.1274421288107987E-2</v>
      </c>
      <c r="B324" s="1">
        <v>45919</v>
      </c>
      <c r="C324" t="s">
        <v>625</v>
      </c>
      <c r="E324" t="s">
        <v>299</v>
      </c>
      <c r="F324" t="s">
        <v>1879</v>
      </c>
      <c r="G324" t="s">
        <v>1880</v>
      </c>
      <c r="H324" t="s">
        <v>1881</v>
      </c>
      <c r="L324" t="s">
        <v>211</v>
      </c>
      <c r="N324" t="s">
        <v>208</v>
      </c>
      <c r="O324" t="s">
        <v>2897</v>
      </c>
      <c r="P324" t="s">
        <v>252</v>
      </c>
      <c r="Q324" t="s">
        <v>207</v>
      </c>
      <c r="R324" t="s">
        <v>935</v>
      </c>
      <c r="S324">
        <v>1</v>
      </c>
      <c r="T324">
        <v>0</v>
      </c>
      <c r="U324">
        <v>1</v>
      </c>
      <c r="V324">
        <v>203</v>
      </c>
      <c r="W324">
        <v>203</v>
      </c>
      <c r="X324">
        <v>203</v>
      </c>
      <c r="Y324" t="s">
        <v>210</v>
      </c>
      <c r="Z324" t="s">
        <v>251</v>
      </c>
      <c r="AA324">
        <v>0</v>
      </c>
      <c r="AB324">
        <v>0</v>
      </c>
      <c r="AC324">
        <v>0</v>
      </c>
      <c r="AD324">
        <v>0</v>
      </c>
      <c r="AE324">
        <v>0</v>
      </c>
      <c r="AF324">
        <v>0</v>
      </c>
      <c r="AG324">
        <v>0</v>
      </c>
      <c r="AH324">
        <v>0</v>
      </c>
      <c r="AI324">
        <v>1</v>
      </c>
      <c r="AJ324" t="s">
        <v>905</v>
      </c>
      <c r="AK324" t="s">
        <v>283</v>
      </c>
      <c r="AL324">
        <v>31</v>
      </c>
      <c r="AM324">
        <v>18</v>
      </c>
      <c r="AN324" t="s">
        <v>212</v>
      </c>
      <c r="AO324" t="s">
        <v>467</v>
      </c>
      <c r="AP324">
        <v>0</v>
      </c>
      <c r="AQ324">
        <v>0</v>
      </c>
      <c r="AR324">
        <v>1</v>
      </c>
      <c r="AS324">
        <v>0</v>
      </c>
      <c r="AT324">
        <v>0</v>
      </c>
      <c r="AV324" t="s">
        <v>308</v>
      </c>
      <c r="AW324" t="s">
        <v>1395</v>
      </c>
      <c r="AX324">
        <v>1</v>
      </c>
      <c r="AY324">
        <v>1</v>
      </c>
      <c r="AZ324">
        <v>0</v>
      </c>
      <c r="BA324">
        <v>0</v>
      </c>
      <c r="BB324">
        <v>0</v>
      </c>
      <c r="BC324">
        <v>0</v>
      </c>
      <c r="BD324" t="s">
        <v>216</v>
      </c>
      <c r="BE324" t="s">
        <v>255</v>
      </c>
      <c r="BF324" t="s">
        <v>310</v>
      </c>
      <c r="BG324" t="s">
        <v>409</v>
      </c>
      <c r="BH324" t="s">
        <v>257</v>
      </c>
      <c r="BI324" t="s">
        <v>311</v>
      </c>
      <c r="BJ324" t="s">
        <v>222</v>
      </c>
      <c r="BL324" t="s">
        <v>258</v>
      </c>
      <c r="BM324" t="s">
        <v>259</v>
      </c>
      <c r="BN324" t="s">
        <v>224</v>
      </c>
      <c r="BO324" t="s">
        <v>225</v>
      </c>
      <c r="BP324" t="s">
        <v>222</v>
      </c>
      <c r="BY324" t="s">
        <v>562</v>
      </c>
      <c r="BZ324">
        <v>1</v>
      </c>
      <c r="CA324">
        <v>0</v>
      </c>
      <c r="CB324">
        <v>1</v>
      </c>
      <c r="CC324">
        <v>1</v>
      </c>
      <c r="CD324">
        <v>0</v>
      </c>
      <c r="CE324" t="s">
        <v>263</v>
      </c>
      <c r="CF324" t="s">
        <v>264</v>
      </c>
      <c r="CG324" t="s">
        <v>265</v>
      </c>
      <c r="CH324" t="s">
        <v>230</v>
      </c>
      <c r="CI324" t="s">
        <v>266</v>
      </c>
      <c r="CJ324">
        <v>17</v>
      </c>
      <c r="CK324" t="s">
        <v>222</v>
      </c>
      <c r="CO324" t="s">
        <v>267</v>
      </c>
      <c r="CP324" t="s">
        <v>268</v>
      </c>
      <c r="CQ324" t="s">
        <v>269</v>
      </c>
      <c r="FV324" t="s">
        <v>2898</v>
      </c>
      <c r="FW324" t="s">
        <v>252</v>
      </c>
      <c r="FX324" t="s">
        <v>252</v>
      </c>
      <c r="GF324">
        <v>704878784</v>
      </c>
      <c r="GG324" t="s">
        <v>2899</v>
      </c>
      <c r="GH324" s="1">
        <v>45919.418576388889</v>
      </c>
      <c r="GK324" t="s">
        <v>240</v>
      </c>
      <c r="GM324" t="s">
        <v>1943</v>
      </c>
      <c r="GO324" t="s">
        <v>2900</v>
      </c>
      <c r="GP324">
        <v>323</v>
      </c>
    </row>
    <row r="325" spans="1:198" x14ac:dyDescent="0.3">
      <c r="A325" s="4">
        <v>116.88228306711972</v>
      </c>
      <c r="B325" s="1">
        <v>45919</v>
      </c>
      <c r="C325" t="s">
        <v>899</v>
      </c>
      <c r="E325" t="s">
        <v>299</v>
      </c>
      <c r="F325" t="s">
        <v>917</v>
      </c>
      <c r="G325" t="s">
        <v>917</v>
      </c>
      <c r="H325" t="s">
        <v>2902</v>
      </c>
      <c r="L325" t="s">
        <v>302</v>
      </c>
      <c r="N325" t="s">
        <v>249</v>
      </c>
      <c r="O325" t="s">
        <v>1954</v>
      </c>
      <c r="P325" t="s">
        <v>2903</v>
      </c>
      <c r="Q325" t="s">
        <v>207</v>
      </c>
      <c r="R325" t="s">
        <v>935</v>
      </c>
      <c r="S325">
        <v>1</v>
      </c>
      <c r="T325">
        <v>0</v>
      </c>
      <c r="U325">
        <v>1</v>
      </c>
      <c r="V325">
        <v>48</v>
      </c>
      <c r="W325">
        <v>48</v>
      </c>
      <c r="X325">
        <v>48</v>
      </c>
      <c r="Y325" t="s">
        <v>210</v>
      </c>
      <c r="Z325" t="s">
        <v>302</v>
      </c>
      <c r="AA325">
        <v>0</v>
      </c>
      <c r="AB325">
        <v>0</v>
      </c>
      <c r="AC325">
        <v>0</v>
      </c>
      <c r="AD325">
        <v>0</v>
      </c>
      <c r="AE325">
        <v>0</v>
      </c>
      <c r="AF325">
        <v>1</v>
      </c>
      <c r="AG325">
        <v>0</v>
      </c>
      <c r="AH325">
        <v>0</v>
      </c>
      <c r="AI325">
        <v>0</v>
      </c>
      <c r="AK325" t="s">
        <v>283</v>
      </c>
      <c r="AL325">
        <v>47</v>
      </c>
      <c r="AM325">
        <v>7</v>
      </c>
      <c r="AN325" t="s">
        <v>253</v>
      </c>
      <c r="AO325" t="s">
        <v>467</v>
      </c>
      <c r="AP325">
        <v>0</v>
      </c>
      <c r="AQ325">
        <v>0</v>
      </c>
      <c r="AR325">
        <v>1</v>
      </c>
      <c r="AS325">
        <v>0</v>
      </c>
      <c r="AT325">
        <v>0</v>
      </c>
      <c r="AV325" t="s">
        <v>214</v>
      </c>
      <c r="AW325" t="s">
        <v>215</v>
      </c>
      <c r="AX325">
        <v>1</v>
      </c>
      <c r="AY325">
        <v>0</v>
      </c>
      <c r="AZ325">
        <v>0</v>
      </c>
      <c r="BA325">
        <v>0</v>
      </c>
      <c r="BB325">
        <v>0</v>
      </c>
      <c r="BC325">
        <v>0</v>
      </c>
      <c r="BD325" t="s">
        <v>285</v>
      </c>
      <c r="BE325" t="s">
        <v>217</v>
      </c>
      <c r="BF325" t="s">
        <v>310</v>
      </c>
      <c r="BG325" t="s">
        <v>409</v>
      </c>
      <c r="BH325" t="s">
        <v>257</v>
      </c>
      <c r="BI325" t="s">
        <v>221</v>
      </c>
      <c r="BJ325" t="s">
        <v>222</v>
      </c>
      <c r="BL325" t="s">
        <v>258</v>
      </c>
      <c r="BM325" t="s">
        <v>490</v>
      </c>
      <c r="BN325" t="s">
        <v>224</v>
      </c>
      <c r="BO325" t="s">
        <v>225</v>
      </c>
      <c r="BP325" t="s">
        <v>222</v>
      </c>
      <c r="BY325" t="s">
        <v>1112</v>
      </c>
      <c r="BZ325">
        <v>1</v>
      </c>
      <c r="CA325">
        <v>0</v>
      </c>
      <c r="CB325">
        <v>1</v>
      </c>
      <c r="CC325">
        <v>0</v>
      </c>
      <c r="CD325">
        <v>0</v>
      </c>
      <c r="CE325" t="s">
        <v>345</v>
      </c>
      <c r="CF325" t="s">
        <v>228</v>
      </c>
      <c r="CG325" t="s">
        <v>265</v>
      </c>
      <c r="CH325" t="s">
        <v>230</v>
      </c>
      <c r="CI325" t="s">
        <v>381</v>
      </c>
      <c r="CJ325">
        <v>7</v>
      </c>
      <c r="CK325" t="s">
        <v>222</v>
      </c>
      <c r="CO325" t="s">
        <v>232</v>
      </c>
      <c r="CP325" t="s">
        <v>233</v>
      </c>
      <c r="CQ325" t="s">
        <v>368</v>
      </c>
      <c r="FV325" t="s">
        <v>2904</v>
      </c>
      <c r="FW325" t="s">
        <v>2905</v>
      </c>
      <c r="FX325" t="s">
        <v>252</v>
      </c>
      <c r="GF325">
        <v>704940880</v>
      </c>
      <c r="GG325" t="s">
        <v>2906</v>
      </c>
      <c r="GH325" s="1">
        <v>45919.53193287037</v>
      </c>
      <c r="GK325" t="s">
        <v>240</v>
      </c>
      <c r="GM325" t="s">
        <v>1943</v>
      </c>
      <c r="GO325" t="s">
        <v>2907</v>
      </c>
      <c r="GP325">
        <v>324</v>
      </c>
    </row>
    <row r="326" spans="1:198" x14ac:dyDescent="0.3">
      <c r="A326" s="4">
        <v>1.8875763541582273</v>
      </c>
      <c r="B326" s="1">
        <v>45917</v>
      </c>
      <c r="C326" t="s">
        <v>1159</v>
      </c>
      <c r="E326" t="s">
        <v>201</v>
      </c>
      <c r="F326" t="s">
        <v>1160</v>
      </c>
      <c r="G326" t="s">
        <v>2908</v>
      </c>
      <c r="H326" t="s">
        <v>2909</v>
      </c>
      <c r="I326" t="s">
        <v>2910</v>
      </c>
      <c r="J326" t="s">
        <v>206</v>
      </c>
      <c r="K326" t="s">
        <v>207</v>
      </c>
      <c r="N326" t="s">
        <v>249</v>
      </c>
      <c r="R326" t="s">
        <v>209</v>
      </c>
      <c r="S326">
        <v>0</v>
      </c>
      <c r="T326">
        <v>0</v>
      </c>
      <c r="U326">
        <v>1</v>
      </c>
      <c r="V326">
        <v>120</v>
      </c>
      <c r="W326">
        <v>36</v>
      </c>
      <c r="X326">
        <v>120</v>
      </c>
      <c r="Y326" t="s">
        <v>210</v>
      </c>
      <c r="Z326" t="s">
        <v>211</v>
      </c>
      <c r="AA326">
        <v>0</v>
      </c>
      <c r="AB326">
        <v>0</v>
      </c>
      <c r="AC326">
        <v>0</v>
      </c>
      <c r="AD326">
        <v>0</v>
      </c>
      <c r="AE326">
        <v>0</v>
      </c>
      <c r="AF326">
        <v>0</v>
      </c>
      <c r="AG326">
        <v>1</v>
      </c>
      <c r="AH326">
        <v>0</v>
      </c>
      <c r="AI326">
        <v>0</v>
      </c>
      <c r="AK326" t="s">
        <v>211</v>
      </c>
      <c r="AL326">
        <v>26</v>
      </c>
      <c r="AM326">
        <v>8</v>
      </c>
      <c r="AN326" t="s">
        <v>407</v>
      </c>
      <c r="AO326" t="s">
        <v>213</v>
      </c>
      <c r="AP326">
        <v>1</v>
      </c>
      <c r="AQ326">
        <v>0</v>
      </c>
      <c r="AR326">
        <v>0</v>
      </c>
      <c r="AS326">
        <v>0</v>
      </c>
      <c r="AT326">
        <v>0</v>
      </c>
      <c r="AV326" t="s">
        <v>308</v>
      </c>
      <c r="AW326" t="s">
        <v>327</v>
      </c>
      <c r="AX326">
        <v>0</v>
      </c>
      <c r="AY326">
        <v>0</v>
      </c>
      <c r="AZ326">
        <v>0</v>
      </c>
      <c r="BA326">
        <v>0</v>
      </c>
      <c r="BB326">
        <v>0</v>
      </c>
      <c r="BC326">
        <v>1</v>
      </c>
      <c r="BD326" t="s">
        <v>216</v>
      </c>
      <c r="BE326" t="s">
        <v>217</v>
      </c>
      <c r="BF326" t="s">
        <v>286</v>
      </c>
      <c r="BG326" t="s">
        <v>287</v>
      </c>
      <c r="BH326" t="s">
        <v>220</v>
      </c>
      <c r="BI326" t="s">
        <v>221</v>
      </c>
      <c r="BJ326" t="s">
        <v>222</v>
      </c>
      <c r="BL326" t="s">
        <v>222</v>
      </c>
      <c r="BM326" t="s">
        <v>223</v>
      </c>
      <c r="BN326" t="s">
        <v>224</v>
      </c>
      <c r="BO326" t="s">
        <v>225</v>
      </c>
      <c r="BP326" t="s">
        <v>222</v>
      </c>
      <c r="BY326" t="s">
        <v>355</v>
      </c>
      <c r="BZ326">
        <v>0</v>
      </c>
      <c r="CA326">
        <v>0</v>
      </c>
      <c r="CB326">
        <v>0</v>
      </c>
      <c r="CC326">
        <v>0</v>
      </c>
      <c r="CD326">
        <v>1</v>
      </c>
      <c r="CE326" t="s">
        <v>227</v>
      </c>
      <c r="CF326" t="s">
        <v>228</v>
      </c>
      <c r="CG326" t="s">
        <v>229</v>
      </c>
      <c r="CH326" t="s">
        <v>230</v>
      </c>
      <c r="CI326" t="s">
        <v>266</v>
      </c>
      <c r="CJ326">
        <v>7</v>
      </c>
      <c r="CK326" t="s">
        <v>258</v>
      </c>
      <c r="CL326" t="s">
        <v>290</v>
      </c>
      <c r="CM326" t="s">
        <v>291</v>
      </c>
      <c r="CN326" t="s">
        <v>564</v>
      </c>
      <c r="CO326" t="s">
        <v>232</v>
      </c>
      <c r="CP326" t="s">
        <v>233</v>
      </c>
      <c r="CQ326" t="s">
        <v>234</v>
      </c>
      <c r="FV326" t="s">
        <v>2911</v>
      </c>
      <c r="FW326" t="s">
        <v>2912</v>
      </c>
      <c r="FX326" t="s">
        <v>295</v>
      </c>
      <c r="GF326">
        <v>704963314</v>
      </c>
      <c r="GG326" t="s">
        <v>2913</v>
      </c>
      <c r="GH326" s="1">
        <v>45919.56521990741</v>
      </c>
      <c r="GK326" t="s">
        <v>240</v>
      </c>
      <c r="GM326" t="s">
        <v>1943</v>
      </c>
      <c r="GO326" t="s">
        <v>2914</v>
      </c>
      <c r="GP326">
        <v>325</v>
      </c>
    </row>
    <row r="327" spans="1:198" x14ac:dyDescent="0.3">
      <c r="A327" s="4">
        <v>6.2952083389973268E-3</v>
      </c>
      <c r="B327" s="1">
        <v>45919</v>
      </c>
      <c r="C327" t="s">
        <v>1159</v>
      </c>
      <c r="E327" t="s">
        <v>299</v>
      </c>
      <c r="F327" t="s">
        <v>1160</v>
      </c>
      <c r="G327" t="s">
        <v>2908</v>
      </c>
      <c r="H327" t="s">
        <v>2909</v>
      </c>
      <c r="L327" t="s">
        <v>282</v>
      </c>
      <c r="N327" t="s">
        <v>208</v>
      </c>
      <c r="O327" t="s">
        <v>2915</v>
      </c>
      <c r="P327" t="s">
        <v>2916</v>
      </c>
      <c r="Q327" t="s">
        <v>295</v>
      </c>
      <c r="R327" t="s">
        <v>250</v>
      </c>
      <c r="S327">
        <v>0</v>
      </c>
      <c r="T327">
        <v>1</v>
      </c>
      <c r="U327">
        <v>0</v>
      </c>
      <c r="V327">
        <v>300</v>
      </c>
      <c r="W327">
        <v>120</v>
      </c>
      <c r="X327">
        <v>300</v>
      </c>
      <c r="Y327" t="s">
        <v>210</v>
      </c>
      <c r="Z327" t="s">
        <v>282</v>
      </c>
      <c r="AA327">
        <v>0</v>
      </c>
      <c r="AB327">
        <v>0</v>
      </c>
      <c r="AC327">
        <v>0</v>
      </c>
      <c r="AD327">
        <v>0</v>
      </c>
      <c r="AE327">
        <v>0</v>
      </c>
      <c r="AF327">
        <v>0</v>
      </c>
      <c r="AG327">
        <v>0</v>
      </c>
      <c r="AH327">
        <v>1</v>
      </c>
      <c r="AI327">
        <v>0</v>
      </c>
      <c r="AK327" t="s">
        <v>282</v>
      </c>
      <c r="AL327">
        <v>35</v>
      </c>
      <c r="AM327">
        <v>16</v>
      </c>
      <c r="AN327" t="s">
        <v>253</v>
      </c>
      <c r="AO327" t="s">
        <v>284</v>
      </c>
      <c r="AP327">
        <v>1</v>
      </c>
      <c r="AQ327">
        <v>1</v>
      </c>
      <c r="AR327">
        <v>0</v>
      </c>
      <c r="AS327">
        <v>0</v>
      </c>
      <c r="AT327">
        <v>0</v>
      </c>
      <c r="AV327" t="s">
        <v>341</v>
      </c>
      <c r="AW327" t="s">
        <v>215</v>
      </c>
      <c r="AX327">
        <v>1</v>
      </c>
      <c r="AY327">
        <v>0</v>
      </c>
      <c r="AZ327">
        <v>0</v>
      </c>
      <c r="BA327">
        <v>0</v>
      </c>
      <c r="BB327">
        <v>0</v>
      </c>
      <c r="BC327">
        <v>0</v>
      </c>
      <c r="BD327" t="s">
        <v>216</v>
      </c>
      <c r="BE327" t="s">
        <v>217</v>
      </c>
      <c r="BF327" t="s">
        <v>218</v>
      </c>
      <c r="BG327" t="s">
        <v>287</v>
      </c>
      <c r="BH327" t="s">
        <v>220</v>
      </c>
      <c r="BI327" t="s">
        <v>221</v>
      </c>
      <c r="BJ327" t="s">
        <v>222</v>
      </c>
      <c r="BL327" t="s">
        <v>222</v>
      </c>
      <c r="BM327" t="s">
        <v>223</v>
      </c>
      <c r="BN327" t="s">
        <v>224</v>
      </c>
      <c r="BO327" t="s">
        <v>225</v>
      </c>
      <c r="BP327" t="s">
        <v>222</v>
      </c>
      <c r="BY327" t="s">
        <v>355</v>
      </c>
      <c r="BZ327">
        <v>0</v>
      </c>
      <c r="CA327">
        <v>0</v>
      </c>
      <c r="CB327">
        <v>0</v>
      </c>
      <c r="CC327">
        <v>0</v>
      </c>
      <c r="CD327">
        <v>1</v>
      </c>
      <c r="CE327" t="s">
        <v>345</v>
      </c>
      <c r="CF327" t="s">
        <v>228</v>
      </c>
      <c r="CG327" t="s">
        <v>229</v>
      </c>
      <c r="CH327" t="s">
        <v>230</v>
      </c>
      <c r="CI327" t="s">
        <v>266</v>
      </c>
      <c r="CJ327">
        <v>14</v>
      </c>
      <c r="CK327" t="s">
        <v>258</v>
      </c>
      <c r="CL327" t="s">
        <v>290</v>
      </c>
      <c r="CM327" t="s">
        <v>291</v>
      </c>
      <c r="CN327" t="s">
        <v>366</v>
      </c>
      <c r="CO327" t="s">
        <v>232</v>
      </c>
      <c r="CP327" t="s">
        <v>367</v>
      </c>
      <c r="CQ327" t="s">
        <v>234</v>
      </c>
      <c r="FV327" t="s">
        <v>2917</v>
      </c>
      <c r="FW327" t="s">
        <v>2918</v>
      </c>
      <c r="FX327" t="s">
        <v>295</v>
      </c>
      <c r="GF327">
        <v>704968869</v>
      </c>
      <c r="GG327" t="s">
        <v>2919</v>
      </c>
      <c r="GH327" s="1">
        <v>45919.571840277778</v>
      </c>
      <c r="GK327" t="s">
        <v>240</v>
      </c>
      <c r="GM327" t="s">
        <v>1943</v>
      </c>
      <c r="GO327" t="s">
        <v>2920</v>
      </c>
      <c r="GP327">
        <v>326</v>
      </c>
    </row>
    <row r="328" spans="1:198" x14ac:dyDescent="0.3">
      <c r="A328" s="4">
        <v>4.6137731478665955E-3</v>
      </c>
      <c r="B328" s="1">
        <v>45919</v>
      </c>
      <c r="C328" t="s">
        <v>899</v>
      </c>
      <c r="E328" t="s">
        <v>201</v>
      </c>
      <c r="F328" t="s">
        <v>917</v>
      </c>
      <c r="G328" t="s">
        <v>917</v>
      </c>
      <c r="H328" t="s">
        <v>1960</v>
      </c>
      <c r="I328" t="s">
        <v>2922</v>
      </c>
      <c r="J328" t="s">
        <v>280</v>
      </c>
      <c r="K328" t="s">
        <v>207</v>
      </c>
      <c r="N328" t="s">
        <v>249</v>
      </c>
      <c r="R328" t="s">
        <v>944</v>
      </c>
      <c r="S328">
        <v>1</v>
      </c>
      <c r="T328">
        <v>1</v>
      </c>
      <c r="U328">
        <v>0</v>
      </c>
      <c r="V328">
        <v>240</v>
      </c>
      <c r="W328">
        <v>240</v>
      </c>
      <c r="X328">
        <v>24</v>
      </c>
      <c r="Y328" t="s">
        <v>434</v>
      </c>
      <c r="Z328" t="s">
        <v>501</v>
      </c>
      <c r="AA328">
        <v>0</v>
      </c>
      <c r="AB328">
        <v>1</v>
      </c>
      <c r="AC328">
        <v>0</v>
      </c>
      <c r="AD328">
        <v>0</v>
      </c>
      <c r="AE328">
        <v>0</v>
      </c>
      <c r="AF328">
        <v>0</v>
      </c>
      <c r="AG328">
        <v>0</v>
      </c>
      <c r="AH328">
        <v>0</v>
      </c>
      <c r="AI328">
        <v>0</v>
      </c>
      <c r="AK328" t="s">
        <v>283</v>
      </c>
      <c r="AL328">
        <v>131</v>
      </c>
      <c r="AM328">
        <v>70</v>
      </c>
      <c r="AN328" t="s">
        <v>306</v>
      </c>
      <c r="AO328" t="s">
        <v>213</v>
      </c>
      <c r="AP328">
        <v>1</v>
      </c>
      <c r="AQ328">
        <v>0</v>
      </c>
      <c r="AR328">
        <v>0</v>
      </c>
      <c r="AS328">
        <v>0</v>
      </c>
      <c r="AT328">
        <v>0</v>
      </c>
      <c r="AV328" t="s">
        <v>341</v>
      </c>
      <c r="AW328" t="s">
        <v>327</v>
      </c>
      <c r="AX328">
        <v>0</v>
      </c>
      <c r="AY328">
        <v>0</v>
      </c>
      <c r="AZ328">
        <v>0</v>
      </c>
      <c r="BA328">
        <v>0</v>
      </c>
      <c r="BB328">
        <v>0</v>
      </c>
      <c r="BC328">
        <v>1</v>
      </c>
      <c r="BD328" t="s">
        <v>285</v>
      </c>
      <c r="BE328" t="s">
        <v>217</v>
      </c>
      <c r="BF328" t="s">
        <v>218</v>
      </c>
      <c r="BG328" t="s">
        <v>409</v>
      </c>
      <c r="BH328" t="s">
        <v>220</v>
      </c>
      <c r="BI328" t="s">
        <v>221</v>
      </c>
      <c r="BJ328" t="s">
        <v>222</v>
      </c>
      <c r="BL328" t="s">
        <v>258</v>
      </c>
      <c r="BM328" t="s">
        <v>223</v>
      </c>
      <c r="BN328" t="s">
        <v>224</v>
      </c>
      <c r="BO328" t="s">
        <v>225</v>
      </c>
      <c r="BP328" t="s">
        <v>222</v>
      </c>
      <c r="BY328" t="s">
        <v>355</v>
      </c>
      <c r="BZ328">
        <v>0</v>
      </c>
      <c r="CA328">
        <v>0</v>
      </c>
      <c r="CB328">
        <v>0</v>
      </c>
      <c r="CC328">
        <v>0</v>
      </c>
      <c r="CD328">
        <v>1</v>
      </c>
      <c r="CE328" t="s">
        <v>345</v>
      </c>
      <c r="CF328" t="s">
        <v>346</v>
      </c>
      <c r="CG328" t="s">
        <v>229</v>
      </c>
      <c r="CH328" t="s">
        <v>230</v>
      </c>
      <c r="CI328" t="s">
        <v>231</v>
      </c>
      <c r="CJ328">
        <v>70</v>
      </c>
      <c r="CK328" t="s">
        <v>222</v>
      </c>
      <c r="CO328" t="s">
        <v>267</v>
      </c>
      <c r="CP328" t="s">
        <v>268</v>
      </c>
      <c r="CQ328" t="s">
        <v>269</v>
      </c>
      <c r="FV328" t="s">
        <v>2923</v>
      </c>
      <c r="FW328" t="s">
        <v>2924</v>
      </c>
      <c r="FX328" t="s">
        <v>2925</v>
      </c>
      <c r="GF328">
        <v>705028955</v>
      </c>
      <c r="GG328" t="s">
        <v>2926</v>
      </c>
      <c r="GH328" s="1">
        <v>45919.667962962973</v>
      </c>
      <c r="GK328" t="s">
        <v>240</v>
      </c>
      <c r="GM328" t="s">
        <v>1943</v>
      </c>
      <c r="GO328" t="s">
        <v>2927</v>
      </c>
      <c r="GP328">
        <v>327</v>
      </c>
    </row>
    <row r="329" spans="1:198" x14ac:dyDescent="0.3">
      <c r="A329" s="4">
        <v>8.3826388872694224E-3</v>
      </c>
      <c r="B329" s="1">
        <v>45919</v>
      </c>
      <c r="C329" t="s">
        <v>899</v>
      </c>
      <c r="E329" t="s">
        <v>299</v>
      </c>
      <c r="F329" t="s">
        <v>900</v>
      </c>
      <c r="G329" t="s">
        <v>901</v>
      </c>
      <c r="H329" t="s">
        <v>2163</v>
      </c>
      <c r="L329" t="s">
        <v>282</v>
      </c>
      <c r="N329" t="s">
        <v>249</v>
      </c>
      <c r="O329" t="s">
        <v>2929</v>
      </c>
      <c r="P329" t="s">
        <v>2930</v>
      </c>
      <c r="Q329" t="s">
        <v>295</v>
      </c>
      <c r="R329" t="s">
        <v>944</v>
      </c>
      <c r="S329">
        <v>1</v>
      </c>
      <c r="T329">
        <v>1</v>
      </c>
      <c r="U329">
        <v>0</v>
      </c>
      <c r="V329">
        <v>276</v>
      </c>
      <c r="W329">
        <v>276</v>
      </c>
      <c r="X329">
        <v>72</v>
      </c>
      <c r="Y329" t="s">
        <v>2931</v>
      </c>
      <c r="Z329" t="s">
        <v>282</v>
      </c>
      <c r="AA329">
        <v>0</v>
      </c>
      <c r="AB329">
        <v>0</v>
      </c>
      <c r="AC329">
        <v>0</v>
      </c>
      <c r="AD329">
        <v>0</v>
      </c>
      <c r="AE329">
        <v>0</v>
      </c>
      <c r="AF329">
        <v>0</v>
      </c>
      <c r="AG329">
        <v>0</v>
      </c>
      <c r="AH329">
        <v>1</v>
      </c>
      <c r="AI329">
        <v>0</v>
      </c>
      <c r="AK329" t="s">
        <v>283</v>
      </c>
      <c r="AL329">
        <v>10</v>
      </c>
      <c r="AM329">
        <v>4</v>
      </c>
      <c r="AN329" t="s">
        <v>306</v>
      </c>
      <c r="AO329" t="s">
        <v>858</v>
      </c>
      <c r="AP329">
        <v>0</v>
      </c>
      <c r="AQ329">
        <v>0</v>
      </c>
      <c r="AR329">
        <v>0</v>
      </c>
      <c r="AS329">
        <v>0</v>
      </c>
      <c r="AT329">
        <v>1</v>
      </c>
      <c r="AU329" t="s">
        <v>2932</v>
      </c>
      <c r="AV329" t="s">
        <v>341</v>
      </c>
      <c r="AW329" t="s">
        <v>327</v>
      </c>
      <c r="AX329">
        <v>0</v>
      </c>
      <c r="AY329">
        <v>0</v>
      </c>
      <c r="AZ329">
        <v>0</v>
      </c>
      <c r="BA329">
        <v>0</v>
      </c>
      <c r="BB329">
        <v>0</v>
      </c>
      <c r="BC329">
        <v>1</v>
      </c>
      <c r="BD329" t="s">
        <v>446</v>
      </c>
      <c r="BG329" t="s">
        <v>287</v>
      </c>
      <c r="BH329" t="s">
        <v>220</v>
      </c>
      <c r="BI329" t="s">
        <v>221</v>
      </c>
      <c r="BJ329" t="s">
        <v>222</v>
      </c>
      <c r="BL329" t="s">
        <v>258</v>
      </c>
      <c r="BM329" t="s">
        <v>223</v>
      </c>
      <c r="BN329" t="s">
        <v>224</v>
      </c>
      <c r="BO329" t="s">
        <v>225</v>
      </c>
      <c r="BP329" t="s">
        <v>222</v>
      </c>
      <c r="BY329" t="s">
        <v>355</v>
      </c>
      <c r="BZ329">
        <v>0</v>
      </c>
      <c r="CA329">
        <v>0</v>
      </c>
      <c r="CB329">
        <v>0</v>
      </c>
      <c r="CC329">
        <v>0</v>
      </c>
      <c r="CD329">
        <v>1</v>
      </c>
      <c r="CE329" t="s">
        <v>227</v>
      </c>
      <c r="CF329" t="s">
        <v>228</v>
      </c>
      <c r="CG329" t="s">
        <v>229</v>
      </c>
      <c r="CH329" t="s">
        <v>230</v>
      </c>
      <c r="CI329" t="s">
        <v>231</v>
      </c>
      <c r="CJ329">
        <v>0</v>
      </c>
      <c r="CK329" t="s">
        <v>222</v>
      </c>
      <c r="CO329" t="s">
        <v>328</v>
      </c>
      <c r="CP329" t="s">
        <v>329</v>
      </c>
      <c r="CQ329" t="s">
        <v>330</v>
      </c>
      <c r="FV329" t="s">
        <v>2923</v>
      </c>
      <c r="FW329" t="s">
        <v>2933</v>
      </c>
      <c r="FX329" t="s">
        <v>2934</v>
      </c>
      <c r="GF329">
        <v>705033274</v>
      </c>
      <c r="GG329" t="s">
        <v>2935</v>
      </c>
      <c r="GH329" s="1">
        <v>45919.676354166673</v>
      </c>
      <c r="GK329" t="s">
        <v>240</v>
      </c>
      <c r="GM329" t="s">
        <v>1943</v>
      </c>
      <c r="GO329" t="s">
        <v>2936</v>
      </c>
      <c r="GP329">
        <v>328</v>
      </c>
    </row>
    <row r="330" spans="1:198" x14ac:dyDescent="0.3">
      <c r="A330" s="4">
        <v>1.1281195601768559</v>
      </c>
      <c r="B330" s="1">
        <v>45918</v>
      </c>
      <c r="C330" t="s">
        <v>2678</v>
      </c>
      <c r="E330" t="s">
        <v>201</v>
      </c>
      <c r="F330" t="s">
        <v>1089</v>
      </c>
      <c r="G330" t="s">
        <v>2937</v>
      </c>
      <c r="H330" t="s">
        <v>2938</v>
      </c>
      <c r="I330" t="s">
        <v>2939</v>
      </c>
      <c r="J330" t="s">
        <v>280</v>
      </c>
      <c r="K330" t="s">
        <v>207</v>
      </c>
      <c r="N330" t="s">
        <v>249</v>
      </c>
      <c r="R330" t="s">
        <v>209</v>
      </c>
      <c r="S330">
        <v>0</v>
      </c>
      <c r="T330">
        <v>0</v>
      </c>
      <c r="U330">
        <v>1</v>
      </c>
      <c r="V330">
        <v>216</v>
      </c>
      <c r="W330">
        <v>144</v>
      </c>
      <c r="X330">
        <v>144</v>
      </c>
      <c r="Y330" t="s">
        <v>210</v>
      </c>
      <c r="Z330" t="s">
        <v>2940</v>
      </c>
      <c r="AA330">
        <v>1</v>
      </c>
      <c r="AB330">
        <v>1</v>
      </c>
      <c r="AC330">
        <v>0</v>
      </c>
      <c r="AD330">
        <v>0</v>
      </c>
      <c r="AE330">
        <v>0</v>
      </c>
      <c r="AF330">
        <v>0</v>
      </c>
      <c r="AG330">
        <v>1</v>
      </c>
      <c r="AH330">
        <v>1</v>
      </c>
      <c r="AI330">
        <v>0</v>
      </c>
      <c r="AK330" t="s">
        <v>282</v>
      </c>
      <c r="AL330">
        <v>7</v>
      </c>
      <c r="AM330">
        <v>7</v>
      </c>
      <c r="AN330" t="s">
        <v>407</v>
      </c>
      <c r="AO330" t="s">
        <v>284</v>
      </c>
      <c r="AP330">
        <v>1</v>
      </c>
      <c r="AQ330">
        <v>1</v>
      </c>
      <c r="AR330">
        <v>0</v>
      </c>
      <c r="AS330">
        <v>0</v>
      </c>
      <c r="AT330">
        <v>0</v>
      </c>
      <c r="AV330" t="s">
        <v>341</v>
      </c>
      <c r="AW330" t="s">
        <v>327</v>
      </c>
      <c r="AX330">
        <v>0</v>
      </c>
      <c r="AY330">
        <v>0</v>
      </c>
      <c r="AZ330">
        <v>0</v>
      </c>
      <c r="BA330">
        <v>0</v>
      </c>
      <c r="BB330">
        <v>0</v>
      </c>
      <c r="BC330">
        <v>1</v>
      </c>
      <c r="BD330" t="s">
        <v>285</v>
      </c>
      <c r="BE330" t="s">
        <v>217</v>
      </c>
      <c r="BF330" t="s">
        <v>218</v>
      </c>
      <c r="BG330" t="s">
        <v>219</v>
      </c>
      <c r="BH330" t="s">
        <v>220</v>
      </c>
      <c r="BI330" t="s">
        <v>221</v>
      </c>
      <c r="BJ330" t="s">
        <v>222</v>
      </c>
      <c r="BL330" t="s">
        <v>258</v>
      </c>
      <c r="BM330" t="s">
        <v>223</v>
      </c>
      <c r="BN330" t="s">
        <v>224</v>
      </c>
      <c r="BO330" t="s">
        <v>225</v>
      </c>
      <c r="BP330" t="s">
        <v>222</v>
      </c>
      <c r="BY330" t="s">
        <v>289</v>
      </c>
      <c r="BZ330">
        <v>0</v>
      </c>
      <c r="CA330">
        <v>0</v>
      </c>
      <c r="CB330">
        <v>1</v>
      </c>
      <c r="CC330">
        <v>1</v>
      </c>
      <c r="CD330">
        <v>0</v>
      </c>
      <c r="CE330" t="s">
        <v>227</v>
      </c>
      <c r="CF330" t="s">
        <v>228</v>
      </c>
      <c r="CG330" t="s">
        <v>229</v>
      </c>
      <c r="CH330" t="s">
        <v>230</v>
      </c>
      <c r="CI330" t="s">
        <v>231</v>
      </c>
      <c r="CJ330">
        <v>6</v>
      </c>
      <c r="CK330" t="s">
        <v>222</v>
      </c>
      <c r="CO330" t="s">
        <v>267</v>
      </c>
      <c r="CP330" t="s">
        <v>329</v>
      </c>
      <c r="CQ330" t="s">
        <v>330</v>
      </c>
      <c r="FV330" t="s">
        <v>2941</v>
      </c>
      <c r="FW330" t="s">
        <v>2942</v>
      </c>
      <c r="FX330" t="s">
        <v>299</v>
      </c>
      <c r="FY330" t="s">
        <v>2943</v>
      </c>
      <c r="GF330">
        <v>705035039</v>
      </c>
      <c r="GG330" t="s">
        <v>2944</v>
      </c>
      <c r="GH330" s="1">
        <v>45919.679097222222</v>
      </c>
      <c r="GK330" t="s">
        <v>240</v>
      </c>
      <c r="GM330" t="s">
        <v>1943</v>
      </c>
      <c r="GO330" t="s">
        <v>2945</v>
      </c>
      <c r="GP330">
        <v>329</v>
      </c>
    </row>
    <row r="331" spans="1:198" x14ac:dyDescent="0.3">
      <c r="A331" s="4">
        <v>10.565180578712898</v>
      </c>
      <c r="B331" s="1">
        <v>45919</v>
      </c>
      <c r="C331" t="s">
        <v>899</v>
      </c>
      <c r="E331" t="s">
        <v>299</v>
      </c>
      <c r="F331" t="s">
        <v>900</v>
      </c>
      <c r="G331" t="s">
        <v>901</v>
      </c>
      <c r="H331" t="s">
        <v>2169</v>
      </c>
      <c r="L331" t="s">
        <v>302</v>
      </c>
      <c r="N331" t="s">
        <v>249</v>
      </c>
      <c r="O331" t="s">
        <v>2947</v>
      </c>
      <c r="P331" t="s">
        <v>2948</v>
      </c>
      <c r="Q331" t="s">
        <v>207</v>
      </c>
      <c r="R331" t="s">
        <v>944</v>
      </c>
      <c r="S331">
        <v>1</v>
      </c>
      <c r="T331">
        <v>1</v>
      </c>
      <c r="U331">
        <v>0</v>
      </c>
      <c r="V331">
        <v>184</v>
      </c>
      <c r="W331">
        <v>184</v>
      </c>
      <c r="X331">
        <v>184</v>
      </c>
      <c r="Y331" t="s">
        <v>2931</v>
      </c>
      <c r="Z331" t="s">
        <v>302</v>
      </c>
      <c r="AA331">
        <v>0</v>
      </c>
      <c r="AB331">
        <v>0</v>
      </c>
      <c r="AC331">
        <v>0</v>
      </c>
      <c r="AD331">
        <v>0</v>
      </c>
      <c r="AE331">
        <v>0</v>
      </c>
      <c r="AF331">
        <v>1</v>
      </c>
      <c r="AG331">
        <v>0</v>
      </c>
      <c r="AH331">
        <v>0</v>
      </c>
      <c r="AI331">
        <v>0</v>
      </c>
      <c r="AK331" t="s">
        <v>283</v>
      </c>
      <c r="AL331">
        <v>16</v>
      </c>
      <c r="AM331">
        <v>6</v>
      </c>
      <c r="AN331" t="s">
        <v>306</v>
      </c>
      <c r="AO331" t="s">
        <v>213</v>
      </c>
      <c r="AP331">
        <v>1</v>
      </c>
      <c r="AQ331">
        <v>0</v>
      </c>
      <c r="AR331">
        <v>0</v>
      </c>
      <c r="AS331">
        <v>0</v>
      </c>
      <c r="AT331">
        <v>0</v>
      </c>
      <c r="AV331" t="s">
        <v>341</v>
      </c>
      <c r="AW331" t="s">
        <v>327</v>
      </c>
      <c r="AX331">
        <v>0</v>
      </c>
      <c r="AY331">
        <v>0</v>
      </c>
      <c r="AZ331">
        <v>0</v>
      </c>
      <c r="BA331">
        <v>0</v>
      </c>
      <c r="BB331">
        <v>0</v>
      </c>
      <c r="BC331">
        <v>1</v>
      </c>
      <c r="BD331" t="s">
        <v>446</v>
      </c>
      <c r="BG331" t="s">
        <v>219</v>
      </c>
      <c r="BH331" t="s">
        <v>220</v>
      </c>
      <c r="BI331" t="s">
        <v>221</v>
      </c>
      <c r="BJ331" t="s">
        <v>222</v>
      </c>
      <c r="BL331" t="s">
        <v>258</v>
      </c>
      <c r="BM331" t="s">
        <v>223</v>
      </c>
      <c r="BN331" t="s">
        <v>224</v>
      </c>
      <c r="BO331" t="s">
        <v>225</v>
      </c>
      <c r="BP331" t="s">
        <v>222</v>
      </c>
      <c r="BY331" t="s">
        <v>355</v>
      </c>
      <c r="BZ331">
        <v>0</v>
      </c>
      <c r="CA331">
        <v>0</v>
      </c>
      <c r="CB331">
        <v>0</v>
      </c>
      <c r="CC331">
        <v>0</v>
      </c>
      <c r="CD331">
        <v>1</v>
      </c>
      <c r="CE331" t="s">
        <v>345</v>
      </c>
      <c r="CF331" t="s">
        <v>346</v>
      </c>
      <c r="CG331" t="s">
        <v>229</v>
      </c>
      <c r="CH331" t="s">
        <v>230</v>
      </c>
      <c r="CI331" t="s">
        <v>266</v>
      </c>
      <c r="CJ331">
        <v>6</v>
      </c>
      <c r="CK331" t="s">
        <v>222</v>
      </c>
      <c r="CO331" t="s">
        <v>267</v>
      </c>
      <c r="CP331" t="s">
        <v>268</v>
      </c>
      <c r="CQ331" t="s">
        <v>269</v>
      </c>
      <c r="FV331" t="s">
        <v>2949</v>
      </c>
      <c r="FW331" t="s">
        <v>2924</v>
      </c>
      <c r="FX331" t="s">
        <v>2950</v>
      </c>
      <c r="GF331">
        <v>705036212</v>
      </c>
      <c r="GG331" t="s">
        <v>2951</v>
      </c>
      <c r="GH331" s="1">
        <v>45919.680868055562</v>
      </c>
      <c r="GK331" t="s">
        <v>240</v>
      </c>
      <c r="GM331" t="s">
        <v>1943</v>
      </c>
      <c r="GO331" t="s">
        <v>2952</v>
      </c>
      <c r="GP331">
        <v>330</v>
      </c>
    </row>
    <row r="332" spans="1:198" x14ac:dyDescent="0.3">
      <c r="A332" s="4">
        <v>4.6453356480924413E-3</v>
      </c>
      <c r="B332" s="1">
        <v>45919</v>
      </c>
      <c r="C332" t="s">
        <v>899</v>
      </c>
      <c r="E332" t="s">
        <v>201</v>
      </c>
      <c r="F332" t="s">
        <v>1879</v>
      </c>
      <c r="G332" t="s">
        <v>2176</v>
      </c>
      <c r="H332" t="s">
        <v>2954</v>
      </c>
      <c r="I332" t="s">
        <v>2955</v>
      </c>
      <c r="J332" t="s">
        <v>206</v>
      </c>
      <c r="K332" t="s">
        <v>207</v>
      </c>
      <c r="N332" t="s">
        <v>208</v>
      </c>
      <c r="R332" t="s">
        <v>935</v>
      </c>
      <c r="S332">
        <v>1</v>
      </c>
      <c r="T332">
        <v>0</v>
      </c>
      <c r="U332">
        <v>1</v>
      </c>
      <c r="V332">
        <v>210</v>
      </c>
      <c r="W332">
        <v>210</v>
      </c>
      <c r="X332">
        <v>210</v>
      </c>
      <c r="Y332" t="s">
        <v>210</v>
      </c>
      <c r="Z332" t="s">
        <v>302</v>
      </c>
      <c r="AA332">
        <v>0</v>
      </c>
      <c r="AB332">
        <v>0</v>
      </c>
      <c r="AC332">
        <v>0</v>
      </c>
      <c r="AD332">
        <v>0</v>
      </c>
      <c r="AE332">
        <v>0</v>
      </c>
      <c r="AF332">
        <v>1</v>
      </c>
      <c r="AG332">
        <v>0</v>
      </c>
      <c r="AH332">
        <v>0</v>
      </c>
      <c r="AI332">
        <v>0</v>
      </c>
      <c r="AK332" t="s">
        <v>283</v>
      </c>
      <c r="AL332">
        <v>19</v>
      </c>
      <c r="AM332">
        <v>15</v>
      </c>
      <c r="AN332" t="s">
        <v>212</v>
      </c>
      <c r="AO332" t="s">
        <v>467</v>
      </c>
      <c r="AP332">
        <v>0</v>
      </c>
      <c r="AQ332">
        <v>0</v>
      </c>
      <c r="AR332">
        <v>1</v>
      </c>
      <c r="AS332">
        <v>0</v>
      </c>
      <c r="AT332">
        <v>0</v>
      </c>
      <c r="AV332" t="s">
        <v>308</v>
      </c>
      <c r="AW332" t="s">
        <v>1395</v>
      </c>
      <c r="AX332">
        <v>1</v>
      </c>
      <c r="AY332">
        <v>1</v>
      </c>
      <c r="AZ332">
        <v>0</v>
      </c>
      <c r="BA332">
        <v>0</v>
      </c>
      <c r="BB332">
        <v>0</v>
      </c>
      <c r="BC332">
        <v>0</v>
      </c>
      <c r="BD332" t="s">
        <v>216</v>
      </c>
      <c r="BE332" t="s">
        <v>255</v>
      </c>
      <c r="BF332" t="s">
        <v>310</v>
      </c>
      <c r="BG332" t="s">
        <v>409</v>
      </c>
      <c r="BH332" t="s">
        <v>257</v>
      </c>
      <c r="BI332" t="s">
        <v>311</v>
      </c>
      <c r="BJ332" t="s">
        <v>222</v>
      </c>
      <c r="BL332" t="s">
        <v>258</v>
      </c>
      <c r="BM332" t="s">
        <v>259</v>
      </c>
      <c r="BN332" t="s">
        <v>224</v>
      </c>
      <c r="BO332" t="s">
        <v>225</v>
      </c>
      <c r="BP332" t="s">
        <v>222</v>
      </c>
      <c r="BY332" t="s">
        <v>262</v>
      </c>
      <c r="BZ332">
        <v>1</v>
      </c>
      <c r="CA332">
        <v>1</v>
      </c>
      <c r="CB332">
        <v>1</v>
      </c>
      <c r="CC332">
        <v>1</v>
      </c>
      <c r="CD332">
        <v>0</v>
      </c>
      <c r="CE332" t="s">
        <v>263</v>
      </c>
      <c r="CF332" t="s">
        <v>346</v>
      </c>
      <c r="CG332" t="s">
        <v>265</v>
      </c>
      <c r="CH332" t="s">
        <v>230</v>
      </c>
      <c r="CI332" t="s">
        <v>266</v>
      </c>
      <c r="CJ332">
        <v>15</v>
      </c>
      <c r="CK332" t="s">
        <v>222</v>
      </c>
      <c r="CO332" t="s">
        <v>267</v>
      </c>
      <c r="CP332" t="s">
        <v>268</v>
      </c>
      <c r="CQ332" t="s">
        <v>269</v>
      </c>
      <c r="FV332" t="s">
        <v>2956</v>
      </c>
      <c r="FW332" t="s">
        <v>2957</v>
      </c>
      <c r="FX332" t="s">
        <v>252</v>
      </c>
      <c r="GF332">
        <v>705038584</v>
      </c>
      <c r="GG332" t="s">
        <v>2958</v>
      </c>
      <c r="GH332" s="1">
        <v>45919.68550925926</v>
      </c>
      <c r="GK332" t="s">
        <v>240</v>
      </c>
      <c r="GM332" t="s">
        <v>1943</v>
      </c>
      <c r="GO332" t="s">
        <v>2959</v>
      </c>
      <c r="GP332">
        <v>331</v>
      </c>
    </row>
    <row r="333" spans="1:198" x14ac:dyDescent="0.3">
      <c r="A333" s="4">
        <v>1.1036030096875038E-2</v>
      </c>
      <c r="B333" s="1">
        <v>45919</v>
      </c>
      <c r="C333" t="s">
        <v>899</v>
      </c>
      <c r="E333" t="s">
        <v>299</v>
      </c>
      <c r="F333" t="s">
        <v>1879</v>
      </c>
      <c r="G333" t="s">
        <v>2176</v>
      </c>
      <c r="H333" t="s">
        <v>2177</v>
      </c>
      <c r="L333" t="s">
        <v>302</v>
      </c>
      <c r="N333" t="s">
        <v>249</v>
      </c>
      <c r="O333" t="s">
        <v>2961</v>
      </c>
      <c r="P333" t="s">
        <v>2962</v>
      </c>
      <c r="Q333" t="s">
        <v>207</v>
      </c>
      <c r="R333" t="s">
        <v>944</v>
      </c>
      <c r="S333">
        <v>1</v>
      </c>
      <c r="T333">
        <v>1</v>
      </c>
      <c r="U333">
        <v>0</v>
      </c>
      <c r="V333">
        <v>304</v>
      </c>
      <c r="W333">
        <v>304</v>
      </c>
      <c r="X333">
        <v>56</v>
      </c>
      <c r="Y333" t="s">
        <v>210</v>
      </c>
      <c r="Z333" t="s">
        <v>302</v>
      </c>
      <c r="AA333">
        <v>0</v>
      </c>
      <c r="AB333">
        <v>0</v>
      </c>
      <c r="AC333">
        <v>0</v>
      </c>
      <c r="AD333">
        <v>0</v>
      </c>
      <c r="AE333">
        <v>0</v>
      </c>
      <c r="AF333">
        <v>1</v>
      </c>
      <c r="AG333">
        <v>0</v>
      </c>
      <c r="AH333">
        <v>0</v>
      </c>
      <c r="AI333">
        <v>0</v>
      </c>
      <c r="AK333" t="s">
        <v>283</v>
      </c>
      <c r="AL333">
        <v>28</v>
      </c>
      <c r="AM333">
        <v>14</v>
      </c>
      <c r="AN333" t="s">
        <v>212</v>
      </c>
      <c r="AO333" t="s">
        <v>936</v>
      </c>
      <c r="AP333">
        <v>0</v>
      </c>
      <c r="AQ333">
        <v>0</v>
      </c>
      <c r="AR333">
        <v>0</v>
      </c>
      <c r="AS333">
        <v>1</v>
      </c>
      <c r="AT333">
        <v>0</v>
      </c>
      <c r="AV333" t="s">
        <v>308</v>
      </c>
      <c r="AW333" t="s">
        <v>1395</v>
      </c>
      <c r="AX333">
        <v>1</v>
      </c>
      <c r="AY333">
        <v>1</v>
      </c>
      <c r="AZ333">
        <v>0</v>
      </c>
      <c r="BA333">
        <v>0</v>
      </c>
      <c r="BB333">
        <v>0</v>
      </c>
      <c r="BC333">
        <v>0</v>
      </c>
      <c r="BD333" t="s">
        <v>216</v>
      </c>
      <c r="BE333" t="s">
        <v>255</v>
      </c>
      <c r="BF333" t="s">
        <v>310</v>
      </c>
      <c r="BG333" t="s">
        <v>409</v>
      </c>
      <c r="BH333" t="s">
        <v>257</v>
      </c>
      <c r="BI333" t="s">
        <v>311</v>
      </c>
      <c r="BJ333" t="s">
        <v>222</v>
      </c>
      <c r="BL333" t="s">
        <v>258</v>
      </c>
      <c r="BM333" t="s">
        <v>259</v>
      </c>
      <c r="BN333" t="s">
        <v>224</v>
      </c>
      <c r="BO333" t="s">
        <v>225</v>
      </c>
      <c r="BP333" t="s">
        <v>222</v>
      </c>
      <c r="BY333" t="s">
        <v>640</v>
      </c>
      <c r="BZ333">
        <v>0</v>
      </c>
      <c r="CA333">
        <v>1</v>
      </c>
      <c r="CB333">
        <v>1</v>
      </c>
      <c r="CC333">
        <v>1</v>
      </c>
      <c r="CD333">
        <v>0</v>
      </c>
      <c r="CE333" t="s">
        <v>345</v>
      </c>
      <c r="CF333" t="s">
        <v>346</v>
      </c>
      <c r="CG333" t="s">
        <v>229</v>
      </c>
      <c r="CH333" t="s">
        <v>230</v>
      </c>
      <c r="CI333" t="s">
        <v>266</v>
      </c>
      <c r="CJ333">
        <v>14</v>
      </c>
      <c r="CK333" t="s">
        <v>222</v>
      </c>
      <c r="CO333" t="s">
        <v>267</v>
      </c>
      <c r="CP333" t="s">
        <v>268</v>
      </c>
      <c r="CQ333" t="s">
        <v>269</v>
      </c>
      <c r="FV333" t="s">
        <v>2963</v>
      </c>
      <c r="FW333" t="s">
        <v>2957</v>
      </c>
      <c r="FX333" t="s">
        <v>252</v>
      </c>
      <c r="GF333">
        <v>705046257</v>
      </c>
      <c r="GG333" t="s">
        <v>2964</v>
      </c>
      <c r="GH333" s="1">
        <v>45919.696574074071</v>
      </c>
      <c r="GK333" t="s">
        <v>240</v>
      </c>
      <c r="GM333" t="s">
        <v>1943</v>
      </c>
      <c r="GO333" t="s">
        <v>2965</v>
      </c>
      <c r="GP333">
        <v>332</v>
      </c>
    </row>
    <row r="334" spans="1:198" x14ac:dyDescent="0.3">
      <c r="A334" s="4">
        <v>4.8489351902389899E-3</v>
      </c>
      <c r="B334" s="1">
        <v>45919</v>
      </c>
      <c r="C334" t="s">
        <v>899</v>
      </c>
      <c r="E334" t="s">
        <v>201</v>
      </c>
      <c r="F334" t="s">
        <v>1879</v>
      </c>
      <c r="G334" t="s">
        <v>2967</v>
      </c>
      <c r="H334" t="s">
        <v>2968</v>
      </c>
      <c r="I334" t="s">
        <v>2969</v>
      </c>
      <c r="J334" t="s">
        <v>500</v>
      </c>
      <c r="K334" t="s">
        <v>207</v>
      </c>
      <c r="N334" t="s">
        <v>249</v>
      </c>
      <c r="R334" t="s">
        <v>281</v>
      </c>
      <c r="S334">
        <v>1</v>
      </c>
      <c r="T334">
        <v>0</v>
      </c>
      <c r="U334">
        <v>0</v>
      </c>
      <c r="V334">
        <v>228</v>
      </c>
      <c r="W334">
        <v>228</v>
      </c>
      <c r="X334">
        <v>228</v>
      </c>
      <c r="Y334" t="s">
        <v>210</v>
      </c>
      <c r="Z334" t="s">
        <v>302</v>
      </c>
      <c r="AA334">
        <v>0</v>
      </c>
      <c r="AB334">
        <v>0</v>
      </c>
      <c r="AC334">
        <v>0</v>
      </c>
      <c r="AD334">
        <v>0</v>
      </c>
      <c r="AE334">
        <v>0</v>
      </c>
      <c r="AF334">
        <v>1</v>
      </c>
      <c r="AG334">
        <v>0</v>
      </c>
      <c r="AH334">
        <v>0</v>
      </c>
      <c r="AI334">
        <v>0</v>
      </c>
      <c r="AK334" t="s">
        <v>283</v>
      </c>
      <c r="AL334">
        <v>19</v>
      </c>
      <c r="AM334">
        <v>12</v>
      </c>
      <c r="AN334" t="s">
        <v>212</v>
      </c>
      <c r="AO334" t="s">
        <v>307</v>
      </c>
      <c r="AP334">
        <v>0</v>
      </c>
      <c r="AQ334">
        <v>1</v>
      </c>
      <c r="AR334">
        <v>0</v>
      </c>
      <c r="AS334">
        <v>0</v>
      </c>
      <c r="AT334">
        <v>0</v>
      </c>
      <c r="AV334" t="s">
        <v>308</v>
      </c>
      <c r="AW334" t="s">
        <v>1395</v>
      </c>
      <c r="AX334">
        <v>1</v>
      </c>
      <c r="AY334">
        <v>1</v>
      </c>
      <c r="AZ334">
        <v>0</v>
      </c>
      <c r="BA334">
        <v>0</v>
      </c>
      <c r="BB334">
        <v>0</v>
      </c>
      <c r="BC334">
        <v>0</v>
      </c>
      <c r="BD334" t="s">
        <v>216</v>
      </c>
      <c r="BE334" t="s">
        <v>255</v>
      </c>
      <c r="BF334" t="s">
        <v>310</v>
      </c>
      <c r="BG334" t="s">
        <v>409</v>
      </c>
      <c r="BH334" t="s">
        <v>257</v>
      </c>
      <c r="BI334" t="s">
        <v>311</v>
      </c>
      <c r="BJ334" t="s">
        <v>222</v>
      </c>
      <c r="BL334" t="s">
        <v>258</v>
      </c>
      <c r="BM334" t="s">
        <v>259</v>
      </c>
      <c r="BN334" t="s">
        <v>224</v>
      </c>
      <c r="BO334" t="s">
        <v>225</v>
      </c>
      <c r="BP334" t="s">
        <v>258</v>
      </c>
      <c r="BQ334" t="s">
        <v>260</v>
      </c>
      <c r="BR334">
        <v>0</v>
      </c>
      <c r="BS334">
        <v>1</v>
      </c>
      <c r="BT334">
        <v>1</v>
      </c>
      <c r="BU334">
        <v>1</v>
      </c>
      <c r="BV334">
        <v>1</v>
      </c>
      <c r="BW334">
        <v>0</v>
      </c>
      <c r="BX334" t="s">
        <v>261</v>
      </c>
      <c r="BY334" t="s">
        <v>640</v>
      </c>
      <c r="BZ334">
        <v>0</v>
      </c>
      <c r="CA334">
        <v>1</v>
      </c>
      <c r="CB334">
        <v>1</v>
      </c>
      <c r="CC334">
        <v>1</v>
      </c>
      <c r="CD334">
        <v>0</v>
      </c>
      <c r="CE334" t="s">
        <v>263</v>
      </c>
      <c r="CF334" t="s">
        <v>346</v>
      </c>
      <c r="CG334" t="s">
        <v>265</v>
      </c>
      <c r="CH334" t="s">
        <v>313</v>
      </c>
      <c r="CI334" t="s">
        <v>266</v>
      </c>
      <c r="CJ334">
        <v>12</v>
      </c>
      <c r="CK334" t="s">
        <v>222</v>
      </c>
      <c r="CO334" t="s">
        <v>267</v>
      </c>
      <c r="CP334" t="s">
        <v>268</v>
      </c>
      <c r="CQ334" t="s">
        <v>269</v>
      </c>
      <c r="FV334" t="s">
        <v>2970</v>
      </c>
      <c r="FW334" t="s">
        <v>2957</v>
      </c>
      <c r="FX334" t="s">
        <v>2971</v>
      </c>
      <c r="GF334">
        <v>705049549</v>
      </c>
      <c r="GG334" t="s">
        <v>2972</v>
      </c>
      <c r="GH334" s="1">
        <v>45919.701412037037</v>
      </c>
      <c r="GK334" t="s">
        <v>240</v>
      </c>
      <c r="GM334" t="s">
        <v>1943</v>
      </c>
      <c r="GO334" t="s">
        <v>2973</v>
      </c>
      <c r="GP334">
        <v>333</v>
      </c>
    </row>
    <row r="335" spans="1:198" x14ac:dyDescent="0.3">
      <c r="A335" s="4">
        <v>10.541134490733384</v>
      </c>
      <c r="B335" s="1">
        <v>45919</v>
      </c>
      <c r="C335" t="s">
        <v>899</v>
      </c>
      <c r="E335" t="s">
        <v>201</v>
      </c>
      <c r="F335" t="s">
        <v>917</v>
      </c>
      <c r="G335" t="s">
        <v>917</v>
      </c>
      <c r="H335" t="s">
        <v>2975</v>
      </c>
      <c r="I335" t="s">
        <v>2976</v>
      </c>
      <c r="J335" t="s">
        <v>206</v>
      </c>
      <c r="K335" t="s">
        <v>207</v>
      </c>
      <c r="N335" t="s">
        <v>249</v>
      </c>
      <c r="R335" t="s">
        <v>281</v>
      </c>
      <c r="S335">
        <v>1</v>
      </c>
      <c r="T335">
        <v>0</v>
      </c>
      <c r="U335">
        <v>0</v>
      </c>
      <c r="V335">
        <v>170</v>
      </c>
      <c r="W335">
        <v>170</v>
      </c>
      <c r="X335">
        <v>170</v>
      </c>
      <c r="Y335" t="s">
        <v>210</v>
      </c>
      <c r="Z335" t="s">
        <v>211</v>
      </c>
      <c r="AA335">
        <v>0</v>
      </c>
      <c r="AB335">
        <v>0</v>
      </c>
      <c r="AC335">
        <v>0</v>
      </c>
      <c r="AD335">
        <v>0</v>
      </c>
      <c r="AE335">
        <v>0</v>
      </c>
      <c r="AF335">
        <v>0</v>
      </c>
      <c r="AG335">
        <v>1</v>
      </c>
      <c r="AH335">
        <v>0</v>
      </c>
      <c r="AI335">
        <v>0</v>
      </c>
      <c r="AK335" t="s">
        <v>283</v>
      </c>
      <c r="AL335">
        <v>12</v>
      </c>
      <c r="AM335">
        <v>5</v>
      </c>
      <c r="AN335" t="s">
        <v>212</v>
      </c>
      <c r="AO335" t="s">
        <v>467</v>
      </c>
      <c r="AP335">
        <v>0</v>
      </c>
      <c r="AQ335">
        <v>0</v>
      </c>
      <c r="AR335">
        <v>1</v>
      </c>
      <c r="AS335">
        <v>0</v>
      </c>
      <c r="AT335">
        <v>0</v>
      </c>
      <c r="AV335" t="s">
        <v>214</v>
      </c>
      <c r="AW335" t="s">
        <v>215</v>
      </c>
      <c r="AX335">
        <v>1</v>
      </c>
      <c r="AY335">
        <v>0</v>
      </c>
      <c r="AZ335">
        <v>0</v>
      </c>
      <c r="BA335">
        <v>0</v>
      </c>
      <c r="BB335">
        <v>0</v>
      </c>
      <c r="BC335">
        <v>0</v>
      </c>
      <c r="BD335" t="s">
        <v>216</v>
      </c>
      <c r="BE335" t="s">
        <v>255</v>
      </c>
      <c r="BF335" t="s">
        <v>310</v>
      </c>
      <c r="BG335" t="s">
        <v>409</v>
      </c>
      <c r="BH335" t="s">
        <v>220</v>
      </c>
      <c r="BI335" t="s">
        <v>221</v>
      </c>
      <c r="BJ335" t="s">
        <v>222</v>
      </c>
      <c r="BL335" t="s">
        <v>258</v>
      </c>
      <c r="BM335" t="s">
        <v>223</v>
      </c>
      <c r="BN335" t="s">
        <v>224</v>
      </c>
      <c r="BO335" t="s">
        <v>225</v>
      </c>
      <c r="BP335" t="s">
        <v>222</v>
      </c>
      <c r="BY335" t="s">
        <v>1112</v>
      </c>
      <c r="BZ335">
        <v>1</v>
      </c>
      <c r="CA335">
        <v>0</v>
      </c>
      <c r="CB335">
        <v>1</v>
      </c>
      <c r="CC335">
        <v>0</v>
      </c>
      <c r="CD335">
        <v>0</v>
      </c>
      <c r="CE335" t="s">
        <v>263</v>
      </c>
      <c r="CF335" t="s">
        <v>346</v>
      </c>
      <c r="CG335" t="s">
        <v>265</v>
      </c>
      <c r="CH335" t="s">
        <v>230</v>
      </c>
      <c r="CI335" t="s">
        <v>266</v>
      </c>
      <c r="CJ335">
        <v>5</v>
      </c>
      <c r="CK335" t="s">
        <v>222</v>
      </c>
      <c r="CO335" t="s">
        <v>328</v>
      </c>
      <c r="CP335" t="s">
        <v>329</v>
      </c>
      <c r="CQ335" t="s">
        <v>330</v>
      </c>
      <c r="FV335" t="s">
        <v>2977</v>
      </c>
      <c r="FW335" t="s">
        <v>2978</v>
      </c>
      <c r="FX335" t="s">
        <v>295</v>
      </c>
      <c r="GF335">
        <v>705054293</v>
      </c>
      <c r="GG335" t="s">
        <v>2979</v>
      </c>
      <c r="GH335" s="1">
        <v>45919.70952546296</v>
      </c>
      <c r="GK335" t="s">
        <v>240</v>
      </c>
      <c r="GM335" t="s">
        <v>1943</v>
      </c>
      <c r="GO335" t="s">
        <v>2980</v>
      </c>
      <c r="GP335">
        <v>334</v>
      </c>
    </row>
    <row r="336" spans="1:198" x14ac:dyDescent="0.3">
      <c r="A336" s="4">
        <v>4.215428234601859E-3</v>
      </c>
      <c r="B336" s="1">
        <v>45919</v>
      </c>
      <c r="C336" t="s">
        <v>899</v>
      </c>
      <c r="E336" t="s">
        <v>201</v>
      </c>
      <c r="F336" t="s">
        <v>917</v>
      </c>
      <c r="G336" t="s">
        <v>2982</v>
      </c>
      <c r="H336" t="s">
        <v>2983</v>
      </c>
      <c r="I336" t="s">
        <v>2984</v>
      </c>
      <c r="J336" t="s">
        <v>206</v>
      </c>
      <c r="K336" t="s">
        <v>207</v>
      </c>
      <c r="N336" t="s">
        <v>208</v>
      </c>
      <c r="R336" t="s">
        <v>281</v>
      </c>
      <c r="S336">
        <v>1</v>
      </c>
      <c r="T336">
        <v>0</v>
      </c>
      <c r="U336">
        <v>0</v>
      </c>
      <c r="V336">
        <v>228</v>
      </c>
      <c r="W336">
        <v>228</v>
      </c>
      <c r="X336">
        <v>228</v>
      </c>
      <c r="Y336" t="s">
        <v>434</v>
      </c>
      <c r="Z336" t="s">
        <v>211</v>
      </c>
      <c r="AA336">
        <v>0</v>
      </c>
      <c r="AB336">
        <v>0</v>
      </c>
      <c r="AC336">
        <v>0</v>
      </c>
      <c r="AD336">
        <v>0</v>
      </c>
      <c r="AE336">
        <v>0</v>
      </c>
      <c r="AF336">
        <v>0</v>
      </c>
      <c r="AG336">
        <v>1</v>
      </c>
      <c r="AH336">
        <v>0</v>
      </c>
      <c r="AI336">
        <v>0</v>
      </c>
      <c r="AK336" t="s">
        <v>283</v>
      </c>
      <c r="AL336">
        <v>63</v>
      </c>
      <c r="AM336">
        <v>32</v>
      </c>
      <c r="AN336" t="s">
        <v>212</v>
      </c>
      <c r="AO336" t="s">
        <v>467</v>
      </c>
      <c r="AP336">
        <v>0</v>
      </c>
      <c r="AQ336">
        <v>0</v>
      </c>
      <c r="AR336">
        <v>1</v>
      </c>
      <c r="AS336">
        <v>0</v>
      </c>
      <c r="AT336">
        <v>0</v>
      </c>
      <c r="AV336" t="s">
        <v>308</v>
      </c>
      <c r="AW336" t="s">
        <v>215</v>
      </c>
      <c r="AX336">
        <v>1</v>
      </c>
      <c r="AY336">
        <v>0</v>
      </c>
      <c r="AZ336">
        <v>0</v>
      </c>
      <c r="BA336">
        <v>0</v>
      </c>
      <c r="BB336">
        <v>0</v>
      </c>
      <c r="BC336">
        <v>0</v>
      </c>
      <c r="BD336" t="s">
        <v>216</v>
      </c>
      <c r="BE336" t="s">
        <v>255</v>
      </c>
      <c r="BF336" t="s">
        <v>310</v>
      </c>
      <c r="BG336" t="s">
        <v>409</v>
      </c>
      <c r="BH336" t="s">
        <v>257</v>
      </c>
      <c r="BI336" t="s">
        <v>311</v>
      </c>
      <c r="BJ336" t="s">
        <v>222</v>
      </c>
      <c r="BL336" t="s">
        <v>258</v>
      </c>
      <c r="BM336" t="s">
        <v>312</v>
      </c>
      <c r="BN336" t="s">
        <v>224</v>
      </c>
      <c r="BO336" t="s">
        <v>225</v>
      </c>
      <c r="BP336" t="s">
        <v>222</v>
      </c>
      <c r="BY336" t="s">
        <v>435</v>
      </c>
      <c r="BZ336">
        <v>1</v>
      </c>
      <c r="CA336">
        <v>1</v>
      </c>
      <c r="CB336">
        <v>1</v>
      </c>
      <c r="CC336">
        <v>0</v>
      </c>
      <c r="CD336">
        <v>0</v>
      </c>
      <c r="CE336" t="s">
        <v>345</v>
      </c>
      <c r="CF336" t="s">
        <v>346</v>
      </c>
      <c r="CG336" t="s">
        <v>265</v>
      </c>
      <c r="CH336" t="s">
        <v>230</v>
      </c>
      <c r="CI336" t="s">
        <v>266</v>
      </c>
      <c r="CJ336">
        <v>32</v>
      </c>
      <c r="CK336" t="s">
        <v>258</v>
      </c>
      <c r="CL336" t="s">
        <v>290</v>
      </c>
      <c r="CM336" t="s">
        <v>422</v>
      </c>
      <c r="CN336" t="s">
        <v>292</v>
      </c>
      <c r="CO336" t="s">
        <v>267</v>
      </c>
      <c r="CP336" t="s">
        <v>268</v>
      </c>
      <c r="CQ336" t="s">
        <v>269</v>
      </c>
      <c r="FV336" t="s">
        <v>2985</v>
      </c>
      <c r="FW336" t="s">
        <v>2986</v>
      </c>
      <c r="FX336" t="s">
        <v>978</v>
      </c>
      <c r="GF336">
        <v>705056377</v>
      </c>
      <c r="GG336" t="s">
        <v>2987</v>
      </c>
      <c r="GH336" s="1">
        <v>45919.713761574072</v>
      </c>
      <c r="GK336" t="s">
        <v>240</v>
      </c>
      <c r="GM336" t="s">
        <v>1943</v>
      </c>
      <c r="GO336" t="s">
        <v>2988</v>
      </c>
      <c r="GP336">
        <v>335</v>
      </c>
    </row>
    <row r="337" spans="1:198" x14ac:dyDescent="0.3">
      <c r="A337" s="4">
        <v>4.020428255898878E-3</v>
      </c>
      <c r="B337" s="1">
        <v>45919</v>
      </c>
      <c r="C337" t="s">
        <v>899</v>
      </c>
      <c r="E337" t="s">
        <v>299</v>
      </c>
      <c r="F337" t="s">
        <v>917</v>
      </c>
      <c r="G337" t="s">
        <v>2982</v>
      </c>
      <c r="H337" t="s">
        <v>2983</v>
      </c>
      <c r="L337" t="s">
        <v>302</v>
      </c>
      <c r="N337" t="s">
        <v>249</v>
      </c>
      <c r="O337" t="s">
        <v>2990</v>
      </c>
      <c r="P337" t="s">
        <v>2991</v>
      </c>
      <c r="Q337" t="s">
        <v>207</v>
      </c>
      <c r="R337" t="s">
        <v>209</v>
      </c>
      <c r="S337">
        <v>0</v>
      </c>
      <c r="T337">
        <v>0</v>
      </c>
      <c r="U337">
        <v>1</v>
      </c>
      <c r="V337">
        <v>228</v>
      </c>
      <c r="W337">
        <v>228</v>
      </c>
      <c r="X337">
        <v>12</v>
      </c>
      <c r="Y337" t="s">
        <v>210</v>
      </c>
      <c r="Z337" t="s">
        <v>302</v>
      </c>
      <c r="AA337">
        <v>0</v>
      </c>
      <c r="AB337">
        <v>0</v>
      </c>
      <c r="AC337">
        <v>0</v>
      </c>
      <c r="AD337">
        <v>0</v>
      </c>
      <c r="AE337">
        <v>0</v>
      </c>
      <c r="AF337">
        <v>1</v>
      </c>
      <c r="AG337">
        <v>0</v>
      </c>
      <c r="AH337">
        <v>0</v>
      </c>
      <c r="AI337">
        <v>0</v>
      </c>
      <c r="AK337" t="s">
        <v>283</v>
      </c>
      <c r="AL337">
        <v>66</v>
      </c>
      <c r="AM337">
        <v>37</v>
      </c>
      <c r="AN337" t="s">
        <v>253</v>
      </c>
      <c r="AO337" t="s">
        <v>936</v>
      </c>
      <c r="AP337">
        <v>0</v>
      </c>
      <c r="AQ337">
        <v>0</v>
      </c>
      <c r="AR337">
        <v>0</v>
      </c>
      <c r="AS337">
        <v>1</v>
      </c>
      <c r="AT337">
        <v>0</v>
      </c>
      <c r="AV337" t="s">
        <v>214</v>
      </c>
      <c r="AW337" t="s">
        <v>215</v>
      </c>
      <c r="AX337">
        <v>1</v>
      </c>
      <c r="AY337">
        <v>0</v>
      </c>
      <c r="AZ337">
        <v>0</v>
      </c>
      <c r="BA337">
        <v>0</v>
      </c>
      <c r="BB337">
        <v>0</v>
      </c>
      <c r="BC337">
        <v>0</v>
      </c>
      <c r="BD337" t="s">
        <v>216</v>
      </c>
      <c r="BE337" t="s">
        <v>408</v>
      </c>
      <c r="BF337" t="s">
        <v>286</v>
      </c>
      <c r="BG337" t="s">
        <v>256</v>
      </c>
      <c r="BH337" t="s">
        <v>288</v>
      </c>
      <c r="BI337" t="s">
        <v>504</v>
      </c>
      <c r="BJ337" t="s">
        <v>222</v>
      </c>
      <c r="BL337" t="s">
        <v>258</v>
      </c>
      <c r="BM337" t="s">
        <v>223</v>
      </c>
      <c r="BN337" t="s">
        <v>224</v>
      </c>
      <c r="BO337" t="s">
        <v>225</v>
      </c>
      <c r="BP337" t="s">
        <v>222</v>
      </c>
      <c r="BY337" t="s">
        <v>380</v>
      </c>
      <c r="BZ337">
        <v>0</v>
      </c>
      <c r="CA337">
        <v>1</v>
      </c>
      <c r="CB337">
        <v>1</v>
      </c>
      <c r="CC337">
        <v>0</v>
      </c>
      <c r="CD337">
        <v>0</v>
      </c>
      <c r="CE337" t="s">
        <v>263</v>
      </c>
      <c r="CF337" t="s">
        <v>346</v>
      </c>
      <c r="CG337" t="s">
        <v>265</v>
      </c>
      <c r="CH337" t="s">
        <v>230</v>
      </c>
      <c r="CI337" t="s">
        <v>266</v>
      </c>
      <c r="CJ337">
        <v>37</v>
      </c>
      <c r="CK337" t="s">
        <v>222</v>
      </c>
      <c r="CO337" t="s">
        <v>267</v>
      </c>
      <c r="CP337" t="s">
        <v>268</v>
      </c>
      <c r="CQ337" t="s">
        <v>269</v>
      </c>
      <c r="FV337" t="s">
        <v>2992</v>
      </c>
      <c r="FW337" t="s">
        <v>2993</v>
      </c>
      <c r="FX337" t="s">
        <v>295</v>
      </c>
      <c r="GF337">
        <v>705058376</v>
      </c>
      <c r="GG337" t="s">
        <v>2994</v>
      </c>
      <c r="GH337" s="1">
        <v>45919.717777777783</v>
      </c>
      <c r="GK337" t="s">
        <v>240</v>
      </c>
      <c r="GM337" t="s">
        <v>1943</v>
      </c>
      <c r="GO337" t="s">
        <v>2995</v>
      </c>
      <c r="GP337">
        <v>336</v>
      </c>
    </row>
    <row r="338" spans="1:198" x14ac:dyDescent="0.3">
      <c r="A338" s="4">
        <v>4.9407407277612947E-3</v>
      </c>
      <c r="B338" s="1">
        <v>45919</v>
      </c>
      <c r="C338" t="s">
        <v>899</v>
      </c>
      <c r="E338" t="s">
        <v>201</v>
      </c>
      <c r="F338" t="s">
        <v>900</v>
      </c>
      <c r="G338" t="s">
        <v>2997</v>
      </c>
      <c r="H338" t="s">
        <v>2998</v>
      </c>
      <c r="I338" t="s">
        <v>2999</v>
      </c>
      <c r="J338" t="s">
        <v>500</v>
      </c>
      <c r="K338" t="s">
        <v>207</v>
      </c>
      <c r="N338" t="s">
        <v>249</v>
      </c>
      <c r="R338" t="s">
        <v>281</v>
      </c>
      <c r="S338">
        <v>1</v>
      </c>
      <c r="T338">
        <v>0</v>
      </c>
      <c r="U338">
        <v>0</v>
      </c>
      <c r="V338">
        <v>360</v>
      </c>
      <c r="W338">
        <v>360</v>
      </c>
      <c r="X338">
        <v>360</v>
      </c>
      <c r="Y338" t="s">
        <v>210</v>
      </c>
      <c r="Z338" t="s">
        <v>302</v>
      </c>
      <c r="AA338">
        <v>0</v>
      </c>
      <c r="AB338">
        <v>0</v>
      </c>
      <c r="AC338">
        <v>0</v>
      </c>
      <c r="AD338">
        <v>0</v>
      </c>
      <c r="AE338">
        <v>0</v>
      </c>
      <c r="AF338">
        <v>1</v>
      </c>
      <c r="AG338">
        <v>0</v>
      </c>
      <c r="AH338">
        <v>0</v>
      </c>
      <c r="AI338">
        <v>0</v>
      </c>
      <c r="AK338" t="s">
        <v>283</v>
      </c>
      <c r="AL338">
        <v>16</v>
      </c>
      <c r="AM338">
        <v>7</v>
      </c>
      <c r="AN338" t="s">
        <v>212</v>
      </c>
      <c r="AO338" t="s">
        <v>737</v>
      </c>
      <c r="AP338">
        <v>0</v>
      </c>
      <c r="AQ338">
        <v>0</v>
      </c>
      <c r="AR338">
        <v>1</v>
      </c>
      <c r="AS338">
        <v>1</v>
      </c>
      <c r="AT338">
        <v>0</v>
      </c>
      <c r="AV338" t="s">
        <v>308</v>
      </c>
      <c r="AW338" t="s">
        <v>215</v>
      </c>
      <c r="AX338">
        <v>1</v>
      </c>
      <c r="AY338">
        <v>0</v>
      </c>
      <c r="AZ338">
        <v>0</v>
      </c>
      <c r="BA338">
        <v>0</v>
      </c>
      <c r="BB338">
        <v>0</v>
      </c>
      <c r="BC338">
        <v>0</v>
      </c>
      <c r="BD338" t="s">
        <v>216</v>
      </c>
      <c r="BE338" t="s">
        <v>408</v>
      </c>
      <c r="BF338" t="s">
        <v>286</v>
      </c>
      <c r="BG338" t="s">
        <v>409</v>
      </c>
      <c r="BH338" t="s">
        <v>220</v>
      </c>
      <c r="BI338" t="s">
        <v>221</v>
      </c>
      <c r="BJ338" t="s">
        <v>222</v>
      </c>
      <c r="BL338" t="s">
        <v>258</v>
      </c>
      <c r="BM338" t="s">
        <v>312</v>
      </c>
      <c r="BN338" t="s">
        <v>224</v>
      </c>
      <c r="BO338" t="s">
        <v>225</v>
      </c>
      <c r="BP338" t="s">
        <v>222</v>
      </c>
      <c r="BY338" t="s">
        <v>435</v>
      </c>
      <c r="BZ338">
        <v>1</v>
      </c>
      <c r="CA338">
        <v>1</v>
      </c>
      <c r="CB338">
        <v>1</v>
      </c>
      <c r="CC338">
        <v>0</v>
      </c>
      <c r="CD338">
        <v>0</v>
      </c>
      <c r="CE338" t="s">
        <v>345</v>
      </c>
      <c r="CF338" t="s">
        <v>346</v>
      </c>
      <c r="CG338" t="s">
        <v>229</v>
      </c>
      <c r="CH338" t="s">
        <v>230</v>
      </c>
      <c r="CI338" t="s">
        <v>231</v>
      </c>
      <c r="CJ338">
        <v>7</v>
      </c>
      <c r="CK338" t="s">
        <v>222</v>
      </c>
      <c r="CO338" t="s">
        <v>232</v>
      </c>
      <c r="CP338" t="s">
        <v>233</v>
      </c>
      <c r="CQ338" t="s">
        <v>234</v>
      </c>
      <c r="FV338" t="s">
        <v>3000</v>
      </c>
      <c r="FW338" t="s">
        <v>2986</v>
      </c>
      <c r="FX338" t="s">
        <v>295</v>
      </c>
      <c r="GF338">
        <v>705061263</v>
      </c>
      <c r="GG338" t="s">
        <v>3001</v>
      </c>
      <c r="GH338" s="1">
        <v>45919.722719907397</v>
      </c>
      <c r="GK338" t="s">
        <v>240</v>
      </c>
      <c r="GM338" t="s">
        <v>1943</v>
      </c>
      <c r="GO338" t="s">
        <v>3002</v>
      </c>
      <c r="GP338">
        <v>337</v>
      </c>
    </row>
    <row r="339" spans="1:198" x14ac:dyDescent="0.3">
      <c r="A339" s="4">
        <v>3.0828703675069846E-3</v>
      </c>
      <c r="B339" s="1">
        <v>45919</v>
      </c>
      <c r="C339" t="s">
        <v>899</v>
      </c>
      <c r="E339" t="s">
        <v>299</v>
      </c>
      <c r="F339" t="s">
        <v>900</v>
      </c>
      <c r="G339" t="s">
        <v>2997</v>
      </c>
      <c r="H339" t="s">
        <v>2998</v>
      </c>
      <c r="L339" t="s">
        <v>211</v>
      </c>
      <c r="N339" t="s">
        <v>249</v>
      </c>
      <c r="O339" t="s">
        <v>3004</v>
      </c>
      <c r="P339" t="s">
        <v>3005</v>
      </c>
      <c r="Q339" t="s">
        <v>207</v>
      </c>
      <c r="R339" t="s">
        <v>281</v>
      </c>
      <c r="S339">
        <v>1</v>
      </c>
      <c r="T339">
        <v>0</v>
      </c>
      <c r="U339">
        <v>0</v>
      </c>
      <c r="V339">
        <v>156</v>
      </c>
      <c r="W339">
        <v>156</v>
      </c>
      <c r="X339">
        <v>156</v>
      </c>
      <c r="Y339" t="s">
        <v>210</v>
      </c>
      <c r="Z339" t="s">
        <v>211</v>
      </c>
      <c r="AA339">
        <v>0</v>
      </c>
      <c r="AB339">
        <v>0</v>
      </c>
      <c r="AC339">
        <v>0</v>
      </c>
      <c r="AD339">
        <v>0</v>
      </c>
      <c r="AE339">
        <v>0</v>
      </c>
      <c r="AF339">
        <v>0</v>
      </c>
      <c r="AG339">
        <v>1</v>
      </c>
      <c r="AH339">
        <v>0</v>
      </c>
      <c r="AI339">
        <v>0</v>
      </c>
      <c r="AK339" t="s">
        <v>283</v>
      </c>
      <c r="AL339">
        <v>16</v>
      </c>
      <c r="AM339">
        <v>7</v>
      </c>
      <c r="AN339" t="s">
        <v>306</v>
      </c>
      <c r="AO339" t="s">
        <v>560</v>
      </c>
      <c r="AP339">
        <v>0</v>
      </c>
      <c r="AQ339">
        <v>1</v>
      </c>
      <c r="AR339">
        <v>1</v>
      </c>
      <c r="AS339">
        <v>0</v>
      </c>
      <c r="AT339">
        <v>0</v>
      </c>
      <c r="AV339" t="s">
        <v>214</v>
      </c>
      <c r="AW339" t="s">
        <v>327</v>
      </c>
      <c r="AX339">
        <v>0</v>
      </c>
      <c r="AY339">
        <v>0</v>
      </c>
      <c r="AZ339">
        <v>0</v>
      </c>
      <c r="BA339">
        <v>0</v>
      </c>
      <c r="BB339">
        <v>0</v>
      </c>
      <c r="BC339">
        <v>1</v>
      </c>
      <c r="BD339" t="s">
        <v>285</v>
      </c>
      <c r="BE339" t="s">
        <v>408</v>
      </c>
      <c r="BF339" t="s">
        <v>218</v>
      </c>
      <c r="BG339" t="s">
        <v>219</v>
      </c>
      <c r="BH339" t="s">
        <v>220</v>
      </c>
      <c r="BI339" t="s">
        <v>221</v>
      </c>
      <c r="BJ339" t="s">
        <v>222</v>
      </c>
      <c r="BL339" t="s">
        <v>258</v>
      </c>
      <c r="BM339" t="s">
        <v>312</v>
      </c>
      <c r="BN339" t="s">
        <v>224</v>
      </c>
      <c r="BO339" t="s">
        <v>225</v>
      </c>
      <c r="BP339" t="s">
        <v>222</v>
      </c>
      <c r="BY339" t="s">
        <v>1904</v>
      </c>
      <c r="BZ339">
        <v>1</v>
      </c>
      <c r="CA339">
        <v>1</v>
      </c>
      <c r="CB339">
        <v>0</v>
      </c>
      <c r="CC339">
        <v>0</v>
      </c>
      <c r="CD339">
        <v>0</v>
      </c>
      <c r="CE339" t="s">
        <v>263</v>
      </c>
      <c r="CF339" t="s">
        <v>346</v>
      </c>
      <c r="CG339" t="s">
        <v>265</v>
      </c>
      <c r="CH339" t="s">
        <v>230</v>
      </c>
      <c r="CI339" t="s">
        <v>266</v>
      </c>
      <c r="CJ339">
        <v>7</v>
      </c>
      <c r="CK339" t="s">
        <v>222</v>
      </c>
      <c r="CO339" t="s">
        <v>232</v>
      </c>
      <c r="CP339" t="s">
        <v>233</v>
      </c>
      <c r="CQ339" t="s">
        <v>368</v>
      </c>
      <c r="FV339" t="s">
        <v>3006</v>
      </c>
      <c r="FW339" t="s">
        <v>2924</v>
      </c>
      <c r="FX339" t="s">
        <v>252</v>
      </c>
      <c r="GF339">
        <v>705063112</v>
      </c>
      <c r="GG339" t="s">
        <v>3007</v>
      </c>
      <c r="GH339" s="1">
        <v>45919.725810185177</v>
      </c>
      <c r="GK339" t="s">
        <v>240</v>
      </c>
      <c r="GM339" t="s">
        <v>1943</v>
      </c>
      <c r="GO339" t="s">
        <v>3008</v>
      </c>
      <c r="GP339">
        <v>338</v>
      </c>
    </row>
    <row r="340" spans="1:198" x14ac:dyDescent="0.3">
      <c r="A340" s="4">
        <v>3.0488439236141858</v>
      </c>
      <c r="B340" s="1">
        <v>45917</v>
      </c>
      <c r="C340" t="s">
        <v>772</v>
      </c>
      <c r="E340" t="s">
        <v>299</v>
      </c>
      <c r="F340" t="s">
        <v>1089</v>
      </c>
      <c r="G340" t="s">
        <v>2937</v>
      </c>
      <c r="H340" t="s">
        <v>2938</v>
      </c>
      <c r="L340" t="s">
        <v>488</v>
      </c>
      <c r="N340" t="s">
        <v>249</v>
      </c>
      <c r="O340" t="s">
        <v>3009</v>
      </c>
      <c r="P340" t="s">
        <v>3010</v>
      </c>
      <c r="Q340" t="s">
        <v>295</v>
      </c>
      <c r="R340" t="s">
        <v>281</v>
      </c>
      <c r="S340">
        <v>1</v>
      </c>
      <c r="T340">
        <v>0</v>
      </c>
      <c r="U340">
        <v>0</v>
      </c>
      <c r="V340">
        <v>288</v>
      </c>
      <c r="W340">
        <v>288</v>
      </c>
      <c r="X340">
        <v>288</v>
      </c>
      <c r="Y340" t="s">
        <v>210</v>
      </c>
      <c r="Z340" t="s">
        <v>251</v>
      </c>
      <c r="AA340">
        <v>0</v>
      </c>
      <c r="AB340">
        <v>0</v>
      </c>
      <c r="AC340">
        <v>0</v>
      </c>
      <c r="AD340">
        <v>0</v>
      </c>
      <c r="AE340">
        <v>0</v>
      </c>
      <c r="AF340">
        <v>0</v>
      </c>
      <c r="AG340">
        <v>0</v>
      </c>
      <c r="AH340">
        <v>0</v>
      </c>
      <c r="AI340">
        <v>1</v>
      </c>
      <c r="AJ340" t="s">
        <v>2527</v>
      </c>
      <c r="AK340" t="s">
        <v>488</v>
      </c>
      <c r="AL340">
        <v>19</v>
      </c>
      <c r="AM340">
        <v>13</v>
      </c>
      <c r="AN340" t="s">
        <v>212</v>
      </c>
      <c r="AO340" t="s">
        <v>213</v>
      </c>
      <c r="AP340">
        <v>1</v>
      </c>
      <c r="AQ340">
        <v>0</v>
      </c>
      <c r="AR340">
        <v>0</v>
      </c>
      <c r="AS340">
        <v>0</v>
      </c>
      <c r="AT340">
        <v>0</v>
      </c>
      <c r="AV340" t="s">
        <v>214</v>
      </c>
      <c r="AW340" t="s">
        <v>215</v>
      </c>
      <c r="AX340">
        <v>1</v>
      </c>
      <c r="AY340">
        <v>0</v>
      </c>
      <c r="AZ340">
        <v>0</v>
      </c>
      <c r="BA340">
        <v>0</v>
      </c>
      <c r="BB340">
        <v>0</v>
      </c>
      <c r="BC340">
        <v>0</v>
      </c>
      <c r="BD340" t="s">
        <v>216</v>
      </c>
      <c r="BE340" t="s">
        <v>408</v>
      </c>
      <c r="BF340" t="s">
        <v>218</v>
      </c>
      <c r="BG340" t="s">
        <v>409</v>
      </c>
      <c r="BH340" t="s">
        <v>220</v>
      </c>
      <c r="BI340" t="s">
        <v>221</v>
      </c>
      <c r="BJ340" t="s">
        <v>222</v>
      </c>
      <c r="BL340" t="s">
        <v>258</v>
      </c>
      <c r="BM340" t="s">
        <v>223</v>
      </c>
      <c r="BN340" t="s">
        <v>224</v>
      </c>
      <c r="BO340" t="s">
        <v>225</v>
      </c>
      <c r="BP340" t="s">
        <v>222</v>
      </c>
      <c r="BY340" t="s">
        <v>289</v>
      </c>
      <c r="BZ340">
        <v>0</v>
      </c>
      <c r="CA340">
        <v>0</v>
      </c>
      <c r="CB340">
        <v>1</v>
      </c>
      <c r="CC340">
        <v>1</v>
      </c>
      <c r="CD340">
        <v>0</v>
      </c>
      <c r="CE340" t="s">
        <v>227</v>
      </c>
      <c r="CF340" t="s">
        <v>228</v>
      </c>
      <c r="CG340" t="s">
        <v>229</v>
      </c>
      <c r="CH340" t="s">
        <v>230</v>
      </c>
      <c r="CI340" t="s">
        <v>231</v>
      </c>
      <c r="CJ340">
        <v>13</v>
      </c>
      <c r="CK340" t="s">
        <v>222</v>
      </c>
      <c r="CO340" t="s">
        <v>328</v>
      </c>
      <c r="CP340" t="s">
        <v>329</v>
      </c>
      <c r="CQ340" t="s">
        <v>330</v>
      </c>
      <c r="FV340" t="s">
        <v>3011</v>
      </c>
      <c r="FW340" t="s">
        <v>3012</v>
      </c>
      <c r="FX340" t="s">
        <v>3013</v>
      </c>
      <c r="GF340">
        <v>705166076</v>
      </c>
      <c r="GG340" t="s">
        <v>3014</v>
      </c>
      <c r="GH340" s="1">
        <v>45920.283703703702</v>
      </c>
      <c r="GK340" t="s">
        <v>240</v>
      </c>
      <c r="GM340" t="s">
        <v>1943</v>
      </c>
      <c r="GO340" t="s">
        <v>3015</v>
      </c>
      <c r="GP340">
        <v>339</v>
      </c>
    </row>
    <row r="341" spans="1:198" x14ac:dyDescent="0.3">
      <c r="A341" s="4">
        <v>0.79727944445039611</v>
      </c>
      <c r="B341" s="1">
        <v>45920</v>
      </c>
      <c r="C341" t="s">
        <v>1140</v>
      </c>
      <c r="E341" t="s">
        <v>201</v>
      </c>
      <c r="F341" t="s">
        <v>995</v>
      </c>
      <c r="G341" t="s">
        <v>3017</v>
      </c>
      <c r="H341" t="s">
        <v>3018</v>
      </c>
      <c r="I341" t="s">
        <v>3019</v>
      </c>
      <c r="J341" t="s">
        <v>280</v>
      </c>
      <c r="K341" t="s">
        <v>207</v>
      </c>
      <c r="N341" t="s">
        <v>249</v>
      </c>
      <c r="R341" t="s">
        <v>250</v>
      </c>
      <c r="S341">
        <v>0</v>
      </c>
      <c r="T341">
        <v>1</v>
      </c>
      <c r="U341">
        <v>0</v>
      </c>
      <c r="V341">
        <v>208</v>
      </c>
      <c r="W341">
        <v>34</v>
      </c>
      <c r="X341">
        <v>36</v>
      </c>
      <c r="Y341" t="s">
        <v>210</v>
      </c>
      <c r="Z341" t="s">
        <v>501</v>
      </c>
      <c r="AA341">
        <v>0</v>
      </c>
      <c r="AB341">
        <v>1</v>
      </c>
      <c r="AC341">
        <v>0</v>
      </c>
      <c r="AD341">
        <v>0</v>
      </c>
      <c r="AE341">
        <v>0</v>
      </c>
      <c r="AF341">
        <v>0</v>
      </c>
      <c r="AG341">
        <v>0</v>
      </c>
      <c r="AH341">
        <v>0</v>
      </c>
      <c r="AI341">
        <v>0</v>
      </c>
      <c r="AK341" t="s">
        <v>282</v>
      </c>
      <c r="AL341">
        <v>25</v>
      </c>
      <c r="AM341">
        <v>5</v>
      </c>
      <c r="AN341" t="s">
        <v>253</v>
      </c>
      <c r="AO341" t="s">
        <v>307</v>
      </c>
      <c r="AP341">
        <v>0</v>
      </c>
      <c r="AQ341">
        <v>1</v>
      </c>
      <c r="AR341">
        <v>0</v>
      </c>
      <c r="AS341">
        <v>0</v>
      </c>
      <c r="AT341">
        <v>0</v>
      </c>
      <c r="AV341" t="s">
        <v>214</v>
      </c>
      <c r="AW341" t="s">
        <v>468</v>
      </c>
      <c r="AX341">
        <v>1</v>
      </c>
      <c r="AY341">
        <v>1</v>
      </c>
      <c r="AZ341">
        <v>1</v>
      </c>
      <c r="BA341">
        <v>0</v>
      </c>
      <c r="BB341">
        <v>0</v>
      </c>
      <c r="BC341">
        <v>0</v>
      </c>
      <c r="BD341" t="s">
        <v>216</v>
      </c>
      <c r="BE341" t="s">
        <v>408</v>
      </c>
      <c r="BF341" t="s">
        <v>286</v>
      </c>
      <c r="BG341" t="s">
        <v>256</v>
      </c>
      <c r="BH341" t="s">
        <v>288</v>
      </c>
      <c r="BI341" t="s">
        <v>311</v>
      </c>
      <c r="BJ341" t="s">
        <v>222</v>
      </c>
      <c r="BL341" t="s">
        <v>258</v>
      </c>
      <c r="BM341" t="s">
        <v>312</v>
      </c>
      <c r="BN341" t="s">
        <v>224</v>
      </c>
      <c r="BO341" t="s">
        <v>225</v>
      </c>
      <c r="BP341" t="s">
        <v>222</v>
      </c>
      <c r="BY341" t="s">
        <v>380</v>
      </c>
      <c r="BZ341">
        <v>0</v>
      </c>
      <c r="CA341">
        <v>1</v>
      </c>
      <c r="CB341">
        <v>1</v>
      </c>
      <c r="CC341">
        <v>0</v>
      </c>
      <c r="CD341">
        <v>0</v>
      </c>
      <c r="CE341" t="s">
        <v>345</v>
      </c>
      <c r="CF341" t="s">
        <v>346</v>
      </c>
      <c r="CG341" t="s">
        <v>265</v>
      </c>
      <c r="CH341" t="s">
        <v>313</v>
      </c>
      <c r="CI341" t="s">
        <v>381</v>
      </c>
      <c r="CJ341">
        <v>4</v>
      </c>
      <c r="CK341" t="s">
        <v>258</v>
      </c>
      <c r="CL341" t="s">
        <v>290</v>
      </c>
      <c r="CM341" t="s">
        <v>563</v>
      </c>
      <c r="CN341" t="s">
        <v>564</v>
      </c>
      <c r="CO341" t="s">
        <v>398</v>
      </c>
      <c r="CP341" t="s">
        <v>329</v>
      </c>
      <c r="CQ341" t="s">
        <v>368</v>
      </c>
      <c r="FV341" t="s">
        <v>3020</v>
      </c>
      <c r="FW341" t="s">
        <v>3021</v>
      </c>
      <c r="FX341" t="s">
        <v>908</v>
      </c>
      <c r="GF341">
        <v>705444479</v>
      </c>
      <c r="GG341" t="s">
        <v>3022</v>
      </c>
      <c r="GH341" s="1">
        <v>45921.17690972222</v>
      </c>
      <c r="GK341" t="s">
        <v>240</v>
      </c>
      <c r="GM341" t="s">
        <v>1943</v>
      </c>
      <c r="GO341" t="s">
        <v>3023</v>
      </c>
      <c r="GP341">
        <v>340</v>
      </c>
    </row>
    <row r="342" spans="1:198" x14ac:dyDescent="0.3">
      <c r="A342" s="4">
        <v>4.1821164930661325</v>
      </c>
      <c r="B342" s="1">
        <v>45917</v>
      </c>
      <c r="C342" t="s">
        <v>689</v>
      </c>
      <c r="E342" t="s">
        <v>201</v>
      </c>
      <c r="F342" t="s">
        <v>847</v>
      </c>
      <c r="G342" t="s">
        <v>3025</v>
      </c>
      <c r="H342" t="s">
        <v>3026</v>
      </c>
      <c r="I342" t="s">
        <v>3027</v>
      </c>
      <c r="J342" t="s">
        <v>206</v>
      </c>
      <c r="K342" t="s">
        <v>207</v>
      </c>
      <c r="N342" t="s">
        <v>208</v>
      </c>
      <c r="R342" t="s">
        <v>281</v>
      </c>
      <c r="S342">
        <v>1</v>
      </c>
      <c r="T342">
        <v>0</v>
      </c>
      <c r="U342">
        <v>0</v>
      </c>
      <c r="V342">
        <v>192</v>
      </c>
      <c r="W342">
        <v>156</v>
      </c>
      <c r="X342">
        <v>156</v>
      </c>
      <c r="Y342" t="s">
        <v>434</v>
      </c>
      <c r="Z342" t="s">
        <v>211</v>
      </c>
      <c r="AA342">
        <v>0</v>
      </c>
      <c r="AB342">
        <v>0</v>
      </c>
      <c r="AC342">
        <v>0</v>
      </c>
      <c r="AD342">
        <v>0</v>
      </c>
      <c r="AE342">
        <v>0</v>
      </c>
      <c r="AF342">
        <v>0</v>
      </c>
      <c r="AG342">
        <v>1</v>
      </c>
      <c r="AH342">
        <v>0</v>
      </c>
      <c r="AI342">
        <v>0</v>
      </c>
      <c r="AK342" t="s">
        <v>211</v>
      </c>
      <c r="AL342">
        <v>6</v>
      </c>
      <c r="AM342">
        <v>6</v>
      </c>
      <c r="AN342" t="s">
        <v>253</v>
      </c>
      <c r="AO342" t="s">
        <v>797</v>
      </c>
      <c r="AP342">
        <v>1</v>
      </c>
      <c r="AQ342">
        <v>1</v>
      </c>
      <c r="AR342">
        <v>1</v>
      </c>
      <c r="AS342">
        <v>1</v>
      </c>
      <c r="AT342">
        <v>0</v>
      </c>
      <c r="AV342" t="s">
        <v>308</v>
      </c>
      <c r="AW342" t="s">
        <v>379</v>
      </c>
      <c r="AX342">
        <v>1</v>
      </c>
      <c r="AY342">
        <v>0</v>
      </c>
      <c r="AZ342">
        <v>0</v>
      </c>
      <c r="BA342">
        <v>0</v>
      </c>
      <c r="BB342">
        <v>1</v>
      </c>
      <c r="BC342">
        <v>0</v>
      </c>
      <c r="BD342" t="s">
        <v>216</v>
      </c>
      <c r="BE342" t="s">
        <v>217</v>
      </c>
      <c r="BF342" t="s">
        <v>286</v>
      </c>
      <c r="BG342" t="s">
        <v>409</v>
      </c>
      <c r="BH342" t="s">
        <v>257</v>
      </c>
      <c r="BI342" t="s">
        <v>221</v>
      </c>
      <c r="BJ342" t="s">
        <v>222</v>
      </c>
      <c r="BL342" t="s">
        <v>258</v>
      </c>
      <c r="BM342" t="s">
        <v>490</v>
      </c>
      <c r="BN342" t="s">
        <v>224</v>
      </c>
      <c r="BO342" t="s">
        <v>225</v>
      </c>
      <c r="BP342" t="s">
        <v>222</v>
      </c>
      <c r="BY342" t="s">
        <v>389</v>
      </c>
      <c r="BZ342">
        <v>1</v>
      </c>
      <c r="CA342">
        <v>1</v>
      </c>
      <c r="CB342">
        <v>0</v>
      </c>
      <c r="CC342">
        <v>1</v>
      </c>
      <c r="CD342">
        <v>0</v>
      </c>
      <c r="CE342" t="s">
        <v>263</v>
      </c>
      <c r="CF342" t="s">
        <v>264</v>
      </c>
      <c r="CG342" t="s">
        <v>265</v>
      </c>
      <c r="CH342" t="s">
        <v>230</v>
      </c>
      <c r="CI342" t="s">
        <v>266</v>
      </c>
      <c r="CJ342">
        <v>5</v>
      </c>
      <c r="CK342" t="s">
        <v>222</v>
      </c>
      <c r="CO342" t="s">
        <v>232</v>
      </c>
      <c r="CP342" t="s">
        <v>367</v>
      </c>
      <c r="CQ342" t="s">
        <v>234</v>
      </c>
      <c r="FV342" t="s">
        <v>3028</v>
      </c>
      <c r="FW342" t="s">
        <v>3029</v>
      </c>
      <c r="FX342" t="s">
        <v>299</v>
      </c>
      <c r="FY342" t="s">
        <v>3030</v>
      </c>
      <c r="GF342">
        <v>705638474</v>
      </c>
      <c r="GG342" t="s">
        <v>3031</v>
      </c>
      <c r="GH342" s="1">
        <v>45921.630578703713</v>
      </c>
      <c r="GK342" t="s">
        <v>240</v>
      </c>
      <c r="GM342" t="s">
        <v>1943</v>
      </c>
      <c r="GO342" t="s">
        <v>3032</v>
      </c>
      <c r="GP342">
        <v>341</v>
      </c>
    </row>
    <row r="343" spans="1:198" x14ac:dyDescent="0.3">
      <c r="A343" s="4">
        <v>1.595135416573612E-2</v>
      </c>
      <c r="B343" s="1">
        <v>45921</v>
      </c>
      <c r="C343" t="s">
        <v>689</v>
      </c>
      <c r="E343" t="s">
        <v>201</v>
      </c>
      <c r="F343" t="s">
        <v>847</v>
      </c>
      <c r="G343" t="s">
        <v>3025</v>
      </c>
      <c r="H343" t="s">
        <v>3034</v>
      </c>
      <c r="I343" t="s">
        <v>3035</v>
      </c>
      <c r="J343" t="s">
        <v>280</v>
      </c>
      <c r="K343" t="s">
        <v>207</v>
      </c>
      <c r="N343" t="s">
        <v>249</v>
      </c>
      <c r="R343" t="s">
        <v>209</v>
      </c>
      <c r="S343">
        <v>0</v>
      </c>
      <c r="T343">
        <v>0</v>
      </c>
      <c r="U343">
        <v>1</v>
      </c>
      <c r="V343">
        <v>144</v>
      </c>
      <c r="W343">
        <v>48</v>
      </c>
      <c r="X343">
        <v>48</v>
      </c>
      <c r="Y343" t="s">
        <v>210</v>
      </c>
      <c r="Z343" t="s">
        <v>522</v>
      </c>
      <c r="AA343">
        <v>0</v>
      </c>
      <c r="AB343">
        <v>0</v>
      </c>
      <c r="AC343">
        <v>0</v>
      </c>
      <c r="AD343">
        <v>0</v>
      </c>
      <c r="AE343">
        <v>0</v>
      </c>
      <c r="AF343">
        <v>0</v>
      </c>
      <c r="AG343">
        <v>1</v>
      </c>
      <c r="AH343">
        <v>1</v>
      </c>
      <c r="AI343">
        <v>0</v>
      </c>
      <c r="AK343" t="s">
        <v>282</v>
      </c>
      <c r="AL343">
        <v>35</v>
      </c>
      <c r="AM343">
        <v>23</v>
      </c>
      <c r="AN343" t="s">
        <v>212</v>
      </c>
      <c r="AO343" t="s">
        <v>213</v>
      </c>
      <c r="AP343">
        <v>1</v>
      </c>
      <c r="AQ343">
        <v>0</v>
      </c>
      <c r="AR343">
        <v>0</v>
      </c>
      <c r="AS343">
        <v>0</v>
      </c>
      <c r="AT343">
        <v>0</v>
      </c>
      <c r="AV343" t="s">
        <v>214</v>
      </c>
      <c r="AW343" t="s">
        <v>533</v>
      </c>
      <c r="AX343">
        <v>1</v>
      </c>
      <c r="AY343">
        <v>0</v>
      </c>
      <c r="AZ343">
        <v>1</v>
      </c>
      <c r="BA343">
        <v>0</v>
      </c>
      <c r="BB343">
        <v>0</v>
      </c>
      <c r="BC343">
        <v>0</v>
      </c>
      <c r="BD343" t="s">
        <v>216</v>
      </c>
      <c r="BE343" t="s">
        <v>217</v>
      </c>
      <c r="BF343" t="s">
        <v>286</v>
      </c>
      <c r="BG343" t="s">
        <v>219</v>
      </c>
      <c r="BH343" t="s">
        <v>419</v>
      </c>
      <c r="BI343" t="s">
        <v>221</v>
      </c>
      <c r="BJ343" t="s">
        <v>222</v>
      </c>
      <c r="BL343" t="s">
        <v>258</v>
      </c>
      <c r="BM343" t="s">
        <v>259</v>
      </c>
      <c r="BN343" t="s">
        <v>224</v>
      </c>
      <c r="BO343" t="s">
        <v>225</v>
      </c>
      <c r="BP343" t="s">
        <v>222</v>
      </c>
      <c r="BY343" t="s">
        <v>640</v>
      </c>
      <c r="BZ343">
        <v>0</v>
      </c>
      <c r="CA343">
        <v>1</v>
      </c>
      <c r="CB343">
        <v>1</v>
      </c>
      <c r="CC343">
        <v>1</v>
      </c>
      <c r="CD343">
        <v>0</v>
      </c>
      <c r="CE343" t="s">
        <v>345</v>
      </c>
      <c r="CF343" t="s">
        <v>264</v>
      </c>
      <c r="CG343" t="s">
        <v>265</v>
      </c>
      <c r="CH343" t="s">
        <v>230</v>
      </c>
      <c r="CI343" t="s">
        <v>266</v>
      </c>
      <c r="CJ343">
        <v>11</v>
      </c>
      <c r="CK343" t="s">
        <v>222</v>
      </c>
      <c r="CO343" t="s">
        <v>267</v>
      </c>
      <c r="CP343" t="s">
        <v>329</v>
      </c>
      <c r="CQ343" t="s">
        <v>234</v>
      </c>
      <c r="FV343" t="s">
        <v>3036</v>
      </c>
      <c r="FW343" t="s">
        <v>3037</v>
      </c>
      <c r="FX343" t="s">
        <v>3038</v>
      </c>
      <c r="FY343" t="s">
        <v>3039</v>
      </c>
      <c r="GF343">
        <v>705649655</v>
      </c>
      <c r="GG343" t="s">
        <v>3040</v>
      </c>
      <c r="GH343" s="1">
        <v>45921.646539351852</v>
      </c>
      <c r="GK343" t="s">
        <v>240</v>
      </c>
      <c r="GM343" t="s">
        <v>1943</v>
      </c>
      <c r="GO343" t="s">
        <v>3041</v>
      </c>
      <c r="GP343">
        <v>342</v>
      </c>
    </row>
    <row r="344" spans="1:198" x14ac:dyDescent="0.3">
      <c r="A344" s="4">
        <v>7.4637152793002315E-3</v>
      </c>
      <c r="B344" s="1">
        <v>45921</v>
      </c>
      <c r="C344" t="s">
        <v>689</v>
      </c>
      <c r="E344" t="s">
        <v>299</v>
      </c>
      <c r="F344" t="s">
        <v>690</v>
      </c>
      <c r="G344" t="s">
        <v>691</v>
      </c>
      <c r="H344" t="s">
        <v>3043</v>
      </c>
      <c r="L344" t="s">
        <v>302</v>
      </c>
      <c r="N344" t="s">
        <v>208</v>
      </c>
      <c r="O344" t="s">
        <v>3044</v>
      </c>
      <c r="P344" t="s">
        <v>3045</v>
      </c>
      <c r="Q344" t="s">
        <v>295</v>
      </c>
      <c r="R344" t="s">
        <v>250</v>
      </c>
      <c r="S344">
        <v>0</v>
      </c>
      <c r="T344">
        <v>1</v>
      </c>
      <c r="U344">
        <v>0</v>
      </c>
      <c r="V344">
        <v>204</v>
      </c>
      <c r="W344">
        <v>84</v>
      </c>
      <c r="X344">
        <v>84</v>
      </c>
      <c r="Y344" t="s">
        <v>210</v>
      </c>
      <c r="Z344" t="s">
        <v>302</v>
      </c>
      <c r="AA344">
        <v>0</v>
      </c>
      <c r="AB344">
        <v>0</v>
      </c>
      <c r="AC344">
        <v>0</v>
      </c>
      <c r="AD344">
        <v>0</v>
      </c>
      <c r="AE344">
        <v>0</v>
      </c>
      <c r="AF344">
        <v>1</v>
      </c>
      <c r="AG344">
        <v>0</v>
      </c>
      <c r="AH344">
        <v>0</v>
      </c>
      <c r="AI344">
        <v>0</v>
      </c>
      <c r="AK344" t="s">
        <v>302</v>
      </c>
      <c r="AL344">
        <v>13</v>
      </c>
      <c r="AM344">
        <v>7</v>
      </c>
      <c r="AN344" t="s">
        <v>407</v>
      </c>
      <c r="AO344" t="s">
        <v>502</v>
      </c>
      <c r="AP344">
        <v>1</v>
      </c>
      <c r="AQ344">
        <v>0</v>
      </c>
      <c r="AR344">
        <v>0</v>
      </c>
      <c r="AS344">
        <v>1</v>
      </c>
      <c r="AT344">
        <v>0</v>
      </c>
      <c r="AV344" t="s">
        <v>308</v>
      </c>
      <c r="AW344" t="s">
        <v>379</v>
      </c>
      <c r="AX344">
        <v>1</v>
      </c>
      <c r="AY344">
        <v>0</v>
      </c>
      <c r="AZ344">
        <v>0</v>
      </c>
      <c r="BA344">
        <v>0</v>
      </c>
      <c r="BB344">
        <v>1</v>
      </c>
      <c r="BC344">
        <v>0</v>
      </c>
      <c r="BD344" t="s">
        <v>285</v>
      </c>
      <c r="BE344" t="s">
        <v>217</v>
      </c>
      <c r="BF344" t="s">
        <v>286</v>
      </c>
      <c r="BG344" t="s">
        <v>256</v>
      </c>
      <c r="BH344" t="s">
        <v>257</v>
      </c>
      <c r="BI344" t="s">
        <v>221</v>
      </c>
      <c r="BJ344" t="s">
        <v>222</v>
      </c>
      <c r="BL344" t="s">
        <v>258</v>
      </c>
      <c r="BM344" t="s">
        <v>259</v>
      </c>
      <c r="BN344" t="s">
        <v>224</v>
      </c>
      <c r="BO344" t="s">
        <v>225</v>
      </c>
      <c r="BP344" t="s">
        <v>222</v>
      </c>
      <c r="BY344" t="s">
        <v>640</v>
      </c>
      <c r="BZ344">
        <v>0</v>
      </c>
      <c r="CA344">
        <v>1</v>
      </c>
      <c r="CB344">
        <v>1</v>
      </c>
      <c r="CC344">
        <v>1</v>
      </c>
      <c r="CD344">
        <v>0</v>
      </c>
      <c r="CE344" t="s">
        <v>345</v>
      </c>
      <c r="CF344" t="s">
        <v>346</v>
      </c>
      <c r="CG344" t="s">
        <v>265</v>
      </c>
      <c r="CH344" t="s">
        <v>230</v>
      </c>
      <c r="CI344" t="s">
        <v>381</v>
      </c>
      <c r="CJ344">
        <v>4</v>
      </c>
      <c r="CK344" t="s">
        <v>222</v>
      </c>
      <c r="CO344" t="s">
        <v>398</v>
      </c>
      <c r="CP344" t="s">
        <v>367</v>
      </c>
      <c r="CQ344" t="s">
        <v>330</v>
      </c>
      <c r="FV344" t="s">
        <v>3046</v>
      </c>
      <c r="FW344" t="s">
        <v>3047</v>
      </c>
      <c r="FX344" t="s">
        <v>3048</v>
      </c>
      <c r="FY344" t="s">
        <v>3049</v>
      </c>
      <c r="GF344">
        <v>705653377</v>
      </c>
      <c r="GG344" t="s">
        <v>3050</v>
      </c>
      <c r="GH344" s="1">
        <v>45921.653993055559</v>
      </c>
      <c r="GK344" t="s">
        <v>240</v>
      </c>
      <c r="GM344" t="s">
        <v>1943</v>
      </c>
      <c r="GO344" t="s">
        <v>3051</v>
      </c>
      <c r="GP344">
        <v>343</v>
      </c>
    </row>
    <row r="345" spans="1:198" x14ac:dyDescent="0.3">
      <c r="A345" s="4">
        <v>2.6163734375004424</v>
      </c>
      <c r="B345" s="1">
        <v>45919</v>
      </c>
      <c r="C345" t="s">
        <v>1159</v>
      </c>
      <c r="E345" t="s">
        <v>201</v>
      </c>
      <c r="F345" t="s">
        <v>1246</v>
      </c>
      <c r="G345" t="s">
        <v>3052</v>
      </c>
      <c r="H345" t="s">
        <v>3053</v>
      </c>
      <c r="I345" t="s">
        <v>3054</v>
      </c>
      <c r="J345" t="s">
        <v>206</v>
      </c>
      <c r="K345" t="s">
        <v>207</v>
      </c>
      <c r="N345" t="s">
        <v>249</v>
      </c>
      <c r="R345" t="s">
        <v>281</v>
      </c>
      <c r="S345">
        <v>1</v>
      </c>
      <c r="T345">
        <v>0</v>
      </c>
      <c r="U345">
        <v>0</v>
      </c>
      <c r="V345">
        <v>180</v>
      </c>
      <c r="W345">
        <v>84</v>
      </c>
      <c r="X345">
        <v>180</v>
      </c>
      <c r="Y345" t="s">
        <v>210</v>
      </c>
      <c r="Z345" t="s">
        <v>211</v>
      </c>
      <c r="AA345">
        <v>0</v>
      </c>
      <c r="AB345">
        <v>0</v>
      </c>
      <c r="AC345">
        <v>0</v>
      </c>
      <c r="AD345">
        <v>0</v>
      </c>
      <c r="AE345">
        <v>0</v>
      </c>
      <c r="AF345">
        <v>0</v>
      </c>
      <c r="AG345">
        <v>1</v>
      </c>
      <c r="AH345">
        <v>0</v>
      </c>
      <c r="AI345">
        <v>0</v>
      </c>
      <c r="AK345" t="s">
        <v>211</v>
      </c>
      <c r="AL345">
        <v>44</v>
      </c>
      <c r="AM345">
        <v>17</v>
      </c>
      <c r="AN345" t="s">
        <v>212</v>
      </c>
      <c r="AO345" t="s">
        <v>254</v>
      </c>
      <c r="AP345">
        <v>1</v>
      </c>
      <c r="AQ345">
        <v>0</v>
      </c>
      <c r="AR345">
        <v>1</v>
      </c>
      <c r="AS345">
        <v>1</v>
      </c>
      <c r="AT345">
        <v>0</v>
      </c>
      <c r="AV345" t="s">
        <v>214</v>
      </c>
      <c r="AW345" t="s">
        <v>945</v>
      </c>
      <c r="AX345">
        <v>1</v>
      </c>
      <c r="AY345">
        <v>1</v>
      </c>
      <c r="AZ345">
        <v>1</v>
      </c>
      <c r="BA345">
        <v>0</v>
      </c>
      <c r="BB345">
        <v>1</v>
      </c>
      <c r="BC345">
        <v>0</v>
      </c>
      <c r="BD345" t="s">
        <v>216</v>
      </c>
      <c r="BE345" t="s">
        <v>255</v>
      </c>
      <c r="BF345" t="s">
        <v>310</v>
      </c>
      <c r="BG345" t="s">
        <v>409</v>
      </c>
      <c r="BH345" t="s">
        <v>257</v>
      </c>
      <c r="BI345" t="s">
        <v>221</v>
      </c>
      <c r="BJ345" t="s">
        <v>222</v>
      </c>
      <c r="BL345" t="s">
        <v>258</v>
      </c>
      <c r="BM345" t="s">
        <v>223</v>
      </c>
      <c r="BN345" t="s">
        <v>224</v>
      </c>
      <c r="BO345" t="s">
        <v>225</v>
      </c>
      <c r="BP345" t="s">
        <v>222</v>
      </c>
      <c r="BY345" t="s">
        <v>262</v>
      </c>
      <c r="BZ345">
        <v>1</v>
      </c>
      <c r="CA345">
        <v>1</v>
      </c>
      <c r="CB345">
        <v>1</v>
      </c>
      <c r="CC345">
        <v>1</v>
      </c>
      <c r="CD345">
        <v>0</v>
      </c>
      <c r="CE345" t="s">
        <v>345</v>
      </c>
      <c r="CF345" t="s">
        <v>346</v>
      </c>
      <c r="CG345" t="s">
        <v>229</v>
      </c>
      <c r="CH345" t="s">
        <v>230</v>
      </c>
      <c r="CI345" t="s">
        <v>266</v>
      </c>
      <c r="CJ345">
        <v>15</v>
      </c>
      <c r="CK345" t="s">
        <v>258</v>
      </c>
      <c r="CL345" t="s">
        <v>290</v>
      </c>
      <c r="CM345" t="s">
        <v>291</v>
      </c>
      <c r="CN345" t="s">
        <v>564</v>
      </c>
      <c r="CO345" t="s">
        <v>232</v>
      </c>
      <c r="CP345" t="s">
        <v>367</v>
      </c>
      <c r="CQ345" t="s">
        <v>234</v>
      </c>
      <c r="FV345" t="s">
        <v>3055</v>
      </c>
      <c r="FW345" t="s">
        <v>3056</v>
      </c>
      <c r="FX345" t="s">
        <v>295</v>
      </c>
      <c r="GF345">
        <v>705770712</v>
      </c>
      <c r="GG345" t="s">
        <v>3057</v>
      </c>
      <c r="GH345" s="1">
        <v>45922.200428240743</v>
      </c>
      <c r="GK345" t="s">
        <v>240</v>
      </c>
      <c r="GM345" t="s">
        <v>1943</v>
      </c>
      <c r="GO345" t="s">
        <v>3058</v>
      </c>
      <c r="GP345">
        <v>344</v>
      </c>
    </row>
    <row r="346" spans="1:198" x14ac:dyDescent="0.3">
      <c r="A346" s="4">
        <v>1.4334131956275087E-2</v>
      </c>
      <c r="B346" s="1">
        <v>45922</v>
      </c>
      <c r="C346" t="s">
        <v>1159</v>
      </c>
      <c r="E346" t="s">
        <v>299</v>
      </c>
      <c r="F346" t="s">
        <v>1246</v>
      </c>
      <c r="G346" t="s">
        <v>3052</v>
      </c>
      <c r="H346" t="s">
        <v>3053</v>
      </c>
      <c r="L346" t="s">
        <v>282</v>
      </c>
      <c r="N346" t="s">
        <v>208</v>
      </c>
      <c r="O346" t="s">
        <v>3059</v>
      </c>
      <c r="P346" t="s">
        <v>3060</v>
      </c>
      <c r="Q346" t="s">
        <v>295</v>
      </c>
      <c r="R346" t="s">
        <v>250</v>
      </c>
      <c r="S346">
        <v>0</v>
      </c>
      <c r="T346">
        <v>1</v>
      </c>
      <c r="U346">
        <v>0</v>
      </c>
      <c r="V346">
        <v>192</v>
      </c>
      <c r="W346">
        <v>36</v>
      </c>
      <c r="X346">
        <v>36</v>
      </c>
      <c r="Y346" t="s">
        <v>210</v>
      </c>
      <c r="Z346" t="s">
        <v>282</v>
      </c>
      <c r="AA346">
        <v>0</v>
      </c>
      <c r="AB346">
        <v>0</v>
      </c>
      <c r="AC346">
        <v>0</v>
      </c>
      <c r="AD346">
        <v>0</v>
      </c>
      <c r="AE346">
        <v>0</v>
      </c>
      <c r="AF346">
        <v>0</v>
      </c>
      <c r="AG346">
        <v>0</v>
      </c>
      <c r="AH346">
        <v>1</v>
      </c>
      <c r="AI346">
        <v>0</v>
      </c>
      <c r="AK346" t="s">
        <v>282</v>
      </c>
      <c r="AL346">
        <v>43</v>
      </c>
      <c r="AM346">
        <v>24</v>
      </c>
      <c r="AN346" t="s">
        <v>306</v>
      </c>
      <c r="AO346" t="s">
        <v>213</v>
      </c>
      <c r="AP346">
        <v>1</v>
      </c>
      <c r="AQ346">
        <v>0</v>
      </c>
      <c r="AR346">
        <v>0</v>
      </c>
      <c r="AS346">
        <v>0</v>
      </c>
      <c r="AT346">
        <v>0</v>
      </c>
      <c r="AV346" t="s">
        <v>341</v>
      </c>
      <c r="AW346" t="s">
        <v>327</v>
      </c>
      <c r="AX346">
        <v>0</v>
      </c>
      <c r="AY346">
        <v>0</v>
      </c>
      <c r="AZ346">
        <v>0</v>
      </c>
      <c r="BA346">
        <v>0</v>
      </c>
      <c r="BB346">
        <v>0</v>
      </c>
      <c r="BC346">
        <v>1</v>
      </c>
      <c r="BD346" t="s">
        <v>446</v>
      </c>
      <c r="BG346" t="s">
        <v>287</v>
      </c>
      <c r="BH346" t="s">
        <v>220</v>
      </c>
      <c r="BI346" t="s">
        <v>221</v>
      </c>
      <c r="BJ346" t="s">
        <v>222</v>
      </c>
      <c r="BL346" t="s">
        <v>222</v>
      </c>
      <c r="BM346" t="s">
        <v>223</v>
      </c>
      <c r="BN346" t="s">
        <v>224</v>
      </c>
      <c r="BO346" t="s">
        <v>225</v>
      </c>
      <c r="BP346" t="s">
        <v>222</v>
      </c>
      <c r="BY346" t="s">
        <v>355</v>
      </c>
      <c r="BZ346">
        <v>0</v>
      </c>
      <c r="CA346">
        <v>0</v>
      </c>
      <c r="CB346">
        <v>0</v>
      </c>
      <c r="CC346">
        <v>0</v>
      </c>
      <c r="CD346">
        <v>1</v>
      </c>
      <c r="CE346" t="s">
        <v>345</v>
      </c>
      <c r="CF346" t="s">
        <v>228</v>
      </c>
      <c r="CG346" t="s">
        <v>229</v>
      </c>
      <c r="CH346" t="s">
        <v>230</v>
      </c>
      <c r="CI346" t="s">
        <v>266</v>
      </c>
      <c r="CJ346">
        <v>13</v>
      </c>
      <c r="CK346" t="s">
        <v>222</v>
      </c>
      <c r="CO346" t="s">
        <v>398</v>
      </c>
      <c r="CP346" t="s">
        <v>329</v>
      </c>
      <c r="CQ346" t="s">
        <v>234</v>
      </c>
      <c r="FV346" t="s">
        <v>3061</v>
      </c>
      <c r="FW346" t="s">
        <v>3062</v>
      </c>
      <c r="FX346" t="s">
        <v>295</v>
      </c>
      <c r="GF346">
        <v>705775208</v>
      </c>
      <c r="GG346" t="s">
        <v>3063</v>
      </c>
      <c r="GH346" s="1">
        <v>45922.214768518519</v>
      </c>
      <c r="GK346" t="s">
        <v>240</v>
      </c>
      <c r="GM346" t="s">
        <v>1943</v>
      </c>
      <c r="GO346" t="s">
        <v>3064</v>
      </c>
      <c r="GP346">
        <v>345</v>
      </c>
    </row>
    <row r="347" spans="1:198" x14ac:dyDescent="0.3">
      <c r="A347" s="4">
        <v>5.3960879595251754E-3</v>
      </c>
      <c r="B347" s="1">
        <v>45922</v>
      </c>
      <c r="C347" t="s">
        <v>625</v>
      </c>
      <c r="D347" s="1">
        <v>45922</v>
      </c>
      <c r="E347" t="s">
        <v>201</v>
      </c>
      <c r="F347" t="s">
        <v>2065</v>
      </c>
      <c r="G347" t="s">
        <v>3066</v>
      </c>
      <c r="H347" t="s">
        <v>3067</v>
      </c>
      <c r="I347" t="s">
        <v>3068</v>
      </c>
      <c r="J347" t="s">
        <v>500</v>
      </c>
      <c r="K347" t="s">
        <v>207</v>
      </c>
      <c r="N347" t="s">
        <v>249</v>
      </c>
      <c r="R347" t="s">
        <v>944</v>
      </c>
      <c r="S347">
        <v>1</v>
      </c>
      <c r="T347">
        <v>1</v>
      </c>
      <c r="U347">
        <v>0</v>
      </c>
      <c r="V347">
        <v>264</v>
      </c>
      <c r="W347">
        <v>84</v>
      </c>
      <c r="X347">
        <v>84</v>
      </c>
      <c r="Y347" t="s">
        <v>210</v>
      </c>
      <c r="Z347" t="s">
        <v>251</v>
      </c>
      <c r="AA347">
        <v>0</v>
      </c>
      <c r="AB347">
        <v>0</v>
      </c>
      <c r="AC347">
        <v>0</v>
      </c>
      <c r="AD347">
        <v>0</v>
      </c>
      <c r="AE347">
        <v>0</v>
      </c>
      <c r="AF347">
        <v>0</v>
      </c>
      <c r="AG347">
        <v>0</v>
      </c>
      <c r="AH347">
        <v>0</v>
      </c>
      <c r="AI347">
        <v>1</v>
      </c>
      <c r="AJ347" t="s">
        <v>3069</v>
      </c>
      <c r="AK347" t="s">
        <v>302</v>
      </c>
      <c r="AL347">
        <v>42</v>
      </c>
      <c r="AM347">
        <v>28</v>
      </c>
      <c r="AN347" t="s">
        <v>306</v>
      </c>
      <c r="AO347" t="s">
        <v>3070</v>
      </c>
      <c r="AP347">
        <v>1</v>
      </c>
      <c r="AQ347">
        <v>0</v>
      </c>
      <c r="AR347">
        <v>0</v>
      </c>
      <c r="AS347">
        <v>1</v>
      </c>
      <c r="AT347">
        <v>1</v>
      </c>
      <c r="AU347" t="s">
        <v>3071</v>
      </c>
      <c r="AV347" t="s">
        <v>214</v>
      </c>
      <c r="AW347" t="s">
        <v>574</v>
      </c>
      <c r="AX347">
        <v>0</v>
      </c>
      <c r="AY347">
        <v>0</v>
      </c>
      <c r="AZ347">
        <v>1</v>
      </c>
      <c r="BA347">
        <v>0</v>
      </c>
      <c r="BB347">
        <v>0</v>
      </c>
      <c r="BC347">
        <v>0</v>
      </c>
      <c r="BD347" t="s">
        <v>285</v>
      </c>
      <c r="BE347" t="s">
        <v>217</v>
      </c>
      <c r="BF347" t="s">
        <v>218</v>
      </c>
      <c r="BG347" t="s">
        <v>219</v>
      </c>
      <c r="BH347" t="s">
        <v>419</v>
      </c>
      <c r="BI347" t="s">
        <v>504</v>
      </c>
      <c r="BJ347" t="s">
        <v>222</v>
      </c>
      <c r="BL347" t="s">
        <v>258</v>
      </c>
      <c r="BM347" t="s">
        <v>223</v>
      </c>
      <c r="BN347" t="s">
        <v>224</v>
      </c>
      <c r="BO347" t="s">
        <v>225</v>
      </c>
      <c r="BP347" t="s">
        <v>222</v>
      </c>
      <c r="BY347" t="s">
        <v>640</v>
      </c>
      <c r="BZ347">
        <v>0</v>
      </c>
      <c r="CA347">
        <v>1</v>
      </c>
      <c r="CB347">
        <v>1</v>
      </c>
      <c r="CC347">
        <v>1</v>
      </c>
      <c r="CD347">
        <v>0</v>
      </c>
      <c r="CE347" t="s">
        <v>345</v>
      </c>
      <c r="CF347" t="s">
        <v>346</v>
      </c>
      <c r="CG347" t="s">
        <v>265</v>
      </c>
      <c r="CH347" t="s">
        <v>230</v>
      </c>
      <c r="CI347" t="s">
        <v>266</v>
      </c>
      <c r="CJ347">
        <v>26</v>
      </c>
      <c r="CK347" t="s">
        <v>222</v>
      </c>
      <c r="CO347" t="s">
        <v>232</v>
      </c>
      <c r="CP347" t="s">
        <v>233</v>
      </c>
      <c r="CQ347" t="s">
        <v>368</v>
      </c>
      <c r="FV347" t="s">
        <v>3072</v>
      </c>
      <c r="FW347" t="s">
        <v>3073</v>
      </c>
      <c r="FX347" t="s">
        <v>3074</v>
      </c>
      <c r="FY347" t="s">
        <v>295</v>
      </c>
      <c r="GF347">
        <v>705946075</v>
      </c>
      <c r="GG347" t="s">
        <v>3075</v>
      </c>
      <c r="GH347" s="1">
        <v>45922.530347222222</v>
      </c>
      <c r="GK347" t="s">
        <v>240</v>
      </c>
      <c r="GM347" t="s">
        <v>3076</v>
      </c>
      <c r="GO347" t="s">
        <v>3077</v>
      </c>
      <c r="GP347">
        <v>346</v>
      </c>
    </row>
    <row r="348" spans="1:198" x14ac:dyDescent="0.3">
      <c r="A348" s="4">
        <v>7.373984652775107</v>
      </c>
      <c r="B348" s="1">
        <v>45915</v>
      </c>
      <c r="C348" t="s">
        <v>200</v>
      </c>
      <c r="E348" t="s">
        <v>201</v>
      </c>
      <c r="F348" t="s">
        <v>1027</v>
      </c>
      <c r="G348" t="s">
        <v>2147</v>
      </c>
      <c r="H348" t="s">
        <v>3078</v>
      </c>
      <c r="I348" t="s">
        <v>3079</v>
      </c>
      <c r="J348" t="s">
        <v>280</v>
      </c>
      <c r="K348" t="s">
        <v>207</v>
      </c>
      <c r="N348" t="s">
        <v>249</v>
      </c>
      <c r="R348" t="s">
        <v>281</v>
      </c>
      <c r="S348">
        <v>1</v>
      </c>
      <c r="T348">
        <v>0</v>
      </c>
      <c r="U348">
        <v>0</v>
      </c>
      <c r="V348">
        <v>288</v>
      </c>
      <c r="W348">
        <v>288</v>
      </c>
      <c r="X348">
        <v>288</v>
      </c>
      <c r="Y348" t="s">
        <v>210</v>
      </c>
      <c r="Z348" t="s">
        <v>251</v>
      </c>
      <c r="AA348">
        <v>0</v>
      </c>
      <c r="AB348">
        <v>0</v>
      </c>
      <c r="AC348">
        <v>0</v>
      </c>
      <c r="AD348">
        <v>0</v>
      </c>
      <c r="AE348">
        <v>0</v>
      </c>
      <c r="AF348">
        <v>0</v>
      </c>
      <c r="AG348">
        <v>0</v>
      </c>
      <c r="AH348">
        <v>0</v>
      </c>
      <c r="AI348">
        <v>1</v>
      </c>
      <c r="AJ348" t="s">
        <v>3080</v>
      </c>
      <c r="AK348" t="s">
        <v>282</v>
      </c>
      <c r="AL348">
        <v>22</v>
      </c>
      <c r="AM348">
        <v>13</v>
      </c>
      <c r="AN348" t="s">
        <v>253</v>
      </c>
      <c r="AO348" t="s">
        <v>213</v>
      </c>
      <c r="AP348">
        <v>1</v>
      </c>
      <c r="AQ348">
        <v>0</v>
      </c>
      <c r="AR348">
        <v>0</v>
      </c>
      <c r="AS348">
        <v>0</v>
      </c>
      <c r="AT348">
        <v>0</v>
      </c>
      <c r="AV348" t="s">
        <v>308</v>
      </c>
      <c r="AW348" t="s">
        <v>215</v>
      </c>
      <c r="AX348">
        <v>1</v>
      </c>
      <c r="AY348">
        <v>0</v>
      </c>
      <c r="AZ348">
        <v>0</v>
      </c>
      <c r="BA348">
        <v>0</v>
      </c>
      <c r="BB348">
        <v>0</v>
      </c>
      <c r="BC348">
        <v>0</v>
      </c>
      <c r="BD348" t="s">
        <v>216</v>
      </c>
      <c r="BE348" t="s">
        <v>255</v>
      </c>
      <c r="BF348" t="s">
        <v>286</v>
      </c>
      <c r="BG348" t="s">
        <v>219</v>
      </c>
      <c r="BH348" t="s">
        <v>220</v>
      </c>
      <c r="BI348" t="s">
        <v>221</v>
      </c>
      <c r="BJ348" t="s">
        <v>222</v>
      </c>
      <c r="BL348" t="s">
        <v>258</v>
      </c>
      <c r="BM348" t="s">
        <v>312</v>
      </c>
      <c r="BN348" t="s">
        <v>224</v>
      </c>
      <c r="BO348" t="s">
        <v>225</v>
      </c>
      <c r="BP348" t="s">
        <v>222</v>
      </c>
      <c r="BY348" t="s">
        <v>289</v>
      </c>
      <c r="BZ348">
        <v>0</v>
      </c>
      <c r="CA348">
        <v>0</v>
      </c>
      <c r="CB348">
        <v>1</v>
      </c>
      <c r="CC348">
        <v>1</v>
      </c>
      <c r="CD348">
        <v>0</v>
      </c>
      <c r="CE348" t="s">
        <v>227</v>
      </c>
      <c r="CF348" t="s">
        <v>228</v>
      </c>
      <c r="CG348" t="s">
        <v>229</v>
      </c>
      <c r="CH348" t="s">
        <v>230</v>
      </c>
      <c r="CI348" t="s">
        <v>266</v>
      </c>
      <c r="CJ348">
        <v>11</v>
      </c>
      <c r="CK348" t="s">
        <v>258</v>
      </c>
      <c r="CL348" t="s">
        <v>382</v>
      </c>
      <c r="CM348" t="s">
        <v>291</v>
      </c>
      <c r="CN348" t="s">
        <v>366</v>
      </c>
      <c r="CO348" t="s">
        <v>232</v>
      </c>
      <c r="CP348" t="s">
        <v>367</v>
      </c>
      <c r="CQ348" t="s">
        <v>368</v>
      </c>
      <c r="FV348" t="s">
        <v>3081</v>
      </c>
      <c r="FW348" t="s">
        <v>3082</v>
      </c>
      <c r="FX348" t="s">
        <v>3083</v>
      </c>
      <c r="FY348" t="s">
        <v>3084</v>
      </c>
      <c r="GF348">
        <v>706043187</v>
      </c>
      <c r="GG348" t="s">
        <v>3085</v>
      </c>
      <c r="GH348" s="1">
        <v>45922.667569444442</v>
      </c>
      <c r="GK348" t="s">
        <v>240</v>
      </c>
      <c r="GM348" t="s">
        <v>1943</v>
      </c>
      <c r="GO348" t="s">
        <v>3086</v>
      </c>
      <c r="GP348">
        <v>347</v>
      </c>
    </row>
    <row r="349" spans="1:198" x14ac:dyDescent="0.3">
      <c r="A349" s="4">
        <v>2.7448275468486827E-2</v>
      </c>
      <c r="B349" s="1">
        <v>45922</v>
      </c>
      <c r="C349" t="s">
        <v>200</v>
      </c>
      <c r="D349" s="1">
        <v>45922</v>
      </c>
      <c r="E349" t="s">
        <v>299</v>
      </c>
      <c r="F349" t="s">
        <v>1027</v>
      </c>
      <c r="G349" t="s">
        <v>2147</v>
      </c>
      <c r="H349" t="s">
        <v>3078</v>
      </c>
      <c r="L349" t="s">
        <v>211</v>
      </c>
      <c r="N349" t="s">
        <v>208</v>
      </c>
      <c r="O349" t="s">
        <v>3087</v>
      </c>
      <c r="P349" t="s">
        <v>3088</v>
      </c>
      <c r="Q349" t="s">
        <v>295</v>
      </c>
      <c r="R349" t="s">
        <v>209</v>
      </c>
      <c r="S349">
        <v>0</v>
      </c>
      <c r="T349">
        <v>0</v>
      </c>
      <c r="U349">
        <v>1</v>
      </c>
      <c r="V349">
        <v>168</v>
      </c>
      <c r="W349">
        <v>11</v>
      </c>
      <c r="X349">
        <v>11</v>
      </c>
      <c r="Y349" t="s">
        <v>210</v>
      </c>
      <c r="Z349" t="s">
        <v>251</v>
      </c>
      <c r="AA349">
        <v>0</v>
      </c>
      <c r="AB349">
        <v>0</v>
      </c>
      <c r="AC349">
        <v>0</v>
      </c>
      <c r="AD349">
        <v>0</v>
      </c>
      <c r="AE349">
        <v>0</v>
      </c>
      <c r="AF349">
        <v>0</v>
      </c>
      <c r="AG349">
        <v>0</v>
      </c>
      <c r="AH349">
        <v>0</v>
      </c>
      <c r="AI349">
        <v>1</v>
      </c>
      <c r="AJ349" t="s">
        <v>3080</v>
      </c>
      <c r="AK349" t="s">
        <v>211</v>
      </c>
      <c r="AL349">
        <v>26</v>
      </c>
      <c r="AM349">
        <v>11</v>
      </c>
      <c r="AN349" t="s">
        <v>253</v>
      </c>
      <c r="AO349" t="s">
        <v>213</v>
      </c>
      <c r="AP349">
        <v>1</v>
      </c>
      <c r="AQ349">
        <v>0</v>
      </c>
      <c r="AR349">
        <v>0</v>
      </c>
      <c r="AS349">
        <v>0</v>
      </c>
      <c r="AT349">
        <v>0</v>
      </c>
      <c r="AV349" t="s">
        <v>214</v>
      </c>
      <c r="AW349" t="s">
        <v>215</v>
      </c>
      <c r="AX349">
        <v>1</v>
      </c>
      <c r="AY349">
        <v>0</v>
      </c>
      <c r="AZ349">
        <v>0</v>
      </c>
      <c r="BA349">
        <v>0</v>
      </c>
      <c r="BB349">
        <v>0</v>
      </c>
      <c r="BC349">
        <v>0</v>
      </c>
      <c r="BD349" t="s">
        <v>216</v>
      </c>
      <c r="BE349" t="s">
        <v>408</v>
      </c>
      <c r="BF349" t="s">
        <v>218</v>
      </c>
      <c r="BG349" t="s">
        <v>219</v>
      </c>
      <c r="BH349" t="s">
        <v>220</v>
      </c>
      <c r="BI349" t="s">
        <v>221</v>
      </c>
      <c r="BJ349" t="s">
        <v>222</v>
      </c>
      <c r="BL349" t="s">
        <v>222</v>
      </c>
      <c r="BM349" t="s">
        <v>223</v>
      </c>
      <c r="BN349" t="s">
        <v>224</v>
      </c>
      <c r="BO349" t="s">
        <v>225</v>
      </c>
      <c r="BP349" t="s">
        <v>222</v>
      </c>
      <c r="BY349" t="s">
        <v>226</v>
      </c>
      <c r="BZ349">
        <v>0</v>
      </c>
      <c r="CA349">
        <v>0</v>
      </c>
      <c r="CB349">
        <v>1</v>
      </c>
      <c r="CC349">
        <v>0</v>
      </c>
      <c r="CD349">
        <v>0</v>
      </c>
      <c r="CE349" t="s">
        <v>345</v>
      </c>
      <c r="CF349" t="s">
        <v>346</v>
      </c>
      <c r="CG349" t="s">
        <v>265</v>
      </c>
      <c r="CH349" t="s">
        <v>230</v>
      </c>
      <c r="CI349" t="s">
        <v>266</v>
      </c>
      <c r="CJ349">
        <v>6</v>
      </c>
      <c r="CK349" t="s">
        <v>222</v>
      </c>
      <c r="CO349" t="s">
        <v>267</v>
      </c>
      <c r="CP349" t="s">
        <v>233</v>
      </c>
      <c r="CQ349" t="s">
        <v>234</v>
      </c>
      <c r="FV349" t="s">
        <v>3089</v>
      </c>
      <c r="FW349" t="s">
        <v>3090</v>
      </c>
      <c r="FX349" t="s">
        <v>237</v>
      </c>
      <c r="FY349" t="s">
        <v>237</v>
      </c>
      <c r="GF349">
        <v>706050276</v>
      </c>
      <c r="GG349" t="s">
        <v>3091</v>
      </c>
      <c r="GH349" s="1">
        <v>45922.681863425933</v>
      </c>
      <c r="GK349" t="s">
        <v>240</v>
      </c>
      <c r="GM349" t="s">
        <v>3076</v>
      </c>
      <c r="GO349" t="s">
        <v>3092</v>
      </c>
      <c r="GP349">
        <v>348</v>
      </c>
    </row>
    <row r="350" spans="1:198" x14ac:dyDescent="0.3">
      <c r="A350" s="4">
        <v>7.150833320338279E-3</v>
      </c>
      <c r="B350" s="1">
        <v>45923</v>
      </c>
      <c r="C350" t="s">
        <v>244</v>
      </c>
      <c r="E350" t="s">
        <v>299</v>
      </c>
      <c r="F350" t="s">
        <v>245</v>
      </c>
      <c r="G350" t="s">
        <v>246</v>
      </c>
      <c r="H350" t="s">
        <v>2795</v>
      </c>
      <c r="L350" t="s">
        <v>302</v>
      </c>
      <c r="N350" t="s">
        <v>249</v>
      </c>
      <c r="O350" t="s">
        <v>3094</v>
      </c>
      <c r="P350" t="s">
        <v>3095</v>
      </c>
      <c r="Q350" t="s">
        <v>295</v>
      </c>
      <c r="R350" t="s">
        <v>209</v>
      </c>
      <c r="S350">
        <v>0</v>
      </c>
      <c r="T350">
        <v>0</v>
      </c>
      <c r="U350">
        <v>1</v>
      </c>
      <c r="V350">
        <v>252</v>
      </c>
      <c r="W350">
        <v>108</v>
      </c>
      <c r="X350">
        <v>108</v>
      </c>
      <c r="Y350" t="s">
        <v>210</v>
      </c>
      <c r="Z350" t="s">
        <v>501</v>
      </c>
      <c r="AA350">
        <v>0</v>
      </c>
      <c r="AB350">
        <v>1</v>
      </c>
      <c r="AC350">
        <v>0</v>
      </c>
      <c r="AD350">
        <v>0</v>
      </c>
      <c r="AE350">
        <v>0</v>
      </c>
      <c r="AF350">
        <v>0</v>
      </c>
      <c r="AG350">
        <v>0</v>
      </c>
      <c r="AH350">
        <v>0</v>
      </c>
      <c r="AI350">
        <v>0</v>
      </c>
      <c r="AK350" t="s">
        <v>302</v>
      </c>
      <c r="AL350">
        <v>12</v>
      </c>
      <c r="AM350">
        <v>10</v>
      </c>
      <c r="AN350" t="s">
        <v>253</v>
      </c>
      <c r="AO350" t="s">
        <v>284</v>
      </c>
      <c r="AP350">
        <v>1</v>
      </c>
      <c r="AQ350">
        <v>1</v>
      </c>
      <c r="AR350">
        <v>0</v>
      </c>
      <c r="AS350">
        <v>0</v>
      </c>
      <c r="AT350">
        <v>0</v>
      </c>
      <c r="AV350" t="s">
        <v>308</v>
      </c>
      <c r="AW350" t="s">
        <v>379</v>
      </c>
      <c r="AX350">
        <v>1</v>
      </c>
      <c r="AY350">
        <v>0</v>
      </c>
      <c r="AZ350">
        <v>0</v>
      </c>
      <c r="BA350">
        <v>0</v>
      </c>
      <c r="BB350">
        <v>1</v>
      </c>
      <c r="BC350">
        <v>0</v>
      </c>
      <c r="BD350" t="s">
        <v>216</v>
      </c>
      <c r="BE350" t="s">
        <v>255</v>
      </c>
      <c r="BF350" t="s">
        <v>218</v>
      </c>
      <c r="BG350" t="s">
        <v>219</v>
      </c>
      <c r="BH350" t="s">
        <v>257</v>
      </c>
      <c r="BI350" t="s">
        <v>221</v>
      </c>
      <c r="BJ350" t="s">
        <v>222</v>
      </c>
      <c r="BL350" t="s">
        <v>258</v>
      </c>
      <c r="BM350" t="s">
        <v>259</v>
      </c>
      <c r="BN350" t="s">
        <v>224</v>
      </c>
      <c r="BO350" t="s">
        <v>225</v>
      </c>
      <c r="BP350" t="s">
        <v>222</v>
      </c>
      <c r="BY350" t="s">
        <v>289</v>
      </c>
      <c r="BZ350">
        <v>0</v>
      </c>
      <c r="CA350">
        <v>0</v>
      </c>
      <c r="CB350">
        <v>1</v>
      </c>
      <c r="CC350">
        <v>1</v>
      </c>
      <c r="CD350">
        <v>0</v>
      </c>
      <c r="CE350" t="s">
        <v>263</v>
      </c>
      <c r="CF350" t="s">
        <v>264</v>
      </c>
      <c r="CG350" t="s">
        <v>265</v>
      </c>
      <c r="CH350" t="s">
        <v>313</v>
      </c>
      <c r="CI350" t="s">
        <v>266</v>
      </c>
      <c r="CJ350">
        <v>10</v>
      </c>
      <c r="CK350" t="s">
        <v>222</v>
      </c>
      <c r="CO350" t="s">
        <v>267</v>
      </c>
      <c r="CP350" t="s">
        <v>233</v>
      </c>
      <c r="CQ350" t="s">
        <v>269</v>
      </c>
      <c r="FV350" t="s">
        <v>3096</v>
      </c>
      <c r="FW350" t="s">
        <v>3097</v>
      </c>
      <c r="FX350" t="s">
        <v>252</v>
      </c>
      <c r="FY350" t="s">
        <v>252</v>
      </c>
      <c r="GF350">
        <v>706160028</v>
      </c>
      <c r="GG350" t="s">
        <v>3098</v>
      </c>
      <c r="GH350" s="1">
        <v>45923.18037037037</v>
      </c>
      <c r="GK350" t="s">
        <v>240</v>
      </c>
      <c r="GM350" t="s">
        <v>1943</v>
      </c>
      <c r="GO350" t="s">
        <v>3099</v>
      </c>
      <c r="GP350">
        <v>349</v>
      </c>
    </row>
    <row r="351" spans="1:198" x14ac:dyDescent="0.3">
      <c r="A351" s="4">
        <v>4.7434722291654907E-3</v>
      </c>
      <c r="B351" s="1">
        <v>45923</v>
      </c>
      <c r="C351" t="s">
        <v>244</v>
      </c>
      <c r="E351" t="s">
        <v>201</v>
      </c>
      <c r="F351" t="s">
        <v>245</v>
      </c>
      <c r="G351" t="s">
        <v>520</v>
      </c>
      <c r="H351" t="s">
        <v>3101</v>
      </c>
      <c r="I351" t="s">
        <v>3102</v>
      </c>
      <c r="J351" t="s">
        <v>206</v>
      </c>
      <c r="K351" t="s">
        <v>295</v>
      </c>
      <c r="L351" t="s">
        <v>302</v>
      </c>
      <c r="N351" t="s">
        <v>249</v>
      </c>
      <c r="R351" t="s">
        <v>209</v>
      </c>
      <c r="S351">
        <v>0</v>
      </c>
      <c r="T351">
        <v>0</v>
      </c>
      <c r="U351">
        <v>1</v>
      </c>
      <c r="V351">
        <v>144</v>
      </c>
      <c r="W351">
        <v>144</v>
      </c>
      <c r="X351">
        <v>144</v>
      </c>
      <c r="Y351" t="s">
        <v>210</v>
      </c>
      <c r="Z351" t="s">
        <v>302</v>
      </c>
      <c r="AA351">
        <v>0</v>
      </c>
      <c r="AB351">
        <v>0</v>
      </c>
      <c r="AC351">
        <v>0</v>
      </c>
      <c r="AD351">
        <v>0</v>
      </c>
      <c r="AE351">
        <v>0</v>
      </c>
      <c r="AF351">
        <v>1</v>
      </c>
      <c r="AG351">
        <v>0</v>
      </c>
      <c r="AH351">
        <v>0</v>
      </c>
      <c r="AI351">
        <v>0</v>
      </c>
      <c r="AK351" t="s">
        <v>302</v>
      </c>
      <c r="AL351">
        <v>14</v>
      </c>
      <c r="AM351">
        <v>12</v>
      </c>
      <c r="AN351" t="s">
        <v>212</v>
      </c>
      <c r="AO351" t="s">
        <v>532</v>
      </c>
      <c r="AP351">
        <v>1</v>
      </c>
      <c r="AQ351">
        <v>1</v>
      </c>
      <c r="AR351">
        <v>1</v>
      </c>
      <c r="AS351">
        <v>0</v>
      </c>
      <c r="AT351">
        <v>0</v>
      </c>
      <c r="AV351" t="s">
        <v>308</v>
      </c>
      <c r="AW351" t="s">
        <v>1064</v>
      </c>
      <c r="AX351">
        <v>1</v>
      </c>
      <c r="AY351">
        <v>0</v>
      </c>
      <c r="AZ351">
        <v>0</v>
      </c>
      <c r="BA351">
        <v>1</v>
      </c>
      <c r="BB351">
        <v>1</v>
      </c>
      <c r="BC351">
        <v>0</v>
      </c>
      <c r="BD351" t="s">
        <v>216</v>
      </c>
      <c r="BE351" t="s">
        <v>255</v>
      </c>
      <c r="BF351" t="s">
        <v>218</v>
      </c>
      <c r="BG351" t="s">
        <v>219</v>
      </c>
      <c r="BH351" t="s">
        <v>257</v>
      </c>
      <c r="BI351" t="s">
        <v>221</v>
      </c>
      <c r="BJ351" t="s">
        <v>222</v>
      </c>
      <c r="BL351" t="s">
        <v>258</v>
      </c>
      <c r="BM351" t="s">
        <v>259</v>
      </c>
      <c r="BN351" t="s">
        <v>224</v>
      </c>
      <c r="BO351" t="s">
        <v>225</v>
      </c>
      <c r="BP351" t="s">
        <v>222</v>
      </c>
      <c r="BY351" t="s">
        <v>262</v>
      </c>
      <c r="BZ351">
        <v>1</v>
      </c>
      <c r="CA351">
        <v>1</v>
      </c>
      <c r="CB351">
        <v>1</v>
      </c>
      <c r="CC351">
        <v>1</v>
      </c>
      <c r="CD351">
        <v>0</v>
      </c>
      <c r="CE351" t="s">
        <v>263</v>
      </c>
      <c r="CF351" t="s">
        <v>264</v>
      </c>
      <c r="CG351" t="s">
        <v>265</v>
      </c>
      <c r="CH351" t="s">
        <v>230</v>
      </c>
      <c r="CI351" t="s">
        <v>266</v>
      </c>
      <c r="CJ351">
        <v>10</v>
      </c>
      <c r="CK351" t="s">
        <v>222</v>
      </c>
      <c r="CO351" t="s">
        <v>267</v>
      </c>
      <c r="CP351" t="s">
        <v>268</v>
      </c>
      <c r="CQ351" t="s">
        <v>234</v>
      </c>
      <c r="FV351" t="s">
        <v>3103</v>
      </c>
      <c r="FW351" t="s">
        <v>3104</v>
      </c>
      <c r="FX351" t="s">
        <v>252</v>
      </c>
      <c r="FY351" t="s">
        <v>252</v>
      </c>
      <c r="GF351">
        <v>706161119</v>
      </c>
      <c r="GG351" t="s">
        <v>3105</v>
      </c>
      <c r="GH351" s="1">
        <v>45923.185115740736</v>
      </c>
      <c r="GK351" t="s">
        <v>240</v>
      </c>
      <c r="GM351" t="s">
        <v>1943</v>
      </c>
      <c r="GO351" t="s">
        <v>3106</v>
      </c>
      <c r="GP351">
        <v>350</v>
      </c>
    </row>
    <row r="352" spans="1:198" x14ac:dyDescent="0.3">
      <c r="A352" s="4">
        <v>8.54812500620028E-3</v>
      </c>
      <c r="B352" s="1">
        <v>45923</v>
      </c>
      <c r="C352" t="s">
        <v>829</v>
      </c>
      <c r="D352" s="1">
        <v>45922</v>
      </c>
      <c r="E352" t="s">
        <v>201</v>
      </c>
      <c r="F352" t="s">
        <v>1089</v>
      </c>
      <c r="G352" t="s">
        <v>3107</v>
      </c>
      <c r="H352" t="s">
        <v>3108</v>
      </c>
      <c r="I352" t="s">
        <v>3109</v>
      </c>
      <c r="J352" t="s">
        <v>500</v>
      </c>
      <c r="K352" t="s">
        <v>207</v>
      </c>
      <c r="N352" t="s">
        <v>249</v>
      </c>
      <c r="R352" t="s">
        <v>1189</v>
      </c>
      <c r="S352">
        <v>1</v>
      </c>
      <c r="T352">
        <v>1</v>
      </c>
      <c r="U352">
        <v>1</v>
      </c>
      <c r="V352">
        <v>228</v>
      </c>
      <c r="W352">
        <v>228</v>
      </c>
      <c r="X352">
        <v>228</v>
      </c>
      <c r="Y352" t="s">
        <v>434</v>
      </c>
      <c r="Z352" t="s">
        <v>729</v>
      </c>
      <c r="AA352">
        <v>0</v>
      </c>
      <c r="AB352">
        <v>0</v>
      </c>
      <c r="AC352">
        <v>0</v>
      </c>
      <c r="AD352">
        <v>0</v>
      </c>
      <c r="AE352">
        <v>0</v>
      </c>
      <c r="AF352">
        <v>1</v>
      </c>
      <c r="AG352">
        <v>0</v>
      </c>
      <c r="AH352">
        <v>1</v>
      </c>
      <c r="AI352">
        <v>0</v>
      </c>
      <c r="AK352" t="s">
        <v>302</v>
      </c>
      <c r="AL352">
        <v>58</v>
      </c>
      <c r="AM352">
        <v>12</v>
      </c>
      <c r="AN352" t="s">
        <v>306</v>
      </c>
      <c r="AO352" t="s">
        <v>502</v>
      </c>
      <c r="AP352">
        <v>1</v>
      </c>
      <c r="AQ352">
        <v>0</v>
      </c>
      <c r="AR352">
        <v>0</v>
      </c>
      <c r="AS352">
        <v>1</v>
      </c>
      <c r="AT352">
        <v>0</v>
      </c>
      <c r="AV352" t="s">
        <v>341</v>
      </c>
      <c r="AW352" t="s">
        <v>327</v>
      </c>
      <c r="AX352">
        <v>0</v>
      </c>
      <c r="AY352">
        <v>0</v>
      </c>
      <c r="AZ352">
        <v>0</v>
      </c>
      <c r="BA352">
        <v>0</v>
      </c>
      <c r="BB352">
        <v>0</v>
      </c>
      <c r="BC352">
        <v>1</v>
      </c>
      <c r="BD352" t="s">
        <v>285</v>
      </c>
      <c r="BE352" t="s">
        <v>217</v>
      </c>
      <c r="BF352" t="s">
        <v>218</v>
      </c>
      <c r="BG352" t="s">
        <v>287</v>
      </c>
      <c r="BH352" t="s">
        <v>220</v>
      </c>
      <c r="BI352" t="s">
        <v>420</v>
      </c>
      <c r="BJ352" t="s">
        <v>222</v>
      </c>
      <c r="BL352" t="s">
        <v>258</v>
      </c>
      <c r="BM352" t="s">
        <v>223</v>
      </c>
      <c r="BN352" t="s">
        <v>224</v>
      </c>
      <c r="BO352" t="s">
        <v>225</v>
      </c>
      <c r="BP352" t="s">
        <v>222</v>
      </c>
      <c r="BY352" t="s">
        <v>990</v>
      </c>
      <c r="BZ352">
        <v>0</v>
      </c>
      <c r="CA352">
        <v>1</v>
      </c>
      <c r="CB352">
        <v>0</v>
      </c>
      <c r="CC352">
        <v>0</v>
      </c>
      <c r="CD352">
        <v>0</v>
      </c>
      <c r="CE352" t="s">
        <v>227</v>
      </c>
      <c r="CI352" t="s">
        <v>231</v>
      </c>
      <c r="CJ352">
        <v>2</v>
      </c>
      <c r="CK352" t="s">
        <v>222</v>
      </c>
      <c r="CO352" t="s">
        <v>232</v>
      </c>
      <c r="CP352" t="s">
        <v>233</v>
      </c>
      <c r="CQ352" t="s">
        <v>368</v>
      </c>
      <c r="FV352" t="s">
        <v>3110</v>
      </c>
      <c r="FW352" t="s">
        <v>3111</v>
      </c>
      <c r="FX352" t="s">
        <v>3112</v>
      </c>
      <c r="GF352">
        <v>706185918</v>
      </c>
      <c r="GG352" t="s">
        <v>3113</v>
      </c>
      <c r="GH352" s="1">
        <v>45923.259363425917</v>
      </c>
      <c r="GK352" t="s">
        <v>240</v>
      </c>
      <c r="GM352" t="s">
        <v>3076</v>
      </c>
      <c r="GO352" t="s">
        <v>3114</v>
      </c>
      <c r="GP352">
        <v>351</v>
      </c>
    </row>
    <row r="353" spans="1:198" x14ac:dyDescent="0.3">
      <c r="A353" s="4">
        <v>5.5647754634264857E-2</v>
      </c>
      <c r="B353" s="1">
        <v>45923</v>
      </c>
      <c r="C353" t="s">
        <v>275</v>
      </c>
      <c r="D353" s="1">
        <v>45923</v>
      </c>
      <c r="E353" t="s">
        <v>201</v>
      </c>
      <c r="F353" t="s">
        <v>569</v>
      </c>
      <c r="G353" t="s">
        <v>3115</v>
      </c>
      <c r="H353" t="s">
        <v>3116</v>
      </c>
      <c r="I353" t="s">
        <v>3117</v>
      </c>
      <c r="J353" t="s">
        <v>280</v>
      </c>
      <c r="K353" t="s">
        <v>295</v>
      </c>
      <c r="L353" t="s">
        <v>283</v>
      </c>
      <c r="N353" t="s">
        <v>249</v>
      </c>
      <c r="R353" t="s">
        <v>209</v>
      </c>
      <c r="S353">
        <v>0</v>
      </c>
      <c r="T353">
        <v>0</v>
      </c>
      <c r="U353">
        <v>1</v>
      </c>
      <c r="V353">
        <v>180</v>
      </c>
      <c r="W353">
        <v>180</v>
      </c>
      <c r="X353">
        <v>180</v>
      </c>
      <c r="Y353" t="s">
        <v>210</v>
      </c>
      <c r="Z353" t="s">
        <v>251</v>
      </c>
      <c r="AA353">
        <v>0</v>
      </c>
      <c r="AB353">
        <v>0</v>
      </c>
      <c r="AC353">
        <v>0</v>
      </c>
      <c r="AD353">
        <v>0</v>
      </c>
      <c r="AE353">
        <v>0</v>
      </c>
      <c r="AF353">
        <v>0</v>
      </c>
      <c r="AG353">
        <v>0</v>
      </c>
      <c r="AH353">
        <v>0</v>
      </c>
      <c r="AI353">
        <v>1</v>
      </c>
      <c r="AJ353" t="s">
        <v>252</v>
      </c>
      <c r="AK353" t="s">
        <v>283</v>
      </c>
      <c r="AL353">
        <v>15</v>
      </c>
      <c r="AM353">
        <v>15</v>
      </c>
      <c r="AN353" t="s">
        <v>212</v>
      </c>
      <c r="AO353" t="s">
        <v>284</v>
      </c>
      <c r="AP353">
        <v>1</v>
      </c>
      <c r="AQ353">
        <v>1</v>
      </c>
      <c r="AR353">
        <v>0</v>
      </c>
      <c r="AS353">
        <v>0</v>
      </c>
      <c r="AT353">
        <v>0</v>
      </c>
      <c r="AV353" t="s">
        <v>308</v>
      </c>
      <c r="AW353" t="s">
        <v>215</v>
      </c>
      <c r="AX353">
        <v>1</v>
      </c>
      <c r="AY353">
        <v>0</v>
      </c>
      <c r="AZ353">
        <v>0</v>
      </c>
      <c r="BA353">
        <v>0</v>
      </c>
      <c r="BB353">
        <v>0</v>
      </c>
      <c r="BC353">
        <v>0</v>
      </c>
      <c r="BD353" t="s">
        <v>285</v>
      </c>
      <c r="BE353" t="s">
        <v>217</v>
      </c>
      <c r="BF353" t="s">
        <v>286</v>
      </c>
      <c r="BG353" t="s">
        <v>409</v>
      </c>
      <c r="BH353" t="s">
        <v>257</v>
      </c>
      <c r="BI353" t="s">
        <v>311</v>
      </c>
      <c r="BJ353" t="s">
        <v>222</v>
      </c>
      <c r="BL353" t="s">
        <v>258</v>
      </c>
      <c r="BM353" t="s">
        <v>223</v>
      </c>
      <c r="BN353" t="s">
        <v>224</v>
      </c>
      <c r="BO353" t="s">
        <v>225</v>
      </c>
      <c r="BP353" t="s">
        <v>222</v>
      </c>
      <c r="BY353" t="s">
        <v>289</v>
      </c>
      <c r="BZ353">
        <v>0</v>
      </c>
      <c r="CA353">
        <v>0</v>
      </c>
      <c r="CB353">
        <v>1</v>
      </c>
      <c r="CC353">
        <v>1</v>
      </c>
      <c r="CD353">
        <v>0</v>
      </c>
      <c r="CE353" t="s">
        <v>345</v>
      </c>
      <c r="CF353" t="s">
        <v>346</v>
      </c>
      <c r="CG353" t="s">
        <v>229</v>
      </c>
      <c r="CH353" t="s">
        <v>230</v>
      </c>
      <c r="CI353" t="s">
        <v>231</v>
      </c>
      <c r="CJ353">
        <v>15</v>
      </c>
      <c r="CK353" t="s">
        <v>258</v>
      </c>
      <c r="CL353" t="s">
        <v>290</v>
      </c>
      <c r="CM353" t="s">
        <v>291</v>
      </c>
      <c r="CN353" t="s">
        <v>366</v>
      </c>
      <c r="CO353" t="s">
        <v>267</v>
      </c>
      <c r="CP353" t="s">
        <v>233</v>
      </c>
      <c r="CQ353" t="s">
        <v>234</v>
      </c>
      <c r="FV353" t="s">
        <v>3118</v>
      </c>
      <c r="FW353" t="s">
        <v>3119</v>
      </c>
      <c r="FX353" t="s">
        <v>3120</v>
      </c>
      <c r="GF353">
        <v>706223615</v>
      </c>
      <c r="GG353" t="s">
        <v>3121</v>
      </c>
      <c r="GH353" s="1">
        <v>45923.340810185182</v>
      </c>
      <c r="GK353" t="s">
        <v>240</v>
      </c>
      <c r="GM353" t="s">
        <v>3076</v>
      </c>
      <c r="GO353" t="s">
        <v>3122</v>
      </c>
      <c r="GP353">
        <v>352</v>
      </c>
    </row>
    <row r="354" spans="1:198" x14ac:dyDescent="0.3">
      <c r="A354" s="4">
        <v>0.9496989004619536</v>
      </c>
      <c r="B354" s="1">
        <v>45922</v>
      </c>
      <c r="C354" t="s">
        <v>3123</v>
      </c>
      <c r="D354" s="1">
        <v>45919</v>
      </c>
      <c r="E354" t="s">
        <v>299</v>
      </c>
      <c r="F354" t="s">
        <v>1160</v>
      </c>
      <c r="G354" t="s">
        <v>2908</v>
      </c>
      <c r="H354" t="s">
        <v>3124</v>
      </c>
      <c r="L354" t="s">
        <v>302</v>
      </c>
      <c r="N354" t="s">
        <v>249</v>
      </c>
      <c r="O354" t="s">
        <v>3125</v>
      </c>
      <c r="P354" t="s">
        <v>3126</v>
      </c>
      <c r="Q354" t="s">
        <v>207</v>
      </c>
      <c r="R354" t="s">
        <v>944</v>
      </c>
      <c r="S354">
        <v>1</v>
      </c>
      <c r="T354">
        <v>1</v>
      </c>
      <c r="U354">
        <v>0</v>
      </c>
      <c r="V354">
        <v>300</v>
      </c>
      <c r="W354">
        <v>192</v>
      </c>
      <c r="X354">
        <v>192</v>
      </c>
      <c r="Y354" t="s">
        <v>210</v>
      </c>
      <c r="Z354" t="s">
        <v>302</v>
      </c>
      <c r="AA354">
        <v>0</v>
      </c>
      <c r="AB354">
        <v>0</v>
      </c>
      <c r="AC354">
        <v>0</v>
      </c>
      <c r="AD354">
        <v>0</v>
      </c>
      <c r="AE354">
        <v>0</v>
      </c>
      <c r="AF354">
        <v>1</v>
      </c>
      <c r="AG354">
        <v>0</v>
      </c>
      <c r="AH354">
        <v>0</v>
      </c>
      <c r="AI354">
        <v>0</v>
      </c>
      <c r="AK354" t="s">
        <v>302</v>
      </c>
      <c r="AL354">
        <v>11</v>
      </c>
      <c r="AM354">
        <v>6</v>
      </c>
      <c r="AN354" t="s">
        <v>253</v>
      </c>
      <c r="AO354" t="s">
        <v>3127</v>
      </c>
      <c r="AP354">
        <v>0</v>
      </c>
      <c r="AQ354">
        <v>0</v>
      </c>
      <c r="AR354">
        <v>1</v>
      </c>
      <c r="AS354">
        <v>1</v>
      </c>
      <c r="AT354">
        <v>1</v>
      </c>
      <c r="AU354" t="s">
        <v>3128</v>
      </c>
      <c r="AV354" t="s">
        <v>214</v>
      </c>
      <c r="AW354" t="s">
        <v>468</v>
      </c>
      <c r="AX354">
        <v>1</v>
      </c>
      <c r="AY354">
        <v>1</v>
      </c>
      <c r="AZ354">
        <v>1</v>
      </c>
      <c r="BA354">
        <v>0</v>
      </c>
      <c r="BB354">
        <v>0</v>
      </c>
      <c r="BC354">
        <v>0</v>
      </c>
      <c r="BD354" t="s">
        <v>216</v>
      </c>
      <c r="BE354" t="s">
        <v>255</v>
      </c>
      <c r="BF354" t="s">
        <v>310</v>
      </c>
      <c r="BG354" t="s">
        <v>256</v>
      </c>
      <c r="BH354" t="s">
        <v>257</v>
      </c>
      <c r="BI354" t="s">
        <v>311</v>
      </c>
      <c r="BJ354" t="s">
        <v>222</v>
      </c>
      <c r="BL354" t="s">
        <v>258</v>
      </c>
      <c r="BM354" t="s">
        <v>223</v>
      </c>
      <c r="BN354" t="s">
        <v>224</v>
      </c>
      <c r="BO354" t="s">
        <v>225</v>
      </c>
      <c r="BP354" t="s">
        <v>258</v>
      </c>
      <c r="BQ354" t="s">
        <v>593</v>
      </c>
      <c r="BR354">
        <v>1</v>
      </c>
      <c r="BS354">
        <v>1</v>
      </c>
      <c r="BT354">
        <v>1</v>
      </c>
      <c r="BU354">
        <v>1</v>
      </c>
      <c r="BV354">
        <v>1</v>
      </c>
      <c r="BW354">
        <v>0</v>
      </c>
      <c r="BX354" t="s">
        <v>261</v>
      </c>
      <c r="BY354" t="s">
        <v>262</v>
      </c>
      <c r="BZ354">
        <v>1</v>
      </c>
      <c r="CA354">
        <v>1</v>
      </c>
      <c r="CB354">
        <v>1</v>
      </c>
      <c r="CC354">
        <v>1</v>
      </c>
      <c r="CD354">
        <v>0</v>
      </c>
      <c r="CE354" t="s">
        <v>263</v>
      </c>
      <c r="CF354" t="s">
        <v>264</v>
      </c>
      <c r="CG354" t="s">
        <v>436</v>
      </c>
      <c r="CH354" t="s">
        <v>421</v>
      </c>
      <c r="CI354" t="s">
        <v>231</v>
      </c>
      <c r="CJ354">
        <v>0</v>
      </c>
      <c r="CK354" t="s">
        <v>222</v>
      </c>
      <c r="CO354" t="s">
        <v>398</v>
      </c>
      <c r="CP354" t="s">
        <v>329</v>
      </c>
      <c r="CQ354" t="s">
        <v>330</v>
      </c>
      <c r="FV354" t="s">
        <v>3129</v>
      </c>
      <c r="FW354" t="s">
        <v>3130</v>
      </c>
      <c r="FX354" t="s">
        <v>3131</v>
      </c>
      <c r="GF354">
        <v>706226895</v>
      </c>
      <c r="GG354" t="s">
        <v>3132</v>
      </c>
      <c r="GH354" s="1">
        <v>45923.347581018519</v>
      </c>
      <c r="GK354" t="s">
        <v>240</v>
      </c>
      <c r="GM354" t="s">
        <v>3076</v>
      </c>
      <c r="GO354" t="s">
        <v>3133</v>
      </c>
      <c r="GP354">
        <v>353</v>
      </c>
    </row>
    <row r="355" spans="1:198" x14ac:dyDescent="0.3">
      <c r="A355" s="4">
        <v>1.7503682407404995</v>
      </c>
      <c r="B355" s="1">
        <v>45921</v>
      </c>
      <c r="C355" t="s">
        <v>689</v>
      </c>
      <c r="D355" s="1">
        <v>45922</v>
      </c>
      <c r="E355" t="s">
        <v>201</v>
      </c>
      <c r="F355" t="s">
        <v>690</v>
      </c>
      <c r="G355" t="s">
        <v>830</v>
      </c>
      <c r="H355" t="s">
        <v>3135</v>
      </c>
      <c r="I355" t="s">
        <v>3136</v>
      </c>
      <c r="J355" t="s">
        <v>280</v>
      </c>
      <c r="K355" t="s">
        <v>207</v>
      </c>
      <c r="N355" t="s">
        <v>249</v>
      </c>
      <c r="R355" t="s">
        <v>281</v>
      </c>
      <c r="S355">
        <v>1</v>
      </c>
      <c r="T355">
        <v>0</v>
      </c>
      <c r="U355">
        <v>0</v>
      </c>
      <c r="V355">
        <v>156</v>
      </c>
      <c r="W355">
        <v>156</v>
      </c>
      <c r="X355">
        <v>156</v>
      </c>
      <c r="Y355" t="s">
        <v>210</v>
      </c>
      <c r="Z355" t="s">
        <v>282</v>
      </c>
      <c r="AA355">
        <v>0</v>
      </c>
      <c r="AB355">
        <v>0</v>
      </c>
      <c r="AC355">
        <v>0</v>
      </c>
      <c r="AD355">
        <v>0</v>
      </c>
      <c r="AE355">
        <v>0</v>
      </c>
      <c r="AF355">
        <v>0</v>
      </c>
      <c r="AG355">
        <v>0</v>
      </c>
      <c r="AH355">
        <v>1</v>
      </c>
      <c r="AI355">
        <v>0</v>
      </c>
      <c r="AK355" t="s">
        <v>282</v>
      </c>
      <c r="AL355">
        <v>6</v>
      </c>
      <c r="AM355">
        <v>4</v>
      </c>
      <c r="AN355" t="s">
        <v>306</v>
      </c>
      <c r="AO355" t="s">
        <v>213</v>
      </c>
      <c r="AP355">
        <v>1</v>
      </c>
      <c r="AQ355">
        <v>0</v>
      </c>
      <c r="AR355">
        <v>0</v>
      </c>
      <c r="AS355">
        <v>0</v>
      </c>
      <c r="AT355">
        <v>0</v>
      </c>
      <c r="AV355" t="s">
        <v>214</v>
      </c>
      <c r="AW355" t="s">
        <v>327</v>
      </c>
      <c r="AX355">
        <v>0</v>
      </c>
      <c r="AY355">
        <v>0</v>
      </c>
      <c r="AZ355">
        <v>0</v>
      </c>
      <c r="BA355">
        <v>0</v>
      </c>
      <c r="BB355">
        <v>0</v>
      </c>
      <c r="BC355">
        <v>1</v>
      </c>
      <c r="BD355" t="s">
        <v>285</v>
      </c>
      <c r="BE355" t="s">
        <v>217</v>
      </c>
      <c r="BF355" t="s">
        <v>218</v>
      </c>
      <c r="BG355" t="s">
        <v>219</v>
      </c>
      <c r="BH355" t="s">
        <v>220</v>
      </c>
      <c r="BI355" t="s">
        <v>221</v>
      </c>
      <c r="BJ355" t="s">
        <v>222</v>
      </c>
      <c r="BL355" t="s">
        <v>222</v>
      </c>
      <c r="BM355" t="s">
        <v>223</v>
      </c>
      <c r="BN355" t="s">
        <v>224</v>
      </c>
      <c r="BO355" t="s">
        <v>225</v>
      </c>
      <c r="BP355" t="s">
        <v>222</v>
      </c>
      <c r="BY355" t="s">
        <v>479</v>
      </c>
      <c r="BZ355">
        <v>0</v>
      </c>
      <c r="CA355">
        <v>0</v>
      </c>
      <c r="CB355">
        <v>0</v>
      </c>
      <c r="CC355">
        <v>1</v>
      </c>
      <c r="CD355">
        <v>0</v>
      </c>
      <c r="CE355" t="s">
        <v>345</v>
      </c>
      <c r="CF355" t="s">
        <v>346</v>
      </c>
      <c r="CG355" t="s">
        <v>229</v>
      </c>
      <c r="CH355" t="s">
        <v>230</v>
      </c>
      <c r="CI355" t="s">
        <v>381</v>
      </c>
      <c r="CJ355">
        <v>2</v>
      </c>
      <c r="CK355" t="s">
        <v>222</v>
      </c>
      <c r="CO355" t="s">
        <v>328</v>
      </c>
      <c r="CP355" t="s">
        <v>329</v>
      </c>
      <c r="CQ355" t="s">
        <v>330</v>
      </c>
      <c r="FV355" t="s">
        <v>536</v>
      </c>
      <c r="FW355" t="s">
        <v>3137</v>
      </c>
      <c r="FX355" t="s">
        <v>3138</v>
      </c>
      <c r="FY355" t="s">
        <v>3139</v>
      </c>
      <c r="GF355">
        <v>706261551</v>
      </c>
      <c r="GG355" t="s">
        <v>3140</v>
      </c>
      <c r="GH355" s="1">
        <v>45923.404374999998</v>
      </c>
      <c r="GK355" t="s">
        <v>240</v>
      </c>
      <c r="GM355" t="s">
        <v>3076</v>
      </c>
      <c r="GO355" t="s">
        <v>3141</v>
      </c>
      <c r="GP355">
        <v>354</v>
      </c>
    </row>
    <row r="356" spans="1:198" x14ac:dyDescent="0.3">
      <c r="A356" s="4">
        <v>0.16722865741030546</v>
      </c>
      <c r="B356" s="1">
        <v>45923</v>
      </c>
      <c r="C356" t="s">
        <v>3123</v>
      </c>
      <c r="D356" s="1">
        <v>45919</v>
      </c>
      <c r="E356" t="s">
        <v>299</v>
      </c>
      <c r="F356" t="s">
        <v>1160</v>
      </c>
      <c r="G356" t="s">
        <v>2908</v>
      </c>
      <c r="H356" t="s">
        <v>3124</v>
      </c>
      <c r="L356" t="s">
        <v>211</v>
      </c>
      <c r="N356" t="s">
        <v>249</v>
      </c>
      <c r="O356" t="s">
        <v>3142</v>
      </c>
      <c r="P356" t="s">
        <v>3143</v>
      </c>
      <c r="Q356" t="s">
        <v>295</v>
      </c>
      <c r="R356" t="s">
        <v>250</v>
      </c>
      <c r="S356">
        <v>0</v>
      </c>
      <c r="T356">
        <v>1</v>
      </c>
      <c r="U356">
        <v>0</v>
      </c>
      <c r="V356">
        <v>3600</v>
      </c>
      <c r="W356">
        <v>3600</v>
      </c>
      <c r="X356">
        <v>3600</v>
      </c>
      <c r="Y356" t="s">
        <v>210</v>
      </c>
      <c r="Z356" t="s">
        <v>211</v>
      </c>
      <c r="AA356">
        <v>0</v>
      </c>
      <c r="AB356">
        <v>0</v>
      </c>
      <c r="AC356">
        <v>0</v>
      </c>
      <c r="AD356">
        <v>0</v>
      </c>
      <c r="AE356">
        <v>0</v>
      </c>
      <c r="AF356">
        <v>0</v>
      </c>
      <c r="AG356">
        <v>1</v>
      </c>
      <c r="AH356">
        <v>0</v>
      </c>
      <c r="AI356">
        <v>0</v>
      </c>
      <c r="AK356" t="s">
        <v>211</v>
      </c>
      <c r="AL356">
        <v>23</v>
      </c>
      <c r="AM356">
        <v>16</v>
      </c>
      <c r="AN356" t="s">
        <v>306</v>
      </c>
      <c r="AO356" t="s">
        <v>213</v>
      </c>
      <c r="AP356">
        <v>1</v>
      </c>
      <c r="AQ356">
        <v>0</v>
      </c>
      <c r="AR356">
        <v>0</v>
      </c>
      <c r="AS356">
        <v>0</v>
      </c>
      <c r="AT356">
        <v>0</v>
      </c>
      <c r="AV356" t="s">
        <v>214</v>
      </c>
      <c r="AW356" t="s">
        <v>327</v>
      </c>
      <c r="AX356">
        <v>0</v>
      </c>
      <c r="AY356">
        <v>0</v>
      </c>
      <c r="AZ356">
        <v>0</v>
      </c>
      <c r="BA356">
        <v>0</v>
      </c>
      <c r="BB356">
        <v>0</v>
      </c>
      <c r="BC356">
        <v>1</v>
      </c>
      <c r="BD356" t="s">
        <v>285</v>
      </c>
      <c r="BE356" t="s">
        <v>217</v>
      </c>
      <c r="BF356" t="s">
        <v>286</v>
      </c>
      <c r="BG356" t="s">
        <v>219</v>
      </c>
      <c r="BH356" t="s">
        <v>220</v>
      </c>
      <c r="BI356" t="s">
        <v>221</v>
      </c>
      <c r="BJ356" t="s">
        <v>222</v>
      </c>
      <c r="BL356" t="s">
        <v>258</v>
      </c>
      <c r="BM356" t="s">
        <v>223</v>
      </c>
      <c r="BN356" t="s">
        <v>224</v>
      </c>
      <c r="BO356" t="s">
        <v>225</v>
      </c>
      <c r="BP356" t="s">
        <v>222</v>
      </c>
      <c r="BY356" t="s">
        <v>355</v>
      </c>
      <c r="BZ356">
        <v>0</v>
      </c>
      <c r="CA356">
        <v>0</v>
      </c>
      <c r="CB356">
        <v>0</v>
      </c>
      <c r="CC356">
        <v>0</v>
      </c>
      <c r="CD356">
        <v>1</v>
      </c>
      <c r="CE356" t="s">
        <v>263</v>
      </c>
      <c r="CF356" t="s">
        <v>228</v>
      </c>
      <c r="CG356" t="s">
        <v>229</v>
      </c>
      <c r="CH356" t="s">
        <v>230</v>
      </c>
      <c r="CI356" t="s">
        <v>231</v>
      </c>
      <c r="CJ356">
        <v>5</v>
      </c>
      <c r="CK356" t="s">
        <v>222</v>
      </c>
      <c r="CO356" t="s">
        <v>232</v>
      </c>
      <c r="CP356" t="s">
        <v>233</v>
      </c>
      <c r="CQ356" t="s">
        <v>368</v>
      </c>
      <c r="FV356" t="s">
        <v>3144</v>
      </c>
      <c r="FW356" t="s">
        <v>3145</v>
      </c>
      <c r="FX356" t="s">
        <v>3146</v>
      </c>
      <c r="GF356">
        <v>706334097</v>
      </c>
      <c r="GG356" t="s">
        <v>3147</v>
      </c>
      <c r="GH356" s="1">
        <v>45923.514803240738</v>
      </c>
      <c r="GK356" t="s">
        <v>240</v>
      </c>
      <c r="GM356" t="s">
        <v>3076</v>
      </c>
      <c r="GO356" t="s">
        <v>3148</v>
      </c>
      <c r="GP356">
        <v>355</v>
      </c>
    </row>
    <row r="357" spans="1:198" x14ac:dyDescent="0.3">
      <c r="A357" s="4">
        <v>6.0765831712997169</v>
      </c>
      <c r="B357" s="1">
        <v>45917</v>
      </c>
      <c r="C357" t="s">
        <v>414</v>
      </c>
      <c r="E357" t="s">
        <v>201</v>
      </c>
      <c r="F357" t="s">
        <v>3149</v>
      </c>
      <c r="G357" t="s">
        <v>3150</v>
      </c>
      <c r="H357" t="s">
        <v>3151</v>
      </c>
      <c r="I357" t="s">
        <v>3152</v>
      </c>
      <c r="J357" t="s">
        <v>206</v>
      </c>
      <c r="K357" t="s">
        <v>207</v>
      </c>
      <c r="N357" t="s">
        <v>249</v>
      </c>
      <c r="R357" t="s">
        <v>281</v>
      </c>
      <c r="S357">
        <v>1</v>
      </c>
      <c r="T357">
        <v>0</v>
      </c>
      <c r="U357">
        <v>0</v>
      </c>
      <c r="V357">
        <v>228</v>
      </c>
      <c r="W357">
        <v>228</v>
      </c>
      <c r="X357">
        <v>228</v>
      </c>
      <c r="Y357" t="s">
        <v>210</v>
      </c>
      <c r="Z357" t="s">
        <v>211</v>
      </c>
      <c r="AA357">
        <v>0</v>
      </c>
      <c r="AB357">
        <v>0</v>
      </c>
      <c r="AC357">
        <v>0</v>
      </c>
      <c r="AD357">
        <v>0</v>
      </c>
      <c r="AE357">
        <v>0</v>
      </c>
      <c r="AF357">
        <v>0</v>
      </c>
      <c r="AG357">
        <v>1</v>
      </c>
      <c r="AH357">
        <v>0</v>
      </c>
      <c r="AI357">
        <v>0</v>
      </c>
      <c r="AK357" t="s">
        <v>211</v>
      </c>
      <c r="AL357">
        <v>6</v>
      </c>
      <c r="AM357">
        <v>6</v>
      </c>
      <c r="AN357" t="s">
        <v>306</v>
      </c>
      <c r="AO357" t="s">
        <v>326</v>
      </c>
      <c r="AP357">
        <v>1</v>
      </c>
      <c r="AQ357">
        <v>0</v>
      </c>
      <c r="AR357">
        <v>1</v>
      </c>
      <c r="AS357">
        <v>0</v>
      </c>
      <c r="AT357">
        <v>0</v>
      </c>
      <c r="AV357" t="s">
        <v>214</v>
      </c>
      <c r="AW357" t="s">
        <v>574</v>
      </c>
      <c r="AX357">
        <v>0</v>
      </c>
      <c r="AY357">
        <v>0</v>
      </c>
      <c r="AZ357">
        <v>1</v>
      </c>
      <c r="BA357">
        <v>0</v>
      </c>
      <c r="BB357">
        <v>0</v>
      </c>
      <c r="BC357">
        <v>0</v>
      </c>
      <c r="BD357" t="s">
        <v>216</v>
      </c>
      <c r="BE357" t="s">
        <v>255</v>
      </c>
      <c r="BF357" t="s">
        <v>286</v>
      </c>
      <c r="BG357" t="s">
        <v>219</v>
      </c>
      <c r="BH357" t="s">
        <v>257</v>
      </c>
      <c r="BI357" t="s">
        <v>311</v>
      </c>
      <c r="BJ357" t="s">
        <v>222</v>
      </c>
      <c r="BL357" t="s">
        <v>258</v>
      </c>
      <c r="BM357" t="s">
        <v>223</v>
      </c>
      <c r="BN357" t="s">
        <v>224</v>
      </c>
      <c r="BO357" t="s">
        <v>225</v>
      </c>
      <c r="BP357" t="s">
        <v>222</v>
      </c>
      <c r="BY357" t="s">
        <v>1904</v>
      </c>
      <c r="BZ357">
        <v>1</v>
      </c>
      <c r="CA357">
        <v>1</v>
      </c>
      <c r="CB357">
        <v>0</v>
      </c>
      <c r="CC357">
        <v>0</v>
      </c>
      <c r="CD357">
        <v>0</v>
      </c>
      <c r="CE357" t="s">
        <v>263</v>
      </c>
      <c r="CF357" t="s">
        <v>264</v>
      </c>
      <c r="CG357" t="s">
        <v>265</v>
      </c>
      <c r="CH357" t="s">
        <v>230</v>
      </c>
      <c r="CI357" t="s">
        <v>266</v>
      </c>
      <c r="CJ357">
        <v>6</v>
      </c>
      <c r="CK357" t="s">
        <v>222</v>
      </c>
      <c r="CO357" t="s">
        <v>232</v>
      </c>
      <c r="CP357" t="s">
        <v>367</v>
      </c>
      <c r="CQ357" t="s">
        <v>234</v>
      </c>
      <c r="FV357" t="s">
        <v>3153</v>
      </c>
      <c r="FW357" t="s">
        <v>3154</v>
      </c>
      <c r="FX357" t="s">
        <v>3155</v>
      </c>
      <c r="GF357">
        <v>706363616</v>
      </c>
      <c r="GG357" t="s">
        <v>3156</v>
      </c>
      <c r="GH357" s="1">
        <v>45923.560347222221</v>
      </c>
      <c r="GK357" t="s">
        <v>240</v>
      </c>
      <c r="GM357" t="s">
        <v>1943</v>
      </c>
      <c r="GO357" t="s">
        <v>3157</v>
      </c>
      <c r="GP357">
        <v>356</v>
      </c>
    </row>
    <row r="358" spans="1:198" x14ac:dyDescent="0.3">
      <c r="A358" s="4">
        <v>1.3642396990690031</v>
      </c>
      <c r="B358" s="1">
        <v>45922</v>
      </c>
      <c r="C358" t="s">
        <v>1159</v>
      </c>
      <c r="D358" s="1">
        <v>45923</v>
      </c>
      <c r="E358" t="s">
        <v>201</v>
      </c>
      <c r="F358" t="s">
        <v>337</v>
      </c>
      <c r="G358" t="s">
        <v>2457</v>
      </c>
      <c r="H358" t="s">
        <v>3158</v>
      </c>
      <c r="I358" t="s">
        <v>3159</v>
      </c>
      <c r="J358" t="s">
        <v>280</v>
      </c>
      <c r="K358" t="s">
        <v>207</v>
      </c>
      <c r="N358" t="s">
        <v>249</v>
      </c>
      <c r="R358" t="s">
        <v>281</v>
      </c>
      <c r="S358">
        <v>1</v>
      </c>
      <c r="T358">
        <v>0</v>
      </c>
      <c r="U358">
        <v>0</v>
      </c>
      <c r="V358">
        <v>240</v>
      </c>
      <c r="W358">
        <v>240</v>
      </c>
      <c r="X358">
        <v>240</v>
      </c>
      <c r="Y358" t="s">
        <v>2931</v>
      </c>
      <c r="Z358" t="s">
        <v>282</v>
      </c>
      <c r="AA358">
        <v>0</v>
      </c>
      <c r="AB358">
        <v>0</v>
      </c>
      <c r="AC358">
        <v>0</v>
      </c>
      <c r="AD358">
        <v>0</v>
      </c>
      <c r="AE358">
        <v>0</v>
      </c>
      <c r="AF358">
        <v>0</v>
      </c>
      <c r="AG358">
        <v>0</v>
      </c>
      <c r="AH358">
        <v>1</v>
      </c>
      <c r="AI358">
        <v>0</v>
      </c>
      <c r="AK358" t="s">
        <v>282</v>
      </c>
      <c r="AL358">
        <v>41</v>
      </c>
      <c r="AM358">
        <v>27</v>
      </c>
      <c r="AN358" t="s">
        <v>306</v>
      </c>
      <c r="AO358" t="s">
        <v>532</v>
      </c>
      <c r="AP358">
        <v>1</v>
      </c>
      <c r="AQ358">
        <v>1</v>
      </c>
      <c r="AR358">
        <v>1</v>
      </c>
      <c r="AS358">
        <v>0</v>
      </c>
      <c r="AT358">
        <v>0</v>
      </c>
      <c r="AV358" t="s">
        <v>308</v>
      </c>
      <c r="AW358" t="s">
        <v>327</v>
      </c>
      <c r="AX358">
        <v>0</v>
      </c>
      <c r="AY358">
        <v>0</v>
      </c>
      <c r="AZ358">
        <v>0</v>
      </c>
      <c r="BA358">
        <v>0</v>
      </c>
      <c r="BB358">
        <v>0</v>
      </c>
      <c r="BC358">
        <v>1</v>
      </c>
      <c r="BD358" t="s">
        <v>216</v>
      </c>
      <c r="BE358" t="s">
        <v>217</v>
      </c>
      <c r="BF358" t="s">
        <v>310</v>
      </c>
      <c r="BG358" t="s">
        <v>287</v>
      </c>
      <c r="BH358" t="s">
        <v>220</v>
      </c>
      <c r="BI358" t="s">
        <v>221</v>
      </c>
      <c r="BJ358" t="s">
        <v>222</v>
      </c>
      <c r="BL358" t="s">
        <v>258</v>
      </c>
      <c r="BM358" t="s">
        <v>223</v>
      </c>
      <c r="BN358" t="s">
        <v>224</v>
      </c>
      <c r="BO358" t="s">
        <v>225</v>
      </c>
      <c r="BP358" t="s">
        <v>222</v>
      </c>
      <c r="BY358" t="s">
        <v>2037</v>
      </c>
      <c r="BZ358">
        <v>1</v>
      </c>
      <c r="CA358">
        <v>0</v>
      </c>
      <c r="CB358">
        <v>0</v>
      </c>
      <c r="CC358">
        <v>0</v>
      </c>
      <c r="CD358">
        <v>0</v>
      </c>
      <c r="CE358" t="s">
        <v>345</v>
      </c>
      <c r="CF358" t="s">
        <v>228</v>
      </c>
      <c r="CG358" t="s">
        <v>265</v>
      </c>
      <c r="CH358" t="s">
        <v>230</v>
      </c>
      <c r="CI358" t="s">
        <v>266</v>
      </c>
      <c r="CJ358">
        <v>24</v>
      </c>
      <c r="CK358" t="s">
        <v>222</v>
      </c>
      <c r="CO358" t="s">
        <v>267</v>
      </c>
      <c r="CP358" t="s">
        <v>233</v>
      </c>
      <c r="CQ358" t="s">
        <v>234</v>
      </c>
      <c r="FV358" t="s">
        <v>3160</v>
      </c>
      <c r="FW358" t="s">
        <v>3161</v>
      </c>
      <c r="FX358" t="s">
        <v>295</v>
      </c>
      <c r="GF358">
        <v>706377823</v>
      </c>
      <c r="GG358" t="s">
        <v>3162</v>
      </c>
      <c r="GH358" s="1">
        <v>45923.579027777778</v>
      </c>
      <c r="GK358" t="s">
        <v>240</v>
      </c>
      <c r="GM358" t="s">
        <v>3076</v>
      </c>
      <c r="GO358" t="s">
        <v>3163</v>
      </c>
      <c r="GP358">
        <v>357</v>
      </c>
    </row>
    <row r="359" spans="1:198" x14ac:dyDescent="0.3">
      <c r="A359" s="4">
        <v>1.0515737962996354</v>
      </c>
      <c r="B359" s="1">
        <v>45922</v>
      </c>
      <c r="C359" t="s">
        <v>200</v>
      </c>
      <c r="D359" s="1">
        <v>45923</v>
      </c>
      <c r="E359" t="s">
        <v>299</v>
      </c>
      <c r="F359" t="s">
        <v>626</v>
      </c>
      <c r="G359" t="s">
        <v>3164</v>
      </c>
      <c r="H359" t="s">
        <v>3165</v>
      </c>
      <c r="L359" t="s">
        <v>211</v>
      </c>
      <c r="N359" t="s">
        <v>208</v>
      </c>
      <c r="O359" t="s">
        <v>3166</v>
      </c>
      <c r="P359" t="s">
        <v>3167</v>
      </c>
      <c r="Q359" t="s">
        <v>295</v>
      </c>
      <c r="R359" t="s">
        <v>281</v>
      </c>
      <c r="S359">
        <v>1</v>
      </c>
      <c r="T359">
        <v>0</v>
      </c>
      <c r="U359">
        <v>0</v>
      </c>
      <c r="V359">
        <v>228</v>
      </c>
      <c r="W359">
        <v>120</v>
      </c>
      <c r="X359">
        <v>120</v>
      </c>
      <c r="Y359" t="s">
        <v>210</v>
      </c>
      <c r="Z359" t="s">
        <v>211</v>
      </c>
      <c r="AA359">
        <v>0</v>
      </c>
      <c r="AB359">
        <v>0</v>
      </c>
      <c r="AC359">
        <v>0</v>
      </c>
      <c r="AD359">
        <v>0</v>
      </c>
      <c r="AE359">
        <v>0</v>
      </c>
      <c r="AF359">
        <v>0</v>
      </c>
      <c r="AG359">
        <v>1</v>
      </c>
      <c r="AH359">
        <v>0</v>
      </c>
      <c r="AI359">
        <v>0</v>
      </c>
      <c r="AK359" t="s">
        <v>211</v>
      </c>
      <c r="AL359">
        <v>11</v>
      </c>
      <c r="AM359">
        <v>8</v>
      </c>
      <c r="AN359" t="s">
        <v>253</v>
      </c>
      <c r="AO359" t="s">
        <v>284</v>
      </c>
      <c r="AP359">
        <v>1</v>
      </c>
      <c r="AQ359">
        <v>1</v>
      </c>
      <c r="AR359">
        <v>0</v>
      </c>
      <c r="AS359">
        <v>0</v>
      </c>
      <c r="AT359">
        <v>0</v>
      </c>
      <c r="AV359" t="s">
        <v>308</v>
      </c>
      <c r="AW359" t="s">
        <v>215</v>
      </c>
      <c r="AX359">
        <v>1</v>
      </c>
      <c r="AY359">
        <v>0</v>
      </c>
      <c r="AZ359">
        <v>0</v>
      </c>
      <c r="BA359">
        <v>0</v>
      </c>
      <c r="BB359">
        <v>0</v>
      </c>
      <c r="BC359">
        <v>0</v>
      </c>
      <c r="BD359" t="s">
        <v>216</v>
      </c>
      <c r="BE359" t="s">
        <v>217</v>
      </c>
      <c r="BF359" t="s">
        <v>218</v>
      </c>
      <c r="BG359" t="s">
        <v>409</v>
      </c>
      <c r="BH359" t="s">
        <v>257</v>
      </c>
      <c r="BI359" t="s">
        <v>221</v>
      </c>
      <c r="BJ359" t="s">
        <v>222</v>
      </c>
      <c r="BL359" t="s">
        <v>222</v>
      </c>
      <c r="BM359" t="s">
        <v>223</v>
      </c>
      <c r="BN359" t="s">
        <v>224</v>
      </c>
      <c r="BO359" t="s">
        <v>225</v>
      </c>
      <c r="BP359" t="s">
        <v>222</v>
      </c>
      <c r="BY359" t="s">
        <v>289</v>
      </c>
      <c r="BZ359">
        <v>0</v>
      </c>
      <c r="CA359">
        <v>0</v>
      </c>
      <c r="CB359">
        <v>1</v>
      </c>
      <c r="CC359">
        <v>1</v>
      </c>
      <c r="CD359">
        <v>0</v>
      </c>
      <c r="CE359" t="s">
        <v>345</v>
      </c>
      <c r="CF359" t="s">
        <v>346</v>
      </c>
      <c r="CG359" t="s">
        <v>436</v>
      </c>
      <c r="CH359" t="s">
        <v>313</v>
      </c>
      <c r="CI359" t="s">
        <v>266</v>
      </c>
      <c r="CJ359">
        <v>4</v>
      </c>
      <c r="CK359" t="s">
        <v>222</v>
      </c>
      <c r="CO359" t="s">
        <v>232</v>
      </c>
      <c r="CP359" t="s">
        <v>329</v>
      </c>
      <c r="CQ359" t="s">
        <v>330</v>
      </c>
      <c r="FV359" t="s">
        <v>3168</v>
      </c>
      <c r="FW359" t="s">
        <v>3169</v>
      </c>
      <c r="FX359" t="s">
        <v>3170</v>
      </c>
      <c r="FY359" t="s">
        <v>3171</v>
      </c>
      <c r="GF359">
        <v>706466361</v>
      </c>
      <c r="GG359" t="s">
        <v>3172</v>
      </c>
      <c r="GH359" s="1">
        <v>45923.733437499999</v>
      </c>
      <c r="GK359" t="s">
        <v>240</v>
      </c>
      <c r="GM359" t="s">
        <v>3076</v>
      </c>
      <c r="GO359" t="s">
        <v>3173</v>
      </c>
      <c r="GP359">
        <v>358</v>
      </c>
    </row>
    <row r="360" spans="1:198" x14ac:dyDescent="0.3">
      <c r="A360" s="4">
        <v>1.5001585634308867E-2</v>
      </c>
      <c r="B360" s="1">
        <v>45923</v>
      </c>
      <c r="C360" t="s">
        <v>200</v>
      </c>
      <c r="D360" s="1">
        <v>45923</v>
      </c>
      <c r="E360" t="s">
        <v>299</v>
      </c>
      <c r="F360" t="s">
        <v>626</v>
      </c>
      <c r="G360" t="s">
        <v>3164</v>
      </c>
      <c r="H360" t="s">
        <v>3165</v>
      </c>
      <c r="L360" t="s">
        <v>282</v>
      </c>
      <c r="N360" t="s">
        <v>208</v>
      </c>
      <c r="O360" t="s">
        <v>3174</v>
      </c>
      <c r="P360" t="s">
        <v>3175</v>
      </c>
      <c r="Q360" t="s">
        <v>295</v>
      </c>
      <c r="R360" t="s">
        <v>250</v>
      </c>
      <c r="S360">
        <v>0</v>
      </c>
      <c r="T360">
        <v>1</v>
      </c>
      <c r="U360">
        <v>0</v>
      </c>
      <c r="V360">
        <v>192</v>
      </c>
      <c r="W360">
        <v>12</v>
      </c>
      <c r="X360">
        <v>12</v>
      </c>
      <c r="Y360" t="s">
        <v>210</v>
      </c>
      <c r="Z360" t="s">
        <v>251</v>
      </c>
      <c r="AA360">
        <v>0</v>
      </c>
      <c r="AB360">
        <v>0</v>
      </c>
      <c r="AC360">
        <v>0</v>
      </c>
      <c r="AD360">
        <v>0</v>
      </c>
      <c r="AE360">
        <v>0</v>
      </c>
      <c r="AF360">
        <v>0</v>
      </c>
      <c r="AG360">
        <v>0</v>
      </c>
      <c r="AH360">
        <v>0</v>
      </c>
      <c r="AI360">
        <v>1</v>
      </c>
      <c r="AJ360" t="s">
        <v>3176</v>
      </c>
      <c r="AK360" t="s">
        <v>283</v>
      </c>
      <c r="AL360">
        <v>13</v>
      </c>
      <c r="AM360">
        <v>10</v>
      </c>
      <c r="AN360" t="s">
        <v>253</v>
      </c>
      <c r="AO360" t="s">
        <v>737</v>
      </c>
      <c r="AP360">
        <v>0</v>
      </c>
      <c r="AQ360">
        <v>0</v>
      </c>
      <c r="AR360">
        <v>1</v>
      </c>
      <c r="AS360">
        <v>1</v>
      </c>
      <c r="AT360">
        <v>0</v>
      </c>
      <c r="AV360" t="s">
        <v>308</v>
      </c>
      <c r="AW360" t="s">
        <v>215</v>
      </c>
      <c r="AX360">
        <v>1</v>
      </c>
      <c r="AY360">
        <v>0</v>
      </c>
      <c r="AZ360">
        <v>0</v>
      </c>
      <c r="BA360">
        <v>0</v>
      </c>
      <c r="BB360">
        <v>0</v>
      </c>
      <c r="BC360">
        <v>0</v>
      </c>
      <c r="BD360" t="s">
        <v>216</v>
      </c>
      <c r="BE360" t="s">
        <v>217</v>
      </c>
      <c r="BF360" t="s">
        <v>310</v>
      </c>
      <c r="BG360" t="s">
        <v>219</v>
      </c>
      <c r="BH360" t="s">
        <v>288</v>
      </c>
      <c r="BI360" t="s">
        <v>221</v>
      </c>
      <c r="BJ360" t="s">
        <v>222</v>
      </c>
      <c r="BL360" t="s">
        <v>222</v>
      </c>
      <c r="BM360" t="s">
        <v>223</v>
      </c>
      <c r="BN360" t="s">
        <v>224</v>
      </c>
      <c r="BO360" t="s">
        <v>225</v>
      </c>
      <c r="BP360" t="s">
        <v>222</v>
      </c>
      <c r="BY360" t="s">
        <v>435</v>
      </c>
      <c r="BZ360">
        <v>1</v>
      </c>
      <c r="CA360">
        <v>1</v>
      </c>
      <c r="CB360">
        <v>1</v>
      </c>
      <c r="CC360">
        <v>0</v>
      </c>
      <c r="CD360">
        <v>0</v>
      </c>
      <c r="CE360" t="s">
        <v>345</v>
      </c>
      <c r="CF360" t="s">
        <v>228</v>
      </c>
      <c r="CG360" t="s">
        <v>265</v>
      </c>
      <c r="CH360" t="s">
        <v>230</v>
      </c>
      <c r="CI360" t="s">
        <v>266</v>
      </c>
      <c r="CJ360">
        <v>5</v>
      </c>
      <c r="CK360" t="s">
        <v>222</v>
      </c>
      <c r="CO360" t="s">
        <v>398</v>
      </c>
      <c r="CP360" t="s">
        <v>329</v>
      </c>
      <c r="CQ360" t="s">
        <v>330</v>
      </c>
      <c r="FV360" t="s">
        <v>3177</v>
      </c>
      <c r="FW360" t="s">
        <v>3178</v>
      </c>
      <c r="FX360" t="s">
        <v>3179</v>
      </c>
      <c r="FY360" t="s">
        <v>3180</v>
      </c>
      <c r="GF360">
        <v>706472892</v>
      </c>
      <c r="GG360" t="s">
        <v>3181</v>
      </c>
      <c r="GH360" s="1">
        <v>45923.748437499999</v>
      </c>
      <c r="GK360" t="s">
        <v>240</v>
      </c>
      <c r="GM360" t="s">
        <v>3076</v>
      </c>
      <c r="GO360" t="s">
        <v>3182</v>
      </c>
      <c r="GP360">
        <v>359</v>
      </c>
    </row>
    <row r="361" spans="1:198" x14ac:dyDescent="0.3">
      <c r="A361" s="4">
        <v>28.888425451390503</v>
      </c>
      <c r="B361" s="1">
        <v>45895</v>
      </c>
      <c r="C361" t="s">
        <v>496</v>
      </c>
      <c r="D361" s="1">
        <v>45924</v>
      </c>
      <c r="E361" t="s">
        <v>201</v>
      </c>
      <c r="F361" t="s">
        <v>1879</v>
      </c>
      <c r="G361" t="s">
        <v>3184</v>
      </c>
      <c r="H361" t="s">
        <v>3185</v>
      </c>
      <c r="I361" t="s">
        <v>3186</v>
      </c>
      <c r="J361" t="s">
        <v>500</v>
      </c>
      <c r="K361" t="s">
        <v>207</v>
      </c>
      <c r="N361" t="s">
        <v>249</v>
      </c>
      <c r="R361" t="s">
        <v>209</v>
      </c>
      <c r="S361">
        <v>0</v>
      </c>
      <c r="T361">
        <v>0</v>
      </c>
      <c r="U361">
        <v>1</v>
      </c>
      <c r="V361">
        <v>144</v>
      </c>
      <c r="W361">
        <v>72</v>
      </c>
      <c r="X361">
        <v>144</v>
      </c>
      <c r="Y361" t="s">
        <v>434</v>
      </c>
      <c r="Z361" t="s">
        <v>302</v>
      </c>
      <c r="AA361">
        <v>0</v>
      </c>
      <c r="AB361">
        <v>0</v>
      </c>
      <c r="AC361">
        <v>0</v>
      </c>
      <c r="AD361">
        <v>0</v>
      </c>
      <c r="AE361">
        <v>0</v>
      </c>
      <c r="AF361">
        <v>1</v>
      </c>
      <c r="AG361">
        <v>0</v>
      </c>
      <c r="AH361">
        <v>0</v>
      </c>
      <c r="AI361">
        <v>0</v>
      </c>
      <c r="AK361" t="s">
        <v>302</v>
      </c>
      <c r="AL361">
        <v>12</v>
      </c>
      <c r="AM361">
        <v>10</v>
      </c>
      <c r="AN361" t="s">
        <v>306</v>
      </c>
      <c r="AO361" t="s">
        <v>284</v>
      </c>
      <c r="AP361">
        <v>1</v>
      </c>
      <c r="AQ361">
        <v>1</v>
      </c>
      <c r="AR361">
        <v>0</v>
      </c>
      <c r="AS361">
        <v>0</v>
      </c>
      <c r="AT361">
        <v>0</v>
      </c>
      <c r="AV361" t="s">
        <v>214</v>
      </c>
      <c r="AW361" t="s">
        <v>327</v>
      </c>
      <c r="AX361">
        <v>0</v>
      </c>
      <c r="AY361">
        <v>0</v>
      </c>
      <c r="AZ361">
        <v>0</v>
      </c>
      <c r="BA361">
        <v>0</v>
      </c>
      <c r="BB361">
        <v>0</v>
      </c>
      <c r="BC361">
        <v>1</v>
      </c>
      <c r="BD361" t="s">
        <v>285</v>
      </c>
      <c r="BE361" t="s">
        <v>408</v>
      </c>
      <c r="BF361" t="s">
        <v>286</v>
      </c>
      <c r="BG361" t="s">
        <v>287</v>
      </c>
      <c r="BH361" t="s">
        <v>220</v>
      </c>
      <c r="BI361" t="s">
        <v>221</v>
      </c>
      <c r="BJ361" t="s">
        <v>342</v>
      </c>
      <c r="BK361" t="s">
        <v>3187</v>
      </c>
      <c r="BL361" t="s">
        <v>222</v>
      </c>
      <c r="BM361" t="s">
        <v>312</v>
      </c>
      <c r="BN361" t="s">
        <v>224</v>
      </c>
      <c r="BO361" t="s">
        <v>225</v>
      </c>
      <c r="BP361" t="s">
        <v>222</v>
      </c>
      <c r="BY361" t="s">
        <v>355</v>
      </c>
      <c r="BZ361">
        <v>0</v>
      </c>
      <c r="CA361">
        <v>0</v>
      </c>
      <c r="CB361">
        <v>0</v>
      </c>
      <c r="CC361">
        <v>0</v>
      </c>
      <c r="CD361">
        <v>1</v>
      </c>
      <c r="CE361" t="s">
        <v>227</v>
      </c>
      <c r="CI361" t="s">
        <v>266</v>
      </c>
      <c r="CJ361">
        <v>10</v>
      </c>
      <c r="CK361" t="s">
        <v>222</v>
      </c>
      <c r="CO361" t="s">
        <v>398</v>
      </c>
      <c r="CP361" t="s">
        <v>367</v>
      </c>
      <c r="CQ361" t="s">
        <v>368</v>
      </c>
      <c r="FV361" t="s">
        <v>3188</v>
      </c>
      <c r="FW361" t="s">
        <v>3189</v>
      </c>
      <c r="FX361" t="s">
        <v>3190</v>
      </c>
      <c r="FY361" t="s">
        <v>3191</v>
      </c>
      <c r="GF361">
        <v>706631163</v>
      </c>
      <c r="GG361" t="s">
        <v>3192</v>
      </c>
      <c r="GH361" s="1">
        <v>45924.339131944442</v>
      </c>
      <c r="GK361" t="s">
        <v>240</v>
      </c>
      <c r="GM361" t="s">
        <v>3076</v>
      </c>
      <c r="GO361" t="s">
        <v>3193</v>
      </c>
      <c r="GP361">
        <v>360</v>
      </c>
    </row>
    <row r="362" spans="1:198" x14ac:dyDescent="0.3">
      <c r="A362" s="4">
        <v>1.0737110648187809</v>
      </c>
      <c r="B362" s="1">
        <v>45923</v>
      </c>
      <c r="C362" t="s">
        <v>275</v>
      </c>
      <c r="D362" s="1">
        <v>45923</v>
      </c>
      <c r="E362" t="s">
        <v>299</v>
      </c>
      <c r="F362" t="s">
        <v>569</v>
      </c>
      <c r="G362" t="s">
        <v>3115</v>
      </c>
      <c r="H362" t="s">
        <v>3116</v>
      </c>
      <c r="L362" t="s">
        <v>211</v>
      </c>
      <c r="N362" t="s">
        <v>208</v>
      </c>
      <c r="O362" t="s">
        <v>3194</v>
      </c>
      <c r="P362" t="s">
        <v>3195</v>
      </c>
      <c r="Q362" t="s">
        <v>295</v>
      </c>
      <c r="R362" t="s">
        <v>281</v>
      </c>
      <c r="S362">
        <v>1</v>
      </c>
      <c r="T362">
        <v>0</v>
      </c>
      <c r="U362">
        <v>0</v>
      </c>
      <c r="V362">
        <v>192</v>
      </c>
      <c r="W362">
        <v>192</v>
      </c>
      <c r="X362">
        <v>192</v>
      </c>
      <c r="Y362" t="s">
        <v>210</v>
      </c>
      <c r="Z362" t="s">
        <v>211</v>
      </c>
      <c r="AA362">
        <v>0</v>
      </c>
      <c r="AB362">
        <v>0</v>
      </c>
      <c r="AC362">
        <v>0</v>
      </c>
      <c r="AD362">
        <v>0</v>
      </c>
      <c r="AE362">
        <v>0</v>
      </c>
      <c r="AF362">
        <v>0</v>
      </c>
      <c r="AG362">
        <v>1</v>
      </c>
      <c r="AH362">
        <v>0</v>
      </c>
      <c r="AI362">
        <v>0</v>
      </c>
      <c r="AK362" t="s">
        <v>302</v>
      </c>
      <c r="AL362">
        <v>23</v>
      </c>
      <c r="AM362">
        <v>14</v>
      </c>
      <c r="AN362" t="s">
        <v>212</v>
      </c>
      <c r="AO362" t="s">
        <v>213</v>
      </c>
      <c r="AP362">
        <v>1</v>
      </c>
      <c r="AQ362">
        <v>0</v>
      </c>
      <c r="AR362">
        <v>0</v>
      </c>
      <c r="AS362">
        <v>0</v>
      </c>
      <c r="AT362">
        <v>0</v>
      </c>
      <c r="AV362" t="s">
        <v>214</v>
      </c>
      <c r="AW362" t="s">
        <v>215</v>
      </c>
      <c r="AX362">
        <v>1</v>
      </c>
      <c r="AY362">
        <v>0</v>
      </c>
      <c r="AZ362">
        <v>0</v>
      </c>
      <c r="BA362">
        <v>0</v>
      </c>
      <c r="BB362">
        <v>0</v>
      </c>
      <c r="BC362">
        <v>0</v>
      </c>
      <c r="BD362" t="s">
        <v>216</v>
      </c>
      <c r="BE362" t="s">
        <v>217</v>
      </c>
      <c r="BF362" t="s">
        <v>218</v>
      </c>
      <c r="BG362" t="s">
        <v>287</v>
      </c>
      <c r="BH362" t="s">
        <v>220</v>
      </c>
      <c r="BI362" t="s">
        <v>221</v>
      </c>
      <c r="BJ362" t="s">
        <v>222</v>
      </c>
      <c r="BL362" t="s">
        <v>258</v>
      </c>
      <c r="BM362" t="s">
        <v>223</v>
      </c>
      <c r="BN362" t="s">
        <v>224</v>
      </c>
      <c r="BO362" t="s">
        <v>225</v>
      </c>
      <c r="BP362" t="s">
        <v>222</v>
      </c>
      <c r="BY362" t="s">
        <v>355</v>
      </c>
      <c r="BZ362">
        <v>0</v>
      </c>
      <c r="CA362">
        <v>0</v>
      </c>
      <c r="CB362">
        <v>0</v>
      </c>
      <c r="CC362">
        <v>0</v>
      </c>
      <c r="CD362">
        <v>1</v>
      </c>
      <c r="CE362" t="s">
        <v>345</v>
      </c>
      <c r="CF362" t="s">
        <v>346</v>
      </c>
      <c r="CG362" t="s">
        <v>229</v>
      </c>
      <c r="CH362" t="s">
        <v>230</v>
      </c>
      <c r="CI362" t="s">
        <v>231</v>
      </c>
      <c r="CJ362">
        <v>14</v>
      </c>
      <c r="CK362" t="s">
        <v>258</v>
      </c>
      <c r="CL362" t="s">
        <v>290</v>
      </c>
      <c r="CM362" t="s">
        <v>291</v>
      </c>
      <c r="CN362" t="s">
        <v>366</v>
      </c>
      <c r="CO362" t="s">
        <v>398</v>
      </c>
      <c r="CP362" t="s">
        <v>367</v>
      </c>
      <c r="CQ362" t="s">
        <v>330</v>
      </c>
      <c r="FV362" t="s">
        <v>3196</v>
      </c>
      <c r="FW362" t="s">
        <v>3197</v>
      </c>
      <c r="FX362" t="s">
        <v>252</v>
      </c>
      <c r="GF362">
        <v>706684526</v>
      </c>
      <c r="GG362" t="s">
        <v>3198</v>
      </c>
      <c r="GH362" s="1">
        <v>45924.414537037039</v>
      </c>
      <c r="GK362" t="s">
        <v>240</v>
      </c>
      <c r="GM362" t="s">
        <v>3076</v>
      </c>
      <c r="GO362" t="s">
        <v>3199</v>
      </c>
      <c r="GP362">
        <v>361</v>
      </c>
    </row>
    <row r="363" spans="1:198" x14ac:dyDescent="0.3">
      <c r="A363" s="4">
        <v>0.98093858795618871</v>
      </c>
      <c r="B363" s="1">
        <v>45923</v>
      </c>
      <c r="C363" t="s">
        <v>414</v>
      </c>
      <c r="D363" s="1">
        <v>45924</v>
      </c>
      <c r="E363" t="s">
        <v>201</v>
      </c>
      <c r="F363" t="s">
        <v>3200</v>
      </c>
      <c r="G363" t="s">
        <v>3200</v>
      </c>
      <c r="H363" t="s">
        <v>3201</v>
      </c>
      <c r="I363" t="s">
        <v>3202</v>
      </c>
      <c r="J363" t="s">
        <v>500</v>
      </c>
      <c r="K363" t="s">
        <v>207</v>
      </c>
      <c r="N363" t="s">
        <v>249</v>
      </c>
      <c r="R363" t="s">
        <v>1189</v>
      </c>
      <c r="S363">
        <v>1</v>
      </c>
      <c r="T363">
        <v>1</v>
      </c>
      <c r="U363">
        <v>1</v>
      </c>
      <c r="V363">
        <v>252</v>
      </c>
      <c r="W363">
        <v>144</v>
      </c>
      <c r="X363">
        <v>144</v>
      </c>
      <c r="Y363" t="s">
        <v>210</v>
      </c>
      <c r="Z363" t="s">
        <v>302</v>
      </c>
      <c r="AA363">
        <v>0</v>
      </c>
      <c r="AB363">
        <v>0</v>
      </c>
      <c r="AC363">
        <v>0</v>
      </c>
      <c r="AD363">
        <v>0</v>
      </c>
      <c r="AE363">
        <v>0</v>
      </c>
      <c r="AF363">
        <v>1</v>
      </c>
      <c r="AG363">
        <v>0</v>
      </c>
      <c r="AH363">
        <v>0</v>
      </c>
      <c r="AI363">
        <v>0</v>
      </c>
      <c r="AK363" t="s">
        <v>302</v>
      </c>
      <c r="AL363">
        <v>30</v>
      </c>
      <c r="AM363">
        <v>16</v>
      </c>
      <c r="AN363" t="s">
        <v>212</v>
      </c>
      <c r="AO363" t="s">
        <v>737</v>
      </c>
      <c r="AP363">
        <v>0</v>
      </c>
      <c r="AQ363">
        <v>0</v>
      </c>
      <c r="AR363">
        <v>1</v>
      </c>
      <c r="AS363">
        <v>1</v>
      </c>
      <c r="AT363">
        <v>0</v>
      </c>
      <c r="AV363" t="s">
        <v>308</v>
      </c>
      <c r="AW363" t="s">
        <v>1395</v>
      </c>
      <c r="AX363">
        <v>1</v>
      </c>
      <c r="AY363">
        <v>1</v>
      </c>
      <c r="AZ363">
        <v>0</v>
      </c>
      <c r="BA363">
        <v>0</v>
      </c>
      <c r="BB363">
        <v>0</v>
      </c>
      <c r="BC363">
        <v>0</v>
      </c>
      <c r="BD363" t="s">
        <v>216</v>
      </c>
      <c r="BE363" t="s">
        <v>255</v>
      </c>
      <c r="BF363" t="s">
        <v>286</v>
      </c>
      <c r="BG363" t="s">
        <v>256</v>
      </c>
      <c r="BH363" t="s">
        <v>257</v>
      </c>
      <c r="BI363" t="s">
        <v>221</v>
      </c>
      <c r="BJ363" t="s">
        <v>222</v>
      </c>
      <c r="BL363" t="s">
        <v>258</v>
      </c>
      <c r="BM363" t="s">
        <v>223</v>
      </c>
      <c r="BN363" t="s">
        <v>224</v>
      </c>
      <c r="BO363" t="s">
        <v>225</v>
      </c>
      <c r="BP363" t="s">
        <v>222</v>
      </c>
      <c r="BY363" t="s">
        <v>562</v>
      </c>
      <c r="BZ363">
        <v>1</v>
      </c>
      <c r="CA363">
        <v>0</v>
      </c>
      <c r="CB363">
        <v>1</v>
      </c>
      <c r="CC363">
        <v>1</v>
      </c>
      <c r="CD363">
        <v>0</v>
      </c>
      <c r="CE363" t="s">
        <v>263</v>
      </c>
      <c r="CF363" t="s">
        <v>346</v>
      </c>
      <c r="CG363" t="s">
        <v>265</v>
      </c>
      <c r="CH363" t="s">
        <v>230</v>
      </c>
      <c r="CI363" t="s">
        <v>266</v>
      </c>
      <c r="CJ363">
        <v>13</v>
      </c>
      <c r="CK363" t="s">
        <v>222</v>
      </c>
      <c r="CO363" t="s">
        <v>267</v>
      </c>
      <c r="CP363" t="s">
        <v>329</v>
      </c>
      <c r="CQ363" t="s">
        <v>269</v>
      </c>
      <c r="FV363" t="s">
        <v>3203</v>
      </c>
      <c r="FW363" t="s">
        <v>3204</v>
      </c>
      <c r="FX363" t="s">
        <v>295</v>
      </c>
      <c r="FY363" t="s">
        <v>3205</v>
      </c>
      <c r="GF363">
        <v>706761698</v>
      </c>
      <c r="GG363" t="s">
        <v>3206</v>
      </c>
      <c r="GH363" s="1">
        <v>45924.541284722232</v>
      </c>
      <c r="GK363" t="s">
        <v>240</v>
      </c>
      <c r="GM363" t="s">
        <v>3076</v>
      </c>
      <c r="GO363" t="s">
        <v>3207</v>
      </c>
      <c r="GP363">
        <v>362</v>
      </c>
    </row>
    <row r="364" spans="1:198" x14ac:dyDescent="0.3">
      <c r="A364" s="4">
        <v>7.3544675906305201E-3</v>
      </c>
      <c r="B364" s="1">
        <v>45924</v>
      </c>
      <c r="C364" t="s">
        <v>414</v>
      </c>
      <c r="D364" s="1">
        <v>45924</v>
      </c>
      <c r="E364" t="s">
        <v>201</v>
      </c>
      <c r="F364" t="s">
        <v>3200</v>
      </c>
      <c r="G364" t="s">
        <v>3200</v>
      </c>
      <c r="H364" t="s">
        <v>3208</v>
      </c>
      <c r="I364" t="s">
        <v>3209</v>
      </c>
      <c r="J364" t="s">
        <v>500</v>
      </c>
      <c r="K364" t="s">
        <v>207</v>
      </c>
      <c r="N364" t="s">
        <v>249</v>
      </c>
      <c r="R364" t="s">
        <v>1189</v>
      </c>
      <c r="S364">
        <v>1</v>
      </c>
      <c r="T364">
        <v>1</v>
      </c>
      <c r="U364">
        <v>1</v>
      </c>
      <c r="V364">
        <v>285</v>
      </c>
      <c r="W364">
        <v>285</v>
      </c>
      <c r="X364">
        <v>285</v>
      </c>
      <c r="Y364" t="s">
        <v>210</v>
      </c>
      <c r="Z364" t="s">
        <v>302</v>
      </c>
      <c r="AA364">
        <v>0</v>
      </c>
      <c r="AB364">
        <v>0</v>
      </c>
      <c r="AC364">
        <v>0</v>
      </c>
      <c r="AD364">
        <v>0</v>
      </c>
      <c r="AE364">
        <v>0</v>
      </c>
      <c r="AF364">
        <v>1</v>
      </c>
      <c r="AG364">
        <v>0</v>
      </c>
      <c r="AH364">
        <v>0</v>
      </c>
      <c r="AI364">
        <v>0</v>
      </c>
      <c r="AK364" t="s">
        <v>302</v>
      </c>
      <c r="AL364">
        <v>11</v>
      </c>
      <c r="AM364">
        <v>11</v>
      </c>
      <c r="AN364" t="s">
        <v>306</v>
      </c>
      <c r="AO364" t="s">
        <v>213</v>
      </c>
      <c r="AP364">
        <v>1</v>
      </c>
      <c r="AQ364">
        <v>0</v>
      </c>
      <c r="AR364">
        <v>0</v>
      </c>
      <c r="AS364">
        <v>0</v>
      </c>
      <c r="AT364">
        <v>0</v>
      </c>
      <c r="AV364" t="s">
        <v>214</v>
      </c>
      <c r="AW364" t="s">
        <v>327</v>
      </c>
      <c r="AX364">
        <v>0</v>
      </c>
      <c r="AY364">
        <v>0</v>
      </c>
      <c r="AZ364">
        <v>0</v>
      </c>
      <c r="BA364">
        <v>0</v>
      </c>
      <c r="BB364">
        <v>0</v>
      </c>
      <c r="BC364">
        <v>1</v>
      </c>
      <c r="BD364" t="s">
        <v>446</v>
      </c>
      <c r="BG364" t="s">
        <v>219</v>
      </c>
      <c r="BH364" t="s">
        <v>220</v>
      </c>
      <c r="BI364" t="s">
        <v>221</v>
      </c>
      <c r="BJ364" t="s">
        <v>222</v>
      </c>
      <c r="BL364" t="s">
        <v>258</v>
      </c>
      <c r="BM364" t="s">
        <v>223</v>
      </c>
      <c r="BN364" t="s">
        <v>224</v>
      </c>
      <c r="BO364" t="s">
        <v>225</v>
      </c>
      <c r="BP364" t="s">
        <v>222</v>
      </c>
      <c r="BY364" t="s">
        <v>355</v>
      </c>
      <c r="BZ364">
        <v>0</v>
      </c>
      <c r="CA364">
        <v>0</v>
      </c>
      <c r="CB364">
        <v>0</v>
      </c>
      <c r="CC364">
        <v>0</v>
      </c>
      <c r="CD364">
        <v>1</v>
      </c>
      <c r="CE364" t="s">
        <v>345</v>
      </c>
      <c r="CF364" t="s">
        <v>228</v>
      </c>
      <c r="CG364" t="s">
        <v>229</v>
      </c>
      <c r="CH364" t="s">
        <v>230</v>
      </c>
      <c r="CI364" t="s">
        <v>266</v>
      </c>
      <c r="CJ364">
        <v>11</v>
      </c>
      <c r="CK364" t="s">
        <v>222</v>
      </c>
      <c r="CO364" t="s">
        <v>232</v>
      </c>
      <c r="CP364" t="s">
        <v>367</v>
      </c>
      <c r="CQ364" t="s">
        <v>234</v>
      </c>
      <c r="FV364" t="s">
        <v>3210</v>
      </c>
      <c r="FW364" t="s">
        <v>3211</v>
      </c>
      <c r="FX364" t="s">
        <v>295</v>
      </c>
      <c r="GF364">
        <v>706766217</v>
      </c>
      <c r="GG364" t="s">
        <v>3212</v>
      </c>
      <c r="GH364" s="1">
        <v>45924.548634259263</v>
      </c>
      <c r="GK364" t="s">
        <v>240</v>
      </c>
      <c r="GM364" t="s">
        <v>3076</v>
      </c>
      <c r="GO364" t="s">
        <v>3213</v>
      </c>
      <c r="GP364">
        <v>363</v>
      </c>
    </row>
    <row r="365" spans="1:198" x14ac:dyDescent="0.3">
      <c r="A365" s="4">
        <v>2.5909965275786817E-2</v>
      </c>
      <c r="B365" s="1">
        <v>45924</v>
      </c>
      <c r="C365" t="s">
        <v>200</v>
      </c>
      <c r="D365" s="1">
        <v>45924</v>
      </c>
      <c r="E365" t="s">
        <v>201</v>
      </c>
      <c r="F365" t="s">
        <v>1125</v>
      </c>
      <c r="G365" t="s">
        <v>1203</v>
      </c>
      <c r="H365" t="s">
        <v>3214</v>
      </c>
      <c r="I365" t="s">
        <v>3215</v>
      </c>
      <c r="J365" t="s">
        <v>206</v>
      </c>
      <c r="K365" t="s">
        <v>207</v>
      </c>
      <c r="N365" t="s">
        <v>249</v>
      </c>
      <c r="R365" t="s">
        <v>281</v>
      </c>
      <c r="S365">
        <v>1</v>
      </c>
      <c r="T365">
        <v>0</v>
      </c>
      <c r="U365">
        <v>0</v>
      </c>
      <c r="V365">
        <v>216</v>
      </c>
      <c r="W365">
        <v>216</v>
      </c>
      <c r="X365">
        <v>216</v>
      </c>
      <c r="Y365" t="s">
        <v>210</v>
      </c>
      <c r="Z365" t="s">
        <v>251</v>
      </c>
      <c r="AA365">
        <v>0</v>
      </c>
      <c r="AB365">
        <v>0</v>
      </c>
      <c r="AC365">
        <v>0</v>
      </c>
      <c r="AD365">
        <v>0</v>
      </c>
      <c r="AE365">
        <v>0</v>
      </c>
      <c r="AF365">
        <v>0</v>
      </c>
      <c r="AG365">
        <v>0</v>
      </c>
      <c r="AH365">
        <v>0</v>
      </c>
      <c r="AI365">
        <v>1</v>
      </c>
      <c r="AJ365" t="s">
        <v>3216</v>
      </c>
      <c r="AK365" t="s">
        <v>211</v>
      </c>
      <c r="AL365">
        <v>25</v>
      </c>
      <c r="AM365">
        <v>15</v>
      </c>
      <c r="AN365" t="s">
        <v>212</v>
      </c>
      <c r="AO365" t="s">
        <v>254</v>
      </c>
      <c r="AP365">
        <v>1</v>
      </c>
      <c r="AQ365">
        <v>0</v>
      </c>
      <c r="AR365">
        <v>1</v>
      </c>
      <c r="AS365">
        <v>1</v>
      </c>
      <c r="AT365">
        <v>0</v>
      </c>
      <c r="AV365" t="s">
        <v>308</v>
      </c>
      <c r="AW365" t="s">
        <v>379</v>
      </c>
      <c r="AX365">
        <v>1</v>
      </c>
      <c r="AY365">
        <v>0</v>
      </c>
      <c r="AZ365">
        <v>0</v>
      </c>
      <c r="BA365">
        <v>0</v>
      </c>
      <c r="BB365">
        <v>1</v>
      </c>
      <c r="BC365">
        <v>0</v>
      </c>
      <c r="BD365" t="s">
        <v>216</v>
      </c>
      <c r="BE365" t="s">
        <v>255</v>
      </c>
      <c r="BF365" t="s">
        <v>310</v>
      </c>
      <c r="BG365" t="s">
        <v>409</v>
      </c>
      <c r="BH365" t="s">
        <v>257</v>
      </c>
      <c r="BI365" t="s">
        <v>221</v>
      </c>
      <c r="BJ365" t="s">
        <v>222</v>
      </c>
      <c r="BL365" t="s">
        <v>258</v>
      </c>
      <c r="BM365" t="s">
        <v>490</v>
      </c>
      <c r="BN365" t="s">
        <v>224</v>
      </c>
      <c r="BO365" t="s">
        <v>225</v>
      </c>
      <c r="BP365" t="s">
        <v>258</v>
      </c>
      <c r="BQ365" t="s">
        <v>260</v>
      </c>
      <c r="BR365">
        <v>0</v>
      </c>
      <c r="BS365">
        <v>1</v>
      </c>
      <c r="BT365">
        <v>1</v>
      </c>
      <c r="BU365">
        <v>1</v>
      </c>
      <c r="BV365">
        <v>1</v>
      </c>
      <c r="BW365">
        <v>0</v>
      </c>
      <c r="BX365" t="s">
        <v>823</v>
      </c>
      <c r="BY365" t="s">
        <v>262</v>
      </c>
      <c r="BZ365">
        <v>1</v>
      </c>
      <c r="CA365">
        <v>1</v>
      </c>
      <c r="CB365">
        <v>1</v>
      </c>
      <c r="CC365">
        <v>1</v>
      </c>
      <c r="CD365">
        <v>0</v>
      </c>
      <c r="CE365" t="s">
        <v>345</v>
      </c>
      <c r="CF365" t="s">
        <v>346</v>
      </c>
      <c r="CG365" t="s">
        <v>436</v>
      </c>
      <c r="CH365" t="s">
        <v>230</v>
      </c>
      <c r="CI365" t="s">
        <v>266</v>
      </c>
      <c r="CJ365">
        <v>14</v>
      </c>
      <c r="CK365" t="s">
        <v>258</v>
      </c>
      <c r="CL365" t="s">
        <v>290</v>
      </c>
      <c r="CM365" t="s">
        <v>422</v>
      </c>
      <c r="CN365" t="s">
        <v>292</v>
      </c>
      <c r="CO365" t="s">
        <v>232</v>
      </c>
      <c r="CP365" t="s">
        <v>233</v>
      </c>
      <c r="CQ365" t="s">
        <v>368</v>
      </c>
      <c r="FV365" t="s">
        <v>3217</v>
      </c>
      <c r="FW365" t="s">
        <v>3218</v>
      </c>
      <c r="FX365" t="s">
        <v>237</v>
      </c>
      <c r="FY365" t="s">
        <v>3219</v>
      </c>
      <c r="GF365">
        <v>706827560</v>
      </c>
      <c r="GG365" t="s">
        <v>3220</v>
      </c>
      <c r="GH365" s="1">
        <v>45924.653356481482</v>
      </c>
      <c r="GK365" t="s">
        <v>240</v>
      </c>
      <c r="GM365" t="s">
        <v>3076</v>
      </c>
      <c r="GO365" t="s">
        <v>3221</v>
      </c>
      <c r="GP365">
        <v>364</v>
      </c>
    </row>
    <row r="366" spans="1:198" x14ac:dyDescent="0.3">
      <c r="A366" s="4">
        <v>2.9659733801963739E-2</v>
      </c>
      <c r="B366" s="1">
        <v>45924</v>
      </c>
      <c r="C366" t="s">
        <v>200</v>
      </c>
      <c r="D366" s="1">
        <v>45924</v>
      </c>
      <c r="E366" t="s">
        <v>299</v>
      </c>
      <c r="F366" t="s">
        <v>1125</v>
      </c>
      <c r="G366" t="s">
        <v>1203</v>
      </c>
      <c r="H366" t="s">
        <v>3222</v>
      </c>
      <c r="L366" t="s">
        <v>211</v>
      </c>
      <c r="N366" t="s">
        <v>208</v>
      </c>
      <c r="O366" t="s">
        <v>3223</v>
      </c>
      <c r="P366" t="s">
        <v>3224</v>
      </c>
      <c r="Q366" t="s">
        <v>295</v>
      </c>
      <c r="R366" t="s">
        <v>281</v>
      </c>
      <c r="S366">
        <v>1</v>
      </c>
      <c r="T366">
        <v>0</v>
      </c>
      <c r="U366">
        <v>0</v>
      </c>
      <c r="V366">
        <v>228</v>
      </c>
      <c r="W366">
        <v>120</v>
      </c>
      <c r="X366">
        <v>120</v>
      </c>
      <c r="Y366" t="s">
        <v>210</v>
      </c>
      <c r="Z366" t="s">
        <v>251</v>
      </c>
      <c r="AA366">
        <v>0</v>
      </c>
      <c r="AB366">
        <v>0</v>
      </c>
      <c r="AC366">
        <v>0</v>
      </c>
      <c r="AD366">
        <v>0</v>
      </c>
      <c r="AE366">
        <v>0</v>
      </c>
      <c r="AF366">
        <v>0</v>
      </c>
      <c r="AG366">
        <v>0</v>
      </c>
      <c r="AH366">
        <v>0</v>
      </c>
      <c r="AI366">
        <v>1</v>
      </c>
      <c r="AJ366" t="s">
        <v>3225</v>
      </c>
      <c r="AK366" t="s">
        <v>501</v>
      </c>
      <c r="AL366">
        <v>26</v>
      </c>
      <c r="AM366">
        <v>16</v>
      </c>
      <c r="AN366" t="s">
        <v>306</v>
      </c>
      <c r="AO366" t="s">
        <v>284</v>
      </c>
      <c r="AP366">
        <v>1</v>
      </c>
      <c r="AQ366">
        <v>1</v>
      </c>
      <c r="AR366">
        <v>0</v>
      </c>
      <c r="AS366">
        <v>0</v>
      </c>
      <c r="AT366">
        <v>0</v>
      </c>
      <c r="AV366" t="s">
        <v>214</v>
      </c>
      <c r="AW366" t="s">
        <v>327</v>
      </c>
      <c r="AX366">
        <v>0</v>
      </c>
      <c r="AY366">
        <v>0</v>
      </c>
      <c r="AZ366">
        <v>0</v>
      </c>
      <c r="BA366">
        <v>0</v>
      </c>
      <c r="BB366">
        <v>0</v>
      </c>
      <c r="BC366">
        <v>1</v>
      </c>
      <c r="BD366" t="s">
        <v>216</v>
      </c>
      <c r="BE366" t="s">
        <v>255</v>
      </c>
      <c r="BF366" t="s">
        <v>218</v>
      </c>
      <c r="BG366" t="s">
        <v>219</v>
      </c>
      <c r="BH366" t="s">
        <v>220</v>
      </c>
      <c r="BI366" t="s">
        <v>221</v>
      </c>
      <c r="BJ366" t="s">
        <v>222</v>
      </c>
      <c r="BL366" t="s">
        <v>222</v>
      </c>
      <c r="BM366" t="s">
        <v>223</v>
      </c>
      <c r="BN366" t="s">
        <v>224</v>
      </c>
      <c r="BO366" t="s">
        <v>225</v>
      </c>
      <c r="BP366" t="s">
        <v>222</v>
      </c>
      <c r="BY366" t="s">
        <v>289</v>
      </c>
      <c r="BZ366">
        <v>0</v>
      </c>
      <c r="CA366">
        <v>0</v>
      </c>
      <c r="CB366">
        <v>1</v>
      </c>
      <c r="CC366">
        <v>1</v>
      </c>
      <c r="CD366">
        <v>0</v>
      </c>
      <c r="CE366" t="s">
        <v>345</v>
      </c>
      <c r="CF366" t="s">
        <v>264</v>
      </c>
      <c r="CG366" t="s">
        <v>265</v>
      </c>
      <c r="CH366" t="s">
        <v>230</v>
      </c>
      <c r="CI366" t="s">
        <v>266</v>
      </c>
      <c r="CJ366">
        <v>0</v>
      </c>
      <c r="CK366" t="s">
        <v>222</v>
      </c>
      <c r="CO366" t="s">
        <v>267</v>
      </c>
      <c r="CP366" t="s">
        <v>268</v>
      </c>
      <c r="CQ366" t="s">
        <v>234</v>
      </c>
      <c r="FV366" t="s">
        <v>3226</v>
      </c>
      <c r="FW366" t="s">
        <v>3227</v>
      </c>
      <c r="FX366" t="s">
        <v>3228</v>
      </c>
      <c r="FY366" t="s">
        <v>3229</v>
      </c>
      <c r="GF366">
        <v>706845674</v>
      </c>
      <c r="GG366" t="s">
        <v>3230</v>
      </c>
      <c r="GH366" s="1">
        <v>45924.682997685188</v>
      </c>
      <c r="GK366" t="s">
        <v>240</v>
      </c>
      <c r="GM366" t="s">
        <v>3076</v>
      </c>
      <c r="GO366" t="s">
        <v>3231</v>
      </c>
      <c r="GP366">
        <v>365</v>
      </c>
    </row>
    <row r="367" spans="1:198" x14ac:dyDescent="0.3">
      <c r="A367" s="4">
        <v>1.5851539930445142</v>
      </c>
      <c r="B367" s="1">
        <v>45923</v>
      </c>
      <c r="C367" t="s">
        <v>1159</v>
      </c>
      <c r="D367" s="1">
        <v>45924</v>
      </c>
      <c r="E367" t="s">
        <v>201</v>
      </c>
      <c r="F367" t="s">
        <v>337</v>
      </c>
      <c r="G367" t="s">
        <v>3232</v>
      </c>
      <c r="H367" t="s">
        <v>3233</v>
      </c>
      <c r="I367" t="s">
        <v>3234</v>
      </c>
      <c r="J367" t="s">
        <v>500</v>
      </c>
      <c r="K367" t="s">
        <v>207</v>
      </c>
      <c r="N367" t="s">
        <v>249</v>
      </c>
      <c r="R367" t="s">
        <v>281</v>
      </c>
      <c r="S367">
        <v>1</v>
      </c>
      <c r="T367">
        <v>0</v>
      </c>
      <c r="U367">
        <v>0</v>
      </c>
      <c r="V367">
        <v>180</v>
      </c>
      <c r="W367">
        <v>180</v>
      </c>
      <c r="X367">
        <v>180</v>
      </c>
      <c r="Y367" t="s">
        <v>210</v>
      </c>
      <c r="Z367" t="s">
        <v>302</v>
      </c>
      <c r="AA367">
        <v>0</v>
      </c>
      <c r="AB367">
        <v>0</v>
      </c>
      <c r="AC367">
        <v>0</v>
      </c>
      <c r="AD367">
        <v>0</v>
      </c>
      <c r="AE367">
        <v>0</v>
      </c>
      <c r="AF367">
        <v>1</v>
      </c>
      <c r="AG367">
        <v>0</v>
      </c>
      <c r="AH367">
        <v>0</v>
      </c>
      <c r="AI367">
        <v>0</v>
      </c>
      <c r="AK367" t="s">
        <v>302</v>
      </c>
      <c r="AL367">
        <v>34</v>
      </c>
      <c r="AM367">
        <v>25</v>
      </c>
      <c r="AN367" t="s">
        <v>253</v>
      </c>
      <c r="AO367" t="s">
        <v>307</v>
      </c>
      <c r="AP367">
        <v>0</v>
      </c>
      <c r="AQ367">
        <v>1</v>
      </c>
      <c r="AR367">
        <v>0</v>
      </c>
      <c r="AS367">
        <v>0</v>
      </c>
      <c r="AT367">
        <v>0</v>
      </c>
      <c r="AV367" t="s">
        <v>214</v>
      </c>
      <c r="AW367" t="s">
        <v>327</v>
      </c>
      <c r="AX367">
        <v>0</v>
      </c>
      <c r="AY367">
        <v>0</v>
      </c>
      <c r="AZ367">
        <v>0</v>
      </c>
      <c r="BA367">
        <v>0</v>
      </c>
      <c r="BB367">
        <v>0</v>
      </c>
      <c r="BC367">
        <v>1</v>
      </c>
      <c r="BD367" t="s">
        <v>216</v>
      </c>
      <c r="BE367" t="s">
        <v>217</v>
      </c>
      <c r="BF367" t="s">
        <v>218</v>
      </c>
      <c r="BG367" t="s">
        <v>287</v>
      </c>
      <c r="BH367" t="s">
        <v>257</v>
      </c>
      <c r="BI367" t="s">
        <v>221</v>
      </c>
      <c r="BJ367" t="s">
        <v>222</v>
      </c>
      <c r="BL367" t="s">
        <v>222</v>
      </c>
      <c r="BM367" t="s">
        <v>223</v>
      </c>
      <c r="BN367" t="s">
        <v>224</v>
      </c>
      <c r="BO367" t="s">
        <v>225</v>
      </c>
      <c r="BP367" t="s">
        <v>222</v>
      </c>
      <c r="BY367" t="s">
        <v>479</v>
      </c>
      <c r="BZ367">
        <v>0</v>
      </c>
      <c r="CA367">
        <v>0</v>
      </c>
      <c r="CB367">
        <v>0</v>
      </c>
      <c r="CC367">
        <v>1</v>
      </c>
      <c r="CD367">
        <v>0</v>
      </c>
      <c r="CE367" t="s">
        <v>345</v>
      </c>
      <c r="CF367" t="s">
        <v>346</v>
      </c>
      <c r="CG367" t="s">
        <v>229</v>
      </c>
      <c r="CH367" t="s">
        <v>230</v>
      </c>
      <c r="CI367" t="s">
        <v>266</v>
      </c>
      <c r="CJ367">
        <v>15</v>
      </c>
      <c r="CK367" t="s">
        <v>222</v>
      </c>
      <c r="CO367" t="s">
        <v>398</v>
      </c>
      <c r="CP367" t="s">
        <v>329</v>
      </c>
      <c r="CQ367" t="s">
        <v>368</v>
      </c>
      <c r="FV367" t="s">
        <v>3235</v>
      </c>
      <c r="FW367" t="s">
        <v>3236</v>
      </c>
      <c r="FX367" t="s">
        <v>295</v>
      </c>
      <c r="GF367">
        <v>706947615</v>
      </c>
      <c r="GG367" t="s">
        <v>3237</v>
      </c>
      <c r="GH367" s="1">
        <v>45925.164155092592</v>
      </c>
      <c r="GK367" t="s">
        <v>240</v>
      </c>
      <c r="GM367" t="s">
        <v>3076</v>
      </c>
      <c r="GO367" t="s">
        <v>3238</v>
      </c>
      <c r="GP367">
        <v>366</v>
      </c>
    </row>
    <row r="368" spans="1:198" x14ac:dyDescent="0.3">
      <c r="A368" s="4">
        <v>2.1242901157238521</v>
      </c>
      <c r="B368" s="1">
        <v>45923</v>
      </c>
      <c r="C368" t="s">
        <v>689</v>
      </c>
      <c r="D368" s="1">
        <v>45915</v>
      </c>
      <c r="E368" t="s">
        <v>201</v>
      </c>
      <c r="F368" t="s">
        <v>2552</v>
      </c>
      <c r="G368" t="s">
        <v>2553</v>
      </c>
      <c r="H368" t="s">
        <v>3240</v>
      </c>
      <c r="I368" t="s">
        <v>3241</v>
      </c>
      <c r="J368" t="s">
        <v>206</v>
      </c>
      <c r="K368" t="s">
        <v>207</v>
      </c>
      <c r="N368" t="s">
        <v>249</v>
      </c>
      <c r="R368" t="s">
        <v>281</v>
      </c>
      <c r="S368">
        <v>1</v>
      </c>
      <c r="T368">
        <v>0</v>
      </c>
      <c r="U368">
        <v>0</v>
      </c>
      <c r="V368">
        <v>240</v>
      </c>
      <c r="W368">
        <v>216</v>
      </c>
      <c r="X368">
        <v>216</v>
      </c>
      <c r="Y368" t="s">
        <v>210</v>
      </c>
      <c r="Z368" t="s">
        <v>211</v>
      </c>
      <c r="AA368">
        <v>0</v>
      </c>
      <c r="AB368">
        <v>0</v>
      </c>
      <c r="AC368">
        <v>0</v>
      </c>
      <c r="AD368">
        <v>0</v>
      </c>
      <c r="AE368">
        <v>0</v>
      </c>
      <c r="AF368">
        <v>0</v>
      </c>
      <c r="AG368">
        <v>1</v>
      </c>
      <c r="AH368">
        <v>0</v>
      </c>
      <c r="AI368">
        <v>0</v>
      </c>
      <c r="AK368" t="s">
        <v>211</v>
      </c>
      <c r="AL368">
        <v>15</v>
      </c>
      <c r="AM368">
        <v>10</v>
      </c>
      <c r="AN368" t="s">
        <v>407</v>
      </c>
      <c r="AO368" t="s">
        <v>284</v>
      </c>
      <c r="AP368">
        <v>1</v>
      </c>
      <c r="AQ368">
        <v>1</v>
      </c>
      <c r="AR368">
        <v>0</v>
      </c>
      <c r="AS368">
        <v>0</v>
      </c>
      <c r="AT368">
        <v>0</v>
      </c>
      <c r="AV368" t="s">
        <v>214</v>
      </c>
      <c r="AW368" t="s">
        <v>327</v>
      </c>
      <c r="AX368">
        <v>0</v>
      </c>
      <c r="AY368">
        <v>0</v>
      </c>
      <c r="AZ368">
        <v>0</v>
      </c>
      <c r="BA368">
        <v>0</v>
      </c>
      <c r="BB368">
        <v>0</v>
      </c>
      <c r="BC368">
        <v>1</v>
      </c>
      <c r="BD368" t="s">
        <v>216</v>
      </c>
      <c r="BE368" t="s">
        <v>217</v>
      </c>
      <c r="BF368" t="s">
        <v>218</v>
      </c>
      <c r="BG368" t="s">
        <v>219</v>
      </c>
      <c r="BH368" t="s">
        <v>220</v>
      </c>
      <c r="BI368" t="s">
        <v>221</v>
      </c>
      <c r="BJ368" t="s">
        <v>222</v>
      </c>
      <c r="BL368" t="s">
        <v>258</v>
      </c>
      <c r="BM368" t="s">
        <v>490</v>
      </c>
      <c r="BN368" t="s">
        <v>224</v>
      </c>
      <c r="BO368" t="s">
        <v>225</v>
      </c>
      <c r="BP368" t="s">
        <v>222</v>
      </c>
      <c r="BY368" t="s">
        <v>1093</v>
      </c>
      <c r="BZ368">
        <v>0</v>
      </c>
      <c r="CA368">
        <v>1</v>
      </c>
      <c r="CB368">
        <v>0</v>
      </c>
      <c r="CC368">
        <v>1</v>
      </c>
      <c r="CD368">
        <v>0</v>
      </c>
      <c r="CE368" t="s">
        <v>345</v>
      </c>
      <c r="CF368" t="s">
        <v>228</v>
      </c>
      <c r="CG368" t="s">
        <v>229</v>
      </c>
      <c r="CH368" t="s">
        <v>230</v>
      </c>
      <c r="CI368" t="s">
        <v>231</v>
      </c>
      <c r="CJ368">
        <v>6</v>
      </c>
      <c r="CK368" t="s">
        <v>222</v>
      </c>
      <c r="CO368" t="s">
        <v>232</v>
      </c>
      <c r="CP368" t="s">
        <v>367</v>
      </c>
      <c r="CQ368" t="s">
        <v>368</v>
      </c>
      <c r="FV368" t="s">
        <v>299</v>
      </c>
      <c r="FW368" t="s">
        <v>3242</v>
      </c>
      <c r="FX368" t="s">
        <v>3243</v>
      </c>
      <c r="FY368" t="s">
        <v>299</v>
      </c>
      <c r="GF368">
        <v>707128946</v>
      </c>
      <c r="GG368" t="s">
        <v>3244</v>
      </c>
      <c r="GH368" s="1">
        <v>45925.528668981482</v>
      </c>
      <c r="GK368" t="s">
        <v>240</v>
      </c>
      <c r="GM368" t="s">
        <v>3076</v>
      </c>
      <c r="GO368" t="s">
        <v>3245</v>
      </c>
      <c r="GP368">
        <v>367</v>
      </c>
    </row>
    <row r="369" spans="1:198" x14ac:dyDescent="0.3">
      <c r="A369" s="4">
        <v>9.2170380323950667</v>
      </c>
      <c r="B369" s="1">
        <v>45916</v>
      </c>
      <c r="C369" t="s">
        <v>298</v>
      </c>
      <c r="E369" t="s">
        <v>201</v>
      </c>
      <c r="F369" t="s">
        <v>300</v>
      </c>
      <c r="G369" t="s">
        <v>3246</v>
      </c>
      <c r="H369" t="s">
        <v>3247</v>
      </c>
      <c r="I369" t="s">
        <v>3248</v>
      </c>
      <c r="J369" t="s">
        <v>280</v>
      </c>
      <c r="K369" t="s">
        <v>207</v>
      </c>
      <c r="N369" t="s">
        <v>249</v>
      </c>
      <c r="R369" t="s">
        <v>281</v>
      </c>
      <c r="S369">
        <v>1</v>
      </c>
      <c r="T369">
        <v>0</v>
      </c>
      <c r="U369">
        <v>0</v>
      </c>
      <c r="V369">
        <v>276</v>
      </c>
      <c r="W369">
        <v>240</v>
      </c>
      <c r="X369">
        <v>276</v>
      </c>
      <c r="Y369" t="s">
        <v>210</v>
      </c>
      <c r="Z369" t="s">
        <v>282</v>
      </c>
      <c r="AA369">
        <v>0</v>
      </c>
      <c r="AB369">
        <v>0</v>
      </c>
      <c r="AC369">
        <v>0</v>
      </c>
      <c r="AD369">
        <v>0</v>
      </c>
      <c r="AE369">
        <v>0</v>
      </c>
      <c r="AF369">
        <v>0</v>
      </c>
      <c r="AG369">
        <v>0</v>
      </c>
      <c r="AH369">
        <v>1</v>
      </c>
      <c r="AI369">
        <v>0</v>
      </c>
      <c r="AK369" t="s">
        <v>282</v>
      </c>
      <c r="AL369">
        <v>21</v>
      </c>
      <c r="AM369">
        <v>19</v>
      </c>
      <c r="AN369" t="s">
        <v>306</v>
      </c>
      <c r="AO369" t="s">
        <v>326</v>
      </c>
      <c r="AP369">
        <v>1</v>
      </c>
      <c r="AQ369">
        <v>0</v>
      </c>
      <c r="AR369">
        <v>1</v>
      </c>
      <c r="AS369">
        <v>0</v>
      </c>
      <c r="AT369">
        <v>0</v>
      </c>
      <c r="AV369" t="s">
        <v>308</v>
      </c>
      <c r="AW369" t="s">
        <v>327</v>
      </c>
      <c r="AX369">
        <v>0</v>
      </c>
      <c r="AY369">
        <v>0</v>
      </c>
      <c r="AZ369">
        <v>0</v>
      </c>
      <c r="BA369">
        <v>0</v>
      </c>
      <c r="BB369">
        <v>0</v>
      </c>
      <c r="BC369">
        <v>1</v>
      </c>
      <c r="BD369" t="s">
        <v>285</v>
      </c>
      <c r="BE369" t="s">
        <v>408</v>
      </c>
      <c r="BF369" t="s">
        <v>286</v>
      </c>
      <c r="BG369" t="s">
        <v>219</v>
      </c>
      <c r="BH369" t="s">
        <v>220</v>
      </c>
      <c r="BI369" t="s">
        <v>221</v>
      </c>
      <c r="BJ369" t="s">
        <v>222</v>
      </c>
      <c r="BL369" t="s">
        <v>258</v>
      </c>
      <c r="BM369" t="s">
        <v>223</v>
      </c>
      <c r="BN369" t="s">
        <v>224</v>
      </c>
      <c r="BO369" t="s">
        <v>225</v>
      </c>
      <c r="BP369" t="s">
        <v>222</v>
      </c>
      <c r="BY369" t="s">
        <v>435</v>
      </c>
      <c r="BZ369">
        <v>1</v>
      </c>
      <c r="CA369">
        <v>1</v>
      </c>
      <c r="CB369">
        <v>1</v>
      </c>
      <c r="CC369">
        <v>0</v>
      </c>
      <c r="CD369">
        <v>0</v>
      </c>
      <c r="CE369" t="s">
        <v>263</v>
      </c>
      <c r="CF369" t="s">
        <v>228</v>
      </c>
      <c r="CG369" t="s">
        <v>265</v>
      </c>
      <c r="CH369" t="s">
        <v>230</v>
      </c>
      <c r="CI369" t="s">
        <v>266</v>
      </c>
      <c r="CJ369">
        <v>19</v>
      </c>
      <c r="CK369" t="s">
        <v>258</v>
      </c>
      <c r="CL369" t="s">
        <v>290</v>
      </c>
      <c r="CM369" t="s">
        <v>291</v>
      </c>
      <c r="CN369" t="s">
        <v>366</v>
      </c>
      <c r="CO369" t="s">
        <v>328</v>
      </c>
      <c r="CP369" t="s">
        <v>329</v>
      </c>
      <c r="CQ369" t="s">
        <v>330</v>
      </c>
      <c r="FV369" t="s">
        <v>3249</v>
      </c>
      <c r="FW369" t="s">
        <v>3250</v>
      </c>
      <c r="FX369" t="s">
        <v>3251</v>
      </c>
      <c r="GF369">
        <v>707138901</v>
      </c>
      <c r="GG369" t="s">
        <v>3252</v>
      </c>
      <c r="GH369" s="1">
        <v>45925.545277777783</v>
      </c>
      <c r="GK369" t="s">
        <v>240</v>
      </c>
      <c r="GM369" t="s">
        <v>1943</v>
      </c>
      <c r="GO369" t="s">
        <v>3253</v>
      </c>
      <c r="GP369">
        <v>368</v>
      </c>
    </row>
    <row r="370" spans="1:198" x14ac:dyDescent="0.3">
      <c r="A370" s="4">
        <v>1.2582037037645932E-2</v>
      </c>
      <c r="B370" s="1">
        <v>45925</v>
      </c>
      <c r="C370" t="s">
        <v>298</v>
      </c>
      <c r="D370" s="1">
        <v>45925</v>
      </c>
      <c r="E370" t="s">
        <v>201</v>
      </c>
      <c r="F370" t="s">
        <v>300</v>
      </c>
      <c r="G370" t="s">
        <v>3246</v>
      </c>
      <c r="H370" t="s">
        <v>3254</v>
      </c>
      <c r="I370" t="s">
        <v>3255</v>
      </c>
      <c r="J370" t="s">
        <v>500</v>
      </c>
      <c r="K370" t="s">
        <v>207</v>
      </c>
      <c r="N370" t="s">
        <v>249</v>
      </c>
      <c r="R370" t="s">
        <v>281</v>
      </c>
      <c r="S370">
        <v>1</v>
      </c>
      <c r="T370">
        <v>0</v>
      </c>
      <c r="U370">
        <v>0</v>
      </c>
      <c r="V370">
        <v>420</v>
      </c>
      <c r="W370">
        <v>6</v>
      </c>
      <c r="X370">
        <v>420</v>
      </c>
      <c r="Y370" t="s">
        <v>210</v>
      </c>
      <c r="Z370" t="s">
        <v>302</v>
      </c>
      <c r="AA370">
        <v>0</v>
      </c>
      <c r="AB370">
        <v>0</v>
      </c>
      <c r="AC370">
        <v>0</v>
      </c>
      <c r="AD370">
        <v>0</v>
      </c>
      <c r="AE370">
        <v>0</v>
      </c>
      <c r="AF370">
        <v>1</v>
      </c>
      <c r="AG370">
        <v>0</v>
      </c>
      <c r="AH370">
        <v>0</v>
      </c>
      <c r="AI370">
        <v>0</v>
      </c>
      <c r="AK370" t="s">
        <v>302</v>
      </c>
      <c r="AL370">
        <v>18</v>
      </c>
      <c r="AM370">
        <v>14</v>
      </c>
      <c r="AN370" t="s">
        <v>306</v>
      </c>
      <c r="AO370" t="s">
        <v>502</v>
      </c>
      <c r="AP370">
        <v>1</v>
      </c>
      <c r="AQ370">
        <v>0</v>
      </c>
      <c r="AR370">
        <v>0</v>
      </c>
      <c r="AS370">
        <v>1</v>
      </c>
      <c r="AT370">
        <v>0</v>
      </c>
      <c r="AV370" t="s">
        <v>214</v>
      </c>
      <c r="AW370" t="s">
        <v>327</v>
      </c>
      <c r="AX370">
        <v>0</v>
      </c>
      <c r="AY370">
        <v>0</v>
      </c>
      <c r="AZ370">
        <v>0</v>
      </c>
      <c r="BA370">
        <v>0</v>
      </c>
      <c r="BB370">
        <v>0</v>
      </c>
      <c r="BC370">
        <v>1</v>
      </c>
      <c r="BD370" t="s">
        <v>216</v>
      </c>
      <c r="BE370" t="s">
        <v>255</v>
      </c>
      <c r="BF370" t="s">
        <v>286</v>
      </c>
      <c r="BG370" t="s">
        <v>219</v>
      </c>
      <c r="BH370" t="s">
        <v>220</v>
      </c>
      <c r="BI370" t="s">
        <v>221</v>
      </c>
      <c r="BJ370" t="s">
        <v>222</v>
      </c>
      <c r="BL370" t="s">
        <v>258</v>
      </c>
      <c r="BM370" t="s">
        <v>223</v>
      </c>
      <c r="BN370" t="s">
        <v>224</v>
      </c>
      <c r="BO370" t="s">
        <v>225</v>
      </c>
      <c r="BP370" t="s">
        <v>222</v>
      </c>
      <c r="BY370" t="s">
        <v>640</v>
      </c>
      <c r="BZ370">
        <v>0</v>
      </c>
      <c r="CA370">
        <v>1</v>
      </c>
      <c r="CB370">
        <v>1</v>
      </c>
      <c r="CC370">
        <v>1</v>
      </c>
      <c r="CD370">
        <v>0</v>
      </c>
      <c r="CE370" t="s">
        <v>345</v>
      </c>
      <c r="CF370" t="s">
        <v>228</v>
      </c>
      <c r="CG370" t="s">
        <v>229</v>
      </c>
      <c r="CH370" t="s">
        <v>230</v>
      </c>
      <c r="CI370" t="s">
        <v>266</v>
      </c>
      <c r="CJ370">
        <v>14</v>
      </c>
      <c r="CK370" t="s">
        <v>258</v>
      </c>
      <c r="CL370" t="s">
        <v>290</v>
      </c>
      <c r="CM370" t="s">
        <v>291</v>
      </c>
      <c r="CN370" t="s">
        <v>564</v>
      </c>
      <c r="CO370" t="s">
        <v>232</v>
      </c>
      <c r="CP370" t="s">
        <v>329</v>
      </c>
      <c r="CQ370" t="s">
        <v>234</v>
      </c>
      <c r="FV370" t="s">
        <v>3256</v>
      </c>
      <c r="FW370" t="s">
        <v>3257</v>
      </c>
      <c r="FX370" t="s">
        <v>295</v>
      </c>
      <c r="GF370">
        <v>707146758</v>
      </c>
      <c r="GG370" t="s">
        <v>3258</v>
      </c>
      <c r="GH370" s="1">
        <v>45925.557858796303</v>
      </c>
      <c r="GK370" t="s">
        <v>240</v>
      </c>
      <c r="GM370" t="s">
        <v>3076</v>
      </c>
      <c r="GO370" t="s">
        <v>3259</v>
      </c>
      <c r="GP370">
        <v>369</v>
      </c>
    </row>
    <row r="371" spans="1:198" x14ac:dyDescent="0.3">
      <c r="A371" s="4">
        <v>9.7627546347212046E-3</v>
      </c>
      <c r="B371" s="1">
        <v>45926</v>
      </c>
      <c r="C371" t="s">
        <v>1185</v>
      </c>
      <c r="D371" s="1">
        <v>45924</v>
      </c>
      <c r="E371" t="s">
        <v>201</v>
      </c>
      <c r="F371" t="s">
        <v>2367</v>
      </c>
      <c r="G371" t="s">
        <v>3261</v>
      </c>
      <c r="H371" t="s">
        <v>3262</v>
      </c>
      <c r="I371" t="s">
        <v>3263</v>
      </c>
      <c r="J371" t="s">
        <v>206</v>
      </c>
      <c r="K371" t="s">
        <v>207</v>
      </c>
      <c r="N371" t="s">
        <v>249</v>
      </c>
      <c r="R371" t="s">
        <v>281</v>
      </c>
      <c r="S371">
        <v>1</v>
      </c>
      <c r="T371">
        <v>0</v>
      </c>
      <c r="U371">
        <v>0</v>
      </c>
      <c r="V371">
        <v>180</v>
      </c>
      <c r="W371">
        <v>180</v>
      </c>
      <c r="X371">
        <v>36</v>
      </c>
      <c r="Y371" t="s">
        <v>210</v>
      </c>
      <c r="Z371" t="s">
        <v>302</v>
      </c>
      <c r="AA371">
        <v>0</v>
      </c>
      <c r="AB371">
        <v>0</v>
      </c>
      <c r="AC371">
        <v>0</v>
      </c>
      <c r="AD371">
        <v>0</v>
      </c>
      <c r="AE371">
        <v>0</v>
      </c>
      <c r="AF371">
        <v>1</v>
      </c>
      <c r="AG371">
        <v>0</v>
      </c>
      <c r="AH371">
        <v>0</v>
      </c>
      <c r="AI371">
        <v>0</v>
      </c>
      <c r="AK371" t="s">
        <v>302</v>
      </c>
      <c r="AL371">
        <v>19</v>
      </c>
      <c r="AM371">
        <v>13</v>
      </c>
      <c r="AN371" t="s">
        <v>253</v>
      </c>
      <c r="AO371" t="s">
        <v>532</v>
      </c>
      <c r="AP371">
        <v>1</v>
      </c>
      <c r="AQ371">
        <v>1</v>
      </c>
      <c r="AR371">
        <v>1</v>
      </c>
      <c r="AS371">
        <v>0</v>
      </c>
      <c r="AT371">
        <v>0</v>
      </c>
      <c r="AV371" t="s">
        <v>214</v>
      </c>
      <c r="AW371" t="s">
        <v>215</v>
      </c>
      <c r="AX371">
        <v>1</v>
      </c>
      <c r="AY371">
        <v>0</v>
      </c>
      <c r="AZ371">
        <v>0</v>
      </c>
      <c r="BA371">
        <v>0</v>
      </c>
      <c r="BB371">
        <v>0</v>
      </c>
      <c r="BC371">
        <v>0</v>
      </c>
      <c r="BD371" t="s">
        <v>216</v>
      </c>
      <c r="BE371" t="s">
        <v>217</v>
      </c>
      <c r="BF371" t="s">
        <v>218</v>
      </c>
      <c r="BG371" t="s">
        <v>409</v>
      </c>
      <c r="BH371" t="s">
        <v>288</v>
      </c>
      <c r="BI371" t="s">
        <v>221</v>
      </c>
      <c r="BJ371" t="s">
        <v>222</v>
      </c>
      <c r="BL371" t="s">
        <v>258</v>
      </c>
      <c r="BM371" t="s">
        <v>223</v>
      </c>
      <c r="BN371" t="s">
        <v>224</v>
      </c>
      <c r="BO371" t="s">
        <v>225</v>
      </c>
      <c r="BP371" t="s">
        <v>222</v>
      </c>
      <c r="BY371" t="s">
        <v>262</v>
      </c>
      <c r="BZ371">
        <v>1</v>
      </c>
      <c r="CA371">
        <v>1</v>
      </c>
      <c r="CB371">
        <v>1</v>
      </c>
      <c r="CC371">
        <v>1</v>
      </c>
      <c r="CD371">
        <v>0</v>
      </c>
      <c r="CE371" t="s">
        <v>345</v>
      </c>
      <c r="CF371" t="s">
        <v>346</v>
      </c>
      <c r="CG371" t="s">
        <v>265</v>
      </c>
      <c r="CH371" t="s">
        <v>313</v>
      </c>
      <c r="CI371" t="s">
        <v>266</v>
      </c>
      <c r="CJ371">
        <v>13</v>
      </c>
      <c r="CK371" t="s">
        <v>258</v>
      </c>
      <c r="CL371" t="s">
        <v>382</v>
      </c>
      <c r="CM371" t="s">
        <v>422</v>
      </c>
      <c r="CN371" t="s">
        <v>366</v>
      </c>
      <c r="CO371" t="s">
        <v>398</v>
      </c>
      <c r="CP371" t="s">
        <v>367</v>
      </c>
      <c r="CQ371" t="s">
        <v>368</v>
      </c>
      <c r="FV371" t="s">
        <v>3264</v>
      </c>
      <c r="FW371" t="s">
        <v>3265</v>
      </c>
      <c r="FX371" t="s">
        <v>3266</v>
      </c>
      <c r="GF371">
        <v>707335028</v>
      </c>
      <c r="GG371" t="s">
        <v>3267</v>
      </c>
      <c r="GH371" s="1">
        <v>45926.223124999997</v>
      </c>
      <c r="GK371" t="s">
        <v>240</v>
      </c>
      <c r="GM371" t="s">
        <v>3076</v>
      </c>
      <c r="GO371" t="s">
        <v>3268</v>
      </c>
      <c r="GP371">
        <v>370</v>
      </c>
    </row>
    <row r="372" spans="1:198" x14ac:dyDescent="0.3">
      <c r="A372" s="4">
        <v>5.3947800915921107E-3</v>
      </c>
      <c r="B372" s="1">
        <v>45926</v>
      </c>
      <c r="C372" t="s">
        <v>546</v>
      </c>
      <c r="D372" s="1">
        <v>45923</v>
      </c>
      <c r="E372" t="s">
        <v>201</v>
      </c>
      <c r="F372" t="s">
        <v>547</v>
      </c>
      <c r="G372" t="s">
        <v>3269</v>
      </c>
      <c r="H372" t="s">
        <v>3270</v>
      </c>
      <c r="I372" t="s">
        <v>3271</v>
      </c>
      <c r="J372" t="s">
        <v>500</v>
      </c>
      <c r="K372" t="s">
        <v>207</v>
      </c>
      <c r="N372" t="s">
        <v>249</v>
      </c>
      <c r="R372" t="s">
        <v>281</v>
      </c>
      <c r="S372">
        <v>1</v>
      </c>
      <c r="T372">
        <v>0</v>
      </c>
      <c r="U372">
        <v>0</v>
      </c>
      <c r="V372">
        <v>300</v>
      </c>
      <c r="W372">
        <v>300</v>
      </c>
      <c r="X372">
        <v>300</v>
      </c>
      <c r="Y372" t="s">
        <v>210</v>
      </c>
      <c r="Z372" t="s">
        <v>559</v>
      </c>
      <c r="AA372">
        <v>1</v>
      </c>
      <c r="AB372">
        <v>1</v>
      </c>
      <c r="AC372">
        <v>0</v>
      </c>
      <c r="AD372">
        <v>0</v>
      </c>
      <c r="AE372">
        <v>1</v>
      </c>
      <c r="AF372">
        <v>1</v>
      </c>
      <c r="AG372">
        <v>1</v>
      </c>
      <c r="AH372">
        <v>1</v>
      </c>
      <c r="AI372">
        <v>0</v>
      </c>
      <c r="AK372" t="s">
        <v>302</v>
      </c>
      <c r="AL372">
        <v>24</v>
      </c>
      <c r="AM372">
        <v>15</v>
      </c>
      <c r="AN372" t="s">
        <v>253</v>
      </c>
      <c r="AO372" t="s">
        <v>936</v>
      </c>
      <c r="AP372">
        <v>0</v>
      </c>
      <c r="AQ372">
        <v>0</v>
      </c>
      <c r="AR372">
        <v>0</v>
      </c>
      <c r="AS372">
        <v>1</v>
      </c>
      <c r="AT372">
        <v>0</v>
      </c>
      <c r="AV372" t="s">
        <v>308</v>
      </c>
      <c r="AW372" t="s">
        <v>533</v>
      </c>
      <c r="AX372">
        <v>1</v>
      </c>
      <c r="AY372">
        <v>0</v>
      </c>
      <c r="AZ372">
        <v>1</v>
      </c>
      <c r="BA372">
        <v>0</v>
      </c>
      <c r="BB372">
        <v>0</v>
      </c>
      <c r="BC372">
        <v>0</v>
      </c>
      <c r="BD372" t="s">
        <v>285</v>
      </c>
      <c r="BE372" t="s">
        <v>255</v>
      </c>
      <c r="BF372" t="s">
        <v>310</v>
      </c>
      <c r="BG372" t="s">
        <v>409</v>
      </c>
      <c r="BH372" t="s">
        <v>220</v>
      </c>
      <c r="BI372" t="s">
        <v>311</v>
      </c>
      <c r="BJ372" t="s">
        <v>222</v>
      </c>
      <c r="BL372" t="s">
        <v>258</v>
      </c>
      <c r="BM372" t="s">
        <v>259</v>
      </c>
      <c r="BN372" t="s">
        <v>224</v>
      </c>
      <c r="BO372" t="s">
        <v>225</v>
      </c>
      <c r="BP372" t="s">
        <v>222</v>
      </c>
      <c r="BY372" t="s">
        <v>380</v>
      </c>
      <c r="BZ372">
        <v>0</v>
      </c>
      <c r="CA372">
        <v>1</v>
      </c>
      <c r="CB372">
        <v>1</v>
      </c>
      <c r="CC372">
        <v>0</v>
      </c>
      <c r="CD372">
        <v>0</v>
      </c>
      <c r="CE372" t="s">
        <v>227</v>
      </c>
      <c r="CI372" t="s">
        <v>381</v>
      </c>
      <c r="CJ372">
        <v>13</v>
      </c>
      <c r="CK372" t="s">
        <v>222</v>
      </c>
      <c r="CO372" t="s">
        <v>267</v>
      </c>
      <c r="CP372" t="s">
        <v>233</v>
      </c>
      <c r="CQ372" t="s">
        <v>368</v>
      </c>
      <c r="FV372" t="s">
        <v>3272</v>
      </c>
      <c r="FW372" t="s">
        <v>3273</v>
      </c>
      <c r="FX372" t="s">
        <v>295</v>
      </c>
      <c r="GF372">
        <v>707344252</v>
      </c>
      <c r="GG372" t="s">
        <v>3274</v>
      </c>
      <c r="GH372" s="1">
        <v>45926.25613425926</v>
      </c>
      <c r="GK372" t="s">
        <v>240</v>
      </c>
      <c r="GM372" t="s">
        <v>3076</v>
      </c>
      <c r="GO372" t="s">
        <v>3275</v>
      </c>
      <c r="GP372">
        <v>371</v>
      </c>
    </row>
    <row r="373" spans="1:198" x14ac:dyDescent="0.3">
      <c r="A373" s="4">
        <v>5.7780671268119477E-3</v>
      </c>
      <c r="B373" s="1">
        <v>45926</v>
      </c>
      <c r="C373" t="s">
        <v>546</v>
      </c>
      <c r="D373" s="1">
        <v>45923</v>
      </c>
      <c r="E373" t="s">
        <v>299</v>
      </c>
      <c r="F373" t="s">
        <v>547</v>
      </c>
      <c r="G373" t="s">
        <v>3269</v>
      </c>
      <c r="H373" t="s">
        <v>3270</v>
      </c>
      <c r="L373" t="s">
        <v>282</v>
      </c>
      <c r="N373" t="s">
        <v>249</v>
      </c>
      <c r="O373" t="s">
        <v>3276</v>
      </c>
      <c r="P373" t="s">
        <v>3277</v>
      </c>
      <c r="Q373" t="s">
        <v>207</v>
      </c>
      <c r="R373" t="s">
        <v>209</v>
      </c>
      <c r="S373">
        <v>0</v>
      </c>
      <c r="T373">
        <v>0</v>
      </c>
      <c r="U373">
        <v>1</v>
      </c>
      <c r="V373">
        <v>456</v>
      </c>
      <c r="W373">
        <v>168</v>
      </c>
      <c r="X373">
        <v>168</v>
      </c>
      <c r="Y373" t="s">
        <v>210</v>
      </c>
      <c r="Z373" t="s">
        <v>559</v>
      </c>
      <c r="AA373">
        <v>1</v>
      </c>
      <c r="AB373">
        <v>1</v>
      </c>
      <c r="AC373">
        <v>0</v>
      </c>
      <c r="AD373">
        <v>0</v>
      </c>
      <c r="AE373">
        <v>1</v>
      </c>
      <c r="AF373">
        <v>1</v>
      </c>
      <c r="AG373">
        <v>1</v>
      </c>
      <c r="AH373">
        <v>1</v>
      </c>
      <c r="AI373">
        <v>0</v>
      </c>
      <c r="AK373" t="s">
        <v>282</v>
      </c>
      <c r="AL373">
        <v>34</v>
      </c>
      <c r="AM373">
        <v>13</v>
      </c>
      <c r="AN373" t="s">
        <v>253</v>
      </c>
      <c r="AO373" t="s">
        <v>307</v>
      </c>
      <c r="AP373">
        <v>0</v>
      </c>
      <c r="AQ373">
        <v>1</v>
      </c>
      <c r="AR373">
        <v>0</v>
      </c>
      <c r="AS373">
        <v>0</v>
      </c>
      <c r="AT373">
        <v>0</v>
      </c>
      <c r="AV373" t="s">
        <v>214</v>
      </c>
      <c r="AW373" t="s">
        <v>327</v>
      </c>
      <c r="AX373">
        <v>0</v>
      </c>
      <c r="AY373">
        <v>0</v>
      </c>
      <c r="AZ373">
        <v>0</v>
      </c>
      <c r="BA373">
        <v>0</v>
      </c>
      <c r="BB373">
        <v>0</v>
      </c>
      <c r="BC373">
        <v>1</v>
      </c>
      <c r="BD373" t="s">
        <v>285</v>
      </c>
      <c r="BE373" t="s">
        <v>408</v>
      </c>
      <c r="BF373" t="s">
        <v>218</v>
      </c>
      <c r="BG373" t="s">
        <v>219</v>
      </c>
      <c r="BH373" t="s">
        <v>220</v>
      </c>
      <c r="BI373" t="s">
        <v>221</v>
      </c>
      <c r="BJ373" t="s">
        <v>222</v>
      </c>
      <c r="BL373" t="s">
        <v>258</v>
      </c>
      <c r="BM373" t="s">
        <v>223</v>
      </c>
      <c r="BN373" t="s">
        <v>224</v>
      </c>
      <c r="BO373" t="s">
        <v>225</v>
      </c>
      <c r="BP373" t="s">
        <v>222</v>
      </c>
      <c r="BY373" t="s">
        <v>226</v>
      </c>
      <c r="BZ373">
        <v>0</v>
      </c>
      <c r="CA373">
        <v>0</v>
      </c>
      <c r="CB373">
        <v>1</v>
      </c>
      <c r="CC373">
        <v>0</v>
      </c>
      <c r="CD373">
        <v>0</v>
      </c>
      <c r="CE373" t="s">
        <v>345</v>
      </c>
      <c r="CF373" t="s">
        <v>264</v>
      </c>
      <c r="CG373" t="s">
        <v>436</v>
      </c>
      <c r="CH373" t="s">
        <v>313</v>
      </c>
      <c r="CI373" t="s">
        <v>381</v>
      </c>
      <c r="CJ373">
        <v>9</v>
      </c>
      <c r="CK373" t="s">
        <v>222</v>
      </c>
      <c r="CO373" t="s">
        <v>398</v>
      </c>
      <c r="CP373" t="s">
        <v>367</v>
      </c>
      <c r="CQ373" t="s">
        <v>368</v>
      </c>
      <c r="FV373" t="s">
        <v>3278</v>
      </c>
      <c r="FW373" t="s">
        <v>3279</v>
      </c>
      <c r="FX373" t="s">
        <v>295</v>
      </c>
      <c r="GF373">
        <v>707346177</v>
      </c>
      <c r="GG373" t="s">
        <v>3280</v>
      </c>
      <c r="GH373" s="1">
        <v>45926.26190972222</v>
      </c>
      <c r="GK373" t="s">
        <v>240</v>
      </c>
      <c r="GM373" t="s">
        <v>3076</v>
      </c>
      <c r="GO373" t="s">
        <v>3281</v>
      </c>
      <c r="GP373">
        <v>372</v>
      </c>
    </row>
    <row r="374" spans="1:198" x14ac:dyDescent="0.3">
      <c r="A374" s="4">
        <v>0.10626740741281537</v>
      </c>
      <c r="B374" s="1">
        <v>45926</v>
      </c>
      <c r="C374" t="s">
        <v>3282</v>
      </c>
      <c r="D374" s="1">
        <v>45926</v>
      </c>
      <c r="E374" t="s">
        <v>201</v>
      </c>
      <c r="F374" t="s">
        <v>3283</v>
      </c>
      <c r="G374" t="s">
        <v>3284</v>
      </c>
      <c r="H374" t="s">
        <v>3285</v>
      </c>
      <c r="I374" t="s">
        <v>3286</v>
      </c>
      <c r="J374" t="s">
        <v>206</v>
      </c>
      <c r="K374" t="s">
        <v>207</v>
      </c>
      <c r="N374" t="s">
        <v>249</v>
      </c>
      <c r="R374" t="s">
        <v>250</v>
      </c>
      <c r="S374">
        <v>0</v>
      </c>
      <c r="T374">
        <v>1</v>
      </c>
      <c r="U374">
        <v>0</v>
      </c>
      <c r="V374">
        <v>212</v>
      </c>
      <c r="W374">
        <v>192</v>
      </c>
      <c r="X374">
        <v>192</v>
      </c>
      <c r="Y374" t="s">
        <v>210</v>
      </c>
      <c r="Z374" t="s">
        <v>1733</v>
      </c>
      <c r="AA374">
        <v>1</v>
      </c>
      <c r="AB374">
        <v>0</v>
      </c>
      <c r="AC374">
        <v>0</v>
      </c>
      <c r="AD374">
        <v>0</v>
      </c>
      <c r="AE374">
        <v>0</v>
      </c>
      <c r="AF374">
        <v>0</v>
      </c>
      <c r="AG374">
        <v>1</v>
      </c>
      <c r="AH374">
        <v>0</v>
      </c>
      <c r="AI374">
        <v>0</v>
      </c>
      <c r="AK374" t="s">
        <v>211</v>
      </c>
      <c r="AL374">
        <v>49</v>
      </c>
      <c r="AM374">
        <v>36</v>
      </c>
      <c r="AN374" t="s">
        <v>253</v>
      </c>
      <c r="AO374" t="s">
        <v>213</v>
      </c>
      <c r="AP374">
        <v>1</v>
      </c>
      <c r="AQ374">
        <v>0</v>
      </c>
      <c r="AR374">
        <v>0</v>
      </c>
      <c r="AS374">
        <v>0</v>
      </c>
      <c r="AT374">
        <v>0</v>
      </c>
      <c r="AV374" t="s">
        <v>341</v>
      </c>
      <c r="AW374" t="s">
        <v>215</v>
      </c>
      <c r="AX374">
        <v>1</v>
      </c>
      <c r="AY374">
        <v>0</v>
      </c>
      <c r="AZ374">
        <v>0</v>
      </c>
      <c r="BA374">
        <v>0</v>
      </c>
      <c r="BB374">
        <v>0</v>
      </c>
      <c r="BC374">
        <v>0</v>
      </c>
      <c r="BD374" t="s">
        <v>285</v>
      </c>
      <c r="BE374" t="s">
        <v>408</v>
      </c>
      <c r="BF374" t="s">
        <v>218</v>
      </c>
      <c r="BG374" t="s">
        <v>219</v>
      </c>
      <c r="BH374" t="s">
        <v>288</v>
      </c>
      <c r="BI374" t="s">
        <v>221</v>
      </c>
      <c r="BJ374" t="s">
        <v>222</v>
      </c>
      <c r="BL374" t="s">
        <v>258</v>
      </c>
      <c r="BM374" t="s">
        <v>490</v>
      </c>
      <c r="BN374" t="s">
        <v>224</v>
      </c>
      <c r="BO374" t="s">
        <v>225</v>
      </c>
      <c r="BP374" t="s">
        <v>222</v>
      </c>
      <c r="BY374" t="s">
        <v>355</v>
      </c>
      <c r="BZ374">
        <v>0</v>
      </c>
      <c r="CA374">
        <v>0</v>
      </c>
      <c r="CB374">
        <v>0</v>
      </c>
      <c r="CC374">
        <v>0</v>
      </c>
      <c r="CD374">
        <v>1</v>
      </c>
      <c r="CE374" t="s">
        <v>345</v>
      </c>
      <c r="CF374" t="s">
        <v>228</v>
      </c>
      <c r="CG374" t="s">
        <v>229</v>
      </c>
      <c r="CH374" t="s">
        <v>230</v>
      </c>
      <c r="CI374" t="s">
        <v>381</v>
      </c>
      <c r="CJ374">
        <v>26</v>
      </c>
      <c r="CK374" t="s">
        <v>222</v>
      </c>
      <c r="CO374" t="s">
        <v>232</v>
      </c>
      <c r="CP374" t="s">
        <v>233</v>
      </c>
      <c r="CQ374" t="s">
        <v>234</v>
      </c>
      <c r="FV374" t="s">
        <v>3287</v>
      </c>
      <c r="FW374" t="s">
        <v>3288</v>
      </c>
      <c r="FX374" t="s">
        <v>3289</v>
      </c>
      <c r="FY374" t="s">
        <v>3290</v>
      </c>
      <c r="GF374">
        <v>707393776</v>
      </c>
      <c r="GG374" t="s">
        <v>3291</v>
      </c>
      <c r="GH374" s="1">
        <v>45926.347754629627</v>
      </c>
      <c r="GK374" t="s">
        <v>240</v>
      </c>
      <c r="GM374" t="s">
        <v>3076</v>
      </c>
      <c r="GO374" t="s">
        <v>3292</v>
      </c>
      <c r="GP374">
        <v>373</v>
      </c>
    </row>
    <row r="375" spans="1:198" x14ac:dyDescent="0.3">
      <c r="A375" s="4">
        <v>7.1463222685197252</v>
      </c>
      <c r="B375" s="1">
        <v>45919</v>
      </c>
      <c r="C375" t="s">
        <v>414</v>
      </c>
      <c r="E375" t="s">
        <v>201</v>
      </c>
      <c r="F375" t="s">
        <v>3149</v>
      </c>
      <c r="G375" t="s">
        <v>3149</v>
      </c>
      <c r="H375" t="s">
        <v>3293</v>
      </c>
      <c r="I375" t="s">
        <v>3294</v>
      </c>
      <c r="J375" t="s">
        <v>206</v>
      </c>
      <c r="K375" t="s">
        <v>207</v>
      </c>
      <c r="N375" t="s">
        <v>249</v>
      </c>
      <c r="R375" t="s">
        <v>281</v>
      </c>
      <c r="S375">
        <v>1</v>
      </c>
      <c r="T375">
        <v>0</v>
      </c>
      <c r="U375">
        <v>0</v>
      </c>
      <c r="V375">
        <v>360</v>
      </c>
      <c r="W375">
        <v>360</v>
      </c>
      <c r="X375">
        <v>360</v>
      </c>
      <c r="Y375" t="s">
        <v>210</v>
      </c>
      <c r="Z375" t="s">
        <v>211</v>
      </c>
      <c r="AA375">
        <v>0</v>
      </c>
      <c r="AB375">
        <v>0</v>
      </c>
      <c r="AC375">
        <v>0</v>
      </c>
      <c r="AD375">
        <v>0</v>
      </c>
      <c r="AE375">
        <v>0</v>
      </c>
      <c r="AF375">
        <v>0</v>
      </c>
      <c r="AG375">
        <v>1</v>
      </c>
      <c r="AH375">
        <v>0</v>
      </c>
      <c r="AI375">
        <v>0</v>
      </c>
      <c r="AK375" t="s">
        <v>211</v>
      </c>
      <c r="AL375">
        <v>11</v>
      </c>
      <c r="AM375">
        <v>6</v>
      </c>
      <c r="AN375" t="s">
        <v>306</v>
      </c>
      <c r="AO375" t="s">
        <v>213</v>
      </c>
      <c r="AP375">
        <v>1</v>
      </c>
      <c r="AQ375">
        <v>0</v>
      </c>
      <c r="AR375">
        <v>0</v>
      </c>
      <c r="AS375">
        <v>0</v>
      </c>
      <c r="AT375">
        <v>0</v>
      </c>
      <c r="AV375" t="s">
        <v>308</v>
      </c>
      <c r="AW375" t="s">
        <v>327</v>
      </c>
      <c r="AX375">
        <v>0</v>
      </c>
      <c r="AY375">
        <v>0</v>
      </c>
      <c r="AZ375">
        <v>0</v>
      </c>
      <c r="BA375">
        <v>0</v>
      </c>
      <c r="BB375">
        <v>0</v>
      </c>
      <c r="BC375">
        <v>1</v>
      </c>
      <c r="BD375" t="s">
        <v>216</v>
      </c>
      <c r="BE375" t="s">
        <v>217</v>
      </c>
      <c r="BF375" t="s">
        <v>218</v>
      </c>
      <c r="BG375" t="s">
        <v>219</v>
      </c>
      <c r="BH375" t="s">
        <v>220</v>
      </c>
      <c r="BI375" t="s">
        <v>221</v>
      </c>
      <c r="BJ375" t="s">
        <v>222</v>
      </c>
      <c r="BL375" t="s">
        <v>258</v>
      </c>
      <c r="BM375" t="s">
        <v>223</v>
      </c>
      <c r="BN375" t="s">
        <v>224</v>
      </c>
      <c r="BO375" t="s">
        <v>225</v>
      </c>
      <c r="BP375" t="s">
        <v>222</v>
      </c>
      <c r="BY375" t="s">
        <v>355</v>
      </c>
      <c r="BZ375">
        <v>0</v>
      </c>
      <c r="CA375">
        <v>0</v>
      </c>
      <c r="CB375">
        <v>0</v>
      </c>
      <c r="CC375">
        <v>0</v>
      </c>
      <c r="CD375">
        <v>1</v>
      </c>
      <c r="CE375" t="s">
        <v>345</v>
      </c>
      <c r="CF375" t="s">
        <v>346</v>
      </c>
      <c r="CG375" t="s">
        <v>229</v>
      </c>
      <c r="CH375" t="s">
        <v>230</v>
      </c>
      <c r="CI375" t="s">
        <v>266</v>
      </c>
      <c r="CJ375">
        <v>6</v>
      </c>
      <c r="CK375" t="s">
        <v>222</v>
      </c>
      <c r="CO375" t="s">
        <v>232</v>
      </c>
      <c r="CP375" t="s">
        <v>367</v>
      </c>
      <c r="CQ375" t="s">
        <v>368</v>
      </c>
      <c r="FV375" t="s">
        <v>3295</v>
      </c>
      <c r="FW375" t="s">
        <v>3296</v>
      </c>
      <c r="FX375" t="s">
        <v>295</v>
      </c>
      <c r="GF375">
        <v>707418437</v>
      </c>
      <c r="GG375" t="s">
        <v>3297</v>
      </c>
      <c r="GH375" s="1">
        <v>45926.397210648152</v>
      </c>
      <c r="GK375" t="s">
        <v>240</v>
      </c>
      <c r="GM375" t="s">
        <v>1943</v>
      </c>
      <c r="GO375" t="s">
        <v>3298</v>
      </c>
      <c r="GP375">
        <v>374</v>
      </c>
    </row>
    <row r="376" spans="1:198" x14ac:dyDescent="0.3">
      <c r="A376" s="4">
        <v>9.0913344909495208E-2</v>
      </c>
      <c r="B376" s="1">
        <v>45926</v>
      </c>
      <c r="C376" t="s">
        <v>3282</v>
      </c>
      <c r="D376" s="1">
        <v>45926</v>
      </c>
      <c r="E376" t="s">
        <v>299</v>
      </c>
      <c r="F376" t="s">
        <v>3283</v>
      </c>
      <c r="G376" t="s">
        <v>3284</v>
      </c>
      <c r="H376" t="s">
        <v>3285</v>
      </c>
      <c r="L376" t="s">
        <v>283</v>
      </c>
      <c r="N376" t="s">
        <v>249</v>
      </c>
      <c r="O376" t="s">
        <v>3299</v>
      </c>
      <c r="P376" t="s">
        <v>3300</v>
      </c>
      <c r="Q376" t="s">
        <v>295</v>
      </c>
      <c r="R376" t="s">
        <v>250</v>
      </c>
      <c r="S376">
        <v>0</v>
      </c>
      <c r="T376">
        <v>1</v>
      </c>
      <c r="U376">
        <v>0</v>
      </c>
      <c r="V376">
        <v>360</v>
      </c>
      <c r="W376">
        <v>144</v>
      </c>
      <c r="X376">
        <v>72</v>
      </c>
      <c r="Y376" t="s">
        <v>210</v>
      </c>
      <c r="Z376" t="s">
        <v>251</v>
      </c>
      <c r="AA376">
        <v>0</v>
      </c>
      <c r="AB376">
        <v>0</v>
      </c>
      <c r="AC376">
        <v>0</v>
      </c>
      <c r="AD376">
        <v>0</v>
      </c>
      <c r="AE376">
        <v>0</v>
      </c>
      <c r="AF376">
        <v>0</v>
      </c>
      <c r="AG376">
        <v>0</v>
      </c>
      <c r="AH376">
        <v>0</v>
      </c>
      <c r="AI376">
        <v>1</v>
      </c>
      <c r="AJ376" t="s">
        <v>3301</v>
      </c>
      <c r="AK376" t="s">
        <v>283</v>
      </c>
      <c r="AL376">
        <v>49</v>
      </c>
      <c r="AM376">
        <v>32</v>
      </c>
      <c r="AN376" t="s">
        <v>306</v>
      </c>
      <c r="AO376" t="s">
        <v>284</v>
      </c>
      <c r="AP376">
        <v>1</v>
      </c>
      <c r="AQ376">
        <v>1</v>
      </c>
      <c r="AR376">
        <v>0</v>
      </c>
      <c r="AS376">
        <v>0</v>
      </c>
      <c r="AT376">
        <v>0</v>
      </c>
      <c r="AV376" t="s">
        <v>214</v>
      </c>
      <c r="AW376" t="s">
        <v>327</v>
      </c>
      <c r="AX376">
        <v>0</v>
      </c>
      <c r="AY376">
        <v>0</v>
      </c>
      <c r="AZ376">
        <v>0</v>
      </c>
      <c r="BA376">
        <v>0</v>
      </c>
      <c r="BB376">
        <v>0</v>
      </c>
      <c r="BC376">
        <v>1</v>
      </c>
      <c r="BD376" t="s">
        <v>285</v>
      </c>
      <c r="BE376" t="s">
        <v>217</v>
      </c>
      <c r="BF376" t="s">
        <v>218</v>
      </c>
      <c r="BG376" t="s">
        <v>219</v>
      </c>
      <c r="BH376" t="s">
        <v>220</v>
      </c>
      <c r="BI376" t="s">
        <v>504</v>
      </c>
      <c r="BJ376" t="s">
        <v>222</v>
      </c>
      <c r="BL376" t="s">
        <v>258</v>
      </c>
      <c r="BM376" t="s">
        <v>312</v>
      </c>
      <c r="BN376" t="s">
        <v>1111</v>
      </c>
      <c r="BO376" t="s">
        <v>225</v>
      </c>
      <c r="BP376" t="s">
        <v>222</v>
      </c>
      <c r="BY376" t="s">
        <v>226</v>
      </c>
      <c r="BZ376">
        <v>0</v>
      </c>
      <c r="CA376">
        <v>0</v>
      </c>
      <c r="CB376">
        <v>1</v>
      </c>
      <c r="CC376">
        <v>0</v>
      </c>
      <c r="CD376">
        <v>0</v>
      </c>
      <c r="CE376" t="s">
        <v>345</v>
      </c>
      <c r="CF376" t="s">
        <v>228</v>
      </c>
      <c r="CG376" t="s">
        <v>229</v>
      </c>
      <c r="CH376" t="s">
        <v>230</v>
      </c>
      <c r="CI376" t="s">
        <v>266</v>
      </c>
      <c r="CJ376">
        <v>20</v>
      </c>
      <c r="CK376" t="s">
        <v>222</v>
      </c>
      <c r="CO376" t="s">
        <v>232</v>
      </c>
      <c r="CP376" t="s">
        <v>367</v>
      </c>
      <c r="CQ376" t="s">
        <v>234</v>
      </c>
      <c r="FV376" t="s">
        <v>3302</v>
      </c>
      <c r="FW376" t="s">
        <v>3303</v>
      </c>
      <c r="FX376" t="s">
        <v>252</v>
      </c>
      <c r="FY376" t="s">
        <v>3304</v>
      </c>
      <c r="GF376">
        <v>707436697</v>
      </c>
      <c r="GG376" t="s">
        <v>3305</v>
      </c>
      <c r="GH376" s="1">
        <v>45926.438668981478</v>
      </c>
      <c r="GK376" t="s">
        <v>240</v>
      </c>
      <c r="GM376" t="s">
        <v>3076</v>
      </c>
      <c r="GO376" t="s">
        <v>3306</v>
      </c>
      <c r="GP376">
        <v>375</v>
      </c>
    </row>
    <row r="377" spans="1:198" x14ac:dyDescent="0.3">
      <c r="A377" s="4">
        <v>8.9730671315919608E-3</v>
      </c>
      <c r="B377" s="1">
        <v>45926</v>
      </c>
      <c r="C377" t="s">
        <v>625</v>
      </c>
      <c r="D377" s="1">
        <v>45926</v>
      </c>
      <c r="E377" t="s">
        <v>201</v>
      </c>
      <c r="F377" t="s">
        <v>1172</v>
      </c>
      <c r="G377" t="s">
        <v>3308</v>
      </c>
      <c r="H377" t="s">
        <v>3309</v>
      </c>
      <c r="I377" t="s">
        <v>3310</v>
      </c>
      <c r="J377" t="s">
        <v>500</v>
      </c>
      <c r="K377" t="s">
        <v>207</v>
      </c>
      <c r="N377" t="s">
        <v>249</v>
      </c>
      <c r="R377" t="s">
        <v>1189</v>
      </c>
      <c r="S377">
        <v>1</v>
      </c>
      <c r="T377">
        <v>1</v>
      </c>
      <c r="U377">
        <v>1</v>
      </c>
      <c r="V377">
        <v>444</v>
      </c>
      <c r="W377">
        <v>384</v>
      </c>
      <c r="X377">
        <v>384</v>
      </c>
      <c r="Y377" t="s">
        <v>210</v>
      </c>
      <c r="Z377" t="s">
        <v>302</v>
      </c>
      <c r="AA377">
        <v>0</v>
      </c>
      <c r="AB377">
        <v>0</v>
      </c>
      <c r="AC377">
        <v>0</v>
      </c>
      <c r="AD377">
        <v>0</v>
      </c>
      <c r="AE377">
        <v>0</v>
      </c>
      <c r="AF377">
        <v>1</v>
      </c>
      <c r="AG377">
        <v>0</v>
      </c>
      <c r="AH377">
        <v>0</v>
      </c>
      <c r="AI377">
        <v>0</v>
      </c>
      <c r="AK377" t="s">
        <v>302</v>
      </c>
      <c r="AL377">
        <v>32</v>
      </c>
      <c r="AM377">
        <v>6</v>
      </c>
      <c r="AN377" t="s">
        <v>306</v>
      </c>
      <c r="AO377" t="s">
        <v>1046</v>
      </c>
      <c r="AP377">
        <v>1</v>
      </c>
      <c r="AQ377">
        <v>0</v>
      </c>
      <c r="AR377">
        <v>0</v>
      </c>
      <c r="AS377">
        <v>0</v>
      </c>
      <c r="AT377">
        <v>1</v>
      </c>
      <c r="AU377" t="s">
        <v>3311</v>
      </c>
      <c r="AV377" t="s">
        <v>214</v>
      </c>
      <c r="AW377" t="s">
        <v>327</v>
      </c>
      <c r="AX377">
        <v>0</v>
      </c>
      <c r="AY377">
        <v>0</v>
      </c>
      <c r="AZ377">
        <v>0</v>
      </c>
      <c r="BA377">
        <v>0</v>
      </c>
      <c r="BB377">
        <v>0</v>
      </c>
      <c r="BC377">
        <v>1</v>
      </c>
      <c r="BD377" t="s">
        <v>285</v>
      </c>
      <c r="BE377" t="s">
        <v>217</v>
      </c>
      <c r="BF377" t="s">
        <v>218</v>
      </c>
      <c r="BG377" t="s">
        <v>219</v>
      </c>
      <c r="BH377" t="s">
        <v>257</v>
      </c>
      <c r="BI377" t="s">
        <v>221</v>
      </c>
      <c r="BJ377" t="s">
        <v>222</v>
      </c>
      <c r="BL377" t="s">
        <v>258</v>
      </c>
      <c r="BM377" t="s">
        <v>223</v>
      </c>
      <c r="BN377" t="s">
        <v>224</v>
      </c>
      <c r="BO377" t="s">
        <v>225</v>
      </c>
      <c r="BP377" t="s">
        <v>222</v>
      </c>
      <c r="BY377" t="s">
        <v>226</v>
      </c>
      <c r="BZ377">
        <v>0</v>
      </c>
      <c r="CA377">
        <v>0</v>
      </c>
      <c r="CB377">
        <v>1</v>
      </c>
      <c r="CC377">
        <v>0</v>
      </c>
      <c r="CD377">
        <v>0</v>
      </c>
      <c r="CE377" t="s">
        <v>345</v>
      </c>
      <c r="CF377" t="s">
        <v>228</v>
      </c>
      <c r="CG377" t="s">
        <v>265</v>
      </c>
      <c r="CH377" t="s">
        <v>230</v>
      </c>
      <c r="CI377" t="s">
        <v>231</v>
      </c>
      <c r="CJ377">
        <v>4</v>
      </c>
      <c r="CK377" t="s">
        <v>222</v>
      </c>
      <c r="CO377" t="s">
        <v>232</v>
      </c>
      <c r="CP377" t="s">
        <v>367</v>
      </c>
      <c r="CQ377" t="s">
        <v>368</v>
      </c>
      <c r="FV377" t="s">
        <v>3312</v>
      </c>
      <c r="FW377" t="s">
        <v>3313</v>
      </c>
      <c r="FX377" t="s">
        <v>3314</v>
      </c>
      <c r="FY377" t="s">
        <v>295</v>
      </c>
      <c r="GF377">
        <v>707469158</v>
      </c>
      <c r="GG377" t="s">
        <v>3315</v>
      </c>
      <c r="GH377" s="1">
        <v>45926.499537037038</v>
      </c>
      <c r="GK377" t="s">
        <v>240</v>
      </c>
      <c r="GM377" t="s">
        <v>3076</v>
      </c>
      <c r="GO377" t="s">
        <v>3316</v>
      </c>
      <c r="GP377">
        <v>376</v>
      </c>
    </row>
    <row r="378" spans="1:198" x14ac:dyDescent="0.3">
      <c r="A378" s="4">
        <v>1.5186303009249968</v>
      </c>
      <c r="B378" s="1">
        <v>45925</v>
      </c>
      <c r="C378" t="s">
        <v>1159</v>
      </c>
      <c r="D378" s="1">
        <v>45926</v>
      </c>
      <c r="E378" t="s">
        <v>201</v>
      </c>
      <c r="F378" t="s">
        <v>1246</v>
      </c>
      <c r="G378" t="s">
        <v>2621</v>
      </c>
      <c r="H378" t="s">
        <v>3317</v>
      </c>
      <c r="I378" t="s">
        <v>3318</v>
      </c>
      <c r="J378" t="s">
        <v>280</v>
      </c>
      <c r="K378" t="s">
        <v>207</v>
      </c>
      <c r="N378" t="s">
        <v>249</v>
      </c>
      <c r="R378" t="s">
        <v>944</v>
      </c>
      <c r="S378">
        <v>1</v>
      </c>
      <c r="T378">
        <v>1</v>
      </c>
      <c r="U378">
        <v>0</v>
      </c>
      <c r="V378">
        <v>324</v>
      </c>
      <c r="W378">
        <v>216</v>
      </c>
      <c r="X378">
        <v>324</v>
      </c>
      <c r="Y378" t="s">
        <v>210</v>
      </c>
      <c r="Z378" t="s">
        <v>282</v>
      </c>
      <c r="AA378">
        <v>0</v>
      </c>
      <c r="AB378">
        <v>0</v>
      </c>
      <c r="AC378">
        <v>0</v>
      </c>
      <c r="AD378">
        <v>0</v>
      </c>
      <c r="AE378">
        <v>0</v>
      </c>
      <c r="AF378">
        <v>0</v>
      </c>
      <c r="AG378">
        <v>0</v>
      </c>
      <c r="AH378">
        <v>1</v>
      </c>
      <c r="AI378">
        <v>0</v>
      </c>
      <c r="AK378" t="s">
        <v>282</v>
      </c>
      <c r="AL378">
        <v>27</v>
      </c>
      <c r="AM378">
        <v>8</v>
      </c>
      <c r="AN378" t="s">
        <v>306</v>
      </c>
      <c r="AO378" t="s">
        <v>213</v>
      </c>
      <c r="AP378">
        <v>1</v>
      </c>
      <c r="AQ378">
        <v>0</v>
      </c>
      <c r="AR378">
        <v>0</v>
      </c>
      <c r="AS378">
        <v>0</v>
      </c>
      <c r="AT378">
        <v>0</v>
      </c>
      <c r="AV378" t="s">
        <v>341</v>
      </c>
      <c r="AW378" t="s">
        <v>327</v>
      </c>
      <c r="AX378">
        <v>0</v>
      </c>
      <c r="AY378">
        <v>0</v>
      </c>
      <c r="AZ378">
        <v>0</v>
      </c>
      <c r="BA378">
        <v>0</v>
      </c>
      <c r="BB378">
        <v>0</v>
      </c>
      <c r="BC378">
        <v>1</v>
      </c>
      <c r="BD378" t="s">
        <v>216</v>
      </c>
      <c r="BE378" t="s">
        <v>217</v>
      </c>
      <c r="BF378" t="s">
        <v>286</v>
      </c>
      <c r="BG378" t="s">
        <v>287</v>
      </c>
      <c r="BH378" t="s">
        <v>220</v>
      </c>
      <c r="BI378" t="s">
        <v>221</v>
      </c>
      <c r="BJ378" t="s">
        <v>222</v>
      </c>
      <c r="BL378" t="s">
        <v>222</v>
      </c>
      <c r="BM378" t="s">
        <v>223</v>
      </c>
      <c r="BN378" t="s">
        <v>224</v>
      </c>
      <c r="BO378" t="s">
        <v>225</v>
      </c>
      <c r="BP378" t="s">
        <v>222</v>
      </c>
      <c r="BY378" t="s">
        <v>355</v>
      </c>
      <c r="BZ378">
        <v>0</v>
      </c>
      <c r="CA378">
        <v>0</v>
      </c>
      <c r="CB378">
        <v>0</v>
      </c>
      <c r="CC378">
        <v>0</v>
      </c>
      <c r="CD378">
        <v>1</v>
      </c>
      <c r="CE378" t="s">
        <v>227</v>
      </c>
      <c r="CI378" t="s">
        <v>231</v>
      </c>
      <c r="CJ378">
        <v>2</v>
      </c>
      <c r="CK378" t="s">
        <v>222</v>
      </c>
      <c r="CO378" t="s">
        <v>398</v>
      </c>
      <c r="CP378" t="s">
        <v>329</v>
      </c>
      <c r="CQ378" t="s">
        <v>368</v>
      </c>
      <c r="FV378" t="s">
        <v>3319</v>
      </c>
      <c r="FW378" t="s">
        <v>3320</v>
      </c>
      <c r="FX378" t="s">
        <v>295</v>
      </c>
      <c r="GF378">
        <v>707562247</v>
      </c>
      <c r="GG378" t="s">
        <v>3321</v>
      </c>
      <c r="GH378" s="1">
        <v>45926.682835648149</v>
      </c>
      <c r="GK378" t="s">
        <v>240</v>
      </c>
      <c r="GM378" t="s">
        <v>3076</v>
      </c>
      <c r="GO378" t="s">
        <v>3322</v>
      </c>
      <c r="GP378">
        <v>377</v>
      </c>
    </row>
    <row r="379" spans="1:198" x14ac:dyDescent="0.3">
      <c r="A379" s="4">
        <v>1.5597210416744929</v>
      </c>
      <c r="B379" s="1">
        <v>45925</v>
      </c>
      <c r="C379" t="s">
        <v>298</v>
      </c>
      <c r="D379" s="1">
        <v>45926</v>
      </c>
      <c r="E379" t="s">
        <v>201</v>
      </c>
      <c r="F379" t="s">
        <v>300</v>
      </c>
      <c r="G379" t="s">
        <v>3323</v>
      </c>
      <c r="H379" t="s">
        <v>3324</v>
      </c>
      <c r="I379" t="s">
        <v>3325</v>
      </c>
      <c r="J379" t="s">
        <v>280</v>
      </c>
      <c r="K379" t="s">
        <v>207</v>
      </c>
      <c r="N379" t="s">
        <v>249</v>
      </c>
      <c r="R379" t="s">
        <v>209</v>
      </c>
      <c r="S379">
        <v>0</v>
      </c>
      <c r="T379">
        <v>0</v>
      </c>
      <c r="U379">
        <v>1</v>
      </c>
      <c r="V379">
        <v>492</v>
      </c>
      <c r="W379">
        <v>132</v>
      </c>
      <c r="X379">
        <v>492</v>
      </c>
      <c r="Y379" t="s">
        <v>210</v>
      </c>
      <c r="Z379" t="s">
        <v>282</v>
      </c>
      <c r="AA379">
        <v>0</v>
      </c>
      <c r="AB379">
        <v>0</v>
      </c>
      <c r="AC379">
        <v>0</v>
      </c>
      <c r="AD379">
        <v>0</v>
      </c>
      <c r="AE379">
        <v>0</v>
      </c>
      <c r="AF379">
        <v>0</v>
      </c>
      <c r="AG379">
        <v>0</v>
      </c>
      <c r="AH379">
        <v>1</v>
      </c>
      <c r="AI379">
        <v>0</v>
      </c>
      <c r="AK379" t="s">
        <v>282</v>
      </c>
      <c r="AL379">
        <v>13</v>
      </c>
      <c r="AM379">
        <v>10</v>
      </c>
      <c r="AN379" t="s">
        <v>306</v>
      </c>
      <c r="AO379" t="s">
        <v>284</v>
      </c>
      <c r="AP379">
        <v>1</v>
      </c>
      <c r="AQ379">
        <v>1</v>
      </c>
      <c r="AR379">
        <v>0</v>
      </c>
      <c r="AS379">
        <v>0</v>
      </c>
      <c r="AT379">
        <v>0</v>
      </c>
      <c r="AV379" t="s">
        <v>214</v>
      </c>
      <c r="AW379" t="s">
        <v>327</v>
      </c>
      <c r="AX379">
        <v>0</v>
      </c>
      <c r="AY379">
        <v>0</v>
      </c>
      <c r="AZ379">
        <v>0</v>
      </c>
      <c r="BA379">
        <v>0</v>
      </c>
      <c r="BB379">
        <v>0</v>
      </c>
      <c r="BC379">
        <v>1</v>
      </c>
      <c r="BD379" t="s">
        <v>446</v>
      </c>
      <c r="BG379" t="s">
        <v>287</v>
      </c>
      <c r="BH379" t="s">
        <v>220</v>
      </c>
      <c r="BI379" t="s">
        <v>221</v>
      </c>
      <c r="BJ379" t="s">
        <v>222</v>
      </c>
      <c r="BL379" t="s">
        <v>258</v>
      </c>
      <c r="BM379" t="s">
        <v>223</v>
      </c>
      <c r="BN379" t="s">
        <v>224</v>
      </c>
      <c r="BO379" t="s">
        <v>225</v>
      </c>
      <c r="BP379" t="s">
        <v>222</v>
      </c>
      <c r="BY379" t="s">
        <v>355</v>
      </c>
      <c r="BZ379">
        <v>0</v>
      </c>
      <c r="CA379">
        <v>0</v>
      </c>
      <c r="CB379">
        <v>0</v>
      </c>
      <c r="CC379">
        <v>0</v>
      </c>
      <c r="CD379">
        <v>1</v>
      </c>
      <c r="CE379" t="s">
        <v>227</v>
      </c>
      <c r="CI379" t="s">
        <v>231</v>
      </c>
      <c r="CJ379">
        <v>10</v>
      </c>
      <c r="CK379" t="s">
        <v>222</v>
      </c>
      <c r="CO379" t="s">
        <v>398</v>
      </c>
      <c r="CP379" t="s">
        <v>233</v>
      </c>
      <c r="CQ379" t="s">
        <v>330</v>
      </c>
      <c r="FV379" t="s">
        <v>3326</v>
      </c>
      <c r="FW379" t="s">
        <v>3327</v>
      </c>
      <c r="FX379" t="s">
        <v>659</v>
      </c>
      <c r="GF379">
        <v>707636034</v>
      </c>
      <c r="GG379" t="s">
        <v>3328</v>
      </c>
      <c r="GH379" s="1">
        <v>45927.117581018523</v>
      </c>
      <c r="GK379" t="s">
        <v>240</v>
      </c>
      <c r="GM379" t="s">
        <v>3076</v>
      </c>
      <c r="GO379" t="s">
        <v>3329</v>
      </c>
      <c r="GP379">
        <v>378</v>
      </c>
    </row>
    <row r="380" spans="1:198" x14ac:dyDescent="0.3">
      <c r="A380" s="4">
        <v>9.4623958430020139E-3</v>
      </c>
      <c r="B380" s="1">
        <v>45927</v>
      </c>
      <c r="C380" t="s">
        <v>298</v>
      </c>
      <c r="D380" s="1">
        <v>45926</v>
      </c>
      <c r="E380" t="s">
        <v>201</v>
      </c>
      <c r="F380" t="s">
        <v>300</v>
      </c>
      <c r="G380" t="s">
        <v>3323</v>
      </c>
      <c r="H380" t="s">
        <v>3330</v>
      </c>
      <c r="I380" t="s">
        <v>3331</v>
      </c>
      <c r="J380" t="s">
        <v>206</v>
      </c>
      <c r="K380" t="s">
        <v>207</v>
      </c>
      <c r="N380" t="s">
        <v>249</v>
      </c>
      <c r="R380" t="s">
        <v>281</v>
      </c>
      <c r="S380">
        <v>1</v>
      </c>
      <c r="T380">
        <v>0</v>
      </c>
      <c r="U380">
        <v>0</v>
      </c>
      <c r="V380">
        <v>36</v>
      </c>
      <c r="W380">
        <v>36</v>
      </c>
      <c r="X380">
        <v>36</v>
      </c>
      <c r="Y380" t="s">
        <v>210</v>
      </c>
      <c r="Z380" t="s">
        <v>211</v>
      </c>
      <c r="AA380">
        <v>0</v>
      </c>
      <c r="AB380">
        <v>0</v>
      </c>
      <c r="AC380">
        <v>0</v>
      </c>
      <c r="AD380">
        <v>0</v>
      </c>
      <c r="AE380">
        <v>0</v>
      </c>
      <c r="AF380">
        <v>0</v>
      </c>
      <c r="AG380">
        <v>1</v>
      </c>
      <c r="AH380">
        <v>0</v>
      </c>
      <c r="AI380">
        <v>0</v>
      </c>
      <c r="AK380" t="s">
        <v>211</v>
      </c>
      <c r="AL380">
        <v>39</v>
      </c>
      <c r="AM380">
        <v>24</v>
      </c>
      <c r="AN380" t="s">
        <v>253</v>
      </c>
      <c r="AO380" t="s">
        <v>1046</v>
      </c>
      <c r="AP380">
        <v>1</v>
      </c>
      <c r="AQ380">
        <v>0</v>
      </c>
      <c r="AR380">
        <v>0</v>
      </c>
      <c r="AS380">
        <v>0</v>
      </c>
      <c r="AT380">
        <v>1</v>
      </c>
      <c r="AU380" t="s">
        <v>3332</v>
      </c>
      <c r="AV380" t="s">
        <v>308</v>
      </c>
      <c r="AW380" t="s">
        <v>215</v>
      </c>
      <c r="AX380">
        <v>1</v>
      </c>
      <c r="AY380">
        <v>0</v>
      </c>
      <c r="AZ380">
        <v>0</v>
      </c>
      <c r="BA380">
        <v>0</v>
      </c>
      <c r="BB380">
        <v>0</v>
      </c>
      <c r="BC380">
        <v>0</v>
      </c>
      <c r="BD380" t="s">
        <v>446</v>
      </c>
      <c r="BG380" t="s">
        <v>219</v>
      </c>
      <c r="BH380" t="s">
        <v>220</v>
      </c>
      <c r="BI380" t="s">
        <v>221</v>
      </c>
      <c r="BJ380" t="s">
        <v>222</v>
      </c>
      <c r="BL380" t="s">
        <v>258</v>
      </c>
      <c r="BM380" t="s">
        <v>312</v>
      </c>
      <c r="BN380" t="s">
        <v>224</v>
      </c>
      <c r="BO380" t="s">
        <v>225</v>
      </c>
      <c r="BP380" t="s">
        <v>222</v>
      </c>
      <c r="BY380" t="s">
        <v>640</v>
      </c>
      <c r="BZ380">
        <v>0</v>
      </c>
      <c r="CA380">
        <v>1</v>
      </c>
      <c r="CB380">
        <v>1</v>
      </c>
      <c r="CC380">
        <v>1</v>
      </c>
      <c r="CD380">
        <v>0</v>
      </c>
      <c r="CE380" t="s">
        <v>345</v>
      </c>
      <c r="CF380" t="s">
        <v>228</v>
      </c>
      <c r="CG380" t="s">
        <v>229</v>
      </c>
      <c r="CH380" t="s">
        <v>230</v>
      </c>
      <c r="CI380" t="s">
        <v>266</v>
      </c>
      <c r="CJ380">
        <v>24</v>
      </c>
      <c r="CK380" t="s">
        <v>222</v>
      </c>
      <c r="CO380" t="s">
        <v>232</v>
      </c>
      <c r="CP380" t="s">
        <v>367</v>
      </c>
      <c r="CQ380" t="s">
        <v>368</v>
      </c>
      <c r="FV380" t="s">
        <v>3333</v>
      </c>
      <c r="FW380" t="s">
        <v>3334</v>
      </c>
      <c r="FX380" t="s">
        <v>3335</v>
      </c>
      <c r="GF380">
        <v>707637004</v>
      </c>
      <c r="GG380" t="s">
        <v>3336</v>
      </c>
      <c r="GH380" s="1">
        <v>45927.12704861111</v>
      </c>
      <c r="GK380" t="s">
        <v>240</v>
      </c>
      <c r="GM380" t="s">
        <v>3076</v>
      </c>
      <c r="GO380" t="s">
        <v>3337</v>
      </c>
      <c r="GP380">
        <v>379</v>
      </c>
    </row>
    <row r="381" spans="1:198" x14ac:dyDescent="0.3">
      <c r="A381" s="4">
        <v>1.1771249999583233E-2</v>
      </c>
      <c r="B381" s="1">
        <v>45927</v>
      </c>
      <c r="C381" t="s">
        <v>298</v>
      </c>
      <c r="D381" s="1">
        <v>45926</v>
      </c>
      <c r="E381" t="s">
        <v>201</v>
      </c>
      <c r="F381" t="s">
        <v>300</v>
      </c>
      <c r="G381" t="s">
        <v>3323</v>
      </c>
      <c r="H381" t="s">
        <v>3338</v>
      </c>
      <c r="I381" t="s">
        <v>3339</v>
      </c>
      <c r="J381" t="s">
        <v>500</v>
      </c>
      <c r="K381" t="s">
        <v>207</v>
      </c>
      <c r="N381" t="s">
        <v>249</v>
      </c>
      <c r="R381" t="s">
        <v>281</v>
      </c>
      <c r="S381">
        <v>1</v>
      </c>
      <c r="T381">
        <v>0</v>
      </c>
      <c r="U381">
        <v>0</v>
      </c>
      <c r="V381">
        <v>312</v>
      </c>
      <c r="W381">
        <v>228</v>
      </c>
      <c r="X381">
        <v>312</v>
      </c>
      <c r="Y381" t="s">
        <v>210</v>
      </c>
      <c r="Z381" t="s">
        <v>302</v>
      </c>
      <c r="AA381">
        <v>0</v>
      </c>
      <c r="AB381">
        <v>0</v>
      </c>
      <c r="AC381">
        <v>0</v>
      </c>
      <c r="AD381">
        <v>0</v>
      </c>
      <c r="AE381">
        <v>0</v>
      </c>
      <c r="AF381">
        <v>1</v>
      </c>
      <c r="AG381">
        <v>0</v>
      </c>
      <c r="AH381">
        <v>0</v>
      </c>
      <c r="AI381">
        <v>0</v>
      </c>
      <c r="AK381" t="s">
        <v>302</v>
      </c>
      <c r="AL381">
        <v>7</v>
      </c>
      <c r="AM381">
        <v>4</v>
      </c>
      <c r="AN381" t="s">
        <v>407</v>
      </c>
      <c r="AO381" t="s">
        <v>213</v>
      </c>
      <c r="AP381">
        <v>1</v>
      </c>
      <c r="AQ381">
        <v>0</v>
      </c>
      <c r="AR381">
        <v>0</v>
      </c>
      <c r="AS381">
        <v>0</v>
      </c>
      <c r="AT381">
        <v>0</v>
      </c>
      <c r="AV381" t="s">
        <v>214</v>
      </c>
      <c r="AW381" t="s">
        <v>327</v>
      </c>
      <c r="AX381">
        <v>0</v>
      </c>
      <c r="AY381">
        <v>0</v>
      </c>
      <c r="AZ381">
        <v>0</v>
      </c>
      <c r="BA381">
        <v>0</v>
      </c>
      <c r="BB381">
        <v>0</v>
      </c>
      <c r="BC381">
        <v>1</v>
      </c>
      <c r="BD381" t="s">
        <v>285</v>
      </c>
      <c r="BE381" t="s">
        <v>217</v>
      </c>
      <c r="BF381" t="s">
        <v>218</v>
      </c>
      <c r="BG381" t="s">
        <v>219</v>
      </c>
      <c r="BH381" t="s">
        <v>220</v>
      </c>
      <c r="BI381" t="s">
        <v>221</v>
      </c>
      <c r="BJ381" t="s">
        <v>222</v>
      </c>
      <c r="BL381" t="s">
        <v>258</v>
      </c>
      <c r="BM381" t="s">
        <v>223</v>
      </c>
      <c r="BN381" t="s">
        <v>224</v>
      </c>
      <c r="BO381" t="s">
        <v>225</v>
      </c>
      <c r="BP381" t="s">
        <v>222</v>
      </c>
      <c r="BY381" t="s">
        <v>355</v>
      </c>
      <c r="BZ381">
        <v>0</v>
      </c>
      <c r="CA381">
        <v>0</v>
      </c>
      <c r="CB381">
        <v>0</v>
      </c>
      <c r="CC381">
        <v>0</v>
      </c>
      <c r="CD381">
        <v>1</v>
      </c>
      <c r="CE381" t="s">
        <v>345</v>
      </c>
      <c r="CF381" t="s">
        <v>346</v>
      </c>
      <c r="CG381" t="s">
        <v>265</v>
      </c>
      <c r="CH381" t="s">
        <v>313</v>
      </c>
      <c r="CI381" t="s">
        <v>266</v>
      </c>
      <c r="CJ381">
        <v>4</v>
      </c>
      <c r="CK381" t="s">
        <v>222</v>
      </c>
      <c r="CO381" t="s">
        <v>398</v>
      </c>
      <c r="CP381" t="s">
        <v>329</v>
      </c>
      <c r="CQ381" t="s">
        <v>330</v>
      </c>
      <c r="FV381" t="s">
        <v>3340</v>
      </c>
      <c r="FW381" t="s">
        <v>3341</v>
      </c>
      <c r="FX381" t="s">
        <v>3342</v>
      </c>
      <c r="FY381" t="s">
        <v>3343</v>
      </c>
      <c r="GF381">
        <v>707638407</v>
      </c>
      <c r="GG381" t="s">
        <v>3344</v>
      </c>
      <c r="GH381" s="1">
        <v>45927.138831018521</v>
      </c>
      <c r="GK381" t="s">
        <v>240</v>
      </c>
      <c r="GM381" t="s">
        <v>3076</v>
      </c>
      <c r="GO381" t="s">
        <v>3345</v>
      </c>
      <c r="GP381">
        <v>380</v>
      </c>
    </row>
    <row r="382" spans="1:198" x14ac:dyDescent="0.3">
      <c r="A382" s="4">
        <v>6.8596524884342216</v>
      </c>
      <c r="B382" s="1">
        <v>45920</v>
      </c>
      <c r="C382" t="s">
        <v>772</v>
      </c>
      <c r="E382" t="s">
        <v>299</v>
      </c>
      <c r="F382" t="s">
        <v>1089</v>
      </c>
      <c r="G382" t="s">
        <v>3346</v>
      </c>
      <c r="H382" t="s">
        <v>3347</v>
      </c>
      <c r="L382" t="s">
        <v>282</v>
      </c>
      <c r="N382" t="s">
        <v>208</v>
      </c>
      <c r="O382" t="s">
        <v>3348</v>
      </c>
      <c r="P382" t="s">
        <v>3349</v>
      </c>
      <c r="Q382" t="s">
        <v>295</v>
      </c>
      <c r="R382" t="s">
        <v>250</v>
      </c>
      <c r="S382">
        <v>0</v>
      </c>
      <c r="T382">
        <v>1</v>
      </c>
      <c r="U382">
        <v>0</v>
      </c>
      <c r="V382">
        <v>324</v>
      </c>
      <c r="W382">
        <v>144</v>
      </c>
      <c r="X382">
        <v>144</v>
      </c>
      <c r="Y382" t="s">
        <v>210</v>
      </c>
      <c r="Z382" t="s">
        <v>251</v>
      </c>
      <c r="AA382">
        <v>0</v>
      </c>
      <c r="AB382">
        <v>0</v>
      </c>
      <c r="AC382">
        <v>0</v>
      </c>
      <c r="AD382">
        <v>0</v>
      </c>
      <c r="AE382">
        <v>0</v>
      </c>
      <c r="AF382">
        <v>0</v>
      </c>
      <c r="AG382">
        <v>0</v>
      </c>
      <c r="AH382">
        <v>0</v>
      </c>
      <c r="AI382">
        <v>1</v>
      </c>
      <c r="AK382" t="s">
        <v>282</v>
      </c>
      <c r="AL382">
        <v>41</v>
      </c>
      <c r="AM382">
        <v>21</v>
      </c>
      <c r="AN382" t="s">
        <v>306</v>
      </c>
      <c r="AO382" t="s">
        <v>213</v>
      </c>
      <c r="AP382">
        <v>1</v>
      </c>
      <c r="AQ382">
        <v>0</v>
      </c>
      <c r="AR382">
        <v>0</v>
      </c>
      <c r="AS382">
        <v>0</v>
      </c>
      <c r="AT382">
        <v>0</v>
      </c>
      <c r="AV382" t="s">
        <v>214</v>
      </c>
      <c r="AW382" t="s">
        <v>327</v>
      </c>
      <c r="AX382">
        <v>0</v>
      </c>
      <c r="AY382">
        <v>0</v>
      </c>
      <c r="AZ382">
        <v>0</v>
      </c>
      <c r="BA382">
        <v>0</v>
      </c>
      <c r="BB382">
        <v>0</v>
      </c>
      <c r="BC382">
        <v>1</v>
      </c>
      <c r="BD382" t="s">
        <v>216</v>
      </c>
      <c r="BE382" t="s">
        <v>217</v>
      </c>
      <c r="BF382" t="s">
        <v>218</v>
      </c>
      <c r="BG382" t="s">
        <v>219</v>
      </c>
      <c r="BH382" t="s">
        <v>220</v>
      </c>
      <c r="BI382" t="s">
        <v>221</v>
      </c>
      <c r="BJ382" t="s">
        <v>222</v>
      </c>
      <c r="BL382" t="s">
        <v>258</v>
      </c>
      <c r="BM382" t="s">
        <v>223</v>
      </c>
      <c r="BN382" t="s">
        <v>224</v>
      </c>
      <c r="BO382" t="s">
        <v>225</v>
      </c>
      <c r="BP382" t="s">
        <v>222</v>
      </c>
      <c r="BY382" t="s">
        <v>289</v>
      </c>
      <c r="BZ382">
        <v>0</v>
      </c>
      <c r="CA382">
        <v>0</v>
      </c>
      <c r="CB382">
        <v>1</v>
      </c>
      <c r="CC382">
        <v>1</v>
      </c>
      <c r="CD382">
        <v>0</v>
      </c>
      <c r="CE382" t="s">
        <v>227</v>
      </c>
      <c r="CF382" t="s">
        <v>228</v>
      </c>
      <c r="CG382" t="s">
        <v>229</v>
      </c>
      <c r="CH382" t="s">
        <v>230</v>
      </c>
      <c r="CI382" t="s">
        <v>231</v>
      </c>
      <c r="CJ382">
        <v>10</v>
      </c>
      <c r="CK382" t="s">
        <v>222</v>
      </c>
      <c r="CO382" t="s">
        <v>232</v>
      </c>
      <c r="CP382" t="s">
        <v>367</v>
      </c>
      <c r="CQ382" t="s">
        <v>330</v>
      </c>
      <c r="FV382" t="s">
        <v>3350</v>
      </c>
      <c r="FW382" t="s">
        <v>3351</v>
      </c>
      <c r="FX382" t="s">
        <v>3352</v>
      </c>
      <c r="GF382">
        <v>707638948</v>
      </c>
      <c r="GG382" t="s">
        <v>3353</v>
      </c>
      <c r="GH382" s="1">
        <v>45927.143379629633</v>
      </c>
      <c r="GK382" t="s">
        <v>240</v>
      </c>
      <c r="GM382" t="s">
        <v>1943</v>
      </c>
      <c r="GO382" t="s">
        <v>3354</v>
      </c>
      <c r="GP382">
        <v>381</v>
      </c>
    </row>
    <row r="383" spans="1:198" x14ac:dyDescent="0.3">
      <c r="A383" s="4">
        <v>6.0151736106490716E-3</v>
      </c>
      <c r="B383" s="1">
        <v>45927</v>
      </c>
      <c r="C383" t="s">
        <v>298</v>
      </c>
      <c r="D383" s="1">
        <v>45926</v>
      </c>
      <c r="E383" t="s">
        <v>201</v>
      </c>
      <c r="F383" t="s">
        <v>300</v>
      </c>
      <c r="G383" t="s">
        <v>3323</v>
      </c>
      <c r="H383" t="s">
        <v>3355</v>
      </c>
      <c r="I383" t="s">
        <v>3356</v>
      </c>
      <c r="J383" t="s">
        <v>500</v>
      </c>
      <c r="K383" t="s">
        <v>295</v>
      </c>
      <c r="L383" t="s">
        <v>211</v>
      </c>
      <c r="N383" t="s">
        <v>249</v>
      </c>
      <c r="R383" t="s">
        <v>209</v>
      </c>
      <c r="S383">
        <v>0</v>
      </c>
      <c r="T383">
        <v>0</v>
      </c>
      <c r="U383">
        <v>1</v>
      </c>
      <c r="V383">
        <v>36</v>
      </c>
      <c r="W383">
        <v>36</v>
      </c>
      <c r="X383">
        <v>36</v>
      </c>
      <c r="Y383" t="s">
        <v>210</v>
      </c>
      <c r="Z383" t="s">
        <v>251</v>
      </c>
      <c r="AA383">
        <v>0</v>
      </c>
      <c r="AB383">
        <v>0</v>
      </c>
      <c r="AC383">
        <v>0</v>
      </c>
      <c r="AD383">
        <v>0</v>
      </c>
      <c r="AE383">
        <v>0</v>
      </c>
      <c r="AF383">
        <v>0</v>
      </c>
      <c r="AG383">
        <v>0</v>
      </c>
      <c r="AH383">
        <v>0</v>
      </c>
      <c r="AI383">
        <v>1</v>
      </c>
      <c r="AJ383" t="s">
        <v>3357</v>
      </c>
      <c r="AK383" t="s">
        <v>302</v>
      </c>
      <c r="AL383">
        <v>13</v>
      </c>
      <c r="AM383">
        <v>9</v>
      </c>
      <c r="AN383" t="s">
        <v>407</v>
      </c>
      <c r="AO383" t="s">
        <v>284</v>
      </c>
      <c r="AP383">
        <v>1</v>
      </c>
      <c r="AQ383">
        <v>1</v>
      </c>
      <c r="AR383">
        <v>0</v>
      </c>
      <c r="AS383">
        <v>0</v>
      </c>
      <c r="AT383">
        <v>0</v>
      </c>
      <c r="AV383" t="s">
        <v>308</v>
      </c>
      <c r="AW383" t="s">
        <v>327</v>
      </c>
      <c r="AX383">
        <v>0</v>
      </c>
      <c r="AY383">
        <v>0</v>
      </c>
      <c r="AZ383">
        <v>0</v>
      </c>
      <c r="BA383">
        <v>0</v>
      </c>
      <c r="BB383">
        <v>0</v>
      </c>
      <c r="BC383">
        <v>1</v>
      </c>
      <c r="BD383" t="s">
        <v>285</v>
      </c>
      <c r="BE383" t="s">
        <v>217</v>
      </c>
      <c r="BF383" t="s">
        <v>218</v>
      </c>
      <c r="BG383" t="s">
        <v>219</v>
      </c>
      <c r="BH383" t="s">
        <v>220</v>
      </c>
      <c r="BI383" t="s">
        <v>221</v>
      </c>
      <c r="BJ383" t="s">
        <v>222</v>
      </c>
      <c r="BL383" t="s">
        <v>258</v>
      </c>
      <c r="BM383" t="s">
        <v>223</v>
      </c>
      <c r="BN383" t="s">
        <v>224</v>
      </c>
      <c r="BO383" t="s">
        <v>225</v>
      </c>
      <c r="BP383" t="s">
        <v>222</v>
      </c>
      <c r="BY383" t="s">
        <v>479</v>
      </c>
      <c r="BZ383">
        <v>0</v>
      </c>
      <c r="CA383">
        <v>0</v>
      </c>
      <c r="CB383">
        <v>0</v>
      </c>
      <c r="CC383">
        <v>1</v>
      </c>
      <c r="CD383">
        <v>0</v>
      </c>
      <c r="CE383" t="s">
        <v>345</v>
      </c>
      <c r="CF383" t="s">
        <v>228</v>
      </c>
      <c r="CG383" t="s">
        <v>229</v>
      </c>
      <c r="CH383" t="s">
        <v>230</v>
      </c>
      <c r="CI383" t="s">
        <v>381</v>
      </c>
      <c r="CJ383">
        <v>9</v>
      </c>
      <c r="CK383" t="s">
        <v>258</v>
      </c>
      <c r="CL383" t="s">
        <v>290</v>
      </c>
      <c r="CM383" t="s">
        <v>291</v>
      </c>
      <c r="CN383" t="s">
        <v>366</v>
      </c>
      <c r="CO383" t="s">
        <v>232</v>
      </c>
      <c r="CP383" t="s">
        <v>329</v>
      </c>
      <c r="CQ383" t="s">
        <v>368</v>
      </c>
      <c r="FV383" t="s">
        <v>3358</v>
      </c>
      <c r="FW383" t="s">
        <v>3359</v>
      </c>
      <c r="FX383" t="s">
        <v>295</v>
      </c>
      <c r="GF383">
        <v>707639089</v>
      </c>
      <c r="GG383" t="s">
        <v>3360</v>
      </c>
      <c r="GH383" s="1">
        <v>45927.144837962973</v>
      </c>
      <c r="GK383" t="s">
        <v>240</v>
      </c>
      <c r="GM383" t="s">
        <v>3076</v>
      </c>
      <c r="GO383" t="s">
        <v>3361</v>
      </c>
      <c r="GP383">
        <v>382</v>
      </c>
    </row>
    <row r="384" spans="1:198" x14ac:dyDescent="0.3">
      <c r="A384" s="4">
        <v>8.5503009249805473E-3</v>
      </c>
      <c r="B384" s="1">
        <v>45927</v>
      </c>
      <c r="C384" t="s">
        <v>772</v>
      </c>
      <c r="E384" t="s">
        <v>299</v>
      </c>
      <c r="F384" t="s">
        <v>1089</v>
      </c>
      <c r="G384" t="s">
        <v>3346</v>
      </c>
      <c r="H384" t="s">
        <v>3362</v>
      </c>
      <c r="L384" t="s">
        <v>282</v>
      </c>
      <c r="N384" t="s">
        <v>249</v>
      </c>
      <c r="O384" t="s">
        <v>3363</v>
      </c>
      <c r="P384" t="s">
        <v>3364</v>
      </c>
      <c r="Q384" t="s">
        <v>207</v>
      </c>
      <c r="R384" t="s">
        <v>281</v>
      </c>
      <c r="S384">
        <v>1</v>
      </c>
      <c r="T384">
        <v>0</v>
      </c>
      <c r="U384">
        <v>0</v>
      </c>
      <c r="V384">
        <v>324</v>
      </c>
      <c r="W384">
        <v>144</v>
      </c>
      <c r="X384">
        <v>144</v>
      </c>
      <c r="Y384" t="s">
        <v>210</v>
      </c>
      <c r="Z384" t="s">
        <v>251</v>
      </c>
      <c r="AA384">
        <v>0</v>
      </c>
      <c r="AB384">
        <v>0</v>
      </c>
      <c r="AC384">
        <v>0</v>
      </c>
      <c r="AD384">
        <v>0</v>
      </c>
      <c r="AE384">
        <v>0</v>
      </c>
      <c r="AF384">
        <v>0</v>
      </c>
      <c r="AG384">
        <v>0</v>
      </c>
      <c r="AH384">
        <v>0</v>
      </c>
      <c r="AI384">
        <v>1</v>
      </c>
      <c r="AK384" t="s">
        <v>283</v>
      </c>
      <c r="AL384">
        <v>27</v>
      </c>
      <c r="AM384">
        <v>17</v>
      </c>
      <c r="AN384" t="s">
        <v>306</v>
      </c>
      <c r="AO384" t="s">
        <v>213</v>
      </c>
      <c r="AP384">
        <v>1</v>
      </c>
      <c r="AQ384">
        <v>0</v>
      </c>
      <c r="AR384">
        <v>0</v>
      </c>
      <c r="AS384">
        <v>0</v>
      </c>
      <c r="AT384">
        <v>0</v>
      </c>
      <c r="AV384" t="s">
        <v>341</v>
      </c>
      <c r="AW384" t="s">
        <v>327</v>
      </c>
      <c r="AX384">
        <v>0</v>
      </c>
      <c r="AY384">
        <v>0</v>
      </c>
      <c r="AZ384">
        <v>0</v>
      </c>
      <c r="BA384">
        <v>0</v>
      </c>
      <c r="BB384">
        <v>0</v>
      </c>
      <c r="BC384">
        <v>1</v>
      </c>
      <c r="BD384" t="s">
        <v>285</v>
      </c>
      <c r="BE384" t="s">
        <v>217</v>
      </c>
      <c r="BF384" t="s">
        <v>218</v>
      </c>
      <c r="BG384" t="s">
        <v>287</v>
      </c>
      <c r="BH384" t="s">
        <v>220</v>
      </c>
      <c r="BI384" t="s">
        <v>221</v>
      </c>
      <c r="BJ384" t="s">
        <v>342</v>
      </c>
      <c r="BK384" t="s">
        <v>3365</v>
      </c>
      <c r="BL384" t="s">
        <v>222</v>
      </c>
      <c r="BM384" t="s">
        <v>223</v>
      </c>
      <c r="BN384" t="s">
        <v>224</v>
      </c>
      <c r="BO384" t="s">
        <v>225</v>
      </c>
      <c r="BP384" t="s">
        <v>222</v>
      </c>
      <c r="BY384" t="s">
        <v>479</v>
      </c>
      <c r="BZ384">
        <v>0</v>
      </c>
      <c r="CA384">
        <v>0</v>
      </c>
      <c r="CB384">
        <v>0</v>
      </c>
      <c r="CC384">
        <v>1</v>
      </c>
      <c r="CD384">
        <v>0</v>
      </c>
      <c r="CE384" t="s">
        <v>227</v>
      </c>
      <c r="CF384" t="s">
        <v>228</v>
      </c>
      <c r="CG384" t="s">
        <v>229</v>
      </c>
      <c r="CH384" t="s">
        <v>230</v>
      </c>
      <c r="CI384" t="s">
        <v>231</v>
      </c>
      <c r="CJ384">
        <v>9</v>
      </c>
      <c r="CK384" t="s">
        <v>222</v>
      </c>
      <c r="CO384" t="s">
        <v>398</v>
      </c>
      <c r="CP384" t="s">
        <v>329</v>
      </c>
      <c r="CQ384" t="s">
        <v>330</v>
      </c>
      <c r="FV384" t="s">
        <v>3366</v>
      </c>
      <c r="FW384" t="s">
        <v>3367</v>
      </c>
      <c r="FX384" t="s">
        <v>3368</v>
      </c>
      <c r="FY384" t="s">
        <v>3369</v>
      </c>
      <c r="GF384">
        <v>707640128</v>
      </c>
      <c r="GG384" t="s">
        <v>3370</v>
      </c>
      <c r="GH384" s="1">
        <v>45927.152303240742</v>
      </c>
      <c r="GK384" t="s">
        <v>240</v>
      </c>
      <c r="GM384" t="s">
        <v>1943</v>
      </c>
      <c r="GO384" t="s">
        <v>3371</v>
      </c>
      <c r="GP384">
        <v>383</v>
      </c>
    </row>
    <row r="385" spans="1:198" x14ac:dyDescent="0.3">
      <c r="A385" s="4">
        <v>7.2813888909877278E-3</v>
      </c>
      <c r="B385" s="1">
        <v>45927</v>
      </c>
      <c r="C385" t="s">
        <v>244</v>
      </c>
      <c r="D385" s="1">
        <v>45927</v>
      </c>
      <c r="E385" t="s">
        <v>299</v>
      </c>
      <c r="F385" t="s">
        <v>245</v>
      </c>
      <c r="G385" t="s">
        <v>485</v>
      </c>
      <c r="H385" t="s">
        <v>581</v>
      </c>
      <c r="L385" t="s">
        <v>282</v>
      </c>
      <c r="N385" t="s">
        <v>208</v>
      </c>
      <c r="O385" t="s">
        <v>3373</v>
      </c>
      <c r="P385" t="s">
        <v>3374</v>
      </c>
      <c r="Q385" t="s">
        <v>295</v>
      </c>
      <c r="R385" t="s">
        <v>209</v>
      </c>
      <c r="S385">
        <v>0</v>
      </c>
      <c r="T385">
        <v>0</v>
      </c>
      <c r="U385">
        <v>1</v>
      </c>
      <c r="V385">
        <v>144</v>
      </c>
      <c r="W385">
        <v>144</v>
      </c>
      <c r="X385">
        <v>144</v>
      </c>
      <c r="Y385" t="s">
        <v>210</v>
      </c>
      <c r="Z385" t="s">
        <v>282</v>
      </c>
      <c r="AA385">
        <v>0</v>
      </c>
      <c r="AB385">
        <v>0</v>
      </c>
      <c r="AC385">
        <v>0</v>
      </c>
      <c r="AD385">
        <v>0</v>
      </c>
      <c r="AE385">
        <v>0</v>
      </c>
      <c r="AF385">
        <v>0</v>
      </c>
      <c r="AG385">
        <v>0</v>
      </c>
      <c r="AH385">
        <v>1</v>
      </c>
      <c r="AI385">
        <v>0</v>
      </c>
      <c r="AK385" t="s">
        <v>282</v>
      </c>
      <c r="AL385">
        <v>30</v>
      </c>
      <c r="AM385">
        <v>19</v>
      </c>
      <c r="AN385" t="s">
        <v>407</v>
      </c>
      <c r="AO385" t="s">
        <v>284</v>
      </c>
      <c r="AP385">
        <v>1</v>
      </c>
      <c r="AQ385">
        <v>1</v>
      </c>
      <c r="AR385">
        <v>0</v>
      </c>
      <c r="AS385">
        <v>0</v>
      </c>
      <c r="AT385">
        <v>0</v>
      </c>
      <c r="AV385" t="s">
        <v>214</v>
      </c>
      <c r="AW385" t="s">
        <v>215</v>
      </c>
      <c r="AX385">
        <v>1</v>
      </c>
      <c r="AY385">
        <v>0</v>
      </c>
      <c r="AZ385">
        <v>0</v>
      </c>
      <c r="BA385">
        <v>0</v>
      </c>
      <c r="BB385">
        <v>0</v>
      </c>
      <c r="BC385">
        <v>0</v>
      </c>
      <c r="BD385" t="s">
        <v>216</v>
      </c>
      <c r="BE385" t="s">
        <v>255</v>
      </c>
      <c r="BF385" t="s">
        <v>286</v>
      </c>
      <c r="BG385" t="s">
        <v>219</v>
      </c>
      <c r="BH385" t="s">
        <v>220</v>
      </c>
      <c r="BI385" t="s">
        <v>221</v>
      </c>
      <c r="BJ385" t="s">
        <v>222</v>
      </c>
      <c r="BL385" t="s">
        <v>258</v>
      </c>
      <c r="BM385" t="s">
        <v>259</v>
      </c>
      <c r="BN385" t="s">
        <v>224</v>
      </c>
      <c r="BO385" t="s">
        <v>225</v>
      </c>
      <c r="BP385" t="s">
        <v>222</v>
      </c>
      <c r="BY385" t="s">
        <v>289</v>
      </c>
      <c r="BZ385">
        <v>0</v>
      </c>
      <c r="CA385">
        <v>0</v>
      </c>
      <c r="CB385">
        <v>1</v>
      </c>
      <c r="CC385">
        <v>1</v>
      </c>
      <c r="CD385">
        <v>0</v>
      </c>
      <c r="CE385" t="s">
        <v>345</v>
      </c>
      <c r="CF385" t="s">
        <v>346</v>
      </c>
      <c r="CG385" t="s">
        <v>265</v>
      </c>
      <c r="CH385" t="s">
        <v>230</v>
      </c>
      <c r="CI385" t="s">
        <v>266</v>
      </c>
      <c r="CJ385">
        <v>13</v>
      </c>
      <c r="CK385" t="s">
        <v>222</v>
      </c>
      <c r="CO385" t="s">
        <v>267</v>
      </c>
      <c r="CP385" t="s">
        <v>233</v>
      </c>
      <c r="CQ385" t="s">
        <v>234</v>
      </c>
      <c r="FV385" t="s">
        <v>3375</v>
      </c>
      <c r="FW385" t="s">
        <v>3376</v>
      </c>
      <c r="FX385" t="s">
        <v>252</v>
      </c>
      <c r="FY385" t="s">
        <v>252</v>
      </c>
      <c r="GF385">
        <v>707713422</v>
      </c>
      <c r="GG385" t="s">
        <v>3377</v>
      </c>
      <c r="GH385" s="1">
        <v>45927.387118055558</v>
      </c>
      <c r="GK385" t="s">
        <v>240</v>
      </c>
      <c r="GM385" t="s">
        <v>3076</v>
      </c>
      <c r="GO385" t="s">
        <v>3378</v>
      </c>
      <c r="GP385">
        <v>384</v>
      </c>
    </row>
    <row r="386" spans="1:198" x14ac:dyDescent="0.3">
      <c r="A386" s="4">
        <v>0.24761853010568302</v>
      </c>
      <c r="B386" s="1">
        <v>45927</v>
      </c>
      <c r="C386" t="s">
        <v>298</v>
      </c>
      <c r="D386" s="1">
        <v>45927</v>
      </c>
      <c r="E386" t="s">
        <v>201</v>
      </c>
      <c r="F386" t="s">
        <v>300</v>
      </c>
      <c r="G386" t="s">
        <v>300</v>
      </c>
      <c r="H386" t="s">
        <v>3379</v>
      </c>
      <c r="I386" t="s">
        <v>3380</v>
      </c>
      <c r="J386" t="s">
        <v>280</v>
      </c>
      <c r="K386" t="s">
        <v>207</v>
      </c>
      <c r="N386" t="s">
        <v>249</v>
      </c>
      <c r="R386" t="s">
        <v>281</v>
      </c>
      <c r="S386">
        <v>1</v>
      </c>
      <c r="T386">
        <v>0</v>
      </c>
      <c r="U386">
        <v>0</v>
      </c>
      <c r="V386">
        <v>168</v>
      </c>
      <c r="W386">
        <v>144</v>
      </c>
      <c r="X386">
        <v>168</v>
      </c>
      <c r="Y386" t="s">
        <v>210</v>
      </c>
      <c r="Z386" t="s">
        <v>282</v>
      </c>
      <c r="AA386">
        <v>0</v>
      </c>
      <c r="AB386">
        <v>0</v>
      </c>
      <c r="AC386">
        <v>0</v>
      </c>
      <c r="AD386">
        <v>0</v>
      </c>
      <c r="AE386">
        <v>0</v>
      </c>
      <c r="AF386">
        <v>0</v>
      </c>
      <c r="AG386">
        <v>0</v>
      </c>
      <c r="AH386">
        <v>1</v>
      </c>
      <c r="AI386">
        <v>0</v>
      </c>
      <c r="AK386" t="s">
        <v>282</v>
      </c>
      <c r="AL386">
        <v>7</v>
      </c>
      <c r="AM386">
        <v>6</v>
      </c>
      <c r="AN386" t="s">
        <v>407</v>
      </c>
      <c r="AO386" t="s">
        <v>284</v>
      </c>
      <c r="AP386">
        <v>1</v>
      </c>
      <c r="AQ386">
        <v>1</v>
      </c>
      <c r="AR386">
        <v>0</v>
      </c>
      <c r="AS386">
        <v>0</v>
      </c>
      <c r="AT386">
        <v>0</v>
      </c>
      <c r="AV386" t="s">
        <v>214</v>
      </c>
      <c r="AW386" t="s">
        <v>327</v>
      </c>
      <c r="AX386">
        <v>0</v>
      </c>
      <c r="AY386">
        <v>0</v>
      </c>
      <c r="AZ386">
        <v>0</v>
      </c>
      <c r="BA386">
        <v>0</v>
      </c>
      <c r="BB386">
        <v>0</v>
      </c>
      <c r="BC386">
        <v>1</v>
      </c>
      <c r="BD386" t="s">
        <v>285</v>
      </c>
      <c r="BE386" t="s">
        <v>408</v>
      </c>
      <c r="BF386" t="s">
        <v>218</v>
      </c>
      <c r="BG386" t="s">
        <v>219</v>
      </c>
      <c r="BH386" t="s">
        <v>220</v>
      </c>
      <c r="BI386" t="s">
        <v>221</v>
      </c>
      <c r="BJ386" t="s">
        <v>222</v>
      </c>
      <c r="BL386" t="s">
        <v>258</v>
      </c>
      <c r="BM386" t="s">
        <v>223</v>
      </c>
      <c r="BN386" t="s">
        <v>224</v>
      </c>
      <c r="BO386" t="s">
        <v>225</v>
      </c>
      <c r="BP386" t="s">
        <v>258</v>
      </c>
      <c r="BQ386" t="s">
        <v>593</v>
      </c>
      <c r="BR386">
        <v>1</v>
      </c>
      <c r="BS386">
        <v>1</v>
      </c>
      <c r="BT386">
        <v>1</v>
      </c>
      <c r="BU386">
        <v>1</v>
      </c>
      <c r="BV386">
        <v>1</v>
      </c>
      <c r="BW386">
        <v>0</v>
      </c>
      <c r="BX386" t="s">
        <v>261</v>
      </c>
      <c r="BY386" t="s">
        <v>262</v>
      </c>
      <c r="BZ386">
        <v>1</v>
      </c>
      <c r="CA386">
        <v>1</v>
      </c>
      <c r="CB386">
        <v>1</v>
      </c>
      <c r="CC386">
        <v>1</v>
      </c>
      <c r="CD386">
        <v>0</v>
      </c>
      <c r="CE386" t="s">
        <v>263</v>
      </c>
      <c r="CF386" t="s">
        <v>346</v>
      </c>
      <c r="CG386" t="s">
        <v>229</v>
      </c>
      <c r="CH386" t="s">
        <v>230</v>
      </c>
      <c r="CI386" t="s">
        <v>266</v>
      </c>
      <c r="CJ386">
        <v>6</v>
      </c>
      <c r="CK386" t="s">
        <v>258</v>
      </c>
      <c r="CL386" t="s">
        <v>382</v>
      </c>
      <c r="CM386" t="s">
        <v>291</v>
      </c>
      <c r="CN386" t="s">
        <v>366</v>
      </c>
      <c r="CO386" t="s">
        <v>267</v>
      </c>
      <c r="CP386" t="s">
        <v>329</v>
      </c>
      <c r="CQ386" t="s">
        <v>269</v>
      </c>
      <c r="FV386" t="s">
        <v>3381</v>
      </c>
      <c r="FW386" t="s">
        <v>3382</v>
      </c>
      <c r="FX386" t="s">
        <v>295</v>
      </c>
      <c r="GF386">
        <v>707715075</v>
      </c>
      <c r="GG386" t="s">
        <v>3383</v>
      </c>
      <c r="GH386" s="1">
        <v>45927.39261574074</v>
      </c>
      <c r="GK386" t="s">
        <v>240</v>
      </c>
      <c r="GM386" t="s">
        <v>3076</v>
      </c>
      <c r="GO386" t="s">
        <v>3384</v>
      </c>
      <c r="GP386">
        <v>385</v>
      </c>
    </row>
    <row r="387" spans="1:198" x14ac:dyDescent="0.3">
      <c r="A387" s="4">
        <v>0.20027402777486714</v>
      </c>
      <c r="B387" s="1">
        <v>45927</v>
      </c>
      <c r="C387" t="s">
        <v>1212</v>
      </c>
      <c r="D387" s="1">
        <v>45925</v>
      </c>
      <c r="E387" t="s">
        <v>299</v>
      </c>
      <c r="F387" t="s">
        <v>245</v>
      </c>
      <c r="G387" t="s">
        <v>3386</v>
      </c>
      <c r="H387" t="s">
        <v>3387</v>
      </c>
      <c r="L387" t="s">
        <v>282</v>
      </c>
      <c r="N387" t="s">
        <v>249</v>
      </c>
      <c r="O387" t="s">
        <v>3388</v>
      </c>
      <c r="P387" t="s">
        <v>3389</v>
      </c>
      <c r="Q387" t="s">
        <v>295</v>
      </c>
      <c r="R387" t="s">
        <v>281</v>
      </c>
      <c r="S387">
        <v>1</v>
      </c>
      <c r="T387">
        <v>0</v>
      </c>
      <c r="U387">
        <v>0</v>
      </c>
      <c r="V387">
        <v>15</v>
      </c>
      <c r="W387">
        <v>15</v>
      </c>
      <c r="X387">
        <v>10</v>
      </c>
      <c r="Y387" t="s">
        <v>210</v>
      </c>
      <c r="Z387" t="s">
        <v>282</v>
      </c>
      <c r="AA387">
        <v>0</v>
      </c>
      <c r="AB387">
        <v>0</v>
      </c>
      <c r="AC387">
        <v>0</v>
      </c>
      <c r="AD387">
        <v>0</v>
      </c>
      <c r="AE387">
        <v>0</v>
      </c>
      <c r="AF387">
        <v>0</v>
      </c>
      <c r="AG387">
        <v>0</v>
      </c>
      <c r="AH387">
        <v>1</v>
      </c>
      <c r="AI387">
        <v>0</v>
      </c>
      <c r="AK387" t="s">
        <v>283</v>
      </c>
      <c r="AL387">
        <v>10</v>
      </c>
      <c r="AM387">
        <v>8</v>
      </c>
      <c r="AN387" t="s">
        <v>306</v>
      </c>
      <c r="AO387" t="s">
        <v>213</v>
      </c>
      <c r="AP387">
        <v>1</v>
      </c>
      <c r="AQ387">
        <v>0</v>
      </c>
      <c r="AR387">
        <v>0</v>
      </c>
      <c r="AS387">
        <v>0</v>
      </c>
      <c r="AT387">
        <v>0</v>
      </c>
      <c r="AV387" t="s">
        <v>341</v>
      </c>
      <c r="AW387" t="s">
        <v>327</v>
      </c>
      <c r="AX387">
        <v>0</v>
      </c>
      <c r="AY387">
        <v>0</v>
      </c>
      <c r="AZ387">
        <v>0</v>
      </c>
      <c r="BA387">
        <v>0</v>
      </c>
      <c r="BB387">
        <v>0</v>
      </c>
      <c r="BC387">
        <v>1</v>
      </c>
      <c r="BD387" t="s">
        <v>446</v>
      </c>
      <c r="BG387" t="s">
        <v>287</v>
      </c>
      <c r="BH387" t="s">
        <v>220</v>
      </c>
      <c r="BI387" t="s">
        <v>221</v>
      </c>
      <c r="BJ387" t="s">
        <v>222</v>
      </c>
      <c r="BL387" t="s">
        <v>222</v>
      </c>
      <c r="BM387" t="s">
        <v>223</v>
      </c>
      <c r="BN387" t="s">
        <v>224</v>
      </c>
      <c r="BO387" t="s">
        <v>225</v>
      </c>
      <c r="BP387" t="s">
        <v>222</v>
      </c>
      <c r="BY387" t="s">
        <v>355</v>
      </c>
      <c r="BZ387">
        <v>0</v>
      </c>
      <c r="CA387">
        <v>0</v>
      </c>
      <c r="CB387">
        <v>0</v>
      </c>
      <c r="CC387">
        <v>0</v>
      </c>
      <c r="CD387">
        <v>1</v>
      </c>
      <c r="CE387" t="s">
        <v>345</v>
      </c>
      <c r="CF387" t="s">
        <v>346</v>
      </c>
      <c r="CG387" t="s">
        <v>229</v>
      </c>
      <c r="CH387" t="s">
        <v>230</v>
      </c>
      <c r="CI387" t="s">
        <v>381</v>
      </c>
      <c r="CJ387">
        <v>2</v>
      </c>
      <c r="CK387" t="s">
        <v>222</v>
      </c>
      <c r="CO387" t="s">
        <v>398</v>
      </c>
      <c r="CP387" t="s">
        <v>329</v>
      </c>
      <c r="CQ387" t="s">
        <v>368</v>
      </c>
      <c r="FV387" t="s">
        <v>3390</v>
      </c>
      <c r="FW387" t="s">
        <v>3391</v>
      </c>
      <c r="FX387" t="s">
        <v>3392</v>
      </c>
      <c r="FY387" t="s">
        <v>295</v>
      </c>
      <c r="GF387">
        <v>707771398</v>
      </c>
      <c r="GG387" t="s">
        <v>3393</v>
      </c>
      <c r="GH387" s="1">
        <v>45927.536504629628</v>
      </c>
      <c r="GK387" t="s">
        <v>240</v>
      </c>
      <c r="GM387" t="s">
        <v>3076</v>
      </c>
      <c r="GO387" t="s">
        <v>3394</v>
      </c>
      <c r="GP387">
        <v>386</v>
      </c>
    </row>
    <row r="388" spans="1:198" x14ac:dyDescent="0.3">
      <c r="A388" s="4">
        <v>5.3169328675721772E-3</v>
      </c>
      <c r="B388" s="1">
        <v>45928</v>
      </c>
      <c r="C388" t="s">
        <v>244</v>
      </c>
      <c r="D388" s="1">
        <v>45925</v>
      </c>
      <c r="E388" t="s">
        <v>201</v>
      </c>
      <c r="F388" t="s">
        <v>245</v>
      </c>
      <c r="G388" t="s">
        <v>3386</v>
      </c>
      <c r="H388" t="s">
        <v>3396</v>
      </c>
      <c r="I388" t="s">
        <v>3397</v>
      </c>
      <c r="J388" t="s">
        <v>280</v>
      </c>
      <c r="K388" t="s">
        <v>207</v>
      </c>
      <c r="N388" t="s">
        <v>249</v>
      </c>
      <c r="R388" t="s">
        <v>281</v>
      </c>
      <c r="S388">
        <v>1</v>
      </c>
      <c r="T388">
        <v>0</v>
      </c>
      <c r="U388">
        <v>0</v>
      </c>
      <c r="V388">
        <v>324</v>
      </c>
      <c r="W388">
        <v>204</v>
      </c>
      <c r="X388">
        <v>204</v>
      </c>
      <c r="Y388" t="s">
        <v>210</v>
      </c>
      <c r="Z388" t="s">
        <v>251</v>
      </c>
      <c r="AA388">
        <v>0</v>
      </c>
      <c r="AB388">
        <v>0</v>
      </c>
      <c r="AC388">
        <v>0</v>
      </c>
      <c r="AD388">
        <v>0</v>
      </c>
      <c r="AE388">
        <v>0</v>
      </c>
      <c r="AF388">
        <v>0</v>
      </c>
      <c r="AG388">
        <v>0</v>
      </c>
      <c r="AH388">
        <v>0</v>
      </c>
      <c r="AI388">
        <v>1</v>
      </c>
      <c r="AJ388" t="s">
        <v>3225</v>
      </c>
      <c r="AK388" t="s">
        <v>282</v>
      </c>
      <c r="AL388">
        <v>11</v>
      </c>
      <c r="AM388">
        <v>4</v>
      </c>
      <c r="AN388" t="s">
        <v>212</v>
      </c>
      <c r="AO388" t="s">
        <v>797</v>
      </c>
      <c r="AP388">
        <v>1</v>
      </c>
      <c r="AQ388">
        <v>1</v>
      </c>
      <c r="AR388">
        <v>1</v>
      </c>
      <c r="AS388">
        <v>1</v>
      </c>
      <c r="AT388">
        <v>0</v>
      </c>
      <c r="AV388" t="s">
        <v>308</v>
      </c>
      <c r="AW388" t="s">
        <v>514</v>
      </c>
      <c r="AX388">
        <v>1</v>
      </c>
      <c r="AY388">
        <v>0</v>
      </c>
      <c r="AZ388">
        <v>1</v>
      </c>
      <c r="BA388">
        <v>0</v>
      </c>
      <c r="BB388">
        <v>1</v>
      </c>
      <c r="BC388">
        <v>0</v>
      </c>
      <c r="BD388" t="s">
        <v>216</v>
      </c>
      <c r="BE388" t="s">
        <v>255</v>
      </c>
      <c r="BF388" t="s">
        <v>218</v>
      </c>
      <c r="BG388" t="s">
        <v>219</v>
      </c>
      <c r="BH388" t="s">
        <v>257</v>
      </c>
      <c r="BI388" t="s">
        <v>221</v>
      </c>
      <c r="BJ388" t="s">
        <v>222</v>
      </c>
      <c r="BL388" t="s">
        <v>258</v>
      </c>
      <c r="BM388" t="s">
        <v>259</v>
      </c>
      <c r="BN388" t="s">
        <v>224</v>
      </c>
      <c r="BO388" t="s">
        <v>225</v>
      </c>
      <c r="BP388" t="s">
        <v>258</v>
      </c>
      <c r="BQ388" t="s">
        <v>593</v>
      </c>
      <c r="BR388">
        <v>1</v>
      </c>
      <c r="BS388">
        <v>1</v>
      </c>
      <c r="BT388">
        <v>1</v>
      </c>
      <c r="BU388">
        <v>1</v>
      </c>
      <c r="BV388">
        <v>1</v>
      </c>
      <c r="BW388">
        <v>0</v>
      </c>
      <c r="BX388" t="s">
        <v>261</v>
      </c>
      <c r="BY388" t="s">
        <v>262</v>
      </c>
      <c r="BZ388">
        <v>1</v>
      </c>
      <c r="CA388">
        <v>1</v>
      </c>
      <c r="CB388">
        <v>1</v>
      </c>
      <c r="CC388">
        <v>1</v>
      </c>
      <c r="CD388">
        <v>0</v>
      </c>
      <c r="CE388" t="s">
        <v>263</v>
      </c>
      <c r="CF388" t="s">
        <v>264</v>
      </c>
      <c r="CG388" t="s">
        <v>265</v>
      </c>
      <c r="CH388" t="s">
        <v>230</v>
      </c>
      <c r="CI388" t="s">
        <v>266</v>
      </c>
      <c r="CJ388">
        <v>4</v>
      </c>
      <c r="CK388" t="s">
        <v>258</v>
      </c>
      <c r="CL388" t="s">
        <v>382</v>
      </c>
      <c r="CM388" t="s">
        <v>422</v>
      </c>
      <c r="CN388" t="s">
        <v>564</v>
      </c>
      <c r="CO388" t="s">
        <v>267</v>
      </c>
      <c r="CP388" t="s">
        <v>268</v>
      </c>
      <c r="CQ388" t="s">
        <v>269</v>
      </c>
      <c r="FV388" t="s">
        <v>3398</v>
      </c>
      <c r="FW388" t="s">
        <v>3399</v>
      </c>
      <c r="FX388" t="s">
        <v>252</v>
      </c>
      <c r="FY388" t="s">
        <v>252</v>
      </c>
      <c r="GF388">
        <v>707942050</v>
      </c>
      <c r="GG388" t="s">
        <v>3400</v>
      </c>
      <c r="GH388" s="1">
        <v>45928.394224537027</v>
      </c>
      <c r="GK388" t="s">
        <v>240</v>
      </c>
      <c r="GM388" t="s">
        <v>3076</v>
      </c>
      <c r="GO388" t="s">
        <v>3401</v>
      </c>
      <c r="GP388">
        <v>387</v>
      </c>
    </row>
    <row r="389" spans="1:198" x14ac:dyDescent="0.3">
      <c r="A389" s="4">
        <v>108.44429994212987</v>
      </c>
      <c r="B389" s="1">
        <v>45928</v>
      </c>
      <c r="C389" t="s">
        <v>899</v>
      </c>
      <c r="D389" s="1">
        <v>45919</v>
      </c>
      <c r="E389" t="s">
        <v>299</v>
      </c>
      <c r="F389" t="s">
        <v>917</v>
      </c>
      <c r="G389" t="s">
        <v>917</v>
      </c>
      <c r="H389" t="s">
        <v>2975</v>
      </c>
      <c r="L389" t="s">
        <v>211</v>
      </c>
      <c r="N389" t="s">
        <v>249</v>
      </c>
      <c r="O389" t="s">
        <v>2976</v>
      </c>
      <c r="P389" t="s">
        <v>3402</v>
      </c>
      <c r="Q389" t="s">
        <v>207</v>
      </c>
      <c r="R389" t="s">
        <v>944</v>
      </c>
      <c r="S389">
        <v>1</v>
      </c>
      <c r="T389">
        <v>1</v>
      </c>
      <c r="U389">
        <v>0</v>
      </c>
      <c r="V389">
        <v>174</v>
      </c>
      <c r="W389">
        <v>174</v>
      </c>
      <c r="X389">
        <v>174</v>
      </c>
      <c r="Y389" t="s">
        <v>210</v>
      </c>
      <c r="Z389" t="s">
        <v>251</v>
      </c>
      <c r="AA389">
        <v>0</v>
      </c>
      <c r="AB389">
        <v>0</v>
      </c>
      <c r="AC389">
        <v>0</v>
      </c>
      <c r="AD389">
        <v>0</v>
      </c>
      <c r="AE389">
        <v>0</v>
      </c>
      <c r="AF389">
        <v>0</v>
      </c>
      <c r="AG389">
        <v>0</v>
      </c>
      <c r="AH389">
        <v>0</v>
      </c>
      <c r="AI389">
        <v>1</v>
      </c>
      <c r="AJ389" t="s">
        <v>3403</v>
      </c>
      <c r="AK389" t="s">
        <v>283</v>
      </c>
      <c r="AL389">
        <v>12</v>
      </c>
      <c r="AM389">
        <v>5</v>
      </c>
      <c r="AN389" t="s">
        <v>253</v>
      </c>
      <c r="AO389" t="s">
        <v>467</v>
      </c>
      <c r="AP389">
        <v>0</v>
      </c>
      <c r="AQ389">
        <v>0</v>
      </c>
      <c r="AR389">
        <v>1</v>
      </c>
      <c r="AS389">
        <v>0</v>
      </c>
      <c r="AT389">
        <v>0</v>
      </c>
      <c r="AV389" t="s">
        <v>214</v>
      </c>
      <c r="AW389" t="s">
        <v>215</v>
      </c>
      <c r="AX389">
        <v>1</v>
      </c>
      <c r="AY389">
        <v>0</v>
      </c>
      <c r="AZ389">
        <v>0</v>
      </c>
      <c r="BA389">
        <v>0</v>
      </c>
      <c r="BB389">
        <v>0</v>
      </c>
      <c r="BC389">
        <v>0</v>
      </c>
      <c r="BD389" t="s">
        <v>216</v>
      </c>
      <c r="BE389" t="s">
        <v>217</v>
      </c>
      <c r="BF389" t="s">
        <v>218</v>
      </c>
      <c r="BG389" t="s">
        <v>219</v>
      </c>
      <c r="BH389" t="s">
        <v>220</v>
      </c>
      <c r="BI389" t="s">
        <v>221</v>
      </c>
      <c r="BJ389" t="s">
        <v>222</v>
      </c>
      <c r="BL389" t="s">
        <v>258</v>
      </c>
      <c r="BM389" t="s">
        <v>223</v>
      </c>
      <c r="BN389" t="s">
        <v>224</v>
      </c>
      <c r="BO389" t="s">
        <v>225</v>
      </c>
      <c r="BP389" t="s">
        <v>222</v>
      </c>
      <c r="BY389" t="s">
        <v>2037</v>
      </c>
      <c r="BZ389">
        <v>1</v>
      </c>
      <c r="CA389">
        <v>0</v>
      </c>
      <c r="CB389">
        <v>0</v>
      </c>
      <c r="CC389">
        <v>0</v>
      </c>
      <c r="CD389">
        <v>0</v>
      </c>
      <c r="CE389" t="s">
        <v>345</v>
      </c>
      <c r="CF389" t="s">
        <v>228</v>
      </c>
      <c r="CG389" t="s">
        <v>229</v>
      </c>
      <c r="CH389" t="s">
        <v>230</v>
      </c>
      <c r="CI389" t="s">
        <v>381</v>
      </c>
      <c r="CJ389">
        <v>5</v>
      </c>
      <c r="CK389" t="s">
        <v>222</v>
      </c>
      <c r="CO389" t="s">
        <v>328</v>
      </c>
      <c r="CP389" t="s">
        <v>329</v>
      </c>
      <c r="CQ389" t="s">
        <v>330</v>
      </c>
      <c r="FV389" t="s">
        <v>3404</v>
      </c>
      <c r="FW389" t="s">
        <v>3405</v>
      </c>
      <c r="FX389" t="s">
        <v>3406</v>
      </c>
      <c r="GF389">
        <v>708066251</v>
      </c>
      <c r="GG389" t="s">
        <v>3407</v>
      </c>
      <c r="GH389" s="1">
        <v>45928.70994212963</v>
      </c>
      <c r="GK389" t="s">
        <v>240</v>
      </c>
      <c r="GM389" t="s">
        <v>3076</v>
      </c>
      <c r="GO389" t="s">
        <v>3408</v>
      </c>
      <c r="GP389">
        <v>388</v>
      </c>
    </row>
    <row r="390" spans="1:198" x14ac:dyDescent="0.3">
      <c r="A390" s="4">
        <v>4.0747800740064122E-3</v>
      </c>
      <c r="B390" s="1">
        <v>45929</v>
      </c>
      <c r="C390" t="s">
        <v>689</v>
      </c>
      <c r="D390" s="1">
        <v>45915</v>
      </c>
      <c r="E390" t="s">
        <v>201</v>
      </c>
      <c r="F390" t="s">
        <v>2552</v>
      </c>
      <c r="G390" t="s">
        <v>2553</v>
      </c>
      <c r="H390" t="s">
        <v>3410</v>
      </c>
      <c r="I390" t="s">
        <v>3411</v>
      </c>
      <c r="J390" t="s">
        <v>280</v>
      </c>
      <c r="K390" t="s">
        <v>295</v>
      </c>
      <c r="L390" t="s">
        <v>501</v>
      </c>
      <c r="N390" t="s">
        <v>249</v>
      </c>
      <c r="R390" t="s">
        <v>281</v>
      </c>
      <c r="S390">
        <v>1</v>
      </c>
      <c r="T390">
        <v>0</v>
      </c>
      <c r="U390">
        <v>0</v>
      </c>
      <c r="V390">
        <v>228</v>
      </c>
      <c r="W390">
        <v>60</v>
      </c>
      <c r="X390">
        <v>24</v>
      </c>
      <c r="Y390" t="s">
        <v>210</v>
      </c>
      <c r="Z390" t="s">
        <v>282</v>
      </c>
      <c r="AA390">
        <v>0</v>
      </c>
      <c r="AB390">
        <v>0</v>
      </c>
      <c r="AC390">
        <v>0</v>
      </c>
      <c r="AD390">
        <v>0</v>
      </c>
      <c r="AE390">
        <v>0</v>
      </c>
      <c r="AF390">
        <v>0</v>
      </c>
      <c r="AG390">
        <v>0</v>
      </c>
      <c r="AH390">
        <v>1</v>
      </c>
      <c r="AI390">
        <v>0</v>
      </c>
      <c r="AK390" t="s">
        <v>282</v>
      </c>
      <c r="AL390">
        <v>14</v>
      </c>
      <c r="AM390">
        <v>8</v>
      </c>
      <c r="AN390" t="s">
        <v>407</v>
      </c>
      <c r="AO390" t="s">
        <v>213</v>
      </c>
      <c r="AP390">
        <v>1</v>
      </c>
      <c r="AQ390">
        <v>0</v>
      </c>
      <c r="AR390">
        <v>0</v>
      </c>
      <c r="AS390">
        <v>0</v>
      </c>
      <c r="AT390">
        <v>0</v>
      </c>
      <c r="AV390" t="s">
        <v>341</v>
      </c>
      <c r="AW390" t="s">
        <v>327</v>
      </c>
      <c r="AX390">
        <v>0</v>
      </c>
      <c r="AY390">
        <v>0</v>
      </c>
      <c r="AZ390">
        <v>0</v>
      </c>
      <c r="BA390">
        <v>0</v>
      </c>
      <c r="BB390">
        <v>0</v>
      </c>
      <c r="BC390">
        <v>1</v>
      </c>
      <c r="BD390" t="s">
        <v>446</v>
      </c>
      <c r="BG390" t="s">
        <v>219</v>
      </c>
      <c r="BH390" t="s">
        <v>220</v>
      </c>
      <c r="BI390" t="s">
        <v>221</v>
      </c>
      <c r="BJ390" t="s">
        <v>222</v>
      </c>
      <c r="BL390" t="s">
        <v>258</v>
      </c>
      <c r="BM390" t="s">
        <v>223</v>
      </c>
      <c r="BN390" t="s">
        <v>224</v>
      </c>
      <c r="BO390" t="s">
        <v>225</v>
      </c>
      <c r="BP390" t="s">
        <v>222</v>
      </c>
      <c r="BY390" t="s">
        <v>355</v>
      </c>
      <c r="BZ390">
        <v>0</v>
      </c>
      <c r="CA390">
        <v>0</v>
      </c>
      <c r="CB390">
        <v>0</v>
      </c>
      <c r="CC390">
        <v>0</v>
      </c>
      <c r="CD390">
        <v>1</v>
      </c>
      <c r="CE390" t="s">
        <v>345</v>
      </c>
      <c r="CF390" t="s">
        <v>264</v>
      </c>
      <c r="CG390" t="s">
        <v>229</v>
      </c>
      <c r="CH390" t="s">
        <v>230</v>
      </c>
      <c r="CI390" t="s">
        <v>231</v>
      </c>
      <c r="CJ390">
        <v>3</v>
      </c>
      <c r="CK390" t="s">
        <v>222</v>
      </c>
      <c r="CO390" t="s">
        <v>328</v>
      </c>
      <c r="CP390" t="s">
        <v>329</v>
      </c>
      <c r="CQ390" t="s">
        <v>330</v>
      </c>
      <c r="FV390" t="s">
        <v>3412</v>
      </c>
      <c r="FW390" t="s">
        <v>3413</v>
      </c>
      <c r="FX390" t="s">
        <v>3414</v>
      </c>
      <c r="FY390" t="s">
        <v>299</v>
      </c>
      <c r="GF390">
        <v>708136363</v>
      </c>
      <c r="GG390" t="s">
        <v>3415</v>
      </c>
      <c r="GH390" s="1">
        <v>45929.165960648148</v>
      </c>
      <c r="GK390" t="s">
        <v>240</v>
      </c>
      <c r="GM390" t="s">
        <v>3076</v>
      </c>
      <c r="GO390" t="s">
        <v>3416</v>
      </c>
      <c r="GP390">
        <v>389</v>
      </c>
    </row>
    <row r="391" spans="1:198" x14ac:dyDescent="0.3">
      <c r="A391" s="4">
        <v>5.6751967713353224E-3</v>
      </c>
      <c r="B391" s="1">
        <v>45929</v>
      </c>
      <c r="C391" t="s">
        <v>899</v>
      </c>
      <c r="D391" s="1">
        <v>45919</v>
      </c>
      <c r="E391" t="s">
        <v>299</v>
      </c>
      <c r="F391" t="s">
        <v>917</v>
      </c>
      <c r="G391" t="s">
        <v>2982</v>
      </c>
      <c r="H391" t="s">
        <v>2983</v>
      </c>
      <c r="L391" t="s">
        <v>302</v>
      </c>
      <c r="N391" t="s">
        <v>249</v>
      </c>
      <c r="O391" t="s">
        <v>3417</v>
      </c>
      <c r="P391" t="s">
        <v>2991</v>
      </c>
      <c r="Q391" t="s">
        <v>295</v>
      </c>
      <c r="R391" t="s">
        <v>281</v>
      </c>
      <c r="S391">
        <v>1</v>
      </c>
      <c r="T391">
        <v>0</v>
      </c>
      <c r="U391">
        <v>0</v>
      </c>
      <c r="V391">
        <v>228</v>
      </c>
      <c r="W391">
        <v>228</v>
      </c>
      <c r="X391">
        <v>12</v>
      </c>
      <c r="Y391" t="s">
        <v>210</v>
      </c>
      <c r="Z391" t="s">
        <v>251</v>
      </c>
      <c r="AA391">
        <v>0</v>
      </c>
      <c r="AB391">
        <v>0</v>
      </c>
      <c r="AC391">
        <v>0</v>
      </c>
      <c r="AD391">
        <v>0</v>
      </c>
      <c r="AE391">
        <v>0</v>
      </c>
      <c r="AF391">
        <v>0</v>
      </c>
      <c r="AG391">
        <v>0</v>
      </c>
      <c r="AH391">
        <v>0</v>
      </c>
      <c r="AI391">
        <v>1</v>
      </c>
      <c r="AJ391" t="s">
        <v>905</v>
      </c>
      <c r="AK391" t="s">
        <v>283</v>
      </c>
      <c r="AL391">
        <v>66</v>
      </c>
      <c r="AM391">
        <v>37</v>
      </c>
      <c r="AN391" t="s">
        <v>407</v>
      </c>
      <c r="AO391" t="s">
        <v>307</v>
      </c>
      <c r="AP391">
        <v>0</v>
      </c>
      <c r="AQ391">
        <v>1</v>
      </c>
      <c r="AR391">
        <v>0</v>
      </c>
      <c r="AS391">
        <v>0</v>
      </c>
      <c r="AT391">
        <v>0</v>
      </c>
      <c r="AV391" t="s">
        <v>214</v>
      </c>
      <c r="AW391" t="s">
        <v>327</v>
      </c>
      <c r="AX391">
        <v>0</v>
      </c>
      <c r="AY391">
        <v>0</v>
      </c>
      <c r="AZ391">
        <v>0</v>
      </c>
      <c r="BA391">
        <v>0</v>
      </c>
      <c r="BB391">
        <v>0</v>
      </c>
      <c r="BC391">
        <v>1</v>
      </c>
      <c r="BD391" t="s">
        <v>285</v>
      </c>
      <c r="BE391" t="s">
        <v>408</v>
      </c>
      <c r="BF391" t="s">
        <v>286</v>
      </c>
      <c r="BG391" t="s">
        <v>219</v>
      </c>
      <c r="BH391" t="s">
        <v>220</v>
      </c>
      <c r="BI391" t="s">
        <v>221</v>
      </c>
      <c r="BJ391" t="s">
        <v>222</v>
      </c>
      <c r="BL391" t="s">
        <v>258</v>
      </c>
      <c r="BM391" t="s">
        <v>223</v>
      </c>
      <c r="BN391" t="s">
        <v>224</v>
      </c>
      <c r="BO391" t="s">
        <v>225</v>
      </c>
      <c r="BP391" t="s">
        <v>222</v>
      </c>
      <c r="BY391" t="s">
        <v>990</v>
      </c>
      <c r="BZ391">
        <v>0</v>
      </c>
      <c r="CA391">
        <v>1</v>
      </c>
      <c r="CB391">
        <v>0</v>
      </c>
      <c r="CC391">
        <v>0</v>
      </c>
      <c r="CD391">
        <v>0</v>
      </c>
      <c r="CE391" t="s">
        <v>227</v>
      </c>
      <c r="CI391" t="s">
        <v>381</v>
      </c>
      <c r="CJ391">
        <v>15</v>
      </c>
      <c r="CK391" t="s">
        <v>222</v>
      </c>
      <c r="CO391" t="s">
        <v>232</v>
      </c>
      <c r="CP391" t="s">
        <v>233</v>
      </c>
      <c r="CQ391" t="s">
        <v>368</v>
      </c>
      <c r="FV391" t="s">
        <v>3418</v>
      </c>
      <c r="FW391" t="s">
        <v>3419</v>
      </c>
      <c r="FX391" t="s">
        <v>3420</v>
      </c>
      <c r="FY391" t="s">
        <v>295</v>
      </c>
      <c r="GF391">
        <v>708323846</v>
      </c>
      <c r="GG391" t="s">
        <v>3421</v>
      </c>
      <c r="GH391" s="1">
        <v>45929.538043981483</v>
      </c>
      <c r="GK391" t="s">
        <v>240</v>
      </c>
      <c r="GM391" t="s">
        <v>3076</v>
      </c>
      <c r="GO391" t="s">
        <v>3422</v>
      </c>
      <c r="GP391">
        <v>390</v>
      </c>
    </row>
    <row r="392" spans="1:198" x14ac:dyDescent="0.3">
      <c r="A392" s="4">
        <v>6.4696064800955355E-3</v>
      </c>
      <c r="B392" s="1">
        <v>45929</v>
      </c>
      <c r="C392" t="s">
        <v>899</v>
      </c>
      <c r="D392" s="1">
        <v>45924</v>
      </c>
      <c r="E392" t="s">
        <v>201</v>
      </c>
      <c r="F392" t="s">
        <v>931</v>
      </c>
      <c r="G392" t="s">
        <v>3423</v>
      </c>
      <c r="H392" t="s">
        <v>3424</v>
      </c>
      <c r="I392" t="s">
        <v>3425</v>
      </c>
      <c r="J392" t="s">
        <v>280</v>
      </c>
      <c r="K392" t="s">
        <v>207</v>
      </c>
      <c r="N392" t="s">
        <v>249</v>
      </c>
      <c r="R392" t="s">
        <v>281</v>
      </c>
      <c r="S392">
        <v>1</v>
      </c>
      <c r="T392">
        <v>0</v>
      </c>
      <c r="U392">
        <v>0</v>
      </c>
      <c r="V392">
        <v>324</v>
      </c>
      <c r="W392">
        <v>324</v>
      </c>
      <c r="X392">
        <v>324</v>
      </c>
      <c r="Y392" t="s">
        <v>210</v>
      </c>
      <c r="Z392" t="s">
        <v>302</v>
      </c>
      <c r="AA392">
        <v>0</v>
      </c>
      <c r="AB392">
        <v>0</v>
      </c>
      <c r="AC392">
        <v>0</v>
      </c>
      <c r="AD392">
        <v>0</v>
      </c>
      <c r="AE392">
        <v>0</v>
      </c>
      <c r="AF392">
        <v>1</v>
      </c>
      <c r="AG392">
        <v>0</v>
      </c>
      <c r="AH392">
        <v>0</v>
      </c>
      <c r="AI392">
        <v>0</v>
      </c>
      <c r="AK392" t="s">
        <v>283</v>
      </c>
      <c r="AL392">
        <v>28</v>
      </c>
      <c r="AM392">
        <v>12</v>
      </c>
      <c r="AN392" t="s">
        <v>212</v>
      </c>
      <c r="AO392" t="s">
        <v>936</v>
      </c>
      <c r="AP392">
        <v>0</v>
      </c>
      <c r="AQ392">
        <v>0</v>
      </c>
      <c r="AR392">
        <v>0</v>
      </c>
      <c r="AS392">
        <v>1</v>
      </c>
      <c r="AT392">
        <v>0</v>
      </c>
      <c r="AV392" t="s">
        <v>214</v>
      </c>
      <c r="AW392" t="s">
        <v>1395</v>
      </c>
      <c r="AX392">
        <v>1</v>
      </c>
      <c r="AY392">
        <v>1</v>
      </c>
      <c r="AZ392">
        <v>0</v>
      </c>
      <c r="BA392">
        <v>0</v>
      </c>
      <c r="BB392">
        <v>0</v>
      </c>
      <c r="BC392">
        <v>0</v>
      </c>
      <c r="BD392" t="s">
        <v>216</v>
      </c>
      <c r="BE392" t="s">
        <v>408</v>
      </c>
      <c r="BF392" t="s">
        <v>218</v>
      </c>
      <c r="BG392" t="s">
        <v>219</v>
      </c>
      <c r="BH392" t="s">
        <v>257</v>
      </c>
      <c r="BI392" t="s">
        <v>311</v>
      </c>
      <c r="BJ392" t="s">
        <v>222</v>
      </c>
      <c r="BL392" t="s">
        <v>258</v>
      </c>
      <c r="BM392" t="s">
        <v>312</v>
      </c>
      <c r="BN392" t="s">
        <v>224</v>
      </c>
      <c r="BO392" t="s">
        <v>225</v>
      </c>
      <c r="BP392" t="s">
        <v>222</v>
      </c>
      <c r="BY392" t="s">
        <v>226</v>
      </c>
      <c r="BZ392">
        <v>0</v>
      </c>
      <c r="CA392">
        <v>0</v>
      </c>
      <c r="CB392">
        <v>1</v>
      </c>
      <c r="CC392">
        <v>0</v>
      </c>
      <c r="CD392">
        <v>0</v>
      </c>
      <c r="CE392" t="s">
        <v>263</v>
      </c>
      <c r="CF392" t="s">
        <v>264</v>
      </c>
      <c r="CG392" t="s">
        <v>265</v>
      </c>
      <c r="CH392" t="s">
        <v>230</v>
      </c>
      <c r="CI392" t="s">
        <v>266</v>
      </c>
      <c r="CJ392">
        <v>12</v>
      </c>
      <c r="CK392" t="s">
        <v>222</v>
      </c>
      <c r="CO392" t="s">
        <v>267</v>
      </c>
      <c r="CP392" t="s">
        <v>268</v>
      </c>
      <c r="CQ392" t="s">
        <v>269</v>
      </c>
      <c r="FV392" t="s">
        <v>3426</v>
      </c>
      <c r="FW392" t="s">
        <v>3405</v>
      </c>
      <c r="FX392" t="s">
        <v>295</v>
      </c>
      <c r="GF392">
        <v>708327051</v>
      </c>
      <c r="GG392" t="s">
        <v>3427</v>
      </c>
      <c r="GH392" s="1">
        <v>45929.544525462959</v>
      </c>
      <c r="GK392" t="s">
        <v>240</v>
      </c>
      <c r="GM392" t="s">
        <v>3076</v>
      </c>
      <c r="GO392" t="s">
        <v>3428</v>
      </c>
      <c r="GP392">
        <v>391</v>
      </c>
    </row>
    <row r="393" spans="1:198" x14ac:dyDescent="0.3">
      <c r="A393" s="4">
        <v>4.6142129649524577E-3</v>
      </c>
      <c r="B393" s="1">
        <v>45929</v>
      </c>
      <c r="C393" t="s">
        <v>899</v>
      </c>
      <c r="D393" s="1">
        <v>45924</v>
      </c>
      <c r="E393" t="s">
        <v>201</v>
      </c>
      <c r="F393" t="s">
        <v>931</v>
      </c>
      <c r="G393" t="s">
        <v>3423</v>
      </c>
      <c r="H393" t="s">
        <v>3429</v>
      </c>
      <c r="I393" t="s">
        <v>3430</v>
      </c>
      <c r="J393" t="s">
        <v>206</v>
      </c>
      <c r="K393" t="s">
        <v>207</v>
      </c>
      <c r="N393" t="s">
        <v>249</v>
      </c>
      <c r="R393" t="s">
        <v>281</v>
      </c>
      <c r="S393">
        <v>1</v>
      </c>
      <c r="T393">
        <v>0</v>
      </c>
      <c r="U393">
        <v>0</v>
      </c>
      <c r="V393">
        <v>252</v>
      </c>
      <c r="W393">
        <v>48</v>
      </c>
      <c r="X393">
        <v>48</v>
      </c>
      <c r="Y393" t="s">
        <v>210</v>
      </c>
      <c r="Z393" t="s">
        <v>211</v>
      </c>
      <c r="AA393">
        <v>0</v>
      </c>
      <c r="AB393">
        <v>0</v>
      </c>
      <c r="AC393">
        <v>0</v>
      </c>
      <c r="AD393">
        <v>0</v>
      </c>
      <c r="AE393">
        <v>0</v>
      </c>
      <c r="AF393">
        <v>0</v>
      </c>
      <c r="AG393">
        <v>1</v>
      </c>
      <c r="AH393">
        <v>0</v>
      </c>
      <c r="AI393">
        <v>0</v>
      </c>
      <c r="AK393" t="s">
        <v>283</v>
      </c>
      <c r="AL393">
        <v>35</v>
      </c>
      <c r="AM393">
        <v>14</v>
      </c>
      <c r="AN393" t="s">
        <v>212</v>
      </c>
      <c r="AO393" t="s">
        <v>936</v>
      </c>
      <c r="AP393">
        <v>0</v>
      </c>
      <c r="AQ393">
        <v>0</v>
      </c>
      <c r="AR393">
        <v>0</v>
      </c>
      <c r="AS393">
        <v>1</v>
      </c>
      <c r="AT393">
        <v>0</v>
      </c>
      <c r="AV393" t="s">
        <v>308</v>
      </c>
      <c r="AW393" t="s">
        <v>215</v>
      </c>
      <c r="AX393">
        <v>1</v>
      </c>
      <c r="AY393">
        <v>0</v>
      </c>
      <c r="AZ393">
        <v>0</v>
      </c>
      <c r="BA393">
        <v>0</v>
      </c>
      <c r="BB393">
        <v>0</v>
      </c>
      <c r="BC393">
        <v>0</v>
      </c>
      <c r="BD393" t="s">
        <v>216</v>
      </c>
      <c r="BE393" t="s">
        <v>255</v>
      </c>
      <c r="BF393" t="s">
        <v>310</v>
      </c>
      <c r="BG393" t="s">
        <v>409</v>
      </c>
      <c r="BH393" t="s">
        <v>288</v>
      </c>
      <c r="BI393" t="s">
        <v>221</v>
      </c>
      <c r="BJ393" t="s">
        <v>222</v>
      </c>
      <c r="BL393" t="s">
        <v>258</v>
      </c>
      <c r="BM393" t="s">
        <v>259</v>
      </c>
      <c r="BN393" t="s">
        <v>224</v>
      </c>
      <c r="BO393" t="s">
        <v>225</v>
      </c>
      <c r="BP393" t="s">
        <v>222</v>
      </c>
      <c r="BY393" t="s">
        <v>380</v>
      </c>
      <c r="BZ393">
        <v>0</v>
      </c>
      <c r="CA393">
        <v>1</v>
      </c>
      <c r="CB393">
        <v>1</v>
      </c>
      <c r="CC393">
        <v>0</v>
      </c>
      <c r="CD393">
        <v>0</v>
      </c>
      <c r="CE393" t="s">
        <v>263</v>
      </c>
      <c r="CF393" t="s">
        <v>346</v>
      </c>
      <c r="CG393" t="s">
        <v>265</v>
      </c>
      <c r="CH393" t="s">
        <v>313</v>
      </c>
      <c r="CI393" t="s">
        <v>381</v>
      </c>
      <c r="CJ393">
        <v>14</v>
      </c>
      <c r="CK393" t="s">
        <v>222</v>
      </c>
      <c r="CO393" t="s">
        <v>267</v>
      </c>
      <c r="CP393" t="s">
        <v>268</v>
      </c>
      <c r="CQ393" t="s">
        <v>269</v>
      </c>
      <c r="FV393" t="s">
        <v>3431</v>
      </c>
      <c r="FW393" t="s">
        <v>2957</v>
      </c>
      <c r="FX393" t="s">
        <v>295</v>
      </c>
      <c r="GF393">
        <v>708329220</v>
      </c>
      <c r="GG393" t="s">
        <v>3432</v>
      </c>
      <c r="GH393" s="1">
        <v>45929.549131944441</v>
      </c>
      <c r="GK393" t="s">
        <v>240</v>
      </c>
      <c r="GM393" t="s">
        <v>3076</v>
      </c>
      <c r="GO393" t="s">
        <v>3433</v>
      </c>
      <c r="GP393">
        <v>392</v>
      </c>
    </row>
    <row r="394" spans="1:198" x14ac:dyDescent="0.3">
      <c r="A394" s="4">
        <v>107.60172605322441</v>
      </c>
      <c r="B394" s="1">
        <v>45929</v>
      </c>
      <c r="C394" t="s">
        <v>899</v>
      </c>
      <c r="D394" s="1">
        <v>45924</v>
      </c>
      <c r="E394" t="s">
        <v>299</v>
      </c>
      <c r="F394" t="s">
        <v>931</v>
      </c>
      <c r="G394" t="s">
        <v>3423</v>
      </c>
      <c r="H394" t="s">
        <v>3429</v>
      </c>
      <c r="L394" t="s">
        <v>211</v>
      </c>
      <c r="N394" t="s">
        <v>249</v>
      </c>
      <c r="O394" t="s">
        <v>3430</v>
      </c>
      <c r="P394" t="s">
        <v>3434</v>
      </c>
      <c r="Q394" t="s">
        <v>207</v>
      </c>
      <c r="R394" t="s">
        <v>250</v>
      </c>
      <c r="S394">
        <v>0</v>
      </c>
      <c r="T394">
        <v>1</v>
      </c>
      <c r="U394">
        <v>0</v>
      </c>
      <c r="V394">
        <v>192</v>
      </c>
      <c r="W394">
        <v>192</v>
      </c>
      <c r="X394">
        <v>192</v>
      </c>
      <c r="Y394" t="s">
        <v>434</v>
      </c>
      <c r="Z394" t="s">
        <v>302</v>
      </c>
      <c r="AA394">
        <v>0</v>
      </c>
      <c r="AB394">
        <v>0</v>
      </c>
      <c r="AC394">
        <v>0</v>
      </c>
      <c r="AD394">
        <v>0</v>
      </c>
      <c r="AE394">
        <v>0</v>
      </c>
      <c r="AF394">
        <v>1</v>
      </c>
      <c r="AG394">
        <v>0</v>
      </c>
      <c r="AH394">
        <v>0</v>
      </c>
      <c r="AI394">
        <v>0</v>
      </c>
      <c r="AK394" t="s">
        <v>283</v>
      </c>
      <c r="AL394">
        <v>40</v>
      </c>
      <c r="AM394">
        <v>13</v>
      </c>
      <c r="AN394" t="s">
        <v>253</v>
      </c>
      <c r="AO394" t="s">
        <v>936</v>
      </c>
      <c r="AP394">
        <v>0</v>
      </c>
      <c r="AQ394">
        <v>0</v>
      </c>
      <c r="AR394">
        <v>0</v>
      </c>
      <c r="AS394">
        <v>1</v>
      </c>
      <c r="AT394">
        <v>0</v>
      </c>
      <c r="AV394" t="s">
        <v>214</v>
      </c>
      <c r="AW394" t="s">
        <v>327</v>
      </c>
      <c r="AX394">
        <v>0</v>
      </c>
      <c r="AY394">
        <v>0</v>
      </c>
      <c r="AZ394">
        <v>0</v>
      </c>
      <c r="BA394">
        <v>0</v>
      </c>
      <c r="BB394">
        <v>0</v>
      </c>
      <c r="BC394">
        <v>1</v>
      </c>
      <c r="BD394" t="s">
        <v>285</v>
      </c>
      <c r="BE394" t="s">
        <v>217</v>
      </c>
      <c r="BF394" t="s">
        <v>218</v>
      </c>
      <c r="BG394" t="s">
        <v>219</v>
      </c>
      <c r="BH394" t="s">
        <v>220</v>
      </c>
      <c r="BI394" t="s">
        <v>221</v>
      </c>
      <c r="BJ394" t="s">
        <v>222</v>
      </c>
      <c r="BL394" t="s">
        <v>258</v>
      </c>
      <c r="BM394" t="s">
        <v>223</v>
      </c>
      <c r="BN394" t="s">
        <v>224</v>
      </c>
      <c r="BO394" t="s">
        <v>225</v>
      </c>
      <c r="BP394" t="s">
        <v>222</v>
      </c>
      <c r="BY394" t="s">
        <v>990</v>
      </c>
      <c r="BZ394">
        <v>0</v>
      </c>
      <c r="CA394">
        <v>1</v>
      </c>
      <c r="CB394">
        <v>0</v>
      </c>
      <c r="CC394">
        <v>0</v>
      </c>
      <c r="CD394">
        <v>0</v>
      </c>
      <c r="CE394" t="s">
        <v>345</v>
      </c>
      <c r="CF394" t="s">
        <v>346</v>
      </c>
      <c r="CG394" t="s">
        <v>265</v>
      </c>
      <c r="CH394" t="s">
        <v>313</v>
      </c>
      <c r="CI394" t="s">
        <v>381</v>
      </c>
      <c r="CJ394">
        <v>13</v>
      </c>
      <c r="CK394" t="s">
        <v>222</v>
      </c>
      <c r="CO394" t="s">
        <v>232</v>
      </c>
      <c r="CP394" t="s">
        <v>233</v>
      </c>
      <c r="CQ394" t="s">
        <v>234</v>
      </c>
      <c r="FV394" t="s">
        <v>2923</v>
      </c>
      <c r="FW394" t="s">
        <v>3405</v>
      </c>
      <c r="FX394" t="s">
        <v>295</v>
      </c>
      <c r="GF394">
        <v>708335156</v>
      </c>
      <c r="GG394" t="s">
        <v>3435</v>
      </c>
      <c r="GH394" s="1">
        <v>45929.561203703714</v>
      </c>
      <c r="GK394" t="s">
        <v>240</v>
      </c>
      <c r="GM394" t="s">
        <v>3076</v>
      </c>
      <c r="GO394" t="s">
        <v>3436</v>
      </c>
      <c r="GP394">
        <v>393</v>
      </c>
    </row>
    <row r="395" spans="1:198" x14ac:dyDescent="0.3">
      <c r="A395" s="4">
        <v>10.730679652777326</v>
      </c>
      <c r="B395" s="1">
        <v>45919</v>
      </c>
      <c r="C395" t="s">
        <v>1061</v>
      </c>
      <c r="D395" s="1">
        <v>45923</v>
      </c>
      <c r="E395" t="s">
        <v>201</v>
      </c>
      <c r="F395" t="s">
        <v>320</v>
      </c>
      <c r="G395" t="s">
        <v>1302</v>
      </c>
      <c r="H395" t="s">
        <v>3437</v>
      </c>
      <c r="I395" t="s">
        <v>3438</v>
      </c>
      <c r="J395" t="s">
        <v>206</v>
      </c>
      <c r="K395" t="s">
        <v>295</v>
      </c>
      <c r="L395" t="s">
        <v>302</v>
      </c>
      <c r="N395" t="s">
        <v>249</v>
      </c>
      <c r="R395" t="s">
        <v>209</v>
      </c>
      <c r="S395">
        <v>0</v>
      </c>
      <c r="T395">
        <v>0</v>
      </c>
      <c r="U395">
        <v>1</v>
      </c>
      <c r="V395">
        <v>240</v>
      </c>
      <c r="W395">
        <v>204</v>
      </c>
      <c r="X395">
        <v>204</v>
      </c>
      <c r="Y395" t="s">
        <v>210</v>
      </c>
      <c r="Z395" t="s">
        <v>325</v>
      </c>
      <c r="AA395">
        <v>0</v>
      </c>
      <c r="AB395">
        <v>0</v>
      </c>
      <c r="AC395">
        <v>0</v>
      </c>
      <c r="AD395">
        <v>0</v>
      </c>
      <c r="AE395">
        <v>0</v>
      </c>
      <c r="AF395">
        <v>1</v>
      </c>
      <c r="AG395">
        <v>1</v>
      </c>
      <c r="AH395">
        <v>0</v>
      </c>
      <c r="AI395">
        <v>0</v>
      </c>
      <c r="AK395" t="s">
        <v>302</v>
      </c>
      <c r="AL395">
        <v>15</v>
      </c>
      <c r="AM395">
        <v>13</v>
      </c>
      <c r="AN395" t="s">
        <v>212</v>
      </c>
      <c r="AO395" t="s">
        <v>560</v>
      </c>
      <c r="AP395">
        <v>0</v>
      </c>
      <c r="AQ395">
        <v>1</v>
      </c>
      <c r="AR395">
        <v>1</v>
      </c>
      <c r="AS395">
        <v>0</v>
      </c>
      <c r="AT395">
        <v>0</v>
      </c>
      <c r="AV395" t="s">
        <v>308</v>
      </c>
      <c r="AW395" t="s">
        <v>514</v>
      </c>
      <c r="AX395">
        <v>1</v>
      </c>
      <c r="AY395">
        <v>0</v>
      </c>
      <c r="AZ395">
        <v>1</v>
      </c>
      <c r="BA395">
        <v>0</v>
      </c>
      <c r="BB395">
        <v>1</v>
      </c>
      <c r="BC395">
        <v>0</v>
      </c>
      <c r="BD395" t="s">
        <v>216</v>
      </c>
      <c r="BE395" t="s">
        <v>255</v>
      </c>
      <c r="BF395" t="s">
        <v>286</v>
      </c>
      <c r="BG395" t="s">
        <v>256</v>
      </c>
      <c r="BH395" t="s">
        <v>257</v>
      </c>
      <c r="BI395" t="s">
        <v>311</v>
      </c>
      <c r="BJ395" t="s">
        <v>222</v>
      </c>
      <c r="BL395" t="s">
        <v>258</v>
      </c>
      <c r="BM395" t="s">
        <v>223</v>
      </c>
      <c r="BN395" t="s">
        <v>224</v>
      </c>
      <c r="BO395" t="s">
        <v>225</v>
      </c>
      <c r="BP395" t="s">
        <v>222</v>
      </c>
      <c r="BY395" t="s">
        <v>562</v>
      </c>
      <c r="BZ395">
        <v>1</v>
      </c>
      <c r="CA395">
        <v>0</v>
      </c>
      <c r="CB395">
        <v>1</v>
      </c>
      <c r="CC395">
        <v>1</v>
      </c>
      <c r="CD395">
        <v>0</v>
      </c>
      <c r="CE395" t="s">
        <v>263</v>
      </c>
      <c r="CF395" t="s">
        <v>228</v>
      </c>
      <c r="CG395" t="s">
        <v>436</v>
      </c>
      <c r="CH395" t="s">
        <v>313</v>
      </c>
      <c r="CI395" t="s">
        <v>266</v>
      </c>
      <c r="CJ395">
        <v>13</v>
      </c>
      <c r="CK395" t="s">
        <v>258</v>
      </c>
      <c r="CL395" t="s">
        <v>290</v>
      </c>
      <c r="CM395" t="s">
        <v>291</v>
      </c>
      <c r="CN395" t="s">
        <v>564</v>
      </c>
      <c r="CO395" t="s">
        <v>232</v>
      </c>
      <c r="CP395" t="s">
        <v>233</v>
      </c>
      <c r="CQ395" t="s">
        <v>234</v>
      </c>
      <c r="FV395" t="s">
        <v>3439</v>
      </c>
      <c r="FW395" t="s">
        <v>3440</v>
      </c>
      <c r="FX395" t="s">
        <v>3441</v>
      </c>
      <c r="GF395">
        <v>708484407</v>
      </c>
      <c r="GG395" t="s">
        <v>3442</v>
      </c>
      <c r="GH395" s="1">
        <v>45930.119803240741</v>
      </c>
      <c r="GK395" t="s">
        <v>240</v>
      </c>
      <c r="GM395" t="s">
        <v>3076</v>
      </c>
      <c r="GO395" t="s">
        <v>3443</v>
      </c>
      <c r="GP395">
        <v>394</v>
      </c>
    </row>
    <row r="396" spans="1:198" x14ac:dyDescent="0.3">
      <c r="A396" s="4">
        <v>0.82208313656883547</v>
      </c>
      <c r="B396" s="1">
        <v>45929</v>
      </c>
      <c r="C396" t="s">
        <v>899</v>
      </c>
      <c r="D396" s="1">
        <v>45929</v>
      </c>
      <c r="E396" t="s">
        <v>201</v>
      </c>
      <c r="F396" t="s">
        <v>917</v>
      </c>
      <c r="G396" t="s">
        <v>3444</v>
      </c>
      <c r="H396" t="s">
        <v>3445</v>
      </c>
      <c r="I396" t="s">
        <v>3446</v>
      </c>
      <c r="J396" t="s">
        <v>280</v>
      </c>
      <c r="K396" t="s">
        <v>207</v>
      </c>
      <c r="N396" t="s">
        <v>249</v>
      </c>
      <c r="R396" t="s">
        <v>281</v>
      </c>
      <c r="S396">
        <v>1</v>
      </c>
      <c r="T396">
        <v>0</v>
      </c>
      <c r="U396">
        <v>0</v>
      </c>
      <c r="V396">
        <v>228</v>
      </c>
      <c r="W396">
        <v>144</v>
      </c>
      <c r="X396">
        <v>144</v>
      </c>
      <c r="Y396" t="s">
        <v>210</v>
      </c>
      <c r="Z396" t="s">
        <v>251</v>
      </c>
      <c r="AA396">
        <v>0</v>
      </c>
      <c r="AB396">
        <v>0</v>
      </c>
      <c r="AC396">
        <v>0</v>
      </c>
      <c r="AD396">
        <v>0</v>
      </c>
      <c r="AE396">
        <v>0</v>
      </c>
      <c r="AF396">
        <v>0</v>
      </c>
      <c r="AG396">
        <v>0</v>
      </c>
      <c r="AH396">
        <v>0</v>
      </c>
      <c r="AI396">
        <v>1</v>
      </c>
      <c r="AJ396" t="s">
        <v>905</v>
      </c>
      <c r="AK396" t="s">
        <v>283</v>
      </c>
      <c r="AL396">
        <v>62</v>
      </c>
      <c r="AM396">
        <v>10</v>
      </c>
      <c r="AN396" t="s">
        <v>253</v>
      </c>
      <c r="AO396" t="s">
        <v>307</v>
      </c>
      <c r="AP396">
        <v>0</v>
      </c>
      <c r="AQ396">
        <v>1</v>
      </c>
      <c r="AR396">
        <v>0</v>
      </c>
      <c r="AS396">
        <v>0</v>
      </c>
      <c r="AT396">
        <v>0</v>
      </c>
      <c r="AV396" t="s">
        <v>214</v>
      </c>
      <c r="AW396" t="s">
        <v>327</v>
      </c>
      <c r="AX396">
        <v>0</v>
      </c>
      <c r="AY396">
        <v>0</v>
      </c>
      <c r="AZ396">
        <v>0</v>
      </c>
      <c r="BA396">
        <v>0</v>
      </c>
      <c r="BB396">
        <v>0</v>
      </c>
      <c r="BC396">
        <v>1</v>
      </c>
      <c r="BD396" t="s">
        <v>285</v>
      </c>
      <c r="BE396" t="s">
        <v>408</v>
      </c>
      <c r="BF396" t="s">
        <v>218</v>
      </c>
      <c r="BG396" t="s">
        <v>256</v>
      </c>
      <c r="BH396" t="s">
        <v>220</v>
      </c>
      <c r="BI396" t="s">
        <v>221</v>
      </c>
      <c r="BJ396" t="s">
        <v>222</v>
      </c>
      <c r="BL396" t="s">
        <v>258</v>
      </c>
      <c r="BM396" t="s">
        <v>312</v>
      </c>
      <c r="BN396" t="s">
        <v>224</v>
      </c>
      <c r="BO396" t="s">
        <v>225</v>
      </c>
      <c r="BP396" t="s">
        <v>222</v>
      </c>
      <c r="BY396" t="s">
        <v>355</v>
      </c>
      <c r="BZ396">
        <v>0</v>
      </c>
      <c r="CA396">
        <v>0</v>
      </c>
      <c r="CB396">
        <v>0</v>
      </c>
      <c r="CC396">
        <v>0</v>
      </c>
      <c r="CD396">
        <v>1</v>
      </c>
      <c r="CE396" t="s">
        <v>345</v>
      </c>
      <c r="CF396" t="s">
        <v>346</v>
      </c>
      <c r="CG396" t="s">
        <v>265</v>
      </c>
      <c r="CH396" t="s">
        <v>230</v>
      </c>
      <c r="CI396" t="s">
        <v>381</v>
      </c>
      <c r="CJ396">
        <v>10</v>
      </c>
      <c r="CK396" t="s">
        <v>222</v>
      </c>
      <c r="CO396" t="s">
        <v>232</v>
      </c>
      <c r="CP396" t="s">
        <v>233</v>
      </c>
      <c r="CQ396" t="s">
        <v>234</v>
      </c>
      <c r="FV396" t="s">
        <v>3447</v>
      </c>
      <c r="FW396" t="s">
        <v>3448</v>
      </c>
      <c r="FX396" t="s">
        <v>295</v>
      </c>
      <c r="GF396">
        <v>708579532</v>
      </c>
      <c r="GG396" t="s">
        <v>3449</v>
      </c>
      <c r="GH396" s="1">
        <v>45930.383287037039</v>
      </c>
      <c r="GK396" t="s">
        <v>240</v>
      </c>
      <c r="GM396" t="s">
        <v>3076</v>
      </c>
      <c r="GO396" t="s">
        <v>3450</v>
      </c>
      <c r="GP396">
        <v>395</v>
      </c>
    </row>
    <row r="397" spans="1:198" x14ac:dyDescent="0.3">
      <c r="A397" s="4">
        <v>2.2206527784874197E-2</v>
      </c>
      <c r="B397" s="1">
        <v>45930</v>
      </c>
      <c r="C397" t="s">
        <v>899</v>
      </c>
      <c r="D397" s="1">
        <v>45930</v>
      </c>
      <c r="E397" t="s">
        <v>201</v>
      </c>
      <c r="F397" t="s">
        <v>917</v>
      </c>
      <c r="G397" t="s">
        <v>3444</v>
      </c>
      <c r="H397" t="s">
        <v>3452</v>
      </c>
      <c r="I397" t="s">
        <v>3453</v>
      </c>
      <c r="J397" t="s">
        <v>500</v>
      </c>
      <c r="K397" t="s">
        <v>207</v>
      </c>
      <c r="N397" t="s">
        <v>249</v>
      </c>
      <c r="R397" t="s">
        <v>944</v>
      </c>
      <c r="S397">
        <v>1</v>
      </c>
      <c r="T397">
        <v>1</v>
      </c>
      <c r="U397">
        <v>0</v>
      </c>
      <c r="V397">
        <v>144</v>
      </c>
      <c r="W397">
        <v>24</v>
      </c>
      <c r="X397">
        <v>24</v>
      </c>
      <c r="Y397" t="s">
        <v>434</v>
      </c>
      <c r="Z397" t="s">
        <v>302</v>
      </c>
      <c r="AA397">
        <v>0</v>
      </c>
      <c r="AB397">
        <v>0</v>
      </c>
      <c r="AC397">
        <v>0</v>
      </c>
      <c r="AD397">
        <v>0</v>
      </c>
      <c r="AE397">
        <v>0</v>
      </c>
      <c r="AF397">
        <v>1</v>
      </c>
      <c r="AG397">
        <v>0</v>
      </c>
      <c r="AH397">
        <v>0</v>
      </c>
      <c r="AI397">
        <v>0</v>
      </c>
      <c r="AK397" t="s">
        <v>283</v>
      </c>
      <c r="AL397">
        <v>73</v>
      </c>
      <c r="AM397">
        <v>35</v>
      </c>
      <c r="AN397" t="s">
        <v>253</v>
      </c>
      <c r="AO397" t="s">
        <v>467</v>
      </c>
      <c r="AP397">
        <v>0</v>
      </c>
      <c r="AQ397">
        <v>0</v>
      </c>
      <c r="AR397">
        <v>1</v>
      </c>
      <c r="AS397">
        <v>0</v>
      </c>
      <c r="AT397">
        <v>0</v>
      </c>
      <c r="AV397" t="s">
        <v>214</v>
      </c>
      <c r="AW397" t="s">
        <v>215</v>
      </c>
      <c r="AX397">
        <v>1</v>
      </c>
      <c r="AY397">
        <v>0</v>
      </c>
      <c r="AZ397">
        <v>0</v>
      </c>
      <c r="BA397">
        <v>0</v>
      </c>
      <c r="BB397">
        <v>0</v>
      </c>
      <c r="BC397">
        <v>0</v>
      </c>
      <c r="BD397" t="s">
        <v>285</v>
      </c>
      <c r="BE397" t="s">
        <v>217</v>
      </c>
      <c r="BF397" t="s">
        <v>218</v>
      </c>
      <c r="BG397" t="s">
        <v>219</v>
      </c>
      <c r="BH397" t="s">
        <v>220</v>
      </c>
      <c r="BI397" t="s">
        <v>221</v>
      </c>
      <c r="BJ397" t="s">
        <v>222</v>
      </c>
      <c r="BL397" t="s">
        <v>258</v>
      </c>
      <c r="BM397" t="s">
        <v>312</v>
      </c>
      <c r="BN397" t="s">
        <v>224</v>
      </c>
      <c r="BO397" t="s">
        <v>225</v>
      </c>
      <c r="BP397" t="s">
        <v>222</v>
      </c>
      <c r="BY397" t="s">
        <v>380</v>
      </c>
      <c r="BZ397">
        <v>0</v>
      </c>
      <c r="CA397">
        <v>1</v>
      </c>
      <c r="CB397">
        <v>1</v>
      </c>
      <c r="CC397">
        <v>0</v>
      </c>
      <c r="CD397">
        <v>0</v>
      </c>
      <c r="CE397" t="s">
        <v>345</v>
      </c>
      <c r="CF397" t="s">
        <v>346</v>
      </c>
      <c r="CG397" t="s">
        <v>265</v>
      </c>
      <c r="CH397" t="s">
        <v>230</v>
      </c>
      <c r="CI397" t="s">
        <v>381</v>
      </c>
      <c r="CJ397">
        <v>35</v>
      </c>
      <c r="CK397" t="s">
        <v>222</v>
      </c>
      <c r="CO397" t="s">
        <v>267</v>
      </c>
      <c r="CP397" t="s">
        <v>268</v>
      </c>
      <c r="CQ397" t="s">
        <v>269</v>
      </c>
      <c r="FV397" t="s">
        <v>3454</v>
      </c>
      <c r="FW397" t="s">
        <v>3455</v>
      </c>
      <c r="FX397" t="s">
        <v>3456</v>
      </c>
      <c r="FY397" t="s">
        <v>3457</v>
      </c>
      <c r="GF397">
        <v>708592005</v>
      </c>
      <c r="GG397" t="s">
        <v>3458</v>
      </c>
      <c r="GH397" s="1">
        <v>45930.405532407407</v>
      </c>
      <c r="GK397" t="s">
        <v>240</v>
      </c>
      <c r="GM397" t="s">
        <v>3076</v>
      </c>
      <c r="GO397" t="s">
        <v>3459</v>
      </c>
      <c r="GP397">
        <v>396</v>
      </c>
    </row>
    <row r="398" spans="1:198" x14ac:dyDescent="0.3">
      <c r="A398" s="4">
        <v>5.2108101954218E-3</v>
      </c>
      <c r="B398" s="1">
        <v>45930</v>
      </c>
      <c r="C398" t="s">
        <v>899</v>
      </c>
      <c r="D398" s="1">
        <v>45930</v>
      </c>
      <c r="E398" t="s">
        <v>201</v>
      </c>
      <c r="F398" t="s">
        <v>917</v>
      </c>
      <c r="G398" t="s">
        <v>3444</v>
      </c>
      <c r="H398" t="s">
        <v>3461</v>
      </c>
      <c r="I398" t="s">
        <v>3462</v>
      </c>
      <c r="J398" t="s">
        <v>280</v>
      </c>
      <c r="K398" t="s">
        <v>207</v>
      </c>
      <c r="N398" t="s">
        <v>249</v>
      </c>
      <c r="R398" t="s">
        <v>281</v>
      </c>
      <c r="S398">
        <v>1</v>
      </c>
      <c r="T398">
        <v>0</v>
      </c>
      <c r="U398">
        <v>0</v>
      </c>
      <c r="V398">
        <v>228</v>
      </c>
      <c r="W398">
        <v>228</v>
      </c>
      <c r="X398">
        <v>228</v>
      </c>
      <c r="Y398" t="s">
        <v>210</v>
      </c>
      <c r="Z398" t="s">
        <v>282</v>
      </c>
      <c r="AA398">
        <v>0</v>
      </c>
      <c r="AB398">
        <v>0</v>
      </c>
      <c r="AC398">
        <v>0</v>
      </c>
      <c r="AD398">
        <v>0</v>
      </c>
      <c r="AE398">
        <v>0</v>
      </c>
      <c r="AF398">
        <v>0</v>
      </c>
      <c r="AG398">
        <v>0</v>
      </c>
      <c r="AH398">
        <v>1</v>
      </c>
      <c r="AI398">
        <v>0</v>
      </c>
      <c r="AK398" t="s">
        <v>283</v>
      </c>
      <c r="AL398">
        <v>31</v>
      </c>
      <c r="AM398">
        <v>24</v>
      </c>
      <c r="AN398" t="s">
        <v>253</v>
      </c>
      <c r="AO398" t="s">
        <v>213</v>
      </c>
      <c r="AP398">
        <v>1</v>
      </c>
      <c r="AQ398">
        <v>0</v>
      </c>
      <c r="AR398">
        <v>0</v>
      </c>
      <c r="AS398">
        <v>0</v>
      </c>
      <c r="AT398">
        <v>0</v>
      </c>
      <c r="AV398" t="s">
        <v>214</v>
      </c>
      <c r="AW398" t="s">
        <v>215</v>
      </c>
      <c r="AX398">
        <v>1</v>
      </c>
      <c r="AY398">
        <v>0</v>
      </c>
      <c r="AZ398">
        <v>0</v>
      </c>
      <c r="BA398">
        <v>0</v>
      </c>
      <c r="BB398">
        <v>0</v>
      </c>
      <c r="BC398">
        <v>0</v>
      </c>
      <c r="BD398" t="s">
        <v>285</v>
      </c>
      <c r="BE398" t="s">
        <v>408</v>
      </c>
      <c r="BF398" t="s">
        <v>286</v>
      </c>
      <c r="BG398" t="s">
        <v>256</v>
      </c>
      <c r="BH398" t="s">
        <v>288</v>
      </c>
      <c r="BI398" t="s">
        <v>504</v>
      </c>
      <c r="BJ398" t="s">
        <v>222</v>
      </c>
      <c r="BL398" t="s">
        <v>258</v>
      </c>
      <c r="BM398" t="s">
        <v>312</v>
      </c>
      <c r="BN398" t="s">
        <v>224</v>
      </c>
      <c r="BO398" t="s">
        <v>225</v>
      </c>
      <c r="BP398" t="s">
        <v>222</v>
      </c>
      <c r="BY398" t="s">
        <v>380</v>
      </c>
      <c r="BZ398">
        <v>0</v>
      </c>
      <c r="CA398">
        <v>1</v>
      </c>
      <c r="CB398">
        <v>1</v>
      </c>
      <c r="CC398">
        <v>0</v>
      </c>
      <c r="CD398">
        <v>0</v>
      </c>
      <c r="CE398" t="s">
        <v>263</v>
      </c>
      <c r="CF398" t="s">
        <v>264</v>
      </c>
      <c r="CG398" t="s">
        <v>265</v>
      </c>
      <c r="CH398" t="s">
        <v>230</v>
      </c>
      <c r="CI398" t="s">
        <v>266</v>
      </c>
      <c r="CJ398">
        <v>24</v>
      </c>
      <c r="CK398" t="s">
        <v>222</v>
      </c>
      <c r="CO398" t="s">
        <v>267</v>
      </c>
      <c r="CP398" t="s">
        <v>268</v>
      </c>
      <c r="CQ398" t="s">
        <v>269</v>
      </c>
      <c r="FV398" t="s">
        <v>3463</v>
      </c>
      <c r="FW398" t="s">
        <v>3464</v>
      </c>
      <c r="FX398" t="s">
        <v>295</v>
      </c>
      <c r="FY398" t="s">
        <v>3465</v>
      </c>
      <c r="GF398">
        <v>708594723</v>
      </c>
      <c r="GG398" t="s">
        <v>3466</v>
      </c>
      <c r="GH398" s="1">
        <v>45930.410717592589</v>
      </c>
      <c r="GK398" t="s">
        <v>240</v>
      </c>
      <c r="GM398" t="s">
        <v>3076</v>
      </c>
      <c r="GO398" t="s">
        <v>3467</v>
      </c>
      <c r="GP398">
        <v>397</v>
      </c>
    </row>
    <row r="399" spans="1:198" x14ac:dyDescent="0.3">
      <c r="A399" s="4">
        <v>137.2599437615645</v>
      </c>
      <c r="B399" s="1">
        <v>45919</v>
      </c>
      <c r="C399" t="s">
        <v>662</v>
      </c>
      <c r="D399" s="1">
        <v>45927</v>
      </c>
      <c r="E399" t="s">
        <v>201</v>
      </c>
      <c r="F399" t="s">
        <v>877</v>
      </c>
      <c r="G399" t="s">
        <v>877</v>
      </c>
      <c r="H399" t="s">
        <v>3468</v>
      </c>
      <c r="I399" t="s">
        <v>3469</v>
      </c>
      <c r="J399" t="s">
        <v>3470</v>
      </c>
      <c r="K399" t="s">
        <v>207</v>
      </c>
      <c r="N399" t="s">
        <v>249</v>
      </c>
      <c r="R399" t="s">
        <v>281</v>
      </c>
      <c r="S399">
        <v>1</v>
      </c>
      <c r="T399">
        <v>0</v>
      </c>
      <c r="U399">
        <v>0</v>
      </c>
      <c r="V399">
        <v>200</v>
      </c>
      <c r="W399">
        <v>200</v>
      </c>
      <c r="X399">
        <v>200</v>
      </c>
      <c r="Y399" t="s">
        <v>210</v>
      </c>
      <c r="Z399" t="s">
        <v>211</v>
      </c>
      <c r="AA399">
        <v>0</v>
      </c>
      <c r="AB399">
        <v>0</v>
      </c>
      <c r="AC399">
        <v>0</v>
      </c>
      <c r="AD399">
        <v>0</v>
      </c>
      <c r="AE399">
        <v>0</v>
      </c>
      <c r="AF399">
        <v>0</v>
      </c>
      <c r="AG399">
        <v>1</v>
      </c>
      <c r="AH399">
        <v>0</v>
      </c>
      <c r="AI399">
        <v>0</v>
      </c>
      <c r="AK399" t="s">
        <v>211</v>
      </c>
      <c r="AL399">
        <v>37</v>
      </c>
      <c r="AM399">
        <v>18</v>
      </c>
      <c r="AN399" t="s">
        <v>253</v>
      </c>
      <c r="AO399" t="s">
        <v>737</v>
      </c>
      <c r="AP399">
        <v>0</v>
      </c>
      <c r="AQ399">
        <v>0</v>
      </c>
      <c r="AR399">
        <v>1</v>
      </c>
      <c r="AS399">
        <v>1</v>
      </c>
      <c r="AT399">
        <v>0</v>
      </c>
      <c r="AV399" t="s">
        <v>308</v>
      </c>
      <c r="AW399" t="s">
        <v>1395</v>
      </c>
      <c r="AX399">
        <v>1</v>
      </c>
      <c r="AY399">
        <v>1</v>
      </c>
      <c r="AZ399">
        <v>0</v>
      </c>
      <c r="BA399">
        <v>0</v>
      </c>
      <c r="BB399">
        <v>0</v>
      </c>
      <c r="BC399">
        <v>0</v>
      </c>
      <c r="BD399" t="s">
        <v>285</v>
      </c>
      <c r="BE399" t="s">
        <v>255</v>
      </c>
      <c r="BF399" t="s">
        <v>218</v>
      </c>
      <c r="BG399" t="s">
        <v>219</v>
      </c>
      <c r="BH399" t="s">
        <v>257</v>
      </c>
      <c r="BI399" t="s">
        <v>221</v>
      </c>
      <c r="BJ399" t="s">
        <v>222</v>
      </c>
      <c r="BL399" t="s">
        <v>258</v>
      </c>
      <c r="BM399" t="s">
        <v>223</v>
      </c>
      <c r="BN399" t="s">
        <v>224</v>
      </c>
      <c r="BO399" t="s">
        <v>225</v>
      </c>
      <c r="BP399" t="s">
        <v>222</v>
      </c>
      <c r="BY399" t="s">
        <v>2037</v>
      </c>
      <c r="BZ399">
        <v>1</v>
      </c>
      <c r="CA399">
        <v>0</v>
      </c>
      <c r="CB399">
        <v>0</v>
      </c>
      <c r="CC399">
        <v>0</v>
      </c>
      <c r="CD399">
        <v>0</v>
      </c>
      <c r="CE399" t="s">
        <v>345</v>
      </c>
      <c r="CF399" t="s">
        <v>346</v>
      </c>
      <c r="CG399" t="s">
        <v>229</v>
      </c>
      <c r="CH399" t="s">
        <v>230</v>
      </c>
      <c r="CI399" t="s">
        <v>381</v>
      </c>
      <c r="CJ399">
        <v>6</v>
      </c>
      <c r="CK399" t="s">
        <v>222</v>
      </c>
      <c r="CO399" t="s">
        <v>232</v>
      </c>
      <c r="CP399" t="s">
        <v>367</v>
      </c>
      <c r="CQ399" t="s">
        <v>368</v>
      </c>
      <c r="FV399" t="s">
        <v>3471</v>
      </c>
      <c r="FW399" t="s">
        <v>3472</v>
      </c>
      <c r="FX399" t="s">
        <v>3473</v>
      </c>
      <c r="GF399">
        <v>709134251</v>
      </c>
      <c r="GG399" t="s">
        <v>3474</v>
      </c>
      <c r="GH399" s="1">
        <v>45932.162824074083</v>
      </c>
      <c r="GK399" t="s">
        <v>240</v>
      </c>
      <c r="GM399" t="s">
        <v>3076</v>
      </c>
      <c r="GO399" t="s">
        <v>3475</v>
      </c>
      <c r="GP399">
        <v>398</v>
      </c>
    </row>
    <row r="400" spans="1:198" x14ac:dyDescent="0.3">
      <c r="A400" s="4">
        <v>3.7251273170113564E-3</v>
      </c>
      <c r="B400" s="1">
        <v>45932</v>
      </c>
      <c r="C400" t="s">
        <v>662</v>
      </c>
      <c r="D400" s="1">
        <v>45927</v>
      </c>
      <c r="E400" t="s">
        <v>299</v>
      </c>
      <c r="F400" t="s">
        <v>877</v>
      </c>
      <c r="G400" t="s">
        <v>877</v>
      </c>
      <c r="H400" t="s">
        <v>3468</v>
      </c>
      <c r="L400" t="s">
        <v>488</v>
      </c>
      <c r="N400" t="s">
        <v>249</v>
      </c>
      <c r="O400" t="s">
        <v>3476</v>
      </c>
      <c r="P400" t="s">
        <v>3477</v>
      </c>
      <c r="Q400" t="s">
        <v>295</v>
      </c>
      <c r="R400" t="s">
        <v>209</v>
      </c>
      <c r="S400">
        <v>0</v>
      </c>
      <c r="T400">
        <v>0</v>
      </c>
      <c r="U400">
        <v>1</v>
      </c>
      <c r="V400">
        <v>200</v>
      </c>
      <c r="W400">
        <v>200</v>
      </c>
      <c r="X400">
        <v>200</v>
      </c>
      <c r="Y400" t="s">
        <v>210</v>
      </c>
      <c r="Z400" t="s">
        <v>282</v>
      </c>
      <c r="AA400">
        <v>0</v>
      </c>
      <c r="AB400">
        <v>0</v>
      </c>
      <c r="AC400">
        <v>0</v>
      </c>
      <c r="AD400">
        <v>0</v>
      </c>
      <c r="AE400">
        <v>0</v>
      </c>
      <c r="AF400">
        <v>0</v>
      </c>
      <c r="AG400">
        <v>0</v>
      </c>
      <c r="AH400">
        <v>1</v>
      </c>
      <c r="AI400">
        <v>0</v>
      </c>
      <c r="AK400" t="s">
        <v>282</v>
      </c>
      <c r="AL400">
        <v>40</v>
      </c>
      <c r="AM400">
        <v>17</v>
      </c>
      <c r="AN400" t="s">
        <v>306</v>
      </c>
      <c r="AO400" t="s">
        <v>213</v>
      </c>
      <c r="AP400">
        <v>1</v>
      </c>
      <c r="AQ400">
        <v>0</v>
      </c>
      <c r="AR400">
        <v>0</v>
      </c>
      <c r="AS400">
        <v>0</v>
      </c>
      <c r="AT400">
        <v>0</v>
      </c>
      <c r="AV400" t="s">
        <v>214</v>
      </c>
      <c r="AW400" t="s">
        <v>327</v>
      </c>
      <c r="AX400">
        <v>0</v>
      </c>
      <c r="AY400">
        <v>0</v>
      </c>
      <c r="AZ400">
        <v>0</v>
      </c>
      <c r="BA400">
        <v>0</v>
      </c>
      <c r="BB400">
        <v>0</v>
      </c>
      <c r="BC400">
        <v>1</v>
      </c>
      <c r="BD400" t="s">
        <v>446</v>
      </c>
      <c r="BG400" t="s">
        <v>219</v>
      </c>
      <c r="BH400" t="s">
        <v>288</v>
      </c>
      <c r="BI400" t="s">
        <v>221</v>
      </c>
      <c r="BJ400" t="s">
        <v>222</v>
      </c>
      <c r="BL400" t="s">
        <v>222</v>
      </c>
      <c r="BM400" t="s">
        <v>223</v>
      </c>
      <c r="BN400" t="s">
        <v>224</v>
      </c>
      <c r="BO400" t="s">
        <v>225</v>
      </c>
      <c r="BP400" t="s">
        <v>222</v>
      </c>
      <c r="BY400" t="s">
        <v>355</v>
      </c>
      <c r="BZ400">
        <v>0</v>
      </c>
      <c r="CA400">
        <v>0</v>
      </c>
      <c r="CB400">
        <v>0</v>
      </c>
      <c r="CC400">
        <v>0</v>
      </c>
      <c r="CD400">
        <v>1</v>
      </c>
      <c r="CE400" t="s">
        <v>227</v>
      </c>
      <c r="CI400" t="s">
        <v>381</v>
      </c>
      <c r="CJ400">
        <v>3</v>
      </c>
      <c r="CK400" t="s">
        <v>222</v>
      </c>
      <c r="CO400" t="s">
        <v>398</v>
      </c>
      <c r="CP400" t="s">
        <v>367</v>
      </c>
      <c r="CQ400" t="s">
        <v>330</v>
      </c>
      <c r="FV400" t="s">
        <v>3478</v>
      </c>
      <c r="FW400" t="s">
        <v>3479</v>
      </c>
      <c r="FX400" t="s">
        <v>252</v>
      </c>
      <c r="GF400">
        <v>709135107</v>
      </c>
      <c r="GG400" t="s">
        <v>3480</v>
      </c>
      <c r="GH400" s="1">
        <v>45932.166550925933</v>
      </c>
      <c r="GK400" t="s">
        <v>240</v>
      </c>
      <c r="GM400" t="s">
        <v>3076</v>
      </c>
      <c r="GO400" t="s">
        <v>3481</v>
      </c>
      <c r="GP400">
        <v>399</v>
      </c>
    </row>
    <row r="401" spans="1:198" x14ac:dyDescent="0.3">
      <c r="A401" s="4">
        <v>3.0232796643467736</v>
      </c>
      <c r="B401" s="1">
        <v>45930</v>
      </c>
      <c r="C401" t="s">
        <v>1061</v>
      </c>
      <c r="D401" s="1">
        <v>45923</v>
      </c>
      <c r="E401" t="s">
        <v>299</v>
      </c>
      <c r="F401" t="s">
        <v>320</v>
      </c>
      <c r="G401" t="s">
        <v>1302</v>
      </c>
      <c r="H401" t="s">
        <v>3437</v>
      </c>
      <c r="L401" t="s">
        <v>501</v>
      </c>
      <c r="N401" t="s">
        <v>249</v>
      </c>
      <c r="O401" t="s">
        <v>3482</v>
      </c>
      <c r="P401" t="s">
        <v>3483</v>
      </c>
      <c r="Q401" t="s">
        <v>353</v>
      </c>
      <c r="R401" t="s">
        <v>250</v>
      </c>
      <c r="S401">
        <v>0</v>
      </c>
      <c r="T401">
        <v>1</v>
      </c>
      <c r="U401">
        <v>0</v>
      </c>
      <c r="V401">
        <v>42</v>
      </c>
      <c r="W401">
        <v>42</v>
      </c>
      <c r="X401">
        <v>42</v>
      </c>
      <c r="Y401" t="s">
        <v>210</v>
      </c>
      <c r="Z401" t="s">
        <v>501</v>
      </c>
      <c r="AA401">
        <v>0</v>
      </c>
      <c r="AB401">
        <v>1</v>
      </c>
      <c r="AC401">
        <v>0</v>
      </c>
      <c r="AD401">
        <v>0</v>
      </c>
      <c r="AE401">
        <v>0</v>
      </c>
      <c r="AF401">
        <v>0</v>
      </c>
      <c r="AG401">
        <v>0</v>
      </c>
      <c r="AH401">
        <v>0</v>
      </c>
      <c r="AI401">
        <v>0</v>
      </c>
      <c r="AK401" t="s">
        <v>501</v>
      </c>
      <c r="AL401">
        <v>16</v>
      </c>
      <c r="AM401">
        <v>15</v>
      </c>
      <c r="AN401" t="s">
        <v>306</v>
      </c>
      <c r="AO401" t="s">
        <v>284</v>
      </c>
      <c r="AP401">
        <v>1</v>
      </c>
      <c r="AQ401">
        <v>1</v>
      </c>
      <c r="AR401">
        <v>0</v>
      </c>
      <c r="AS401">
        <v>0</v>
      </c>
      <c r="AT401">
        <v>0</v>
      </c>
      <c r="AV401" t="s">
        <v>341</v>
      </c>
      <c r="AW401" t="s">
        <v>327</v>
      </c>
      <c r="AX401">
        <v>0</v>
      </c>
      <c r="AY401">
        <v>0</v>
      </c>
      <c r="AZ401">
        <v>0</v>
      </c>
      <c r="BA401">
        <v>0</v>
      </c>
      <c r="BB401">
        <v>0</v>
      </c>
      <c r="BC401">
        <v>1</v>
      </c>
      <c r="BD401" t="s">
        <v>285</v>
      </c>
      <c r="BE401" t="s">
        <v>217</v>
      </c>
      <c r="BF401" t="s">
        <v>218</v>
      </c>
      <c r="BG401" t="s">
        <v>219</v>
      </c>
      <c r="BH401" t="s">
        <v>220</v>
      </c>
      <c r="BI401" t="s">
        <v>221</v>
      </c>
      <c r="BJ401" t="s">
        <v>222</v>
      </c>
      <c r="BL401" t="s">
        <v>258</v>
      </c>
      <c r="BM401" t="s">
        <v>223</v>
      </c>
      <c r="BN401" t="s">
        <v>224</v>
      </c>
      <c r="BO401" t="s">
        <v>225</v>
      </c>
      <c r="BP401" t="s">
        <v>222</v>
      </c>
      <c r="BY401" t="s">
        <v>479</v>
      </c>
      <c r="BZ401">
        <v>0</v>
      </c>
      <c r="CA401">
        <v>0</v>
      </c>
      <c r="CB401">
        <v>0</v>
      </c>
      <c r="CC401">
        <v>1</v>
      </c>
      <c r="CD401">
        <v>0</v>
      </c>
      <c r="CE401" t="s">
        <v>345</v>
      </c>
      <c r="CF401" t="s">
        <v>228</v>
      </c>
      <c r="CG401" t="s">
        <v>229</v>
      </c>
      <c r="CH401" t="s">
        <v>230</v>
      </c>
      <c r="CI401" t="s">
        <v>381</v>
      </c>
      <c r="CJ401">
        <v>15</v>
      </c>
      <c r="CK401" t="s">
        <v>222</v>
      </c>
      <c r="CO401" t="s">
        <v>398</v>
      </c>
      <c r="CP401" t="s">
        <v>367</v>
      </c>
      <c r="CQ401" t="s">
        <v>368</v>
      </c>
      <c r="FV401" t="s">
        <v>3484</v>
      </c>
      <c r="FW401" t="s">
        <v>3485</v>
      </c>
      <c r="FX401" t="s">
        <v>3486</v>
      </c>
      <c r="GF401">
        <v>709450957</v>
      </c>
      <c r="GG401" t="s">
        <v>3487</v>
      </c>
      <c r="GH401" s="1">
        <v>45933.143090277779</v>
      </c>
      <c r="GK401" t="s">
        <v>240</v>
      </c>
      <c r="GM401" t="s">
        <v>3076</v>
      </c>
      <c r="GO401" t="s">
        <v>3488</v>
      </c>
      <c r="GP401">
        <v>400</v>
      </c>
    </row>
    <row r="402" spans="1:198" x14ac:dyDescent="0.3">
      <c r="A402" s="4">
        <v>6.0269004614383448E-2</v>
      </c>
      <c r="B402" s="1">
        <v>45938</v>
      </c>
      <c r="C402" t="s">
        <v>275</v>
      </c>
      <c r="D402" s="1">
        <v>45938</v>
      </c>
      <c r="E402" t="s">
        <v>201</v>
      </c>
      <c r="F402" t="s">
        <v>672</v>
      </c>
      <c r="G402" t="s">
        <v>3489</v>
      </c>
      <c r="H402" t="s">
        <v>3490</v>
      </c>
      <c r="I402" t="s">
        <v>3491</v>
      </c>
      <c r="J402" t="s">
        <v>206</v>
      </c>
      <c r="K402" t="s">
        <v>207</v>
      </c>
      <c r="N402" t="s">
        <v>249</v>
      </c>
      <c r="R402" t="s">
        <v>209</v>
      </c>
      <c r="S402">
        <v>0</v>
      </c>
      <c r="T402">
        <v>0</v>
      </c>
      <c r="U402">
        <v>1</v>
      </c>
      <c r="V402">
        <v>192</v>
      </c>
      <c r="W402">
        <v>192</v>
      </c>
      <c r="X402">
        <v>192</v>
      </c>
      <c r="Y402" t="s">
        <v>434</v>
      </c>
      <c r="Z402" t="s">
        <v>607</v>
      </c>
      <c r="AA402">
        <v>0</v>
      </c>
      <c r="AB402">
        <v>0</v>
      </c>
      <c r="AC402">
        <v>0</v>
      </c>
      <c r="AD402">
        <v>0</v>
      </c>
      <c r="AE402">
        <v>0</v>
      </c>
      <c r="AF402">
        <v>0</v>
      </c>
      <c r="AG402">
        <v>1</v>
      </c>
      <c r="AH402">
        <v>0</v>
      </c>
      <c r="AI402">
        <v>1</v>
      </c>
      <c r="AJ402" t="s">
        <v>252</v>
      </c>
      <c r="AK402" t="s">
        <v>302</v>
      </c>
      <c r="AL402">
        <v>78</v>
      </c>
      <c r="AM402">
        <v>21</v>
      </c>
      <c r="AN402" t="s">
        <v>253</v>
      </c>
      <c r="AO402" t="s">
        <v>213</v>
      </c>
      <c r="AP402">
        <v>1</v>
      </c>
      <c r="AQ402">
        <v>0</v>
      </c>
      <c r="AR402">
        <v>0</v>
      </c>
      <c r="AS402">
        <v>0</v>
      </c>
      <c r="AT402">
        <v>0</v>
      </c>
      <c r="AV402" t="s">
        <v>308</v>
      </c>
      <c r="AW402" t="s">
        <v>215</v>
      </c>
      <c r="AX402">
        <v>1</v>
      </c>
      <c r="AY402">
        <v>0</v>
      </c>
      <c r="AZ402">
        <v>0</v>
      </c>
      <c r="BA402">
        <v>0</v>
      </c>
      <c r="BB402">
        <v>0</v>
      </c>
      <c r="BC402">
        <v>0</v>
      </c>
      <c r="BD402" t="s">
        <v>216</v>
      </c>
      <c r="BE402" t="s">
        <v>255</v>
      </c>
      <c r="BF402" t="s">
        <v>310</v>
      </c>
      <c r="BG402" t="s">
        <v>409</v>
      </c>
      <c r="BH402" t="s">
        <v>220</v>
      </c>
      <c r="BI402" t="s">
        <v>221</v>
      </c>
      <c r="BJ402" t="s">
        <v>222</v>
      </c>
      <c r="BL402" t="s">
        <v>258</v>
      </c>
      <c r="BM402" t="s">
        <v>223</v>
      </c>
      <c r="BN402" t="s">
        <v>224</v>
      </c>
      <c r="BO402" t="s">
        <v>225</v>
      </c>
      <c r="BP402" t="s">
        <v>222</v>
      </c>
      <c r="BY402" t="s">
        <v>289</v>
      </c>
      <c r="BZ402">
        <v>0</v>
      </c>
      <c r="CA402">
        <v>0</v>
      </c>
      <c r="CB402">
        <v>1</v>
      </c>
      <c r="CC402">
        <v>1</v>
      </c>
      <c r="CD402">
        <v>0</v>
      </c>
      <c r="CE402" t="s">
        <v>345</v>
      </c>
      <c r="CF402" t="s">
        <v>346</v>
      </c>
      <c r="CG402" t="s">
        <v>229</v>
      </c>
      <c r="CH402" t="s">
        <v>230</v>
      </c>
      <c r="CI402" t="s">
        <v>231</v>
      </c>
      <c r="CJ402">
        <v>21</v>
      </c>
      <c r="CK402" t="s">
        <v>222</v>
      </c>
      <c r="CO402" t="s">
        <v>232</v>
      </c>
      <c r="CP402" t="s">
        <v>233</v>
      </c>
      <c r="CQ402" t="s">
        <v>368</v>
      </c>
      <c r="FV402" t="s">
        <v>2341</v>
      </c>
      <c r="FW402" t="s">
        <v>3492</v>
      </c>
      <c r="FX402" t="s">
        <v>252</v>
      </c>
      <c r="GF402">
        <v>710858058</v>
      </c>
      <c r="GG402" t="s">
        <v>3493</v>
      </c>
      <c r="GH402" s="1">
        <v>45938.317395833343</v>
      </c>
      <c r="GK402" t="s">
        <v>240</v>
      </c>
      <c r="GM402" t="s">
        <v>3076</v>
      </c>
      <c r="GO402" t="s">
        <v>3494</v>
      </c>
      <c r="GP402">
        <v>401</v>
      </c>
    </row>
    <row r="403" spans="1:198" x14ac:dyDescent="0.3">
      <c r="A403" s="4">
        <v>10.072271585646376</v>
      </c>
      <c r="B403" s="1">
        <v>45929</v>
      </c>
      <c r="C403" t="s">
        <v>689</v>
      </c>
      <c r="D403" s="1">
        <v>45938</v>
      </c>
      <c r="E403" t="s">
        <v>201</v>
      </c>
      <c r="F403" t="s">
        <v>690</v>
      </c>
      <c r="G403" t="s">
        <v>2270</v>
      </c>
      <c r="H403" t="s">
        <v>3496</v>
      </c>
      <c r="I403" t="s">
        <v>3497</v>
      </c>
      <c r="J403" t="s">
        <v>206</v>
      </c>
      <c r="K403" t="s">
        <v>295</v>
      </c>
      <c r="L403" t="s">
        <v>302</v>
      </c>
      <c r="N403" t="s">
        <v>249</v>
      </c>
      <c r="R403" t="s">
        <v>944</v>
      </c>
      <c r="S403">
        <v>1</v>
      </c>
      <c r="T403">
        <v>1</v>
      </c>
      <c r="U403">
        <v>0</v>
      </c>
      <c r="V403">
        <v>216</v>
      </c>
      <c r="W403">
        <v>192</v>
      </c>
      <c r="X403">
        <v>192</v>
      </c>
      <c r="Y403" t="s">
        <v>210</v>
      </c>
      <c r="Z403" t="s">
        <v>325</v>
      </c>
      <c r="AA403">
        <v>0</v>
      </c>
      <c r="AB403">
        <v>0</v>
      </c>
      <c r="AC403">
        <v>0</v>
      </c>
      <c r="AD403">
        <v>0</v>
      </c>
      <c r="AE403">
        <v>0</v>
      </c>
      <c r="AF403">
        <v>1</v>
      </c>
      <c r="AG403">
        <v>1</v>
      </c>
      <c r="AH403">
        <v>0</v>
      </c>
      <c r="AI403">
        <v>0</v>
      </c>
      <c r="AK403" t="s">
        <v>302</v>
      </c>
      <c r="AL403">
        <v>18</v>
      </c>
      <c r="AM403">
        <v>12</v>
      </c>
      <c r="AN403" t="s">
        <v>306</v>
      </c>
      <c r="AO403" t="s">
        <v>532</v>
      </c>
      <c r="AP403">
        <v>1</v>
      </c>
      <c r="AQ403">
        <v>1</v>
      </c>
      <c r="AR403">
        <v>1</v>
      </c>
      <c r="AS403">
        <v>0</v>
      </c>
      <c r="AT403">
        <v>0</v>
      </c>
      <c r="AV403" t="s">
        <v>308</v>
      </c>
      <c r="AW403" t="s">
        <v>503</v>
      </c>
      <c r="AX403">
        <v>0</v>
      </c>
      <c r="AY403">
        <v>0</v>
      </c>
      <c r="AZ403">
        <v>0</v>
      </c>
      <c r="BA403">
        <v>0</v>
      </c>
      <c r="BB403">
        <v>1</v>
      </c>
      <c r="BC403">
        <v>0</v>
      </c>
      <c r="BD403" t="s">
        <v>216</v>
      </c>
      <c r="BE403" t="s">
        <v>217</v>
      </c>
      <c r="BF403" t="s">
        <v>286</v>
      </c>
      <c r="BG403" t="s">
        <v>219</v>
      </c>
      <c r="BH403" t="s">
        <v>257</v>
      </c>
      <c r="BI403" t="s">
        <v>221</v>
      </c>
      <c r="BJ403" t="s">
        <v>222</v>
      </c>
      <c r="BL403" t="s">
        <v>258</v>
      </c>
      <c r="BM403" t="s">
        <v>259</v>
      </c>
      <c r="BN403" t="s">
        <v>224</v>
      </c>
      <c r="BO403" t="s">
        <v>225</v>
      </c>
      <c r="BP403" t="s">
        <v>222</v>
      </c>
      <c r="BY403" t="s">
        <v>435</v>
      </c>
      <c r="BZ403">
        <v>1</v>
      </c>
      <c r="CA403">
        <v>1</v>
      </c>
      <c r="CB403">
        <v>1</v>
      </c>
      <c r="CC403">
        <v>0</v>
      </c>
      <c r="CD403">
        <v>0</v>
      </c>
      <c r="CE403" t="s">
        <v>263</v>
      </c>
      <c r="CF403" t="s">
        <v>264</v>
      </c>
      <c r="CG403" t="s">
        <v>229</v>
      </c>
      <c r="CH403" t="s">
        <v>230</v>
      </c>
      <c r="CI403" t="s">
        <v>381</v>
      </c>
      <c r="CJ403">
        <v>12</v>
      </c>
      <c r="CK403" t="s">
        <v>222</v>
      </c>
      <c r="CO403" t="s">
        <v>232</v>
      </c>
      <c r="CP403" t="s">
        <v>329</v>
      </c>
      <c r="CQ403" t="s">
        <v>234</v>
      </c>
      <c r="FV403" t="s">
        <v>3498</v>
      </c>
      <c r="FW403" t="s">
        <v>3499</v>
      </c>
      <c r="FX403" t="s">
        <v>3500</v>
      </c>
      <c r="FY403" t="s">
        <v>536</v>
      </c>
      <c r="GF403">
        <v>711137411</v>
      </c>
      <c r="GG403" t="s">
        <v>3501</v>
      </c>
      <c r="GH403" s="1">
        <v>45939.238252314812</v>
      </c>
      <c r="GK403" t="s">
        <v>240</v>
      </c>
      <c r="GM403" t="s">
        <v>3076</v>
      </c>
      <c r="GO403" t="s">
        <v>3502</v>
      </c>
      <c r="GP403">
        <v>402</v>
      </c>
    </row>
    <row r="404" spans="1:198" x14ac:dyDescent="0.3">
      <c r="A404" s="4">
        <v>7.1687731469864957E-3</v>
      </c>
      <c r="B404" s="1">
        <v>45939</v>
      </c>
      <c r="C404" t="s">
        <v>625</v>
      </c>
      <c r="D404" s="1">
        <v>45938</v>
      </c>
      <c r="E404" t="s">
        <v>201</v>
      </c>
      <c r="F404" t="s">
        <v>626</v>
      </c>
      <c r="G404" t="s">
        <v>626</v>
      </c>
      <c r="H404" t="s">
        <v>3504</v>
      </c>
      <c r="I404" t="s">
        <v>3505</v>
      </c>
      <c r="J404" t="s">
        <v>500</v>
      </c>
      <c r="K404" t="s">
        <v>207</v>
      </c>
      <c r="N404" t="s">
        <v>249</v>
      </c>
      <c r="R404" t="s">
        <v>935</v>
      </c>
      <c r="S404">
        <v>1</v>
      </c>
      <c r="T404">
        <v>0</v>
      </c>
      <c r="U404">
        <v>1</v>
      </c>
      <c r="V404">
        <v>240</v>
      </c>
      <c r="W404">
        <v>156</v>
      </c>
      <c r="X404">
        <v>156</v>
      </c>
      <c r="Y404" t="s">
        <v>210</v>
      </c>
      <c r="Z404" t="s">
        <v>302</v>
      </c>
      <c r="AA404">
        <v>0</v>
      </c>
      <c r="AB404">
        <v>0</v>
      </c>
      <c r="AC404">
        <v>0</v>
      </c>
      <c r="AD404">
        <v>0</v>
      </c>
      <c r="AE404">
        <v>0</v>
      </c>
      <c r="AF404">
        <v>1</v>
      </c>
      <c r="AG404">
        <v>0</v>
      </c>
      <c r="AH404">
        <v>0</v>
      </c>
      <c r="AI404">
        <v>0</v>
      </c>
      <c r="AK404" t="s">
        <v>302</v>
      </c>
      <c r="AL404">
        <v>29</v>
      </c>
      <c r="AM404">
        <v>23</v>
      </c>
      <c r="AN404" t="s">
        <v>306</v>
      </c>
      <c r="AO404" t="s">
        <v>326</v>
      </c>
      <c r="AP404">
        <v>1</v>
      </c>
      <c r="AQ404">
        <v>0</v>
      </c>
      <c r="AR404">
        <v>1</v>
      </c>
      <c r="AS404">
        <v>0</v>
      </c>
      <c r="AT404">
        <v>0</v>
      </c>
      <c r="AV404" t="s">
        <v>214</v>
      </c>
      <c r="AW404" t="s">
        <v>327</v>
      </c>
      <c r="AX404">
        <v>0</v>
      </c>
      <c r="AY404">
        <v>0</v>
      </c>
      <c r="AZ404">
        <v>0</v>
      </c>
      <c r="BA404">
        <v>0</v>
      </c>
      <c r="BB404">
        <v>0</v>
      </c>
      <c r="BC404">
        <v>1</v>
      </c>
      <c r="BD404" t="s">
        <v>285</v>
      </c>
      <c r="BE404" t="s">
        <v>408</v>
      </c>
      <c r="BF404" t="s">
        <v>310</v>
      </c>
      <c r="BG404" t="s">
        <v>409</v>
      </c>
      <c r="BH404" t="s">
        <v>257</v>
      </c>
      <c r="BI404" t="s">
        <v>221</v>
      </c>
      <c r="BJ404" t="s">
        <v>222</v>
      </c>
      <c r="BL404" t="s">
        <v>258</v>
      </c>
      <c r="BM404" t="s">
        <v>490</v>
      </c>
      <c r="BN404" t="s">
        <v>224</v>
      </c>
      <c r="BO404" t="s">
        <v>225</v>
      </c>
      <c r="BP404" t="s">
        <v>222</v>
      </c>
      <c r="BY404" t="s">
        <v>435</v>
      </c>
      <c r="BZ404">
        <v>1</v>
      </c>
      <c r="CA404">
        <v>1</v>
      </c>
      <c r="CB404">
        <v>1</v>
      </c>
      <c r="CC404">
        <v>0</v>
      </c>
      <c r="CD404">
        <v>0</v>
      </c>
      <c r="CE404" t="s">
        <v>345</v>
      </c>
      <c r="CF404" t="s">
        <v>346</v>
      </c>
      <c r="CG404" t="s">
        <v>229</v>
      </c>
      <c r="CH404" t="s">
        <v>230</v>
      </c>
      <c r="CI404" t="s">
        <v>381</v>
      </c>
      <c r="CJ404">
        <v>16</v>
      </c>
      <c r="CK404" t="s">
        <v>222</v>
      </c>
      <c r="CO404" t="s">
        <v>398</v>
      </c>
      <c r="CP404" t="s">
        <v>367</v>
      </c>
      <c r="CQ404" t="s">
        <v>330</v>
      </c>
      <c r="FV404" t="s">
        <v>3506</v>
      </c>
      <c r="FW404" t="s">
        <v>3507</v>
      </c>
      <c r="FX404" t="s">
        <v>3508</v>
      </c>
      <c r="FY404" t="s">
        <v>3509</v>
      </c>
      <c r="GF404">
        <v>711151883</v>
      </c>
      <c r="GG404" t="s">
        <v>3510</v>
      </c>
      <c r="GH404" s="1">
        <v>45939.277002314811</v>
      </c>
      <c r="GK404" t="s">
        <v>240</v>
      </c>
      <c r="GM404" t="s">
        <v>3076</v>
      </c>
      <c r="GO404" t="s">
        <v>3511</v>
      </c>
      <c r="GP404">
        <v>403</v>
      </c>
    </row>
    <row r="405" spans="1:198" x14ac:dyDescent="0.3">
      <c r="A405" s="4">
        <v>6.3394097232958302E-3</v>
      </c>
      <c r="B405" s="1">
        <v>45939</v>
      </c>
      <c r="C405" t="s">
        <v>625</v>
      </c>
      <c r="D405" s="1">
        <v>45938</v>
      </c>
      <c r="E405" t="s">
        <v>299</v>
      </c>
      <c r="F405" t="s">
        <v>626</v>
      </c>
      <c r="G405" t="s">
        <v>626</v>
      </c>
      <c r="H405" t="s">
        <v>3504</v>
      </c>
      <c r="L405" t="s">
        <v>211</v>
      </c>
      <c r="N405" t="s">
        <v>208</v>
      </c>
      <c r="O405" t="s">
        <v>3513</v>
      </c>
      <c r="P405" t="s">
        <v>3514</v>
      </c>
      <c r="Q405" t="s">
        <v>295</v>
      </c>
      <c r="R405" t="s">
        <v>281</v>
      </c>
      <c r="S405">
        <v>1</v>
      </c>
      <c r="T405">
        <v>0</v>
      </c>
      <c r="U405">
        <v>0</v>
      </c>
      <c r="V405">
        <v>324</v>
      </c>
      <c r="W405">
        <v>3</v>
      </c>
      <c r="X405">
        <v>3</v>
      </c>
      <c r="Y405" t="s">
        <v>210</v>
      </c>
      <c r="Z405" t="s">
        <v>251</v>
      </c>
      <c r="AA405">
        <v>0</v>
      </c>
      <c r="AB405">
        <v>0</v>
      </c>
      <c r="AC405">
        <v>0</v>
      </c>
      <c r="AD405">
        <v>0</v>
      </c>
      <c r="AE405">
        <v>0</v>
      </c>
      <c r="AF405">
        <v>0</v>
      </c>
      <c r="AG405">
        <v>0</v>
      </c>
      <c r="AH405">
        <v>0</v>
      </c>
      <c r="AI405">
        <v>1</v>
      </c>
      <c r="AJ405" t="s">
        <v>3515</v>
      </c>
      <c r="AK405" t="s">
        <v>211</v>
      </c>
      <c r="AL405">
        <v>29</v>
      </c>
      <c r="AM405">
        <v>23</v>
      </c>
      <c r="AN405" t="s">
        <v>306</v>
      </c>
      <c r="AO405" t="s">
        <v>326</v>
      </c>
      <c r="AP405">
        <v>1</v>
      </c>
      <c r="AQ405">
        <v>0</v>
      </c>
      <c r="AR405">
        <v>1</v>
      </c>
      <c r="AS405">
        <v>0</v>
      </c>
      <c r="AT405">
        <v>0</v>
      </c>
      <c r="AV405" t="s">
        <v>341</v>
      </c>
      <c r="AW405" t="s">
        <v>327</v>
      </c>
      <c r="AX405">
        <v>0</v>
      </c>
      <c r="AY405">
        <v>0</v>
      </c>
      <c r="AZ405">
        <v>0</v>
      </c>
      <c r="BA405">
        <v>0</v>
      </c>
      <c r="BB405">
        <v>0</v>
      </c>
      <c r="BC405">
        <v>1</v>
      </c>
      <c r="BD405" t="s">
        <v>285</v>
      </c>
      <c r="BE405" t="s">
        <v>217</v>
      </c>
      <c r="BF405" t="s">
        <v>218</v>
      </c>
      <c r="BG405" t="s">
        <v>219</v>
      </c>
      <c r="BH405" t="s">
        <v>220</v>
      </c>
      <c r="BI405" t="s">
        <v>221</v>
      </c>
      <c r="BJ405" t="s">
        <v>222</v>
      </c>
      <c r="BL405" t="s">
        <v>222</v>
      </c>
      <c r="BM405" t="s">
        <v>223</v>
      </c>
      <c r="BN405" t="s">
        <v>224</v>
      </c>
      <c r="BO405" t="s">
        <v>225</v>
      </c>
      <c r="BP405" t="s">
        <v>222</v>
      </c>
      <c r="BY405" t="s">
        <v>2037</v>
      </c>
      <c r="BZ405">
        <v>1</v>
      </c>
      <c r="CA405">
        <v>0</v>
      </c>
      <c r="CB405">
        <v>0</v>
      </c>
      <c r="CC405">
        <v>0</v>
      </c>
      <c r="CD405">
        <v>0</v>
      </c>
      <c r="CE405" t="s">
        <v>263</v>
      </c>
      <c r="CF405" t="s">
        <v>264</v>
      </c>
      <c r="CG405" t="s">
        <v>265</v>
      </c>
      <c r="CH405" t="s">
        <v>230</v>
      </c>
      <c r="CI405" t="s">
        <v>381</v>
      </c>
      <c r="CJ405">
        <v>16</v>
      </c>
      <c r="CK405" t="s">
        <v>222</v>
      </c>
      <c r="CO405" t="s">
        <v>232</v>
      </c>
      <c r="CP405" t="s">
        <v>367</v>
      </c>
      <c r="CQ405" t="s">
        <v>330</v>
      </c>
      <c r="FV405" t="s">
        <v>3516</v>
      </c>
      <c r="FW405" t="s">
        <v>3517</v>
      </c>
      <c r="FX405" t="s">
        <v>3518</v>
      </c>
      <c r="FY405" t="s">
        <v>3519</v>
      </c>
      <c r="GF405">
        <v>711154504</v>
      </c>
      <c r="GG405" t="s">
        <v>3520</v>
      </c>
      <c r="GH405" s="1">
        <v>45939.283356481479</v>
      </c>
      <c r="GK405" t="s">
        <v>240</v>
      </c>
      <c r="GM405" t="s">
        <v>3076</v>
      </c>
      <c r="GO405" t="s">
        <v>3521</v>
      </c>
      <c r="GP405">
        <v>404</v>
      </c>
    </row>
    <row r="406" spans="1:198" x14ac:dyDescent="0.3">
      <c r="A406" s="4">
        <v>1.0232164349872619E-2</v>
      </c>
      <c r="B406" s="1">
        <v>45939</v>
      </c>
      <c r="C406" t="s">
        <v>1185</v>
      </c>
      <c r="D406" s="1">
        <v>45926</v>
      </c>
      <c r="E406" t="s">
        <v>201</v>
      </c>
      <c r="F406" t="s">
        <v>547</v>
      </c>
      <c r="G406" t="s">
        <v>547</v>
      </c>
      <c r="H406" t="s">
        <v>3523</v>
      </c>
      <c r="I406" t="s">
        <v>3524</v>
      </c>
      <c r="J406" t="s">
        <v>280</v>
      </c>
      <c r="K406" t="s">
        <v>207</v>
      </c>
      <c r="N406" t="s">
        <v>249</v>
      </c>
      <c r="R406" t="s">
        <v>250</v>
      </c>
      <c r="S406">
        <v>0</v>
      </c>
      <c r="T406">
        <v>1</v>
      </c>
      <c r="U406">
        <v>0</v>
      </c>
      <c r="V406">
        <v>180</v>
      </c>
      <c r="W406">
        <v>180</v>
      </c>
      <c r="X406">
        <v>12</v>
      </c>
      <c r="Y406" t="s">
        <v>210</v>
      </c>
      <c r="Z406" t="s">
        <v>282</v>
      </c>
      <c r="AA406">
        <v>0</v>
      </c>
      <c r="AB406">
        <v>0</v>
      </c>
      <c r="AC406">
        <v>0</v>
      </c>
      <c r="AD406">
        <v>0</v>
      </c>
      <c r="AE406">
        <v>0</v>
      </c>
      <c r="AF406">
        <v>0</v>
      </c>
      <c r="AG406">
        <v>0</v>
      </c>
      <c r="AH406">
        <v>1</v>
      </c>
      <c r="AI406">
        <v>0</v>
      </c>
      <c r="AK406" t="s">
        <v>282</v>
      </c>
      <c r="AL406">
        <v>13</v>
      </c>
      <c r="AM406">
        <v>5</v>
      </c>
      <c r="AN406" t="s">
        <v>306</v>
      </c>
      <c r="AO406" t="s">
        <v>532</v>
      </c>
      <c r="AP406">
        <v>1</v>
      </c>
      <c r="AQ406">
        <v>1</v>
      </c>
      <c r="AR406">
        <v>1</v>
      </c>
      <c r="AS406">
        <v>0</v>
      </c>
      <c r="AT406">
        <v>0</v>
      </c>
      <c r="AV406" t="s">
        <v>308</v>
      </c>
      <c r="AW406" t="s">
        <v>574</v>
      </c>
      <c r="AX406">
        <v>0</v>
      </c>
      <c r="AY406">
        <v>0</v>
      </c>
      <c r="AZ406">
        <v>1</v>
      </c>
      <c r="BA406">
        <v>0</v>
      </c>
      <c r="BB406">
        <v>0</v>
      </c>
      <c r="BC406">
        <v>0</v>
      </c>
      <c r="BD406" t="s">
        <v>216</v>
      </c>
      <c r="BE406" t="s">
        <v>217</v>
      </c>
      <c r="BF406" t="s">
        <v>218</v>
      </c>
      <c r="BG406" t="s">
        <v>219</v>
      </c>
      <c r="BH406" t="s">
        <v>288</v>
      </c>
      <c r="BI406" t="s">
        <v>504</v>
      </c>
      <c r="BJ406" t="s">
        <v>222</v>
      </c>
      <c r="BL406" t="s">
        <v>258</v>
      </c>
      <c r="BM406" t="s">
        <v>490</v>
      </c>
      <c r="BN406" t="s">
        <v>224</v>
      </c>
      <c r="BO406" t="s">
        <v>225</v>
      </c>
      <c r="BP406" t="s">
        <v>222</v>
      </c>
      <c r="BY406" t="s">
        <v>262</v>
      </c>
      <c r="BZ406">
        <v>1</v>
      </c>
      <c r="CA406">
        <v>1</v>
      </c>
      <c r="CB406">
        <v>1</v>
      </c>
      <c r="CC406">
        <v>1</v>
      </c>
      <c r="CD406">
        <v>0</v>
      </c>
      <c r="CE406" t="s">
        <v>345</v>
      </c>
      <c r="CF406" t="s">
        <v>346</v>
      </c>
      <c r="CG406" t="s">
        <v>265</v>
      </c>
      <c r="CH406" t="s">
        <v>313</v>
      </c>
      <c r="CI406" t="s">
        <v>266</v>
      </c>
      <c r="CJ406">
        <v>5</v>
      </c>
      <c r="CK406" t="s">
        <v>222</v>
      </c>
      <c r="CO406" t="s">
        <v>232</v>
      </c>
      <c r="CP406" t="s">
        <v>233</v>
      </c>
      <c r="CQ406" t="s">
        <v>368</v>
      </c>
      <c r="FV406" t="s">
        <v>3525</v>
      </c>
      <c r="FW406" t="s">
        <v>3526</v>
      </c>
      <c r="FX406" t="s">
        <v>295</v>
      </c>
      <c r="GF406">
        <v>711164319</v>
      </c>
      <c r="GG406" t="s">
        <v>3527</v>
      </c>
      <c r="GH406" s="1">
        <v>45939.304768518523</v>
      </c>
      <c r="GK406" t="s">
        <v>240</v>
      </c>
      <c r="GM406" t="s">
        <v>3076</v>
      </c>
      <c r="GO406" t="s">
        <v>3528</v>
      </c>
      <c r="GP406">
        <v>405</v>
      </c>
    </row>
    <row r="407" spans="1:198" x14ac:dyDescent="0.3">
      <c r="A407" s="4">
        <v>5.5141898046713322E-3</v>
      </c>
      <c r="B407" s="1">
        <v>45939</v>
      </c>
      <c r="C407" t="s">
        <v>546</v>
      </c>
      <c r="D407" s="1">
        <v>45938</v>
      </c>
      <c r="E407" t="s">
        <v>201</v>
      </c>
      <c r="F407" t="s">
        <v>547</v>
      </c>
      <c r="G407" t="s">
        <v>1708</v>
      </c>
      <c r="H407" t="s">
        <v>3529</v>
      </c>
      <c r="I407" t="s">
        <v>3530</v>
      </c>
      <c r="J407" t="s">
        <v>280</v>
      </c>
      <c r="K407" t="s">
        <v>207</v>
      </c>
      <c r="N407" t="s">
        <v>249</v>
      </c>
      <c r="R407" t="s">
        <v>250</v>
      </c>
      <c r="S407">
        <v>0</v>
      </c>
      <c r="T407">
        <v>1</v>
      </c>
      <c r="U407">
        <v>0</v>
      </c>
      <c r="V407">
        <v>324</v>
      </c>
      <c r="W407">
        <v>24</v>
      </c>
      <c r="X407">
        <v>24</v>
      </c>
      <c r="Y407" t="s">
        <v>210</v>
      </c>
      <c r="Z407" t="s">
        <v>559</v>
      </c>
      <c r="AA407">
        <v>1</v>
      </c>
      <c r="AB407">
        <v>1</v>
      </c>
      <c r="AC407">
        <v>0</v>
      </c>
      <c r="AD407">
        <v>0</v>
      </c>
      <c r="AE407">
        <v>1</v>
      </c>
      <c r="AF407">
        <v>1</v>
      </c>
      <c r="AG407">
        <v>1</v>
      </c>
      <c r="AH407">
        <v>1</v>
      </c>
      <c r="AI407">
        <v>0</v>
      </c>
      <c r="AK407" t="s">
        <v>282</v>
      </c>
      <c r="AL407">
        <v>18</v>
      </c>
      <c r="AM407">
        <v>14</v>
      </c>
      <c r="AN407" t="s">
        <v>253</v>
      </c>
      <c r="AO407" t="s">
        <v>560</v>
      </c>
      <c r="AP407">
        <v>0</v>
      </c>
      <c r="AQ407">
        <v>1</v>
      </c>
      <c r="AR407">
        <v>1</v>
      </c>
      <c r="AS407">
        <v>0</v>
      </c>
      <c r="AT407">
        <v>0</v>
      </c>
      <c r="AV407" t="s">
        <v>308</v>
      </c>
      <c r="AW407" t="s">
        <v>379</v>
      </c>
      <c r="AX407">
        <v>1</v>
      </c>
      <c r="AY407">
        <v>0</v>
      </c>
      <c r="AZ407">
        <v>0</v>
      </c>
      <c r="BA407">
        <v>0</v>
      </c>
      <c r="BB407">
        <v>1</v>
      </c>
      <c r="BC407">
        <v>0</v>
      </c>
      <c r="BD407" t="s">
        <v>285</v>
      </c>
      <c r="BE407" t="s">
        <v>255</v>
      </c>
      <c r="BF407" t="s">
        <v>310</v>
      </c>
      <c r="BG407" t="s">
        <v>409</v>
      </c>
      <c r="BH407" t="s">
        <v>257</v>
      </c>
      <c r="BI407" t="s">
        <v>221</v>
      </c>
      <c r="BJ407" t="s">
        <v>222</v>
      </c>
      <c r="BL407" t="s">
        <v>258</v>
      </c>
      <c r="BM407" t="s">
        <v>259</v>
      </c>
      <c r="BN407" t="s">
        <v>224</v>
      </c>
      <c r="BO407" t="s">
        <v>225</v>
      </c>
      <c r="BP407" t="s">
        <v>222</v>
      </c>
      <c r="BY407" t="s">
        <v>562</v>
      </c>
      <c r="BZ407">
        <v>1</v>
      </c>
      <c r="CA407">
        <v>0</v>
      </c>
      <c r="CB407">
        <v>1</v>
      </c>
      <c r="CC407">
        <v>1</v>
      </c>
      <c r="CD407">
        <v>0</v>
      </c>
      <c r="CE407" t="s">
        <v>263</v>
      </c>
      <c r="CF407" t="s">
        <v>228</v>
      </c>
      <c r="CG407" t="s">
        <v>265</v>
      </c>
      <c r="CH407" t="s">
        <v>230</v>
      </c>
      <c r="CI407" t="s">
        <v>266</v>
      </c>
      <c r="CJ407">
        <v>12</v>
      </c>
      <c r="CK407" t="s">
        <v>222</v>
      </c>
      <c r="CO407" t="s">
        <v>232</v>
      </c>
      <c r="CP407" t="s">
        <v>233</v>
      </c>
      <c r="CQ407" t="s">
        <v>234</v>
      </c>
      <c r="FV407" t="s">
        <v>3531</v>
      </c>
      <c r="FW407" t="s">
        <v>3532</v>
      </c>
      <c r="FX407" t="s">
        <v>295</v>
      </c>
      <c r="GF407">
        <v>711167798</v>
      </c>
      <c r="GG407" t="s">
        <v>3533</v>
      </c>
      <c r="GH407" s="1">
        <v>45939.311921296299</v>
      </c>
      <c r="GK407" t="s">
        <v>240</v>
      </c>
      <c r="GM407" t="s">
        <v>3076</v>
      </c>
      <c r="GO407" t="s">
        <v>3534</v>
      </c>
      <c r="GP407">
        <v>406</v>
      </c>
    </row>
    <row r="408" spans="1:198" x14ac:dyDescent="0.3">
      <c r="A408" s="4">
        <v>1.0310833335097414E-2</v>
      </c>
      <c r="B408" s="1">
        <v>45939</v>
      </c>
      <c r="C408" t="s">
        <v>1185</v>
      </c>
      <c r="D408" s="1">
        <v>45926</v>
      </c>
      <c r="E408" t="s">
        <v>201</v>
      </c>
      <c r="F408" t="s">
        <v>547</v>
      </c>
      <c r="G408" t="s">
        <v>547</v>
      </c>
      <c r="H408" t="s">
        <v>3536</v>
      </c>
      <c r="I408" t="s">
        <v>3537</v>
      </c>
      <c r="J408" t="s">
        <v>206</v>
      </c>
      <c r="K408" t="s">
        <v>207</v>
      </c>
      <c r="N408" t="s">
        <v>249</v>
      </c>
      <c r="R408" t="s">
        <v>281</v>
      </c>
      <c r="S408">
        <v>1</v>
      </c>
      <c r="T408">
        <v>0</v>
      </c>
      <c r="U408">
        <v>0</v>
      </c>
      <c r="V408">
        <v>228</v>
      </c>
      <c r="W408">
        <v>204</v>
      </c>
      <c r="X408">
        <v>204</v>
      </c>
      <c r="Y408" t="s">
        <v>210</v>
      </c>
      <c r="Z408" t="s">
        <v>211</v>
      </c>
      <c r="AA408">
        <v>0</v>
      </c>
      <c r="AB408">
        <v>0</v>
      </c>
      <c r="AC408">
        <v>0</v>
      </c>
      <c r="AD408">
        <v>0</v>
      </c>
      <c r="AE408">
        <v>0</v>
      </c>
      <c r="AF408">
        <v>0</v>
      </c>
      <c r="AG408">
        <v>1</v>
      </c>
      <c r="AH408">
        <v>0</v>
      </c>
      <c r="AI408">
        <v>0</v>
      </c>
      <c r="AK408" t="s">
        <v>211</v>
      </c>
      <c r="AL408">
        <v>50</v>
      </c>
      <c r="AM408">
        <v>37</v>
      </c>
      <c r="AN408" t="s">
        <v>407</v>
      </c>
      <c r="AO408" t="s">
        <v>284</v>
      </c>
      <c r="AP408">
        <v>1</v>
      </c>
      <c r="AQ408">
        <v>1</v>
      </c>
      <c r="AR408">
        <v>0</v>
      </c>
      <c r="AS408">
        <v>0</v>
      </c>
      <c r="AT408">
        <v>0</v>
      </c>
      <c r="AV408" t="s">
        <v>341</v>
      </c>
      <c r="AW408" t="s">
        <v>503</v>
      </c>
      <c r="AX408">
        <v>0</v>
      </c>
      <c r="AY408">
        <v>0</v>
      </c>
      <c r="AZ408">
        <v>0</v>
      </c>
      <c r="BA408">
        <v>0</v>
      </c>
      <c r="BB408">
        <v>1</v>
      </c>
      <c r="BC408">
        <v>0</v>
      </c>
      <c r="BD408" t="s">
        <v>216</v>
      </c>
      <c r="BE408" t="s">
        <v>217</v>
      </c>
      <c r="BF408" t="s">
        <v>218</v>
      </c>
      <c r="BG408" t="s">
        <v>219</v>
      </c>
      <c r="BH408" t="s">
        <v>220</v>
      </c>
      <c r="BI408" t="s">
        <v>221</v>
      </c>
      <c r="BJ408" t="s">
        <v>222</v>
      </c>
      <c r="BL408" t="s">
        <v>258</v>
      </c>
      <c r="BM408" t="s">
        <v>490</v>
      </c>
      <c r="BN408" t="s">
        <v>224</v>
      </c>
      <c r="BO408" t="s">
        <v>225</v>
      </c>
      <c r="BP408" t="s">
        <v>222</v>
      </c>
      <c r="BY408" t="s">
        <v>479</v>
      </c>
      <c r="BZ408">
        <v>0</v>
      </c>
      <c r="CA408">
        <v>0</v>
      </c>
      <c r="CB408">
        <v>0</v>
      </c>
      <c r="CC408">
        <v>1</v>
      </c>
      <c r="CD408">
        <v>0</v>
      </c>
      <c r="CE408" t="s">
        <v>345</v>
      </c>
      <c r="CF408" t="s">
        <v>228</v>
      </c>
      <c r="CG408" t="s">
        <v>229</v>
      </c>
      <c r="CH408" t="s">
        <v>230</v>
      </c>
      <c r="CI408" t="s">
        <v>381</v>
      </c>
      <c r="CJ408">
        <v>26</v>
      </c>
      <c r="CK408" t="s">
        <v>258</v>
      </c>
      <c r="CL408" t="s">
        <v>382</v>
      </c>
      <c r="CM408" t="s">
        <v>563</v>
      </c>
      <c r="CN408" t="s">
        <v>292</v>
      </c>
      <c r="CO408" t="s">
        <v>267</v>
      </c>
      <c r="CP408" t="s">
        <v>233</v>
      </c>
      <c r="CQ408" t="s">
        <v>269</v>
      </c>
      <c r="FV408" t="s">
        <v>3538</v>
      </c>
      <c r="FW408" t="s">
        <v>3539</v>
      </c>
      <c r="FX408" t="s">
        <v>3540</v>
      </c>
      <c r="GF408">
        <v>711169471</v>
      </c>
      <c r="GG408" t="s">
        <v>3541</v>
      </c>
      <c r="GH408" s="1">
        <v>45939.315104166657</v>
      </c>
      <c r="GK408" t="s">
        <v>240</v>
      </c>
      <c r="GM408" t="s">
        <v>3076</v>
      </c>
      <c r="GO408" t="s">
        <v>3542</v>
      </c>
      <c r="GP408">
        <v>407</v>
      </c>
    </row>
    <row r="409" spans="1:198" x14ac:dyDescent="0.3">
      <c r="A409" s="4">
        <v>0.812396979163168</v>
      </c>
      <c r="B409" s="1">
        <v>45938</v>
      </c>
      <c r="C409" t="s">
        <v>899</v>
      </c>
      <c r="D409" s="1">
        <v>45939</v>
      </c>
      <c r="E409" t="s">
        <v>201</v>
      </c>
      <c r="F409" t="s">
        <v>917</v>
      </c>
      <c r="G409" t="s">
        <v>3544</v>
      </c>
      <c r="H409" t="s">
        <v>3545</v>
      </c>
      <c r="I409" t="s">
        <v>3546</v>
      </c>
      <c r="J409" t="s">
        <v>206</v>
      </c>
      <c r="K409" t="s">
        <v>207</v>
      </c>
      <c r="N409" t="s">
        <v>249</v>
      </c>
      <c r="R409" t="s">
        <v>250</v>
      </c>
      <c r="S409">
        <v>0</v>
      </c>
      <c r="T409">
        <v>1</v>
      </c>
      <c r="U409">
        <v>0</v>
      </c>
      <c r="V409">
        <v>144</v>
      </c>
      <c r="W409">
        <v>144</v>
      </c>
      <c r="X409">
        <v>144</v>
      </c>
      <c r="Y409" t="s">
        <v>434</v>
      </c>
      <c r="Z409" t="s">
        <v>211</v>
      </c>
      <c r="AA409">
        <v>0</v>
      </c>
      <c r="AB409">
        <v>0</v>
      </c>
      <c r="AC409">
        <v>0</v>
      </c>
      <c r="AD409">
        <v>0</v>
      </c>
      <c r="AE409">
        <v>0</v>
      </c>
      <c r="AF409">
        <v>0</v>
      </c>
      <c r="AG409">
        <v>1</v>
      </c>
      <c r="AH409">
        <v>0</v>
      </c>
      <c r="AI409">
        <v>0</v>
      </c>
      <c r="AK409" t="s">
        <v>283</v>
      </c>
      <c r="AL409">
        <v>45</v>
      </c>
      <c r="AM409">
        <v>19</v>
      </c>
      <c r="AN409" t="s">
        <v>306</v>
      </c>
      <c r="AO409" t="s">
        <v>858</v>
      </c>
      <c r="AP409">
        <v>0</v>
      </c>
      <c r="AQ409">
        <v>0</v>
      </c>
      <c r="AR409">
        <v>0</v>
      </c>
      <c r="AS409">
        <v>0</v>
      </c>
      <c r="AT409">
        <v>1</v>
      </c>
      <c r="AU409" t="s">
        <v>3547</v>
      </c>
      <c r="AV409" t="s">
        <v>214</v>
      </c>
      <c r="AW409" t="s">
        <v>327</v>
      </c>
      <c r="AX409">
        <v>0</v>
      </c>
      <c r="AY409">
        <v>0</v>
      </c>
      <c r="AZ409">
        <v>0</v>
      </c>
      <c r="BA409">
        <v>0</v>
      </c>
      <c r="BB409">
        <v>0</v>
      </c>
      <c r="BC409">
        <v>1</v>
      </c>
      <c r="BD409" t="s">
        <v>216</v>
      </c>
      <c r="BE409" t="s">
        <v>255</v>
      </c>
      <c r="BF409" t="s">
        <v>310</v>
      </c>
      <c r="BG409" t="s">
        <v>409</v>
      </c>
      <c r="BH409" t="s">
        <v>288</v>
      </c>
      <c r="BI409" t="s">
        <v>221</v>
      </c>
      <c r="BJ409" t="s">
        <v>222</v>
      </c>
      <c r="BL409" t="s">
        <v>258</v>
      </c>
      <c r="BM409" t="s">
        <v>312</v>
      </c>
      <c r="BN409" t="s">
        <v>224</v>
      </c>
      <c r="BO409" t="s">
        <v>225</v>
      </c>
      <c r="BP409" t="s">
        <v>222</v>
      </c>
      <c r="BY409" t="s">
        <v>355</v>
      </c>
      <c r="BZ409">
        <v>0</v>
      </c>
      <c r="CA409">
        <v>0</v>
      </c>
      <c r="CB409">
        <v>0</v>
      </c>
      <c r="CC409">
        <v>0</v>
      </c>
      <c r="CD409">
        <v>1</v>
      </c>
      <c r="CE409" t="s">
        <v>345</v>
      </c>
      <c r="CF409" t="s">
        <v>346</v>
      </c>
      <c r="CG409" t="s">
        <v>265</v>
      </c>
      <c r="CH409" t="s">
        <v>313</v>
      </c>
      <c r="CI409" t="s">
        <v>266</v>
      </c>
      <c r="CJ409">
        <v>19</v>
      </c>
      <c r="CK409" t="s">
        <v>222</v>
      </c>
      <c r="CO409" t="s">
        <v>232</v>
      </c>
      <c r="CP409" t="s">
        <v>233</v>
      </c>
      <c r="CQ409" t="s">
        <v>234</v>
      </c>
      <c r="FV409" t="s">
        <v>3548</v>
      </c>
      <c r="FW409" t="s">
        <v>3549</v>
      </c>
      <c r="FX409" t="s">
        <v>295</v>
      </c>
      <c r="FY409" t="s">
        <v>295</v>
      </c>
      <c r="GF409">
        <v>711181703</v>
      </c>
      <c r="GG409" t="s">
        <v>3550</v>
      </c>
      <c r="GH409" s="1">
        <v>45939.338449074072</v>
      </c>
      <c r="GK409" t="s">
        <v>240</v>
      </c>
      <c r="GM409" t="s">
        <v>3076</v>
      </c>
      <c r="GO409" t="s">
        <v>3551</v>
      </c>
      <c r="GP409">
        <v>408</v>
      </c>
    </row>
    <row r="410" spans="1:198" x14ac:dyDescent="0.3">
      <c r="A410" s="4">
        <v>6.1492245440604165E-3</v>
      </c>
      <c r="B410" s="1">
        <v>45939</v>
      </c>
      <c r="C410" t="s">
        <v>899</v>
      </c>
      <c r="D410" s="1">
        <v>45939</v>
      </c>
      <c r="E410" t="s">
        <v>201</v>
      </c>
      <c r="F410" t="s">
        <v>917</v>
      </c>
      <c r="G410" t="s">
        <v>3552</v>
      </c>
      <c r="H410" t="s">
        <v>3553</v>
      </c>
      <c r="I410" t="s">
        <v>3554</v>
      </c>
      <c r="J410" t="s">
        <v>500</v>
      </c>
      <c r="K410" t="s">
        <v>207</v>
      </c>
      <c r="N410" t="s">
        <v>249</v>
      </c>
      <c r="R410" t="s">
        <v>209</v>
      </c>
      <c r="S410">
        <v>0</v>
      </c>
      <c r="T410">
        <v>0</v>
      </c>
      <c r="U410">
        <v>1</v>
      </c>
      <c r="V410">
        <v>24</v>
      </c>
      <c r="W410">
        <v>24</v>
      </c>
      <c r="X410">
        <v>24</v>
      </c>
      <c r="Y410" t="s">
        <v>210</v>
      </c>
      <c r="Z410" t="s">
        <v>302</v>
      </c>
      <c r="AA410">
        <v>0</v>
      </c>
      <c r="AB410">
        <v>0</v>
      </c>
      <c r="AC410">
        <v>0</v>
      </c>
      <c r="AD410">
        <v>0</v>
      </c>
      <c r="AE410">
        <v>0</v>
      </c>
      <c r="AF410">
        <v>1</v>
      </c>
      <c r="AG410">
        <v>0</v>
      </c>
      <c r="AH410">
        <v>0</v>
      </c>
      <c r="AI410">
        <v>0</v>
      </c>
      <c r="AK410" t="s">
        <v>283</v>
      </c>
      <c r="AL410">
        <v>95</v>
      </c>
      <c r="AM410">
        <v>22</v>
      </c>
      <c r="AN410" t="s">
        <v>407</v>
      </c>
      <c r="AO410" t="s">
        <v>213</v>
      </c>
      <c r="AP410">
        <v>1</v>
      </c>
      <c r="AQ410">
        <v>0</v>
      </c>
      <c r="AR410">
        <v>0</v>
      </c>
      <c r="AS410">
        <v>0</v>
      </c>
      <c r="AT410">
        <v>0</v>
      </c>
      <c r="AV410" t="s">
        <v>214</v>
      </c>
      <c r="AW410" t="s">
        <v>327</v>
      </c>
      <c r="AX410">
        <v>0</v>
      </c>
      <c r="AY410">
        <v>0</v>
      </c>
      <c r="AZ410">
        <v>0</v>
      </c>
      <c r="BA410">
        <v>0</v>
      </c>
      <c r="BB410">
        <v>0</v>
      </c>
      <c r="BC410">
        <v>1</v>
      </c>
      <c r="BD410" t="s">
        <v>285</v>
      </c>
      <c r="BE410" t="s">
        <v>217</v>
      </c>
      <c r="BF410" t="s">
        <v>218</v>
      </c>
      <c r="BG410" t="s">
        <v>409</v>
      </c>
      <c r="BH410" t="s">
        <v>419</v>
      </c>
      <c r="BI410" t="s">
        <v>221</v>
      </c>
      <c r="BJ410" t="s">
        <v>222</v>
      </c>
      <c r="BL410" t="s">
        <v>258</v>
      </c>
      <c r="BM410" t="s">
        <v>312</v>
      </c>
      <c r="BN410" t="s">
        <v>224</v>
      </c>
      <c r="BO410" t="s">
        <v>225</v>
      </c>
      <c r="BP410" t="s">
        <v>222</v>
      </c>
      <c r="BY410" t="s">
        <v>380</v>
      </c>
      <c r="BZ410">
        <v>0</v>
      </c>
      <c r="CA410">
        <v>1</v>
      </c>
      <c r="CB410">
        <v>1</v>
      </c>
      <c r="CC410">
        <v>0</v>
      </c>
      <c r="CD410">
        <v>0</v>
      </c>
      <c r="CE410" t="s">
        <v>345</v>
      </c>
      <c r="CF410" t="s">
        <v>346</v>
      </c>
      <c r="CG410" t="s">
        <v>229</v>
      </c>
      <c r="CH410" t="s">
        <v>230</v>
      </c>
      <c r="CI410" t="s">
        <v>266</v>
      </c>
      <c r="CJ410">
        <v>22</v>
      </c>
      <c r="CK410" t="s">
        <v>222</v>
      </c>
      <c r="CO410" t="s">
        <v>232</v>
      </c>
      <c r="CP410" t="s">
        <v>233</v>
      </c>
      <c r="CQ410" t="s">
        <v>234</v>
      </c>
      <c r="FV410" t="s">
        <v>3555</v>
      </c>
      <c r="FW410" t="s">
        <v>3556</v>
      </c>
      <c r="FX410" t="s">
        <v>3557</v>
      </c>
      <c r="FY410" t="s">
        <v>295</v>
      </c>
      <c r="GF410">
        <v>711185380</v>
      </c>
      <c r="GG410" t="s">
        <v>3558</v>
      </c>
      <c r="GH410" s="1">
        <v>45939.344594907408</v>
      </c>
      <c r="GK410" t="s">
        <v>240</v>
      </c>
      <c r="GM410" t="s">
        <v>3076</v>
      </c>
      <c r="GO410" t="s">
        <v>3559</v>
      </c>
      <c r="GP410">
        <v>409</v>
      </c>
    </row>
    <row r="411" spans="1:198" x14ac:dyDescent="0.3">
      <c r="A411" s="4">
        <v>2.363332177628763E-2</v>
      </c>
      <c r="B411" s="1">
        <v>45939</v>
      </c>
      <c r="C411" t="s">
        <v>772</v>
      </c>
      <c r="D411" s="1">
        <v>45939</v>
      </c>
      <c r="E411" t="s">
        <v>201</v>
      </c>
      <c r="F411" t="s">
        <v>1089</v>
      </c>
      <c r="G411" t="s">
        <v>1090</v>
      </c>
      <c r="H411" t="s">
        <v>3560</v>
      </c>
      <c r="I411" t="s">
        <v>3561</v>
      </c>
      <c r="J411" t="s">
        <v>500</v>
      </c>
      <c r="K411" t="s">
        <v>207</v>
      </c>
      <c r="N411" t="s">
        <v>249</v>
      </c>
      <c r="R411" t="s">
        <v>209</v>
      </c>
      <c r="S411">
        <v>0</v>
      </c>
      <c r="T411">
        <v>0</v>
      </c>
      <c r="U411">
        <v>1</v>
      </c>
      <c r="V411">
        <v>228</v>
      </c>
      <c r="W411">
        <v>168</v>
      </c>
      <c r="X411">
        <v>168</v>
      </c>
      <c r="Y411" t="s">
        <v>210</v>
      </c>
      <c r="Z411" t="s">
        <v>302</v>
      </c>
      <c r="AA411">
        <v>0</v>
      </c>
      <c r="AB411">
        <v>0</v>
      </c>
      <c r="AC411">
        <v>0</v>
      </c>
      <c r="AD411">
        <v>0</v>
      </c>
      <c r="AE411">
        <v>0</v>
      </c>
      <c r="AF411">
        <v>1</v>
      </c>
      <c r="AG411">
        <v>0</v>
      </c>
      <c r="AH411">
        <v>0</v>
      </c>
      <c r="AI411">
        <v>0</v>
      </c>
      <c r="AK411" t="s">
        <v>302</v>
      </c>
      <c r="AL411">
        <v>36</v>
      </c>
      <c r="AM411">
        <v>26</v>
      </c>
      <c r="AN411" t="s">
        <v>306</v>
      </c>
      <c r="AO411" t="s">
        <v>213</v>
      </c>
      <c r="AP411">
        <v>1</v>
      </c>
      <c r="AQ411">
        <v>0</v>
      </c>
      <c r="AR411">
        <v>0</v>
      </c>
      <c r="AS411">
        <v>0</v>
      </c>
      <c r="AT411">
        <v>0</v>
      </c>
      <c r="AV411" t="s">
        <v>308</v>
      </c>
      <c r="AW411" t="s">
        <v>503</v>
      </c>
      <c r="AX411">
        <v>0</v>
      </c>
      <c r="AY411">
        <v>0</v>
      </c>
      <c r="AZ411">
        <v>0</v>
      </c>
      <c r="BA411">
        <v>0</v>
      </c>
      <c r="BB411">
        <v>1</v>
      </c>
      <c r="BC411">
        <v>0</v>
      </c>
      <c r="BD411" t="s">
        <v>285</v>
      </c>
      <c r="BE411" t="s">
        <v>255</v>
      </c>
      <c r="BF411" t="s">
        <v>218</v>
      </c>
      <c r="BG411" t="s">
        <v>409</v>
      </c>
      <c r="BH411" t="s">
        <v>257</v>
      </c>
      <c r="BI411" t="s">
        <v>221</v>
      </c>
      <c r="BJ411" t="s">
        <v>222</v>
      </c>
      <c r="BL411" t="s">
        <v>258</v>
      </c>
      <c r="BM411" t="s">
        <v>223</v>
      </c>
      <c r="BN411" t="s">
        <v>224</v>
      </c>
      <c r="BO411" t="s">
        <v>225</v>
      </c>
      <c r="BP411" t="s">
        <v>222</v>
      </c>
      <c r="BY411" t="s">
        <v>289</v>
      </c>
      <c r="BZ411">
        <v>0</v>
      </c>
      <c r="CA411">
        <v>0</v>
      </c>
      <c r="CB411">
        <v>1</v>
      </c>
      <c r="CC411">
        <v>1</v>
      </c>
      <c r="CD411">
        <v>0</v>
      </c>
      <c r="CE411" t="s">
        <v>345</v>
      </c>
      <c r="CF411" t="s">
        <v>228</v>
      </c>
      <c r="CG411" t="s">
        <v>265</v>
      </c>
      <c r="CH411" t="s">
        <v>313</v>
      </c>
      <c r="CI411" t="s">
        <v>266</v>
      </c>
      <c r="CJ411">
        <v>26</v>
      </c>
      <c r="CK411" t="s">
        <v>222</v>
      </c>
      <c r="CO411" t="s">
        <v>267</v>
      </c>
      <c r="CP411" t="s">
        <v>233</v>
      </c>
      <c r="CQ411" t="s">
        <v>368</v>
      </c>
      <c r="FV411" t="s">
        <v>3562</v>
      </c>
      <c r="FW411" t="s">
        <v>3563</v>
      </c>
      <c r="FX411" t="s">
        <v>3564</v>
      </c>
      <c r="GF411">
        <v>711197577</v>
      </c>
      <c r="GG411" t="s">
        <v>3565</v>
      </c>
      <c r="GH411" s="1">
        <v>45939.366608796299</v>
      </c>
      <c r="GK411" t="s">
        <v>240</v>
      </c>
      <c r="GM411" t="s">
        <v>3076</v>
      </c>
      <c r="GO411" t="s">
        <v>3566</v>
      </c>
      <c r="GP411">
        <v>410</v>
      </c>
    </row>
    <row r="412" spans="1:198" x14ac:dyDescent="0.3">
      <c r="A412" s="4">
        <v>1.171818285365589E-2</v>
      </c>
      <c r="B412" s="1">
        <v>45939</v>
      </c>
      <c r="C412" t="s">
        <v>772</v>
      </c>
      <c r="D412" s="1">
        <v>45938</v>
      </c>
      <c r="E412" t="s">
        <v>201</v>
      </c>
      <c r="F412" t="s">
        <v>773</v>
      </c>
      <c r="G412" t="s">
        <v>2382</v>
      </c>
      <c r="H412" t="s">
        <v>3567</v>
      </c>
      <c r="I412" t="s">
        <v>3568</v>
      </c>
      <c r="J412" t="s">
        <v>500</v>
      </c>
      <c r="K412" t="s">
        <v>207</v>
      </c>
      <c r="N412" t="s">
        <v>249</v>
      </c>
      <c r="R412" t="s">
        <v>281</v>
      </c>
      <c r="S412">
        <v>1</v>
      </c>
      <c r="T412">
        <v>0</v>
      </c>
      <c r="U412">
        <v>0</v>
      </c>
      <c r="V412">
        <v>324</v>
      </c>
      <c r="W412">
        <v>324</v>
      </c>
      <c r="X412">
        <v>324</v>
      </c>
      <c r="Y412" t="s">
        <v>210</v>
      </c>
      <c r="Z412" t="s">
        <v>251</v>
      </c>
      <c r="AA412">
        <v>0</v>
      </c>
      <c r="AB412">
        <v>0</v>
      </c>
      <c r="AC412">
        <v>0</v>
      </c>
      <c r="AD412">
        <v>0</v>
      </c>
      <c r="AE412">
        <v>0</v>
      </c>
      <c r="AF412">
        <v>0</v>
      </c>
      <c r="AG412">
        <v>0</v>
      </c>
      <c r="AH412">
        <v>0</v>
      </c>
      <c r="AI412">
        <v>1</v>
      </c>
      <c r="AK412" t="s">
        <v>302</v>
      </c>
      <c r="AL412">
        <v>16</v>
      </c>
      <c r="AM412">
        <v>8</v>
      </c>
      <c r="AN412" t="s">
        <v>306</v>
      </c>
      <c r="AO412" t="s">
        <v>213</v>
      </c>
      <c r="AP412">
        <v>1</v>
      </c>
      <c r="AQ412">
        <v>0</v>
      </c>
      <c r="AR412">
        <v>0</v>
      </c>
      <c r="AS412">
        <v>0</v>
      </c>
      <c r="AT412">
        <v>0</v>
      </c>
      <c r="AV412" t="s">
        <v>308</v>
      </c>
      <c r="AW412" t="s">
        <v>327</v>
      </c>
      <c r="AX412">
        <v>0</v>
      </c>
      <c r="AY412">
        <v>0</v>
      </c>
      <c r="AZ412">
        <v>0</v>
      </c>
      <c r="BA412">
        <v>0</v>
      </c>
      <c r="BB412">
        <v>0</v>
      </c>
      <c r="BC412">
        <v>1</v>
      </c>
      <c r="BD412" t="s">
        <v>285</v>
      </c>
      <c r="BE412" t="s">
        <v>408</v>
      </c>
      <c r="BF412" t="s">
        <v>218</v>
      </c>
      <c r="BG412" t="s">
        <v>409</v>
      </c>
      <c r="BH412" t="s">
        <v>257</v>
      </c>
      <c r="BI412" t="s">
        <v>221</v>
      </c>
      <c r="BJ412" t="s">
        <v>222</v>
      </c>
      <c r="BL412" t="s">
        <v>258</v>
      </c>
      <c r="BM412" t="s">
        <v>223</v>
      </c>
      <c r="BN412" t="s">
        <v>224</v>
      </c>
      <c r="BO412" t="s">
        <v>225</v>
      </c>
      <c r="BP412" t="s">
        <v>222</v>
      </c>
      <c r="BY412" t="s">
        <v>289</v>
      </c>
      <c r="BZ412">
        <v>0</v>
      </c>
      <c r="CA412">
        <v>0</v>
      </c>
      <c r="CB412">
        <v>1</v>
      </c>
      <c r="CC412">
        <v>1</v>
      </c>
      <c r="CD412">
        <v>0</v>
      </c>
      <c r="CE412" t="s">
        <v>227</v>
      </c>
      <c r="CI412" t="s">
        <v>231</v>
      </c>
      <c r="CJ412">
        <v>0</v>
      </c>
      <c r="CK412" t="s">
        <v>222</v>
      </c>
      <c r="CO412" t="s">
        <v>398</v>
      </c>
      <c r="CP412" t="s">
        <v>329</v>
      </c>
      <c r="CQ412" t="s">
        <v>330</v>
      </c>
      <c r="FV412" t="s">
        <v>3569</v>
      </c>
      <c r="FW412" t="s">
        <v>3570</v>
      </c>
      <c r="FX412" t="s">
        <v>3571</v>
      </c>
      <c r="GF412">
        <v>711203823</v>
      </c>
      <c r="GG412" t="s">
        <v>3572</v>
      </c>
      <c r="GH412" s="1">
        <v>45939.378344907411</v>
      </c>
      <c r="GK412" t="s">
        <v>240</v>
      </c>
      <c r="GM412" t="s">
        <v>3076</v>
      </c>
      <c r="GO412" t="s">
        <v>3573</v>
      </c>
      <c r="GP412">
        <v>411</v>
      </c>
    </row>
    <row r="413" spans="1:198" x14ac:dyDescent="0.3">
      <c r="A413" s="4">
        <v>5.1140972354914993E-3</v>
      </c>
      <c r="B413" s="1">
        <v>45940</v>
      </c>
      <c r="C413" t="s">
        <v>899</v>
      </c>
      <c r="D413" s="1">
        <v>45939</v>
      </c>
      <c r="E413" t="s">
        <v>201</v>
      </c>
      <c r="F413" t="s">
        <v>917</v>
      </c>
      <c r="G413" t="s">
        <v>3544</v>
      </c>
      <c r="H413" t="s">
        <v>3575</v>
      </c>
      <c r="I413" t="s">
        <v>3576</v>
      </c>
      <c r="J413" t="s">
        <v>500</v>
      </c>
      <c r="K413" t="s">
        <v>207</v>
      </c>
      <c r="N413" t="s">
        <v>249</v>
      </c>
      <c r="R413" t="s">
        <v>209</v>
      </c>
      <c r="S413">
        <v>0</v>
      </c>
      <c r="T413">
        <v>0</v>
      </c>
      <c r="U413">
        <v>1</v>
      </c>
      <c r="V413">
        <v>180</v>
      </c>
      <c r="W413">
        <v>180</v>
      </c>
      <c r="X413">
        <v>180</v>
      </c>
      <c r="Y413" t="s">
        <v>210</v>
      </c>
      <c r="Z413" t="s">
        <v>302</v>
      </c>
      <c r="AA413">
        <v>0</v>
      </c>
      <c r="AB413">
        <v>0</v>
      </c>
      <c r="AC413">
        <v>0</v>
      </c>
      <c r="AD413">
        <v>0</v>
      </c>
      <c r="AE413">
        <v>0</v>
      </c>
      <c r="AF413">
        <v>1</v>
      </c>
      <c r="AG413">
        <v>0</v>
      </c>
      <c r="AH413">
        <v>0</v>
      </c>
      <c r="AI413">
        <v>0</v>
      </c>
      <c r="AK413" t="s">
        <v>283</v>
      </c>
      <c r="AL413">
        <v>41</v>
      </c>
      <c r="AM413">
        <v>20</v>
      </c>
      <c r="AN413" t="s">
        <v>253</v>
      </c>
      <c r="AO413" t="s">
        <v>284</v>
      </c>
      <c r="AP413">
        <v>1</v>
      </c>
      <c r="AQ413">
        <v>1</v>
      </c>
      <c r="AR413">
        <v>0</v>
      </c>
      <c r="AS413">
        <v>0</v>
      </c>
      <c r="AT413">
        <v>0</v>
      </c>
      <c r="AV413" t="s">
        <v>308</v>
      </c>
      <c r="AW413" t="s">
        <v>215</v>
      </c>
      <c r="AX413">
        <v>1</v>
      </c>
      <c r="AY413">
        <v>0</v>
      </c>
      <c r="AZ413">
        <v>0</v>
      </c>
      <c r="BA413">
        <v>0</v>
      </c>
      <c r="BB413">
        <v>0</v>
      </c>
      <c r="BC413">
        <v>0</v>
      </c>
      <c r="BD413" t="s">
        <v>285</v>
      </c>
      <c r="BE413" t="s">
        <v>408</v>
      </c>
      <c r="BF413" t="s">
        <v>286</v>
      </c>
      <c r="BG413" t="s">
        <v>256</v>
      </c>
      <c r="BH413" t="s">
        <v>288</v>
      </c>
      <c r="BI413" t="s">
        <v>504</v>
      </c>
      <c r="BJ413" t="s">
        <v>222</v>
      </c>
      <c r="BL413" t="s">
        <v>258</v>
      </c>
      <c r="BM413" t="s">
        <v>312</v>
      </c>
      <c r="BN413" t="s">
        <v>224</v>
      </c>
      <c r="BO413" t="s">
        <v>225</v>
      </c>
      <c r="BP413" t="s">
        <v>222</v>
      </c>
      <c r="BY413" t="s">
        <v>640</v>
      </c>
      <c r="BZ413">
        <v>0</v>
      </c>
      <c r="CA413">
        <v>1</v>
      </c>
      <c r="CB413">
        <v>1</v>
      </c>
      <c r="CC413">
        <v>1</v>
      </c>
      <c r="CD413">
        <v>0</v>
      </c>
      <c r="CE413" t="s">
        <v>345</v>
      </c>
      <c r="CF413" t="s">
        <v>346</v>
      </c>
      <c r="CG413" t="s">
        <v>229</v>
      </c>
      <c r="CH413" t="s">
        <v>230</v>
      </c>
      <c r="CI413" t="s">
        <v>381</v>
      </c>
      <c r="CJ413">
        <v>20</v>
      </c>
      <c r="CK413" t="s">
        <v>222</v>
      </c>
      <c r="CO413" t="s">
        <v>232</v>
      </c>
      <c r="CP413" t="s">
        <v>233</v>
      </c>
      <c r="CQ413" t="s">
        <v>234</v>
      </c>
      <c r="FV413" t="s">
        <v>3431</v>
      </c>
      <c r="FW413" t="s">
        <v>3577</v>
      </c>
      <c r="FX413" t="s">
        <v>3578</v>
      </c>
      <c r="FY413" t="s">
        <v>3579</v>
      </c>
      <c r="GF413">
        <v>711438092</v>
      </c>
      <c r="GG413" t="s">
        <v>3580</v>
      </c>
      <c r="GH413" s="1">
        <v>45940.152638888889</v>
      </c>
      <c r="GK413" t="s">
        <v>240</v>
      </c>
      <c r="GM413" t="s">
        <v>3076</v>
      </c>
      <c r="GO413" t="s">
        <v>3581</v>
      </c>
      <c r="GP413">
        <v>412</v>
      </c>
    </row>
    <row r="414" spans="1:198" x14ac:dyDescent="0.3">
      <c r="A414" s="4">
        <v>15.819816354167415</v>
      </c>
      <c r="B414" s="1">
        <v>45924</v>
      </c>
      <c r="C414" t="s">
        <v>414</v>
      </c>
      <c r="D414" s="1">
        <v>45938</v>
      </c>
      <c r="E414" t="s">
        <v>201</v>
      </c>
      <c r="F414" t="s">
        <v>2741</v>
      </c>
      <c r="G414" t="s">
        <v>3582</v>
      </c>
      <c r="H414" t="s">
        <v>3583</v>
      </c>
      <c r="I414" t="s">
        <v>3584</v>
      </c>
      <c r="J414" t="s">
        <v>500</v>
      </c>
      <c r="K414" t="s">
        <v>207</v>
      </c>
      <c r="N414" t="s">
        <v>249</v>
      </c>
      <c r="R414" t="s">
        <v>250</v>
      </c>
      <c r="S414">
        <v>0</v>
      </c>
      <c r="T414">
        <v>1</v>
      </c>
      <c r="U414">
        <v>0</v>
      </c>
      <c r="V414">
        <v>216</v>
      </c>
      <c r="W414">
        <v>216</v>
      </c>
      <c r="X414">
        <v>216</v>
      </c>
      <c r="Y414" t="s">
        <v>210</v>
      </c>
      <c r="Z414" t="s">
        <v>211</v>
      </c>
      <c r="AA414">
        <v>0</v>
      </c>
      <c r="AB414">
        <v>0</v>
      </c>
      <c r="AC414">
        <v>0</v>
      </c>
      <c r="AD414">
        <v>0</v>
      </c>
      <c r="AE414">
        <v>0</v>
      </c>
      <c r="AF414">
        <v>0</v>
      </c>
      <c r="AG414">
        <v>1</v>
      </c>
      <c r="AH414">
        <v>0</v>
      </c>
      <c r="AI414">
        <v>0</v>
      </c>
      <c r="AK414" t="s">
        <v>211</v>
      </c>
      <c r="AL414">
        <v>10</v>
      </c>
      <c r="AM414">
        <v>6</v>
      </c>
      <c r="AN414" t="s">
        <v>306</v>
      </c>
      <c r="AO414" t="s">
        <v>737</v>
      </c>
      <c r="AP414">
        <v>0</v>
      </c>
      <c r="AQ414">
        <v>0</v>
      </c>
      <c r="AR414">
        <v>1</v>
      </c>
      <c r="AS414">
        <v>1</v>
      </c>
      <c r="AT414">
        <v>0</v>
      </c>
      <c r="AV414" t="s">
        <v>214</v>
      </c>
      <c r="AW414" t="s">
        <v>327</v>
      </c>
      <c r="AX414">
        <v>0</v>
      </c>
      <c r="AY414">
        <v>0</v>
      </c>
      <c r="AZ414">
        <v>0</v>
      </c>
      <c r="BA414">
        <v>0</v>
      </c>
      <c r="BB414">
        <v>0</v>
      </c>
      <c r="BC414">
        <v>1</v>
      </c>
      <c r="BD414" t="s">
        <v>216</v>
      </c>
      <c r="BE414" t="s">
        <v>408</v>
      </c>
      <c r="BF414" t="s">
        <v>218</v>
      </c>
      <c r="BG414" t="s">
        <v>219</v>
      </c>
      <c r="BH414" t="s">
        <v>257</v>
      </c>
      <c r="BI414" t="s">
        <v>221</v>
      </c>
      <c r="BJ414" t="s">
        <v>222</v>
      </c>
      <c r="BL414" t="s">
        <v>258</v>
      </c>
      <c r="BM414" t="s">
        <v>223</v>
      </c>
      <c r="BN414" t="s">
        <v>224</v>
      </c>
      <c r="BO414" t="s">
        <v>225</v>
      </c>
      <c r="BP414" t="s">
        <v>222</v>
      </c>
      <c r="BY414" t="s">
        <v>1904</v>
      </c>
      <c r="BZ414">
        <v>1</v>
      </c>
      <c r="CA414">
        <v>1</v>
      </c>
      <c r="CB414">
        <v>0</v>
      </c>
      <c r="CC414">
        <v>0</v>
      </c>
      <c r="CD414">
        <v>0</v>
      </c>
      <c r="CE414" t="s">
        <v>345</v>
      </c>
      <c r="CF414" t="s">
        <v>346</v>
      </c>
      <c r="CG414" t="s">
        <v>229</v>
      </c>
      <c r="CH414" t="s">
        <v>230</v>
      </c>
      <c r="CI414" t="s">
        <v>266</v>
      </c>
      <c r="CJ414">
        <v>6</v>
      </c>
      <c r="CK414" t="s">
        <v>222</v>
      </c>
      <c r="CO414" t="s">
        <v>267</v>
      </c>
      <c r="CP414" t="s">
        <v>367</v>
      </c>
      <c r="CQ414" t="s">
        <v>234</v>
      </c>
      <c r="FV414" t="s">
        <v>3585</v>
      </c>
      <c r="FW414" t="s">
        <v>3586</v>
      </c>
      <c r="FX414" t="s">
        <v>295</v>
      </c>
      <c r="GF414">
        <v>711496628</v>
      </c>
      <c r="GG414" t="s">
        <v>3587</v>
      </c>
      <c r="GH414" s="1">
        <v>45940.368449074071</v>
      </c>
      <c r="GK414" t="s">
        <v>240</v>
      </c>
      <c r="GM414" t="s">
        <v>3076</v>
      </c>
      <c r="GO414" t="s">
        <v>3588</v>
      </c>
      <c r="GP414">
        <v>413</v>
      </c>
    </row>
    <row r="415" spans="1:198" x14ac:dyDescent="0.3">
      <c r="A415" s="4">
        <v>8.5370370434247889E-3</v>
      </c>
      <c r="B415" s="1">
        <v>45942</v>
      </c>
      <c r="C415" t="s">
        <v>625</v>
      </c>
      <c r="D415" s="1">
        <v>45941</v>
      </c>
      <c r="E415" t="s">
        <v>201</v>
      </c>
      <c r="F415" t="s">
        <v>626</v>
      </c>
      <c r="G415" t="s">
        <v>3590</v>
      </c>
      <c r="H415" t="s">
        <v>3591</v>
      </c>
      <c r="I415" t="s">
        <v>3592</v>
      </c>
      <c r="J415" t="s">
        <v>280</v>
      </c>
      <c r="K415" t="s">
        <v>207</v>
      </c>
      <c r="N415" t="s">
        <v>249</v>
      </c>
      <c r="R415" t="s">
        <v>209</v>
      </c>
      <c r="S415">
        <v>0</v>
      </c>
      <c r="T415">
        <v>0</v>
      </c>
      <c r="U415">
        <v>1</v>
      </c>
      <c r="V415">
        <v>324</v>
      </c>
      <c r="W415">
        <v>132</v>
      </c>
      <c r="X415">
        <v>132</v>
      </c>
      <c r="Y415" t="s">
        <v>210</v>
      </c>
      <c r="Z415" t="s">
        <v>251</v>
      </c>
      <c r="AA415">
        <v>0</v>
      </c>
      <c r="AB415">
        <v>0</v>
      </c>
      <c r="AC415">
        <v>0</v>
      </c>
      <c r="AD415">
        <v>0</v>
      </c>
      <c r="AE415">
        <v>0</v>
      </c>
      <c r="AF415">
        <v>0</v>
      </c>
      <c r="AG415">
        <v>0</v>
      </c>
      <c r="AH415">
        <v>0</v>
      </c>
      <c r="AI415">
        <v>1</v>
      </c>
      <c r="AJ415" t="s">
        <v>3593</v>
      </c>
      <c r="AK415" t="s">
        <v>282</v>
      </c>
      <c r="AL415">
        <v>18</v>
      </c>
      <c r="AM415">
        <v>12</v>
      </c>
      <c r="AN415" t="s">
        <v>212</v>
      </c>
      <c r="AO415" t="s">
        <v>213</v>
      </c>
      <c r="AP415">
        <v>1</v>
      </c>
      <c r="AQ415">
        <v>0</v>
      </c>
      <c r="AR415">
        <v>0</v>
      </c>
      <c r="AS415">
        <v>0</v>
      </c>
      <c r="AT415">
        <v>0</v>
      </c>
      <c r="AV415" t="s">
        <v>214</v>
      </c>
      <c r="AW415" t="s">
        <v>533</v>
      </c>
      <c r="AX415">
        <v>1</v>
      </c>
      <c r="AY415">
        <v>0</v>
      </c>
      <c r="AZ415">
        <v>1</v>
      </c>
      <c r="BA415">
        <v>0</v>
      </c>
      <c r="BB415">
        <v>0</v>
      </c>
      <c r="BC415">
        <v>0</v>
      </c>
      <c r="BD415" t="s">
        <v>285</v>
      </c>
      <c r="BE415" t="s">
        <v>255</v>
      </c>
      <c r="BF415" t="s">
        <v>310</v>
      </c>
      <c r="BG415" t="s">
        <v>256</v>
      </c>
      <c r="BH415" t="s">
        <v>220</v>
      </c>
      <c r="BI415" t="s">
        <v>311</v>
      </c>
      <c r="BJ415" t="s">
        <v>222</v>
      </c>
      <c r="BL415" t="s">
        <v>258</v>
      </c>
      <c r="BM415" t="s">
        <v>312</v>
      </c>
      <c r="BN415" t="s">
        <v>224</v>
      </c>
      <c r="BO415" t="s">
        <v>225</v>
      </c>
      <c r="BP415" t="s">
        <v>222</v>
      </c>
      <c r="BY415" t="s">
        <v>640</v>
      </c>
      <c r="BZ415">
        <v>0</v>
      </c>
      <c r="CA415">
        <v>1</v>
      </c>
      <c r="CB415">
        <v>1</v>
      </c>
      <c r="CC415">
        <v>1</v>
      </c>
      <c r="CD415">
        <v>0</v>
      </c>
      <c r="CE415" t="s">
        <v>345</v>
      </c>
      <c r="CF415" t="s">
        <v>346</v>
      </c>
      <c r="CG415" t="s">
        <v>229</v>
      </c>
      <c r="CH415" t="s">
        <v>230</v>
      </c>
      <c r="CI415" t="s">
        <v>381</v>
      </c>
      <c r="CJ415">
        <v>12</v>
      </c>
      <c r="CK415" t="s">
        <v>222</v>
      </c>
      <c r="CO415" t="s">
        <v>328</v>
      </c>
      <c r="CP415" t="s">
        <v>329</v>
      </c>
      <c r="CQ415" t="s">
        <v>330</v>
      </c>
      <c r="FV415" t="s">
        <v>3594</v>
      </c>
      <c r="FW415" t="s">
        <v>3595</v>
      </c>
      <c r="FX415" t="s">
        <v>3596</v>
      </c>
      <c r="FY415" t="s">
        <v>3597</v>
      </c>
      <c r="GF415">
        <v>711883265</v>
      </c>
      <c r="GG415" t="s">
        <v>3598</v>
      </c>
      <c r="GH415" s="1">
        <v>45942.13008101852</v>
      </c>
      <c r="GK415" t="s">
        <v>240</v>
      </c>
      <c r="GM415" t="s">
        <v>3076</v>
      </c>
      <c r="GO415" t="s">
        <v>3599</v>
      </c>
      <c r="GP415">
        <v>414</v>
      </c>
    </row>
    <row r="416" spans="1:198" x14ac:dyDescent="0.3">
      <c r="A416" s="4">
        <v>9.8834027812699787E-3</v>
      </c>
      <c r="B416" s="1">
        <v>45942</v>
      </c>
      <c r="C416" t="s">
        <v>546</v>
      </c>
      <c r="E416" t="s">
        <v>201</v>
      </c>
      <c r="F416" t="s">
        <v>547</v>
      </c>
      <c r="G416" t="s">
        <v>548</v>
      </c>
      <c r="H416" t="s">
        <v>3600</v>
      </c>
      <c r="I416" t="s">
        <v>3601</v>
      </c>
      <c r="J416" t="s">
        <v>500</v>
      </c>
      <c r="K416" t="s">
        <v>207</v>
      </c>
      <c r="N416" t="s">
        <v>249</v>
      </c>
      <c r="R416" t="s">
        <v>281</v>
      </c>
      <c r="S416">
        <v>1</v>
      </c>
      <c r="T416">
        <v>0</v>
      </c>
      <c r="U416">
        <v>0</v>
      </c>
      <c r="V416">
        <v>192</v>
      </c>
      <c r="W416">
        <v>192</v>
      </c>
      <c r="X416">
        <v>192</v>
      </c>
      <c r="Y416" t="s">
        <v>210</v>
      </c>
      <c r="Z416" t="s">
        <v>559</v>
      </c>
      <c r="AA416">
        <v>1</v>
      </c>
      <c r="AB416">
        <v>1</v>
      </c>
      <c r="AC416">
        <v>0</v>
      </c>
      <c r="AD416">
        <v>0</v>
      </c>
      <c r="AE416">
        <v>1</v>
      </c>
      <c r="AF416">
        <v>1</v>
      </c>
      <c r="AG416">
        <v>1</v>
      </c>
      <c r="AH416">
        <v>1</v>
      </c>
      <c r="AI416">
        <v>0</v>
      </c>
      <c r="AK416" t="s">
        <v>302</v>
      </c>
      <c r="AL416">
        <v>12</v>
      </c>
      <c r="AM416">
        <v>9</v>
      </c>
      <c r="AN416" t="s">
        <v>407</v>
      </c>
      <c r="AO416" t="s">
        <v>1177</v>
      </c>
      <c r="AP416">
        <v>0</v>
      </c>
      <c r="AQ416">
        <v>1</v>
      </c>
      <c r="AR416">
        <v>0</v>
      </c>
      <c r="AS416">
        <v>1</v>
      </c>
      <c r="AT416">
        <v>0</v>
      </c>
      <c r="AV416" t="s">
        <v>308</v>
      </c>
      <c r="AW416" t="s">
        <v>533</v>
      </c>
      <c r="AX416">
        <v>1</v>
      </c>
      <c r="AY416">
        <v>0</v>
      </c>
      <c r="AZ416">
        <v>1</v>
      </c>
      <c r="BA416">
        <v>0</v>
      </c>
      <c r="BB416">
        <v>0</v>
      </c>
      <c r="BC416">
        <v>0</v>
      </c>
      <c r="BD416" t="s">
        <v>285</v>
      </c>
      <c r="BE416" t="s">
        <v>255</v>
      </c>
      <c r="BF416" t="s">
        <v>310</v>
      </c>
      <c r="BG416" t="s">
        <v>409</v>
      </c>
      <c r="BH416" t="s">
        <v>220</v>
      </c>
      <c r="BI416" t="s">
        <v>311</v>
      </c>
      <c r="BJ416" t="s">
        <v>222</v>
      </c>
      <c r="BL416" t="s">
        <v>258</v>
      </c>
      <c r="BM416" t="s">
        <v>259</v>
      </c>
      <c r="BN416" t="s">
        <v>224</v>
      </c>
      <c r="BO416" t="s">
        <v>225</v>
      </c>
      <c r="BP416" t="s">
        <v>258</v>
      </c>
      <c r="BQ416" t="s">
        <v>593</v>
      </c>
      <c r="BR416">
        <v>1</v>
      </c>
      <c r="BS416">
        <v>1</v>
      </c>
      <c r="BT416">
        <v>1</v>
      </c>
      <c r="BU416">
        <v>1</v>
      </c>
      <c r="BV416">
        <v>1</v>
      </c>
      <c r="BW416">
        <v>0</v>
      </c>
      <c r="BX416" t="s">
        <v>261</v>
      </c>
      <c r="BY416" t="s">
        <v>380</v>
      </c>
      <c r="BZ416">
        <v>0</v>
      </c>
      <c r="CA416">
        <v>1</v>
      </c>
      <c r="CB416">
        <v>1</v>
      </c>
      <c r="CC416">
        <v>0</v>
      </c>
      <c r="CD416">
        <v>0</v>
      </c>
      <c r="CE416" t="s">
        <v>227</v>
      </c>
      <c r="CF416" t="s">
        <v>228</v>
      </c>
      <c r="CG416" t="s">
        <v>229</v>
      </c>
      <c r="CH416" t="s">
        <v>230</v>
      </c>
      <c r="CI416" t="s">
        <v>231</v>
      </c>
      <c r="CJ416">
        <v>9</v>
      </c>
      <c r="CK416" t="s">
        <v>258</v>
      </c>
      <c r="CL416" t="s">
        <v>382</v>
      </c>
      <c r="CM416" t="s">
        <v>563</v>
      </c>
      <c r="CN416" t="s">
        <v>292</v>
      </c>
      <c r="CO416" t="s">
        <v>267</v>
      </c>
      <c r="CP416" t="s">
        <v>233</v>
      </c>
      <c r="CQ416" t="s">
        <v>234</v>
      </c>
      <c r="FV416" t="s">
        <v>3602</v>
      </c>
      <c r="FW416" t="s">
        <v>3603</v>
      </c>
      <c r="FX416" t="s">
        <v>295</v>
      </c>
      <c r="GF416">
        <v>711996630</v>
      </c>
      <c r="GG416" t="s">
        <v>3604</v>
      </c>
      <c r="GH416" s="1">
        <v>45942.582627314812</v>
      </c>
      <c r="GK416" t="s">
        <v>240</v>
      </c>
      <c r="GM416" t="s">
        <v>1943</v>
      </c>
      <c r="GO416" t="s">
        <v>3605</v>
      </c>
      <c r="GP416">
        <v>415</v>
      </c>
    </row>
    <row r="417" spans="1:198" x14ac:dyDescent="0.3">
      <c r="A417" s="4">
        <v>1.2362523149931803E-2</v>
      </c>
      <c r="B417" s="1">
        <v>45942</v>
      </c>
      <c r="C417" t="s">
        <v>546</v>
      </c>
      <c r="E417" t="s">
        <v>299</v>
      </c>
      <c r="F417" t="s">
        <v>547</v>
      </c>
      <c r="G417" t="s">
        <v>548</v>
      </c>
      <c r="H417" t="s">
        <v>3600</v>
      </c>
      <c r="L417" t="s">
        <v>501</v>
      </c>
      <c r="N417" t="s">
        <v>208</v>
      </c>
      <c r="O417" t="s">
        <v>3606</v>
      </c>
      <c r="P417" t="s">
        <v>3607</v>
      </c>
      <c r="Q417" t="s">
        <v>207</v>
      </c>
      <c r="R417" t="s">
        <v>250</v>
      </c>
      <c r="S417">
        <v>0</v>
      </c>
      <c r="T417">
        <v>1</v>
      </c>
      <c r="U417">
        <v>0</v>
      </c>
      <c r="V417">
        <v>300</v>
      </c>
      <c r="W417">
        <v>12</v>
      </c>
      <c r="X417">
        <v>12</v>
      </c>
      <c r="Y417" t="s">
        <v>210</v>
      </c>
      <c r="Z417" t="s">
        <v>559</v>
      </c>
      <c r="AA417">
        <v>1</v>
      </c>
      <c r="AB417">
        <v>1</v>
      </c>
      <c r="AC417">
        <v>0</v>
      </c>
      <c r="AD417">
        <v>0</v>
      </c>
      <c r="AE417">
        <v>1</v>
      </c>
      <c r="AF417">
        <v>1</v>
      </c>
      <c r="AG417">
        <v>1</v>
      </c>
      <c r="AH417">
        <v>1</v>
      </c>
      <c r="AI417">
        <v>0</v>
      </c>
      <c r="AK417" t="s">
        <v>283</v>
      </c>
      <c r="AL417">
        <v>13</v>
      </c>
      <c r="AM417">
        <v>9</v>
      </c>
      <c r="AN417" t="s">
        <v>306</v>
      </c>
      <c r="AO417" t="s">
        <v>307</v>
      </c>
      <c r="AP417">
        <v>0</v>
      </c>
      <c r="AQ417">
        <v>1</v>
      </c>
      <c r="AR417">
        <v>0</v>
      </c>
      <c r="AS417">
        <v>0</v>
      </c>
      <c r="AT417">
        <v>0</v>
      </c>
      <c r="AV417" t="s">
        <v>341</v>
      </c>
      <c r="AW417" t="s">
        <v>327</v>
      </c>
      <c r="AX417">
        <v>0</v>
      </c>
      <c r="AY417">
        <v>0</v>
      </c>
      <c r="AZ417">
        <v>0</v>
      </c>
      <c r="BA417">
        <v>0</v>
      </c>
      <c r="BB417">
        <v>0</v>
      </c>
      <c r="BC417">
        <v>1</v>
      </c>
      <c r="BD417" t="s">
        <v>446</v>
      </c>
      <c r="BG417" t="s">
        <v>287</v>
      </c>
      <c r="BH417" t="s">
        <v>220</v>
      </c>
      <c r="BI417" t="s">
        <v>221</v>
      </c>
      <c r="BJ417" t="s">
        <v>222</v>
      </c>
      <c r="BL417" t="s">
        <v>258</v>
      </c>
      <c r="BM417" t="s">
        <v>223</v>
      </c>
      <c r="BN417" t="s">
        <v>224</v>
      </c>
      <c r="BO417" t="s">
        <v>225</v>
      </c>
      <c r="BP417" t="s">
        <v>222</v>
      </c>
      <c r="BY417" t="s">
        <v>479</v>
      </c>
      <c r="BZ417">
        <v>0</v>
      </c>
      <c r="CA417">
        <v>0</v>
      </c>
      <c r="CB417">
        <v>0</v>
      </c>
      <c r="CC417">
        <v>1</v>
      </c>
      <c r="CD417">
        <v>0</v>
      </c>
      <c r="CE417" t="s">
        <v>263</v>
      </c>
      <c r="CF417" t="s">
        <v>228</v>
      </c>
      <c r="CG417" t="s">
        <v>229</v>
      </c>
      <c r="CH417" t="s">
        <v>230</v>
      </c>
      <c r="CI417" t="s">
        <v>266</v>
      </c>
      <c r="CJ417">
        <v>8</v>
      </c>
      <c r="CK417" t="s">
        <v>258</v>
      </c>
      <c r="CL417" t="s">
        <v>382</v>
      </c>
      <c r="CM417" t="s">
        <v>563</v>
      </c>
      <c r="CN417" t="s">
        <v>292</v>
      </c>
      <c r="CO417" t="s">
        <v>328</v>
      </c>
      <c r="CP417" t="s">
        <v>329</v>
      </c>
      <c r="CQ417" t="s">
        <v>330</v>
      </c>
      <c r="FV417" t="s">
        <v>3608</v>
      </c>
      <c r="FW417" t="s">
        <v>3609</v>
      </c>
      <c r="FX417" t="s">
        <v>295</v>
      </c>
      <c r="GF417">
        <v>711999532</v>
      </c>
      <c r="GG417" t="s">
        <v>3610</v>
      </c>
      <c r="GH417" s="1">
        <v>45942.594988425917</v>
      </c>
      <c r="GK417" t="s">
        <v>240</v>
      </c>
      <c r="GM417" t="s">
        <v>1943</v>
      </c>
      <c r="GO417" t="s">
        <v>3611</v>
      </c>
      <c r="GP417">
        <v>416</v>
      </c>
    </row>
    <row r="418" spans="1:198" x14ac:dyDescent="0.3">
      <c r="A418" s="4">
        <v>6.2088773047435097E-3</v>
      </c>
      <c r="B418" s="1">
        <v>45943</v>
      </c>
      <c r="C418" t="s">
        <v>244</v>
      </c>
      <c r="D418" s="1">
        <v>45939</v>
      </c>
      <c r="E418" t="s">
        <v>201</v>
      </c>
      <c r="F418" t="s">
        <v>245</v>
      </c>
      <c r="G418" t="s">
        <v>3613</v>
      </c>
      <c r="H418" t="s">
        <v>3614</v>
      </c>
      <c r="I418" t="s">
        <v>3615</v>
      </c>
      <c r="J418" t="s">
        <v>280</v>
      </c>
      <c r="K418" t="s">
        <v>207</v>
      </c>
      <c r="N418" t="s">
        <v>208</v>
      </c>
      <c r="R418" t="s">
        <v>281</v>
      </c>
      <c r="S418">
        <v>1</v>
      </c>
      <c r="T418">
        <v>0</v>
      </c>
      <c r="U418">
        <v>0</v>
      </c>
      <c r="V418">
        <v>180</v>
      </c>
      <c r="W418">
        <v>36</v>
      </c>
      <c r="X418">
        <v>36</v>
      </c>
      <c r="Y418" t="s">
        <v>210</v>
      </c>
      <c r="Z418" t="s">
        <v>282</v>
      </c>
      <c r="AA418">
        <v>0</v>
      </c>
      <c r="AB418">
        <v>0</v>
      </c>
      <c r="AC418">
        <v>0</v>
      </c>
      <c r="AD418">
        <v>0</v>
      </c>
      <c r="AE418">
        <v>0</v>
      </c>
      <c r="AF418">
        <v>0</v>
      </c>
      <c r="AG418">
        <v>0</v>
      </c>
      <c r="AH418">
        <v>1</v>
      </c>
      <c r="AI418">
        <v>0</v>
      </c>
      <c r="AK418" t="s">
        <v>282</v>
      </c>
      <c r="AL418">
        <v>10</v>
      </c>
      <c r="AM418">
        <v>10</v>
      </c>
      <c r="AN418" t="s">
        <v>253</v>
      </c>
      <c r="AO418" t="s">
        <v>213</v>
      </c>
      <c r="AP418">
        <v>1</v>
      </c>
      <c r="AQ418">
        <v>0</v>
      </c>
      <c r="AR418">
        <v>0</v>
      </c>
      <c r="AS418">
        <v>0</v>
      </c>
      <c r="AT418">
        <v>0</v>
      </c>
      <c r="AV418" t="s">
        <v>214</v>
      </c>
      <c r="AW418" t="s">
        <v>327</v>
      </c>
      <c r="AX418">
        <v>0</v>
      </c>
      <c r="AY418">
        <v>0</v>
      </c>
      <c r="AZ418">
        <v>0</v>
      </c>
      <c r="BA418">
        <v>0</v>
      </c>
      <c r="BB418">
        <v>0</v>
      </c>
      <c r="BC418">
        <v>1</v>
      </c>
      <c r="BD418" t="s">
        <v>285</v>
      </c>
      <c r="BE418" t="s">
        <v>255</v>
      </c>
      <c r="BF418" t="s">
        <v>218</v>
      </c>
      <c r="BG418" t="s">
        <v>219</v>
      </c>
      <c r="BH418" t="s">
        <v>220</v>
      </c>
      <c r="BI418" t="s">
        <v>221</v>
      </c>
      <c r="BJ418" t="s">
        <v>222</v>
      </c>
      <c r="BL418" t="s">
        <v>258</v>
      </c>
      <c r="BM418" t="s">
        <v>312</v>
      </c>
      <c r="BN418" t="s">
        <v>224</v>
      </c>
      <c r="BO418" t="s">
        <v>225</v>
      </c>
      <c r="BP418" t="s">
        <v>222</v>
      </c>
      <c r="BY418" t="s">
        <v>289</v>
      </c>
      <c r="BZ418">
        <v>0</v>
      </c>
      <c r="CA418">
        <v>0</v>
      </c>
      <c r="CB418">
        <v>1</v>
      </c>
      <c r="CC418">
        <v>1</v>
      </c>
      <c r="CD418">
        <v>0</v>
      </c>
      <c r="CE418" t="s">
        <v>345</v>
      </c>
      <c r="CF418" t="s">
        <v>346</v>
      </c>
      <c r="CG418" t="s">
        <v>229</v>
      </c>
      <c r="CH418" t="s">
        <v>230</v>
      </c>
      <c r="CI418" t="s">
        <v>266</v>
      </c>
      <c r="CJ418">
        <v>10</v>
      </c>
      <c r="CK418" t="s">
        <v>258</v>
      </c>
      <c r="CL418" t="s">
        <v>382</v>
      </c>
      <c r="CM418" t="s">
        <v>563</v>
      </c>
      <c r="CN418" t="s">
        <v>366</v>
      </c>
      <c r="CO418" t="s">
        <v>232</v>
      </c>
      <c r="CP418" t="s">
        <v>367</v>
      </c>
      <c r="CQ418" t="s">
        <v>234</v>
      </c>
      <c r="FV418" t="s">
        <v>3616</v>
      </c>
      <c r="FW418" t="s">
        <v>3617</v>
      </c>
      <c r="FX418" t="s">
        <v>252</v>
      </c>
      <c r="FY418" t="s">
        <v>252</v>
      </c>
      <c r="GF418">
        <v>712155696</v>
      </c>
      <c r="GG418" t="s">
        <v>3618</v>
      </c>
      <c r="GH418" s="1">
        <v>45943.360277777778</v>
      </c>
      <c r="GK418" t="s">
        <v>240</v>
      </c>
      <c r="GM418" t="s">
        <v>3076</v>
      </c>
      <c r="GO418" t="s">
        <v>3619</v>
      </c>
      <c r="GP418">
        <v>417</v>
      </c>
    </row>
    <row r="419" spans="1:198" x14ac:dyDescent="0.3">
      <c r="A419" s="4">
        <v>1.7553923607920296E-2</v>
      </c>
      <c r="B419" s="1">
        <v>45943</v>
      </c>
      <c r="C419" t="s">
        <v>244</v>
      </c>
      <c r="D419" s="1">
        <v>45939</v>
      </c>
      <c r="E419" t="s">
        <v>299</v>
      </c>
      <c r="F419" t="s">
        <v>245</v>
      </c>
      <c r="G419" t="s">
        <v>3613</v>
      </c>
      <c r="H419" t="s">
        <v>3614</v>
      </c>
      <c r="L419" t="s">
        <v>302</v>
      </c>
      <c r="N419" t="s">
        <v>208</v>
      </c>
      <c r="O419" t="s">
        <v>3621</v>
      </c>
      <c r="P419" t="s">
        <v>3622</v>
      </c>
      <c r="Q419" t="s">
        <v>295</v>
      </c>
      <c r="R419" t="s">
        <v>209</v>
      </c>
      <c r="S419">
        <v>0</v>
      </c>
      <c r="T419">
        <v>0</v>
      </c>
      <c r="U419">
        <v>1</v>
      </c>
      <c r="V419">
        <v>276</v>
      </c>
      <c r="W419">
        <v>156</v>
      </c>
      <c r="X419">
        <v>36</v>
      </c>
      <c r="Y419" t="s">
        <v>210</v>
      </c>
      <c r="Z419" t="s">
        <v>302</v>
      </c>
      <c r="AA419">
        <v>0</v>
      </c>
      <c r="AB419">
        <v>0</v>
      </c>
      <c r="AC419">
        <v>0</v>
      </c>
      <c r="AD419">
        <v>0</v>
      </c>
      <c r="AE419">
        <v>0</v>
      </c>
      <c r="AF419">
        <v>1</v>
      </c>
      <c r="AG419">
        <v>0</v>
      </c>
      <c r="AH419">
        <v>0</v>
      </c>
      <c r="AI419">
        <v>0</v>
      </c>
      <c r="AK419" t="s">
        <v>501</v>
      </c>
      <c r="AL419">
        <v>21</v>
      </c>
      <c r="AM419">
        <v>15</v>
      </c>
      <c r="AN419" t="s">
        <v>306</v>
      </c>
      <c r="AO419" t="s">
        <v>213</v>
      </c>
      <c r="AP419">
        <v>1</v>
      </c>
      <c r="AQ419">
        <v>0</v>
      </c>
      <c r="AR419">
        <v>0</v>
      </c>
      <c r="AS419">
        <v>0</v>
      </c>
      <c r="AT419">
        <v>0</v>
      </c>
      <c r="AV419" t="s">
        <v>341</v>
      </c>
      <c r="AW419" t="s">
        <v>327</v>
      </c>
      <c r="AX419">
        <v>0</v>
      </c>
      <c r="AY419">
        <v>0</v>
      </c>
      <c r="AZ419">
        <v>0</v>
      </c>
      <c r="BA419">
        <v>0</v>
      </c>
      <c r="BB419">
        <v>0</v>
      </c>
      <c r="BC419">
        <v>1</v>
      </c>
      <c r="BD419" t="s">
        <v>285</v>
      </c>
      <c r="BE419" t="s">
        <v>255</v>
      </c>
      <c r="BF419" t="s">
        <v>218</v>
      </c>
      <c r="BG419" t="s">
        <v>219</v>
      </c>
      <c r="BH419" t="s">
        <v>220</v>
      </c>
      <c r="BI419" t="s">
        <v>221</v>
      </c>
      <c r="BJ419" t="s">
        <v>222</v>
      </c>
      <c r="BL419" t="s">
        <v>258</v>
      </c>
      <c r="BM419" t="s">
        <v>490</v>
      </c>
      <c r="BN419" t="s">
        <v>224</v>
      </c>
      <c r="BO419" t="s">
        <v>225</v>
      </c>
      <c r="BP419" t="s">
        <v>222</v>
      </c>
      <c r="BY419" t="s">
        <v>226</v>
      </c>
      <c r="BZ419">
        <v>0</v>
      </c>
      <c r="CA419">
        <v>0</v>
      </c>
      <c r="CB419">
        <v>1</v>
      </c>
      <c r="CC419">
        <v>0</v>
      </c>
      <c r="CD419">
        <v>0</v>
      </c>
      <c r="CE419" t="s">
        <v>345</v>
      </c>
      <c r="CF419" t="s">
        <v>346</v>
      </c>
      <c r="CG419" t="s">
        <v>229</v>
      </c>
      <c r="CH419" t="s">
        <v>230</v>
      </c>
      <c r="CI419" t="s">
        <v>266</v>
      </c>
      <c r="CJ419">
        <v>10</v>
      </c>
      <c r="CK419" t="s">
        <v>222</v>
      </c>
      <c r="CO419" t="s">
        <v>267</v>
      </c>
      <c r="CP419" t="s">
        <v>233</v>
      </c>
      <c r="CQ419" t="s">
        <v>368</v>
      </c>
      <c r="FV419" t="s">
        <v>3623</v>
      </c>
      <c r="FW419" t="s">
        <v>3624</v>
      </c>
      <c r="FX419" t="s">
        <v>252</v>
      </c>
      <c r="FY419" t="s">
        <v>252</v>
      </c>
      <c r="GF419">
        <v>712164224</v>
      </c>
      <c r="GG419" t="s">
        <v>3625</v>
      </c>
      <c r="GH419" s="1">
        <v>45943.377824074072</v>
      </c>
      <c r="GK419" t="s">
        <v>240</v>
      </c>
      <c r="GM419" t="s">
        <v>3076</v>
      </c>
      <c r="GO419" t="s">
        <v>3626</v>
      </c>
      <c r="GP419">
        <v>418</v>
      </c>
    </row>
    <row r="420" spans="1:198" x14ac:dyDescent="0.3">
      <c r="A420" s="4">
        <v>2.1007800933148246E-2</v>
      </c>
      <c r="B420" s="1">
        <v>45943</v>
      </c>
      <c r="C420" t="s">
        <v>244</v>
      </c>
      <c r="D420" s="1">
        <v>45940</v>
      </c>
      <c r="E420" t="s">
        <v>201</v>
      </c>
      <c r="F420" t="s">
        <v>527</v>
      </c>
      <c r="G420" t="s">
        <v>3627</v>
      </c>
      <c r="H420" t="s">
        <v>3628</v>
      </c>
      <c r="I420" t="s">
        <v>3629</v>
      </c>
      <c r="J420" t="s">
        <v>206</v>
      </c>
      <c r="K420" t="s">
        <v>207</v>
      </c>
      <c r="N420" t="s">
        <v>249</v>
      </c>
      <c r="R420" t="s">
        <v>281</v>
      </c>
      <c r="S420">
        <v>1</v>
      </c>
      <c r="T420">
        <v>0</v>
      </c>
      <c r="U420">
        <v>0</v>
      </c>
      <c r="V420">
        <v>324</v>
      </c>
      <c r="W420">
        <v>228</v>
      </c>
      <c r="X420">
        <v>324</v>
      </c>
      <c r="Y420" t="s">
        <v>210</v>
      </c>
      <c r="Z420" t="s">
        <v>211</v>
      </c>
      <c r="AA420">
        <v>0</v>
      </c>
      <c r="AB420">
        <v>0</v>
      </c>
      <c r="AC420">
        <v>0</v>
      </c>
      <c r="AD420">
        <v>0</v>
      </c>
      <c r="AE420">
        <v>0</v>
      </c>
      <c r="AF420">
        <v>0</v>
      </c>
      <c r="AG420">
        <v>1</v>
      </c>
      <c r="AH420">
        <v>0</v>
      </c>
      <c r="AI420">
        <v>0</v>
      </c>
      <c r="AK420" t="s">
        <v>211</v>
      </c>
      <c r="AL420">
        <v>9</v>
      </c>
      <c r="AM420">
        <v>6</v>
      </c>
      <c r="AN420" t="s">
        <v>253</v>
      </c>
      <c r="AO420" t="s">
        <v>284</v>
      </c>
      <c r="AP420">
        <v>1</v>
      </c>
      <c r="AQ420">
        <v>1</v>
      </c>
      <c r="AR420">
        <v>0</v>
      </c>
      <c r="AS420">
        <v>0</v>
      </c>
      <c r="AT420">
        <v>0</v>
      </c>
      <c r="AV420" t="s">
        <v>308</v>
      </c>
      <c r="AW420" t="s">
        <v>215</v>
      </c>
      <c r="AX420">
        <v>1</v>
      </c>
      <c r="AY420">
        <v>0</v>
      </c>
      <c r="AZ420">
        <v>0</v>
      </c>
      <c r="BA420">
        <v>0</v>
      </c>
      <c r="BB420">
        <v>0</v>
      </c>
      <c r="BC420">
        <v>0</v>
      </c>
      <c r="BD420" t="s">
        <v>285</v>
      </c>
      <c r="BE420" t="s">
        <v>408</v>
      </c>
      <c r="BF420" t="s">
        <v>218</v>
      </c>
      <c r="BG420" t="s">
        <v>219</v>
      </c>
      <c r="BH420" t="s">
        <v>220</v>
      </c>
      <c r="BI420" t="s">
        <v>221</v>
      </c>
      <c r="BJ420" t="s">
        <v>222</v>
      </c>
      <c r="BL420" t="s">
        <v>258</v>
      </c>
      <c r="BM420" t="s">
        <v>490</v>
      </c>
      <c r="BN420" t="s">
        <v>224</v>
      </c>
      <c r="BO420" t="s">
        <v>225</v>
      </c>
      <c r="BP420" t="s">
        <v>222</v>
      </c>
      <c r="BY420" t="s">
        <v>289</v>
      </c>
      <c r="BZ420">
        <v>0</v>
      </c>
      <c r="CA420">
        <v>0</v>
      </c>
      <c r="CB420">
        <v>1</v>
      </c>
      <c r="CC420">
        <v>1</v>
      </c>
      <c r="CD420">
        <v>0</v>
      </c>
      <c r="CE420" t="s">
        <v>263</v>
      </c>
      <c r="CF420" t="s">
        <v>346</v>
      </c>
      <c r="CG420" t="s">
        <v>265</v>
      </c>
      <c r="CH420" t="s">
        <v>230</v>
      </c>
      <c r="CI420" t="s">
        <v>266</v>
      </c>
      <c r="CJ420">
        <v>6</v>
      </c>
      <c r="CK420" t="s">
        <v>258</v>
      </c>
      <c r="CL420" t="s">
        <v>290</v>
      </c>
      <c r="CM420" t="s">
        <v>563</v>
      </c>
      <c r="CN420" t="s">
        <v>564</v>
      </c>
      <c r="CO420" t="s">
        <v>267</v>
      </c>
      <c r="CP420" t="s">
        <v>268</v>
      </c>
      <c r="CQ420" t="s">
        <v>269</v>
      </c>
      <c r="FV420" t="s">
        <v>3630</v>
      </c>
      <c r="FW420" t="s">
        <v>3631</v>
      </c>
      <c r="FX420" t="s">
        <v>252</v>
      </c>
      <c r="FY420" t="s">
        <v>252</v>
      </c>
      <c r="GF420">
        <v>712176665</v>
      </c>
      <c r="GG420" t="s">
        <v>3632</v>
      </c>
      <c r="GH420" s="1">
        <v>45943.398831018523</v>
      </c>
      <c r="GK420" t="s">
        <v>240</v>
      </c>
      <c r="GM420" t="s">
        <v>3076</v>
      </c>
      <c r="GO420" t="s">
        <v>3633</v>
      </c>
      <c r="GP420">
        <v>419</v>
      </c>
    </row>
    <row r="421" spans="1:198" x14ac:dyDescent="0.3">
      <c r="A421" s="4">
        <v>5.6272106448886916E-3</v>
      </c>
      <c r="B421" s="1">
        <v>45943</v>
      </c>
      <c r="C421" t="s">
        <v>244</v>
      </c>
      <c r="D421" s="1">
        <v>45940</v>
      </c>
      <c r="E421" t="s">
        <v>299</v>
      </c>
      <c r="F421" t="s">
        <v>527</v>
      </c>
      <c r="G421" t="s">
        <v>3627</v>
      </c>
      <c r="H421" t="s">
        <v>3628</v>
      </c>
      <c r="L421" t="s">
        <v>282</v>
      </c>
      <c r="N421" t="s">
        <v>208</v>
      </c>
      <c r="O421" t="s">
        <v>3634</v>
      </c>
      <c r="P421" t="s">
        <v>3635</v>
      </c>
      <c r="Q421" t="s">
        <v>295</v>
      </c>
      <c r="R421" t="s">
        <v>209</v>
      </c>
      <c r="S421">
        <v>0</v>
      </c>
      <c r="T421">
        <v>0</v>
      </c>
      <c r="U421">
        <v>1</v>
      </c>
      <c r="V421">
        <v>444</v>
      </c>
      <c r="W421">
        <v>444</v>
      </c>
      <c r="X421">
        <v>144</v>
      </c>
      <c r="Y421" t="s">
        <v>210</v>
      </c>
      <c r="Z421" t="s">
        <v>282</v>
      </c>
      <c r="AA421">
        <v>0</v>
      </c>
      <c r="AB421">
        <v>0</v>
      </c>
      <c r="AC421">
        <v>0</v>
      </c>
      <c r="AD421">
        <v>0</v>
      </c>
      <c r="AE421">
        <v>0</v>
      </c>
      <c r="AF421">
        <v>0</v>
      </c>
      <c r="AG421">
        <v>0</v>
      </c>
      <c r="AH421">
        <v>1</v>
      </c>
      <c r="AI421">
        <v>0</v>
      </c>
      <c r="AK421" t="s">
        <v>282</v>
      </c>
      <c r="AL421">
        <v>16</v>
      </c>
      <c r="AM421">
        <v>8</v>
      </c>
      <c r="AN421" t="s">
        <v>212</v>
      </c>
      <c r="AO421" t="s">
        <v>284</v>
      </c>
      <c r="AP421">
        <v>1</v>
      </c>
      <c r="AQ421">
        <v>1</v>
      </c>
      <c r="AR421">
        <v>0</v>
      </c>
      <c r="AS421">
        <v>0</v>
      </c>
      <c r="AT421">
        <v>0</v>
      </c>
      <c r="AV421" t="s">
        <v>308</v>
      </c>
      <c r="AW421" t="s">
        <v>379</v>
      </c>
      <c r="AX421">
        <v>1</v>
      </c>
      <c r="AY421">
        <v>0</v>
      </c>
      <c r="AZ421">
        <v>0</v>
      </c>
      <c r="BA421">
        <v>0</v>
      </c>
      <c r="BB421">
        <v>1</v>
      </c>
      <c r="BC421">
        <v>0</v>
      </c>
      <c r="BD421" t="s">
        <v>216</v>
      </c>
      <c r="BE421" t="s">
        <v>255</v>
      </c>
      <c r="BF421" t="s">
        <v>218</v>
      </c>
      <c r="BG421" t="s">
        <v>219</v>
      </c>
      <c r="BH421" t="s">
        <v>220</v>
      </c>
      <c r="BI421" t="s">
        <v>221</v>
      </c>
      <c r="BJ421" t="s">
        <v>222</v>
      </c>
      <c r="BL421" t="s">
        <v>258</v>
      </c>
      <c r="BM421" t="s">
        <v>259</v>
      </c>
      <c r="BN421" t="s">
        <v>1111</v>
      </c>
      <c r="BO421" t="s">
        <v>225</v>
      </c>
      <c r="BP421" t="s">
        <v>222</v>
      </c>
      <c r="BY421" t="s">
        <v>289</v>
      </c>
      <c r="BZ421">
        <v>0</v>
      </c>
      <c r="CA421">
        <v>0</v>
      </c>
      <c r="CB421">
        <v>1</v>
      </c>
      <c r="CC421">
        <v>1</v>
      </c>
      <c r="CD421">
        <v>0</v>
      </c>
      <c r="CE421" t="s">
        <v>263</v>
      </c>
      <c r="CF421" t="s">
        <v>346</v>
      </c>
      <c r="CG421" t="s">
        <v>265</v>
      </c>
      <c r="CH421" t="s">
        <v>230</v>
      </c>
      <c r="CI421" t="s">
        <v>266</v>
      </c>
      <c r="CJ421">
        <v>6</v>
      </c>
      <c r="CK421" t="s">
        <v>258</v>
      </c>
      <c r="CL421" t="s">
        <v>382</v>
      </c>
      <c r="CM421" t="s">
        <v>563</v>
      </c>
      <c r="CN421" t="s">
        <v>564</v>
      </c>
      <c r="CO421" t="s">
        <v>267</v>
      </c>
      <c r="CP421" t="s">
        <v>268</v>
      </c>
      <c r="CQ421" t="s">
        <v>269</v>
      </c>
      <c r="FV421" t="s">
        <v>3636</v>
      </c>
      <c r="FW421" t="s">
        <v>3637</v>
      </c>
      <c r="FX421" t="s">
        <v>252</v>
      </c>
      <c r="FY421" t="s">
        <v>252</v>
      </c>
      <c r="GF421">
        <v>712180548</v>
      </c>
      <c r="GG421" t="s">
        <v>3638</v>
      </c>
      <c r="GH421" s="1">
        <v>45943.404467592591</v>
      </c>
      <c r="GK421" t="s">
        <v>240</v>
      </c>
      <c r="GM421" t="s">
        <v>3076</v>
      </c>
      <c r="GO421" t="s">
        <v>3639</v>
      </c>
      <c r="GP421">
        <v>420</v>
      </c>
    </row>
    <row r="422" spans="1:198" x14ac:dyDescent="0.3">
      <c r="A422" s="4">
        <v>8.1261921295663342E-3</v>
      </c>
      <c r="B422" s="1">
        <v>45943</v>
      </c>
      <c r="C422" t="s">
        <v>829</v>
      </c>
      <c r="D422" s="1">
        <v>45939</v>
      </c>
      <c r="E422" t="s">
        <v>299</v>
      </c>
      <c r="F422" t="s">
        <v>690</v>
      </c>
      <c r="G422" t="s">
        <v>3641</v>
      </c>
      <c r="H422" t="s">
        <v>3642</v>
      </c>
      <c r="L422" t="s">
        <v>501</v>
      </c>
      <c r="N422" t="s">
        <v>208</v>
      </c>
      <c r="O422" t="s">
        <v>3643</v>
      </c>
      <c r="P422" t="s">
        <v>3644</v>
      </c>
      <c r="Q422" t="s">
        <v>207</v>
      </c>
      <c r="R422" t="s">
        <v>716</v>
      </c>
      <c r="S422">
        <v>0</v>
      </c>
      <c r="T422">
        <v>1</v>
      </c>
      <c r="U422">
        <v>1</v>
      </c>
      <c r="V422">
        <v>240</v>
      </c>
      <c r="W422">
        <v>240</v>
      </c>
      <c r="X422">
        <v>240</v>
      </c>
      <c r="Y422" t="s">
        <v>210</v>
      </c>
      <c r="Z422" t="s">
        <v>501</v>
      </c>
      <c r="AA422">
        <v>0</v>
      </c>
      <c r="AB422">
        <v>1</v>
      </c>
      <c r="AC422">
        <v>0</v>
      </c>
      <c r="AD422">
        <v>0</v>
      </c>
      <c r="AE422">
        <v>0</v>
      </c>
      <c r="AF422">
        <v>0</v>
      </c>
      <c r="AG422">
        <v>0</v>
      </c>
      <c r="AH422">
        <v>0</v>
      </c>
      <c r="AI422">
        <v>0</v>
      </c>
      <c r="AK422" t="s">
        <v>501</v>
      </c>
      <c r="AL422">
        <v>36</v>
      </c>
      <c r="AM422">
        <v>18</v>
      </c>
      <c r="AN422" t="s">
        <v>407</v>
      </c>
      <c r="AO422" t="s">
        <v>254</v>
      </c>
      <c r="AP422">
        <v>1</v>
      </c>
      <c r="AQ422">
        <v>0</v>
      </c>
      <c r="AR422">
        <v>1</v>
      </c>
      <c r="AS422">
        <v>1</v>
      </c>
      <c r="AT422">
        <v>0</v>
      </c>
      <c r="AV422" t="s">
        <v>214</v>
      </c>
      <c r="AW422" t="s">
        <v>1153</v>
      </c>
      <c r="AX422">
        <v>0</v>
      </c>
      <c r="AY422">
        <v>1</v>
      </c>
      <c r="AZ422">
        <v>1</v>
      </c>
      <c r="BA422">
        <v>0</v>
      </c>
      <c r="BB422">
        <v>1</v>
      </c>
      <c r="BC422">
        <v>0</v>
      </c>
      <c r="BD422" t="s">
        <v>285</v>
      </c>
      <c r="BE422" t="s">
        <v>408</v>
      </c>
      <c r="BF422" t="s">
        <v>218</v>
      </c>
      <c r="BG422" t="s">
        <v>219</v>
      </c>
      <c r="BH422" t="s">
        <v>257</v>
      </c>
      <c r="BI422" t="s">
        <v>504</v>
      </c>
      <c r="BJ422" t="s">
        <v>222</v>
      </c>
      <c r="BL422" t="s">
        <v>258</v>
      </c>
      <c r="BM422" t="s">
        <v>312</v>
      </c>
      <c r="BN422" t="s">
        <v>224</v>
      </c>
      <c r="BO422" t="s">
        <v>225</v>
      </c>
      <c r="BP422" t="s">
        <v>222</v>
      </c>
      <c r="BY422" t="s">
        <v>262</v>
      </c>
      <c r="BZ422">
        <v>1</v>
      </c>
      <c r="CA422">
        <v>1</v>
      </c>
      <c r="CB422">
        <v>1</v>
      </c>
      <c r="CC422">
        <v>1</v>
      </c>
      <c r="CD422">
        <v>0</v>
      </c>
      <c r="CE422" t="s">
        <v>345</v>
      </c>
      <c r="CF422" t="s">
        <v>346</v>
      </c>
      <c r="CG422" t="s">
        <v>265</v>
      </c>
      <c r="CH422" t="s">
        <v>230</v>
      </c>
      <c r="CI422" t="s">
        <v>266</v>
      </c>
      <c r="CJ422">
        <v>18</v>
      </c>
      <c r="CK422" t="s">
        <v>222</v>
      </c>
      <c r="CO422" t="s">
        <v>267</v>
      </c>
      <c r="CP422" t="s">
        <v>367</v>
      </c>
      <c r="CQ422" t="s">
        <v>234</v>
      </c>
      <c r="FV422" t="s">
        <v>3645</v>
      </c>
      <c r="FW422" t="s">
        <v>3646</v>
      </c>
      <c r="FX422" t="s">
        <v>836</v>
      </c>
      <c r="GF422">
        <v>712186904</v>
      </c>
      <c r="GG422" t="s">
        <v>3647</v>
      </c>
      <c r="GH422" s="1">
        <v>45943.414085648154</v>
      </c>
      <c r="GK422" t="s">
        <v>240</v>
      </c>
      <c r="GM422" t="s">
        <v>3076</v>
      </c>
      <c r="GO422" t="s">
        <v>3648</v>
      </c>
      <c r="GP422">
        <v>421</v>
      </c>
    </row>
    <row r="423" spans="1:198" x14ac:dyDescent="0.3">
      <c r="A423" s="4">
        <v>4.2213776273129042</v>
      </c>
      <c r="B423" s="1">
        <v>45939</v>
      </c>
      <c r="C423" t="s">
        <v>689</v>
      </c>
      <c r="D423" s="1">
        <v>45938</v>
      </c>
      <c r="E423" t="s">
        <v>201</v>
      </c>
      <c r="F423" t="s">
        <v>690</v>
      </c>
      <c r="G423" t="s">
        <v>2270</v>
      </c>
      <c r="H423" t="s">
        <v>3650</v>
      </c>
      <c r="I423" t="s">
        <v>3651</v>
      </c>
      <c r="J423" t="s">
        <v>500</v>
      </c>
      <c r="K423" t="s">
        <v>207</v>
      </c>
      <c r="N423" t="s">
        <v>249</v>
      </c>
      <c r="R423" t="s">
        <v>935</v>
      </c>
      <c r="S423">
        <v>1</v>
      </c>
      <c r="T423">
        <v>0</v>
      </c>
      <c r="U423">
        <v>1</v>
      </c>
      <c r="V423">
        <v>144</v>
      </c>
      <c r="W423">
        <v>2</v>
      </c>
      <c r="X423">
        <v>2</v>
      </c>
      <c r="Y423" t="s">
        <v>210</v>
      </c>
      <c r="Z423" t="s">
        <v>325</v>
      </c>
      <c r="AA423">
        <v>0</v>
      </c>
      <c r="AB423">
        <v>0</v>
      </c>
      <c r="AC423">
        <v>0</v>
      </c>
      <c r="AD423">
        <v>0</v>
      </c>
      <c r="AE423">
        <v>0</v>
      </c>
      <c r="AF423">
        <v>1</v>
      </c>
      <c r="AG423">
        <v>1</v>
      </c>
      <c r="AH423">
        <v>0</v>
      </c>
      <c r="AI423">
        <v>0</v>
      </c>
      <c r="AK423" t="s">
        <v>302</v>
      </c>
      <c r="AL423">
        <v>24</v>
      </c>
      <c r="AM423">
        <v>12</v>
      </c>
      <c r="AN423" t="s">
        <v>306</v>
      </c>
      <c r="AO423" t="s">
        <v>797</v>
      </c>
      <c r="AP423">
        <v>1</v>
      </c>
      <c r="AQ423">
        <v>1</v>
      </c>
      <c r="AR423">
        <v>1</v>
      </c>
      <c r="AS423">
        <v>1</v>
      </c>
      <c r="AT423">
        <v>0</v>
      </c>
      <c r="AV423" t="s">
        <v>308</v>
      </c>
      <c r="AW423" t="s">
        <v>503</v>
      </c>
      <c r="AX423">
        <v>0</v>
      </c>
      <c r="AY423">
        <v>0</v>
      </c>
      <c r="AZ423">
        <v>0</v>
      </c>
      <c r="BA423">
        <v>0</v>
      </c>
      <c r="BB423">
        <v>1</v>
      </c>
      <c r="BC423">
        <v>0</v>
      </c>
      <c r="BD423" t="s">
        <v>285</v>
      </c>
      <c r="BE423" t="s">
        <v>408</v>
      </c>
      <c r="BF423" t="s">
        <v>218</v>
      </c>
      <c r="BG423" t="s">
        <v>409</v>
      </c>
      <c r="BH423" t="s">
        <v>257</v>
      </c>
      <c r="BI423" t="s">
        <v>221</v>
      </c>
      <c r="BJ423" t="s">
        <v>222</v>
      </c>
      <c r="BL423" t="s">
        <v>258</v>
      </c>
      <c r="BM423" t="s">
        <v>259</v>
      </c>
      <c r="BN423" t="s">
        <v>224</v>
      </c>
      <c r="BO423" t="s">
        <v>225</v>
      </c>
      <c r="BP423" t="s">
        <v>222</v>
      </c>
      <c r="BY423" t="s">
        <v>262</v>
      </c>
      <c r="BZ423">
        <v>1</v>
      </c>
      <c r="CA423">
        <v>1</v>
      </c>
      <c r="CB423">
        <v>1</v>
      </c>
      <c r="CC423">
        <v>1</v>
      </c>
      <c r="CD423">
        <v>0</v>
      </c>
      <c r="CE423" t="s">
        <v>263</v>
      </c>
      <c r="CF423" t="s">
        <v>264</v>
      </c>
      <c r="CG423" t="s">
        <v>229</v>
      </c>
      <c r="CH423" t="s">
        <v>230</v>
      </c>
      <c r="CI423" t="s">
        <v>266</v>
      </c>
      <c r="CJ423">
        <v>6</v>
      </c>
      <c r="CK423" t="s">
        <v>222</v>
      </c>
      <c r="CO423" t="s">
        <v>267</v>
      </c>
      <c r="CP423" t="s">
        <v>329</v>
      </c>
      <c r="CQ423" t="s">
        <v>330</v>
      </c>
      <c r="FV423" t="s">
        <v>3652</v>
      </c>
      <c r="FW423" t="s">
        <v>3653</v>
      </c>
      <c r="FX423" t="s">
        <v>295</v>
      </c>
      <c r="GF423">
        <v>712215798</v>
      </c>
      <c r="GG423" t="s">
        <v>3654</v>
      </c>
      <c r="GH423" s="1">
        <v>45943.459629629629</v>
      </c>
      <c r="GK423" t="s">
        <v>240</v>
      </c>
      <c r="GM423" t="s">
        <v>3076</v>
      </c>
      <c r="GO423" t="s">
        <v>3655</v>
      </c>
      <c r="GP423">
        <v>422</v>
      </c>
    </row>
    <row r="424" spans="1:198" x14ac:dyDescent="0.3">
      <c r="A424" s="4">
        <v>1.2760763893311378E-2</v>
      </c>
      <c r="B424" s="1">
        <v>45943</v>
      </c>
      <c r="C424" t="s">
        <v>689</v>
      </c>
      <c r="D424" s="1">
        <v>45939</v>
      </c>
      <c r="E424" t="s">
        <v>201</v>
      </c>
      <c r="F424" t="s">
        <v>690</v>
      </c>
      <c r="G424" t="s">
        <v>3641</v>
      </c>
      <c r="H424" t="s">
        <v>3657</v>
      </c>
      <c r="I424" t="s">
        <v>3658</v>
      </c>
      <c r="J424" t="s">
        <v>206</v>
      </c>
      <c r="K424" t="s">
        <v>207</v>
      </c>
      <c r="N424" t="s">
        <v>208</v>
      </c>
      <c r="R424" t="s">
        <v>209</v>
      </c>
      <c r="S424">
        <v>0</v>
      </c>
      <c r="T424">
        <v>0</v>
      </c>
      <c r="U424">
        <v>1</v>
      </c>
      <c r="V424">
        <v>216</v>
      </c>
      <c r="W424">
        <v>216</v>
      </c>
      <c r="X424">
        <v>216</v>
      </c>
      <c r="Y424" t="s">
        <v>210</v>
      </c>
      <c r="Z424" t="s">
        <v>211</v>
      </c>
      <c r="AA424">
        <v>0</v>
      </c>
      <c r="AB424">
        <v>0</v>
      </c>
      <c r="AC424">
        <v>0</v>
      </c>
      <c r="AD424">
        <v>0</v>
      </c>
      <c r="AE424">
        <v>0</v>
      </c>
      <c r="AF424">
        <v>0</v>
      </c>
      <c r="AG424">
        <v>1</v>
      </c>
      <c r="AH424">
        <v>0</v>
      </c>
      <c r="AI424">
        <v>0</v>
      </c>
      <c r="AK424" t="s">
        <v>211</v>
      </c>
      <c r="AL424">
        <v>18</v>
      </c>
      <c r="AM424">
        <v>9</v>
      </c>
      <c r="AN424" t="s">
        <v>212</v>
      </c>
      <c r="AO424" t="s">
        <v>532</v>
      </c>
      <c r="AP424">
        <v>1</v>
      </c>
      <c r="AQ424">
        <v>1</v>
      </c>
      <c r="AR424">
        <v>1</v>
      </c>
      <c r="AS424">
        <v>0</v>
      </c>
      <c r="AT424">
        <v>0</v>
      </c>
      <c r="AV424" t="s">
        <v>308</v>
      </c>
      <c r="AW424" t="s">
        <v>561</v>
      </c>
      <c r="AX424">
        <v>0</v>
      </c>
      <c r="AY424">
        <v>1</v>
      </c>
      <c r="AZ424">
        <v>0</v>
      </c>
      <c r="BA424">
        <v>0</v>
      </c>
      <c r="BB424">
        <v>1</v>
      </c>
      <c r="BC424">
        <v>0</v>
      </c>
      <c r="BD424" t="s">
        <v>216</v>
      </c>
      <c r="BE424" t="s">
        <v>217</v>
      </c>
      <c r="BF424" t="s">
        <v>310</v>
      </c>
      <c r="BG424" t="s">
        <v>409</v>
      </c>
      <c r="BH424" t="s">
        <v>220</v>
      </c>
      <c r="BI424" t="s">
        <v>221</v>
      </c>
      <c r="BJ424" t="s">
        <v>222</v>
      </c>
      <c r="BL424" t="s">
        <v>258</v>
      </c>
      <c r="BM424" t="s">
        <v>259</v>
      </c>
      <c r="BN424" t="s">
        <v>224</v>
      </c>
      <c r="BO424" t="s">
        <v>225</v>
      </c>
      <c r="BP424" t="s">
        <v>222</v>
      </c>
      <c r="BY424" t="s">
        <v>262</v>
      </c>
      <c r="BZ424">
        <v>1</v>
      </c>
      <c r="CA424">
        <v>1</v>
      </c>
      <c r="CB424">
        <v>1</v>
      </c>
      <c r="CC424">
        <v>1</v>
      </c>
      <c r="CD424">
        <v>0</v>
      </c>
      <c r="CE424" t="s">
        <v>263</v>
      </c>
      <c r="CF424" t="s">
        <v>228</v>
      </c>
      <c r="CG424" t="s">
        <v>265</v>
      </c>
      <c r="CH424" t="s">
        <v>230</v>
      </c>
      <c r="CI424" t="s">
        <v>266</v>
      </c>
      <c r="CJ424">
        <v>8</v>
      </c>
      <c r="CK424" t="s">
        <v>222</v>
      </c>
      <c r="CO424" t="s">
        <v>267</v>
      </c>
      <c r="CP424" t="s">
        <v>329</v>
      </c>
      <c r="CQ424" t="s">
        <v>269</v>
      </c>
      <c r="FV424" t="s">
        <v>3659</v>
      </c>
      <c r="FW424" t="s">
        <v>3660</v>
      </c>
      <c r="FX424" t="s">
        <v>295</v>
      </c>
      <c r="FY424" t="s">
        <v>3661</v>
      </c>
      <c r="GF424">
        <v>712224019</v>
      </c>
      <c r="GG424" t="s">
        <v>3662</v>
      </c>
      <c r="GH424" s="1">
        <v>45943.472395833327</v>
      </c>
      <c r="GK424" t="s">
        <v>240</v>
      </c>
      <c r="GM424" t="s">
        <v>3076</v>
      </c>
      <c r="GO424" t="s">
        <v>3663</v>
      </c>
      <c r="GP424">
        <v>423</v>
      </c>
    </row>
    <row r="425" spans="1:198" x14ac:dyDescent="0.3">
      <c r="A425" s="4">
        <v>1.0092025455378462E-2</v>
      </c>
      <c r="B425" s="1">
        <v>45943</v>
      </c>
      <c r="C425" t="s">
        <v>689</v>
      </c>
      <c r="D425" s="1">
        <v>45939</v>
      </c>
      <c r="E425" t="s">
        <v>299</v>
      </c>
      <c r="F425" t="s">
        <v>690</v>
      </c>
      <c r="G425" t="s">
        <v>3641</v>
      </c>
      <c r="H425" t="s">
        <v>3642</v>
      </c>
      <c r="L425" t="s">
        <v>282</v>
      </c>
      <c r="N425" t="s">
        <v>208</v>
      </c>
      <c r="O425" t="s">
        <v>3665</v>
      </c>
      <c r="P425" t="s">
        <v>3666</v>
      </c>
      <c r="Q425" t="s">
        <v>295</v>
      </c>
      <c r="R425" t="s">
        <v>281</v>
      </c>
      <c r="S425">
        <v>1</v>
      </c>
      <c r="T425">
        <v>0</v>
      </c>
      <c r="U425">
        <v>0</v>
      </c>
      <c r="V425">
        <v>324</v>
      </c>
      <c r="W425">
        <v>144</v>
      </c>
      <c r="X425">
        <v>2</v>
      </c>
      <c r="Y425" t="s">
        <v>210</v>
      </c>
      <c r="Z425" t="s">
        <v>302</v>
      </c>
      <c r="AA425">
        <v>0</v>
      </c>
      <c r="AB425">
        <v>0</v>
      </c>
      <c r="AC425">
        <v>0</v>
      </c>
      <c r="AD425">
        <v>0</v>
      </c>
      <c r="AE425">
        <v>0</v>
      </c>
      <c r="AF425">
        <v>1</v>
      </c>
      <c r="AG425">
        <v>0</v>
      </c>
      <c r="AH425">
        <v>0</v>
      </c>
      <c r="AI425">
        <v>0</v>
      </c>
      <c r="AK425" t="s">
        <v>488</v>
      </c>
      <c r="AL425">
        <v>10</v>
      </c>
      <c r="AM425">
        <v>6</v>
      </c>
      <c r="AN425" t="s">
        <v>306</v>
      </c>
      <c r="AO425" t="s">
        <v>213</v>
      </c>
      <c r="AP425">
        <v>1</v>
      </c>
      <c r="AQ425">
        <v>0</v>
      </c>
      <c r="AR425">
        <v>0</v>
      </c>
      <c r="AS425">
        <v>0</v>
      </c>
      <c r="AT425">
        <v>0</v>
      </c>
      <c r="AV425" t="s">
        <v>341</v>
      </c>
      <c r="AW425" t="s">
        <v>327</v>
      </c>
      <c r="AX425">
        <v>0</v>
      </c>
      <c r="AY425">
        <v>0</v>
      </c>
      <c r="AZ425">
        <v>0</v>
      </c>
      <c r="BA425">
        <v>0</v>
      </c>
      <c r="BB425">
        <v>0</v>
      </c>
      <c r="BC425">
        <v>1</v>
      </c>
      <c r="BD425" t="s">
        <v>285</v>
      </c>
      <c r="BE425" t="s">
        <v>217</v>
      </c>
      <c r="BF425" t="s">
        <v>218</v>
      </c>
      <c r="BG425" t="s">
        <v>287</v>
      </c>
      <c r="BH425" t="s">
        <v>220</v>
      </c>
      <c r="BI425" t="s">
        <v>221</v>
      </c>
      <c r="BJ425" t="s">
        <v>222</v>
      </c>
      <c r="BL425" t="s">
        <v>222</v>
      </c>
      <c r="BM425" t="s">
        <v>223</v>
      </c>
      <c r="BN425" t="s">
        <v>224</v>
      </c>
      <c r="BO425" t="s">
        <v>225</v>
      </c>
      <c r="BP425" t="s">
        <v>222</v>
      </c>
      <c r="BY425" t="s">
        <v>355</v>
      </c>
      <c r="BZ425">
        <v>0</v>
      </c>
      <c r="CA425">
        <v>0</v>
      </c>
      <c r="CB425">
        <v>0</v>
      </c>
      <c r="CC425">
        <v>0</v>
      </c>
      <c r="CD425">
        <v>1</v>
      </c>
      <c r="CE425" t="s">
        <v>345</v>
      </c>
      <c r="CF425" t="s">
        <v>228</v>
      </c>
      <c r="CG425" t="s">
        <v>229</v>
      </c>
      <c r="CH425" t="s">
        <v>230</v>
      </c>
      <c r="CI425" t="s">
        <v>381</v>
      </c>
      <c r="CJ425">
        <v>2</v>
      </c>
      <c r="CK425" t="s">
        <v>222</v>
      </c>
      <c r="CO425" t="s">
        <v>328</v>
      </c>
      <c r="CP425" t="s">
        <v>329</v>
      </c>
      <c r="CQ425" t="s">
        <v>330</v>
      </c>
      <c r="FV425" t="s">
        <v>295</v>
      </c>
      <c r="FW425" t="s">
        <v>3667</v>
      </c>
      <c r="FX425" t="s">
        <v>3668</v>
      </c>
      <c r="FY425" t="s">
        <v>3669</v>
      </c>
      <c r="GF425">
        <v>712230114</v>
      </c>
      <c r="GG425" t="s">
        <v>3670</v>
      </c>
      <c r="GH425" s="1">
        <v>45943.482488425929</v>
      </c>
      <c r="GK425" t="s">
        <v>240</v>
      </c>
      <c r="GM425" t="s">
        <v>3076</v>
      </c>
      <c r="GO425" t="s">
        <v>3671</v>
      </c>
      <c r="GP425">
        <v>424</v>
      </c>
    </row>
    <row r="426" spans="1:198" x14ac:dyDescent="0.3">
      <c r="A426" s="4">
        <v>4.2095175810245564</v>
      </c>
      <c r="B426" s="1">
        <v>45939</v>
      </c>
      <c r="C426" t="s">
        <v>275</v>
      </c>
      <c r="D426" s="1">
        <v>45939</v>
      </c>
      <c r="E426" t="s">
        <v>201</v>
      </c>
      <c r="F426" t="s">
        <v>672</v>
      </c>
      <c r="G426" t="s">
        <v>3672</v>
      </c>
      <c r="H426" t="s">
        <v>3673</v>
      </c>
      <c r="I426" t="s">
        <v>3674</v>
      </c>
      <c r="J426" t="s">
        <v>280</v>
      </c>
      <c r="K426" t="s">
        <v>207</v>
      </c>
      <c r="N426" t="s">
        <v>249</v>
      </c>
      <c r="R426" t="s">
        <v>281</v>
      </c>
      <c r="S426">
        <v>1</v>
      </c>
      <c r="T426">
        <v>0</v>
      </c>
      <c r="U426">
        <v>0</v>
      </c>
      <c r="V426">
        <v>216</v>
      </c>
      <c r="W426">
        <v>216</v>
      </c>
      <c r="X426">
        <v>216</v>
      </c>
      <c r="Y426" t="s">
        <v>210</v>
      </c>
      <c r="Z426" t="s">
        <v>282</v>
      </c>
      <c r="AA426">
        <v>0</v>
      </c>
      <c r="AB426">
        <v>0</v>
      </c>
      <c r="AC426">
        <v>0</v>
      </c>
      <c r="AD426">
        <v>0</v>
      </c>
      <c r="AE426">
        <v>0</v>
      </c>
      <c r="AF426">
        <v>0</v>
      </c>
      <c r="AG426">
        <v>0</v>
      </c>
      <c r="AH426">
        <v>1</v>
      </c>
      <c r="AI426">
        <v>0</v>
      </c>
      <c r="AK426" t="s">
        <v>283</v>
      </c>
      <c r="AL426">
        <v>8</v>
      </c>
      <c r="AM426">
        <v>7</v>
      </c>
      <c r="AN426" t="s">
        <v>212</v>
      </c>
      <c r="AO426" t="s">
        <v>284</v>
      </c>
      <c r="AP426">
        <v>1</v>
      </c>
      <c r="AQ426">
        <v>1</v>
      </c>
      <c r="AR426">
        <v>0</v>
      </c>
      <c r="AS426">
        <v>0</v>
      </c>
      <c r="AT426">
        <v>0</v>
      </c>
      <c r="AV426" t="s">
        <v>308</v>
      </c>
      <c r="AW426" t="s">
        <v>215</v>
      </c>
      <c r="AX426">
        <v>1</v>
      </c>
      <c r="AY426">
        <v>0</v>
      </c>
      <c r="AZ426">
        <v>0</v>
      </c>
      <c r="BA426">
        <v>0</v>
      </c>
      <c r="BB426">
        <v>0</v>
      </c>
      <c r="BC426">
        <v>0</v>
      </c>
      <c r="BD426" t="s">
        <v>216</v>
      </c>
      <c r="BE426" t="s">
        <v>255</v>
      </c>
      <c r="BF426" t="s">
        <v>310</v>
      </c>
      <c r="BG426" t="s">
        <v>409</v>
      </c>
      <c r="BH426" t="s">
        <v>257</v>
      </c>
      <c r="BI426" t="s">
        <v>221</v>
      </c>
      <c r="BJ426" t="s">
        <v>222</v>
      </c>
      <c r="BL426" t="s">
        <v>258</v>
      </c>
      <c r="BM426" t="s">
        <v>223</v>
      </c>
      <c r="BN426" t="s">
        <v>224</v>
      </c>
      <c r="BO426" t="s">
        <v>225</v>
      </c>
      <c r="BP426" t="s">
        <v>222</v>
      </c>
      <c r="BY426" t="s">
        <v>289</v>
      </c>
      <c r="BZ426">
        <v>0</v>
      </c>
      <c r="CA426">
        <v>0</v>
      </c>
      <c r="CB426">
        <v>1</v>
      </c>
      <c r="CC426">
        <v>1</v>
      </c>
      <c r="CD426">
        <v>0</v>
      </c>
      <c r="CE426" t="s">
        <v>345</v>
      </c>
      <c r="CF426" t="s">
        <v>346</v>
      </c>
      <c r="CG426" t="s">
        <v>229</v>
      </c>
      <c r="CH426" t="s">
        <v>230</v>
      </c>
      <c r="CI426" t="s">
        <v>231</v>
      </c>
      <c r="CJ426">
        <v>7</v>
      </c>
      <c r="CK426" t="s">
        <v>258</v>
      </c>
      <c r="CL426" t="s">
        <v>290</v>
      </c>
      <c r="CM426" t="s">
        <v>291</v>
      </c>
      <c r="CN426" t="s">
        <v>564</v>
      </c>
      <c r="CO426" t="s">
        <v>267</v>
      </c>
      <c r="CP426" t="s">
        <v>268</v>
      </c>
      <c r="CQ426" t="s">
        <v>234</v>
      </c>
      <c r="FV426" t="s">
        <v>1242</v>
      </c>
      <c r="FW426" t="s">
        <v>3675</v>
      </c>
      <c r="FX426" t="s">
        <v>252</v>
      </c>
      <c r="GF426">
        <v>712246551</v>
      </c>
      <c r="GG426" t="s">
        <v>3676</v>
      </c>
      <c r="GH426" s="1">
        <v>45943.508113425924</v>
      </c>
      <c r="GK426" t="s">
        <v>240</v>
      </c>
      <c r="GM426" t="s">
        <v>3076</v>
      </c>
      <c r="GO426" t="s">
        <v>3677</v>
      </c>
      <c r="GP426">
        <v>425</v>
      </c>
    </row>
    <row r="427" spans="1:198" x14ac:dyDescent="0.3">
      <c r="A427" s="4">
        <v>7.0854861260158941E-3</v>
      </c>
      <c r="B427" s="1">
        <v>45943</v>
      </c>
      <c r="C427" t="s">
        <v>275</v>
      </c>
      <c r="D427" s="1">
        <v>45939</v>
      </c>
      <c r="E427" t="s">
        <v>299</v>
      </c>
      <c r="F427" t="s">
        <v>672</v>
      </c>
      <c r="G427" t="s">
        <v>3672</v>
      </c>
      <c r="H427" t="s">
        <v>3673</v>
      </c>
      <c r="L427" t="s">
        <v>302</v>
      </c>
      <c r="N427" t="s">
        <v>249</v>
      </c>
      <c r="O427" t="s">
        <v>3678</v>
      </c>
      <c r="P427" t="s">
        <v>3679</v>
      </c>
      <c r="Q427" t="s">
        <v>295</v>
      </c>
      <c r="R427" t="s">
        <v>209</v>
      </c>
      <c r="S427">
        <v>0</v>
      </c>
      <c r="T427">
        <v>0</v>
      </c>
      <c r="U427">
        <v>1</v>
      </c>
      <c r="V427">
        <v>144</v>
      </c>
      <c r="W427">
        <v>144</v>
      </c>
      <c r="X427">
        <v>144</v>
      </c>
      <c r="Y427" t="s">
        <v>210</v>
      </c>
      <c r="Z427" t="s">
        <v>302</v>
      </c>
      <c r="AA427">
        <v>0</v>
      </c>
      <c r="AB427">
        <v>0</v>
      </c>
      <c r="AC427">
        <v>0</v>
      </c>
      <c r="AD427">
        <v>0</v>
      </c>
      <c r="AE427">
        <v>0</v>
      </c>
      <c r="AF427">
        <v>1</v>
      </c>
      <c r="AG427">
        <v>0</v>
      </c>
      <c r="AH427">
        <v>0</v>
      </c>
      <c r="AI427">
        <v>0</v>
      </c>
      <c r="AK427" t="s">
        <v>211</v>
      </c>
      <c r="AL427">
        <v>12</v>
      </c>
      <c r="AM427">
        <v>12</v>
      </c>
      <c r="AN427" t="s">
        <v>306</v>
      </c>
      <c r="AO427" t="s">
        <v>213</v>
      </c>
      <c r="AP427">
        <v>1</v>
      </c>
      <c r="AQ427">
        <v>0</v>
      </c>
      <c r="AR427">
        <v>0</v>
      </c>
      <c r="AS427">
        <v>0</v>
      </c>
      <c r="AT427">
        <v>0</v>
      </c>
      <c r="AV427" t="s">
        <v>308</v>
      </c>
      <c r="AW427" t="s">
        <v>327</v>
      </c>
      <c r="AX427">
        <v>0</v>
      </c>
      <c r="AY427">
        <v>0</v>
      </c>
      <c r="AZ427">
        <v>0</v>
      </c>
      <c r="BA427">
        <v>0</v>
      </c>
      <c r="BB427">
        <v>0</v>
      </c>
      <c r="BC427">
        <v>1</v>
      </c>
      <c r="BD427" t="s">
        <v>216</v>
      </c>
      <c r="BE427" t="s">
        <v>217</v>
      </c>
      <c r="BF427" t="s">
        <v>218</v>
      </c>
      <c r="BG427" t="s">
        <v>287</v>
      </c>
      <c r="BH427" t="s">
        <v>257</v>
      </c>
      <c r="BI427" t="s">
        <v>221</v>
      </c>
      <c r="BJ427" t="s">
        <v>222</v>
      </c>
      <c r="BL427" t="s">
        <v>258</v>
      </c>
      <c r="BM427" t="s">
        <v>223</v>
      </c>
      <c r="BN427" t="s">
        <v>224</v>
      </c>
      <c r="BO427" t="s">
        <v>225</v>
      </c>
      <c r="BP427" t="s">
        <v>222</v>
      </c>
      <c r="BY427" t="s">
        <v>479</v>
      </c>
      <c r="BZ427">
        <v>0</v>
      </c>
      <c r="CA427">
        <v>0</v>
      </c>
      <c r="CB427">
        <v>0</v>
      </c>
      <c r="CC427">
        <v>1</v>
      </c>
      <c r="CD427">
        <v>0</v>
      </c>
      <c r="CE427" t="s">
        <v>345</v>
      </c>
      <c r="CF427" t="s">
        <v>264</v>
      </c>
      <c r="CG427" t="s">
        <v>229</v>
      </c>
      <c r="CH427" t="s">
        <v>230</v>
      </c>
      <c r="CI427" t="s">
        <v>231</v>
      </c>
      <c r="CJ427">
        <v>12</v>
      </c>
      <c r="CK427" t="s">
        <v>258</v>
      </c>
      <c r="CL427" t="s">
        <v>290</v>
      </c>
      <c r="CM427" t="s">
        <v>291</v>
      </c>
      <c r="CN427" t="s">
        <v>564</v>
      </c>
      <c r="CO427" t="s">
        <v>267</v>
      </c>
      <c r="CP427" t="s">
        <v>268</v>
      </c>
      <c r="CQ427" t="s">
        <v>234</v>
      </c>
      <c r="FV427" t="s">
        <v>3680</v>
      </c>
      <c r="FW427" t="s">
        <v>3681</v>
      </c>
      <c r="FX427" t="s">
        <v>252</v>
      </c>
      <c r="GF427">
        <v>712251065</v>
      </c>
      <c r="GG427" t="s">
        <v>3682</v>
      </c>
      <c r="GH427" s="1">
        <v>45943.515185185177</v>
      </c>
      <c r="GK427" t="s">
        <v>240</v>
      </c>
      <c r="GM427" t="s">
        <v>3076</v>
      </c>
      <c r="GO427" t="s">
        <v>3683</v>
      </c>
      <c r="GP427">
        <v>426</v>
      </c>
    </row>
    <row r="428" spans="1:198" x14ac:dyDescent="0.3">
      <c r="A428" s="4">
        <v>45.390439849528775</v>
      </c>
      <c r="B428" s="1">
        <v>45898</v>
      </c>
      <c r="C428" t="s">
        <v>428</v>
      </c>
      <c r="E428" t="s">
        <v>299</v>
      </c>
      <c r="F428" t="s">
        <v>1879</v>
      </c>
      <c r="G428" t="s">
        <v>1880</v>
      </c>
      <c r="H428" t="s">
        <v>3684</v>
      </c>
      <c r="L428" t="s">
        <v>302</v>
      </c>
      <c r="N428" t="s">
        <v>249</v>
      </c>
      <c r="O428" t="s">
        <v>3685</v>
      </c>
      <c r="P428" t="s">
        <v>3686</v>
      </c>
      <c r="Q428" t="s">
        <v>207</v>
      </c>
      <c r="R428" t="s">
        <v>250</v>
      </c>
      <c r="S428">
        <v>0</v>
      </c>
      <c r="T428">
        <v>1</v>
      </c>
      <c r="U428">
        <v>0</v>
      </c>
      <c r="V428">
        <v>180</v>
      </c>
      <c r="W428">
        <v>180</v>
      </c>
      <c r="X428">
        <v>180</v>
      </c>
      <c r="Y428" t="s">
        <v>210</v>
      </c>
      <c r="Z428" t="s">
        <v>302</v>
      </c>
      <c r="AA428">
        <v>0</v>
      </c>
      <c r="AB428">
        <v>0</v>
      </c>
      <c r="AC428">
        <v>0</v>
      </c>
      <c r="AD428">
        <v>0</v>
      </c>
      <c r="AE428">
        <v>0</v>
      </c>
      <c r="AF428">
        <v>1</v>
      </c>
      <c r="AG428">
        <v>0</v>
      </c>
      <c r="AH428">
        <v>0</v>
      </c>
      <c r="AI428">
        <v>0</v>
      </c>
      <c r="AK428" t="s">
        <v>302</v>
      </c>
      <c r="AL428">
        <v>13</v>
      </c>
      <c r="AM428">
        <v>6</v>
      </c>
      <c r="AN428" t="s">
        <v>212</v>
      </c>
      <c r="AO428" t="s">
        <v>254</v>
      </c>
      <c r="AP428">
        <v>1</v>
      </c>
      <c r="AQ428">
        <v>0</v>
      </c>
      <c r="AR428">
        <v>1</v>
      </c>
      <c r="AS428">
        <v>1</v>
      </c>
      <c r="AT428">
        <v>0</v>
      </c>
      <c r="AV428" t="s">
        <v>308</v>
      </c>
      <c r="AW428" t="s">
        <v>468</v>
      </c>
      <c r="AX428">
        <v>1</v>
      </c>
      <c r="AY428">
        <v>1</v>
      </c>
      <c r="AZ428">
        <v>1</v>
      </c>
      <c r="BA428">
        <v>0</v>
      </c>
      <c r="BB428">
        <v>0</v>
      </c>
      <c r="BC428">
        <v>0</v>
      </c>
      <c r="BD428" t="s">
        <v>216</v>
      </c>
      <c r="BE428" t="s">
        <v>255</v>
      </c>
      <c r="BF428" t="s">
        <v>310</v>
      </c>
      <c r="BG428" t="s">
        <v>409</v>
      </c>
      <c r="BH428" t="s">
        <v>257</v>
      </c>
      <c r="BI428" t="s">
        <v>420</v>
      </c>
      <c r="BJ428" t="s">
        <v>222</v>
      </c>
      <c r="BL428" t="s">
        <v>258</v>
      </c>
      <c r="BM428" t="s">
        <v>259</v>
      </c>
      <c r="BN428" t="s">
        <v>224</v>
      </c>
      <c r="BO428" t="s">
        <v>225</v>
      </c>
      <c r="BP428" t="s">
        <v>222</v>
      </c>
      <c r="BY428" t="s">
        <v>262</v>
      </c>
      <c r="BZ428">
        <v>1</v>
      </c>
      <c r="CA428">
        <v>1</v>
      </c>
      <c r="CB428">
        <v>1</v>
      </c>
      <c r="CC428">
        <v>1</v>
      </c>
      <c r="CD428">
        <v>0</v>
      </c>
      <c r="CE428" t="s">
        <v>263</v>
      </c>
      <c r="CF428" t="s">
        <v>228</v>
      </c>
      <c r="CG428" t="s">
        <v>436</v>
      </c>
      <c r="CH428" t="s">
        <v>230</v>
      </c>
      <c r="CI428" t="s">
        <v>266</v>
      </c>
      <c r="CJ428">
        <v>6</v>
      </c>
      <c r="CK428" t="s">
        <v>222</v>
      </c>
      <c r="CO428" t="s">
        <v>267</v>
      </c>
      <c r="CP428" t="s">
        <v>268</v>
      </c>
      <c r="CQ428" t="s">
        <v>269</v>
      </c>
      <c r="FV428" t="s">
        <v>3687</v>
      </c>
      <c r="FW428" t="s">
        <v>3688</v>
      </c>
      <c r="FX428" t="s">
        <v>252</v>
      </c>
      <c r="GF428">
        <v>712389571</v>
      </c>
      <c r="GG428" t="s">
        <v>3689</v>
      </c>
      <c r="GH428" s="1">
        <v>45943.700439814813</v>
      </c>
      <c r="GK428" t="s">
        <v>240</v>
      </c>
      <c r="GM428" t="s">
        <v>241</v>
      </c>
      <c r="GO428" t="s">
        <v>3690</v>
      </c>
      <c r="GP428">
        <v>427</v>
      </c>
    </row>
    <row r="429" spans="1:198" x14ac:dyDescent="0.3">
      <c r="A429" s="4">
        <v>4.6959374885773286E-3</v>
      </c>
      <c r="B429" s="1">
        <v>45944</v>
      </c>
      <c r="C429" t="s">
        <v>899</v>
      </c>
      <c r="D429" s="1">
        <v>45944</v>
      </c>
      <c r="E429" t="s">
        <v>299</v>
      </c>
      <c r="F429" t="s">
        <v>900</v>
      </c>
      <c r="G429" t="s">
        <v>901</v>
      </c>
      <c r="H429" t="s">
        <v>3691</v>
      </c>
      <c r="L429" t="s">
        <v>211</v>
      </c>
      <c r="N429" t="s">
        <v>208</v>
      </c>
      <c r="O429" t="s">
        <v>3692</v>
      </c>
      <c r="P429" t="s">
        <v>3693</v>
      </c>
      <c r="Q429" t="s">
        <v>207</v>
      </c>
      <c r="R429" t="s">
        <v>281</v>
      </c>
      <c r="S429">
        <v>1</v>
      </c>
      <c r="T429">
        <v>0</v>
      </c>
      <c r="U429">
        <v>0</v>
      </c>
      <c r="V429">
        <v>360</v>
      </c>
      <c r="W429">
        <v>360</v>
      </c>
      <c r="X429">
        <v>36</v>
      </c>
      <c r="Y429" t="s">
        <v>210</v>
      </c>
      <c r="Z429" t="s">
        <v>251</v>
      </c>
      <c r="AA429">
        <v>0</v>
      </c>
      <c r="AB429">
        <v>0</v>
      </c>
      <c r="AC429">
        <v>0</v>
      </c>
      <c r="AD429">
        <v>0</v>
      </c>
      <c r="AE429">
        <v>0</v>
      </c>
      <c r="AF429">
        <v>0</v>
      </c>
      <c r="AG429">
        <v>0</v>
      </c>
      <c r="AH429">
        <v>0</v>
      </c>
      <c r="AI429">
        <v>1</v>
      </c>
      <c r="AJ429" t="s">
        <v>3694</v>
      </c>
      <c r="AK429" t="s">
        <v>283</v>
      </c>
      <c r="AL429">
        <v>129</v>
      </c>
      <c r="AM429">
        <v>40</v>
      </c>
      <c r="AN429" t="s">
        <v>407</v>
      </c>
      <c r="AO429" t="s">
        <v>213</v>
      </c>
      <c r="AP429">
        <v>1</v>
      </c>
      <c r="AQ429">
        <v>0</v>
      </c>
      <c r="AR429">
        <v>0</v>
      </c>
      <c r="AS429">
        <v>0</v>
      </c>
      <c r="AT429">
        <v>0</v>
      </c>
      <c r="AV429" t="s">
        <v>214</v>
      </c>
      <c r="AW429" t="s">
        <v>327</v>
      </c>
      <c r="AX429">
        <v>0</v>
      </c>
      <c r="AY429">
        <v>0</v>
      </c>
      <c r="AZ429">
        <v>0</v>
      </c>
      <c r="BA429">
        <v>0</v>
      </c>
      <c r="BB429">
        <v>0</v>
      </c>
      <c r="BC429">
        <v>1</v>
      </c>
      <c r="BD429" t="s">
        <v>285</v>
      </c>
      <c r="BE429" t="s">
        <v>217</v>
      </c>
      <c r="BF429" t="s">
        <v>218</v>
      </c>
      <c r="BG429" t="s">
        <v>219</v>
      </c>
      <c r="BH429" t="s">
        <v>220</v>
      </c>
      <c r="BI429" t="s">
        <v>221</v>
      </c>
      <c r="BJ429" t="s">
        <v>222</v>
      </c>
      <c r="BL429" t="s">
        <v>258</v>
      </c>
      <c r="BM429" t="s">
        <v>223</v>
      </c>
      <c r="BN429" t="s">
        <v>224</v>
      </c>
      <c r="BO429" t="s">
        <v>225</v>
      </c>
      <c r="BP429" t="s">
        <v>222</v>
      </c>
      <c r="BY429" t="s">
        <v>990</v>
      </c>
      <c r="BZ429">
        <v>0</v>
      </c>
      <c r="CA429">
        <v>1</v>
      </c>
      <c r="CB429">
        <v>0</v>
      </c>
      <c r="CC429">
        <v>0</v>
      </c>
      <c r="CD429">
        <v>0</v>
      </c>
      <c r="CE429" t="s">
        <v>345</v>
      </c>
      <c r="CF429" t="s">
        <v>346</v>
      </c>
      <c r="CG429" t="s">
        <v>229</v>
      </c>
      <c r="CH429" t="s">
        <v>230</v>
      </c>
      <c r="CI429" t="s">
        <v>266</v>
      </c>
      <c r="CJ429">
        <v>40</v>
      </c>
      <c r="CK429" t="s">
        <v>222</v>
      </c>
      <c r="CO429" t="s">
        <v>232</v>
      </c>
      <c r="CP429" t="s">
        <v>233</v>
      </c>
      <c r="CQ429" t="s">
        <v>234</v>
      </c>
      <c r="FV429" t="s">
        <v>3695</v>
      </c>
      <c r="FW429" t="s">
        <v>3696</v>
      </c>
      <c r="FX429" t="s">
        <v>3697</v>
      </c>
      <c r="FY429" t="s">
        <v>3698</v>
      </c>
      <c r="GF429">
        <v>712523792</v>
      </c>
      <c r="GG429" t="s">
        <v>3699</v>
      </c>
      <c r="GH429" s="1">
        <v>45944.268495370372</v>
      </c>
      <c r="GK429" t="s">
        <v>240</v>
      </c>
      <c r="GM429" t="s">
        <v>3076</v>
      </c>
      <c r="GO429" t="s">
        <v>3700</v>
      </c>
      <c r="GP429">
        <v>428</v>
      </c>
    </row>
    <row r="430" spans="1:198" x14ac:dyDescent="0.3">
      <c r="A430" s="4">
        <v>0.186977337958524</v>
      </c>
      <c r="B430" s="1">
        <v>45944</v>
      </c>
      <c r="C430" t="s">
        <v>899</v>
      </c>
      <c r="D430" s="1">
        <v>45944</v>
      </c>
      <c r="E430" t="s">
        <v>201</v>
      </c>
      <c r="F430" t="s">
        <v>900</v>
      </c>
      <c r="G430" t="s">
        <v>901</v>
      </c>
      <c r="H430" t="s">
        <v>3701</v>
      </c>
      <c r="I430" t="s">
        <v>3702</v>
      </c>
      <c r="J430" t="s">
        <v>206</v>
      </c>
      <c r="K430" t="s">
        <v>207</v>
      </c>
      <c r="N430" t="s">
        <v>208</v>
      </c>
      <c r="R430" t="s">
        <v>281</v>
      </c>
      <c r="S430">
        <v>1</v>
      </c>
      <c r="T430">
        <v>0</v>
      </c>
      <c r="U430">
        <v>0</v>
      </c>
      <c r="V430">
        <v>144</v>
      </c>
      <c r="W430">
        <v>144</v>
      </c>
      <c r="X430">
        <v>144</v>
      </c>
      <c r="Y430" t="s">
        <v>210</v>
      </c>
      <c r="Z430" t="s">
        <v>251</v>
      </c>
      <c r="AA430">
        <v>0</v>
      </c>
      <c r="AB430">
        <v>0</v>
      </c>
      <c r="AC430">
        <v>0</v>
      </c>
      <c r="AD430">
        <v>0</v>
      </c>
      <c r="AE430">
        <v>0</v>
      </c>
      <c r="AF430">
        <v>0</v>
      </c>
      <c r="AG430">
        <v>0</v>
      </c>
      <c r="AH430">
        <v>0</v>
      </c>
      <c r="AI430">
        <v>1</v>
      </c>
      <c r="AJ430" t="s">
        <v>3694</v>
      </c>
      <c r="AK430" t="s">
        <v>283</v>
      </c>
      <c r="AL430">
        <v>54</v>
      </c>
      <c r="AM430">
        <v>22</v>
      </c>
      <c r="AN430" t="s">
        <v>306</v>
      </c>
      <c r="AO430" t="s">
        <v>213</v>
      </c>
      <c r="AP430">
        <v>1</v>
      </c>
      <c r="AQ430">
        <v>0</v>
      </c>
      <c r="AR430">
        <v>0</v>
      </c>
      <c r="AS430">
        <v>0</v>
      </c>
      <c r="AT430">
        <v>0</v>
      </c>
      <c r="AV430" t="s">
        <v>214</v>
      </c>
      <c r="AW430" t="s">
        <v>327</v>
      </c>
      <c r="AX430">
        <v>0</v>
      </c>
      <c r="AY430">
        <v>0</v>
      </c>
      <c r="AZ430">
        <v>0</v>
      </c>
      <c r="BA430">
        <v>0</v>
      </c>
      <c r="BB430">
        <v>0</v>
      </c>
      <c r="BC430">
        <v>1</v>
      </c>
      <c r="BD430" t="s">
        <v>285</v>
      </c>
      <c r="BE430" t="s">
        <v>217</v>
      </c>
      <c r="BF430" t="s">
        <v>218</v>
      </c>
      <c r="BG430" t="s">
        <v>219</v>
      </c>
      <c r="BH430" t="s">
        <v>220</v>
      </c>
      <c r="BI430" t="s">
        <v>221</v>
      </c>
      <c r="BJ430" t="s">
        <v>222</v>
      </c>
      <c r="BL430" t="s">
        <v>258</v>
      </c>
      <c r="BM430" t="s">
        <v>223</v>
      </c>
      <c r="BN430" t="s">
        <v>224</v>
      </c>
      <c r="BO430" t="s">
        <v>225</v>
      </c>
      <c r="BP430" t="s">
        <v>222</v>
      </c>
      <c r="BY430" t="s">
        <v>226</v>
      </c>
      <c r="BZ430">
        <v>0</v>
      </c>
      <c r="CA430">
        <v>0</v>
      </c>
      <c r="CB430">
        <v>1</v>
      </c>
      <c r="CC430">
        <v>0</v>
      </c>
      <c r="CD430">
        <v>0</v>
      </c>
      <c r="CE430" t="s">
        <v>345</v>
      </c>
      <c r="CF430" t="s">
        <v>228</v>
      </c>
      <c r="CG430" t="s">
        <v>229</v>
      </c>
      <c r="CH430" t="s">
        <v>230</v>
      </c>
      <c r="CI430" t="s">
        <v>266</v>
      </c>
      <c r="CJ430">
        <v>22</v>
      </c>
      <c r="CK430" t="s">
        <v>222</v>
      </c>
      <c r="CO430" t="s">
        <v>398</v>
      </c>
      <c r="CP430" t="s">
        <v>367</v>
      </c>
      <c r="CQ430" t="s">
        <v>368</v>
      </c>
      <c r="FV430" t="s">
        <v>3703</v>
      </c>
      <c r="FW430" t="s">
        <v>3704</v>
      </c>
      <c r="FX430" t="s">
        <v>3705</v>
      </c>
      <c r="GF430">
        <v>712648146</v>
      </c>
      <c r="GG430" t="s">
        <v>3706</v>
      </c>
      <c r="GH430" s="1">
        <v>45944.45548611111</v>
      </c>
      <c r="GK430" t="s">
        <v>240</v>
      </c>
      <c r="GM430" t="s">
        <v>3076</v>
      </c>
      <c r="GO430" t="s">
        <v>3707</v>
      </c>
      <c r="GP430">
        <v>429</v>
      </c>
    </row>
    <row r="431" spans="1:198" x14ac:dyDescent="0.3">
      <c r="A431" s="4">
        <v>4.1280738541536266</v>
      </c>
      <c r="B431" s="1">
        <v>45940</v>
      </c>
      <c r="C431" t="s">
        <v>414</v>
      </c>
      <c r="D431" s="1">
        <v>45943</v>
      </c>
      <c r="E431" t="s">
        <v>201</v>
      </c>
      <c r="F431" t="s">
        <v>645</v>
      </c>
      <c r="G431" t="s">
        <v>3708</v>
      </c>
      <c r="H431" t="s">
        <v>3709</v>
      </c>
      <c r="I431" t="s">
        <v>3710</v>
      </c>
      <c r="J431" t="s">
        <v>280</v>
      </c>
      <c r="K431" t="s">
        <v>207</v>
      </c>
      <c r="N431" t="s">
        <v>249</v>
      </c>
      <c r="R431" t="s">
        <v>281</v>
      </c>
      <c r="S431">
        <v>1</v>
      </c>
      <c r="T431">
        <v>0</v>
      </c>
      <c r="U431">
        <v>0</v>
      </c>
      <c r="V431">
        <v>168</v>
      </c>
      <c r="W431">
        <v>168</v>
      </c>
      <c r="X431">
        <v>168</v>
      </c>
      <c r="Y431" t="s">
        <v>210</v>
      </c>
      <c r="Z431" t="s">
        <v>501</v>
      </c>
      <c r="AA431">
        <v>0</v>
      </c>
      <c r="AB431">
        <v>1</v>
      </c>
      <c r="AC431">
        <v>0</v>
      </c>
      <c r="AD431">
        <v>0</v>
      </c>
      <c r="AE431">
        <v>0</v>
      </c>
      <c r="AF431">
        <v>0</v>
      </c>
      <c r="AG431">
        <v>0</v>
      </c>
      <c r="AH431">
        <v>0</v>
      </c>
      <c r="AI431">
        <v>0</v>
      </c>
      <c r="AK431" t="s">
        <v>501</v>
      </c>
      <c r="AL431">
        <v>10</v>
      </c>
      <c r="AM431">
        <v>6</v>
      </c>
      <c r="AN431" t="s">
        <v>306</v>
      </c>
      <c r="AO431" t="s">
        <v>213</v>
      </c>
      <c r="AP431">
        <v>1</v>
      </c>
      <c r="AQ431">
        <v>0</v>
      </c>
      <c r="AR431">
        <v>0</v>
      </c>
      <c r="AS431">
        <v>0</v>
      </c>
      <c r="AT431">
        <v>0</v>
      </c>
      <c r="AV431" t="s">
        <v>214</v>
      </c>
      <c r="AW431" t="s">
        <v>327</v>
      </c>
      <c r="AX431">
        <v>0</v>
      </c>
      <c r="AY431">
        <v>0</v>
      </c>
      <c r="AZ431">
        <v>0</v>
      </c>
      <c r="BA431">
        <v>0</v>
      </c>
      <c r="BB431">
        <v>0</v>
      </c>
      <c r="BC431">
        <v>1</v>
      </c>
      <c r="BD431" t="s">
        <v>446</v>
      </c>
      <c r="BG431" t="s">
        <v>219</v>
      </c>
      <c r="BH431" t="s">
        <v>220</v>
      </c>
      <c r="BI431" t="s">
        <v>221</v>
      </c>
      <c r="BJ431" t="s">
        <v>222</v>
      </c>
      <c r="BL431" t="s">
        <v>258</v>
      </c>
      <c r="BM431" t="s">
        <v>223</v>
      </c>
      <c r="BN431" t="s">
        <v>224</v>
      </c>
      <c r="BO431" t="s">
        <v>225</v>
      </c>
      <c r="BP431" t="s">
        <v>222</v>
      </c>
      <c r="BY431" t="s">
        <v>355</v>
      </c>
      <c r="BZ431">
        <v>0</v>
      </c>
      <c r="CA431">
        <v>0</v>
      </c>
      <c r="CB431">
        <v>0</v>
      </c>
      <c r="CC431">
        <v>0</v>
      </c>
      <c r="CD431">
        <v>1</v>
      </c>
      <c r="CE431" t="s">
        <v>345</v>
      </c>
      <c r="CF431" t="s">
        <v>228</v>
      </c>
      <c r="CG431" t="s">
        <v>229</v>
      </c>
      <c r="CH431" t="s">
        <v>230</v>
      </c>
      <c r="CI431" t="s">
        <v>266</v>
      </c>
      <c r="CJ431">
        <v>6</v>
      </c>
      <c r="CK431" t="s">
        <v>222</v>
      </c>
      <c r="CO431" t="s">
        <v>232</v>
      </c>
      <c r="CP431" t="s">
        <v>367</v>
      </c>
      <c r="CQ431" t="s">
        <v>234</v>
      </c>
      <c r="FV431" t="s">
        <v>3711</v>
      </c>
      <c r="FW431" t="s">
        <v>3712</v>
      </c>
      <c r="FX431" t="s">
        <v>295</v>
      </c>
      <c r="GF431">
        <v>712677570</v>
      </c>
      <c r="GG431" t="s">
        <v>3713</v>
      </c>
      <c r="GH431" s="1">
        <v>45944.496527777781</v>
      </c>
      <c r="GK431" t="s">
        <v>240</v>
      </c>
      <c r="GM431" t="s">
        <v>3076</v>
      </c>
      <c r="GO431" t="s">
        <v>3714</v>
      </c>
      <c r="GP431">
        <v>430</v>
      </c>
    </row>
    <row r="432" spans="1:198" x14ac:dyDescent="0.3">
      <c r="A432" s="4">
        <v>8.6096990708028898E-3</v>
      </c>
      <c r="B432" s="1">
        <v>45944</v>
      </c>
      <c r="C432" t="s">
        <v>414</v>
      </c>
      <c r="D432" s="1">
        <v>45943</v>
      </c>
      <c r="E432" t="s">
        <v>299</v>
      </c>
      <c r="F432" t="s">
        <v>645</v>
      </c>
      <c r="G432" t="s">
        <v>3708</v>
      </c>
      <c r="H432" t="s">
        <v>3715</v>
      </c>
      <c r="L432" t="s">
        <v>282</v>
      </c>
      <c r="N432" t="s">
        <v>249</v>
      </c>
      <c r="O432" t="s">
        <v>3716</v>
      </c>
      <c r="P432" t="s">
        <v>3717</v>
      </c>
      <c r="Q432" t="s">
        <v>207</v>
      </c>
      <c r="R432" t="s">
        <v>281</v>
      </c>
      <c r="S432">
        <v>1</v>
      </c>
      <c r="T432">
        <v>0</v>
      </c>
      <c r="U432">
        <v>0</v>
      </c>
      <c r="V432">
        <v>324</v>
      </c>
      <c r="W432">
        <v>324</v>
      </c>
      <c r="X432">
        <v>324</v>
      </c>
      <c r="Y432" t="s">
        <v>210</v>
      </c>
      <c r="Z432" t="s">
        <v>282</v>
      </c>
      <c r="AA432">
        <v>0</v>
      </c>
      <c r="AB432">
        <v>0</v>
      </c>
      <c r="AC432">
        <v>0</v>
      </c>
      <c r="AD432">
        <v>0</v>
      </c>
      <c r="AE432">
        <v>0</v>
      </c>
      <c r="AF432">
        <v>0</v>
      </c>
      <c r="AG432">
        <v>0</v>
      </c>
      <c r="AH432">
        <v>1</v>
      </c>
      <c r="AI432">
        <v>0</v>
      </c>
      <c r="AK432" t="s">
        <v>282</v>
      </c>
      <c r="AL432">
        <v>6</v>
      </c>
      <c r="AM432">
        <v>3</v>
      </c>
      <c r="AN432" t="s">
        <v>306</v>
      </c>
      <c r="AO432" t="s">
        <v>213</v>
      </c>
      <c r="AP432">
        <v>1</v>
      </c>
      <c r="AQ432">
        <v>0</v>
      </c>
      <c r="AR432">
        <v>0</v>
      </c>
      <c r="AS432">
        <v>0</v>
      </c>
      <c r="AT432">
        <v>0</v>
      </c>
      <c r="AV432" t="s">
        <v>308</v>
      </c>
      <c r="AW432" t="s">
        <v>327</v>
      </c>
      <c r="AX432">
        <v>0</v>
      </c>
      <c r="AY432">
        <v>0</v>
      </c>
      <c r="AZ432">
        <v>0</v>
      </c>
      <c r="BA432">
        <v>0</v>
      </c>
      <c r="BB432">
        <v>0</v>
      </c>
      <c r="BC432">
        <v>1</v>
      </c>
      <c r="BD432" t="s">
        <v>446</v>
      </c>
      <c r="BG432" t="s">
        <v>219</v>
      </c>
      <c r="BH432" t="s">
        <v>220</v>
      </c>
      <c r="BI432" t="s">
        <v>221</v>
      </c>
      <c r="BJ432" t="s">
        <v>222</v>
      </c>
      <c r="BL432" t="s">
        <v>258</v>
      </c>
      <c r="BM432" t="s">
        <v>223</v>
      </c>
      <c r="BN432" t="s">
        <v>224</v>
      </c>
      <c r="BO432" t="s">
        <v>225</v>
      </c>
      <c r="BP432" t="s">
        <v>222</v>
      </c>
      <c r="BY432" t="s">
        <v>355</v>
      </c>
      <c r="BZ432">
        <v>0</v>
      </c>
      <c r="CA432">
        <v>0</v>
      </c>
      <c r="CB432">
        <v>0</v>
      </c>
      <c r="CC432">
        <v>0</v>
      </c>
      <c r="CD432">
        <v>1</v>
      </c>
      <c r="CE432" t="s">
        <v>345</v>
      </c>
      <c r="CF432" t="s">
        <v>228</v>
      </c>
      <c r="CG432" t="s">
        <v>229</v>
      </c>
      <c r="CH432" t="s">
        <v>230</v>
      </c>
      <c r="CI432" t="s">
        <v>266</v>
      </c>
      <c r="CJ432">
        <v>3</v>
      </c>
      <c r="CK432" t="s">
        <v>222</v>
      </c>
      <c r="CO432" t="s">
        <v>232</v>
      </c>
      <c r="CP432" t="s">
        <v>233</v>
      </c>
      <c r="CQ432" t="s">
        <v>234</v>
      </c>
      <c r="FV432" t="s">
        <v>3718</v>
      </c>
      <c r="FW432" t="s">
        <v>3719</v>
      </c>
      <c r="FX432" t="s">
        <v>295</v>
      </c>
      <c r="GF432">
        <v>712683538</v>
      </c>
      <c r="GG432" t="s">
        <v>3720</v>
      </c>
      <c r="GH432" s="1">
        <v>45944.50513888889</v>
      </c>
      <c r="GK432" t="s">
        <v>240</v>
      </c>
      <c r="GM432" t="s">
        <v>3076</v>
      </c>
      <c r="GO432" t="s">
        <v>3721</v>
      </c>
      <c r="GP432">
        <v>431</v>
      </c>
    </row>
    <row r="433" spans="1:198" x14ac:dyDescent="0.3">
      <c r="A433" s="4">
        <v>1.1713556018439704</v>
      </c>
      <c r="B433" s="1">
        <v>45943</v>
      </c>
      <c r="C433" t="s">
        <v>275</v>
      </c>
      <c r="D433" s="1">
        <v>45944</v>
      </c>
      <c r="E433" t="s">
        <v>201</v>
      </c>
      <c r="F433" t="s">
        <v>569</v>
      </c>
      <c r="G433" t="s">
        <v>3722</v>
      </c>
      <c r="H433" t="s">
        <v>3723</v>
      </c>
      <c r="I433" t="s">
        <v>3724</v>
      </c>
      <c r="J433" t="s">
        <v>280</v>
      </c>
      <c r="K433" t="s">
        <v>207</v>
      </c>
      <c r="N433" t="s">
        <v>249</v>
      </c>
      <c r="R433" t="s">
        <v>209</v>
      </c>
      <c r="S433">
        <v>0</v>
      </c>
      <c r="T433">
        <v>0</v>
      </c>
      <c r="U433">
        <v>1</v>
      </c>
      <c r="V433">
        <v>180</v>
      </c>
      <c r="W433">
        <v>180</v>
      </c>
      <c r="X433">
        <v>180</v>
      </c>
      <c r="Y433" t="s">
        <v>210</v>
      </c>
      <c r="Z433" t="s">
        <v>282</v>
      </c>
      <c r="AA433">
        <v>0</v>
      </c>
      <c r="AB433">
        <v>0</v>
      </c>
      <c r="AC433">
        <v>0</v>
      </c>
      <c r="AD433">
        <v>0</v>
      </c>
      <c r="AE433">
        <v>0</v>
      </c>
      <c r="AF433">
        <v>0</v>
      </c>
      <c r="AG433">
        <v>0</v>
      </c>
      <c r="AH433">
        <v>1</v>
      </c>
      <c r="AI433">
        <v>0</v>
      </c>
      <c r="AK433" t="s">
        <v>501</v>
      </c>
      <c r="AL433">
        <v>28</v>
      </c>
      <c r="AM433">
        <v>7</v>
      </c>
      <c r="AN433" t="s">
        <v>306</v>
      </c>
      <c r="AO433" t="s">
        <v>284</v>
      </c>
      <c r="AP433">
        <v>1</v>
      </c>
      <c r="AQ433">
        <v>1</v>
      </c>
      <c r="AR433">
        <v>0</v>
      </c>
      <c r="AS433">
        <v>0</v>
      </c>
      <c r="AT433">
        <v>0</v>
      </c>
      <c r="AV433" t="s">
        <v>214</v>
      </c>
      <c r="AW433" t="s">
        <v>327</v>
      </c>
      <c r="AX433">
        <v>0</v>
      </c>
      <c r="AY433">
        <v>0</v>
      </c>
      <c r="AZ433">
        <v>0</v>
      </c>
      <c r="BA433">
        <v>0</v>
      </c>
      <c r="BB433">
        <v>0</v>
      </c>
      <c r="BC433">
        <v>1</v>
      </c>
      <c r="BD433" t="s">
        <v>216</v>
      </c>
      <c r="BE433" t="s">
        <v>217</v>
      </c>
      <c r="BF433" t="s">
        <v>218</v>
      </c>
      <c r="BG433" t="s">
        <v>256</v>
      </c>
      <c r="BH433" t="s">
        <v>220</v>
      </c>
      <c r="BI433" t="s">
        <v>221</v>
      </c>
      <c r="BJ433" t="s">
        <v>222</v>
      </c>
      <c r="BL433" t="s">
        <v>258</v>
      </c>
      <c r="BM433" t="s">
        <v>223</v>
      </c>
      <c r="BN433" t="s">
        <v>224</v>
      </c>
      <c r="BO433" t="s">
        <v>225</v>
      </c>
      <c r="BP433" t="s">
        <v>222</v>
      </c>
      <c r="BY433" t="s">
        <v>226</v>
      </c>
      <c r="BZ433">
        <v>0</v>
      </c>
      <c r="CA433">
        <v>0</v>
      </c>
      <c r="CB433">
        <v>1</v>
      </c>
      <c r="CC433">
        <v>0</v>
      </c>
      <c r="CD433">
        <v>0</v>
      </c>
      <c r="CE433" t="s">
        <v>345</v>
      </c>
      <c r="CF433" t="s">
        <v>346</v>
      </c>
      <c r="CG433" t="s">
        <v>229</v>
      </c>
      <c r="CH433" t="s">
        <v>230</v>
      </c>
      <c r="CI433" t="s">
        <v>231</v>
      </c>
      <c r="CJ433">
        <v>7</v>
      </c>
      <c r="CK433" t="s">
        <v>222</v>
      </c>
      <c r="CO433" t="s">
        <v>267</v>
      </c>
      <c r="CP433" t="s">
        <v>268</v>
      </c>
      <c r="CQ433" t="s">
        <v>269</v>
      </c>
      <c r="FV433" t="s">
        <v>3725</v>
      </c>
      <c r="FW433" t="s">
        <v>3726</v>
      </c>
      <c r="FX433" t="s">
        <v>252</v>
      </c>
      <c r="GF433">
        <v>712841869</v>
      </c>
      <c r="GG433" t="s">
        <v>3727</v>
      </c>
      <c r="GH433" s="1">
        <v>45944.686550925922</v>
      </c>
      <c r="GK433" t="s">
        <v>240</v>
      </c>
      <c r="GM433" t="s">
        <v>3076</v>
      </c>
      <c r="GO433" t="s">
        <v>3728</v>
      </c>
      <c r="GP433">
        <v>432</v>
      </c>
    </row>
    <row r="434" spans="1:198" x14ac:dyDescent="0.3">
      <c r="A434" s="4">
        <v>1.4690983800392132E-2</v>
      </c>
      <c r="B434" s="1">
        <v>45945</v>
      </c>
      <c r="C434" t="s">
        <v>546</v>
      </c>
      <c r="D434" s="1">
        <v>45944</v>
      </c>
      <c r="E434" t="s">
        <v>201</v>
      </c>
      <c r="F434" t="s">
        <v>547</v>
      </c>
      <c r="G434" t="s">
        <v>547</v>
      </c>
      <c r="H434" t="s">
        <v>3729</v>
      </c>
      <c r="I434" t="s">
        <v>3730</v>
      </c>
      <c r="J434" t="s">
        <v>280</v>
      </c>
      <c r="K434" t="s">
        <v>207</v>
      </c>
      <c r="N434" t="s">
        <v>208</v>
      </c>
      <c r="R434" t="s">
        <v>209</v>
      </c>
      <c r="S434">
        <v>0</v>
      </c>
      <c r="T434">
        <v>0</v>
      </c>
      <c r="U434">
        <v>1</v>
      </c>
      <c r="V434">
        <v>192</v>
      </c>
      <c r="W434">
        <v>192</v>
      </c>
      <c r="X434">
        <v>192</v>
      </c>
      <c r="Y434" t="s">
        <v>210</v>
      </c>
      <c r="Z434" t="s">
        <v>559</v>
      </c>
      <c r="AA434">
        <v>1</v>
      </c>
      <c r="AB434">
        <v>1</v>
      </c>
      <c r="AC434">
        <v>0</v>
      </c>
      <c r="AD434">
        <v>0</v>
      </c>
      <c r="AE434">
        <v>1</v>
      </c>
      <c r="AF434">
        <v>1</v>
      </c>
      <c r="AG434">
        <v>1</v>
      </c>
      <c r="AH434">
        <v>1</v>
      </c>
      <c r="AI434">
        <v>0</v>
      </c>
      <c r="AK434" t="s">
        <v>282</v>
      </c>
      <c r="AL434">
        <v>39</v>
      </c>
      <c r="AM434">
        <v>16</v>
      </c>
      <c r="AN434" t="s">
        <v>253</v>
      </c>
      <c r="AO434" t="s">
        <v>213</v>
      </c>
      <c r="AP434">
        <v>1</v>
      </c>
      <c r="AQ434">
        <v>0</v>
      </c>
      <c r="AR434">
        <v>0</v>
      </c>
      <c r="AS434">
        <v>0</v>
      </c>
      <c r="AT434">
        <v>0</v>
      </c>
      <c r="AV434" t="s">
        <v>214</v>
      </c>
      <c r="AW434" t="s">
        <v>503</v>
      </c>
      <c r="AX434">
        <v>0</v>
      </c>
      <c r="AY434">
        <v>0</v>
      </c>
      <c r="AZ434">
        <v>0</v>
      </c>
      <c r="BA434">
        <v>0</v>
      </c>
      <c r="BB434">
        <v>1</v>
      </c>
      <c r="BC434">
        <v>0</v>
      </c>
      <c r="BD434" t="s">
        <v>285</v>
      </c>
      <c r="BE434" t="s">
        <v>255</v>
      </c>
      <c r="BF434" t="s">
        <v>286</v>
      </c>
      <c r="BG434" t="s">
        <v>409</v>
      </c>
      <c r="BH434" t="s">
        <v>257</v>
      </c>
      <c r="BI434" t="s">
        <v>221</v>
      </c>
      <c r="BJ434" t="s">
        <v>222</v>
      </c>
      <c r="BL434" t="s">
        <v>258</v>
      </c>
      <c r="BM434" t="s">
        <v>259</v>
      </c>
      <c r="BN434" t="s">
        <v>224</v>
      </c>
      <c r="BO434" t="s">
        <v>225</v>
      </c>
      <c r="BP434" t="s">
        <v>222</v>
      </c>
      <c r="BY434" t="s">
        <v>226</v>
      </c>
      <c r="BZ434">
        <v>0</v>
      </c>
      <c r="CA434">
        <v>0</v>
      </c>
      <c r="CB434">
        <v>1</v>
      </c>
      <c r="CC434">
        <v>0</v>
      </c>
      <c r="CD434">
        <v>0</v>
      </c>
      <c r="CE434" t="s">
        <v>263</v>
      </c>
      <c r="CF434" t="s">
        <v>264</v>
      </c>
      <c r="CG434" t="s">
        <v>436</v>
      </c>
      <c r="CH434" t="s">
        <v>230</v>
      </c>
      <c r="CI434" t="s">
        <v>266</v>
      </c>
      <c r="CJ434">
        <v>7</v>
      </c>
      <c r="CK434" t="s">
        <v>222</v>
      </c>
      <c r="CO434" t="s">
        <v>267</v>
      </c>
      <c r="CP434" t="s">
        <v>233</v>
      </c>
      <c r="CQ434" t="s">
        <v>234</v>
      </c>
      <c r="FV434" t="s">
        <v>3731</v>
      </c>
      <c r="FW434" t="s">
        <v>3732</v>
      </c>
      <c r="FX434" t="s">
        <v>3733</v>
      </c>
      <c r="GF434">
        <v>713053062</v>
      </c>
      <c r="GG434" t="s">
        <v>3734</v>
      </c>
      <c r="GH434" s="1">
        <v>45945.344942129632</v>
      </c>
      <c r="GK434" t="s">
        <v>240</v>
      </c>
      <c r="GM434" t="s">
        <v>3076</v>
      </c>
      <c r="GO434" t="s">
        <v>3735</v>
      </c>
      <c r="GP434">
        <v>433</v>
      </c>
    </row>
    <row r="435" spans="1:198" x14ac:dyDescent="0.3">
      <c r="A435" s="4">
        <v>5.8959722227882594E-3</v>
      </c>
      <c r="B435" s="1">
        <v>45945</v>
      </c>
      <c r="C435" t="s">
        <v>546</v>
      </c>
      <c r="D435" s="1">
        <v>45944</v>
      </c>
      <c r="E435" t="s">
        <v>299</v>
      </c>
      <c r="F435" t="s">
        <v>547</v>
      </c>
      <c r="G435" t="s">
        <v>547</v>
      </c>
      <c r="H435" t="s">
        <v>3729</v>
      </c>
      <c r="L435" t="s">
        <v>302</v>
      </c>
      <c r="N435" t="s">
        <v>249</v>
      </c>
      <c r="O435" t="s">
        <v>3736</v>
      </c>
      <c r="P435" t="s">
        <v>3737</v>
      </c>
      <c r="Q435" t="s">
        <v>207</v>
      </c>
      <c r="R435" t="s">
        <v>281</v>
      </c>
      <c r="S435">
        <v>1</v>
      </c>
      <c r="T435">
        <v>0</v>
      </c>
      <c r="U435">
        <v>0</v>
      </c>
      <c r="V435">
        <v>216</v>
      </c>
      <c r="W435">
        <v>180</v>
      </c>
      <c r="X435">
        <v>180</v>
      </c>
      <c r="Y435" t="s">
        <v>210</v>
      </c>
      <c r="Z435" t="s">
        <v>559</v>
      </c>
      <c r="AA435">
        <v>1</v>
      </c>
      <c r="AB435">
        <v>1</v>
      </c>
      <c r="AC435">
        <v>0</v>
      </c>
      <c r="AD435">
        <v>0</v>
      </c>
      <c r="AE435">
        <v>1</v>
      </c>
      <c r="AF435">
        <v>1</v>
      </c>
      <c r="AG435">
        <v>1</v>
      </c>
      <c r="AH435">
        <v>1</v>
      </c>
      <c r="AI435">
        <v>0</v>
      </c>
      <c r="AK435" t="s">
        <v>302</v>
      </c>
      <c r="AL435">
        <v>29</v>
      </c>
      <c r="AM435">
        <v>17</v>
      </c>
      <c r="AN435" t="s">
        <v>253</v>
      </c>
      <c r="AO435" t="s">
        <v>213</v>
      </c>
      <c r="AP435">
        <v>1</v>
      </c>
      <c r="AQ435">
        <v>0</v>
      </c>
      <c r="AR435">
        <v>0</v>
      </c>
      <c r="AS435">
        <v>0</v>
      </c>
      <c r="AT435">
        <v>0</v>
      </c>
      <c r="AV435" t="s">
        <v>341</v>
      </c>
      <c r="AW435" t="s">
        <v>327</v>
      </c>
      <c r="AX435">
        <v>0</v>
      </c>
      <c r="AY435">
        <v>0</v>
      </c>
      <c r="AZ435">
        <v>0</v>
      </c>
      <c r="BA435">
        <v>0</v>
      </c>
      <c r="BB435">
        <v>0</v>
      </c>
      <c r="BC435">
        <v>1</v>
      </c>
      <c r="BD435" t="s">
        <v>285</v>
      </c>
      <c r="BE435" t="s">
        <v>408</v>
      </c>
      <c r="BF435" t="s">
        <v>218</v>
      </c>
      <c r="BG435" t="s">
        <v>219</v>
      </c>
      <c r="BH435" t="s">
        <v>220</v>
      </c>
      <c r="BI435" t="s">
        <v>221</v>
      </c>
      <c r="BJ435" t="s">
        <v>222</v>
      </c>
      <c r="BL435" t="s">
        <v>258</v>
      </c>
      <c r="BM435" t="s">
        <v>259</v>
      </c>
      <c r="BN435" t="s">
        <v>224</v>
      </c>
      <c r="BO435" t="s">
        <v>225</v>
      </c>
      <c r="BP435" t="s">
        <v>222</v>
      </c>
      <c r="BY435" t="s">
        <v>226</v>
      </c>
      <c r="BZ435">
        <v>0</v>
      </c>
      <c r="CA435">
        <v>0</v>
      </c>
      <c r="CB435">
        <v>1</v>
      </c>
      <c r="CC435">
        <v>0</v>
      </c>
      <c r="CD435">
        <v>0</v>
      </c>
      <c r="CE435" t="s">
        <v>263</v>
      </c>
      <c r="CF435" t="s">
        <v>264</v>
      </c>
      <c r="CG435" t="s">
        <v>436</v>
      </c>
      <c r="CH435" t="s">
        <v>230</v>
      </c>
      <c r="CI435" t="s">
        <v>266</v>
      </c>
      <c r="CJ435">
        <v>17</v>
      </c>
      <c r="CK435" t="s">
        <v>258</v>
      </c>
      <c r="CL435" t="s">
        <v>382</v>
      </c>
      <c r="CM435" t="s">
        <v>563</v>
      </c>
      <c r="CN435" t="s">
        <v>366</v>
      </c>
      <c r="CO435" t="s">
        <v>232</v>
      </c>
      <c r="CP435" t="s">
        <v>367</v>
      </c>
      <c r="CQ435" t="s">
        <v>368</v>
      </c>
      <c r="FV435" t="s">
        <v>3738</v>
      </c>
      <c r="FW435" t="s">
        <v>3732</v>
      </c>
      <c r="FX435" t="s">
        <v>3733</v>
      </c>
      <c r="GF435">
        <v>713057137</v>
      </c>
      <c r="GG435" t="s">
        <v>3739</v>
      </c>
      <c r="GH435" s="1">
        <v>45945.350844907407</v>
      </c>
      <c r="GK435" t="s">
        <v>240</v>
      </c>
      <c r="GM435" t="s">
        <v>3076</v>
      </c>
      <c r="GO435" t="s">
        <v>3740</v>
      </c>
      <c r="GP435">
        <v>434</v>
      </c>
    </row>
    <row r="436" spans="1:198" x14ac:dyDescent="0.3">
      <c r="A436" s="4">
        <v>7.6349652663338929E-3</v>
      </c>
      <c r="B436" s="1">
        <v>45945</v>
      </c>
      <c r="C436" t="s">
        <v>625</v>
      </c>
      <c r="D436" s="1">
        <v>45944</v>
      </c>
      <c r="E436" t="s">
        <v>201</v>
      </c>
      <c r="F436" t="s">
        <v>626</v>
      </c>
      <c r="G436" t="s">
        <v>3164</v>
      </c>
      <c r="H436" t="s">
        <v>3742</v>
      </c>
      <c r="I436" t="s">
        <v>3743</v>
      </c>
      <c r="J436" t="s">
        <v>500</v>
      </c>
      <c r="K436" t="s">
        <v>207</v>
      </c>
      <c r="N436" t="s">
        <v>249</v>
      </c>
      <c r="R436" t="s">
        <v>281</v>
      </c>
      <c r="S436">
        <v>1</v>
      </c>
      <c r="T436">
        <v>0</v>
      </c>
      <c r="U436">
        <v>0</v>
      </c>
      <c r="V436">
        <v>324</v>
      </c>
      <c r="W436">
        <v>30</v>
      </c>
      <c r="X436">
        <v>30</v>
      </c>
      <c r="Y436" t="s">
        <v>210</v>
      </c>
      <c r="Z436" t="s">
        <v>302</v>
      </c>
      <c r="AA436">
        <v>0</v>
      </c>
      <c r="AB436">
        <v>0</v>
      </c>
      <c r="AC436">
        <v>0</v>
      </c>
      <c r="AD436">
        <v>0</v>
      </c>
      <c r="AE436">
        <v>0</v>
      </c>
      <c r="AF436">
        <v>1</v>
      </c>
      <c r="AG436">
        <v>0</v>
      </c>
      <c r="AH436">
        <v>0</v>
      </c>
      <c r="AI436">
        <v>0</v>
      </c>
      <c r="AK436" t="s">
        <v>302</v>
      </c>
      <c r="AL436">
        <v>45</v>
      </c>
      <c r="AM436">
        <v>31</v>
      </c>
      <c r="AN436" t="s">
        <v>306</v>
      </c>
      <c r="AO436" t="s">
        <v>284</v>
      </c>
      <c r="AP436">
        <v>1</v>
      </c>
      <c r="AQ436">
        <v>1</v>
      </c>
      <c r="AR436">
        <v>0</v>
      </c>
      <c r="AS436">
        <v>0</v>
      </c>
      <c r="AT436">
        <v>0</v>
      </c>
      <c r="AV436" t="s">
        <v>214</v>
      </c>
      <c r="AW436" t="s">
        <v>327</v>
      </c>
      <c r="AX436">
        <v>0</v>
      </c>
      <c r="AY436">
        <v>0</v>
      </c>
      <c r="AZ436">
        <v>0</v>
      </c>
      <c r="BA436">
        <v>0</v>
      </c>
      <c r="BB436">
        <v>0</v>
      </c>
      <c r="BC436">
        <v>1</v>
      </c>
      <c r="BD436" t="s">
        <v>216</v>
      </c>
      <c r="BE436" t="s">
        <v>217</v>
      </c>
      <c r="BF436" t="s">
        <v>286</v>
      </c>
      <c r="BG436" t="s">
        <v>409</v>
      </c>
      <c r="BH436" t="s">
        <v>419</v>
      </c>
      <c r="BI436" t="s">
        <v>221</v>
      </c>
      <c r="BJ436" t="s">
        <v>222</v>
      </c>
      <c r="BL436" t="s">
        <v>258</v>
      </c>
      <c r="BM436" t="s">
        <v>223</v>
      </c>
      <c r="BN436" t="s">
        <v>224</v>
      </c>
      <c r="BO436" t="s">
        <v>225</v>
      </c>
      <c r="BP436" t="s">
        <v>222</v>
      </c>
      <c r="BY436" t="s">
        <v>226</v>
      </c>
      <c r="BZ436">
        <v>0</v>
      </c>
      <c r="CA436">
        <v>0</v>
      </c>
      <c r="CB436">
        <v>1</v>
      </c>
      <c r="CC436">
        <v>0</v>
      </c>
      <c r="CD436">
        <v>0</v>
      </c>
      <c r="CE436" t="s">
        <v>345</v>
      </c>
      <c r="CF436" t="s">
        <v>346</v>
      </c>
      <c r="CG436" t="s">
        <v>229</v>
      </c>
      <c r="CH436" t="s">
        <v>230</v>
      </c>
      <c r="CI436" t="s">
        <v>266</v>
      </c>
      <c r="CJ436">
        <v>28</v>
      </c>
      <c r="CK436" t="s">
        <v>222</v>
      </c>
      <c r="CO436" t="s">
        <v>232</v>
      </c>
      <c r="CP436" t="s">
        <v>268</v>
      </c>
      <c r="CQ436" t="s">
        <v>368</v>
      </c>
      <c r="FV436" t="s">
        <v>3744</v>
      </c>
      <c r="FW436" t="s">
        <v>3745</v>
      </c>
      <c r="FX436" t="s">
        <v>252</v>
      </c>
      <c r="GF436">
        <v>713229754</v>
      </c>
      <c r="GG436" t="s">
        <v>3746</v>
      </c>
      <c r="GH436" s="1">
        <v>45945.570532407408</v>
      </c>
      <c r="GK436" t="s">
        <v>240</v>
      </c>
      <c r="GM436" t="s">
        <v>3076</v>
      </c>
      <c r="GO436" t="s">
        <v>3747</v>
      </c>
      <c r="GP436">
        <v>435</v>
      </c>
    </row>
    <row r="437" spans="1:198" x14ac:dyDescent="0.3">
      <c r="A437" s="4">
        <v>9.3112384201958776E-3</v>
      </c>
      <c r="B437" s="1">
        <v>45945</v>
      </c>
      <c r="C437" t="s">
        <v>625</v>
      </c>
      <c r="D437" s="1">
        <v>45944</v>
      </c>
      <c r="E437" t="s">
        <v>299</v>
      </c>
      <c r="F437" t="s">
        <v>626</v>
      </c>
      <c r="G437" t="s">
        <v>3164</v>
      </c>
      <c r="H437" t="s">
        <v>3742</v>
      </c>
      <c r="L437" t="s">
        <v>211</v>
      </c>
      <c r="N437" t="s">
        <v>249</v>
      </c>
      <c r="O437" t="s">
        <v>3749</v>
      </c>
      <c r="P437" t="s">
        <v>3750</v>
      </c>
      <c r="Q437" t="s">
        <v>295</v>
      </c>
      <c r="R437" t="s">
        <v>250</v>
      </c>
      <c r="S437">
        <v>0</v>
      </c>
      <c r="T437">
        <v>1</v>
      </c>
      <c r="U437">
        <v>0</v>
      </c>
      <c r="V437">
        <v>288</v>
      </c>
      <c r="W437">
        <v>180</v>
      </c>
      <c r="X437">
        <v>180</v>
      </c>
      <c r="Y437" t="s">
        <v>210</v>
      </c>
      <c r="Z437" t="s">
        <v>211</v>
      </c>
      <c r="AA437">
        <v>0</v>
      </c>
      <c r="AB437">
        <v>0</v>
      </c>
      <c r="AC437">
        <v>0</v>
      </c>
      <c r="AD437">
        <v>0</v>
      </c>
      <c r="AE437">
        <v>0</v>
      </c>
      <c r="AF437">
        <v>0</v>
      </c>
      <c r="AG437">
        <v>1</v>
      </c>
      <c r="AH437">
        <v>0</v>
      </c>
      <c r="AI437">
        <v>0</v>
      </c>
      <c r="AK437" t="s">
        <v>211</v>
      </c>
      <c r="AL437">
        <v>50</v>
      </c>
      <c r="AM437">
        <v>33</v>
      </c>
      <c r="AN437" t="s">
        <v>306</v>
      </c>
      <c r="AO437" t="s">
        <v>284</v>
      </c>
      <c r="AP437">
        <v>1</v>
      </c>
      <c r="AQ437">
        <v>1</v>
      </c>
      <c r="AR437">
        <v>0</v>
      </c>
      <c r="AS437">
        <v>0</v>
      </c>
      <c r="AT437">
        <v>0</v>
      </c>
      <c r="AV437" t="s">
        <v>341</v>
      </c>
      <c r="AW437" t="s">
        <v>327</v>
      </c>
      <c r="AX437">
        <v>0</v>
      </c>
      <c r="AY437">
        <v>0</v>
      </c>
      <c r="AZ437">
        <v>0</v>
      </c>
      <c r="BA437">
        <v>0</v>
      </c>
      <c r="BB437">
        <v>0</v>
      </c>
      <c r="BC437">
        <v>1</v>
      </c>
      <c r="BD437" t="s">
        <v>285</v>
      </c>
      <c r="BE437" t="s">
        <v>217</v>
      </c>
      <c r="BF437" t="s">
        <v>218</v>
      </c>
      <c r="BG437" t="s">
        <v>219</v>
      </c>
      <c r="BH437" t="s">
        <v>419</v>
      </c>
      <c r="BI437" t="s">
        <v>221</v>
      </c>
      <c r="BJ437" t="s">
        <v>222</v>
      </c>
      <c r="BL437" t="s">
        <v>258</v>
      </c>
      <c r="BM437" t="s">
        <v>223</v>
      </c>
      <c r="BN437" t="s">
        <v>224</v>
      </c>
      <c r="BO437" t="s">
        <v>225</v>
      </c>
      <c r="BP437" t="s">
        <v>222</v>
      </c>
      <c r="BY437" t="s">
        <v>289</v>
      </c>
      <c r="BZ437">
        <v>0</v>
      </c>
      <c r="CA437">
        <v>0</v>
      </c>
      <c r="CB437">
        <v>1</v>
      </c>
      <c r="CC437">
        <v>1</v>
      </c>
      <c r="CD437">
        <v>0</v>
      </c>
      <c r="CE437" t="s">
        <v>345</v>
      </c>
      <c r="CF437" t="s">
        <v>346</v>
      </c>
      <c r="CG437" t="s">
        <v>229</v>
      </c>
      <c r="CH437" t="s">
        <v>230</v>
      </c>
      <c r="CI437" t="s">
        <v>381</v>
      </c>
      <c r="CJ437">
        <v>33</v>
      </c>
      <c r="CK437" t="s">
        <v>222</v>
      </c>
      <c r="CO437" t="s">
        <v>398</v>
      </c>
      <c r="CP437" t="s">
        <v>367</v>
      </c>
      <c r="CQ437" t="s">
        <v>368</v>
      </c>
      <c r="FV437" t="s">
        <v>3751</v>
      </c>
      <c r="FW437" t="s">
        <v>3752</v>
      </c>
      <c r="FX437" t="s">
        <v>3069</v>
      </c>
      <c r="FY437" t="s">
        <v>252</v>
      </c>
      <c r="GF437">
        <v>713237967</v>
      </c>
      <c r="GG437" t="s">
        <v>3753</v>
      </c>
      <c r="GH437" s="1">
        <v>45945.57984953704</v>
      </c>
      <c r="GK437" t="s">
        <v>240</v>
      </c>
      <c r="GM437" t="s">
        <v>3076</v>
      </c>
      <c r="GO437" t="s">
        <v>3754</v>
      </c>
      <c r="GP437">
        <v>436</v>
      </c>
    </row>
    <row r="438" spans="1:198" x14ac:dyDescent="0.3">
      <c r="A438" s="4">
        <v>19.9200565046267</v>
      </c>
      <c r="B438" s="1">
        <v>45927</v>
      </c>
      <c r="C438" t="s">
        <v>298</v>
      </c>
      <c r="D438" s="1">
        <v>45944</v>
      </c>
      <c r="E438" t="s">
        <v>201</v>
      </c>
      <c r="F438" t="s">
        <v>995</v>
      </c>
      <c r="G438" t="s">
        <v>3755</v>
      </c>
      <c r="H438" t="s">
        <v>3756</v>
      </c>
      <c r="I438" t="s">
        <v>3757</v>
      </c>
      <c r="J438" t="s">
        <v>500</v>
      </c>
      <c r="K438" t="s">
        <v>207</v>
      </c>
      <c r="N438" t="s">
        <v>249</v>
      </c>
      <c r="R438" t="s">
        <v>716</v>
      </c>
      <c r="S438">
        <v>0</v>
      </c>
      <c r="T438">
        <v>1</v>
      </c>
      <c r="U438">
        <v>1</v>
      </c>
      <c r="V438">
        <v>348</v>
      </c>
      <c r="W438">
        <v>168</v>
      </c>
      <c r="X438">
        <v>168</v>
      </c>
      <c r="Y438" t="s">
        <v>210</v>
      </c>
      <c r="Z438" t="s">
        <v>302</v>
      </c>
      <c r="AA438">
        <v>0</v>
      </c>
      <c r="AB438">
        <v>0</v>
      </c>
      <c r="AC438">
        <v>0</v>
      </c>
      <c r="AD438">
        <v>0</v>
      </c>
      <c r="AE438">
        <v>0</v>
      </c>
      <c r="AF438">
        <v>1</v>
      </c>
      <c r="AG438">
        <v>0</v>
      </c>
      <c r="AH438">
        <v>0</v>
      </c>
      <c r="AI438">
        <v>0</v>
      </c>
      <c r="AK438" t="s">
        <v>302</v>
      </c>
      <c r="AL438">
        <v>23</v>
      </c>
      <c r="AM438">
        <v>9</v>
      </c>
      <c r="AN438" t="s">
        <v>407</v>
      </c>
      <c r="AO438" t="s">
        <v>284</v>
      </c>
      <c r="AP438">
        <v>1</v>
      </c>
      <c r="AQ438">
        <v>1</v>
      </c>
      <c r="AR438">
        <v>0</v>
      </c>
      <c r="AS438">
        <v>0</v>
      </c>
      <c r="AT438">
        <v>0</v>
      </c>
      <c r="AV438" t="s">
        <v>308</v>
      </c>
      <c r="AW438" t="s">
        <v>327</v>
      </c>
      <c r="AX438">
        <v>0</v>
      </c>
      <c r="AY438">
        <v>0</v>
      </c>
      <c r="AZ438">
        <v>0</v>
      </c>
      <c r="BA438">
        <v>0</v>
      </c>
      <c r="BB438">
        <v>0</v>
      </c>
      <c r="BC438">
        <v>1</v>
      </c>
      <c r="BD438" t="s">
        <v>216</v>
      </c>
      <c r="BE438" t="s">
        <v>255</v>
      </c>
      <c r="BF438" t="s">
        <v>218</v>
      </c>
      <c r="BG438" t="s">
        <v>219</v>
      </c>
      <c r="BH438" t="s">
        <v>419</v>
      </c>
      <c r="BI438" t="s">
        <v>420</v>
      </c>
      <c r="BJ438" t="s">
        <v>222</v>
      </c>
      <c r="BL438" t="s">
        <v>258</v>
      </c>
      <c r="BM438" t="s">
        <v>223</v>
      </c>
      <c r="BN438" t="s">
        <v>224</v>
      </c>
      <c r="BO438" t="s">
        <v>225</v>
      </c>
      <c r="BP438" t="s">
        <v>222</v>
      </c>
      <c r="BY438" t="s">
        <v>640</v>
      </c>
      <c r="BZ438">
        <v>0</v>
      </c>
      <c r="CA438">
        <v>1</v>
      </c>
      <c r="CB438">
        <v>1</v>
      </c>
      <c r="CC438">
        <v>1</v>
      </c>
      <c r="CD438">
        <v>0</v>
      </c>
      <c r="CE438" t="s">
        <v>227</v>
      </c>
      <c r="CI438" t="s">
        <v>266</v>
      </c>
      <c r="CJ438">
        <v>8</v>
      </c>
      <c r="CK438" t="s">
        <v>222</v>
      </c>
      <c r="CO438" t="s">
        <v>267</v>
      </c>
      <c r="CP438" t="s">
        <v>233</v>
      </c>
      <c r="CQ438" t="s">
        <v>269</v>
      </c>
      <c r="FV438" t="s">
        <v>3758</v>
      </c>
      <c r="FW438" t="s">
        <v>3759</v>
      </c>
      <c r="FX438" t="s">
        <v>295</v>
      </c>
      <c r="GF438">
        <v>714069517</v>
      </c>
      <c r="GG438" t="s">
        <v>3760</v>
      </c>
      <c r="GH438" s="1">
        <v>45947.312511574077</v>
      </c>
      <c r="GK438" t="s">
        <v>240</v>
      </c>
      <c r="GM438" t="s">
        <v>3076</v>
      </c>
      <c r="GO438" t="s">
        <v>3761</v>
      </c>
      <c r="GP438">
        <v>437</v>
      </c>
    </row>
    <row r="439" spans="1:198" x14ac:dyDescent="0.3">
      <c r="A439" s="4">
        <v>1.592333332519047E-2</v>
      </c>
      <c r="B439" s="1">
        <v>45947</v>
      </c>
      <c r="C439" t="s">
        <v>298</v>
      </c>
      <c r="D439" s="1">
        <v>45944</v>
      </c>
      <c r="E439" t="s">
        <v>201</v>
      </c>
      <c r="F439" t="s">
        <v>995</v>
      </c>
      <c r="G439" t="s">
        <v>3755</v>
      </c>
      <c r="H439" t="s">
        <v>3762</v>
      </c>
      <c r="I439" t="s">
        <v>3763</v>
      </c>
      <c r="J439" t="s">
        <v>280</v>
      </c>
      <c r="K439" t="s">
        <v>207</v>
      </c>
      <c r="N439" t="s">
        <v>249</v>
      </c>
      <c r="R439" t="s">
        <v>250</v>
      </c>
      <c r="S439">
        <v>0</v>
      </c>
      <c r="T439">
        <v>1</v>
      </c>
      <c r="U439">
        <v>0</v>
      </c>
      <c r="V439">
        <v>360</v>
      </c>
      <c r="W439">
        <v>276</v>
      </c>
      <c r="X439">
        <v>276</v>
      </c>
      <c r="Y439" t="s">
        <v>210</v>
      </c>
      <c r="Z439" t="s">
        <v>211</v>
      </c>
      <c r="AA439">
        <v>0</v>
      </c>
      <c r="AB439">
        <v>0</v>
      </c>
      <c r="AC439">
        <v>0</v>
      </c>
      <c r="AD439">
        <v>0</v>
      </c>
      <c r="AE439">
        <v>0</v>
      </c>
      <c r="AF439">
        <v>0</v>
      </c>
      <c r="AG439">
        <v>1</v>
      </c>
      <c r="AH439">
        <v>0</v>
      </c>
      <c r="AI439">
        <v>0</v>
      </c>
      <c r="AK439" t="s">
        <v>282</v>
      </c>
      <c r="AL439">
        <v>11</v>
      </c>
      <c r="AM439">
        <v>4</v>
      </c>
      <c r="AN439" t="s">
        <v>253</v>
      </c>
      <c r="AO439" t="s">
        <v>532</v>
      </c>
      <c r="AP439">
        <v>1</v>
      </c>
      <c r="AQ439">
        <v>1</v>
      </c>
      <c r="AR439">
        <v>1</v>
      </c>
      <c r="AS439">
        <v>0</v>
      </c>
      <c r="AT439">
        <v>0</v>
      </c>
      <c r="AV439" t="s">
        <v>308</v>
      </c>
      <c r="AW439" t="s">
        <v>215</v>
      </c>
      <c r="AX439">
        <v>1</v>
      </c>
      <c r="AY439">
        <v>0</v>
      </c>
      <c r="AZ439">
        <v>0</v>
      </c>
      <c r="BA439">
        <v>0</v>
      </c>
      <c r="BB439">
        <v>0</v>
      </c>
      <c r="BC439">
        <v>0</v>
      </c>
      <c r="BD439" t="s">
        <v>216</v>
      </c>
      <c r="BE439" t="s">
        <v>255</v>
      </c>
      <c r="BF439" t="s">
        <v>310</v>
      </c>
      <c r="BG439" t="s">
        <v>409</v>
      </c>
      <c r="BH439" t="s">
        <v>220</v>
      </c>
      <c r="BI439" t="s">
        <v>221</v>
      </c>
      <c r="BJ439" t="s">
        <v>222</v>
      </c>
      <c r="BL439" t="s">
        <v>258</v>
      </c>
      <c r="BM439" t="s">
        <v>223</v>
      </c>
      <c r="BN439" t="s">
        <v>224</v>
      </c>
      <c r="BO439" t="s">
        <v>225</v>
      </c>
      <c r="BP439" t="s">
        <v>222</v>
      </c>
      <c r="BY439" t="s">
        <v>262</v>
      </c>
      <c r="BZ439">
        <v>1</v>
      </c>
      <c r="CA439">
        <v>1</v>
      </c>
      <c r="CB439">
        <v>1</v>
      </c>
      <c r="CC439">
        <v>1</v>
      </c>
      <c r="CD439">
        <v>0</v>
      </c>
      <c r="CE439" t="s">
        <v>345</v>
      </c>
      <c r="CF439" t="s">
        <v>228</v>
      </c>
      <c r="CG439" t="s">
        <v>265</v>
      </c>
      <c r="CH439" t="s">
        <v>230</v>
      </c>
      <c r="CI439" t="s">
        <v>266</v>
      </c>
      <c r="CJ439">
        <v>4</v>
      </c>
      <c r="CK439" t="s">
        <v>222</v>
      </c>
      <c r="CO439" t="s">
        <v>232</v>
      </c>
      <c r="CP439" t="s">
        <v>367</v>
      </c>
      <c r="CQ439" t="s">
        <v>234</v>
      </c>
      <c r="FV439" t="s">
        <v>3764</v>
      </c>
      <c r="FW439" t="s">
        <v>3765</v>
      </c>
      <c r="FX439" t="s">
        <v>295</v>
      </c>
      <c r="GF439">
        <v>714076261</v>
      </c>
      <c r="GG439" t="s">
        <v>3766</v>
      </c>
      <c r="GH439" s="1">
        <v>45947.328425925924</v>
      </c>
      <c r="GK439" t="s">
        <v>240</v>
      </c>
      <c r="GM439" t="s">
        <v>3076</v>
      </c>
      <c r="GO439" t="s">
        <v>3767</v>
      </c>
      <c r="GP439">
        <v>438</v>
      </c>
    </row>
    <row r="440" spans="1:198" x14ac:dyDescent="0.3">
      <c r="A440" s="4">
        <v>4.5909953769296408E-3</v>
      </c>
      <c r="B440" s="1">
        <v>45947</v>
      </c>
      <c r="C440" t="s">
        <v>298</v>
      </c>
      <c r="D440" s="1">
        <v>45944</v>
      </c>
      <c r="E440" t="s">
        <v>201</v>
      </c>
      <c r="F440" t="s">
        <v>995</v>
      </c>
      <c r="G440" t="s">
        <v>3755</v>
      </c>
      <c r="H440" t="s">
        <v>3768</v>
      </c>
      <c r="I440" t="s">
        <v>3769</v>
      </c>
      <c r="J440" t="s">
        <v>206</v>
      </c>
      <c r="K440" t="s">
        <v>295</v>
      </c>
      <c r="L440" t="s">
        <v>282</v>
      </c>
      <c r="N440" t="s">
        <v>249</v>
      </c>
      <c r="R440" t="s">
        <v>250</v>
      </c>
      <c r="S440">
        <v>0</v>
      </c>
      <c r="T440">
        <v>1</v>
      </c>
      <c r="U440">
        <v>0</v>
      </c>
      <c r="V440">
        <v>300</v>
      </c>
      <c r="W440">
        <v>60</v>
      </c>
      <c r="X440">
        <v>276</v>
      </c>
      <c r="Y440" t="s">
        <v>210</v>
      </c>
      <c r="Z440" t="s">
        <v>325</v>
      </c>
      <c r="AA440">
        <v>0</v>
      </c>
      <c r="AB440">
        <v>0</v>
      </c>
      <c r="AC440">
        <v>0</v>
      </c>
      <c r="AD440">
        <v>0</v>
      </c>
      <c r="AE440">
        <v>0</v>
      </c>
      <c r="AF440">
        <v>1</v>
      </c>
      <c r="AG440">
        <v>1</v>
      </c>
      <c r="AH440">
        <v>0</v>
      </c>
      <c r="AI440">
        <v>0</v>
      </c>
      <c r="AK440" t="s">
        <v>211</v>
      </c>
      <c r="AL440">
        <v>16</v>
      </c>
      <c r="AM440">
        <v>13</v>
      </c>
      <c r="AN440" t="s">
        <v>306</v>
      </c>
      <c r="AO440" t="s">
        <v>284</v>
      </c>
      <c r="AP440">
        <v>1</v>
      </c>
      <c r="AQ440">
        <v>1</v>
      </c>
      <c r="AR440">
        <v>0</v>
      </c>
      <c r="AS440">
        <v>0</v>
      </c>
      <c r="AT440">
        <v>0</v>
      </c>
      <c r="AV440" t="s">
        <v>214</v>
      </c>
      <c r="AW440" t="s">
        <v>327</v>
      </c>
      <c r="AX440">
        <v>0</v>
      </c>
      <c r="AY440">
        <v>0</v>
      </c>
      <c r="AZ440">
        <v>0</v>
      </c>
      <c r="BA440">
        <v>0</v>
      </c>
      <c r="BB440">
        <v>0</v>
      </c>
      <c r="BC440">
        <v>1</v>
      </c>
      <c r="BD440" t="s">
        <v>446</v>
      </c>
      <c r="BG440" t="s">
        <v>287</v>
      </c>
      <c r="BH440" t="s">
        <v>220</v>
      </c>
      <c r="BI440" t="s">
        <v>221</v>
      </c>
      <c r="BJ440" t="s">
        <v>222</v>
      </c>
      <c r="BL440" t="s">
        <v>258</v>
      </c>
      <c r="BM440" t="s">
        <v>223</v>
      </c>
      <c r="BN440" t="s">
        <v>224</v>
      </c>
      <c r="BO440" t="s">
        <v>225</v>
      </c>
      <c r="BP440" t="s">
        <v>222</v>
      </c>
      <c r="BY440" t="s">
        <v>355</v>
      </c>
      <c r="BZ440">
        <v>0</v>
      </c>
      <c r="CA440">
        <v>0</v>
      </c>
      <c r="CB440">
        <v>0</v>
      </c>
      <c r="CC440">
        <v>0</v>
      </c>
      <c r="CD440">
        <v>1</v>
      </c>
      <c r="CE440" t="s">
        <v>345</v>
      </c>
      <c r="CF440" t="s">
        <v>228</v>
      </c>
      <c r="CG440" t="s">
        <v>265</v>
      </c>
      <c r="CH440" t="s">
        <v>230</v>
      </c>
      <c r="CI440" t="s">
        <v>266</v>
      </c>
      <c r="CJ440">
        <v>10</v>
      </c>
      <c r="CK440" t="s">
        <v>222</v>
      </c>
      <c r="CO440" t="s">
        <v>232</v>
      </c>
      <c r="CP440" t="s">
        <v>367</v>
      </c>
      <c r="CQ440" t="s">
        <v>368</v>
      </c>
      <c r="FV440" t="s">
        <v>3770</v>
      </c>
      <c r="FW440" t="s">
        <v>3771</v>
      </c>
      <c r="FX440" t="s">
        <v>295</v>
      </c>
      <c r="GF440">
        <v>714078301</v>
      </c>
      <c r="GG440" t="s">
        <v>3772</v>
      </c>
      <c r="GH440" s="1">
        <v>45947.333020833343</v>
      </c>
      <c r="GK440" t="s">
        <v>240</v>
      </c>
      <c r="GM440" t="s">
        <v>3076</v>
      </c>
      <c r="GO440" t="s">
        <v>3773</v>
      </c>
      <c r="GP440">
        <v>439</v>
      </c>
    </row>
    <row r="441" spans="1:198" x14ac:dyDescent="0.3">
      <c r="A441" s="4">
        <v>2.937427118056803</v>
      </c>
      <c r="B441" s="1">
        <v>45944</v>
      </c>
      <c r="C441" t="s">
        <v>414</v>
      </c>
      <c r="D441" s="1">
        <v>45945</v>
      </c>
      <c r="E441" t="s">
        <v>201</v>
      </c>
      <c r="F441" t="s">
        <v>2741</v>
      </c>
      <c r="G441" t="s">
        <v>3774</v>
      </c>
      <c r="H441" t="s">
        <v>3775</v>
      </c>
      <c r="I441" t="s">
        <v>3776</v>
      </c>
      <c r="J441" t="s">
        <v>500</v>
      </c>
      <c r="K441" t="s">
        <v>295</v>
      </c>
      <c r="L441" t="s">
        <v>211</v>
      </c>
      <c r="N441" t="s">
        <v>249</v>
      </c>
      <c r="R441" t="s">
        <v>250</v>
      </c>
      <c r="S441">
        <v>0</v>
      </c>
      <c r="T441">
        <v>1</v>
      </c>
      <c r="U441">
        <v>0</v>
      </c>
      <c r="V441">
        <v>120</v>
      </c>
      <c r="W441">
        <v>24</v>
      </c>
      <c r="X441">
        <v>24</v>
      </c>
      <c r="Y441" t="s">
        <v>210</v>
      </c>
      <c r="Z441" t="s">
        <v>211</v>
      </c>
      <c r="AA441">
        <v>0</v>
      </c>
      <c r="AB441">
        <v>0</v>
      </c>
      <c r="AC441">
        <v>0</v>
      </c>
      <c r="AD441">
        <v>0</v>
      </c>
      <c r="AE441">
        <v>0</v>
      </c>
      <c r="AF441">
        <v>0</v>
      </c>
      <c r="AG441">
        <v>1</v>
      </c>
      <c r="AH441">
        <v>0</v>
      </c>
      <c r="AI441">
        <v>0</v>
      </c>
      <c r="AK441" t="s">
        <v>211</v>
      </c>
      <c r="AL441">
        <v>11</v>
      </c>
      <c r="AM441">
        <v>6</v>
      </c>
      <c r="AN441" t="s">
        <v>253</v>
      </c>
      <c r="AO441" t="s">
        <v>284</v>
      </c>
      <c r="AP441">
        <v>1</v>
      </c>
      <c r="AQ441">
        <v>1</v>
      </c>
      <c r="AR441">
        <v>0</v>
      </c>
      <c r="AS441">
        <v>0</v>
      </c>
      <c r="AT441">
        <v>0</v>
      </c>
      <c r="AV441" t="s">
        <v>308</v>
      </c>
      <c r="AW441" t="s">
        <v>215</v>
      </c>
      <c r="AX441">
        <v>1</v>
      </c>
      <c r="AY441">
        <v>0</v>
      </c>
      <c r="AZ441">
        <v>0</v>
      </c>
      <c r="BA441">
        <v>0</v>
      </c>
      <c r="BB441">
        <v>0</v>
      </c>
      <c r="BC441">
        <v>0</v>
      </c>
      <c r="BD441" t="s">
        <v>216</v>
      </c>
      <c r="BE441" t="s">
        <v>255</v>
      </c>
      <c r="BF441" t="s">
        <v>218</v>
      </c>
      <c r="BG441" t="s">
        <v>219</v>
      </c>
      <c r="BH441" t="s">
        <v>220</v>
      </c>
      <c r="BI441" t="s">
        <v>221</v>
      </c>
      <c r="BJ441" t="s">
        <v>222</v>
      </c>
      <c r="BL441" t="s">
        <v>258</v>
      </c>
      <c r="BM441" t="s">
        <v>223</v>
      </c>
      <c r="BN441" t="s">
        <v>224</v>
      </c>
      <c r="BO441" t="s">
        <v>225</v>
      </c>
      <c r="BP441" t="s">
        <v>222</v>
      </c>
      <c r="BY441" t="s">
        <v>226</v>
      </c>
      <c r="BZ441">
        <v>0</v>
      </c>
      <c r="CA441">
        <v>0</v>
      </c>
      <c r="CB441">
        <v>1</v>
      </c>
      <c r="CC441">
        <v>0</v>
      </c>
      <c r="CD441">
        <v>0</v>
      </c>
      <c r="CE441" t="s">
        <v>263</v>
      </c>
      <c r="CF441" t="s">
        <v>228</v>
      </c>
      <c r="CG441" t="s">
        <v>265</v>
      </c>
      <c r="CH441" t="s">
        <v>230</v>
      </c>
      <c r="CI441" t="s">
        <v>266</v>
      </c>
      <c r="CJ441">
        <v>6</v>
      </c>
      <c r="CK441" t="s">
        <v>222</v>
      </c>
      <c r="CO441" t="s">
        <v>267</v>
      </c>
      <c r="CP441" t="s">
        <v>367</v>
      </c>
      <c r="CQ441" t="s">
        <v>269</v>
      </c>
      <c r="FV441" t="s">
        <v>3777</v>
      </c>
      <c r="FW441" t="s">
        <v>3778</v>
      </c>
      <c r="FX441" t="s">
        <v>295</v>
      </c>
      <c r="GF441">
        <v>714141148</v>
      </c>
      <c r="GG441" t="s">
        <v>3779</v>
      </c>
      <c r="GH441" s="1">
        <v>45947.442569444444</v>
      </c>
      <c r="GK441" t="s">
        <v>240</v>
      </c>
      <c r="GM441" t="s">
        <v>3076</v>
      </c>
      <c r="GO441" t="s">
        <v>3780</v>
      </c>
      <c r="GP441">
        <v>440</v>
      </c>
    </row>
    <row r="442" spans="1:198" x14ac:dyDescent="0.3">
      <c r="A442" s="4">
        <v>7.1147453709272668E-3</v>
      </c>
      <c r="B442" s="1">
        <v>45947</v>
      </c>
      <c r="C442" t="s">
        <v>414</v>
      </c>
      <c r="D442" s="1">
        <v>45945</v>
      </c>
      <c r="E442" t="s">
        <v>299</v>
      </c>
      <c r="F442" t="s">
        <v>2741</v>
      </c>
      <c r="G442" t="s">
        <v>3774</v>
      </c>
      <c r="H442" t="s">
        <v>3781</v>
      </c>
      <c r="L442" t="s">
        <v>488</v>
      </c>
      <c r="N442" t="s">
        <v>208</v>
      </c>
      <c r="O442" t="s">
        <v>3782</v>
      </c>
      <c r="P442" t="s">
        <v>3783</v>
      </c>
      <c r="Q442" t="s">
        <v>207</v>
      </c>
      <c r="R442" t="s">
        <v>281</v>
      </c>
      <c r="S442">
        <v>1</v>
      </c>
      <c r="T442">
        <v>0</v>
      </c>
      <c r="U442">
        <v>0</v>
      </c>
      <c r="V442">
        <v>288</v>
      </c>
      <c r="W442">
        <v>288</v>
      </c>
      <c r="X442">
        <v>288</v>
      </c>
      <c r="Y442" t="s">
        <v>210</v>
      </c>
      <c r="Z442" t="s">
        <v>282</v>
      </c>
      <c r="AA442">
        <v>0</v>
      </c>
      <c r="AB442">
        <v>0</v>
      </c>
      <c r="AC442">
        <v>0</v>
      </c>
      <c r="AD442">
        <v>0</v>
      </c>
      <c r="AE442">
        <v>0</v>
      </c>
      <c r="AF442">
        <v>0</v>
      </c>
      <c r="AG442">
        <v>0</v>
      </c>
      <c r="AH442">
        <v>1</v>
      </c>
      <c r="AI442">
        <v>0</v>
      </c>
      <c r="AK442" t="s">
        <v>282</v>
      </c>
      <c r="AL442">
        <v>9</v>
      </c>
      <c r="AM442">
        <v>4</v>
      </c>
      <c r="AN442" t="s">
        <v>306</v>
      </c>
      <c r="AO442" t="s">
        <v>284</v>
      </c>
      <c r="AP442">
        <v>1</v>
      </c>
      <c r="AQ442">
        <v>1</v>
      </c>
      <c r="AR442">
        <v>0</v>
      </c>
      <c r="AS442">
        <v>0</v>
      </c>
      <c r="AT442">
        <v>0</v>
      </c>
      <c r="AV442" t="s">
        <v>214</v>
      </c>
      <c r="AW442" t="s">
        <v>327</v>
      </c>
      <c r="AX442">
        <v>0</v>
      </c>
      <c r="AY442">
        <v>0</v>
      </c>
      <c r="AZ442">
        <v>0</v>
      </c>
      <c r="BA442">
        <v>0</v>
      </c>
      <c r="BB442">
        <v>0</v>
      </c>
      <c r="BC442">
        <v>1</v>
      </c>
      <c r="BD442" t="s">
        <v>446</v>
      </c>
      <c r="BG442" t="s">
        <v>287</v>
      </c>
      <c r="BH442" t="s">
        <v>220</v>
      </c>
      <c r="BI442" t="s">
        <v>221</v>
      </c>
      <c r="BJ442" t="s">
        <v>222</v>
      </c>
      <c r="BL442" t="s">
        <v>258</v>
      </c>
      <c r="BM442" t="s">
        <v>223</v>
      </c>
      <c r="BN442" t="s">
        <v>448</v>
      </c>
      <c r="BO442" t="s">
        <v>449</v>
      </c>
      <c r="BP442" t="s">
        <v>222</v>
      </c>
      <c r="BY442" t="s">
        <v>355</v>
      </c>
      <c r="BZ442">
        <v>0</v>
      </c>
      <c r="CA442">
        <v>0</v>
      </c>
      <c r="CB442">
        <v>0</v>
      </c>
      <c r="CC442">
        <v>0</v>
      </c>
      <c r="CD442">
        <v>1</v>
      </c>
      <c r="CE442" t="s">
        <v>345</v>
      </c>
      <c r="CF442" t="s">
        <v>228</v>
      </c>
      <c r="CG442" t="s">
        <v>265</v>
      </c>
      <c r="CH442" t="s">
        <v>230</v>
      </c>
      <c r="CI442" t="s">
        <v>266</v>
      </c>
      <c r="CJ442">
        <v>4</v>
      </c>
      <c r="CK442" t="s">
        <v>222</v>
      </c>
      <c r="CO442" t="s">
        <v>267</v>
      </c>
      <c r="CP442" t="s">
        <v>329</v>
      </c>
      <c r="CQ442" t="s">
        <v>368</v>
      </c>
      <c r="FV442" t="s">
        <v>3784</v>
      </c>
      <c r="FW442" t="s">
        <v>3785</v>
      </c>
      <c r="FX442" t="s">
        <v>295</v>
      </c>
      <c r="GF442">
        <v>714145524</v>
      </c>
      <c r="GG442" t="s">
        <v>3786</v>
      </c>
      <c r="GH442" s="1">
        <v>45947.449687499997</v>
      </c>
      <c r="GK442" t="s">
        <v>240</v>
      </c>
      <c r="GM442" t="s">
        <v>3076</v>
      </c>
      <c r="GO442" t="s">
        <v>3787</v>
      </c>
      <c r="GP442">
        <v>441</v>
      </c>
    </row>
    <row r="443" spans="1:198" x14ac:dyDescent="0.3">
      <c r="A443" s="4">
        <v>10.686317025465542</v>
      </c>
      <c r="B443" s="1">
        <v>45943</v>
      </c>
      <c r="C443" t="s">
        <v>689</v>
      </c>
      <c r="D443" s="1">
        <v>45944</v>
      </c>
      <c r="E443" t="s">
        <v>201</v>
      </c>
      <c r="F443" t="s">
        <v>847</v>
      </c>
      <c r="G443" t="s">
        <v>3789</v>
      </c>
      <c r="H443" t="s">
        <v>3790</v>
      </c>
      <c r="I443" t="s">
        <v>3791</v>
      </c>
      <c r="J443" t="s">
        <v>206</v>
      </c>
      <c r="K443" t="s">
        <v>207</v>
      </c>
      <c r="N443" t="s">
        <v>249</v>
      </c>
      <c r="R443" t="s">
        <v>935</v>
      </c>
      <c r="S443">
        <v>1</v>
      </c>
      <c r="T443">
        <v>0</v>
      </c>
      <c r="U443">
        <v>1</v>
      </c>
      <c r="V443">
        <v>144</v>
      </c>
      <c r="W443">
        <v>144</v>
      </c>
      <c r="X443">
        <v>144</v>
      </c>
      <c r="Y443" t="s">
        <v>210</v>
      </c>
      <c r="Z443" t="s">
        <v>325</v>
      </c>
      <c r="AA443">
        <v>0</v>
      </c>
      <c r="AB443">
        <v>0</v>
      </c>
      <c r="AC443">
        <v>0</v>
      </c>
      <c r="AD443">
        <v>0</v>
      </c>
      <c r="AE443">
        <v>0</v>
      </c>
      <c r="AF443">
        <v>1</v>
      </c>
      <c r="AG443">
        <v>1</v>
      </c>
      <c r="AH443">
        <v>0</v>
      </c>
      <c r="AI443">
        <v>0</v>
      </c>
      <c r="AK443" t="s">
        <v>211</v>
      </c>
      <c r="AL443">
        <v>9</v>
      </c>
      <c r="AM443">
        <v>4</v>
      </c>
      <c r="AN443" t="s">
        <v>212</v>
      </c>
      <c r="AO443" t="s">
        <v>284</v>
      </c>
      <c r="AP443">
        <v>1</v>
      </c>
      <c r="AQ443">
        <v>1</v>
      </c>
      <c r="AR443">
        <v>0</v>
      </c>
      <c r="AS443">
        <v>0</v>
      </c>
      <c r="AT443">
        <v>0</v>
      </c>
      <c r="AV443" t="s">
        <v>308</v>
      </c>
      <c r="AW443" t="s">
        <v>379</v>
      </c>
      <c r="AX443">
        <v>1</v>
      </c>
      <c r="AY443">
        <v>0</v>
      </c>
      <c r="AZ443">
        <v>0</v>
      </c>
      <c r="BA443">
        <v>0</v>
      </c>
      <c r="BB443">
        <v>1</v>
      </c>
      <c r="BC443">
        <v>0</v>
      </c>
      <c r="BD443" t="s">
        <v>216</v>
      </c>
      <c r="BE443" t="s">
        <v>255</v>
      </c>
      <c r="BF443" t="s">
        <v>310</v>
      </c>
      <c r="BG443" t="s">
        <v>409</v>
      </c>
      <c r="BH443" t="s">
        <v>257</v>
      </c>
      <c r="BI443" t="s">
        <v>221</v>
      </c>
      <c r="BJ443" t="s">
        <v>222</v>
      </c>
      <c r="BL443" t="s">
        <v>258</v>
      </c>
      <c r="BM443" t="s">
        <v>259</v>
      </c>
      <c r="BN443" t="s">
        <v>224</v>
      </c>
      <c r="BO443" t="s">
        <v>225</v>
      </c>
      <c r="BP443" t="s">
        <v>222</v>
      </c>
      <c r="BY443" t="s">
        <v>289</v>
      </c>
      <c r="BZ443">
        <v>0</v>
      </c>
      <c r="CA443">
        <v>0</v>
      </c>
      <c r="CB443">
        <v>1</v>
      </c>
      <c r="CC443">
        <v>1</v>
      </c>
      <c r="CD443">
        <v>0</v>
      </c>
      <c r="CE443" t="s">
        <v>263</v>
      </c>
      <c r="CF443" t="s">
        <v>346</v>
      </c>
      <c r="CG443" t="s">
        <v>265</v>
      </c>
      <c r="CH443" t="s">
        <v>230</v>
      </c>
      <c r="CI443" t="s">
        <v>266</v>
      </c>
      <c r="CJ443">
        <v>4</v>
      </c>
      <c r="CK443" t="s">
        <v>222</v>
      </c>
      <c r="CO443" t="s">
        <v>267</v>
      </c>
      <c r="CP443" t="s">
        <v>367</v>
      </c>
      <c r="CQ443" t="s">
        <v>368</v>
      </c>
      <c r="FV443" t="s">
        <v>3792</v>
      </c>
      <c r="FW443" t="s">
        <v>3793</v>
      </c>
      <c r="FX443" t="s">
        <v>299</v>
      </c>
      <c r="FY443" t="s">
        <v>3794</v>
      </c>
      <c r="GF443">
        <v>716615183</v>
      </c>
      <c r="GG443" t="s">
        <v>3795</v>
      </c>
      <c r="GH443" s="1">
        <v>45954.168819444443</v>
      </c>
      <c r="GK443" t="s">
        <v>240</v>
      </c>
      <c r="GM443" t="s">
        <v>3076</v>
      </c>
      <c r="GO443" t="s">
        <v>3796</v>
      </c>
      <c r="GP443">
        <v>442</v>
      </c>
    </row>
    <row r="444" spans="1:198" x14ac:dyDescent="0.3">
      <c r="A444" s="4">
        <v>1.5899999998509884E-2</v>
      </c>
      <c r="B444" s="1">
        <v>45954</v>
      </c>
      <c r="C444" t="s">
        <v>689</v>
      </c>
      <c r="D444" s="1">
        <v>45944</v>
      </c>
      <c r="E444" t="s">
        <v>201</v>
      </c>
      <c r="F444" t="s">
        <v>847</v>
      </c>
      <c r="G444" t="s">
        <v>3789</v>
      </c>
      <c r="H444" t="s">
        <v>3798</v>
      </c>
      <c r="I444" t="s">
        <v>3799</v>
      </c>
      <c r="J444" t="s">
        <v>500</v>
      </c>
      <c r="K444" t="s">
        <v>207</v>
      </c>
      <c r="N444" t="s">
        <v>249</v>
      </c>
      <c r="R444" t="s">
        <v>209</v>
      </c>
      <c r="S444">
        <v>0</v>
      </c>
      <c r="T444">
        <v>0</v>
      </c>
      <c r="U444">
        <v>1</v>
      </c>
      <c r="V444">
        <v>324</v>
      </c>
      <c r="W444">
        <v>144</v>
      </c>
      <c r="X444">
        <v>144</v>
      </c>
      <c r="Y444" t="s">
        <v>210</v>
      </c>
      <c r="Z444" t="s">
        <v>302</v>
      </c>
      <c r="AA444">
        <v>0</v>
      </c>
      <c r="AB444">
        <v>0</v>
      </c>
      <c r="AC444">
        <v>0</v>
      </c>
      <c r="AD444">
        <v>0</v>
      </c>
      <c r="AE444">
        <v>0</v>
      </c>
      <c r="AF444">
        <v>1</v>
      </c>
      <c r="AG444">
        <v>0</v>
      </c>
      <c r="AH444">
        <v>0</v>
      </c>
      <c r="AI444">
        <v>0</v>
      </c>
      <c r="AK444" t="s">
        <v>302</v>
      </c>
      <c r="AL444">
        <v>3</v>
      </c>
      <c r="AM444">
        <v>2</v>
      </c>
      <c r="AN444" t="s">
        <v>407</v>
      </c>
      <c r="AO444" t="s">
        <v>284</v>
      </c>
      <c r="AP444">
        <v>1</v>
      </c>
      <c r="AQ444">
        <v>1</v>
      </c>
      <c r="AR444">
        <v>0</v>
      </c>
      <c r="AS444">
        <v>0</v>
      </c>
      <c r="AT444">
        <v>0</v>
      </c>
      <c r="AV444" t="s">
        <v>308</v>
      </c>
      <c r="AW444" t="s">
        <v>327</v>
      </c>
      <c r="AX444">
        <v>0</v>
      </c>
      <c r="AY444">
        <v>0</v>
      </c>
      <c r="AZ444">
        <v>0</v>
      </c>
      <c r="BA444">
        <v>0</v>
      </c>
      <c r="BB444">
        <v>0</v>
      </c>
      <c r="BC444">
        <v>1</v>
      </c>
      <c r="BD444" t="s">
        <v>285</v>
      </c>
      <c r="BE444" t="s">
        <v>255</v>
      </c>
      <c r="BF444" t="s">
        <v>218</v>
      </c>
      <c r="BG444" t="s">
        <v>409</v>
      </c>
      <c r="BH444" t="s">
        <v>257</v>
      </c>
      <c r="BI444" t="s">
        <v>221</v>
      </c>
      <c r="BJ444" t="s">
        <v>222</v>
      </c>
      <c r="BL444" t="s">
        <v>258</v>
      </c>
      <c r="BM444" t="s">
        <v>259</v>
      </c>
      <c r="BN444" t="s">
        <v>224</v>
      </c>
      <c r="BO444" t="s">
        <v>225</v>
      </c>
      <c r="BP444" t="s">
        <v>222</v>
      </c>
      <c r="BY444" t="s">
        <v>289</v>
      </c>
      <c r="BZ444">
        <v>0</v>
      </c>
      <c r="CA444">
        <v>0</v>
      </c>
      <c r="CB444">
        <v>1</v>
      </c>
      <c r="CC444">
        <v>1</v>
      </c>
      <c r="CD444">
        <v>0</v>
      </c>
      <c r="CE444" t="s">
        <v>227</v>
      </c>
      <c r="CI444" t="s">
        <v>231</v>
      </c>
      <c r="CJ444">
        <v>1</v>
      </c>
      <c r="CK444" t="s">
        <v>222</v>
      </c>
      <c r="CO444" t="s">
        <v>232</v>
      </c>
      <c r="CP444" t="s">
        <v>329</v>
      </c>
      <c r="CQ444" t="s">
        <v>368</v>
      </c>
      <c r="FV444" t="s">
        <v>3800</v>
      </c>
      <c r="FW444" t="s">
        <v>536</v>
      </c>
      <c r="FX444" t="s">
        <v>299</v>
      </c>
      <c r="FY444" t="s">
        <v>3801</v>
      </c>
      <c r="GF444">
        <v>716619425</v>
      </c>
      <c r="GG444" t="s">
        <v>3802</v>
      </c>
      <c r="GH444" s="1">
        <v>45954.18472222222</v>
      </c>
      <c r="GK444" t="s">
        <v>240</v>
      </c>
      <c r="GM444" t="s">
        <v>3076</v>
      </c>
      <c r="GO444" t="s">
        <v>3803</v>
      </c>
      <c r="GP444">
        <v>443</v>
      </c>
    </row>
    <row r="445" spans="1:198" x14ac:dyDescent="0.3">
      <c r="A445" s="4">
        <v>5.1123842597007751E-2</v>
      </c>
      <c r="B445" s="1">
        <v>45954</v>
      </c>
      <c r="C445" t="s">
        <v>662</v>
      </c>
      <c r="D445" s="1">
        <v>45940</v>
      </c>
      <c r="E445" t="s">
        <v>201</v>
      </c>
      <c r="F445" t="s">
        <v>3804</v>
      </c>
      <c r="G445" t="s">
        <v>3805</v>
      </c>
      <c r="H445" t="s">
        <v>3806</v>
      </c>
      <c r="I445" t="s">
        <v>3807</v>
      </c>
      <c r="J445" t="s">
        <v>280</v>
      </c>
      <c r="K445" t="s">
        <v>207</v>
      </c>
      <c r="N445" t="s">
        <v>249</v>
      </c>
      <c r="R445" t="s">
        <v>281</v>
      </c>
      <c r="S445">
        <v>1</v>
      </c>
      <c r="T445">
        <v>0</v>
      </c>
      <c r="U445">
        <v>0</v>
      </c>
      <c r="V445">
        <v>140</v>
      </c>
      <c r="W445">
        <v>140</v>
      </c>
      <c r="X445">
        <v>140</v>
      </c>
      <c r="Y445" t="s">
        <v>434</v>
      </c>
      <c r="Z445" t="s">
        <v>282</v>
      </c>
      <c r="AA445">
        <v>0</v>
      </c>
      <c r="AB445">
        <v>0</v>
      </c>
      <c r="AC445">
        <v>0</v>
      </c>
      <c r="AD445">
        <v>0</v>
      </c>
      <c r="AE445">
        <v>0</v>
      </c>
      <c r="AF445">
        <v>0</v>
      </c>
      <c r="AG445">
        <v>0</v>
      </c>
      <c r="AH445">
        <v>1</v>
      </c>
      <c r="AI445">
        <v>0</v>
      </c>
      <c r="AK445" t="s">
        <v>282</v>
      </c>
      <c r="AL445">
        <v>10</v>
      </c>
      <c r="AM445">
        <v>7</v>
      </c>
      <c r="AN445" t="s">
        <v>407</v>
      </c>
      <c r="AO445" t="s">
        <v>213</v>
      </c>
      <c r="AP445">
        <v>1</v>
      </c>
      <c r="AQ445">
        <v>0</v>
      </c>
      <c r="AR445">
        <v>0</v>
      </c>
      <c r="AS445">
        <v>0</v>
      </c>
      <c r="AT445">
        <v>0</v>
      </c>
      <c r="AV445" t="s">
        <v>214</v>
      </c>
      <c r="AW445" t="s">
        <v>327</v>
      </c>
      <c r="AX445">
        <v>0</v>
      </c>
      <c r="AY445">
        <v>0</v>
      </c>
      <c r="AZ445">
        <v>0</v>
      </c>
      <c r="BA445">
        <v>0</v>
      </c>
      <c r="BB445">
        <v>0</v>
      </c>
      <c r="BC445">
        <v>1</v>
      </c>
      <c r="BD445" t="s">
        <v>285</v>
      </c>
      <c r="BE445" t="s">
        <v>408</v>
      </c>
      <c r="BF445" t="s">
        <v>218</v>
      </c>
      <c r="BG445" t="s">
        <v>219</v>
      </c>
      <c r="BH445" t="s">
        <v>220</v>
      </c>
      <c r="BI445" t="s">
        <v>221</v>
      </c>
      <c r="BJ445" t="s">
        <v>222</v>
      </c>
      <c r="BL445" t="s">
        <v>222</v>
      </c>
      <c r="BM445" t="s">
        <v>223</v>
      </c>
      <c r="BN445" t="s">
        <v>224</v>
      </c>
      <c r="BO445" t="s">
        <v>225</v>
      </c>
      <c r="BP445" t="s">
        <v>222</v>
      </c>
      <c r="BY445" t="s">
        <v>479</v>
      </c>
      <c r="BZ445">
        <v>0</v>
      </c>
      <c r="CA445">
        <v>0</v>
      </c>
      <c r="CB445">
        <v>0</v>
      </c>
      <c r="CC445">
        <v>1</v>
      </c>
      <c r="CD445">
        <v>0</v>
      </c>
      <c r="CE445" t="s">
        <v>345</v>
      </c>
      <c r="CF445" t="s">
        <v>346</v>
      </c>
      <c r="CG445" t="s">
        <v>229</v>
      </c>
      <c r="CH445" t="s">
        <v>230</v>
      </c>
      <c r="CI445" t="s">
        <v>381</v>
      </c>
      <c r="CJ445">
        <v>4</v>
      </c>
      <c r="CK445" t="s">
        <v>222</v>
      </c>
      <c r="CO445" t="s">
        <v>398</v>
      </c>
      <c r="CP445" t="s">
        <v>329</v>
      </c>
      <c r="CQ445" t="s">
        <v>368</v>
      </c>
      <c r="FV445" t="s">
        <v>3808</v>
      </c>
      <c r="FW445" t="s">
        <v>3809</v>
      </c>
      <c r="FX445" t="s">
        <v>252</v>
      </c>
      <c r="GF445">
        <v>716623937</v>
      </c>
      <c r="GG445" t="s">
        <v>3810</v>
      </c>
      <c r="GH445" s="1">
        <v>45954.208229166667</v>
      </c>
      <c r="GK445" t="s">
        <v>240</v>
      </c>
      <c r="GM445" t="s">
        <v>3076</v>
      </c>
      <c r="GO445" t="s">
        <v>3811</v>
      </c>
      <c r="GP445">
        <v>444</v>
      </c>
    </row>
    <row r="446" spans="1:198" x14ac:dyDescent="0.3">
      <c r="A446" s="4">
        <v>27.525651493058831</v>
      </c>
      <c r="B446" s="1">
        <v>45926</v>
      </c>
      <c r="C446" t="s">
        <v>1159</v>
      </c>
      <c r="D446" s="1">
        <v>45940</v>
      </c>
      <c r="E446" t="s">
        <v>201</v>
      </c>
      <c r="F446" t="s">
        <v>337</v>
      </c>
      <c r="G446" t="s">
        <v>337</v>
      </c>
      <c r="H446" t="s">
        <v>3812</v>
      </c>
      <c r="I446" t="s">
        <v>3813</v>
      </c>
      <c r="J446" t="s">
        <v>280</v>
      </c>
      <c r="K446" t="s">
        <v>207</v>
      </c>
      <c r="N446" t="s">
        <v>249</v>
      </c>
      <c r="R446" t="s">
        <v>281</v>
      </c>
      <c r="S446">
        <v>1</v>
      </c>
      <c r="T446">
        <v>0</v>
      </c>
      <c r="U446">
        <v>0</v>
      </c>
      <c r="V446">
        <v>312</v>
      </c>
      <c r="W446">
        <v>168</v>
      </c>
      <c r="X446">
        <v>312</v>
      </c>
      <c r="Y446" t="s">
        <v>210</v>
      </c>
      <c r="Z446" t="s">
        <v>282</v>
      </c>
      <c r="AA446">
        <v>0</v>
      </c>
      <c r="AB446">
        <v>0</v>
      </c>
      <c r="AC446">
        <v>0</v>
      </c>
      <c r="AD446">
        <v>0</v>
      </c>
      <c r="AE446">
        <v>0</v>
      </c>
      <c r="AF446">
        <v>0</v>
      </c>
      <c r="AG446">
        <v>0</v>
      </c>
      <c r="AH446">
        <v>1</v>
      </c>
      <c r="AI446">
        <v>0</v>
      </c>
      <c r="AK446" t="s">
        <v>282</v>
      </c>
      <c r="AL446">
        <v>26</v>
      </c>
      <c r="AM446">
        <v>15</v>
      </c>
      <c r="AN446" t="s">
        <v>253</v>
      </c>
      <c r="AO446" t="s">
        <v>284</v>
      </c>
      <c r="AP446">
        <v>1</v>
      </c>
      <c r="AQ446">
        <v>1</v>
      </c>
      <c r="AR446">
        <v>0</v>
      </c>
      <c r="AS446">
        <v>0</v>
      </c>
      <c r="AT446">
        <v>0</v>
      </c>
      <c r="AV446" t="s">
        <v>308</v>
      </c>
      <c r="AW446" t="s">
        <v>379</v>
      </c>
      <c r="AX446">
        <v>1</v>
      </c>
      <c r="AY446">
        <v>0</v>
      </c>
      <c r="AZ446">
        <v>0</v>
      </c>
      <c r="BA446">
        <v>0</v>
      </c>
      <c r="BB446">
        <v>1</v>
      </c>
      <c r="BC446">
        <v>0</v>
      </c>
      <c r="BD446" t="s">
        <v>216</v>
      </c>
      <c r="BE446" t="s">
        <v>408</v>
      </c>
      <c r="BF446" t="s">
        <v>286</v>
      </c>
      <c r="BG446" t="s">
        <v>409</v>
      </c>
      <c r="BH446" t="s">
        <v>419</v>
      </c>
      <c r="BI446" t="s">
        <v>221</v>
      </c>
      <c r="BJ446" t="s">
        <v>222</v>
      </c>
      <c r="BL446" t="s">
        <v>222</v>
      </c>
      <c r="BM446" t="s">
        <v>223</v>
      </c>
      <c r="BN446" t="s">
        <v>224</v>
      </c>
      <c r="BO446" t="s">
        <v>225</v>
      </c>
      <c r="BP446" t="s">
        <v>222</v>
      </c>
      <c r="BY446" t="s">
        <v>289</v>
      </c>
      <c r="BZ446">
        <v>0</v>
      </c>
      <c r="CA446">
        <v>0</v>
      </c>
      <c r="CB446">
        <v>1</v>
      </c>
      <c r="CC446">
        <v>1</v>
      </c>
      <c r="CD446">
        <v>0</v>
      </c>
      <c r="CE446" t="s">
        <v>227</v>
      </c>
      <c r="CI446" t="s">
        <v>231</v>
      </c>
      <c r="CJ446">
        <v>11</v>
      </c>
      <c r="CK446" t="s">
        <v>222</v>
      </c>
      <c r="CO446" t="s">
        <v>398</v>
      </c>
      <c r="CP446" t="s">
        <v>367</v>
      </c>
      <c r="CQ446" t="s">
        <v>368</v>
      </c>
      <c r="FV446" t="s">
        <v>3814</v>
      </c>
      <c r="FW446" t="s">
        <v>3815</v>
      </c>
      <c r="FX446" t="s">
        <v>295</v>
      </c>
      <c r="GF446">
        <v>716623975</v>
      </c>
      <c r="GG446" t="s">
        <v>3816</v>
      </c>
      <c r="GH446" s="1">
        <v>45954.208460648151</v>
      </c>
      <c r="GK446" t="s">
        <v>240</v>
      </c>
      <c r="GM446" t="s">
        <v>3076</v>
      </c>
      <c r="GO446" t="s">
        <v>3817</v>
      </c>
      <c r="GP446">
        <v>445</v>
      </c>
    </row>
    <row r="447" spans="1:198" x14ac:dyDescent="0.3">
      <c r="A447" s="4">
        <v>1.798856481036637E-2</v>
      </c>
      <c r="B447" s="1">
        <v>45954</v>
      </c>
      <c r="C447" t="s">
        <v>1159</v>
      </c>
      <c r="D447" s="1">
        <v>45944</v>
      </c>
      <c r="E447" t="s">
        <v>201</v>
      </c>
      <c r="F447" t="s">
        <v>1246</v>
      </c>
      <c r="G447" t="s">
        <v>3052</v>
      </c>
      <c r="H447" t="s">
        <v>3818</v>
      </c>
      <c r="I447" t="s">
        <v>3819</v>
      </c>
      <c r="J447" t="s">
        <v>280</v>
      </c>
      <c r="K447" t="s">
        <v>207</v>
      </c>
      <c r="N447" t="s">
        <v>249</v>
      </c>
      <c r="R447" t="s">
        <v>250</v>
      </c>
      <c r="S447">
        <v>0</v>
      </c>
      <c r="T447">
        <v>1</v>
      </c>
      <c r="U447">
        <v>0</v>
      </c>
      <c r="V447">
        <v>288</v>
      </c>
      <c r="W447">
        <v>288</v>
      </c>
      <c r="X447">
        <v>288</v>
      </c>
      <c r="Y447" t="s">
        <v>210</v>
      </c>
      <c r="Z447" t="s">
        <v>282</v>
      </c>
      <c r="AA447">
        <v>0</v>
      </c>
      <c r="AB447">
        <v>0</v>
      </c>
      <c r="AC447">
        <v>0</v>
      </c>
      <c r="AD447">
        <v>0</v>
      </c>
      <c r="AE447">
        <v>0</v>
      </c>
      <c r="AF447">
        <v>0</v>
      </c>
      <c r="AG447">
        <v>0</v>
      </c>
      <c r="AH447">
        <v>1</v>
      </c>
      <c r="AI447">
        <v>0</v>
      </c>
      <c r="AK447" t="s">
        <v>282</v>
      </c>
      <c r="AL447">
        <v>32</v>
      </c>
      <c r="AM447">
        <v>19</v>
      </c>
      <c r="AN447" t="s">
        <v>306</v>
      </c>
      <c r="AO447" t="s">
        <v>213</v>
      </c>
      <c r="AP447">
        <v>1</v>
      </c>
      <c r="AQ447">
        <v>0</v>
      </c>
      <c r="AR447">
        <v>0</v>
      </c>
      <c r="AS447">
        <v>0</v>
      </c>
      <c r="AT447">
        <v>0</v>
      </c>
      <c r="AV447" t="s">
        <v>341</v>
      </c>
      <c r="AW447" t="s">
        <v>327</v>
      </c>
      <c r="AX447">
        <v>0</v>
      </c>
      <c r="AY447">
        <v>0</v>
      </c>
      <c r="AZ447">
        <v>0</v>
      </c>
      <c r="BA447">
        <v>0</v>
      </c>
      <c r="BB447">
        <v>0</v>
      </c>
      <c r="BC447">
        <v>1</v>
      </c>
      <c r="BD447" t="s">
        <v>216</v>
      </c>
      <c r="BE447" t="s">
        <v>408</v>
      </c>
      <c r="BF447" t="s">
        <v>310</v>
      </c>
      <c r="BG447" t="s">
        <v>287</v>
      </c>
      <c r="BH447" t="s">
        <v>288</v>
      </c>
      <c r="BI447" t="s">
        <v>221</v>
      </c>
      <c r="BJ447" t="s">
        <v>222</v>
      </c>
      <c r="BL447" t="s">
        <v>222</v>
      </c>
      <c r="BM447" t="s">
        <v>223</v>
      </c>
      <c r="BN447" t="s">
        <v>224</v>
      </c>
      <c r="BO447" t="s">
        <v>225</v>
      </c>
      <c r="BP447" t="s">
        <v>222</v>
      </c>
      <c r="BY447" t="s">
        <v>289</v>
      </c>
      <c r="BZ447">
        <v>0</v>
      </c>
      <c r="CA447">
        <v>0</v>
      </c>
      <c r="CB447">
        <v>1</v>
      </c>
      <c r="CC447">
        <v>1</v>
      </c>
      <c r="CD447">
        <v>0</v>
      </c>
      <c r="CE447" t="s">
        <v>345</v>
      </c>
      <c r="CF447" t="s">
        <v>346</v>
      </c>
      <c r="CG447" t="s">
        <v>229</v>
      </c>
      <c r="CH447" t="s">
        <v>230</v>
      </c>
      <c r="CI447" t="s">
        <v>266</v>
      </c>
      <c r="CJ447">
        <v>16</v>
      </c>
      <c r="CK447" t="s">
        <v>222</v>
      </c>
      <c r="CO447" t="s">
        <v>232</v>
      </c>
      <c r="CP447" t="s">
        <v>367</v>
      </c>
      <c r="CQ447" t="s">
        <v>234</v>
      </c>
      <c r="FV447" t="s">
        <v>3820</v>
      </c>
      <c r="FW447" t="s">
        <v>3821</v>
      </c>
      <c r="FX447" t="s">
        <v>295</v>
      </c>
      <c r="GF447">
        <v>716628161</v>
      </c>
      <c r="GG447" t="s">
        <v>3822</v>
      </c>
      <c r="GH447" s="1">
        <v>45954.226446759261</v>
      </c>
      <c r="GK447" t="s">
        <v>240</v>
      </c>
      <c r="GM447" t="s">
        <v>3076</v>
      </c>
      <c r="GO447" t="s">
        <v>3823</v>
      </c>
      <c r="GP447">
        <v>446</v>
      </c>
    </row>
    <row r="448" spans="1:198" x14ac:dyDescent="0.3">
      <c r="A448" s="4">
        <v>3.8200474540644791E-2</v>
      </c>
      <c r="B448" s="1">
        <v>45954</v>
      </c>
      <c r="C448" t="s">
        <v>662</v>
      </c>
      <c r="D448" s="1">
        <v>45940</v>
      </c>
      <c r="E448" t="s">
        <v>299</v>
      </c>
      <c r="F448" t="s">
        <v>3804</v>
      </c>
      <c r="G448" t="s">
        <v>3805</v>
      </c>
      <c r="H448" t="s">
        <v>3824</v>
      </c>
      <c r="L448" t="s">
        <v>282</v>
      </c>
      <c r="N448" t="s">
        <v>249</v>
      </c>
      <c r="O448" t="s">
        <v>3825</v>
      </c>
      <c r="P448" t="s">
        <v>3826</v>
      </c>
      <c r="Q448" t="s">
        <v>207</v>
      </c>
      <c r="R448" t="s">
        <v>1189</v>
      </c>
      <c r="S448">
        <v>1</v>
      </c>
      <c r="T448">
        <v>1</v>
      </c>
      <c r="U448">
        <v>1</v>
      </c>
      <c r="V448">
        <v>160</v>
      </c>
      <c r="W448">
        <v>160</v>
      </c>
      <c r="X448">
        <v>160</v>
      </c>
      <c r="Y448" t="s">
        <v>210</v>
      </c>
      <c r="Z448" t="s">
        <v>631</v>
      </c>
      <c r="AA448">
        <v>0</v>
      </c>
      <c r="AB448">
        <v>0</v>
      </c>
      <c r="AC448">
        <v>0</v>
      </c>
      <c r="AD448">
        <v>0</v>
      </c>
      <c r="AE448">
        <v>0</v>
      </c>
      <c r="AF448">
        <v>0</v>
      </c>
      <c r="AG448">
        <v>0</v>
      </c>
      <c r="AH448">
        <v>1</v>
      </c>
      <c r="AI448">
        <v>1</v>
      </c>
      <c r="AK448" t="s">
        <v>282</v>
      </c>
      <c r="AL448">
        <v>20</v>
      </c>
      <c r="AM448">
        <v>5</v>
      </c>
      <c r="AN448" t="s">
        <v>306</v>
      </c>
      <c r="AO448" t="s">
        <v>213</v>
      </c>
      <c r="AP448">
        <v>1</v>
      </c>
      <c r="AQ448">
        <v>0</v>
      </c>
      <c r="AR448">
        <v>0</v>
      </c>
      <c r="AS448">
        <v>0</v>
      </c>
      <c r="AT448">
        <v>0</v>
      </c>
      <c r="AV448" t="s">
        <v>308</v>
      </c>
      <c r="AW448" t="s">
        <v>327</v>
      </c>
      <c r="AX448">
        <v>0</v>
      </c>
      <c r="AY448">
        <v>0</v>
      </c>
      <c r="AZ448">
        <v>0</v>
      </c>
      <c r="BA448">
        <v>0</v>
      </c>
      <c r="BB448">
        <v>0</v>
      </c>
      <c r="BC448">
        <v>1</v>
      </c>
      <c r="BD448" t="s">
        <v>446</v>
      </c>
      <c r="BG448" t="s">
        <v>287</v>
      </c>
      <c r="BH448" t="s">
        <v>220</v>
      </c>
      <c r="BI448" t="s">
        <v>221</v>
      </c>
      <c r="BJ448" t="s">
        <v>222</v>
      </c>
      <c r="BL448" t="s">
        <v>222</v>
      </c>
      <c r="BM448" t="s">
        <v>223</v>
      </c>
      <c r="BN448" t="s">
        <v>224</v>
      </c>
      <c r="BO448" t="s">
        <v>225</v>
      </c>
      <c r="BP448" t="s">
        <v>222</v>
      </c>
      <c r="BY448" t="s">
        <v>355</v>
      </c>
      <c r="BZ448">
        <v>0</v>
      </c>
      <c r="CA448">
        <v>0</v>
      </c>
      <c r="CB448">
        <v>0</v>
      </c>
      <c r="CC448">
        <v>0</v>
      </c>
      <c r="CD448">
        <v>1</v>
      </c>
      <c r="CE448" t="s">
        <v>345</v>
      </c>
      <c r="CF448" t="s">
        <v>346</v>
      </c>
      <c r="CG448" t="s">
        <v>229</v>
      </c>
      <c r="CH448" t="s">
        <v>230</v>
      </c>
      <c r="CI448" t="s">
        <v>231</v>
      </c>
      <c r="CJ448">
        <v>2</v>
      </c>
      <c r="CK448" t="s">
        <v>222</v>
      </c>
      <c r="CO448" t="s">
        <v>398</v>
      </c>
      <c r="CP448" t="s">
        <v>329</v>
      </c>
      <c r="CQ448" t="s">
        <v>330</v>
      </c>
      <c r="FV448" t="s">
        <v>252</v>
      </c>
      <c r="FW448" t="s">
        <v>3827</v>
      </c>
      <c r="FX448" t="s">
        <v>252</v>
      </c>
      <c r="GF448">
        <v>716633165</v>
      </c>
      <c r="GG448" t="s">
        <v>3828</v>
      </c>
      <c r="GH448" s="1">
        <v>45954.246412037042</v>
      </c>
      <c r="GK448" t="s">
        <v>240</v>
      </c>
      <c r="GM448" t="s">
        <v>3076</v>
      </c>
      <c r="GO448" t="s">
        <v>3829</v>
      </c>
      <c r="GP448">
        <v>447</v>
      </c>
    </row>
    <row r="449" spans="1:198" x14ac:dyDescent="0.3">
      <c r="A449" s="4">
        <v>3.5227199041401036E-3</v>
      </c>
      <c r="B449" s="1">
        <v>45954</v>
      </c>
      <c r="C449" t="s">
        <v>662</v>
      </c>
      <c r="D449" s="1">
        <v>45944</v>
      </c>
      <c r="E449" t="s">
        <v>201</v>
      </c>
      <c r="F449" t="s">
        <v>3804</v>
      </c>
      <c r="G449" t="s">
        <v>3804</v>
      </c>
      <c r="H449" t="s">
        <v>3830</v>
      </c>
      <c r="I449" t="s">
        <v>3831</v>
      </c>
      <c r="J449" t="s">
        <v>206</v>
      </c>
      <c r="K449" t="s">
        <v>207</v>
      </c>
      <c r="N449" t="s">
        <v>249</v>
      </c>
      <c r="R449" t="s">
        <v>209</v>
      </c>
      <c r="S449">
        <v>0</v>
      </c>
      <c r="T449">
        <v>0</v>
      </c>
      <c r="U449">
        <v>1</v>
      </c>
      <c r="V449">
        <v>180</v>
      </c>
      <c r="W449">
        <v>180</v>
      </c>
      <c r="X449">
        <v>180</v>
      </c>
      <c r="Y449" t="s">
        <v>210</v>
      </c>
      <c r="Z449" t="s">
        <v>211</v>
      </c>
      <c r="AA449">
        <v>0</v>
      </c>
      <c r="AB449">
        <v>0</v>
      </c>
      <c r="AC449">
        <v>0</v>
      </c>
      <c r="AD449">
        <v>0</v>
      </c>
      <c r="AE449">
        <v>0</v>
      </c>
      <c r="AF449">
        <v>0</v>
      </c>
      <c r="AG449">
        <v>1</v>
      </c>
      <c r="AH449">
        <v>0</v>
      </c>
      <c r="AI449">
        <v>0</v>
      </c>
      <c r="AK449" t="s">
        <v>211</v>
      </c>
      <c r="AL449">
        <v>39</v>
      </c>
      <c r="AM449">
        <v>23</v>
      </c>
      <c r="AN449" t="s">
        <v>407</v>
      </c>
      <c r="AO449" t="s">
        <v>284</v>
      </c>
      <c r="AP449">
        <v>1</v>
      </c>
      <c r="AQ449">
        <v>1</v>
      </c>
      <c r="AR449">
        <v>0</v>
      </c>
      <c r="AS449">
        <v>0</v>
      </c>
      <c r="AT449">
        <v>0</v>
      </c>
      <c r="AV449" t="s">
        <v>308</v>
      </c>
      <c r="AW449" t="s">
        <v>503</v>
      </c>
      <c r="AX449">
        <v>0</v>
      </c>
      <c r="AY449">
        <v>0</v>
      </c>
      <c r="AZ449">
        <v>0</v>
      </c>
      <c r="BA449">
        <v>0</v>
      </c>
      <c r="BB449">
        <v>1</v>
      </c>
      <c r="BC449">
        <v>0</v>
      </c>
      <c r="BD449" t="s">
        <v>285</v>
      </c>
      <c r="BE449" t="s">
        <v>255</v>
      </c>
      <c r="BF449" t="s">
        <v>218</v>
      </c>
      <c r="BG449" t="s">
        <v>256</v>
      </c>
      <c r="BH449" t="s">
        <v>220</v>
      </c>
      <c r="BI449" t="s">
        <v>221</v>
      </c>
      <c r="BJ449" t="s">
        <v>222</v>
      </c>
      <c r="BL449" t="s">
        <v>258</v>
      </c>
      <c r="BM449" t="s">
        <v>312</v>
      </c>
      <c r="BN449" t="s">
        <v>224</v>
      </c>
      <c r="BO449" t="s">
        <v>225</v>
      </c>
      <c r="BP449" t="s">
        <v>222</v>
      </c>
      <c r="BY449" t="s">
        <v>479</v>
      </c>
      <c r="BZ449">
        <v>0</v>
      </c>
      <c r="CA449">
        <v>0</v>
      </c>
      <c r="CB449">
        <v>0</v>
      </c>
      <c r="CC449">
        <v>1</v>
      </c>
      <c r="CD449">
        <v>0</v>
      </c>
      <c r="CE449" t="s">
        <v>263</v>
      </c>
      <c r="CF449" t="s">
        <v>346</v>
      </c>
      <c r="CG449" t="s">
        <v>229</v>
      </c>
      <c r="CH449" t="s">
        <v>230</v>
      </c>
      <c r="CI449" t="s">
        <v>381</v>
      </c>
      <c r="CJ449">
        <v>18</v>
      </c>
      <c r="CK449" t="s">
        <v>222</v>
      </c>
      <c r="CO449" t="s">
        <v>267</v>
      </c>
      <c r="CP449" t="s">
        <v>233</v>
      </c>
      <c r="CQ449" t="s">
        <v>269</v>
      </c>
      <c r="FV449" t="s">
        <v>3832</v>
      </c>
      <c r="FW449" t="s">
        <v>3833</v>
      </c>
      <c r="FX449" t="s">
        <v>2772</v>
      </c>
      <c r="FY449" t="s">
        <v>252</v>
      </c>
      <c r="GF449">
        <v>716634300</v>
      </c>
      <c r="GG449" t="s">
        <v>3834</v>
      </c>
      <c r="GH449" s="1">
        <v>45954.2499537037</v>
      </c>
      <c r="GK449" t="s">
        <v>240</v>
      </c>
      <c r="GM449" t="s">
        <v>3076</v>
      </c>
      <c r="GO449" t="s">
        <v>3835</v>
      </c>
      <c r="GP449">
        <v>448</v>
      </c>
    </row>
    <row r="450" spans="1:198" x14ac:dyDescent="0.3">
      <c r="A450" s="4">
        <v>5.7082523126155138E-3</v>
      </c>
      <c r="B450" s="1">
        <v>45954</v>
      </c>
      <c r="C450" t="s">
        <v>662</v>
      </c>
      <c r="D450" s="1">
        <v>45944</v>
      </c>
      <c r="E450" t="s">
        <v>299</v>
      </c>
      <c r="F450" t="s">
        <v>3804</v>
      </c>
      <c r="G450" t="s">
        <v>3804</v>
      </c>
      <c r="H450" t="s">
        <v>3830</v>
      </c>
      <c r="L450" t="s">
        <v>282</v>
      </c>
      <c r="N450" t="s">
        <v>208</v>
      </c>
      <c r="O450" t="s">
        <v>3836</v>
      </c>
      <c r="P450" t="s">
        <v>3837</v>
      </c>
      <c r="Q450" t="s">
        <v>295</v>
      </c>
      <c r="R450" t="s">
        <v>935</v>
      </c>
      <c r="S450">
        <v>1</v>
      </c>
      <c r="T450">
        <v>0</v>
      </c>
      <c r="U450">
        <v>1</v>
      </c>
      <c r="V450">
        <v>160</v>
      </c>
      <c r="W450">
        <v>160</v>
      </c>
      <c r="X450">
        <v>160</v>
      </c>
      <c r="Y450" t="s">
        <v>210</v>
      </c>
      <c r="Z450" t="s">
        <v>282</v>
      </c>
      <c r="AA450">
        <v>0</v>
      </c>
      <c r="AB450">
        <v>0</v>
      </c>
      <c r="AC450">
        <v>0</v>
      </c>
      <c r="AD450">
        <v>0</v>
      </c>
      <c r="AE450">
        <v>0</v>
      </c>
      <c r="AF450">
        <v>0</v>
      </c>
      <c r="AG450">
        <v>0</v>
      </c>
      <c r="AH450">
        <v>1</v>
      </c>
      <c r="AI450">
        <v>0</v>
      </c>
      <c r="AK450" t="s">
        <v>282</v>
      </c>
      <c r="AL450">
        <v>23</v>
      </c>
      <c r="AM450">
        <v>16</v>
      </c>
      <c r="AN450" t="s">
        <v>306</v>
      </c>
      <c r="AO450" t="s">
        <v>213</v>
      </c>
      <c r="AP450">
        <v>1</v>
      </c>
      <c r="AQ450">
        <v>0</v>
      </c>
      <c r="AR450">
        <v>0</v>
      </c>
      <c r="AS450">
        <v>0</v>
      </c>
      <c r="AT450">
        <v>0</v>
      </c>
      <c r="AV450" t="s">
        <v>214</v>
      </c>
      <c r="AW450" t="s">
        <v>327</v>
      </c>
      <c r="AX450">
        <v>0</v>
      </c>
      <c r="AY450">
        <v>0</v>
      </c>
      <c r="AZ450">
        <v>0</v>
      </c>
      <c r="BA450">
        <v>0</v>
      </c>
      <c r="BB450">
        <v>0</v>
      </c>
      <c r="BC450">
        <v>1</v>
      </c>
      <c r="BD450" t="s">
        <v>285</v>
      </c>
      <c r="BE450" t="s">
        <v>217</v>
      </c>
      <c r="BF450" t="s">
        <v>218</v>
      </c>
      <c r="BG450" t="s">
        <v>287</v>
      </c>
      <c r="BH450" t="s">
        <v>220</v>
      </c>
      <c r="BI450" t="s">
        <v>221</v>
      </c>
      <c r="BJ450" t="s">
        <v>222</v>
      </c>
      <c r="BL450" t="s">
        <v>222</v>
      </c>
      <c r="BM450" t="s">
        <v>223</v>
      </c>
      <c r="BN450" t="s">
        <v>224</v>
      </c>
      <c r="BO450" t="s">
        <v>225</v>
      </c>
      <c r="BP450" t="s">
        <v>222</v>
      </c>
      <c r="BY450" t="s">
        <v>355</v>
      </c>
      <c r="BZ450">
        <v>0</v>
      </c>
      <c r="CA450">
        <v>0</v>
      </c>
      <c r="CB450">
        <v>0</v>
      </c>
      <c r="CC450">
        <v>0</v>
      </c>
      <c r="CD450">
        <v>1</v>
      </c>
      <c r="CE450" t="s">
        <v>345</v>
      </c>
      <c r="CF450" t="s">
        <v>228</v>
      </c>
      <c r="CG450" t="s">
        <v>229</v>
      </c>
      <c r="CH450" t="s">
        <v>230</v>
      </c>
      <c r="CI450" t="s">
        <v>381</v>
      </c>
      <c r="CJ450">
        <v>7</v>
      </c>
      <c r="CK450" t="s">
        <v>222</v>
      </c>
      <c r="CO450" t="s">
        <v>232</v>
      </c>
      <c r="CP450" t="s">
        <v>367</v>
      </c>
      <c r="CQ450" t="s">
        <v>368</v>
      </c>
      <c r="FV450" t="s">
        <v>2714</v>
      </c>
      <c r="FW450" t="s">
        <v>3838</v>
      </c>
      <c r="FX450" t="s">
        <v>252</v>
      </c>
      <c r="FY450" t="s">
        <v>252</v>
      </c>
      <c r="GF450">
        <v>716636211</v>
      </c>
      <c r="GG450" t="s">
        <v>3839</v>
      </c>
      <c r="GH450" s="1">
        <v>45954.255648148152</v>
      </c>
      <c r="GK450" t="s">
        <v>240</v>
      </c>
      <c r="GM450" t="s">
        <v>3076</v>
      </c>
      <c r="GO450" t="s">
        <v>3840</v>
      </c>
      <c r="GP450">
        <v>449</v>
      </c>
    </row>
    <row r="451" spans="1:198" x14ac:dyDescent="0.3">
      <c r="A451" s="4">
        <v>36.521326053240045</v>
      </c>
      <c r="B451" s="1">
        <v>45917</v>
      </c>
      <c r="C451" t="s">
        <v>319</v>
      </c>
      <c r="E451" t="s">
        <v>201</v>
      </c>
      <c r="F451" t="s">
        <v>1278</v>
      </c>
      <c r="G451" t="s">
        <v>3842</v>
      </c>
      <c r="H451" t="s">
        <v>3843</v>
      </c>
      <c r="I451" t="s">
        <v>3844</v>
      </c>
      <c r="J451" t="s">
        <v>206</v>
      </c>
      <c r="K451" t="s">
        <v>207</v>
      </c>
      <c r="N451" t="s">
        <v>208</v>
      </c>
      <c r="R451" t="s">
        <v>281</v>
      </c>
      <c r="S451">
        <v>1</v>
      </c>
      <c r="T451">
        <v>0</v>
      </c>
      <c r="U451">
        <v>0</v>
      </c>
      <c r="V451">
        <v>192</v>
      </c>
      <c r="W451">
        <v>192</v>
      </c>
      <c r="X451">
        <v>192</v>
      </c>
      <c r="Y451" t="s">
        <v>210</v>
      </c>
      <c r="Z451" t="s">
        <v>211</v>
      </c>
      <c r="AA451">
        <v>0</v>
      </c>
      <c r="AB451">
        <v>0</v>
      </c>
      <c r="AC451">
        <v>0</v>
      </c>
      <c r="AD451">
        <v>0</v>
      </c>
      <c r="AE451">
        <v>0</v>
      </c>
      <c r="AF451">
        <v>0</v>
      </c>
      <c r="AG451">
        <v>1</v>
      </c>
      <c r="AH451">
        <v>0</v>
      </c>
      <c r="AI451">
        <v>0</v>
      </c>
      <c r="AK451" t="s">
        <v>211</v>
      </c>
      <c r="AL451">
        <v>27</v>
      </c>
      <c r="AM451">
        <v>17</v>
      </c>
      <c r="AN451" t="s">
        <v>407</v>
      </c>
      <c r="AO451" t="s">
        <v>326</v>
      </c>
      <c r="AP451">
        <v>1</v>
      </c>
      <c r="AQ451">
        <v>0</v>
      </c>
      <c r="AR451">
        <v>1</v>
      </c>
      <c r="AS451">
        <v>0</v>
      </c>
      <c r="AT451">
        <v>0</v>
      </c>
      <c r="AV451" t="s">
        <v>214</v>
      </c>
      <c r="AW451" t="s">
        <v>574</v>
      </c>
      <c r="AX451">
        <v>0</v>
      </c>
      <c r="AY451">
        <v>0</v>
      </c>
      <c r="AZ451">
        <v>1</v>
      </c>
      <c r="BA451">
        <v>0</v>
      </c>
      <c r="BB451">
        <v>0</v>
      </c>
      <c r="BC451">
        <v>0</v>
      </c>
      <c r="BD451" t="s">
        <v>216</v>
      </c>
      <c r="BE451" t="s">
        <v>217</v>
      </c>
      <c r="BF451" t="s">
        <v>310</v>
      </c>
      <c r="BG451" t="s">
        <v>256</v>
      </c>
      <c r="BH451" t="s">
        <v>288</v>
      </c>
      <c r="BI451" t="s">
        <v>504</v>
      </c>
      <c r="BJ451" t="s">
        <v>222</v>
      </c>
      <c r="BL451" t="s">
        <v>258</v>
      </c>
      <c r="BM451" t="s">
        <v>223</v>
      </c>
      <c r="BN451" t="s">
        <v>224</v>
      </c>
      <c r="BO451" t="s">
        <v>225</v>
      </c>
      <c r="BP451" t="s">
        <v>258</v>
      </c>
      <c r="BQ451" t="s">
        <v>3845</v>
      </c>
      <c r="BR451">
        <v>0</v>
      </c>
      <c r="BS451">
        <v>0</v>
      </c>
      <c r="BT451">
        <v>1</v>
      </c>
      <c r="BU451">
        <v>1</v>
      </c>
      <c r="BV451">
        <v>1</v>
      </c>
      <c r="BW451">
        <v>0</v>
      </c>
      <c r="BX451" t="s">
        <v>261</v>
      </c>
      <c r="BY451" t="s">
        <v>1112</v>
      </c>
      <c r="BZ451">
        <v>1</v>
      </c>
      <c r="CA451">
        <v>0</v>
      </c>
      <c r="CB451">
        <v>1</v>
      </c>
      <c r="CC451">
        <v>0</v>
      </c>
      <c r="CD451">
        <v>0</v>
      </c>
      <c r="CE451" t="s">
        <v>345</v>
      </c>
      <c r="CF451" t="s">
        <v>228</v>
      </c>
      <c r="CG451" t="s">
        <v>229</v>
      </c>
      <c r="CH451" t="s">
        <v>230</v>
      </c>
      <c r="CI451" t="s">
        <v>266</v>
      </c>
      <c r="CJ451">
        <v>17</v>
      </c>
      <c r="CK451" t="s">
        <v>258</v>
      </c>
      <c r="CL451" t="s">
        <v>382</v>
      </c>
      <c r="CM451" t="s">
        <v>291</v>
      </c>
      <c r="CN451" t="s">
        <v>366</v>
      </c>
      <c r="CO451" t="s">
        <v>398</v>
      </c>
      <c r="CP451" t="s">
        <v>367</v>
      </c>
      <c r="CQ451" t="s">
        <v>330</v>
      </c>
      <c r="FV451" t="s">
        <v>3846</v>
      </c>
      <c r="FW451" t="s">
        <v>3847</v>
      </c>
      <c r="FX451" t="s">
        <v>3848</v>
      </c>
      <c r="GF451">
        <v>716645858</v>
      </c>
      <c r="GG451" t="s">
        <v>3849</v>
      </c>
      <c r="GH451" s="1">
        <v>45954.284131944441</v>
      </c>
      <c r="GK451" t="s">
        <v>240</v>
      </c>
      <c r="GM451" t="s">
        <v>1943</v>
      </c>
      <c r="GO451" t="s">
        <v>3850</v>
      </c>
      <c r="GP451">
        <v>450</v>
      </c>
    </row>
    <row r="452" spans="1:198" x14ac:dyDescent="0.3">
      <c r="A452" s="4">
        <v>6.3932175980880857E-3</v>
      </c>
      <c r="B452" s="1">
        <v>45954</v>
      </c>
      <c r="C452" t="s">
        <v>319</v>
      </c>
      <c r="E452" t="s">
        <v>299</v>
      </c>
      <c r="F452" t="s">
        <v>1278</v>
      </c>
      <c r="G452" t="s">
        <v>3842</v>
      </c>
      <c r="H452" t="s">
        <v>3843</v>
      </c>
      <c r="L452" t="s">
        <v>283</v>
      </c>
      <c r="N452" t="s">
        <v>208</v>
      </c>
      <c r="O452" t="s">
        <v>3852</v>
      </c>
      <c r="P452" t="s">
        <v>3853</v>
      </c>
      <c r="Q452" t="s">
        <v>353</v>
      </c>
      <c r="R452" t="s">
        <v>209</v>
      </c>
      <c r="S452">
        <v>0</v>
      </c>
      <c r="T452">
        <v>0</v>
      </c>
      <c r="U452">
        <v>1</v>
      </c>
      <c r="V452">
        <v>480</v>
      </c>
      <c r="W452">
        <v>12</v>
      </c>
      <c r="X452">
        <v>480</v>
      </c>
      <c r="Y452" t="s">
        <v>210</v>
      </c>
      <c r="Z452" t="s">
        <v>283</v>
      </c>
      <c r="AA452">
        <v>1</v>
      </c>
      <c r="AB452">
        <v>0</v>
      </c>
      <c r="AC452">
        <v>0</v>
      </c>
      <c r="AD452">
        <v>0</v>
      </c>
      <c r="AE452">
        <v>0</v>
      </c>
      <c r="AF452">
        <v>0</v>
      </c>
      <c r="AG452">
        <v>0</v>
      </c>
      <c r="AH452">
        <v>0</v>
      </c>
      <c r="AI452">
        <v>0</v>
      </c>
      <c r="AK452" t="s">
        <v>283</v>
      </c>
      <c r="AL452">
        <v>45</v>
      </c>
      <c r="AM452">
        <v>31</v>
      </c>
      <c r="AN452" t="s">
        <v>407</v>
      </c>
      <c r="AO452" t="s">
        <v>213</v>
      </c>
      <c r="AP452">
        <v>1</v>
      </c>
      <c r="AQ452">
        <v>0</v>
      </c>
      <c r="AR452">
        <v>0</v>
      </c>
      <c r="AS452">
        <v>0</v>
      </c>
      <c r="AT452">
        <v>0</v>
      </c>
      <c r="AV452" t="s">
        <v>341</v>
      </c>
      <c r="AW452" t="s">
        <v>327</v>
      </c>
      <c r="AX452">
        <v>0</v>
      </c>
      <c r="AY452">
        <v>0</v>
      </c>
      <c r="AZ452">
        <v>0</v>
      </c>
      <c r="BA452">
        <v>0</v>
      </c>
      <c r="BB452">
        <v>0</v>
      </c>
      <c r="BC452">
        <v>1</v>
      </c>
      <c r="BD452" t="s">
        <v>285</v>
      </c>
      <c r="BE452" t="s">
        <v>217</v>
      </c>
      <c r="BF452" t="s">
        <v>218</v>
      </c>
      <c r="BG452" t="s">
        <v>287</v>
      </c>
      <c r="BH452" t="s">
        <v>220</v>
      </c>
      <c r="BI452" t="s">
        <v>221</v>
      </c>
      <c r="BJ452" t="s">
        <v>222</v>
      </c>
      <c r="BL452" t="s">
        <v>222</v>
      </c>
      <c r="BM452" t="s">
        <v>223</v>
      </c>
      <c r="BN452" t="s">
        <v>224</v>
      </c>
      <c r="BO452" t="s">
        <v>225</v>
      </c>
      <c r="BP452" t="s">
        <v>222</v>
      </c>
      <c r="BY452" t="s">
        <v>355</v>
      </c>
      <c r="BZ452">
        <v>0</v>
      </c>
      <c r="CA452">
        <v>0</v>
      </c>
      <c r="CB452">
        <v>0</v>
      </c>
      <c r="CC452">
        <v>0</v>
      </c>
      <c r="CD452">
        <v>1</v>
      </c>
      <c r="CE452" t="s">
        <v>345</v>
      </c>
      <c r="CF452" t="s">
        <v>228</v>
      </c>
      <c r="CG452" t="s">
        <v>229</v>
      </c>
      <c r="CH452" t="s">
        <v>230</v>
      </c>
      <c r="CI452" t="s">
        <v>266</v>
      </c>
      <c r="CJ452">
        <v>31</v>
      </c>
      <c r="CK452" t="s">
        <v>258</v>
      </c>
      <c r="CL452" t="s">
        <v>382</v>
      </c>
      <c r="CM452" t="s">
        <v>563</v>
      </c>
      <c r="CN452" t="s">
        <v>366</v>
      </c>
      <c r="CO452" t="s">
        <v>267</v>
      </c>
      <c r="CP452" t="s">
        <v>233</v>
      </c>
      <c r="CQ452" t="s">
        <v>330</v>
      </c>
      <c r="FV452" t="s">
        <v>3854</v>
      </c>
      <c r="FW452" t="s">
        <v>3855</v>
      </c>
      <c r="FX452" t="s">
        <v>3856</v>
      </c>
      <c r="GF452">
        <v>716647833</v>
      </c>
      <c r="GG452" t="s">
        <v>3857</v>
      </c>
      <c r="GH452" s="1">
        <v>45954.290543981479</v>
      </c>
      <c r="GK452" t="s">
        <v>240</v>
      </c>
      <c r="GM452" t="s">
        <v>1943</v>
      </c>
      <c r="GO452" t="s">
        <v>3858</v>
      </c>
      <c r="GP452">
        <v>451</v>
      </c>
    </row>
    <row r="453" spans="1:198" x14ac:dyDescent="0.3">
      <c r="A453" s="4">
        <v>4.2940891202306375E-2</v>
      </c>
      <c r="B453" s="1">
        <v>45954</v>
      </c>
      <c r="C453" t="s">
        <v>319</v>
      </c>
      <c r="E453" t="s">
        <v>299</v>
      </c>
      <c r="F453" t="s">
        <v>1278</v>
      </c>
      <c r="G453" t="s">
        <v>2280</v>
      </c>
      <c r="H453" t="s">
        <v>3859</v>
      </c>
      <c r="L453" t="s">
        <v>282</v>
      </c>
      <c r="N453" t="s">
        <v>249</v>
      </c>
      <c r="O453" t="s">
        <v>3860</v>
      </c>
      <c r="P453" t="s">
        <v>3861</v>
      </c>
      <c r="Q453" t="s">
        <v>207</v>
      </c>
      <c r="R453" t="s">
        <v>281</v>
      </c>
      <c r="S453">
        <v>1</v>
      </c>
      <c r="T453">
        <v>0</v>
      </c>
      <c r="U453">
        <v>0</v>
      </c>
      <c r="V453">
        <v>444</v>
      </c>
      <c r="W453">
        <v>444</v>
      </c>
      <c r="X453">
        <v>444</v>
      </c>
      <c r="Y453" t="s">
        <v>210</v>
      </c>
      <c r="Z453" t="s">
        <v>282</v>
      </c>
      <c r="AA453">
        <v>0</v>
      </c>
      <c r="AB453">
        <v>0</v>
      </c>
      <c r="AC453">
        <v>0</v>
      </c>
      <c r="AD453">
        <v>0</v>
      </c>
      <c r="AE453">
        <v>0</v>
      </c>
      <c r="AF453">
        <v>0</v>
      </c>
      <c r="AG453">
        <v>0</v>
      </c>
      <c r="AH453">
        <v>1</v>
      </c>
      <c r="AI453">
        <v>0</v>
      </c>
      <c r="AK453" t="s">
        <v>282</v>
      </c>
      <c r="AL453">
        <v>35</v>
      </c>
      <c r="AM453">
        <v>16</v>
      </c>
      <c r="AN453" t="s">
        <v>253</v>
      </c>
      <c r="AO453" t="s">
        <v>502</v>
      </c>
      <c r="AP453">
        <v>1</v>
      </c>
      <c r="AQ453">
        <v>0</v>
      </c>
      <c r="AR453">
        <v>0</v>
      </c>
      <c r="AS453">
        <v>1</v>
      </c>
      <c r="AT453">
        <v>0</v>
      </c>
      <c r="AV453" t="s">
        <v>341</v>
      </c>
      <c r="AW453" t="s">
        <v>215</v>
      </c>
      <c r="AX453">
        <v>1</v>
      </c>
      <c r="AY453">
        <v>0</v>
      </c>
      <c r="AZ453">
        <v>0</v>
      </c>
      <c r="BA453">
        <v>0</v>
      </c>
      <c r="BB453">
        <v>0</v>
      </c>
      <c r="BC453">
        <v>0</v>
      </c>
      <c r="BD453" t="s">
        <v>285</v>
      </c>
      <c r="BE453" t="s">
        <v>217</v>
      </c>
      <c r="BF453" t="s">
        <v>218</v>
      </c>
      <c r="BG453" t="s">
        <v>287</v>
      </c>
      <c r="BH453" t="s">
        <v>220</v>
      </c>
      <c r="BI453" t="s">
        <v>221</v>
      </c>
      <c r="BJ453" t="s">
        <v>222</v>
      </c>
      <c r="BL453" t="s">
        <v>222</v>
      </c>
      <c r="BM453" t="s">
        <v>223</v>
      </c>
      <c r="BN453" t="s">
        <v>224</v>
      </c>
      <c r="BO453" t="s">
        <v>225</v>
      </c>
      <c r="BP453" t="s">
        <v>222</v>
      </c>
      <c r="BY453" t="s">
        <v>1093</v>
      </c>
      <c r="BZ453">
        <v>0</v>
      </c>
      <c r="CA453">
        <v>1</v>
      </c>
      <c r="CB453">
        <v>0</v>
      </c>
      <c r="CC453">
        <v>1</v>
      </c>
      <c r="CD453">
        <v>0</v>
      </c>
      <c r="CE453" t="s">
        <v>345</v>
      </c>
      <c r="CF453" t="s">
        <v>228</v>
      </c>
      <c r="CG453" t="s">
        <v>229</v>
      </c>
      <c r="CH453" t="s">
        <v>230</v>
      </c>
      <c r="CI453" t="s">
        <v>266</v>
      </c>
      <c r="CJ453">
        <v>16</v>
      </c>
      <c r="CK453" t="s">
        <v>222</v>
      </c>
      <c r="CO453" t="s">
        <v>232</v>
      </c>
      <c r="CP453" t="s">
        <v>367</v>
      </c>
      <c r="CQ453" t="s">
        <v>368</v>
      </c>
      <c r="FV453" t="s">
        <v>3862</v>
      </c>
      <c r="FW453" t="s">
        <v>3863</v>
      </c>
      <c r="FX453" t="s">
        <v>3848</v>
      </c>
      <c r="GF453">
        <v>716665040</v>
      </c>
      <c r="GG453" t="s">
        <v>3864</v>
      </c>
      <c r="GH453" s="1">
        <v>45954.333483796298</v>
      </c>
      <c r="GK453" t="s">
        <v>240</v>
      </c>
      <c r="GM453" t="s">
        <v>1943</v>
      </c>
      <c r="GO453" t="s">
        <v>3865</v>
      </c>
      <c r="GP453">
        <v>452</v>
      </c>
    </row>
    <row r="454" spans="1:198" x14ac:dyDescent="0.3">
      <c r="A454" s="4">
        <v>6.3106990746746305E-2</v>
      </c>
      <c r="B454" s="1">
        <v>45954</v>
      </c>
      <c r="C454" t="s">
        <v>319</v>
      </c>
      <c r="E454" t="s">
        <v>299</v>
      </c>
      <c r="F454" t="s">
        <v>1278</v>
      </c>
      <c r="G454" t="s">
        <v>2280</v>
      </c>
      <c r="H454" t="s">
        <v>3859</v>
      </c>
      <c r="L454" t="s">
        <v>501</v>
      </c>
      <c r="N454" t="s">
        <v>249</v>
      </c>
      <c r="O454" t="s">
        <v>3866</v>
      </c>
      <c r="P454" t="s">
        <v>3867</v>
      </c>
      <c r="Q454" t="s">
        <v>295</v>
      </c>
      <c r="R454" t="s">
        <v>209</v>
      </c>
      <c r="S454">
        <v>0</v>
      </c>
      <c r="T454">
        <v>0</v>
      </c>
      <c r="U454">
        <v>1</v>
      </c>
      <c r="V454">
        <v>228</v>
      </c>
      <c r="W454">
        <v>228</v>
      </c>
      <c r="X454">
        <v>228</v>
      </c>
      <c r="Y454" t="s">
        <v>210</v>
      </c>
      <c r="Z454" t="s">
        <v>501</v>
      </c>
      <c r="AA454">
        <v>0</v>
      </c>
      <c r="AB454">
        <v>1</v>
      </c>
      <c r="AC454">
        <v>0</v>
      </c>
      <c r="AD454">
        <v>0</v>
      </c>
      <c r="AE454">
        <v>0</v>
      </c>
      <c r="AF454">
        <v>0</v>
      </c>
      <c r="AG454">
        <v>0</v>
      </c>
      <c r="AH454">
        <v>0</v>
      </c>
      <c r="AI454">
        <v>0</v>
      </c>
      <c r="AK454" t="s">
        <v>211</v>
      </c>
      <c r="AL454">
        <v>49</v>
      </c>
      <c r="AM454">
        <v>22</v>
      </c>
      <c r="AN454" t="s">
        <v>306</v>
      </c>
      <c r="AO454" t="s">
        <v>213</v>
      </c>
      <c r="AP454">
        <v>1</v>
      </c>
      <c r="AQ454">
        <v>0</v>
      </c>
      <c r="AR454">
        <v>0</v>
      </c>
      <c r="AS454">
        <v>0</v>
      </c>
      <c r="AT454">
        <v>0</v>
      </c>
      <c r="AV454" t="s">
        <v>341</v>
      </c>
      <c r="AW454" t="s">
        <v>327</v>
      </c>
      <c r="AX454">
        <v>0</v>
      </c>
      <c r="AY454">
        <v>0</v>
      </c>
      <c r="AZ454">
        <v>0</v>
      </c>
      <c r="BA454">
        <v>0</v>
      </c>
      <c r="BB454">
        <v>0</v>
      </c>
      <c r="BC454">
        <v>1</v>
      </c>
      <c r="BD454" t="s">
        <v>285</v>
      </c>
      <c r="BE454" t="s">
        <v>217</v>
      </c>
      <c r="BF454" t="s">
        <v>218</v>
      </c>
      <c r="BG454" t="s">
        <v>287</v>
      </c>
      <c r="BH454" t="s">
        <v>220</v>
      </c>
      <c r="BI454" t="s">
        <v>221</v>
      </c>
      <c r="BJ454" t="s">
        <v>222</v>
      </c>
      <c r="BL454" t="s">
        <v>222</v>
      </c>
      <c r="BM454" t="s">
        <v>223</v>
      </c>
      <c r="BN454" t="s">
        <v>224</v>
      </c>
      <c r="BO454" t="s">
        <v>225</v>
      </c>
      <c r="BP454" t="s">
        <v>222</v>
      </c>
      <c r="BY454" t="s">
        <v>355</v>
      </c>
      <c r="BZ454">
        <v>0</v>
      </c>
      <c r="CA454">
        <v>0</v>
      </c>
      <c r="CB454">
        <v>0</v>
      </c>
      <c r="CC454">
        <v>0</v>
      </c>
      <c r="CD454">
        <v>1</v>
      </c>
      <c r="CE454" t="s">
        <v>345</v>
      </c>
      <c r="CF454" t="s">
        <v>346</v>
      </c>
      <c r="CG454" t="s">
        <v>229</v>
      </c>
      <c r="CH454" t="s">
        <v>230</v>
      </c>
      <c r="CI454" t="s">
        <v>266</v>
      </c>
      <c r="CJ454">
        <v>22</v>
      </c>
      <c r="CK454" t="s">
        <v>222</v>
      </c>
      <c r="CO454" t="s">
        <v>232</v>
      </c>
      <c r="CP454" t="s">
        <v>367</v>
      </c>
      <c r="CQ454" t="s">
        <v>368</v>
      </c>
      <c r="FV454" t="s">
        <v>3868</v>
      </c>
      <c r="FW454" t="s">
        <v>3869</v>
      </c>
      <c r="FX454" t="s">
        <v>3848</v>
      </c>
      <c r="GF454">
        <v>716694794</v>
      </c>
      <c r="GG454" t="s">
        <v>3870</v>
      </c>
      <c r="GH454" s="1">
        <v>45954.396585648137</v>
      </c>
      <c r="GK454" t="s">
        <v>240</v>
      </c>
      <c r="GM454" t="s">
        <v>1943</v>
      </c>
      <c r="GO454" t="s">
        <v>3871</v>
      </c>
      <c r="GP454">
        <v>453</v>
      </c>
    </row>
    <row r="455" spans="1:198" x14ac:dyDescent="0.3">
      <c r="A455" s="4">
        <v>1.2582777773786802E-2</v>
      </c>
      <c r="B455" s="1">
        <v>45954</v>
      </c>
      <c r="C455" t="s">
        <v>319</v>
      </c>
      <c r="E455" t="s">
        <v>299</v>
      </c>
      <c r="F455" t="s">
        <v>1311</v>
      </c>
      <c r="G455" t="s">
        <v>1312</v>
      </c>
      <c r="H455" t="s">
        <v>3872</v>
      </c>
      <c r="L455" t="s">
        <v>302</v>
      </c>
      <c r="N455" t="s">
        <v>249</v>
      </c>
      <c r="O455" t="s">
        <v>3873</v>
      </c>
      <c r="P455" t="s">
        <v>3874</v>
      </c>
      <c r="Q455" t="s">
        <v>295</v>
      </c>
      <c r="R455" t="s">
        <v>250</v>
      </c>
      <c r="S455">
        <v>0</v>
      </c>
      <c r="T455">
        <v>1</v>
      </c>
      <c r="U455">
        <v>0</v>
      </c>
      <c r="V455">
        <v>192</v>
      </c>
      <c r="W455">
        <v>3</v>
      </c>
      <c r="X455">
        <v>192</v>
      </c>
      <c r="Y455" t="s">
        <v>210</v>
      </c>
      <c r="Z455" t="s">
        <v>302</v>
      </c>
      <c r="AA455">
        <v>0</v>
      </c>
      <c r="AB455">
        <v>0</v>
      </c>
      <c r="AC455">
        <v>0</v>
      </c>
      <c r="AD455">
        <v>0</v>
      </c>
      <c r="AE455">
        <v>0</v>
      </c>
      <c r="AF455">
        <v>1</v>
      </c>
      <c r="AG455">
        <v>0</v>
      </c>
      <c r="AH455">
        <v>0</v>
      </c>
      <c r="AI455">
        <v>0</v>
      </c>
      <c r="AK455" t="s">
        <v>302</v>
      </c>
      <c r="AL455">
        <v>55</v>
      </c>
      <c r="AM455">
        <v>27</v>
      </c>
      <c r="AN455" t="s">
        <v>306</v>
      </c>
      <c r="AO455" t="s">
        <v>213</v>
      </c>
      <c r="AP455">
        <v>1</v>
      </c>
      <c r="AQ455">
        <v>0</v>
      </c>
      <c r="AR455">
        <v>0</v>
      </c>
      <c r="AS455">
        <v>0</v>
      </c>
      <c r="AT455">
        <v>0</v>
      </c>
      <c r="AV455" t="s">
        <v>341</v>
      </c>
      <c r="AW455" t="s">
        <v>327</v>
      </c>
      <c r="AX455">
        <v>0</v>
      </c>
      <c r="AY455">
        <v>0</v>
      </c>
      <c r="AZ455">
        <v>0</v>
      </c>
      <c r="BA455">
        <v>0</v>
      </c>
      <c r="BB455">
        <v>0</v>
      </c>
      <c r="BC455">
        <v>1</v>
      </c>
      <c r="BD455" t="s">
        <v>285</v>
      </c>
      <c r="BE455" t="s">
        <v>217</v>
      </c>
      <c r="BF455" t="s">
        <v>218</v>
      </c>
      <c r="BG455" t="s">
        <v>287</v>
      </c>
      <c r="BH455" t="s">
        <v>288</v>
      </c>
      <c r="BI455" t="s">
        <v>221</v>
      </c>
      <c r="BJ455" t="s">
        <v>222</v>
      </c>
      <c r="BL455" t="s">
        <v>258</v>
      </c>
      <c r="BM455" t="s">
        <v>223</v>
      </c>
      <c r="BN455" t="s">
        <v>224</v>
      </c>
      <c r="BO455" t="s">
        <v>225</v>
      </c>
      <c r="BP455" t="s">
        <v>222</v>
      </c>
      <c r="BY455" t="s">
        <v>479</v>
      </c>
      <c r="BZ455">
        <v>0</v>
      </c>
      <c r="CA455">
        <v>0</v>
      </c>
      <c r="CB455">
        <v>0</v>
      </c>
      <c r="CC455">
        <v>1</v>
      </c>
      <c r="CD455">
        <v>0</v>
      </c>
      <c r="CE455" t="s">
        <v>345</v>
      </c>
      <c r="CF455" t="s">
        <v>264</v>
      </c>
      <c r="CG455" t="s">
        <v>265</v>
      </c>
      <c r="CH455" t="s">
        <v>230</v>
      </c>
      <c r="CI455" t="s">
        <v>266</v>
      </c>
      <c r="CJ455">
        <v>27</v>
      </c>
      <c r="CK455" t="s">
        <v>222</v>
      </c>
      <c r="CO455" t="s">
        <v>232</v>
      </c>
      <c r="CP455" t="s">
        <v>367</v>
      </c>
      <c r="CQ455" t="s">
        <v>368</v>
      </c>
      <c r="FV455" t="s">
        <v>3875</v>
      </c>
      <c r="FW455" t="s">
        <v>3876</v>
      </c>
      <c r="FX455" t="s">
        <v>3877</v>
      </c>
      <c r="GF455">
        <v>716701201</v>
      </c>
      <c r="GG455" t="s">
        <v>3878</v>
      </c>
      <c r="GH455" s="1">
        <v>45954.409166666657</v>
      </c>
      <c r="GK455" t="s">
        <v>240</v>
      </c>
      <c r="GM455" t="s">
        <v>1943</v>
      </c>
      <c r="GO455" t="s">
        <v>3879</v>
      </c>
      <c r="GP455">
        <v>454</v>
      </c>
    </row>
    <row r="456" spans="1:198" x14ac:dyDescent="0.3">
      <c r="A456" s="4">
        <v>9.9844675933127292E-3</v>
      </c>
      <c r="B456" s="1">
        <v>45954</v>
      </c>
      <c r="C456" t="s">
        <v>319</v>
      </c>
      <c r="E456" t="s">
        <v>299</v>
      </c>
      <c r="F456" t="s">
        <v>1311</v>
      </c>
      <c r="G456" t="s">
        <v>1312</v>
      </c>
      <c r="H456" t="s">
        <v>3872</v>
      </c>
      <c r="L456" t="s">
        <v>211</v>
      </c>
      <c r="N456" t="s">
        <v>249</v>
      </c>
      <c r="O456" t="s">
        <v>3880</v>
      </c>
      <c r="P456" t="s">
        <v>3881</v>
      </c>
      <c r="Q456" t="s">
        <v>207</v>
      </c>
      <c r="R456" t="s">
        <v>281</v>
      </c>
      <c r="S456">
        <v>1</v>
      </c>
      <c r="T456">
        <v>0</v>
      </c>
      <c r="U456">
        <v>0</v>
      </c>
      <c r="V456">
        <v>120</v>
      </c>
      <c r="W456">
        <v>2</v>
      </c>
      <c r="X456">
        <v>120</v>
      </c>
      <c r="Y456" t="s">
        <v>210</v>
      </c>
      <c r="Z456" t="s">
        <v>211</v>
      </c>
      <c r="AA456">
        <v>0</v>
      </c>
      <c r="AB456">
        <v>0</v>
      </c>
      <c r="AC456">
        <v>0</v>
      </c>
      <c r="AD456">
        <v>0</v>
      </c>
      <c r="AE456">
        <v>0</v>
      </c>
      <c r="AF456">
        <v>0</v>
      </c>
      <c r="AG456">
        <v>1</v>
      </c>
      <c r="AH456">
        <v>0</v>
      </c>
      <c r="AI456">
        <v>0</v>
      </c>
      <c r="AK456" t="s">
        <v>211</v>
      </c>
      <c r="AL456">
        <v>49</v>
      </c>
      <c r="AM456">
        <v>25</v>
      </c>
      <c r="AN456" t="s">
        <v>306</v>
      </c>
      <c r="AO456" t="s">
        <v>326</v>
      </c>
      <c r="AP456">
        <v>1</v>
      </c>
      <c r="AQ456">
        <v>0</v>
      </c>
      <c r="AR456">
        <v>1</v>
      </c>
      <c r="AS456">
        <v>0</v>
      </c>
      <c r="AT456">
        <v>0</v>
      </c>
      <c r="AV456" t="s">
        <v>214</v>
      </c>
      <c r="AW456" t="s">
        <v>215</v>
      </c>
      <c r="AX456">
        <v>1</v>
      </c>
      <c r="AY456">
        <v>0</v>
      </c>
      <c r="AZ456">
        <v>0</v>
      </c>
      <c r="BA456">
        <v>0</v>
      </c>
      <c r="BB456">
        <v>0</v>
      </c>
      <c r="BC456">
        <v>0</v>
      </c>
      <c r="BD456" t="s">
        <v>285</v>
      </c>
      <c r="BE456" t="s">
        <v>217</v>
      </c>
      <c r="BF456" t="s">
        <v>218</v>
      </c>
      <c r="BG456" t="s">
        <v>287</v>
      </c>
      <c r="BH456" t="s">
        <v>288</v>
      </c>
      <c r="BI456" t="s">
        <v>221</v>
      </c>
      <c r="BJ456" t="s">
        <v>222</v>
      </c>
      <c r="BL456" t="s">
        <v>258</v>
      </c>
      <c r="BM456" t="s">
        <v>223</v>
      </c>
      <c r="BN456" t="s">
        <v>224</v>
      </c>
      <c r="BO456" t="s">
        <v>225</v>
      </c>
      <c r="BP456" t="s">
        <v>222</v>
      </c>
      <c r="BY456" t="s">
        <v>355</v>
      </c>
      <c r="BZ456">
        <v>0</v>
      </c>
      <c r="CA456">
        <v>0</v>
      </c>
      <c r="CB456">
        <v>0</v>
      </c>
      <c r="CC456">
        <v>0</v>
      </c>
      <c r="CD456">
        <v>1</v>
      </c>
      <c r="CE456" t="s">
        <v>345</v>
      </c>
      <c r="CF456" t="s">
        <v>264</v>
      </c>
      <c r="CG456" t="s">
        <v>229</v>
      </c>
      <c r="CH456" t="s">
        <v>230</v>
      </c>
      <c r="CI456" t="s">
        <v>266</v>
      </c>
      <c r="CJ456">
        <v>16</v>
      </c>
      <c r="CK456" t="s">
        <v>222</v>
      </c>
      <c r="CO456" t="s">
        <v>267</v>
      </c>
      <c r="CP456" t="s">
        <v>268</v>
      </c>
      <c r="CQ456" t="s">
        <v>234</v>
      </c>
      <c r="FV456" t="s">
        <v>3882</v>
      </c>
      <c r="FW456" t="s">
        <v>3883</v>
      </c>
      <c r="FX456" t="s">
        <v>3884</v>
      </c>
      <c r="GF456">
        <v>716705737</v>
      </c>
      <c r="GG456" t="s">
        <v>3885</v>
      </c>
      <c r="GH456" s="1">
        <v>45954.41915509259</v>
      </c>
      <c r="GK456" t="s">
        <v>240</v>
      </c>
      <c r="GM456" t="s">
        <v>1943</v>
      </c>
      <c r="GO456" t="s">
        <v>3886</v>
      </c>
      <c r="GP456">
        <v>455</v>
      </c>
    </row>
    <row r="457" spans="1:198" x14ac:dyDescent="0.3">
      <c r="A457" s="4">
        <v>5.2378240725374781E-3</v>
      </c>
      <c r="B457" s="1">
        <v>45957</v>
      </c>
      <c r="C457" t="s">
        <v>1061</v>
      </c>
      <c r="D457" s="1">
        <v>45943</v>
      </c>
      <c r="E457" t="s">
        <v>201</v>
      </c>
      <c r="F457" t="s">
        <v>1278</v>
      </c>
      <c r="G457" t="s">
        <v>2201</v>
      </c>
      <c r="H457" t="s">
        <v>3887</v>
      </c>
      <c r="I457" t="s">
        <v>3888</v>
      </c>
      <c r="J457" t="s">
        <v>280</v>
      </c>
      <c r="K457" t="s">
        <v>207</v>
      </c>
      <c r="N457" t="s">
        <v>249</v>
      </c>
      <c r="R457" t="s">
        <v>250</v>
      </c>
      <c r="S457">
        <v>0</v>
      </c>
      <c r="T457">
        <v>1</v>
      </c>
      <c r="U457">
        <v>0</v>
      </c>
      <c r="V457">
        <v>180</v>
      </c>
      <c r="W457">
        <v>180</v>
      </c>
      <c r="X457">
        <v>180</v>
      </c>
      <c r="Y457" t="s">
        <v>210</v>
      </c>
      <c r="Z457" t="s">
        <v>283</v>
      </c>
      <c r="AA457">
        <v>1</v>
      </c>
      <c r="AB457">
        <v>0</v>
      </c>
      <c r="AC457">
        <v>0</v>
      </c>
      <c r="AD457">
        <v>0</v>
      </c>
      <c r="AE457">
        <v>0</v>
      </c>
      <c r="AF457">
        <v>0</v>
      </c>
      <c r="AG457">
        <v>0</v>
      </c>
      <c r="AH457">
        <v>0</v>
      </c>
      <c r="AI457">
        <v>0</v>
      </c>
      <c r="AK457" t="s">
        <v>282</v>
      </c>
      <c r="AL457">
        <v>48</v>
      </c>
      <c r="AM457">
        <v>13</v>
      </c>
      <c r="AN457" t="s">
        <v>407</v>
      </c>
      <c r="AO457" t="s">
        <v>284</v>
      </c>
      <c r="AP457">
        <v>1</v>
      </c>
      <c r="AQ457">
        <v>1</v>
      </c>
      <c r="AR457">
        <v>0</v>
      </c>
      <c r="AS457">
        <v>0</v>
      </c>
      <c r="AT457">
        <v>0</v>
      </c>
      <c r="AV457" t="s">
        <v>341</v>
      </c>
      <c r="AW457" t="s">
        <v>327</v>
      </c>
      <c r="AX457">
        <v>0</v>
      </c>
      <c r="AY457">
        <v>0</v>
      </c>
      <c r="AZ457">
        <v>0</v>
      </c>
      <c r="BA457">
        <v>0</v>
      </c>
      <c r="BB457">
        <v>0</v>
      </c>
      <c r="BC457">
        <v>1</v>
      </c>
      <c r="BD457" t="s">
        <v>216</v>
      </c>
      <c r="BE457" t="s">
        <v>217</v>
      </c>
      <c r="BF457" t="s">
        <v>286</v>
      </c>
      <c r="BG457" t="s">
        <v>219</v>
      </c>
      <c r="BH457" t="s">
        <v>220</v>
      </c>
      <c r="BI457" t="s">
        <v>221</v>
      </c>
      <c r="BJ457" t="s">
        <v>222</v>
      </c>
      <c r="BL457" t="s">
        <v>258</v>
      </c>
      <c r="BM457" t="s">
        <v>223</v>
      </c>
      <c r="BN457" t="s">
        <v>224</v>
      </c>
      <c r="BO457" t="s">
        <v>225</v>
      </c>
      <c r="BP457" t="s">
        <v>222</v>
      </c>
      <c r="BY457" t="s">
        <v>479</v>
      </c>
      <c r="BZ457">
        <v>0</v>
      </c>
      <c r="CA457">
        <v>0</v>
      </c>
      <c r="CB457">
        <v>0</v>
      </c>
      <c r="CC457">
        <v>1</v>
      </c>
      <c r="CD457">
        <v>0</v>
      </c>
      <c r="CE457" t="s">
        <v>345</v>
      </c>
      <c r="CF457" t="s">
        <v>228</v>
      </c>
      <c r="CG457" t="s">
        <v>229</v>
      </c>
      <c r="CH457" t="s">
        <v>230</v>
      </c>
      <c r="CI457" t="s">
        <v>381</v>
      </c>
      <c r="CJ457">
        <v>13</v>
      </c>
      <c r="CK457" t="s">
        <v>222</v>
      </c>
      <c r="CO457" t="s">
        <v>232</v>
      </c>
      <c r="CP457" t="s">
        <v>367</v>
      </c>
      <c r="CQ457" t="s">
        <v>368</v>
      </c>
      <c r="FV457" t="s">
        <v>3889</v>
      </c>
      <c r="FW457" t="s">
        <v>3890</v>
      </c>
      <c r="FX457" t="s">
        <v>3891</v>
      </c>
      <c r="GF457">
        <v>717336132</v>
      </c>
      <c r="GG457" t="s">
        <v>3892</v>
      </c>
      <c r="GH457" s="1">
        <v>45957.15625</v>
      </c>
      <c r="GK457" t="s">
        <v>240</v>
      </c>
      <c r="GM457" t="s">
        <v>3076</v>
      </c>
      <c r="GO457" t="s">
        <v>3893</v>
      </c>
      <c r="GP457">
        <v>456</v>
      </c>
    </row>
    <row r="458" spans="1:198" x14ac:dyDescent="0.3">
      <c r="A458" s="4">
        <v>9.3914467579452321E-3</v>
      </c>
      <c r="B458" s="1">
        <v>45957</v>
      </c>
      <c r="C458" t="s">
        <v>1061</v>
      </c>
      <c r="D458" s="1">
        <v>45943</v>
      </c>
      <c r="E458" t="s">
        <v>299</v>
      </c>
      <c r="F458" t="s">
        <v>1278</v>
      </c>
      <c r="G458" t="s">
        <v>2201</v>
      </c>
      <c r="H458" t="s">
        <v>3887</v>
      </c>
      <c r="L458" t="s">
        <v>211</v>
      </c>
      <c r="N458" t="s">
        <v>208</v>
      </c>
      <c r="O458" t="s">
        <v>3894</v>
      </c>
      <c r="P458" t="s">
        <v>3895</v>
      </c>
      <c r="Q458" t="s">
        <v>353</v>
      </c>
      <c r="R458" t="s">
        <v>281</v>
      </c>
      <c r="S458">
        <v>1</v>
      </c>
      <c r="T458">
        <v>0</v>
      </c>
      <c r="U458">
        <v>0</v>
      </c>
      <c r="V458">
        <v>192</v>
      </c>
      <c r="W458">
        <v>192</v>
      </c>
      <c r="X458">
        <v>192</v>
      </c>
      <c r="Y458" t="s">
        <v>434</v>
      </c>
      <c r="Z458" t="s">
        <v>631</v>
      </c>
      <c r="AA458">
        <v>0</v>
      </c>
      <c r="AB458">
        <v>0</v>
      </c>
      <c r="AC458">
        <v>0</v>
      </c>
      <c r="AD458">
        <v>0</v>
      </c>
      <c r="AE458">
        <v>0</v>
      </c>
      <c r="AF458">
        <v>0</v>
      </c>
      <c r="AG458">
        <v>0</v>
      </c>
      <c r="AH458">
        <v>1</v>
      </c>
      <c r="AI458">
        <v>1</v>
      </c>
      <c r="AK458" t="s">
        <v>211</v>
      </c>
      <c r="AL458">
        <v>29</v>
      </c>
      <c r="AM458">
        <v>11</v>
      </c>
      <c r="AN458" t="s">
        <v>407</v>
      </c>
      <c r="AO458" t="s">
        <v>326</v>
      </c>
      <c r="AP458">
        <v>1</v>
      </c>
      <c r="AQ458">
        <v>0</v>
      </c>
      <c r="AR458">
        <v>1</v>
      </c>
      <c r="AS458">
        <v>0</v>
      </c>
      <c r="AT458">
        <v>0</v>
      </c>
      <c r="AV458" t="s">
        <v>214</v>
      </c>
      <c r="AW458" t="s">
        <v>503</v>
      </c>
      <c r="AX458">
        <v>0</v>
      </c>
      <c r="AY458">
        <v>0</v>
      </c>
      <c r="AZ458">
        <v>0</v>
      </c>
      <c r="BA458">
        <v>0</v>
      </c>
      <c r="BB458">
        <v>1</v>
      </c>
      <c r="BC458">
        <v>0</v>
      </c>
      <c r="BD458" t="s">
        <v>285</v>
      </c>
      <c r="BE458" t="s">
        <v>217</v>
      </c>
      <c r="BF458" t="s">
        <v>218</v>
      </c>
      <c r="BG458" t="s">
        <v>219</v>
      </c>
      <c r="BH458" t="s">
        <v>288</v>
      </c>
      <c r="BI458" t="s">
        <v>221</v>
      </c>
      <c r="BJ458" t="s">
        <v>222</v>
      </c>
      <c r="BL458" t="s">
        <v>258</v>
      </c>
      <c r="BM458" t="s">
        <v>223</v>
      </c>
      <c r="BN458" t="s">
        <v>224</v>
      </c>
      <c r="BO458" t="s">
        <v>225</v>
      </c>
      <c r="BP458" t="s">
        <v>222</v>
      </c>
      <c r="BY458" t="s">
        <v>1587</v>
      </c>
      <c r="BZ458">
        <v>1</v>
      </c>
      <c r="CA458">
        <v>0</v>
      </c>
      <c r="CB458">
        <v>0</v>
      </c>
      <c r="CC458">
        <v>1</v>
      </c>
      <c r="CD458">
        <v>0</v>
      </c>
      <c r="CE458" t="s">
        <v>345</v>
      </c>
      <c r="CF458" t="s">
        <v>346</v>
      </c>
      <c r="CG458" t="s">
        <v>265</v>
      </c>
      <c r="CH458" t="s">
        <v>230</v>
      </c>
      <c r="CI458" t="s">
        <v>381</v>
      </c>
      <c r="CJ458">
        <v>11</v>
      </c>
      <c r="CK458" t="s">
        <v>222</v>
      </c>
      <c r="CO458" t="s">
        <v>398</v>
      </c>
      <c r="CP458" t="s">
        <v>367</v>
      </c>
      <c r="CQ458" t="s">
        <v>368</v>
      </c>
      <c r="FV458" t="s">
        <v>3896</v>
      </c>
      <c r="FW458" t="s">
        <v>3897</v>
      </c>
      <c r="FX458" t="s">
        <v>3898</v>
      </c>
      <c r="FY458" t="s">
        <v>3899</v>
      </c>
      <c r="GF458">
        <v>717337521</v>
      </c>
      <c r="GG458" t="s">
        <v>3900</v>
      </c>
      <c r="GH458" s="1">
        <v>45957.165648148148</v>
      </c>
      <c r="GK458" t="s">
        <v>240</v>
      </c>
      <c r="GM458" t="s">
        <v>3076</v>
      </c>
      <c r="GO458" t="s">
        <v>3901</v>
      </c>
      <c r="GP458">
        <v>457</v>
      </c>
    </row>
    <row r="459" spans="1:198" x14ac:dyDescent="0.3">
      <c r="A459" s="4">
        <v>34.801666354156623</v>
      </c>
      <c r="B459" s="1">
        <v>45926</v>
      </c>
      <c r="C459" t="s">
        <v>414</v>
      </c>
      <c r="D459" s="1">
        <v>45944</v>
      </c>
      <c r="E459" t="s">
        <v>299</v>
      </c>
      <c r="F459" t="s">
        <v>474</v>
      </c>
      <c r="G459" t="s">
        <v>3902</v>
      </c>
      <c r="H459" t="s">
        <v>3775</v>
      </c>
      <c r="L459" t="s">
        <v>211</v>
      </c>
      <c r="N459" t="s">
        <v>208</v>
      </c>
      <c r="O459" t="s">
        <v>3903</v>
      </c>
      <c r="P459" t="s">
        <v>3904</v>
      </c>
      <c r="Q459" t="s">
        <v>207</v>
      </c>
      <c r="R459" t="s">
        <v>944</v>
      </c>
      <c r="S459">
        <v>1</v>
      </c>
      <c r="T459">
        <v>1</v>
      </c>
      <c r="U459">
        <v>0</v>
      </c>
      <c r="V459">
        <v>192</v>
      </c>
      <c r="W459">
        <v>192</v>
      </c>
      <c r="X459">
        <v>192</v>
      </c>
      <c r="Y459" t="s">
        <v>210</v>
      </c>
      <c r="Z459" t="s">
        <v>211</v>
      </c>
      <c r="AA459">
        <v>0</v>
      </c>
      <c r="AB459">
        <v>0</v>
      </c>
      <c r="AC459">
        <v>0</v>
      </c>
      <c r="AD459">
        <v>0</v>
      </c>
      <c r="AE459">
        <v>0</v>
      </c>
      <c r="AF459">
        <v>0</v>
      </c>
      <c r="AG459">
        <v>1</v>
      </c>
      <c r="AH459">
        <v>0</v>
      </c>
      <c r="AI459">
        <v>0</v>
      </c>
      <c r="AK459" t="s">
        <v>211</v>
      </c>
      <c r="AL459">
        <v>12</v>
      </c>
      <c r="AM459">
        <v>8</v>
      </c>
      <c r="AN459" t="s">
        <v>306</v>
      </c>
      <c r="AO459" t="s">
        <v>307</v>
      </c>
      <c r="AP459">
        <v>0</v>
      </c>
      <c r="AQ459">
        <v>1</v>
      </c>
      <c r="AR459">
        <v>0</v>
      </c>
      <c r="AS459">
        <v>0</v>
      </c>
      <c r="AT459">
        <v>0</v>
      </c>
      <c r="AV459" t="s">
        <v>214</v>
      </c>
      <c r="AW459" t="s">
        <v>574</v>
      </c>
      <c r="AX459">
        <v>0</v>
      </c>
      <c r="AY459">
        <v>0</v>
      </c>
      <c r="AZ459">
        <v>1</v>
      </c>
      <c r="BA459">
        <v>0</v>
      </c>
      <c r="BB459">
        <v>0</v>
      </c>
      <c r="BC459">
        <v>0</v>
      </c>
      <c r="BD459" t="s">
        <v>285</v>
      </c>
      <c r="BE459" t="s">
        <v>217</v>
      </c>
      <c r="BF459" t="s">
        <v>218</v>
      </c>
      <c r="BG459" t="s">
        <v>219</v>
      </c>
      <c r="BH459" t="s">
        <v>220</v>
      </c>
      <c r="BI459" t="s">
        <v>504</v>
      </c>
      <c r="BJ459" t="s">
        <v>222</v>
      </c>
      <c r="BL459" t="s">
        <v>258</v>
      </c>
      <c r="BM459" t="s">
        <v>223</v>
      </c>
      <c r="BN459" t="s">
        <v>224</v>
      </c>
      <c r="BO459" t="s">
        <v>225</v>
      </c>
      <c r="BP459" t="s">
        <v>222</v>
      </c>
      <c r="BY459" t="s">
        <v>355</v>
      </c>
      <c r="BZ459">
        <v>0</v>
      </c>
      <c r="CA459">
        <v>0</v>
      </c>
      <c r="CB459">
        <v>0</v>
      </c>
      <c r="CC459">
        <v>0</v>
      </c>
      <c r="CD459">
        <v>1</v>
      </c>
      <c r="CE459" t="s">
        <v>345</v>
      </c>
      <c r="CF459" t="s">
        <v>228</v>
      </c>
      <c r="CG459" t="s">
        <v>229</v>
      </c>
      <c r="CH459" t="s">
        <v>230</v>
      </c>
      <c r="CI459" t="s">
        <v>266</v>
      </c>
      <c r="CJ459">
        <v>8</v>
      </c>
      <c r="CK459" t="s">
        <v>222</v>
      </c>
      <c r="CO459" t="s">
        <v>398</v>
      </c>
      <c r="CP459" t="s">
        <v>268</v>
      </c>
      <c r="CQ459" t="s">
        <v>368</v>
      </c>
      <c r="FV459" t="s">
        <v>3905</v>
      </c>
      <c r="FW459" t="s">
        <v>3906</v>
      </c>
      <c r="FX459" t="s">
        <v>3907</v>
      </c>
      <c r="GF459">
        <v>718785126</v>
      </c>
      <c r="GG459" t="s">
        <v>3908</v>
      </c>
      <c r="GH459" s="1">
        <v>45961.198865740742</v>
      </c>
      <c r="GK459" t="s">
        <v>240</v>
      </c>
      <c r="GM459" t="s">
        <v>3076</v>
      </c>
      <c r="GO459" t="s">
        <v>3909</v>
      </c>
      <c r="GP459">
        <v>458</v>
      </c>
    </row>
    <row r="460" spans="1:198" x14ac:dyDescent="0.3">
      <c r="A460" s="4">
        <v>3.3644664334133267E-2</v>
      </c>
      <c r="B460" s="1">
        <v>45961</v>
      </c>
      <c r="C460" t="s">
        <v>414</v>
      </c>
      <c r="D460" s="1">
        <v>45958</v>
      </c>
      <c r="E460" t="s">
        <v>201</v>
      </c>
      <c r="F460" t="s">
        <v>995</v>
      </c>
      <c r="G460" t="s">
        <v>3910</v>
      </c>
      <c r="H460" t="s">
        <v>3911</v>
      </c>
      <c r="I460" t="s">
        <v>3912</v>
      </c>
      <c r="J460" t="s">
        <v>500</v>
      </c>
      <c r="K460" t="s">
        <v>207</v>
      </c>
      <c r="N460" t="s">
        <v>249</v>
      </c>
      <c r="R460" t="s">
        <v>250</v>
      </c>
      <c r="S460">
        <v>0</v>
      </c>
      <c r="T460">
        <v>1</v>
      </c>
      <c r="U460">
        <v>0</v>
      </c>
      <c r="V460">
        <v>66</v>
      </c>
      <c r="W460">
        <v>42</v>
      </c>
      <c r="X460">
        <v>42</v>
      </c>
      <c r="Y460" t="s">
        <v>210</v>
      </c>
      <c r="Z460" t="s">
        <v>302</v>
      </c>
      <c r="AA460">
        <v>0</v>
      </c>
      <c r="AB460">
        <v>0</v>
      </c>
      <c r="AC460">
        <v>0</v>
      </c>
      <c r="AD460">
        <v>0</v>
      </c>
      <c r="AE460">
        <v>0</v>
      </c>
      <c r="AF460">
        <v>1</v>
      </c>
      <c r="AG460">
        <v>0</v>
      </c>
      <c r="AH460">
        <v>0</v>
      </c>
      <c r="AI460">
        <v>0</v>
      </c>
      <c r="AK460" t="s">
        <v>302</v>
      </c>
      <c r="AL460">
        <v>101</v>
      </c>
      <c r="AM460">
        <v>40</v>
      </c>
      <c r="AN460" t="s">
        <v>407</v>
      </c>
      <c r="AO460" t="s">
        <v>737</v>
      </c>
      <c r="AP460">
        <v>0</v>
      </c>
      <c r="AQ460">
        <v>0</v>
      </c>
      <c r="AR460">
        <v>1</v>
      </c>
      <c r="AS460">
        <v>1</v>
      </c>
      <c r="AT460">
        <v>0</v>
      </c>
      <c r="AV460" t="s">
        <v>308</v>
      </c>
      <c r="AW460" t="s">
        <v>533</v>
      </c>
      <c r="AX460">
        <v>1</v>
      </c>
      <c r="AY460">
        <v>0</v>
      </c>
      <c r="AZ460">
        <v>1</v>
      </c>
      <c r="BA460">
        <v>0</v>
      </c>
      <c r="BB460">
        <v>0</v>
      </c>
      <c r="BC460">
        <v>0</v>
      </c>
      <c r="BD460" t="s">
        <v>216</v>
      </c>
      <c r="BE460" t="s">
        <v>408</v>
      </c>
      <c r="BF460" t="s">
        <v>310</v>
      </c>
      <c r="BG460" t="s">
        <v>409</v>
      </c>
      <c r="BH460" t="s">
        <v>419</v>
      </c>
      <c r="BI460" t="s">
        <v>311</v>
      </c>
      <c r="BJ460" t="s">
        <v>222</v>
      </c>
      <c r="BL460" t="s">
        <v>258</v>
      </c>
      <c r="BM460" t="s">
        <v>223</v>
      </c>
      <c r="BN460" t="s">
        <v>224</v>
      </c>
      <c r="BO460" t="s">
        <v>225</v>
      </c>
      <c r="BP460" t="s">
        <v>222</v>
      </c>
      <c r="BY460" t="s">
        <v>262</v>
      </c>
      <c r="BZ460">
        <v>1</v>
      </c>
      <c r="CA460">
        <v>1</v>
      </c>
      <c r="CB460">
        <v>1</v>
      </c>
      <c r="CC460">
        <v>1</v>
      </c>
      <c r="CD460">
        <v>0</v>
      </c>
      <c r="CE460" t="s">
        <v>263</v>
      </c>
      <c r="CF460" t="s">
        <v>346</v>
      </c>
      <c r="CG460" t="s">
        <v>265</v>
      </c>
      <c r="CH460" t="s">
        <v>230</v>
      </c>
      <c r="CI460" t="s">
        <v>266</v>
      </c>
      <c r="CJ460">
        <v>40</v>
      </c>
      <c r="CK460" t="s">
        <v>222</v>
      </c>
      <c r="CO460" t="s">
        <v>267</v>
      </c>
      <c r="CP460" t="s">
        <v>233</v>
      </c>
      <c r="CQ460" t="s">
        <v>234</v>
      </c>
      <c r="FV460" t="s">
        <v>3913</v>
      </c>
      <c r="FW460" t="s">
        <v>3914</v>
      </c>
      <c r="FX460" t="s">
        <v>295</v>
      </c>
      <c r="GF460">
        <v>718792895</v>
      </c>
      <c r="GG460" t="s">
        <v>3915</v>
      </c>
      <c r="GH460" s="1">
        <v>45961.232523148137</v>
      </c>
      <c r="GK460" t="s">
        <v>240</v>
      </c>
      <c r="GM460" t="s">
        <v>3076</v>
      </c>
      <c r="GO460" t="s">
        <v>3916</v>
      </c>
      <c r="GP460">
        <v>459</v>
      </c>
    </row>
    <row r="461" spans="1:198" x14ac:dyDescent="0.3">
      <c r="A461" s="4">
        <v>1.4382789355295245E-2</v>
      </c>
      <c r="B461" s="1">
        <v>45961</v>
      </c>
      <c r="C461" t="s">
        <v>414</v>
      </c>
      <c r="D461" s="1">
        <v>45958</v>
      </c>
      <c r="E461" t="s">
        <v>201</v>
      </c>
      <c r="F461" t="s">
        <v>995</v>
      </c>
      <c r="G461" t="s">
        <v>3910</v>
      </c>
      <c r="H461" t="s">
        <v>3917</v>
      </c>
      <c r="I461" t="s">
        <v>3918</v>
      </c>
      <c r="J461" t="s">
        <v>500</v>
      </c>
      <c r="K461" t="s">
        <v>207</v>
      </c>
      <c r="N461" t="s">
        <v>208</v>
      </c>
      <c r="R461" t="s">
        <v>281</v>
      </c>
      <c r="S461">
        <v>1</v>
      </c>
      <c r="T461">
        <v>0</v>
      </c>
      <c r="U461">
        <v>0</v>
      </c>
      <c r="V461">
        <v>252</v>
      </c>
      <c r="W461">
        <v>252</v>
      </c>
      <c r="X461">
        <v>252</v>
      </c>
      <c r="Y461" t="s">
        <v>434</v>
      </c>
      <c r="Z461" t="s">
        <v>302</v>
      </c>
      <c r="AA461">
        <v>0</v>
      </c>
      <c r="AB461">
        <v>0</v>
      </c>
      <c r="AC461">
        <v>0</v>
      </c>
      <c r="AD461">
        <v>0</v>
      </c>
      <c r="AE461">
        <v>0</v>
      </c>
      <c r="AF461">
        <v>1</v>
      </c>
      <c r="AG461">
        <v>0</v>
      </c>
      <c r="AH461">
        <v>0</v>
      </c>
      <c r="AI461">
        <v>0</v>
      </c>
      <c r="AK461" t="s">
        <v>302</v>
      </c>
      <c r="AL461">
        <v>15</v>
      </c>
      <c r="AM461">
        <v>9</v>
      </c>
      <c r="AN461" t="s">
        <v>253</v>
      </c>
      <c r="AO461" t="s">
        <v>936</v>
      </c>
      <c r="AP461">
        <v>0</v>
      </c>
      <c r="AQ461">
        <v>0</v>
      </c>
      <c r="AR461">
        <v>0</v>
      </c>
      <c r="AS461">
        <v>1</v>
      </c>
      <c r="AT461">
        <v>0</v>
      </c>
      <c r="AV461" t="s">
        <v>308</v>
      </c>
      <c r="AW461" t="s">
        <v>533</v>
      </c>
      <c r="AX461">
        <v>1</v>
      </c>
      <c r="AY461">
        <v>0</v>
      </c>
      <c r="AZ461">
        <v>1</v>
      </c>
      <c r="BA461">
        <v>0</v>
      </c>
      <c r="BB461">
        <v>0</v>
      </c>
      <c r="BC461">
        <v>0</v>
      </c>
      <c r="BD461" t="s">
        <v>216</v>
      </c>
      <c r="BE461" t="s">
        <v>255</v>
      </c>
      <c r="BF461" t="s">
        <v>310</v>
      </c>
      <c r="BG461" t="s">
        <v>409</v>
      </c>
      <c r="BH461" t="s">
        <v>257</v>
      </c>
      <c r="BI461" t="s">
        <v>221</v>
      </c>
      <c r="BJ461" t="s">
        <v>222</v>
      </c>
      <c r="BL461" t="s">
        <v>258</v>
      </c>
      <c r="BM461" t="s">
        <v>223</v>
      </c>
      <c r="BN461" t="s">
        <v>224</v>
      </c>
      <c r="BO461" t="s">
        <v>225</v>
      </c>
      <c r="BP461" t="s">
        <v>222</v>
      </c>
      <c r="BY461" t="s">
        <v>289</v>
      </c>
      <c r="BZ461">
        <v>0</v>
      </c>
      <c r="CA461">
        <v>0</v>
      </c>
      <c r="CB461">
        <v>1</v>
      </c>
      <c r="CC461">
        <v>1</v>
      </c>
      <c r="CD461">
        <v>0</v>
      </c>
      <c r="CE461" t="s">
        <v>263</v>
      </c>
      <c r="CF461" t="s">
        <v>228</v>
      </c>
      <c r="CG461" t="s">
        <v>229</v>
      </c>
      <c r="CH461" t="s">
        <v>230</v>
      </c>
      <c r="CI461" t="s">
        <v>266</v>
      </c>
      <c r="CJ461">
        <v>9</v>
      </c>
      <c r="CK461" t="s">
        <v>222</v>
      </c>
      <c r="CO461" t="s">
        <v>328</v>
      </c>
      <c r="CP461" t="s">
        <v>329</v>
      </c>
      <c r="CQ461" t="s">
        <v>330</v>
      </c>
      <c r="FV461" t="s">
        <v>3919</v>
      </c>
      <c r="FW461" t="s">
        <v>3920</v>
      </c>
      <c r="FX461" t="s">
        <v>295</v>
      </c>
      <c r="GF461">
        <v>718797598</v>
      </c>
      <c r="GG461" t="s">
        <v>3921</v>
      </c>
      <c r="GH461" s="1">
        <v>45961.246898148151</v>
      </c>
      <c r="GK461" t="s">
        <v>240</v>
      </c>
      <c r="GM461" t="s">
        <v>3076</v>
      </c>
      <c r="GO461" t="s">
        <v>3922</v>
      </c>
      <c r="GP461">
        <v>460</v>
      </c>
    </row>
    <row r="462" spans="1:198" x14ac:dyDescent="0.3">
      <c r="A462" s="4">
        <v>1.8044988428300712E-2</v>
      </c>
      <c r="B462" s="1">
        <v>45961</v>
      </c>
      <c r="C462" t="s">
        <v>414</v>
      </c>
      <c r="D462" s="1">
        <v>45960</v>
      </c>
      <c r="E462" t="s">
        <v>201</v>
      </c>
      <c r="F462" t="s">
        <v>474</v>
      </c>
      <c r="G462" t="s">
        <v>3923</v>
      </c>
      <c r="H462" t="s">
        <v>3924</v>
      </c>
      <c r="I462" t="s">
        <v>3925</v>
      </c>
      <c r="J462" t="s">
        <v>280</v>
      </c>
      <c r="K462" t="s">
        <v>295</v>
      </c>
      <c r="L462" t="s">
        <v>501</v>
      </c>
      <c r="N462" t="s">
        <v>249</v>
      </c>
      <c r="R462" t="s">
        <v>250</v>
      </c>
      <c r="S462">
        <v>0</v>
      </c>
      <c r="T462">
        <v>1</v>
      </c>
      <c r="U462">
        <v>0</v>
      </c>
      <c r="V462">
        <v>228</v>
      </c>
      <c r="W462">
        <v>12</v>
      </c>
      <c r="X462">
        <v>12</v>
      </c>
      <c r="Y462" t="s">
        <v>210</v>
      </c>
      <c r="Z462" t="s">
        <v>501</v>
      </c>
      <c r="AA462">
        <v>0</v>
      </c>
      <c r="AB462">
        <v>1</v>
      </c>
      <c r="AC462">
        <v>0</v>
      </c>
      <c r="AD462">
        <v>0</v>
      </c>
      <c r="AE462">
        <v>0</v>
      </c>
      <c r="AF462">
        <v>0</v>
      </c>
      <c r="AG462">
        <v>0</v>
      </c>
      <c r="AH462">
        <v>0</v>
      </c>
      <c r="AI462">
        <v>0</v>
      </c>
      <c r="AK462" t="s">
        <v>501</v>
      </c>
      <c r="AL462">
        <v>10</v>
      </c>
      <c r="AM462">
        <v>3</v>
      </c>
      <c r="AN462" t="s">
        <v>306</v>
      </c>
      <c r="AO462" t="s">
        <v>213</v>
      </c>
      <c r="AP462">
        <v>1</v>
      </c>
      <c r="AQ462">
        <v>0</v>
      </c>
      <c r="AR462">
        <v>0</v>
      </c>
      <c r="AS462">
        <v>0</v>
      </c>
      <c r="AT462">
        <v>0</v>
      </c>
      <c r="AV462" t="s">
        <v>308</v>
      </c>
      <c r="AW462" t="s">
        <v>327</v>
      </c>
      <c r="AX462">
        <v>0</v>
      </c>
      <c r="AY462">
        <v>0</v>
      </c>
      <c r="AZ462">
        <v>0</v>
      </c>
      <c r="BA462">
        <v>0</v>
      </c>
      <c r="BB462">
        <v>0</v>
      </c>
      <c r="BC462">
        <v>1</v>
      </c>
      <c r="BD462" t="s">
        <v>446</v>
      </c>
      <c r="BG462" t="s">
        <v>219</v>
      </c>
      <c r="BH462" t="s">
        <v>220</v>
      </c>
      <c r="BI462" t="s">
        <v>221</v>
      </c>
      <c r="BJ462" t="s">
        <v>222</v>
      </c>
      <c r="BL462" t="s">
        <v>258</v>
      </c>
      <c r="BM462" t="s">
        <v>223</v>
      </c>
      <c r="BN462" t="s">
        <v>224</v>
      </c>
      <c r="BO462" t="s">
        <v>225</v>
      </c>
      <c r="BP462" t="s">
        <v>222</v>
      </c>
      <c r="BY462" t="s">
        <v>479</v>
      </c>
      <c r="BZ462">
        <v>0</v>
      </c>
      <c r="CA462">
        <v>0</v>
      </c>
      <c r="CB462">
        <v>0</v>
      </c>
      <c r="CC462">
        <v>1</v>
      </c>
      <c r="CD462">
        <v>0</v>
      </c>
      <c r="CE462" t="s">
        <v>263</v>
      </c>
      <c r="CF462" t="s">
        <v>228</v>
      </c>
      <c r="CG462" t="s">
        <v>229</v>
      </c>
      <c r="CH462" t="s">
        <v>230</v>
      </c>
      <c r="CI462" t="s">
        <v>266</v>
      </c>
      <c r="CJ462">
        <v>3</v>
      </c>
      <c r="CK462" t="s">
        <v>222</v>
      </c>
      <c r="CO462" t="s">
        <v>398</v>
      </c>
      <c r="CP462" t="s">
        <v>268</v>
      </c>
      <c r="CQ462" t="s">
        <v>368</v>
      </c>
      <c r="FV462" t="s">
        <v>3926</v>
      </c>
      <c r="FW462" t="s">
        <v>3927</v>
      </c>
      <c r="FX462" t="s">
        <v>295</v>
      </c>
      <c r="GF462">
        <v>718803874</v>
      </c>
      <c r="GG462" t="s">
        <v>3928</v>
      </c>
      <c r="GH462" s="1">
        <v>45961.264953703707</v>
      </c>
      <c r="GK462" t="s">
        <v>240</v>
      </c>
      <c r="GM462" t="s">
        <v>3076</v>
      </c>
      <c r="GO462" t="s">
        <v>3929</v>
      </c>
      <c r="GP462">
        <v>461</v>
      </c>
    </row>
    <row r="463" spans="1:198" x14ac:dyDescent="0.3">
      <c r="A463" s="4">
        <v>8.2333333339192905E-3</v>
      </c>
      <c r="B463" s="1">
        <v>45961</v>
      </c>
      <c r="C463" t="s">
        <v>414</v>
      </c>
      <c r="D463" s="1">
        <v>45960</v>
      </c>
      <c r="E463" t="s">
        <v>299</v>
      </c>
      <c r="F463" t="s">
        <v>474</v>
      </c>
      <c r="G463" t="s">
        <v>3923</v>
      </c>
      <c r="H463" t="s">
        <v>3930</v>
      </c>
      <c r="L463" t="s">
        <v>211</v>
      </c>
      <c r="N463" t="s">
        <v>249</v>
      </c>
      <c r="O463" t="s">
        <v>3931</v>
      </c>
      <c r="P463" t="s">
        <v>3932</v>
      </c>
      <c r="Q463" t="s">
        <v>295</v>
      </c>
      <c r="R463" t="s">
        <v>944</v>
      </c>
      <c r="S463">
        <v>1</v>
      </c>
      <c r="T463">
        <v>1</v>
      </c>
      <c r="U463">
        <v>0</v>
      </c>
      <c r="V463">
        <v>144</v>
      </c>
      <c r="W463">
        <v>12</v>
      </c>
      <c r="X463">
        <v>12</v>
      </c>
      <c r="Y463" t="s">
        <v>210</v>
      </c>
      <c r="Z463" t="s">
        <v>211</v>
      </c>
      <c r="AA463">
        <v>0</v>
      </c>
      <c r="AB463">
        <v>0</v>
      </c>
      <c r="AC463">
        <v>0</v>
      </c>
      <c r="AD463">
        <v>0</v>
      </c>
      <c r="AE463">
        <v>0</v>
      </c>
      <c r="AF463">
        <v>0</v>
      </c>
      <c r="AG463">
        <v>1</v>
      </c>
      <c r="AH463">
        <v>0</v>
      </c>
      <c r="AI463">
        <v>0</v>
      </c>
      <c r="AK463" t="s">
        <v>211</v>
      </c>
      <c r="AL463">
        <v>16</v>
      </c>
      <c r="AM463">
        <v>15</v>
      </c>
      <c r="AN463" t="s">
        <v>253</v>
      </c>
      <c r="AO463" t="s">
        <v>307</v>
      </c>
      <c r="AP463">
        <v>0</v>
      </c>
      <c r="AQ463">
        <v>1</v>
      </c>
      <c r="AR463">
        <v>0</v>
      </c>
      <c r="AS463">
        <v>0</v>
      </c>
      <c r="AT463">
        <v>0</v>
      </c>
      <c r="AV463" t="s">
        <v>308</v>
      </c>
      <c r="AW463" t="s">
        <v>327</v>
      </c>
      <c r="AX463">
        <v>0</v>
      </c>
      <c r="AY463">
        <v>0</v>
      </c>
      <c r="AZ463">
        <v>0</v>
      </c>
      <c r="BA463">
        <v>0</v>
      </c>
      <c r="BB463">
        <v>0</v>
      </c>
      <c r="BC463">
        <v>1</v>
      </c>
      <c r="BD463" t="s">
        <v>216</v>
      </c>
      <c r="BE463" t="s">
        <v>217</v>
      </c>
      <c r="BF463" t="s">
        <v>218</v>
      </c>
      <c r="BG463" t="s">
        <v>219</v>
      </c>
      <c r="BH463" t="s">
        <v>220</v>
      </c>
      <c r="BI463" t="s">
        <v>221</v>
      </c>
      <c r="BJ463" t="s">
        <v>222</v>
      </c>
      <c r="BL463" t="s">
        <v>258</v>
      </c>
      <c r="BM463" t="s">
        <v>223</v>
      </c>
      <c r="BN463" t="s">
        <v>224</v>
      </c>
      <c r="BO463" t="s">
        <v>225</v>
      </c>
      <c r="BP463" t="s">
        <v>222</v>
      </c>
      <c r="BY463" t="s">
        <v>289</v>
      </c>
      <c r="BZ463">
        <v>0</v>
      </c>
      <c r="CA463">
        <v>0</v>
      </c>
      <c r="CB463">
        <v>1</v>
      </c>
      <c r="CC463">
        <v>1</v>
      </c>
      <c r="CD463">
        <v>0</v>
      </c>
      <c r="CE463" t="s">
        <v>263</v>
      </c>
      <c r="CF463" t="s">
        <v>228</v>
      </c>
      <c r="CG463" t="s">
        <v>229</v>
      </c>
      <c r="CH463" t="s">
        <v>230</v>
      </c>
      <c r="CI463" t="s">
        <v>266</v>
      </c>
      <c r="CJ463">
        <v>15</v>
      </c>
      <c r="CK463" t="s">
        <v>222</v>
      </c>
      <c r="CO463" t="s">
        <v>267</v>
      </c>
      <c r="CP463" t="s">
        <v>233</v>
      </c>
      <c r="CQ463" t="s">
        <v>234</v>
      </c>
      <c r="FV463" t="s">
        <v>3933</v>
      </c>
      <c r="FW463" t="s">
        <v>3934</v>
      </c>
      <c r="FX463" t="s">
        <v>295</v>
      </c>
      <c r="GF463">
        <v>718806797</v>
      </c>
      <c r="GG463" t="s">
        <v>3935</v>
      </c>
      <c r="GH463" s="1">
        <v>45961.273194444453</v>
      </c>
      <c r="GK463" t="s">
        <v>240</v>
      </c>
      <c r="GM463" t="s">
        <v>3076</v>
      </c>
      <c r="GO463" t="s">
        <v>3936</v>
      </c>
      <c r="GP463">
        <v>462</v>
      </c>
    </row>
    <row r="464" spans="1:198" x14ac:dyDescent="0.3">
      <c r="A464" s="4">
        <v>4.130824050931551</v>
      </c>
      <c r="B464" s="1">
        <v>45957</v>
      </c>
      <c r="C464" t="s">
        <v>1061</v>
      </c>
      <c r="D464" s="1">
        <v>45939</v>
      </c>
      <c r="E464" t="s">
        <v>299</v>
      </c>
      <c r="F464" t="s">
        <v>1098</v>
      </c>
      <c r="G464" t="s">
        <v>3937</v>
      </c>
      <c r="H464" t="s">
        <v>3938</v>
      </c>
      <c r="L464" t="s">
        <v>501</v>
      </c>
      <c r="N464" t="s">
        <v>249</v>
      </c>
      <c r="O464" t="s">
        <v>3939</v>
      </c>
      <c r="P464" t="s">
        <v>3940</v>
      </c>
      <c r="Q464" t="s">
        <v>295</v>
      </c>
      <c r="R464" t="s">
        <v>209</v>
      </c>
      <c r="S464">
        <v>0</v>
      </c>
      <c r="T464">
        <v>0</v>
      </c>
      <c r="U464">
        <v>1</v>
      </c>
      <c r="V464">
        <v>36</v>
      </c>
      <c r="W464">
        <v>36</v>
      </c>
      <c r="X464">
        <v>36</v>
      </c>
      <c r="Y464" t="s">
        <v>210</v>
      </c>
      <c r="Z464" t="s">
        <v>501</v>
      </c>
      <c r="AA464">
        <v>0</v>
      </c>
      <c r="AB464">
        <v>1</v>
      </c>
      <c r="AC464">
        <v>0</v>
      </c>
      <c r="AD464">
        <v>0</v>
      </c>
      <c r="AE464">
        <v>0</v>
      </c>
      <c r="AF464">
        <v>0</v>
      </c>
      <c r="AG464">
        <v>0</v>
      </c>
      <c r="AH464">
        <v>0</v>
      </c>
      <c r="AI464">
        <v>0</v>
      </c>
      <c r="AK464" t="s">
        <v>501</v>
      </c>
      <c r="AL464">
        <v>38</v>
      </c>
      <c r="AM464">
        <v>29</v>
      </c>
      <c r="AN464" t="s">
        <v>407</v>
      </c>
      <c r="AO464" t="s">
        <v>213</v>
      </c>
      <c r="AP464">
        <v>1</v>
      </c>
      <c r="AQ464">
        <v>0</v>
      </c>
      <c r="AR464">
        <v>0</v>
      </c>
      <c r="AS464">
        <v>0</v>
      </c>
      <c r="AT464">
        <v>0</v>
      </c>
      <c r="AV464" t="s">
        <v>214</v>
      </c>
      <c r="AW464" t="s">
        <v>327</v>
      </c>
      <c r="AX464">
        <v>0</v>
      </c>
      <c r="AY464">
        <v>0</v>
      </c>
      <c r="AZ464">
        <v>0</v>
      </c>
      <c r="BA464">
        <v>0</v>
      </c>
      <c r="BB464">
        <v>0</v>
      </c>
      <c r="BC464">
        <v>1</v>
      </c>
      <c r="BD464" t="s">
        <v>285</v>
      </c>
      <c r="BE464" t="s">
        <v>217</v>
      </c>
      <c r="BF464" t="s">
        <v>218</v>
      </c>
      <c r="BG464" t="s">
        <v>219</v>
      </c>
      <c r="BH464" t="s">
        <v>220</v>
      </c>
      <c r="BI464" t="s">
        <v>221</v>
      </c>
      <c r="BJ464" t="s">
        <v>222</v>
      </c>
      <c r="BL464" t="s">
        <v>258</v>
      </c>
      <c r="BM464" t="s">
        <v>223</v>
      </c>
      <c r="BN464" t="s">
        <v>224</v>
      </c>
      <c r="BO464" t="s">
        <v>225</v>
      </c>
      <c r="BP464" t="s">
        <v>222</v>
      </c>
      <c r="BY464" t="s">
        <v>479</v>
      </c>
      <c r="BZ464">
        <v>0</v>
      </c>
      <c r="CA464">
        <v>0</v>
      </c>
      <c r="CB464">
        <v>0</v>
      </c>
      <c r="CC464">
        <v>1</v>
      </c>
      <c r="CD464">
        <v>0</v>
      </c>
      <c r="CE464" t="s">
        <v>263</v>
      </c>
      <c r="CF464" t="s">
        <v>264</v>
      </c>
      <c r="CG464" t="s">
        <v>265</v>
      </c>
      <c r="CH464" t="s">
        <v>230</v>
      </c>
      <c r="CI464" t="s">
        <v>266</v>
      </c>
      <c r="CJ464">
        <v>29</v>
      </c>
      <c r="CK464" t="s">
        <v>222</v>
      </c>
      <c r="CO464" t="s">
        <v>232</v>
      </c>
      <c r="CP464" t="s">
        <v>233</v>
      </c>
      <c r="CQ464" t="s">
        <v>234</v>
      </c>
      <c r="FV464" t="s">
        <v>3941</v>
      </c>
      <c r="FW464" t="s">
        <v>3942</v>
      </c>
      <c r="FX464" t="s">
        <v>3943</v>
      </c>
      <c r="GF464">
        <v>718814116</v>
      </c>
      <c r="GG464" t="s">
        <v>3944</v>
      </c>
      <c r="GH464" s="1">
        <v>45961.296458333331</v>
      </c>
      <c r="GK464" t="s">
        <v>240</v>
      </c>
      <c r="GM464" t="s">
        <v>3076</v>
      </c>
      <c r="GO464" t="s">
        <v>3945</v>
      </c>
      <c r="GP464">
        <v>463</v>
      </c>
    </row>
    <row r="465" spans="1:198" x14ac:dyDescent="0.3">
      <c r="A465" s="4">
        <v>6.8845138885080814E-3</v>
      </c>
      <c r="B465" s="1">
        <v>45961</v>
      </c>
      <c r="C465" t="s">
        <v>1061</v>
      </c>
      <c r="D465" s="1">
        <v>45939</v>
      </c>
      <c r="E465" t="s">
        <v>201</v>
      </c>
      <c r="F465" t="s">
        <v>1098</v>
      </c>
      <c r="G465" t="s">
        <v>3937</v>
      </c>
      <c r="H465" t="s">
        <v>3946</v>
      </c>
      <c r="I465" t="s">
        <v>432</v>
      </c>
      <c r="J465" t="s">
        <v>500</v>
      </c>
      <c r="K465" t="s">
        <v>207</v>
      </c>
      <c r="N465" t="s">
        <v>249</v>
      </c>
      <c r="R465" t="s">
        <v>281</v>
      </c>
      <c r="S465">
        <v>1</v>
      </c>
      <c r="T465">
        <v>0</v>
      </c>
      <c r="U465">
        <v>0</v>
      </c>
      <c r="V465">
        <v>36</v>
      </c>
      <c r="W465">
        <v>36</v>
      </c>
      <c r="X465">
        <v>36</v>
      </c>
      <c r="Y465" t="s">
        <v>210</v>
      </c>
      <c r="Z465" t="s">
        <v>302</v>
      </c>
      <c r="AA465">
        <v>0</v>
      </c>
      <c r="AB465">
        <v>0</v>
      </c>
      <c r="AC465">
        <v>0</v>
      </c>
      <c r="AD465">
        <v>0</v>
      </c>
      <c r="AE465">
        <v>0</v>
      </c>
      <c r="AF465">
        <v>1</v>
      </c>
      <c r="AG465">
        <v>0</v>
      </c>
      <c r="AH465">
        <v>0</v>
      </c>
      <c r="AI465">
        <v>0</v>
      </c>
      <c r="AK465" t="s">
        <v>302</v>
      </c>
      <c r="AL465">
        <v>8</v>
      </c>
      <c r="AM465">
        <v>4</v>
      </c>
      <c r="AN465" t="s">
        <v>253</v>
      </c>
      <c r="AO465" t="s">
        <v>254</v>
      </c>
      <c r="AP465">
        <v>1</v>
      </c>
      <c r="AQ465">
        <v>0</v>
      </c>
      <c r="AR465">
        <v>1</v>
      </c>
      <c r="AS465">
        <v>1</v>
      </c>
      <c r="AT465">
        <v>0</v>
      </c>
      <c r="AV465" t="s">
        <v>308</v>
      </c>
      <c r="AW465" t="s">
        <v>379</v>
      </c>
      <c r="AX465">
        <v>1</v>
      </c>
      <c r="AY465">
        <v>0</v>
      </c>
      <c r="AZ465">
        <v>0</v>
      </c>
      <c r="BA465">
        <v>0</v>
      </c>
      <c r="BB465">
        <v>1</v>
      </c>
      <c r="BC465">
        <v>0</v>
      </c>
      <c r="BD465" t="s">
        <v>216</v>
      </c>
      <c r="BE465" t="s">
        <v>408</v>
      </c>
      <c r="BF465" t="s">
        <v>286</v>
      </c>
      <c r="BG465" t="s">
        <v>219</v>
      </c>
      <c r="BH465" t="s">
        <v>220</v>
      </c>
      <c r="BI465" t="s">
        <v>221</v>
      </c>
      <c r="BJ465" t="s">
        <v>222</v>
      </c>
      <c r="BL465" t="s">
        <v>258</v>
      </c>
      <c r="BM465" t="s">
        <v>223</v>
      </c>
      <c r="BN465" t="s">
        <v>224</v>
      </c>
      <c r="BO465" t="s">
        <v>225</v>
      </c>
      <c r="BP465" t="s">
        <v>222</v>
      </c>
      <c r="BY465" t="s">
        <v>262</v>
      </c>
      <c r="BZ465">
        <v>1</v>
      </c>
      <c r="CA465">
        <v>1</v>
      </c>
      <c r="CB465">
        <v>1</v>
      </c>
      <c r="CC465">
        <v>1</v>
      </c>
      <c r="CD465">
        <v>0</v>
      </c>
      <c r="CE465" t="s">
        <v>345</v>
      </c>
      <c r="CF465" t="s">
        <v>346</v>
      </c>
      <c r="CG465" t="s">
        <v>229</v>
      </c>
      <c r="CH465" t="s">
        <v>230</v>
      </c>
      <c r="CI465" t="s">
        <v>381</v>
      </c>
      <c r="CJ465">
        <v>4</v>
      </c>
      <c r="CK465" t="s">
        <v>222</v>
      </c>
      <c r="CO465" t="s">
        <v>398</v>
      </c>
      <c r="CP465" t="s">
        <v>367</v>
      </c>
      <c r="CQ465" t="s">
        <v>368</v>
      </c>
      <c r="FV465" t="s">
        <v>3947</v>
      </c>
      <c r="FW465" t="s">
        <v>3948</v>
      </c>
      <c r="FX465" t="s">
        <v>3949</v>
      </c>
      <c r="GF465">
        <v>718816386</v>
      </c>
      <c r="GG465" t="s">
        <v>3950</v>
      </c>
      <c r="GH465" s="1">
        <v>45961.303368055553</v>
      </c>
      <c r="GK465" t="s">
        <v>240</v>
      </c>
      <c r="GM465" t="s">
        <v>3076</v>
      </c>
      <c r="GO465" t="s">
        <v>3951</v>
      </c>
      <c r="GP465">
        <v>464</v>
      </c>
    </row>
    <row r="466" spans="1:198" x14ac:dyDescent="0.3">
      <c r="A466" s="4">
        <v>7.9089467544690706E-3</v>
      </c>
      <c r="B466" s="1">
        <v>45961</v>
      </c>
      <c r="C466" t="s">
        <v>1061</v>
      </c>
      <c r="D466" s="1">
        <v>45940</v>
      </c>
      <c r="E466" t="s">
        <v>201</v>
      </c>
      <c r="F466" t="s">
        <v>1098</v>
      </c>
      <c r="G466" t="s">
        <v>3937</v>
      </c>
      <c r="H466" t="s">
        <v>3952</v>
      </c>
      <c r="I466" t="s">
        <v>3953</v>
      </c>
      <c r="J466" t="s">
        <v>206</v>
      </c>
      <c r="K466" t="s">
        <v>207</v>
      </c>
      <c r="N466" t="s">
        <v>249</v>
      </c>
      <c r="R466" t="s">
        <v>281</v>
      </c>
      <c r="S466">
        <v>1</v>
      </c>
      <c r="T466">
        <v>0</v>
      </c>
      <c r="U466">
        <v>0</v>
      </c>
      <c r="V466">
        <v>240</v>
      </c>
      <c r="W466">
        <v>240</v>
      </c>
      <c r="X466">
        <v>240</v>
      </c>
      <c r="Y466" t="s">
        <v>210</v>
      </c>
      <c r="Z466" t="s">
        <v>302</v>
      </c>
      <c r="AA466">
        <v>0</v>
      </c>
      <c r="AB466">
        <v>0</v>
      </c>
      <c r="AC466">
        <v>0</v>
      </c>
      <c r="AD466">
        <v>0</v>
      </c>
      <c r="AE466">
        <v>0</v>
      </c>
      <c r="AF466">
        <v>1</v>
      </c>
      <c r="AG466">
        <v>0</v>
      </c>
      <c r="AH466">
        <v>0</v>
      </c>
      <c r="AI466">
        <v>0</v>
      </c>
      <c r="AK466" t="s">
        <v>211</v>
      </c>
      <c r="AL466">
        <v>32</v>
      </c>
      <c r="AM466">
        <v>24</v>
      </c>
      <c r="AN466" t="s">
        <v>212</v>
      </c>
      <c r="AO466" t="s">
        <v>532</v>
      </c>
      <c r="AP466">
        <v>1</v>
      </c>
      <c r="AQ466">
        <v>1</v>
      </c>
      <c r="AR466">
        <v>1</v>
      </c>
      <c r="AS466">
        <v>0</v>
      </c>
      <c r="AT466">
        <v>0</v>
      </c>
      <c r="AV466" t="s">
        <v>308</v>
      </c>
      <c r="AW466" t="s">
        <v>945</v>
      </c>
      <c r="AX466">
        <v>1</v>
      </c>
      <c r="AY466">
        <v>1</v>
      </c>
      <c r="AZ466">
        <v>1</v>
      </c>
      <c r="BA466">
        <v>0</v>
      </c>
      <c r="BB466">
        <v>1</v>
      </c>
      <c r="BC466">
        <v>0</v>
      </c>
      <c r="BD466" t="s">
        <v>216</v>
      </c>
      <c r="BE466" t="s">
        <v>408</v>
      </c>
      <c r="BF466" t="s">
        <v>310</v>
      </c>
      <c r="BG466" t="s">
        <v>409</v>
      </c>
      <c r="BH466" t="s">
        <v>220</v>
      </c>
      <c r="BI466" t="s">
        <v>221</v>
      </c>
      <c r="BJ466" t="s">
        <v>222</v>
      </c>
      <c r="BL466" t="s">
        <v>258</v>
      </c>
      <c r="BM466" t="s">
        <v>490</v>
      </c>
      <c r="BN466" t="s">
        <v>224</v>
      </c>
      <c r="BO466" t="s">
        <v>225</v>
      </c>
      <c r="BP466" t="s">
        <v>222</v>
      </c>
      <c r="BY466" t="s">
        <v>262</v>
      </c>
      <c r="BZ466">
        <v>1</v>
      </c>
      <c r="CA466">
        <v>1</v>
      </c>
      <c r="CB466">
        <v>1</v>
      </c>
      <c r="CC466">
        <v>1</v>
      </c>
      <c r="CD466">
        <v>0</v>
      </c>
      <c r="CE466" t="s">
        <v>263</v>
      </c>
      <c r="CF466" t="s">
        <v>264</v>
      </c>
      <c r="CG466" t="s">
        <v>436</v>
      </c>
      <c r="CH466" t="s">
        <v>313</v>
      </c>
      <c r="CI466" t="s">
        <v>266</v>
      </c>
      <c r="CJ466">
        <v>22</v>
      </c>
      <c r="CK466" t="s">
        <v>258</v>
      </c>
      <c r="CL466" t="s">
        <v>290</v>
      </c>
      <c r="CM466" t="s">
        <v>291</v>
      </c>
      <c r="CN466" t="s">
        <v>564</v>
      </c>
      <c r="CO466" t="s">
        <v>267</v>
      </c>
      <c r="CP466" t="s">
        <v>233</v>
      </c>
      <c r="CQ466" t="s">
        <v>234</v>
      </c>
      <c r="FV466" t="s">
        <v>3954</v>
      </c>
      <c r="FW466" t="s">
        <v>3955</v>
      </c>
      <c r="FX466" t="s">
        <v>3949</v>
      </c>
      <c r="GF466">
        <v>718819725</v>
      </c>
      <c r="GG466" t="s">
        <v>3956</v>
      </c>
      <c r="GH466" s="1">
        <v>45961.311261574083</v>
      </c>
      <c r="GK466" t="s">
        <v>240</v>
      </c>
      <c r="GM466" t="s">
        <v>3076</v>
      </c>
      <c r="GO466" t="s">
        <v>3957</v>
      </c>
      <c r="GP466">
        <v>465</v>
      </c>
    </row>
    <row r="467" spans="1:198" x14ac:dyDescent="0.3">
      <c r="A467" s="4">
        <v>4.1609642939802143</v>
      </c>
      <c r="B467" s="1">
        <v>45957</v>
      </c>
      <c r="C467" t="s">
        <v>662</v>
      </c>
      <c r="D467" s="1">
        <v>45960</v>
      </c>
      <c r="E467" t="s">
        <v>201</v>
      </c>
      <c r="F467" t="s">
        <v>663</v>
      </c>
      <c r="G467" t="s">
        <v>3958</v>
      </c>
      <c r="H467" t="s">
        <v>3959</v>
      </c>
      <c r="I467" t="s">
        <v>3960</v>
      </c>
      <c r="J467" t="s">
        <v>500</v>
      </c>
      <c r="K467" t="s">
        <v>207</v>
      </c>
      <c r="N467" t="s">
        <v>249</v>
      </c>
      <c r="R467" t="s">
        <v>944</v>
      </c>
      <c r="S467">
        <v>1</v>
      </c>
      <c r="T467">
        <v>1</v>
      </c>
      <c r="U467">
        <v>0</v>
      </c>
      <c r="V467">
        <v>180</v>
      </c>
      <c r="W467">
        <v>180</v>
      </c>
      <c r="X467">
        <v>180</v>
      </c>
      <c r="Y467" t="s">
        <v>434</v>
      </c>
      <c r="Z467" t="s">
        <v>302</v>
      </c>
      <c r="AA467">
        <v>0</v>
      </c>
      <c r="AB467">
        <v>0</v>
      </c>
      <c r="AC467">
        <v>0</v>
      </c>
      <c r="AD467">
        <v>0</v>
      </c>
      <c r="AE467">
        <v>0</v>
      </c>
      <c r="AF467">
        <v>1</v>
      </c>
      <c r="AG467">
        <v>0</v>
      </c>
      <c r="AH467">
        <v>0</v>
      </c>
      <c r="AI467">
        <v>0</v>
      </c>
      <c r="AK467" t="s">
        <v>302</v>
      </c>
      <c r="AL467">
        <v>14</v>
      </c>
      <c r="AM467">
        <v>4</v>
      </c>
      <c r="AN467" t="s">
        <v>407</v>
      </c>
      <c r="AO467" t="s">
        <v>213</v>
      </c>
      <c r="AP467">
        <v>1</v>
      </c>
      <c r="AQ467">
        <v>0</v>
      </c>
      <c r="AR467">
        <v>0</v>
      </c>
      <c r="AS467">
        <v>0</v>
      </c>
      <c r="AT467">
        <v>0</v>
      </c>
      <c r="AV467" t="s">
        <v>214</v>
      </c>
      <c r="AW467" t="s">
        <v>327</v>
      </c>
      <c r="AX467">
        <v>0</v>
      </c>
      <c r="AY467">
        <v>0</v>
      </c>
      <c r="AZ467">
        <v>0</v>
      </c>
      <c r="BA467">
        <v>0</v>
      </c>
      <c r="BB467">
        <v>0</v>
      </c>
      <c r="BC467">
        <v>1</v>
      </c>
      <c r="BD467" t="s">
        <v>446</v>
      </c>
      <c r="BG467" t="s">
        <v>287</v>
      </c>
      <c r="BH467" t="s">
        <v>220</v>
      </c>
      <c r="BI467" t="s">
        <v>221</v>
      </c>
      <c r="BJ467" t="s">
        <v>222</v>
      </c>
      <c r="BL467" t="s">
        <v>258</v>
      </c>
      <c r="BM467" t="s">
        <v>223</v>
      </c>
      <c r="BN467" t="s">
        <v>224</v>
      </c>
      <c r="BO467" t="s">
        <v>225</v>
      </c>
      <c r="BP467" t="s">
        <v>222</v>
      </c>
      <c r="BY467" t="s">
        <v>355</v>
      </c>
      <c r="BZ467">
        <v>0</v>
      </c>
      <c r="CA467">
        <v>0</v>
      </c>
      <c r="CB467">
        <v>0</v>
      </c>
      <c r="CC467">
        <v>0</v>
      </c>
      <c r="CD467">
        <v>1</v>
      </c>
      <c r="CE467" t="s">
        <v>227</v>
      </c>
      <c r="CI467" t="s">
        <v>231</v>
      </c>
      <c r="CJ467">
        <v>1</v>
      </c>
      <c r="CK467" t="s">
        <v>222</v>
      </c>
      <c r="CO467" t="s">
        <v>328</v>
      </c>
      <c r="CP467" t="s">
        <v>329</v>
      </c>
      <c r="CQ467" t="s">
        <v>330</v>
      </c>
      <c r="FV467" t="s">
        <v>3961</v>
      </c>
      <c r="FW467" t="s">
        <v>3962</v>
      </c>
      <c r="FX467" t="s">
        <v>252</v>
      </c>
      <c r="FY467" t="s">
        <v>252</v>
      </c>
      <c r="GF467">
        <v>718820052</v>
      </c>
      <c r="GG467" t="s">
        <v>3963</v>
      </c>
      <c r="GH467" s="1">
        <v>45961.312175925923</v>
      </c>
      <c r="GK467" t="s">
        <v>240</v>
      </c>
      <c r="GM467" t="s">
        <v>3076</v>
      </c>
      <c r="GO467" t="s">
        <v>3964</v>
      </c>
      <c r="GP467">
        <v>466</v>
      </c>
    </row>
    <row r="468" spans="1:198" x14ac:dyDescent="0.3">
      <c r="A468" s="4">
        <v>2.0057164467507391</v>
      </c>
      <c r="B468" s="1">
        <v>45959</v>
      </c>
      <c r="C468" t="s">
        <v>275</v>
      </c>
      <c r="D468" s="1">
        <v>45959</v>
      </c>
      <c r="E468" t="s">
        <v>201</v>
      </c>
      <c r="F468" t="s">
        <v>569</v>
      </c>
      <c r="G468" t="s">
        <v>3965</v>
      </c>
      <c r="H468" t="s">
        <v>3966</v>
      </c>
      <c r="I468" t="s">
        <v>3967</v>
      </c>
      <c r="J468" t="s">
        <v>280</v>
      </c>
      <c r="K468" t="s">
        <v>207</v>
      </c>
      <c r="N468" t="s">
        <v>249</v>
      </c>
      <c r="R468" t="s">
        <v>209</v>
      </c>
      <c r="S468">
        <v>0</v>
      </c>
      <c r="T468">
        <v>0</v>
      </c>
      <c r="U468">
        <v>1</v>
      </c>
      <c r="V468">
        <v>144</v>
      </c>
      <c r="W468">
        <v>36</v>
      </c>
      <c r="X468">
        <v>36</v>
      </c>
      <c r="Y468" t="s">
        <v>210</v>
      </c>
      <c r="Z468" t="s">
        <v>282</v>
      </c>
      <c r="AA468">
        <v>0</v>
      </c>
      <c r="AB468">
        <v>0</v>
      </c>
      <c r="AC468">
        <v>0</v>
      </c>
      <c r="AD468">
        <v>0</v>
      </c>
      <c r="AE468">
        <v>0</v>
      </c>
      <c r="AF468">
        <v>0</v>
      </c>
      <c r="AG468">
        <v>0</v>
      </c>
      <c r="AH468">
        <v>1</v>
      </c>
      <c r="AI468">
        <v>0</v>
      </c>
      <c r="AK468" t="s">
        <v>282</v>
      </c>
      <c r="AL468">
        <v>12</v>
      </c>
      <c r="AM468">
        <v>6</v>
      </c>
      <c r="AN468" t="s">
        <v>306</v>
      </c>
      <c r="AO468" t="s">
        <v>284</v>
      </c>
      <c r="AP468">
        <v>1</v>
      </c>
      <c r="AQ468">
        <v>1</v>
      </c>
      <c r="AR468">
        <v>0</v>
      </c>
      <c r="AS468">
        <v>0</v>
      </c>
      <c r="AT468">
        <v>0</v>
      </c>
      <c r="AV468" t="s">
        <v>308</v>
      </c>
      <c r="AW468" t="s">
        <v>327</v>
      </c>
      <c r="AX468">
        <v>0</v>
      </c>
      <c r="AY468">
        <v>0</v>
      </c>
      <c r="AZ468">
        <v>0</v>
      </c>
      <c r="BA468">
        <v>0</v>
      </c>
      <c r="BB468">
        <v>0</v>
      </c>
      <c r="BC468">
        <v>1</v>
      </c>
      <c r="BD468" t="s">
        <v>216</v>
      </c>
      <c r="BE468" t="s">
        <v>217</v>
      </c>
      <c r="BF468" t="s">
        <v>218</v>
      </c>
      <c r="BG468" t="s">
        <v>219</v>
      </c>
      <c r="BH468" t="s">
        <v>220</v>
      </c>
      <c r="BI468" t="s">
        <v>221</v>
      </c>
      <c r="BJ468" t="s">
        <v>222</v>
      </c>
      <c r="BL468" t="s">
        <v>258</v>
      </c>
      <c r="BM468" t="s">
        <v>223</v>
      </c>
      <c r="BN468" t="s">
        <v>224</v>
      </c>
      <c r="BO468" t="s">
        <v>225</v>
      </c>
      <c r="BP468" t="s">
        <v>222</v>
      </c>
      <c r="BY468" t="s">
        <v>355</v>
      </c>
      <c r="BZ468">
        <v>0</v>
      </c>
      <c r="CA468">
        <v>0</v>
      </c>
      <c r="CB468">
        <v>0</v>
      </c>
      <c r="CC468">
        <v>0</v>
      </c>
      <c r="CD468">
        <v>1</v>
      </c>
      <c r="CE468" t="s">
        <v>345</v>
      </c>
      <c r="CF468" t="s">
        <v>346</v>
      </c>
      <c r="CG468" t="s">
        <v>229</v>
      </c>
      <c r="CH468" t="s">
        <v>230</v>
      </c>
      <c r="CI468" t="s">
        <v>231</v>
      </c>
      <c r="CJ468">
        <v>6</v>
      </c>
      <c r="CK468" t="s">
        <v>222</v>
      </c>
      <c r="CO468" t="s">
        <v>232</v>
      </c>
      <c r="CP468" t="s">
        <v>268</v>
      </c>
      <c r="CQ468" t="s">
        <v>234</v>
      </c>
      <c r="FV468" t="s">
        <v>3968</v>
      </c>
      <c r="FW468" t="s">
        <v>3745</v>
      </c>
      <c r="FX468" t="s">
        <v>252</v>
      </c>
      <c r="GF468">
        <v>718822569</v>
      </c>
      <c r="GG468" t="s">
        <v>3969</v>
      </c>
      <c r="GH468" s="1">
        <v>45961.318136574067</v>
      </c>
      <c r="GK468" t="s">
        <v>240</v>
      </c>
      <c r="GM468" t="s">
        <v>3076</v>
      </c>
      <c r="GO468" t="s">
        <v>3970</v>
      </c>
      <c r="GP468">
        <v>467</v>
      </c>
    </row>
    <row r="469" spans="1:198" x14ac:dyDescent="0.3">
      <c r="A469" s="4">
        <v>1.2889050922240131E-2</v>
      </c>
      <c r="B469" s="1">
        <v>45961</v>
      </c>
      <c r="C469" t="s">
        <v>546</v>
      </c>
      <c r="D469" s="1">
        <v>45960</v>
      </c>
      <c r="E469" t="s">
        <v>299</v>
      </c>
      <c r="F469" t="s">
        <v>2480</v>
      </c>
      <c r="G469" t="s">
        <v>3971</v>
      </c>
      <c r="H469" t="s">
        <v>3972</v>
      </c>
      <c r="L469" t="s">
        <v>211</v>
      </c>
      <c r="N469" t="s">
        <v>249</v>
      </c>
      <c r="O469" t="s">
        <v>3973</v>
      </c>
      <c r="P469" t="s">
        <v>3974</v>
      </c>
      <c r="Q469" t="s">
        <v>207</v>
      </c>
      <c r="R469" t="s">
        <v>250</v>
      </c>
      <c r="S469">
        <v>0</v>
      </c>
      <c r="T469">
        <v>1</v>
      </c>
      <c r="U469">
        <v>0</v>
      </c>
      <c r="V469">
        <v>240</v>
      </c>
      <c r="W469">
        <v>108</v>
      </c>
      <c r="X469">
        <v>108</v>
      </c>
      <c r="Y469" t="s">
        <v>210</v>
      </c>
      <c r="Z469" t="s">
        <v>559</v>
      </c>
      <c r="AA469">
        <v>1</v>
      </c>
      <c r="AB469">
        <v>1</v>
      </c>
      <c r="AC469">
        <v>0</v>
      </c>
      <c r="AD469">
        <v>0</v>
      </c>
      <c r="AE469">
        <v>1</v>
      </c>
      <c r="AF469">
        <v>1</v>
      </c>
      <c r="AG469">
        <v>1</v>
      </c>
      <c r="AH469">
        <v>1</v>
      </c>
      <c r="AI469">
        <v>0</v>
      </c>
      <c r="AK469" t="s">
        <v>211</v>
      </c>
      <c r="AL469">
        <v>8</v>
      </c>
      <c r="AM469">
        <v>7</v>
      </c>
      <c r="AN469" t="s">
        <v>253</v>
      </c>
      <c r="AO469" t="s">
        <v>307</v>
      </c>
      <c r="AP469">
        <v>0</v>
      </c>
      <c r="AQ469">
        <v>1</v>
      </c>
      <c r="AR469">
        <v>0</v>
      </c>
      <c r="AS469">
        <v>0</v>
      </c>
      <c r="AT469">
        <v>0</v>
      </c>
      <c r="AV469" t="s">
        <v>308</v>
      </c>
      <c r="AW469" t="s">
        <v>379</v>
      </c>
      <c r="AX469">
        <v>1</v>
      </c>
      <c r="AY469">
        <v>0</v>
      </c>
      <c r="AZ469">
        <v>0</v>
      </c>
      <c r="BA469">
        <v>0</v>
      </c>
      <c r="BB469">
        <v>1</v>
      </c>
      <c r="BC469">
        <v>0</v>
      </c>
      <c r="BD469" t="s">
        <v>285</v>
      </c>
      <c r="BE469" t="s">
        <v>255</v>
      </c>
      <c r="BF469" t="s">
        <v>310</v>
      </c>
      <c r="BG469" t="s">
        <v>409</v>
      </c>
      <c r="BH469" t="s">
        <v>257</v>
      </c>
      <c r="BI469" t="s">
        <v>221</v>
      </c>
      <c r="BJ469" t="s">
        <v>222</v>
      </c>
      <c r="BL469" t="s">
        <v>258</v>
      </c>
      <c r="BM469" t="s">
        <v>259</v>
      </c>
      <c r="BN469" t="s">
        <v>224</v>
      </c>
      <c r="BO469" t="s">
        <v>225</v>
      </c>
      <c r="BP469" t="s">
        <v>222</v>
      </c>
      <c r="BY469" t="s">
        <v>289</v>
      </c>
      <c r="BZ469">
        <v>0</v>
      </c>
      <c r="CA469">
        <v>0</v>
      </c>
      <c r="CB469">
        <v>1</v>
      </c>
      <c r="CC469">
        <v>1</v>
      </c>
      <c r="CD469">
        <v>0</v>
      </c>
      <c r="CE469" t="s">
        <v>263</v>
      </c>
      <c r="CF469" t="s">
        <v>228</v>
      </c>
      <c r="CG469" t="s">
        <v>229</v>
      </c>
      <c r="CH469" t="s">
        <v>230</v>
      </c>
      <c r="CI469" t="s">
        <v>266</v>
      </c>
      <c r="CJ469">
        <v>7</v>
      </c>
      <c r="CK469" t="s">
        <v>258</v>
      </c>
      <c r="CL469" t="s">
        <v>382</v>
      </c>
      <c r="CM469" t="s">
        <v>563</v>
      </c>
      <c r="CN469" t="s">
        <v>366</v>
      </c>
      <c r="CO469" t="s">
        <v>232</v>
      </c>
      <c r="CP469" t="s">
        <v>233</v>
      </c>
      <c r="CQ469" t="s">
        <v>234</v>
      </c>
      <c r="FV469" t="s">
        <v>3975</v>
      </c>
      <c r="FW469" t="s">
        <v>3976</v>
      </c>
      <c r="FX469" t="s">
        <v>295</v>
      </c>
      <c r="GF469">
        <v>718835566</v>
      </c>
      <c r="GG469" t="s">
        <v>3977</v>
      </c>
      <c r="GH469" s="1">
        <v>45961.346134259264</v>
      </c>
      <c r="GK469" t="s">
        <v>240</v>
      </c>
      <c r="GM469" t="s">
        <v>3076</v>
      </c>
      <c r="GO469" t="s">
        <v>3978</v>
      </c>
      <c r="GP469">
        <v>468</v>
      </c>
    </row>
    <row r="470" spans="1:198" x14ac:dyDescent="0.3">
      <c r="A470" s="4">
        <v>5.553684028564021E-2</v>
      </c>
      <c r="B470" s="1">
        <v>45961</v>
      </c>
      <c r="C470" t="s">
        <v>1061</v>
      </c>
      <c r="D470" s="1">
        <v>45919</v>
      </c>
      <c r="E470" t="s">
        <v>201</v>
      </c>
      <c r="F470" t="s">
        <v>320</v>
      </c>
      <c r="G470" t="s">
        <v>3979</v>
      </c>
      <c r="H470" t="s">
        <v>3980</v>
      </c>
      <c r="I470" t="s">
        <v>3981</v>
      </c>
      <c r="J470" t="s">
        <v>500</v>
      </c>
      <c r="K470" t="s">
        <v>207</v>
      </c>
      <c r="N470" t="s">
        <v>208</v>
      </c>
      <c r="R470" t="s">
        <v>281</v>
      </c>
      <c r="S470">
        <v>1</v>
      </c>
      <c r="T470">
        <v>0</v>
      </c>
      <c r="U470">
        <v>0</v>
      </c>
      <c r="V470">
        <v>36</v>
      </c>
      <c r="W470">
        <v>36</v>
      </c>
      <c r="X470">
        <v>36</v>
      </c>
      <c r="Y470" t="s">
        <v>210</v>
      </c>
      <c r="Z470" t="s">
        <v>302</v>
      </c>
      <c r="AA470">
        <v>0</v>
      </c>
      <c r="AB470">
        <v>0</v>
      </c>
      <c r="AC470">
        <v>0</v>
      </c>
      <c r="AD470">
        <v>0</v>
      </c>
      <c r="AE470">
        <v>0</v>
      </c>
      <c r="AF470">
        <v>1</v>
      </c>
      <c r="AG470">
        <v>0</v>
      </c>
      <c r="AH470">
        <v>0</v>
      </c>
      <c r="AI470">
        <v>0</v>
      </c>
      <c r="AK470" t="s">
        <v>302</v>
      </c>
      <c r="AL470">
        <v>32</v>
      </c>
      <c r="AM470">
        <v>23</v>
      </c>
      <c r="AN470" t="s">
        <v>253</v>
      </c>
      <c r="AO470" t="s">
        <v>592</v>
      </c>
      <c r="AP470">
        <v>0</v>
      </c>
      <c r="AQ470">
        <v>1</v>
      </c>
      <c r="AR470">
        <v>1</v>
      </c>
      <c r="AS470">
        <v>1</v>
      </c>
      <c r="AT470">
        <v>0</v>
      </c>
      <c r="AV470" t="s">
        <v>308</v>
      </c>
      <c r="AW470" t="s">
        <v>379</v>
      </c>
      <c r="AX470">
        <v>1</v>
      </c>
      <c r="AY470">
        <v>0</v>
      </c>
      <c r="AZ470">
        <v>0</v>
      </c>
      <c r="BA470">
        <v>0</v>
      </c>
      <c r="BB470">
        <v>1</v>
      </c>
      <c r="BC470">
        <v>0</v>
      </c>
      <c r="BD470" t="s">
        <v>216</v>
      </c>
      <c r="BE470" t="s">
        <v>408</v>
      </c>
      <c r="BF470" t="s">
        <v>310</v>
      </c>
      <c r="BG470" t="s">
        <v>409</v>
      </c>
      <c r="BH470" t="s">
        <v>220</v>
      </c>
      <c r="BI470" t="s">
        <v>221</v>
      </c>
      <c r="BJ470" t="s">
        <v>222</v>
      </c>
      <c r="BL470" t="s">
        <v>258</v>
      </c>
      <c r="BM470" t="s">
        <v>223</v>
      </c>
      <c r="BN470" t="s">
        <v>224</v>
      </c>
      <c r="BO470" t="s">
        <v>225</v>
      </c>
      <c r="BP470" t="s">
        <v>222</v>
      </c>
      <c r="BY470" t="s">
        <v>262</v>
      </c>
      <c r="BZ470">
        <v>1</v>
      </c>
      <c r="CA470">
        <v>1</v>
      </c>
      <c r="CB470">
        <v>1</v>
      </c>
      <c r="CC470">
        <v>1</v>
      </c>
      <c r="CD470">
        <v>0</v>
      </c>
      <c r="CE470" t="s">
        <v>263</v>
      </c>
      <c r="CF470" t="s">
        <v>346</v>
      </c>
      <c r="CG470" t="s">
        <v>436</v>
      </c>
      <c r="CH470" t="s">
        <v>230</v>
      </c>
      <c r="CI470" t="s">
        <v>266</v>
      </c>
      <c r="CJ470">
        <v>23</v>
      </c>
      <c r="CK470" t="s">
        <v>222</v>
      </c>
      <c r="CO470" t="s">
        <v>232</v>
      </c>
      <c r="CP470" t="s">
        <v>233</v>
      </c>
      <c r="CQ470" t="s">
        <v>234</v>
      </c>
      <c r="FV470" t="s">
        <v>3982</v>
      </c>
      <c r="FW470" t="s">
        <v>3983</v>
      </c>
      <c r="FX470" t="s">
        <v>3984</v>
      </c>
      <c r="GF470">
        <v>718845868</v>
      </c>
      <c r="GG470" t="s">
        <v>3985</v>
      </c>
      <c r="GH470" s="1">
        <v>45961.366805555554</v>
      </c>
      <c r="GK470" t="s">
        <v>240</v>
      </c>
      <c r="GM470" t="s">
        <v>3076</v>
      </c>
      <c r="GO470" t="s">
        <v>3986</v>
      </c>
      <c r="GP470">
        <v>469</v>
      </c>
    </row>
    <row r="471" spans="1:198" x14ac:dyDescent="0.3">
      <c r="A471" s="4">
        <v>2.4668749996635597E-2</v>
      </c>
      <c r="B471" s="1">
        <v>45961</v>
      </c>
      <c r="C471" t="s">
        <v>1061</v>
      </c>
      <c r="D471" s="1">
        <v>45919</v>
      </c>
      <c r="E471" t="s">
        <v>299</v>
      </c>
      <c r="F471" t="s">
        <v>320</v>
      </c>
      <c r="G471" t="s">
        <v>3979</v>
      </c>
      <c r="H471" t="s">
        <v>3980</v>
      </c>
      <c r="L471" t="s">
        <v>211</v>
      </c>
      <c r="N471" t="s">
        <v>208</v>
      </c>
      <c r="O471" t="s">
        <v>3987</v>
      </c>
      <c r="P471" t="s">
        <v>3988</v>
      </c>
      <c r="Q471" t="s">
        <v>207</v>
      </c>
      <c r="R471" t="s">
        <v>250</v>
      </c>
      <c r="S471">
        <v>0</v>
      </c>
      <c r="T471">
        <v>1</v>
      </c>
      <c r="U471">
        <v>0</v>
      </c>
      <c r="V471">
        <v>36</v>
      </c>
      <c r="W471">
        <v>36</v>
      </c>
      <c r="X471">
        <v>36</v>
      </c>
      <c r="Y471" t="s">
        <v>210</v>
      </c>
      <c r="Z471" t="s">
        <v>211</v>
      </c>
      <c r="AA471">
        <v>0</v>
      </c>
      <c r="AB471">
        <v>0</v>
      </c>
      <c r="AC471">
        <v>0</v>
      </c>
      <c r="AD471">
        <v>0</v>
      </c>
      <c r="AE471">
        <v>0</v>
      </c>
      <c r="AF471">
        <v>0</v>
      </c>
      <c r="AG471">
        <v>1</v>
      </c>
      <c r="AH471">
        <v>0</v>
      </c>
      <c r="AI471">
        <v>0</v>
      </c>
      <c r="AK471" t="s">
        <v>211</v>
      </c>
      <c r="AL471">
        <v>37</v>
      </c>
      <c r="AM471">
        <v>26</v>
      </c>
      <c r="AN471" t="s">
        <v>407</v>
      </c>
      <c r="AO471" t="s">
        <v>326</v>
      </c>
      <c r="AP471">
        <v>1</v>
      </c>
      <c r="AQ471">
        <v>0</v>
      </c>
      <c r="AR471">
        <v>1</v>
      </c>
      <c r="AS471">
        <v>0</v>
      </c>
      <c r="AT471">
        <v>0</v>
      </c>
      <c r="AV471" t="s">
        <v>214</v>
      </c>
      <c r="AW471" t="s">
        <v>3989</v>
      </c>
      <c r="AX471">
        <v>1</v>
      </c>
      <c r="AY471">
        <v>0</v>
      </c>
      <c r="AZ471">
        <v>1</v>
      </c>
      <c r="BA471">
        <v>1</v>
      </c>
      <c r="BB471">
        <v>0</v>
      </c>
      <c r="BC471">
        <v>0</v>
      </c>
      <c r="BD471" t="s">
        <v>216</v>
      </c>
      <c r="BE471" t="s">
        <v>255</v>
      </c>
      <c r="BF471" t="s">
        <v>310</v>
      </c>
      <c r="BG471" t="s">
        <v>256</v>
      </c>
      <c r="BH471" t="s">
        <v>288</v>
      </c>
      <c r="BI471" t="s">
        <v>504</v>
      </c>
      <c r="BJ471" t="s">
        <v>222</v>
      </c>
      <c r="BL471" t="s">
        <v>222</v>
      </c>
      <c r="BM471" t="s">
        <v>312</v>
      </c>
      <c r="BN471" t="s">
        <v>224</v>
      </c>
      <c r="BO471" t="s">
        <v>225</v>
      </c>
      <c r="BP471" t="s">
        <v>222</v>
      </c>
      <c r="BY471" t="s">
        <v>262</v>
      </c>
      <c r="BZ471">
        <v>1</v>
      </c>
      <c r="CA471">
        <v>1</v>
      </c>
      <c r="CB471">
        <v>1</v>
      </c>
      <c r="CC471">
        <v>1</v>
      </c>
      <c r="CD471">
        <v>0</v>
      </c>
      <c r="CE471" t="s">
        <v>263</v>
      </c>
      <c r="CF471" t="s">
        <v>346</v>
      </c>
      <c r="CG471" t="s">
        <v>265</v>
      </c>
      <c r="CH471" t="s">
        <v>313</v>
      </c>
      <c r="CI471" t="s">
        <v>266</v>
      </c>
      <c r="CJ471">
        <v>23</v>
      </c>
      <c r="CK471" t="s">
        <v>222</v>
      </c>
      <c r="CO471" t="s">
        <v>232</v>
      </c>
      <c r="CP471" t="s">
        <v>233</v>
      </c>
      <c r="CQ471" t="s">
        <v>234</v>
      </c>
      <c r="FV471" t="s">
        <v>3990</v>
      </c>
      <c r="FW471" t="s">
        <v>3991</v>
      </c>
      <c r="FX471" t="s">
        <v>3949</v>
      </c>
      <c r="GF471">
        <v>718856946</v>
      </c>
      <c r="GG471" t="s">
        <v>3992</v>
      </c>
      <c r="GH471" s="1">
        <v>45961.391469907408</v>
      </c>
      <c r="GK471" t="s">
        <v>240</v>
      </c>
      <c r="GM471" t="s">
        <v>3076</v>
      </c>
      <c r="GO471" t="s">
        <v>3993</v>
      </c>
      <c r="GP471">
        <v>470</v>
      </c>
    </row>
    <row r="472" spans="1:198" x14ac:dyDescent="0.3">
      <c r="A472" s="4">
        <v>6.9088541713426821E-3</v>
      </c>
      <c r="B472" s="1">
        <v>45961</v>
      </c>
      <c r="C472" t="s">
        <v>625</v>
      </c>
      <c r="D472" s="1">
        <v>45961</v>
      </c>
      <c r="E472" t="s">
        <v>201</v>
      </c>
      <c r="F472" t="s">
        <v>626</v>
      </c>
      <c r="G472" t="s">
        <v>1681</v>
      </c>
      <c r="H472" t="s">
        <v>3995</v>
      </c>
      <c r="I472" t="s">
        <v>3996</v>
      </c>
      <c r="J472" t="s">
        <v>500</v>
      </c>
      <c r="K472" t="s">
        <v>207</v>
      </c>
      <c r="N472" t="s">
        <v>249</v>
      </c>
      <c r="R472" t="s">
        <v>281</v>
      </c>
      <c r="S472">
        <v>1</v>
      </c>
      <c r="T472">
        <v>0</v>
      </c>
      <c r="U472">
        <v>0</v>
      </c>
      <c r="V472">
        <v>144</v>
      </c>
      <c r="W472">
        <v>24</v>
      </c>
      <c r="X472">
        <v>24</v>
      </c>
      <c r="Y472" t="s">
        <v>210</v>
      </c>
      <c r="Z472" t="s">
        <v>251</v>
      </c>
      <c r="AA472">
        <v>0</v>
      </c>
      <c r="AB472">
        <v>0</v>
      </c>
      <c r="AC472">
        <v>0</v>
      </c>
      <c r="AD472">
        <v>0</v>
      </c>
      <c r="AE472">
        <v>0</v>
      </c>
      <c r="AF472">
        <v>0</v>
      </c>
      <c r="AG472">
        <v>0</v>
      </c>
      <c r="AH472">
        <v>0</v>
      </c>
      <c r="AI472">
        <v>1</v>
      </c>
      <c r="AJ472" t="s">
        <v>3997</v>
      </c>
      <c r="AK472" t="s">
        <v>302</v>
      </c>
      <c r="AL472">
        <v>26</v>
      </c>
      <c r="AM472">
        <v>18</v>
      </c>
      <c r="AN472" t="s">
        <v>306</v>
      </c>
      <c r="AO472" t="s">
        <v>213</v>
      </c>
      <c r="AP472">
        <v>1</v>
      </c>
      <c r="AQ472">
        <v>0</v>
      </c>
      <c r="AR472">
        <v>0</v>
      </c>
      <c r="AS472">
        <v>0</v>
      </c>
      <c r="AT472">
        <v>0</v>
      </c>
      <c r="AV472" t="s">
        <v>214</v>
      </c>
      <c r="AW472" t="s">
        <v>327</v>
      </c>
      <c r="AX472">
        <v>0</v>
      </c>
      <c r="AY472">
        <v>0</v>
      </c>
      <c r="AZ472">
        <v>0</v>
      </c>
      <c r="BA472">
        <v>0</v>
      </c>
      <c r="BB472">
        <v>0</v>
      </c>
      <c r="BC472">
        <v>1</v>
      </c>
      <c r="BD472" t="s">
        <v>285</v>
      </c>
      <c r="BE472" t="s">
        <v>217</v>
      </c>
      <c r="BF472" t="s">
        <v>218</v>
      </c>
      <c r="BG472" t="s">
        <v>219</v>
      </c>
      <c r="BH472" t="s">
        <v>257</v>
      </c>
      <c r="BI472" t="s">
        <v>221</v>
      </c>
      <c r="BJ472" t="s">
        <v>222</v>
      </c>
      <c r="BL472" t="s">
        <v>258</v>
      </c>
      <c r="BM472" t="s">
        <v>223</v>
      </c>
      <c r="BN472" t="s">
        <v>224</v>
      </c>
      <c r="BO472" t="s">
        <v>225</v>
      </c>
      <c r="BP472" t="s">
        <v>222</v>
      </c>
      <c r="BY472" t="s">
        <v>289</v>
      </c>
      <c r="BZ472">
        <v>0</v>
      </c>
      <c r="CA472">
        <v>0</v>
      </c>
      <c r="CB472">
        <v>1</v>
      </c>
      <c r="CC472">
        <v>1</v>
      </c>
      <c r="CD472">
        <v>0</v>
      </c>
      <c r="CE472" t="s">
        <v>263</v>
      </c>
      <c r="CF472" t="s">
        <v>346</v>
      </c>
      <c r="CG472" t="s">
        <v>229</v>
      </c>
      <c r="CH472" t="s">
        <v>230</v>
      </c>
      <c r="CI472" t="s">
        <v>266</v>
      </c>
      <c r="CJ472">
        <v>18</v>
      </c>
      <c r="CK472" t="s">
        <v>222</v>
      </c>
      <c r="CO472" t="s">
        <v>232</v>
      </c>
      <c r="CP472" t="s">
        <v>233</v>
      </c>
      <c r="CQ472" t="s">
        <v>234</v>
      </c>
      <c r="FV472" t="s">
        <v>3998</v>
      </c>
      <c r="FW472" t="s">
        <v>3999</v>
      </c>
      <c r="FX472" t="s">
        <v>4000</v>
      </c>
      <c r="FY472" t="s">
        <v>295</v>
      </c>
      <c r="GF472">
        <v>718933218</v>
      </c>
      <c r="GG472" t="s">
        <v>4001</v>
      </c>
      <c r="GH472" s="1">
        <v>45961.558310185188</v>
      </c>
      <c r="GK472" t="s">
        <v>240</v>
      </c>
      <c r="GM472" t="s">
        <v>3076</v>
      </c>
      <c r="GO472" t="s">
        <v>4002</v>
      </c>
      <c r="GP472">
        <v>471</v>
      </c>
    </row>
    <row r="473" spans="1:198" x14ac:dyDescent="0.3">
      <c r="A473" s="4">
        <v>90.934462812503625</v>
      </c>
      <c r="B473" s="1">
        <v>45961</v>
      </c>
      <c r="C473" t="s">
        <v>899</v>
      </c>
      <c r="D473" s="1">
        <v>45961</v>
      </c>
      <c r="E473" t="s">
        <v>201</v>
      </c>
      <c r="F473" t="s">
        <v>1879</v>
      </c>
      <c r="G473" t="s">
        <v>4004</v>
      </c>
      <c r="H473" t="s">
        <v>4005</v>
      </c>
      <c r="I473" t="s">
        <v>4006</v>
      </c>
      <c r="J473" t="s">
        <v>206</v>
      </c>
      <c r="K473" t="s">
        <v>207</v>
      </c>
      <c r="N473" t="s">
        <v>249</v>
      </c>
      <c r="R473" t="s">
        <v>281</v>
      </c>
      <c r="S473">
        <v>1</v>
      </c>
      <c r="T473">
        <v>0</v>
      </c>
      <c r="U473">
        <v>0</v>
      </c>
      <c r="V473">
        <v>204</v>
      </c>
      <c r="W473">
        <v>204</v>
      </c>
      <c r="X473">
        <v>204</v>
      </c>
      <c r="Y473" t="s">
        <v>434</v>
      </c>
      <c r="Z473" t="s">
        <v>211</v>
      </c>
      <c r="AA473">
        <v>0</v>
      </c>
      <c r="AB473">
        <v>0</v>
      </c>
      <c r="AC473">
        <v>0</v>
      </c>
      <c r="AD473">
        <v>0</v>
      </c>
      <c r="AE473">
        <v>0</v>
      </c>
      <c r="AF473">
        <v>0</v>
      </c>
      <c r="AG473">
        <v>1</v>
      </c>
      <c r="AH473">
        <v>0</v>
      </c>
      <c r="AI473">
        <v>0</v>
      </c>
      <c r="AK473" t="s">
        <v>283</v>
      </c>
      <c r="AL473">
        <v>17</v>
      </c>
      <c r="AM473">
        <v>11</v>
      </c>
      <c r="AN473" t="s">
        <v>212</v>
      </c>
      <c r="AO473" t="s">
        <v>532</v>
      </c>
      <c r="AP473">
        <v>1</v>
      </c>
      <c r="AQ473">
        <v>1</v>
      </c>
      <c r="AR473">
        <v>1</v>
      </c>
      <c r="AS473">
        <v>0</v>
      </c>
      <c r="AT473">
        <v>0</v>
      </c>
      <c r="AV473" t="s">
        <v>308</v>
      </c>
      <c r="AW473" t="s">
        <v>379</v>
      </c>
      <c r="AX473">
        <v>1</v>
      </c>
      <c r="AY473">
        <v>0</v>
      </c>
      <c r="AZ473">
        <v>0</v>
      </c>
      <c r="BA473">
        <v>0</v>
      </c>
      <c r="BB473">
        <v>1</v>
      </c>
      <c r="BC473">
        <v>0</v>
      </c>
      <c r="BD473" t="s">
        <v>216</v>
      </c>
      <c r="BE473" t="s">
        <v>408</v>
      </c>
      <c r="BF473" t="s">
        <v>286</v>
      </c>
      <c r="BG473" t="s">
        <v>409</v>
      </c>
      <c r="BH473" t="s">
        <v>257</v>
      </c>
      <c r="BI473" t="s">
        <v>311</v>
      </c>
      <c r="BJ473" t="s">
        <v>222</v>
      </c>
      <c r="BL473" t="s">
        <v>258</v>
      </c>
      <c r="BM473" t="s">
        <v>259</v>
      </c>
      <c r="BN473" t="s">
        <v>224</v>
      </c>
      <c r="BO473" t="s">
        <v>225</v>
      </c>
      <c r="BP473" t="s">
        <v>222</v>
      </c>
      <c r="BY473" t="s">
        <v>262</v>
      </c>
      <c r="BZ473">
        <v>1</v>
      </c>
      <c r="CA473">
        <v>1</v>
      </c>
      <c r="CB473">
        <v>1</v>
      </c>
      <c r="CC473">
        <v>1</v>
      </c>
      <c r="CD473">
        <v>0</v>
      </c>
      <c r="CE473" t="s">
        <v>345</v>
      </c>
      <c r="CF473" t="s">
        <v>346</v>
      </c>
      <c r="CG473" t="s">
        <v>265</v>
      </c>
      <c r="CH473" t="s">
        <v>313</v>
      </c>
      <c r="CI473" t="s">
        <v>266</v>
      </c>
      <c r="CJ473">
        <v>11</v>
      </c>
      <c r="CK473" t="s">
        <v>222</v>
      </c>
      <c r="CO473" t="s">
        <v>232</v>
      </c>
      <c r="CP473" t="s">
        <v>233</v>
      </c>
      <c r="CQ473" t="s">
        <v>234</v>
      </c>
      <c r="FV473" t="s">
        <v>4007</v>
      </c>
      <c r="FW473" t="s">
        <v>4008</v>
      </c>
      <c r="FX473" t="s">
        <v>295</v>
      </c>
      <c r="GF473">
        <v>718941864</v>
      </c>
      <c r="GG473" t="s">
        <v>4009</v>
      </c>
      <c r="GH473" s="1">
        <v>45961.576238425929</v>
      </c>
      <c r="GK473" t="s">
        <v>240</v>
      </c>
      <c r="GM473" t="s">
        <v>3076</v>
      </c>
      <c r="GO473" t="s">
        <v>4010</v>
      </c>
      <c r="GP473">
        <v>472</v>
      </c>
    </row>
    <row r="474" spans="1:198" x14ac:dyDescent="0.3">
      <c r="A474" s="4">
        <v>90.667440173609066</v>
      </c>
      <c r="B474" s="1">
        <v>45961</v>
      </c>
      <c r="C474" t="s">
        <v>899</v>
      </c>
      <c r="D474" s="1">
        <v>45960</v>
      </c>
      <c r="E474" t="s">
        <v>201</v>
      </c>
      <c r="F474" t="s">
        <v>1879</v>
      </c>
      <c r="G474" t="s">
        <v>4004</v>
      </c>
      <c r="H474" t="s">
        <v>4012</v>
      </c>
      <c r="I474" t="s">
        <v>4013</v>
      </c>
      <c r="J474" t="s">
        <v>206</v>
      </c>
      <c r="K474" t="s">
        <v>207</v>
      </c>
      <c r="N474" t="s">
        <v>249</v>
      </c>
      <c r="R474" t="s">
        <v>250</v>
      </c>
      <c r="S474">
        <v>0</v>
      </c>
      <c r="T474">
        <v>1</v>
      </c>
      <c r="U474">
        <v>0</v>
      </c>
      <c r="V474">
        <v>144</v>
      </c>
      <c r="W474">
        <v>144</v>
      </c>
      <c r="X474">
        <v>144</v>
      </c>
      <c r="Y474" t="s">
        <v>434</v>
      </c>
      <c r="Z474" t="s">
        <v>211</v>
      </c>
      <c r="AA474">
        <v>0</v>
      </c>
      <c r="AB474">
        <v>0</v>
      </c>
      <c r="AC474">
        <v>0</v>
      </c>
      <c r="AD474">
        <v>0</v>
      </c>
      <c r="AE474">
        <v>0</v>
      </c>
      <c r="AF474">
        <v>0</v>
      </c>
      <c r="AG474">
        <v>1</v>
      </c>
      <c r="AH474">
        <v>0</v>
      </c>
      <c r="AI474">
        <v>0</v>
      </c>
      <c r="AK474" t="s">
        <v>283</v>
      </c>
      <c r="AL474">
        <v>2</v>
      </c>
      <c r="AM474">
        <v>2</v>
      </c>
      <c r="AN474" t="s">
        <v>306</v>
      </c>
      <c r="AO474" t="s">
        <v>213</v>
      </c>
      <c r="AP474">
        <v>1</v>
      </c>
      <c r="AQ474">
        <v>0</v>
      </c>
      <c r="AR474">
        <v>0</v>
      </c>
      <c r="AS474">
        <v>0</v>
      </c>
      <c r="AT474">
        <v>0</v>
      </c>
      <c r="AV474" t="s">
        <v>308</v>
      </c>
      <c r="AW474" t="s">
        <v>503</v>
      </c>
      <c r="AX474">
        <v>0</v>
      </c>
      <c r="AY474">
        <v>0</v>
      </c>
      <c r="AZ474">
        <v>0</v>
      </c>
      <c r="BA474">
        <v>0</v>
      </c>
      <c r="BB474">
        <v>1</v>
      </c>
      <c r="BC474">
        <v>0</v>
      </c>
      <c r="BD474" t="s">
        <v>285</v>
      </c>
      <c r="BE474" t="s">
        <v>255</v>
      </c>
      <c r="BF474" t="s">
        <v>218</v>
      </c>
      <c r="BG474" t="s">
        <v>409</v>
      </c>
      <c r="BH474" t="s">
        <v>288</v>
      </c>
      <c r="BI474" t="s">
        <v>311</v>
      </c>
      <c r="BJ474" t="s">
        <v>222</v>
      </c>
      <c r="BL474" t="s">
        <v>258</v>
      </c>
      <c r="BM474" t="s">
        <v>223</v>
      </c>
      <c r="BN474" t="s">
        <v>224</v>
      </c>
      <c r="BO474" t="s">
        <v>225</v>
      </c>
      <c r="BP474" t="s">
        <v>222</v>
      </c>
      <c r="BY474" t="s">
        <v>990</v>
      </c>
      <c r="BZ474">
        <v>0</v>
      </c>
      <c r="CA474">
        <v>1</v>
      </c>
      <c r="CB474">
        <v>0</v>
      </c>
      <c r="CC474">
        <v>0</v>
      </c>
      <c r="CD474">
        <v>0</v>
      </c>
      <c r="CE474" t="s">
        <v>345</v>
      </c>
      <c r="CF474" t="s">
        <v>346</v>
      </c>
      <c r="CG474" t="s">
        <v>265</v>
      </c>
      <c r="CH474" t="s">
        <v>313</v>
      </c>
      <c r="CI474" t="s">
        <v>266</v>
      </c>
      <c r="CJ474">
        <v>2</v>
      </c>
      <c r="CK474" t="s">
        <v>222</v>
      </c>
      <c r="CO474" t="s">
        <v>398</v>
      </c>
      <c r="CP474" t="s">
        <v>367</v>
      </c>
      <c r="CQ474" t="s">
        <v>368</v>
      </c>
      <c r="FV474" t="s">
        <v>4014</v>
      </c>
      <c r="FW474" t="s">
        <v>4015</v>
      </c>
      <c r="FX474" t="s">
        <v>295</v>
      </c>
      <c r="FY474" t="s">
        <v>4016</v>
      </c>
      <c r="GF474">
        <v>718944013</v>
      </c>
      <c r="GG474" t="s">
        <v>4017</v>
      </c>
      <c r="GH474" s="1">
        <v>45961.581006944441</v>
      </c>
      <c r="GK474" t="s">
        <v>240</v>
      </c>
      <c r="GM474" t="s">
        <v>3076</v>
      </c>
      <c r="GO474" t="s">
        <v>4018</v>
      </c>
      <c r="GP474">
        <v>473</v>
      </c>
    </row>
    <row r="475" spans="1:198" x14ac:dyDescent="0.3">
      <c r="A475" s="4">
        <v>1.1816562509920914E-2</v>
      </c>
      <c r="B475" s="1">
        <v>45961</v>
      </c>
      <c r="C475" t="s">
        <v>1159</v>
      </c>
      <c r="D475" s="1">
        <v>45959</v>
      </c>
      <c r="E475" t="s">
        <v>201</v>
      </c>
      <c r="F475" t="s">
        <v>3283</v>
      </c>
      <c r="G475" t="s">
        <v>3283</v>
      </c>
      <c r="H475" t="s">
        <v>4019</v>
      </c>
      <c r="I475" t="s">
        <v>4020</v>
      </c>
      <c r="J475" t="s">
        <v>206</v>
      </c>
      <c r="K475" t="s">
        <v>207</v>
      </c>
      <c r="N475" t="s">
        <v>208</v>
      </c>
      <c r="R475" t="s">
        <v>250</v>
      </c>
      <c r="S475">
        <v>0</v>
      </c>
      <c r="T475">
        <v>1</v>
      </c>
      <c r="U475">
        <v>0</v>
      </c>
      <c r="V475">
        <v>132</v>
      </c>
      <c r="W475">
        <v>132</v>
      </c>
      <c r="X475">
        <v>132</v>
      </c>
      <c r="Y475" t="s">
        <v>210</v>
      </c>
      <c r="Z475" t="s">
        <v>211</v>
      </c>
      <c r="AA475">
        <v>0</v>
      </c>
      <c r="AB475">
        <v>0</v>
      </c>
      <c r="AC475">
        <v>0</v>
      </c>
      <c r="AD475">
        <v>0</v>
      </c>
      <c r="AE475">
        <v>0</v>
      </c>
      <c r="AF475">
        <v>0</v>
      </c>
      <c r="AG475">
        <v>1</v>
      </c>
      <c r="AH475">
        <v>0</v>
      </c>
      <c r="AI475">
        <v>0</v>
      </c>
      <c r="AK475" t="s">
        <v>211</v>
      </c>
      <c r="AL475">
        <v>31</v>
      </c>
      <c r="AM475">
        <v>12</v>
      </c>
      <c r="AN475" t="s">
        <v>253</v>
      </c>
      <c r="AO475" t="s">
        <v>284</v>
      </c>
      <c r="AP475">
        <v>1</v>
      </c>
      <c r="AQ475">
        <v>1</v>
      </c>
      <c r="AR475">
        <v>0</v>
      </c>
      <c r="AS475">
        <v>0</v>
      </c>
      <c r="AT475">
        <v>0</v>
      </c>
      <c r="AV475" t="s">
        <v>308</v>
      </c>
      <c r="AW475" t="s">
        <v>379</v>
      </c>
      <c r="AX475">
        <v>1</v>
      </c>
      <c r="AY475">
        <v>0</v>
      </c>
      <c r="AZ475">
        <v>0</v>
      </c>
      <c r="BA475">
        <v>0</v>
      </c>
      <c r="BB475">
        <v>1</v>
      </c>
      <c r="BC475">
        <v>0</v>
      </c>
      <c r="BD475" t="s">
        <v>216</v>
      </c>
      <c r="BE475" t="s">
        <v>408</v>
      </c>
      <c r="BF475" t="s">
        <v>218</v>
      </c>
      <c r="BG475" t="s">
        <v>287</v>
      </c>
      <c r="BH475" t="s">
        <v>220</v>
      </c>
      <c r="BI475" t="s">
        <v>221</v>
      </c>
      <c r="BJ475" t="s">
        <v>222</v>
      </c>
      <c r="BL475" t="s">
        <v>258</v>
      </c>
      <c r="BM475" t="s">
        <v>223</v>
      </c>
      <c r="BN475" t="s">
        <v>224</v>
      </c>
      <c r="BO475" t="s">
        <v>225</v>
      </c>
      <c r="BP475" t="s">
        <v>222</v>
      </c>
      <c r="BY475" t="s">
        <v>1587</v>
      </c>
      <c r="BZ475">
        <v>1</v>
      </c>
      <c r="CA475">
        <v>0</v>
      </c>
      <c r="CB475">
        <v>0</v>
      </c>
      <c r="CC475">
        <v>1</v>
      </c>
      <c r="CD475">
        <v>0</v>
      </c>
      <c r="CE475" t="s">
        <v>263</v>
      </c>
      <c r="CF475" t="s">
        <v>346</v>
      </c>
      <c r="CG475" t="s">
        <v>229</v>
      </c>
      <c r="CH475" t="s">
        <v>230</v>
      </c>
      <c r="CI475" t="s">
        <v>266</v>
      </c>
      <c r="CJ475">
        <v>9</v>
      </c>
      <c r="CK475" t="s">
        <v>222</v>
      </c>
      <c r="CO475" t="s">
        <v>232</v>
      </c>
      <c r="CP475" t="s">
        <v>233</v>
      </c>
      <c r="CQ475" t="s">
        <v>269</v>
      </c>
      <c r="FV475" t="s">
        <v>4021</v>
      </c>
      <c r="FW475" t="s">
        <v>4022</v>
      </c>
      <c r="FX475" t="s">
        <v>295</v>
      </c>
      <c r="GF475">
        <v>718960164</v>
      </c>
      <c r="GG475" t="s">
        <v>4023</v>
      </c>
      <c r="GH475" s="1">
        <v>45961.612361111111</v>
      </c>
      <c r="GK475" t="s">
        <v>240</v>
      </c>
      <c r="GM475" t="s">
        <v>3076</v>
      </c>
      <c r="GO475" t="s">
        <v>4024</v>
      </c>
      <c r="GP475">
        <v>474</v>
      </c>
    </row>
    <row r="476" spans="1:198" x14ac:dyDescent="0.3">
      <c r="A476" s="4">
        <v>6.8421064788708463E-3</v>
      </c>
      <c r="B476" s="1">
        <v>45961</v>
      </c>
      <c r="C476" t="s">
        <v>1159</v>
      </c>
      <c r="D476" s="1">
        <v>45960</v>
      </c>
      <c r="E476" t="s">
        <v>201</v>
      </c>
      <c r="F476" t="s">
        <v>3283</v>
      </c>
      <c r="G476" t="s">
        <v>3283</v>
      </c>
      <c r="H476" t="s">
        <v>4025</v>
      </c>
      <c r="I476" t="s">
        <v>4026</v>
      </c>
      <c r="J476" t="s">
        <v>500</v>
      </c>
      <c r="K476" t="s">
        <v>207</v>
      </c>
      <c r="N476" t="s">
        <v>249</v>
      </c>
      <c r="R476" t="s">
        <v>281</v>
      </c>
      <c r="S476">
        <v>1</v>
      </c>
      <c r="T476">
        <v>0</v>
      </c>
      <c r="U476">
        <v>0</v>
      </c>
      <c r="V476">
        <v>360</v>
      </c>
      <c r="W476">
        <v>252</v>
      </c>
      <c r="X476">
        <v>360</v>
      </c>
      <c r="Y476" t="s">
        <v>210</v>
      </c>
      <c r="Z476" t="s">
        <v>302</v>
      </c>
      <c r="AA476">
        <v>0</v>
      </c>
      <c r="AB476">
        <v>0</v>
      </c>
      <c r="AC476">
        <v>0</v>
      </c>
      <c r="AD476">
        <v>0</v>
      </c>
      <c r="AE476">
        <v>0</v>
      </c>
      <c r="AF476">
        <v>1</v>
      </c>
      <c r="AG476">
        <v>0</v>
      </c>
      <c r="AH476">
        <v>0</v>
      </c>
      <c r="AI476">
        <v>0</v>
      </c>
      <c r="AK476" t="s">
        <v>302</v>
      </c>
      <c r="AL476">
        <v>18</v>
      </c>
      <c r="AM476">
        <v>8</v>
      </c>
      <c r="AN476" t="s">
        <v>306</v>
      </c>
      <c r="AO476" t="s">
        <v>213</v>
      </c>
      <c r="AP476">
        <v>1</v>
      </c>
      <c r="AQ476">
        <v>0</v>
      </c>
      <c r="AR476">
        <v>0</v>
      </c>
      <c r="AS476">
        <v>0</v>
      </c>
      <c r="AT476">
        <v>0</v>
      </c>
      <c r="AV476" t="s">
        <v>214</v>
      </c>
      <c r="AW476" t="s">
        <v>503</v>
      </c>
      <c r="AX476">
        <v>0</v>
      </c>
      <c r="AY476">
        <v>0</v>
      </c>
      <c r="AZ476">
        <v>0</v>
      </c>
      <c r="BA476">
        <v>0</v>
      </c>
      <c r="BB476">
        <v>1</v>
      </c>
      <c r="BC476">
        <v>0</v>
      </c>
      <c r="BD476" t="s">
        <v>285</v>
      </c>
      <c r="BE476" t="s">
        <v>217</v>
      </c>
      <c r="BF476" t="s">
        <v>218</v>
      </c>
      <c r="BG476" t="s">
        <v>219</v>
      </c>
      <c r="BH476" t="s">
        <v>288</v>
      </c>
      <c r="BI476" t="s">
        <v>221</v>
      </c>
      <c r="BJ476" t="s">
        <v>222</v>
      </c>
      <c r="BL476" t="s">
        <v>258</v>
      </c>
      <c r="BM476" t="s">
        <v>223</v>
      </c>
      <c r="BN476" t="s">
        <v>224</v>
      </c>
      <c r="BO476" t="s">
        <v>225</v>
      </c>
      <c r="BP476" t="s">
        <v>222</v>
      </c>
      <c r="BY476" t="s">
        <v>289</v>
      </c>
      <c r="BZ476">
        <v>0</v>
      </c>
      <c r="CA476">
        <v>0</v>
      </c>
      <c r="CB476">
        <v>1</v>
      </c>
      <c r="CC476">
        <v>1</v>
      </c>
      <c r="CD476">
        <v>0</v>
      </c>
      <c r="CE476" t="s">
        <v>227</v>
      </c>
      <c r="CI476" t="s">
        <v>231</v>
      </c>
      <c r="CJ476">
        <v>2</v>
      </c>
      <c r="CK476" t="s">
        <v>222</v>
      </c>
      <c r="CO476" t="s">
        <v>398</v>
      </c>
      <c r="CP476" t="s">
        <v>367</v>
      </c>
      <c r="CQ476" t="s">
        <v>368</v>
      </c>
      <c r="FV476" t="s">
        <v>4027</v>
      </c>
      <c r="FW476" t="s">
        <v>4028</v>
      </c>
      <c r="FX476" t="s">
        <v>295</v>
      </c>
      <c r="GF476">
        <v>718963963</v>
      </c>
      <c r="GG476" t="s">
        <v>4029</v>
      </c>
      <c r="GH476" s="1">
        <v>45961.619201388887</v>
      </c>
      <c r="GK476" t="s">
        <v>240</v>
      </c>
      <c r="GM476" t="s">
        <v>3076</v>
      </c>
      <c r="GO476" t="s">
        <v>4030</v>
      </c>
      <c r="GP476">
        <v>475</v>
      </c>
    </row>
    <row r="477" spans="1:198" x14ac:dyDescent="0.3">
      <c r="A477" s="4">
        <v>16.914124548609834</v>
      </c>
      <c r="B477" s="1">
        <v>45947</v>
      </c>
      <c r="C477" t="s">
        <v>298</v>
      </c>
      <c r="D477" s="1">
        <v>45960</v>
      </c>
      <c r="E477" t="s">
        <v>201</v>
      </c>
      <c r="F477" t="s">
        <v>474</v>
      </c>
      <c r="G477" t="s">
        <v>3923</v>
      </c>
      <c r="H477" t="s">
        <v>3930</v>
      </c>
      <c r="I477" t="s">
        <v>4031</v>
      </c>
      <c r="J477" t="s">
        <v>500</v>
      </c>
      <c r="K477" t="s">
        <v>207</v>
      </c>
      <c r="N477" t="s">
        <v>249</v>
      </c>
      <c r="R477" t="s">
        <v>209</v>
      </c>
      <c r="S477">
        <v>0</v>
      </c>
      <c r="T477">
        <v>0</v>
      </c>
      <c r="U477">
        <v>1</v>
      </c>
      <c r="V477">
        <v>360</v>
      </c>
      <c r="W477">
        <v>216</v>
      </c>
      <c r="X477">
        <v>360</v>
      </c>
      <c r="Y477" t="s">
        <v>210</v>
      </c>
      <c r="Z477" t="s">
        <v>302</v>
      </c>
      <c r="AA477">
        <v>0</v>
      </c>
      <c r="AB477">
        <v>0</v>
      </c>
      <c r="AC477">
        <v>0</v>
      </c>
      <c r="AD477">
        <v>0</v>
      </c>
      <c r="AE477">
        <v>0</v>
      </c>
      <c r="AF477">
        <v>1</v>
      </c>
      <c r="AG477">
        <v>0</v>
      </c>
      <c r="AH477">
        <v>0</v>
      </c>
      <c r="AI477">
        <v>0</v>
      </c>
      <c r="AK477" t="s">
        <v>302</v>
      </c>
      <c r="AL477">
        <v>11</v>
      </c>
      <c r="AM477">
        <v>11</v>
      </c>
      <c r="AN477" t="s">
        <v>407</v>
      </c>
      <c r="AO477" t="s">
        <v>213</v>
      </c>
      <c r="AP477">
        <v>1</v>
      </c>
      <c r="AQ477">
        <v>0</v>
      </c>
      <c r="AR477">
        <v>0</v>
      </c>
      <c r="AS477">
        <v>0</v>
      </c>
      <c r="AT477">
        <v>0</v>
      </c>
      <c r="AV477" t="s">
        <v>308</v>
      </c>
      <c r="AW477" t="s">
        <v>327</v>
      </c>
      <c r="AX477">
        <v>0</v>
      </c>
      <c r="AY477">
        <v>0</v>
      </c>
      <c r="AZ477">
        <v>0</v>
      </c>
      <c r="BA477">
        <v>0</v>
      </c>
      <c r="BB477">
        <v>0</v>
      </c>
      <c r="BC477">
        <v>1</v>
      </c>
      <c r="BD477" t="s">
        <v>285</v>
      </c>
      <c r="BE477" t="s">
        <v>255</v>
      </c>
      <c r="BF477" t="s">
        <v>286</v>
      </c>
      <c r="BG477" t="s">
        <v>256</v>
      </c>
      <c r="BH477" t="s">
        <v>288</v>
      </c>
      <c r="BI477" t="s">
        <v>504</v>
      </c>
      <c r="BJ477" t="s">
        <v>222</v>
      </c>
      <c r="BL477" t="s">
        <v>258</v>
      </c>
      <c r="BM477" t="s">
        <v>223</v>
      </c>
      <c r="BN477" t="s">
        <v>224</v>
      </c>
      <c r="BO477" t="s">
        <v>225</v>
      </c>
      <c r="BP477" t="s">
        <v>222</v>
      </c>
      <c r="BY477" t="s">
        <v>380</v>
      </c>
      <c r="BZ477">
        <v>0</v>
      </c>
      <c r="CA477">
        <v>1</v>
      </c>
      <c r="CB477">
        <v>1</v>
      </c>
      <c r="CC477">
        <v>0</v>
      </c>
      <c r="CD477">
        <v>0</v>
      </c>
      <c r="CE477" t="s">
        <v>227</v>
      </c>
      <c r="CI477" t="s">
        <v>231</v>
      </c>
      <c r="CJ477">
        <v>11</v>
      </c>
      <c r="CK477" t="s">
        <v>258</v>
      </c>
      <c r="CL477" t="s">
        <v>290</v>
      </c>
      <c r="CM477" t="s">
        <v>291</v>
      </c>
      <c r="CN477" t="s">
        <v>564</v>
      </c>
      <c r="CO477" t="s">
        <v>267</v>
      </c>
      <c r="CP477" t="s">
        <v>329</v>
      </c>
      <c r="CQ477" t="s">
        <v>368</v>
      </c>
      <c r="FV477" t="s">
        <v>4032</v>
      </c>
      <c r="FW477" t="s">
        <v>4033</v>
      </c>
      <c r="FX477" t="s">
        <v>295</v>
      </c>
      <c r="GF477">
        <v>719463623</v>
      </c>
      <c r="GG477" t="s">
        <v>4034</v>
      </c>
      <c r="GH477" s="1">
        <v>45964.247141203698</v>
      </c>
      <c r="GK477" t="s">
        <v>240</v>
      </c>
      <c r="GM477" t="s">
        <v>3076</v>
      </c>
      <c r="GO477" t="s">
        <v>4035</v>
      </c>
      <c r="GP477">
        <v>476</v>
      </c>
    </row>
    <row r="478" spans="1:198" x14ac:dyDescent="0.3">
      <c r="A478" s="4">
        <v>2.4998773144034203E-2</v>
      </c>
      <c r="B478" s="1">
        <v>45964</v>
      </c>
      <c r="C478" t="s">
        <v>298</v>
      </c>
      <c r="D478" s="1">
        <v>45960</v>
      </c>
      <c r="E478" t="s">
        <v>299</v>
      </c>
      <c r="F478" t="s">
        <v>474</v>
      </c>
      <c r="G478" t="s">
        <v>3923</v>
      </c>
      <c r="H478" t="s">
        <v>3924</v>
      </c>
      <c r="L478" t="s">
        <v>282</v>
      </c>
      <c r="N478" t="s">
        <v>249</v>
      </c>
      <c r="O478" t="s">
        <v>4036</v>
      </c>
      <c r="P478" t="s">
        <v>4037</v>
      </c>
      <c r="Q478" t="s">
        <v>295</v>
      </c>
      <c r="R478" t="s">
        <v>935</v>
      </c>
      <c r="S478">
        <v>1</v>
      </c>
      <c r="T478">
        <v>0</v>
      </c>
      <c r="U478">
        <v>1</v>
      </c>
      <c r="V478">
        <v>288</v>
      </c>
      <c r="W478">
        <v>96</v>
      </c>
      <c r="X478">
        <v>96</v>
      </c>
      <c r="Y478" t="s">
        <v>210</v>
      </c>
      <c r="Z478" t="s">
        <v>282</v>
      </c>
      <c r="AA478">
        <v>0</v>
      </c>
      <c r="AB478">
        <v>0</v>
      </c>
      <c r="AC478">
        <v>0</v>
      </c>
      <c r="AD478">
        <v>0</v>
      </c>
      <c r="AE478">
        <v>0</v>
      </c>
      <c r="AF478">
        <v>0</v>
      </c>
      <c r="AG478">
        <v>0</v>
      </c>
      <c r="AH478">
        <v>1</v>
      </c>
      <c r="AI478">
        <v>0</v>
      </c>
      <c r="AK478" t="s">
        <v>282</v>
      </c>
      <c r="AL478">
        <v>9</v>
      </c>
      <c r="AM478">
        <v>5</v>
      </c>
      <c r="AN478" t="s">
        <v>306</v>
      </c>
      <c r="AO478" t="s">
        <v>284</v>
      </c>
      <c r="AP478">
        <v>1</v>
      </c>
      <c r="AQ478">
        <v>1</v>
      </c>
      <c r="AR478">
        <v>0</v>
      </c>
      <c r="AS478">
        <v>0</v>
      </c>
      <c r="AT478">
        <v>0</v>
      </c>
      <c r="AV478" t="s">
        <v>214</v>
      </c>
      <c r="AW478" t="s">
        <v>327</v>
      </c>
      <c r="AX478">
        <v>0</v>
      </c>
      <c r="AY478">
        <v>0</v>
      </c>
      <c r="AZ478">
        <v>0</v>
      </c>
      <c r="BA478">
        <v>0</v>
      </c>
      <c r="BB478">
        <v>0</v>
      </c>
      <c r="BC478">
        <v>1</v>
      </c>
      <c r="BD478" t="s">
        <v>285</v>
      </c>
      <c r="BE478" t="s">
        <v>408</v>
      </c>
      <c r="BF478" t="s">
        <v>218</v>
      </c>
      <c r="BG478" t="s">
        <v>409</v>
      </c>
      <c r="BH478" t="s">
        <v>257</v>
      </c>
      <c r="BI478" t="s">
        <v>221</v>
      </c>
      <c r="BJ478" t="s">
        <v>222</v>
      </c>
      <c r="BL478" t="s">
        <v>222</v>
      </c>
      <c r="BM478" t="s">
        <v>223</v>
      </c>
      <c r="BN478" t="s">
        <v>224</v>
      </c>
      <c r="BO478" t="s">
        <v>225</v>
      </c>
      <c r="BP478" t="s">
        <v>222</v>
      </c>
      <c r="BY478" t="s">
        <v>289</v>
      </c>
      <c r="BZ478">
        <v>0</v>
      </c>
      <c r="CA478">
        <v>0</v>
      </c>
      <c r="CB478">
        <v>1</v>
      </c>
      <c r="CC478">
        <v>1</v>
      </c>
      <c r="CD478">
        <v>0</v>
      </c>
      <c r="CE478" t="s">
        <v>345</v>
      </c>
      <c r="CF478" t="s">
        <v>228</v>
      </c>
      <c r="CG478" t="s">
        <v>229</v>
      </c>
      <c r="CH478" t="s">
        <v>230</v>
      </c>
      <c r="CI478" t="s">
        <v>381</v>
      </c>
      <c r="CJ478">
        <v>4</v>
      </c>
      <c r="CK478" t="s">
        <v>222</v>
      </c>
      <c r="CO478" t="s">
        <v>398</v>
      </c>
      <c r="CP478" t="s">
        <v>329</v>
      </c>
      <c r="CQ478" t="s">
        <v>368</v>
      </c>
      <c r="FV478" t="s">
        <v>4038</v>
      </c>
      <c r="FW478" t="s">
        <v>4039</v>
      </c>
      <c r="FX478" t="s">
        <v>295</v>
      </c>
      <c r="GF478">
        <v>719473579</v>
      </c>
      <c r="GG478" t="s">
        <v>4040</v>
      </c>
      <c r="GH478" s="1">
        <v>45964.272141203714</v>
      </c>
      <c r="GK478" t="s">
        <v>240</v>
      </c>
      <c r="GM478" t="s">
        <v>3076</v>
      </c>
      <c r="GO478" t="s">
        <v>4041</v>
      </c>
      <c r="GP478">
        <v>477</v>
      </c>
    </row>
    <row r="479" spans="1:198" x14ac:dyDescent="0.3">
      <c r="A479" s="4">
        <v>12.152946331021667</v>
      </c>
      <c r="B479" s="1">
        <v>45954</v>
      </c>
      <c r="C479" t="s">
        <v>689</v>
      </c>
      <c r="D479" s="1">
        <v>45938</v>
      </c>
      <c r="E479" t="s">
        <v>201</v>
      </c>
      <c r="F479" t="s">
        <v>847</v>
      </c>
      <c r="G479" t="s">
        <v>847</v>
      </c>
      <c r="H479" t="s">
        <v>4043</v>
      </c>
      <c r="I479" t="s">
        <v>4044</v>
      </c>
      <c r="J479" t="s">
        <v>206</v>
      </c>
      <c r="K479" t="s">
        <v>207</v>
      </c>
      <c r="N479" t="s">
        <v>208</v>
      </c>
      <c r="R479" t="s">
        <v>281</v>
      </c>
      <c r="S479">
        <v>1</v>
      </c>
      <c r="T479">
        <v>0</v>
      </c>
      <c r="U479">
        <v>0</v>
      </c>
      <c r="V479">
        <v>156</v>
      </c>
      <c r="W479">
        <v>156</v>
      </c>
      <c r="X479">
        <v>156</v>
      </c>
      <c r="Y479" t="s">
        <v>210</v>
      </c>
      <c r="Z479" t="s">
        <v>211</v>
      </c>
      <c r="AA479">
        <v>0</v>
      </c>
      <c r="AB479">
        <v>0</v>
      </c>
      <c r="AC479">
        <v>0</v>
      </c>
      <c r="AD479">
        <v>0</v>
      </c>
      <c r="AE479">
        <v>0</v>
      </c>
      <c r="AF479">
        <v>0</v>
      </c>
      <c r="AG479">
        <v>1</v>
      </c>
      <c r="AH479">
        <v>0</v>
      </c>
      <c r="AI479">
        <v>0</v>
      </c>
      <c r="AK479" t="s">
        <v>211</v>
      </c>
      <c r="AL479">
        <v>12</v>
      </c>
      <c r="AM479">
        <v>6</v>
      </c>
      <c r="AN479" t="s">
        <v>253</v>
      </c>
      <c r="AO479" t="s">
        <v>573</v>
      </c>
      <c r="AP479">
        <v>1</v>
      </c>
      <c r="AQ479">
        <v>1</v>
      </c>
      <c r="AR479">
        <v>0</v>
      </c>
      <c r="AS479">
        <v>1</v>
      </c>
      <c r="AT479">
        <v>0</v>
      </c>
      <c r="AV479" t="s">
        <v>214</v>
      </c>
      <c r="AW479" t="s">
        <v>533</v>
      </c>
      <c r="AX479">
        <v>1</v>
      </c>
      <c r="AY479">
        <v>0</v>
      </c>
      <c r="AZ479">
        <v>1</v>
      </c>
      <c r="BA479">
        <v>0</v>
      </c>
      <c r="BB479">
        <v>0</v>
      </c>
      <c r="BC479">
        <v>0</v>
      </c>
      <c r="BD479" t="s">
        <v>216</v>
      </c>
      <c r="BE479" t="s">
        <v>217</v>
      </c>
      <c r="BF479" t="s">
        <v>286</v>
      </c>
      <c r="BG479" t="s">
        <v>409</v>
      </c>
      <c r="BH479" t="s">
        <v>288</v>
      </c>
      <c r="BI479" t="s">
        <v>221</v>
      </c>
      <c r="BJ479" t="s">
        <v>222</v>
      </c>
      <c r="BL479" t="s">
        <v>258</v>
      </c>
      <c r="BM479" t="s">
        <v>259</v>
      </c>
      <c r="BN479" t="s">
        <v>224</v>
      </c>
      <c r="BO479" t="s">
        <v>225</v>
      </c>
      <c r="BP479" t="s">
        <v>222</v>
      </c>
      <c r="BY479" t="s">
        <v>640</v>
      </c>
      <c r="BZ479">
        <v>0</v>
      </c>
      <c r="CA479">
        <v>1</v>
      </c>
      <c r="CB479">
        <v>1</v>
      </c>
      <c r="CC479">
        <v>1</v>
      </c>
      <c r="CD479">
        <v>0</v>
      </c>
      <c r="CE479" t="s">
        <v>345</v>
      </c>
      <c r="CF479" t="s">
        <v>264</v>
      </c>
      <c r="CG479" t="s">
        <v>229</v>
      </c>
      <c r="CH479" t="s">
        <v>230</v>
      </c>
      <c r="CI479" t="s">
        <v>266</v>
      </c>
      <c r="CJ479">
        <v>5</v>
      </c>
      <c r="CK479" t="s">
        <v>222</v>
      </c>
      <c r="CO479" t="s">
        <v>398</v>
      </c>
      <c r="CP479" t="s">
        <v>329</v>
      </c>
      <c r="CQ479" t="s">
        <v>234</v>
      </c>
      <c r="FV479" t="s">
        <v>4045</v>
      </c>
      <c r="FW479" t="s">
        <v>4046</v>
      </c>
      <c r="FX479" t="s">
        <v>295</v>
      </c>
      <c r="FY479" t="s">
        <v>295</v>
      </c>
      <c r="GF479">
        <v>720154843</v>
      </c>
      <c r="GG479" t="s">
        <v>4047</v>
      </c>
      <c r="GH479" s="1">
        <v>45966.33766203704</v>
      </c>
      <c r="GK479" t="s">
        <v>240</v>
      </c>
      <c r="GM479" t="s">
        <v>3076</v>
      </c>
      <c r="GO479" t="s">
        <v>4048</v>
      </c>
      <c r="GP479">
        <v>478</v>
      </c>
    </row>
    <row r="480" spans="1:198" x14ac:dyDescent="0.3">
      <c r="A480" s="4">
        <v>3.2604409723717254E-2</v>
      </c>
      <c r="B480" s="1">
        <v>45966</v>
      </c>
      <c r="C480" t="s">
        <v>689</v>
      </c>
      <c r="D480" s="1">
        <v>45939</v>
      </c>
      <c r="E480" t="s">
        <v>201</v>
      </c>
      <c r="F480" t="s">
        <v>690</v>
      </c>
      <c r="G480" t="s">
        <v>4050</v>
      </c>
      <c r="H480" t="s">
        <v>4051</v>
      </c>
      <c r="I480" t="s">
        <v>4052</v>
      </c>
      <c r="J480" t="s">
        <v>280</v>
      </c>
      <c r="K480" t="s">
        <v>207</v>
      </c>
      <c r="N480" t="s">
        <v>208</v>
      </c>
      <c r="R480" t="s">
        <v>281</v>
      </c>
      <c r="S480">
        <v>1</v>
      </c>
      <c r="T480">
        <v>0</v>
      </c>
      <c r="U480">
        <v>0</v>
      </c>
      <c r="V480">
        <v>156</v>
      </c>
      <c r="W480">
        <v>156</v>
      </c>
      <c r="X480">
        <v>156</v>
      </c>
      <c r="Y480" t="s">
        <v>210</v>
      </c>
      <c r="Z480" t="s">
        <v>282</v>
      </c>
      <c r="AA480">
        <v>0</v>
      </c>
      <c r="AB480">
        <v>0</v>
      </c>
      <c r="AC480">
        <v>0</v>
      </c>
      <c r="AD480">
        <v>0</v>
      </c>
      <c r="AE480">
        <v>0</v>
      </c>
      <c r="AF480">
        <v>0</v>
      </c>
      <c r="AG480">
        <v>0</v>
      </c>
      <c r="AH480">
        <v>1</v>
      </c>
      <c r="AI480">
        <v>0</v>
      </c>
      <c r="AK480" t="s">
        <v>282</v>
      </c>
      <c r="AL480">
        <v>17</v>
      </c>
      <c r="AM480">
        <v>10</v>
      </c>
      <c r="AN480" t="s">
        <v>212</v>
      </c>
      <c r="AO480" t="s">
        <v>284</v>
      </c>
      <c r="AP480">
        <v>1</v>
      </c>
      <c r="AQ480">
        <v>1</v>
      </c>
      <c r="AR480">
        <v>0</v>
      </c>
      <c r="AS480">
        <v>0</v>
      </c>
      <c r="AT480">
        <v>0</v>
      </c>
      <c r="AV480" t="s">
        <v>308</v>
      </c>
      <c r="AW480" t="s">
        <v>215</v>
      </c>
      <c r="AX480">
        <v>1</v>
      </c>
      <c r="AY480">
        <v>0</v>
      </c>
      <c r="AZ480">
        <v>0</v>
      </c>
      <c r="BA480">
        <v>0</v>
      </c>
      <c r="BB480">
        <v>0</v>
      </c>
      <c r="BC480">
        <v>0</v>
      </c>
      <c r="BD480" t="s">
        <v>216</v>
      </c>
      <c r="BE480" t="s">
        <v>217</v>
      </c>
      <c r="BF480" t="s">
        <v>218</v>
      </c>
      <c r="BG480" t="s">
        <v>219</v>
      </c>
      <c r="BH480" t="s">
        <v>288</v>
      </c>
      <c r="BI480" t="s">
        <v>221</v>
      </c>
      <c r="BJ480" t="s">
        <v>222</v>
      </c>
      <c r="BL480" t="s">
        <v>258</v>
      </c>
      <c r="BM480" t="s">
        <v>223</v>
      </c>
      <c r="BN480" t="s">
        <v>224</v>
      </c>
      <c r="BO480" t="s">
        <v>225</v>
      </c>
      <c r="BP480" t="s">
        <v>222</v>
      </c>
      <c r="BY480" t="s">
        <v>640</v>
      </c>
      <c r="BZ480">
        <v>0</v>
      </c>
      <c r="CA480">
        <v>1</v>
      </c>
      <c r="CB480">
        <v>1</v>
      </c>
      <c r="CC480">
        <v>1</v>
      </c>
      <c r="CD480">
        <v>0</v>
      </c>
      <c r="CE480" t="s">
        <v>345</v>
      </c>
      <c r="CF480" t="s">
        <v>228</v>
      </c>
      <c r="CG480" t="s">
        <v>229</v>
      </c>
      <c r="CH480" t="s">
        <v>230</v>
      </c>
      <c r="CI480" t="s">
        <v>231</v>
      </c>
      <c r="CJ480">
        <v>8</v>
      </c>
      <c r="CK480" t="s">
        <v>222</v>
      </c>
      <c r="CO480" t="s">
        <v>398</v>
      </c>
      <c r="CP480" t="s">
        <v>329</v>
      </c>
      <c r="CQ480" t="s">
        <v>368</v>
      </c>
      <c r="FV480" t="s">
        <v>4053</v>
      </c>
      <c r="FW480" t="s">
        <v>4054</v>
      </c>
      <c r="FX480" t="s">
        <v>295</v>
      </c>
      <c r="FY480" t="s">
        <v>295</v>
      </c>
      <c r="GF480">
        <v>720173353</v>
      </c>
      <c r="GG480" t="s">
        <v>4055</v>
      </c>
      <c r="GH480" s="1">
        <v>45966.37027777778</v>
      </c>
      <c r="GK480" t="s">
        <v>240</v>
      </c>
      <c r="GM480" t="s">
        <v>3076</v>
      </c>
      <c r="GO480" t="s">
        <v>4056</v>
      </c>
      <c r="GP480">
        <v>479</v>
      </c>
    </row>
    <row r="481" spans="1:198" x14ac:dyDescent="0.3">
      <c r="A481" s="4">
        <v>6.931643518328201E-3</v>
      </c>
      <c r="B481" s="1">
        <v>45971</v>
      </c>
      <c r="C481" t="s">
        <v>625</v>
      </c>
      <c r="D481" s="1">
        <v>45971</v>
      </c>
      <c r="E481" t="s">
        <v>201</v>
      </c>
      <c r="F481" t="s">
        <v>1027</v>
      </c>
      <c r="G481" t="s">
        <v>1028</v>
      </c>
      <c r="H481" t="s">
        <v>4058</v>
      </c>
      <c r="I481" t="s">
        <v>4059</v>
      </c>
      <c r="J481" t="s">
        <v>500</v>
      </c>
      <c r="K481" t="s">
        <v>207</v>
      </c>
      <c r="N481" t="s">
        <v>249</v>
      </c>
      <c r="R481" t="s">
        <v>209</v>
      </c>
      <c r="S481">
        <v>0</v>
      </c>
      <c r="T481">
        <v>0</v>
      </c>
      <c r="U481">
        <v>1</v>
      </c>
      <c r="V481">
        <v>324</v>
      </c>
      <c r="W481">
        <v>180</v>
      </c>
      <c r="X481">
        <v>180</v>
      </c>
      <c r="Y481" t="s">
        <v>210</v>
      </c>
      <c r="Z481" t="s">
        <v>302</v>
      </c>
      <c r="AA481">
        <v>0</v>
      </c>
      <c r="AB481">
        <v>0</v>
      </c>
      <c r="AC481">
        <v>0</v>
      </c>
      <c r="AD481">
        <v>0</v>
      </c>
      <c r="AE481">
        <v>0</v>
      </c>
      <c r="AF481">
        <v>1</v>
      </c>
      <c r="AG481">
        <v>0</v>
      </c>
      <c r="AH481">
        <v>0</v>
      </c>
      <c r="AI481">
        <v>0</v>
      </c>
      <c r="AK481" t="s">
        <v>211</v>
      </c>
      <c r="AL481">
        <v>16</v>
      </c>
      <c r="AM481">
        <v>5</v>
      </c>
      <c r="AN481" t="s">
        <v>306</v>
      </c>
      <c r="AO481" t="s">
        <v>213</v>
      </c>
      <c r="AP481">
        <v>1</v>
      </c>
      <c r="AQ481">
        <v>0</v>
      </c>
      <c r="AR481">
        <v>0</v>
      </c>
      <c r="AS481">
        <v>0</v>
      </c>
      <c r="AT481">
        <v>0</v>
      </c>
      <c r="AV481" t="s">
        <v>214</v>
      </c>
      <c r="AW481" t="s">
        <v>327</v>
      </c>
      <c r="AX481">
        <v>0</v>
      </c>
      <c r="AY481">
        <v>0</v>
      </c>
      <c r="AZ481">
        <v>0</v>
      </c>
      <c r="BA481">
        <v>0</v>
      </c>
      <c r="BB481">
        <v>0</v>
      </c>
      <c r="BC481">
        <v>1</v>
      </c>
      <c r="BD481" t="s">
        <v>285</v>
      </c>
      <c r="BE481" t="s">
        <v>217</v>
      </c>
      <c r="BF481" t="s">
        <v>218</v>
      </c>
      <c r="BG481" t="s">
        <v>287</v>
      </c>
      <c r="BH481" t="s">
        <v>419</v>
      </c>
      <c r="BI481" t="s">
        <v>221</v>
      </c>
      <c r="BJ481" t="s">
        <v>222</v>
      </c>
      <c r="BL481" t="s">
        <v>258</v>
      </c>
      <c r="BM481" t="s">
        <v>223</v>
      </c>
      <c r="BN481" t="s">
        <v>224</v>
      </c>
      <c r="BO481" t="s">
        <v>225</v>
      </c>
      <c r="BP481" t="s">
        <v>222</v>
      </c>
      <c r="BY481" t="s">
        <v>479</v>
      </c>
      <c r="BZ481">
        <v>0</v>
      </c>
      <c r="CA481">
        <v>0</v>
      </c>
      <c r="CB481">
        <v>0</v>
      </c>
      <c r="CC481">
        <v>1</v>
      </c>
      <c r="CD481">
        <v>0</v>
      </c>
      <c r="CE481" t="s">
        <v>345</v>
      </c>
      <c r="CF481" t="s">
        <v>228</v>
      </c>
      <c r="CG481" t="s">
        <v>229</v>
      </c>
      <c r="CH481" t="s">
        <v>230</v>
      </c>
      <c r="CI481" t="s">
        <v>266</v>
      </c>
      <c r="CJ481">
        <v>5</v>
      </c>
      <c r="CK481" t="s">
        <v>222</v>
      </c>
      <c r="CO481" t="s">
        <v>267</v>
      </c>
      <c r="CP481" t="s">
        <v>233</v>
      </c>
      <c r="CQ481" t="s">
        <v>234</v>
      </c>
      <c r="FV481" t="s">
        <v>4060</v>
      </c>
      <c r="FW481" t="s">
        <v>4061</v>
      </c>
      <c r="FX481" t="s">
        <v>536</v>
      </c>
      <c r="FY481" t="s">
        <v>295</v>
      </c>
      <c r="GF481">
        <v>721684055</v>
      </c>
      <c r="GG481" t="s">
        <v>4062</v>
      </c>
      <c r="GH481" s="1">
        <v>45971.663391203707</v>
      </c>
      <c r="GK481" t="s">
        <v>240</v>
      </c>
      <c r="GM481" t="s">
        <v>3076</v>
      </c>
      <c r="GO481" t="s">
        <v>4063</v>
      </c>
      <c r="GP481">
        <v>480</v>
      </c>
    </row>
    <row r="482" spans="1:198" x14ac:dyDescent="0.3">
      <c r="A482" s="4">
        <v>7.097326400980819E-3</v>
      </c>
      <c r="B482" s="1">
        <v>45971</v>
      </c>
      <c r="C482" t="s">
        <v>625</v>
      </c>
      <c r="D482" s="1">
        <v>45971</v>
      </c>
      <c r="E482" t="s">
        <v>201</v>
      </c>
      <c r="F482" t="s">
        <v>1027</v>
      </c>
      <c r="G482" t="s">
        <v>1028</v>
      </c>
      <c r="H482" t="s">
        <v>4065</v>
      </c>
      <c r="I482" t="s">
        <v>4066</v>
      </c>
      <c r="J482" t="s">
        <v>206</v>
      </c>
      <c r="K482" t="s">
        <v>207</v>
      </c>
      <c r="N482" t="s">
        <v>249</v>
      </c>
      <c r="R482" t="s">
        <v>209</v>
      </c>
      <c r="S482">
        <v>0</v>
      </c>
      <c r="T482">
        <v>0</v>
      </c>
      <c r="U482">
        <v>1</v>
      </c>
      <c r="V482">
        <v>180</v>
      </c>
      <c r="W482">
        <v>180</v>
      </c>
      <c r="X482">
        <v>180</v>
      </c>
      <c r="Y482" t="s">
        <v>210</v>
      </c>
      <c r="Z482" t="s">
        <v>302</v>
      </c>
      <c r="AA482">
        <v>0</v>
      </c>
      <c r="AB482">
        <v>0</v>
      </c>
      <c r="AC482">
        <v>0</v>
      </c>
      <c r="AD482">
        <v>0</v>
      </c>
      <c r="AE482">
        <v>0</v>
      </c>
      <c r="AF482">
        <v>1</v>
      </c>
      <c r="AG482">
        <v>0</v>
      </c>
      <c r="AH482">
        <v>0</v>
      </c>
      <c r="AI482">
        <v>0</v>
      </c>
      <c r="AK482" t="s">
        <v>501</v>
      </c>
      <c r="AL482">
        <v>14</v>
      </c>
      <c r="AM482">
        <v>9</v>
      </c>
      <c r="AN482" t="s">
        <v>306</v>
      </c>
      <c r="AO482" t="s">
        <v>532</v>
      </c>
      <c r="AP482">
        <v>1</v>
      </c>
      <c r="AQ482">
        <v>1</v>
      </c>
      <c r="AR482">
        <v>1</v>
      </c>
      <c r="AS482">
        <v>0</v>
      </c>
      <c r="AT482">
        <v>0</v>
      </c>
      <c r="AV482" t="s">
        <v>214</v>
      </c>
      <c r="AW482" t="s">
        <v>327</v>
      </c>
      <c r="AX482">
        <v>0</v>
      </c>
      <c r="AY482">
        <v>0</v>
      </c>
      <c r="AZ482">
        <v>0</v>
      </c>
      <c r="BA482">
        <v>0</v>
      </c>
      <c r="BB482">
        <v>0</v>
      </c>
      <c r="BC482">
        <v>1</v>
      </c>
      <c r="BD482" t="s">
        <v>216</v>
      </c>
      <c r="BE482" t="s">
        <v>408</v>
      </c>
      <c r="BF482" t="s">
        <v>286</v>
      </c>
      <c r="BG482" t="s">
        <v>219</v>
      </c>
      <c r="BH482" t="s">
        <v>288</v>
      </c>
      <c r="BI482" t="s">
        <v>221</v>
      </c>
      <c r="BJ482" t="s">
        <v>222</v>
      </c>
      <c r="BL482" t="s">
        <v>258</v>
      </c>
      <c r="BM482" t="s">
        <v>259</v>
      </c>
      <c r="BN482" t="s">
        <v>224</v>
      </c>
      <c r="BO482" t="s">
        <v>225</v>
      </c>
      <c r="BP482" t="s">
        <v>222</v>
      </c>
      <c r="BY482" t="s">
        <v>262</v>
      </c>
      <c r="BZ482">
        <v>1</v>
      </c>
      <c r="CA482">
        <v>1</v>
      </c>
      <c r="CB482">
        <v>1</v>
      </c>
      <c r="CC482">
        <v>1</v>
      </c>
      <c r="CD482">
        <v>0</v>
      </c>
      <c r="CE482" t="s">
        <v>345</v>
      </c>
      <c r="CF482" t="s">
        <v>228</v>
      </c>
      <c r="CG482" t="s">
        <v>265</v>
      </c>
      <c r="CH482" t="s">
        <v>230</v>
      </c>
      <c r="CI482" t="s">
        <v>266</v>
      </c>
      <c r="CJ482">
        <v>8</v>
      </c>
      <c r="CK482" t="s">
        <v>222</v>
      </c>
      <c r="CO482" t="s">
        <v>267</v>
      </c>
      <c r="CP482" t="s">
        <v>268</v>
      </c>
      <c r="CQ482" t="s">
        <v>234</v>
      </c>
      <c r="FV482" t="s">
        <v>4067</v>
      </c>
      <c r="FW482" t="s">
        <v>4068</v>
      </c>
      <c r="FX482" t="s">
        <v>536</v>
      </c>
      <c r="FY482" t="s">
        <v>4069</v>
      </c>
      <c r="GF482">
        <v>721693126</v>
      </c>
      <c r="GG482" t="s">
        <v>4070</v>
      </c>
      <c r="GH482" s="1">
        <v>45971.682939814818</v>
      </c>
      <c r="GK482" t="s">
        <v>240</v>
      </c>
      <c r="GM482" t="s">
        <v>3076</v>
      </c>
      <c r="GO482" t="s">
        <v>4071</v>
      </c>
      <c r="GP482">
        <v>481</v>
      </c>
    </row>
    <row r="483" spans="1:198" x14ac:dyDescent="0.3">
      <c r="A483" s="4">
        <v>24.669787060185627</v>
      </c>
      <c r="B483" s="1">
        <v>45947</v>
      </c>
      <c r="C483" t="s">
        <v>414</v>
      </c>
      <c r="D483" s="1">
        <v>45971</v>
      </c>
      <c r="E483" t="s">
        <v>201</v>
      </c>
      <c r="F483" t="s">
        <v>995</v>
      </c>
      <c r="G483" t="s">
        <v>995</v>
      </c>
      <c r="H483" t="s">
        <v>4072</v>
      </c>
      <c r="I483" t="s">
        <v>4073</v>
      </c>
      <c r="J483" t="s">
        <v>280</v>
      </c>
      <c r="K483" t="s">
        <v>295</v>
      </c>
      <c r="L483" t="s">
        <v>283</v>
      </c>
      <c r="N483" t="s">
        <v>249</v>
      </c>
      <c r="R483" t="s">
        <v>1189</v>
      </c>
      <c r="S483">
        <v>1</v>
      </c>
      <c r="T483">
        <v>1</v>
      </c>
      <c r="U483">
        <v>1</v>
      </c>
      <c r="V483">
        <v>228</v>
      </c>
      <c r="W483">
        <v>144</v>
      </c>
      <c r="X483">
        <v>144</v>
      </c>
      <c r="Y483" t="s">
        <v>2931</v>
      </c>
      <c r="Z483" t="s">
        <v>282</v>
      </c>
      <c r="AA483">
        <v>0</v>
      </c>
      <c r="AB483">
        <v>0</v>
      </c>
      <c r="AC483">
        <v>0</v>
      </c>
      <c r="AD483">
        <v>0</v>
      </c>
      <c r="AE483">
        <v>0</v>
      </c>
      <c r="AF483">
        <v>0</v>
      </c>
      <c r="AG483">
        <v>0</v>
      </c>
      <c r="AH483">
        <v>1</v>
      </c>
      <c r="AI483">
        <v>0</v>
      </c>
      <c r="AK483" t="s">
        <v>282</v>
      </c>
      <c r="AL483">
        <v>11</v>
      </c>
      <c r="AM483">
        <v>6</v>
      </c>
      <c r="AN483" t="s">
        <v>306</v>
      </c>
      <c r="AO483" t="s">
        <v>1673</v>
      </c>
      <c r="AP483">
        <v>0</v>
      </c>
      <c r="AQ483">
        <v>1</v>
      </c>
      <c r="AR483">
        <v>0</v>
      </c>
      <c r="AS483">
        <v>0</v>
      </c>
      <c r="AT483">
        <v>1</v>
      </c>
      <c r="AU483" t="s">
        <v>4074</v>
      </c>
      <c r="AV483" t="s">
        <v>308</v>
      </c>
      <c r="AW483" t="s">
        <v>327</v>
      </c>
      <c r="AX483">
        <v>0</v>
      </c>
      <c r="AY483">
        <v>0</v>
      </c>
      <c r="AZ483">
        <v>0</v>
      </c>
      <c r="BA483">
        <v>0</v>
      </c>
      <c r="BB483">
        <v>0</v>
      </c>
      <c r="BC483">
        <v>1</v>
      </c>
      <c r="BD483" t="s">
        <v>446</v>
      </c>
      <c r="BG483" t="s">
        <v>287</v>
      </c>
      <c r="BH483" t="s">
        <v>220</v>
      </c>
      <c r="BI483" t="s">
        <v>221</v>
      </c>
      <c r="BJ483" t="s">
        <v>222</v>
      </c>
      <c r="BL483" t="s">
        <v>258</v>
      </c>
      <c r="BM483" t="s">
        <v>223</v>
      </c>
      <c r="BN483" t="s">
        <v>224</v>
      </c>
      <c r="BO483" t="s">
        <v>225</v>
      </c>
      <c r="BP483" t="s">
        <v>222</v>
      </c>
      <c r="BY483" t="s">
        <v>355</v>
      </c>
      <c r="BZ483">
        <v>0</v>
      </c>
      <c r="CA483">
        <v>0</v>
      </c>
      <c r="CB483">
        <v>0</v>
      </c>
      <c r="CC483">
        <v>0</v>
      </c>
      <c r="CD483">
        <v>1</v>
      </c>
      <c r="CE483" t="s">
        <v>345</v>
      </c>
      <c r="CF483" t="s">
        <v>264</v>
      </c>
      <c r="CG483" t="s">
        <v>265</v>
      </c>
      <c r="CH483" t="s">
        <v>230</v>
      </c>
      <c r="CI483" t="s">
        <v>266</v>
      </c>
      <c r="CJ483">
        <v>6</v>
      </c>
      <c r="CK483" t="s">
        <v>222</v>
      </c>
      <c r="CO483" t="s">
        <v>328</v>
      </c>
      <c r="CP483" t="s">
        <v>329</v>
      </c>
      <c r="CQ483" t="s">
        <v>330</v>
      </c>
      <c r="FV483" t="s">
        <v>4075</v>
      </c>
      <c r="FW483" t="s">
        <v>4076</v>
      </c>
      <c r="FX483" t="s">
        <v>295</v>
      </c>
      <c r="GF483">
        <v>721784918</v>
      </c>
      <c r="GG483" t="s">
        <v>4077</v>
      </c>
      <c r="GH483" s="1">
        <v>45972.119479166657</v>
      </c>
      <c r="GK483" t="s">
        <v>240</v>
      </c>
      <c r="GM483" t="s">
        <v>3076</v>
      </c>
      <c r="GO483" t="s">
        <v>4078</v>
      </c>
      <c r="GP483">
        <v>482</v>
      </c>
    </row>
    <row r="484" spans="1:198" x14ac:dyDescent="0.3">
      <c r="A484" s="4">
        <v>0.32831710648315493</v>
      </c>
      <c r="B484" s="1">
        <v>45972</v>
      </c>
      <c r="C484" t="s">
        <v>414</v>
      </c>
      <c r="D484" s="1">
        <v>45972</v>
      </c>
      <c r="E484" t="s">
        <v>201</v>
      </c>
      <c r="F484" t="s">
        <v>276</v>
      </c>
      <c r="G484" t="s">
        <v>4079</v>
      </c>
      <c r="H484" t="s">
        <v>4080</v>
      </c>
      <c r="I484" t="s">
        <v>4081</v>
      </c>
      <c r="J484" t="s">
        <v>500</v>
      </c>
      <c r="K484" t="s">
        <v>207</v>
      </c>
      <c r="N484" t="s">
        <v>249</v>
      </c>
      <c r="R484" t="s">
        <v>209</v>
      </c>
      <c r="S484">
        <v>0</v>
      </c>
      <c r="T484">
        <v>0</v>
      </c>
      <c r="U484">
        <v>1</v>
      </c>
      <c r="V484">
        <v>36</v>
      </c>
      <c r="W484">
        <v>36</v>
      </c>
      <c r="X484">
        <v>36</v>
      </c>
      <c r="Y484" t="s">
        <v>434</v>
      </c>
      <c r="Z484" t="s">
        <v>282</v>
      </c>
      <c r="AA484">
        <v>0</v>
      </c>
      <c r="AB484">
        <v>0</v>
      </c>
      <c r="AC484">
        <v>0</v>
      </c>
      <c r="AD484">
        <v>0</v>
      </c>
      <c r="AE484">
        <v>0</v>
      </c>
      <c r="AF484">
        <v>0</v>
      </c>
      <c r="AG484">
        <v>0</v>
      </c>
      <c r="AH484">
        <v>1</v>
      </c>
      <c r="AI484">
        <v>0</v>
      </c>
      <c r="AK484" t="s">
        <v>302</v>
      </c>
      <c r="AL484">
        <v>35</v>
      </c>
      <c r="AM484">
        <v>21</v>
      </c>
      <c r="AN484" t="s">
        <v>306</v>
      </c>
      <c r="AO484" t="s">
        <v>213</v>
      </c>
      <c r="AP484">
        <v>1</v>
      </c>
      <c r="AQ484">
        <v>0</v>
      </c>
      <c r="AR484">
        <v>0</v>
      </c>
      <c r="AS484">
        <v>0</v>
      </c>
      <c r="AT484">
        <v>0</v>
      </c>
      <c r="AV484" t="s">
        <v>308</v>
      </c>
      <c r="AW484" t="s">
        <v>327</v>
      </c>
      <c r="AX484">
        <v>0</v>
      </c>
      <c r="AY484">
        <v>0</v>
      </c>
      <c r="AZ484">
        <v>0</v>
      </c>
      <c r="BA484">
        <v>0</v>
      </c>
      <c r="BB484">
        <v>0</v>
      </c>
      <c r="BC484">
        <v>1</v>
      </c>
      <c r="BD484" t="s">
        <v>446</v>
      </c>
      <c r="BG484" t="s">
        <v>287</v>
      </c>
      <c r="BH484" t="s">
        <v>288</v>
      </c>
      <c r="BI484" t="s">
        <v>221</v>
      </c>
      <c r="BJ484" t="s">
        <v>222</v>
      </c>
      <c r="BL484" t="s">
        <v>258</v>
      </c>
      <c r="BM484" t="s">
        <v>223</v>
      </c>
      <c r="BN484" t="s">
        <v>224</v>
      </c>
      <c r="BO484" t="s">
        <v>225</v>
      </c>
      <c r="BP484" t="s">
        <v>222</v>
      </c>
      <c r="BY484" t="s">
        <v>479</v>
      </c>
      <c r="BZ484">
        <v>0</v>
      </c>
      <c r="CA484">
        <v>0</v>
      </c>
      <c r="CB484">
        <v>0</v>
      </c>
      <c r="CC484">
        <v>1</v>
      </c>
      <c r="CD484">
        <v>0</v>
      </c>
      <c r="CE484" t="s">
        <v>263</v>
      </c>
      <c r="CF484" t="s">
        <v>228</v>
      </c>
      <c r="CG484" t="s">
        <v>229</v>
      </c>
      <c r="CH484" t="s">
        <v>230</v>
      </c>
      <c r="CI484" t="s">
        <v>266</v>
      </c>
      <c r="CJ484">
        <v>21</v>
      </c>
      <c r="CK484" t="s">
        <v>222</v>
      </c>
      <c r="CO484" t="s">
        <v>267</v>
      </c>
      <c r="CP484" t="s">
        <v>233</v>
      </c>
      <c r="CQ484" t="s">
        <v>269</v>
      </c>
      <c r="FV484" t="s">
        <v>4082</v>
      </c>
      <c r="FW484" t="s">
        <v>4083</v>
      </c>
      <c r="FX484" t="s">
        <v>295</v>
      </c>
      <c r="GF484">
        <v>721921079</v>
      </c>
      <c r="GG484" t="s">
        <v>4084</v>
      </c>
      <c r="GH484" s="1">
        <v>45972.447800925933</v>
      </c>
      <c r="GK484" t="s">
        <v>240</v>
      </c>
      <c r="GM484" t="s">
        <v>4085</v>
      </c>
      <c r="GO484" t="s">
        <v>4086</v>
      </c>
      <c r="GP484">
        <v>483</v>
      </c>
    </row>
    <row r="485" spans="1:198" x14ac:dyDescent="0.3">
      <c r="A485" s="4">
        <v>4.9615625030128285E-3</v>
      </c>
      <c r="B485" s="1">
        <v>45972</v>
      </c>
      <c r="C485" t="s">
        <v>625</v>
      </c>
      <c r="D485" s="1">
        <v>45972</v>
      </c>
      <c r="E485" t="s">
        <v>201</v>
      </c>
      <c r="F485" t="s">
        <v>2065</v>
      </c>
      <c r="G485" t="s">
        <v>2065</v>
      </c>
      <c r="H485" t="s">
        <v>2066</v>
      </c>
      <c r="I485" t="s">
        <v>4088</v>
      </c>
      <c r="J485" t="s">
        <v>280</v>
      </c>
      <c r="K485" t="s">
        <v>207</v>
      </c>
      <c r="N485" t="s">
        <v>208</v>
      </c>
      <c r="R485" t="s">
        <v>250</v>
      </c>
      <c r="S485">
        <v>0</v>
      </c>
      <c r="T485">
        <v>1</v>
      </c>
      <c r="U485">
        <v>0</v>
      </c>
      <c r="V485">
        <v>120</v>
      </c>
      <c r="W485">
        <v>120</v>
      </c>
      <c r="X485">
        <v>120</v>
      </c>
      <c r="Y485" t="s">
        <v>210</v>
      </c>
      <c r="Z485" t="s">
        <v>282</v>
      </c>
      <c r="AA485">
        <v>0</v>
      </c>
      <c r="AB485">
        <v>0</v>
      </c>
      <c r="AC485">
        <v>0</v>
      </c>
      <c r="AD485">
        <v>0</v>
      </c>
      <c r="AE485">
        <v>0</v>
      </c>
      <c r="AF485">
        <v>0</v>
      </c>
      <c r="AG485">
        <v>0</v>
      </c>
      <c r="AH485">
        <v>1</v>
      </c>
      <c r="AI485">
        <v>0</v>
      </c>
      <c r="AK485" t="s">
        <v>283</v>
      </c>
      <c r="AL485">
        <v>18</v>
      </c>
      <c r="AM485">
        <v>7</v>
      </c>
      <c r="AN485" t="s">
        <v>306</v>
      </c>
      <c r="AO485" t="s">
        <v>326</v>
      </c>
      <c r="AP485">
        <v>1</v>
      </c>
      <c r="AQ485">
        <v>0</v>
      </c>
      <c r="AR485">
        <v>1</v>
      </c>
      <c r="AS485">
        <v>0</v>
      </c>
      <c r="AT485">
        <v>0</v>
      </c>
      <c r="AV485" t="s">
        <v>214</v>
      </c>
      <c r="AW485" t="s">
        <v>327</v>
      </c>
      <c r="AX485">
        <v>0</v>
      </c>
      <c r="AY485">
        <v>0</v>
      </c>
      <c r="AZ485">
        <v>0</v>
      </c>
      <c r="BA485">
        <v>0</v>
      </c>
      <c r="BB485">
        <v>0</v>
      </c>
      <c r="BC485">
        <v>1</v>
      </c>
      <c r="BD485" t="s">
        <v>285</v>
      </c>
      <c r="BE485" t="s">
        <v>408</v>
      </c>
      <c r="BF485" t="s">
        <v>218</v>
      </c>
      <c r="BG485" t="s">
        <v>219</v>
      </c>
      <c r="BH485" t="s">
        <v>288</v>
      </c>
      <c r="BI485" t="s">
        <v>221</v>
      </c>
      <c r="BJ485" t="s">
        <v>222</v>
      </c>
      <c r="BL485" t="s">
        <v>258</v>
      </c>
      <c r="BM485" t="s">
        <v>312</v>
      </c>
      <c r="BN485" t="s">
        <v>224</v>
      </c>
      <c r="BO485" t="s">
        <v>225</v>
      </c>
      <c r="BP485" t="s">
        <v>222</v>
      </c>
      <c r="BY485" t="s">
        <v>562</v>
      </c>
      <c r="BZ485">
        <v>1</v>
      </c>
      <c r="CA485">
        <v>0</v>
      </c>
      <c r="CB485">
        <v>1</v>
      </c>
      <c r="CC485">
        <v>1</v>
      </c>
      <c r="CD485">
        <v>0</v>
      </c>
      <c r="CE485" t="s">
        <v>345</v>
      </c>
      <c r="CF485" t="s">
        <v>228</v>
      </c>
      <c r="CG485" t="s">
        <v>229</v>
      </c>
      <c r="CH485" t="s">
        <v>230</v>
      </c>
      <c r="CI485" t="s">
        <v>266</v>
      </c>
      <c r="CJ485">
        <v>7</v>
      </c>
      <c r="CK485" t="s">
        <v>222</v>
      </c>
      <c r="CO485" t="s">
        <v>232</v>
      </c>
      <c r="CP485" t="s">
        <v>367</v>
      </c>
      <c r="CQ485" t="s">
        <v>330</v>
      </c>
      <c r="FV485" t="s">
        <v>4089</v>
      </c>
      <c r="FW485" t="s">
        <v>4090</v>
      </c>
      <c r="FX485" t="s">
        <v>4091</v>
      </c>
      <c r="FY485" t="s">
        <v>4092</v>
      </c>
      <c r="GF485">
        <v>721993968</v>
      </c>
      <c r="GG485" t="s">
        <v>4093</v>
      </c>
      <c r="GH485" s="1">
        <v>45972.56722222222</v>
      </c>
      <c r="GK485" t="s">
        <v>240</v>
      </c>
      <c r="GM485" t="s">
        <v>3076</v>
      </c>
      <c r="GO485" t="s">
        <v>4094</v>
      </c>
      <c r="GP485">
        <v>484</v>
      </c>
    </row>
    <row r="486" spans="1:198" x14ac:dyDescent="0.3">
      <c r="A486" s="4">
        <v>5.1057870441582054E-3</v>
      </c>
      <c r="B486" s="1">
        <v>45972</v>
      </c>
      <c r="C486" t="s">
        <v>625</v>
      </c>
      <c r="D486" s="1">
        <v>45972</v>
      </c>
      <c r="E486" t="s">
        <v>299</v>
      </c>
      <c r="F486" t="s">
        <v>2065</v>
      </c>
      <c r="G486" t="s">
        <v>3066</v>
      </c>
      <c r="H486" t="s">
        <v>4096</v>
      </c>
      <c r="L486" t="s">
        <v>302</v>
      </c>
      <c r="N486" t="s">
        <v>249</v>
      </c>
      <c r="O486" t="s">
        <v>4097</v>
      </c>
      <c r="P486" t="s">
        <v>4098</v>
      </c>
      <c r="Q486" t="s">
        <v>207</v>
      </c>
      <c r="R486" t="s">
        <v>209</v>
      </c>
      <c r="S486">
        <v>0</v>
      </c>
      <c r="T486">
        <v>0</v>
      </c>
      <c r="U486">
        <v>1</v>
      </c>
      <c r="V486">
        <v>144</v>
      </c>
      <c r="W486">
        <v>72</v>
      </c>
      <c r="X486">
        <v>144</v>
      </c>
      <c r="Y486" t="s">
        <v>210</v>
      </c>
      <c r="Z486" t="s">
        <v>302</v>
      </c>
      <c r="AA486">
        <v>0</v>
      </c>
      <c r="AB486">
        <v>0</v>
      </c>
      <c r="AC486">
        <v>0</v>
      </c>
      <c r="AD486">
        <v>0</v>
      </c>
      <c r="AE486">
        <v>0</v>
      </c>
      <c r="AF486">
        <v>1</v>
      </c>
      <c r="AG486">
        <v>0</v>
      </c>
      <c r="AH486">
        <v>0</v>
      </c>
      <c r="AI486">
        <v>0</v>
      </c>
      <c r="AK486" t="s">
        <v>302</v>
      </c>
      <c r="AL486">
        <v>9</v>
      </c>
      <c r="AM486">
        <v>8</v>
      </c>
      <c r="AN486" t="s">
        <v>212</v>
      </c>
      <c r="AO486" t="s">
        <v>4099</v>
      </c>
      <c r="AP486">
        <v>1</v>
      </c>
      <c r="AQ486">
        <v>0</v>
      </c>
      <c r="AR486">
        <v>1</v>
      </c>
      <c r="AS486">
        <v>0</v>
      </c>
      <c r="AT486">
        <v>1</v>
      </c>
      <c r="AU486" t="s">
        <v>4100</v>
      </c>
      <c r="AV486" t="s">
        <v>308</v>
      </c>
      <c r="AW486" t="s">
        <v>215</v>
      </c>
      <c r="AX486">
        <v>1</v>
      </c>
      <c r="AY486">
        <v>0</v>
      </c>
      <c r="AZ486">
        <v>0</v>
      </c>
      <c r="BA486">
        <v>0</v>
      </c>
      <c r="BB486">
        <v>0</v>
      </c>
      <c r="BC486">
        <v>0</v>
      </c>
      <c r="BD486" t="s">
        <v>285</v>
      </c>
      <c r="BE486" t="s">
        <v>255</v>
      </c>
      <c r="BF486" t="s">
        <v>310</v>
      </c>
      <c r="BG486" t="s">
        <v>256</v>
      </c>
      <c r="BH486" t="s">
        <v>257</v>
      </c>
      <c r="BI486" t="s">
        <v>221</v>
      </c>
      <c r="BJ486" t="s">
        <v>222</v>
      </c>
      <c r="BL486" t="s">
        <v>258</v>
      </c>
      <c r="BM486" t="s">
        <v>259</v>
      </c>
      <c r="BN486" t="s">
        <v>224</v>
      </c>
      <c r="BO486" t="s">
        <v>225</v>
      </c>
      <c r="BP486" t="s">
        <v>222</v>
      </c>
      <c r="BY486" t="s">
        <v>262</v>
      </c>
      <c r="BZ486">
        <v>1</v>
      </c>
      <c r="CA486">
        <v>1</v>
      </c>
      <c r="CB486">
        <v>1</v>
      </c>
      <c r="CC486">
        <v>1</v>
      </c>
      <c r="CD486">
        <v>0</v>
      </c>
      <c r="CE486" t="s">
        <v>345</v>
      </c>
      <c r="CF486" t="s">
        <v>228</v>
      </c>
      <c r="CG486" t="s">
        <v>229</v>
      </c>
      <c r="CH486" t="s">
        <v>230</v>
      </c>
      <c r="CI486" t="s">
        <v>381</v>
      </c>
      <c r="CJ486">
        <v>8</v>
      </c>
      <c r="CK486" t="s">
        <v>222</v>
      </c>
      <c r="CO486" t="s">
        <v>232</v>
      </c>
      <c r="CP486" t="s">
        <v>233</v>
      </c>
      <c r="CQ486" t="s">
        <v>368</v>
      </c>
      <c r="FV486" t="s">
        <v>4101</v>
      </c>
      <c r="FW486" t="s">
        <v>4102</v>
      </c>
      <c r="FX486" t="s">
        <v>4103</v>
      </c>
      <c r="FY486" t="s">
        <v>295</v>
      </c>
      <c r="GF486">
        <v>721996981</v>
      </c>
      <c r="GG486" t="s">
        <v>4104</v>
      </c>
      <c r="GH486" s="1">
        <v>45972.572337962964</v>
      </c>
      <c r="GK486" t="s">
        <v>240</v>
      </c>
      <c r="GM486" t="s">
        <v>3076</v>
      </c>
      <c r="GO486" t="s">
        <v>4105</v>
      </c>
      <c r="GP486">
        <v>485</v>
      </c>
    </row>
    <row r="487" spans="1:198" x14ac:dyDescent="0.3">
      <c r="A487" s="4">
        <v>3.8223379597184248E-3</v>
      </c>
      <c r="B487" s="1">
        <v>45973</v>
      </c>
      <c r="C487" t="s">
        <v>829</v>
      </c>
      <c r="D487" s="1">
        <v>45972</v>
      </c>
      <c r="E487" t="s">
        <v>299</v>
      </c>
      <c r="F487" t="s">
        <v>847</v>
      </c>
      <c r="G487" t="s">
        <v>4107</v>
      </c>
      <c r="H487" t="s">
        <v>4108</v>
      </c>
      <c r="L487" t="s">
        <v>282</v>
      </c>
      <c r="N487" t="s">
        <v>208</v>
      </c>
      <c r="O487" t="s">
        <v>4109</v>
      </c>
      <c r="P487" t="s">
        <v>4110</v>
      </c>
      <c r="Q487" t="s">
        <v>295</v>
      </c>
      <c r="R487" t="s">
        <v>250</v>
      </c>
      <c r="S487">
        <v>0</v>
      </c>
      <c r="T487">
        <v>1</v>
      </c>
      <c r="U487">
        <v>0</v>
      </c>
      <c r="V487">
        <v>240</v>
      </c>
      <c r="W487">
        <v>240</v>
      </c>
      <c r="X487">
        <v>240</v>
      </c>
      <c r="Y487" t="s">
        <v>210</v>
      </c>
      <c r="Z487" t="s">
        <v>282</v>
      </c>
      <c r="AA487">
        <v>0</v>
      </c>
      <c r="AB487">
        <v>0</v>
      </c>
      <c r="AC487">
        <v>0</v>
      </c>
      <c r="AD487">
        <v>0</v>
      </c>
      <c r="AE487">
        <v>0</v>
      </c>
      <c r="AF487">
        <v>0</v>
      </c>
      <c r="AG487">
        <v>0</v>
      </c>
      <c r="AH487">
        <v>1</v>
      </c>
      <c r="AI487">
        <v>0</v>
      </c>
      <c r="AK487" t="s">
        <v>282</v>
      </c>
      <c r="AL487">
        <v>42</v>
      </c>
      <c r="AM487">
        <v>28</v>
      </c>
      <c r="AN487" t="s">
        <v>306</v>
      </c>
      <c r="AO487" t="s">
        <v>284</v>
      </c>
      <c r="AP487">
        <v>1</v>
      </c>
      <c r="AQ487">
        <v>1</v>
      </c>
      <c r="AR487">
        <v>0</v>
      </c>
      <c r="AS487">
        <v>0</v>
      </c>
      <c r="AT487">
        <v>0</v>
      </c>
      <c r="AV487" t="s">
        <v>214</v>
      </c>
      <c r="AW487" t="s">
        <v>327</v>
      </c>
      <c r="AX487">
        <v>0</v>
      </c>
      <c r="AY487">
        <v>0</v>
      </c>
      <c r="AZ487">
        <v>0</v>
      </c>
      <c r="BA487">
        <v>0</v>
      </c>
      <c r="BB487">
        <v>0</v>
      </c>
      <c r="BC487">
        <v>1</v>
      </c>
      <c r="BD487" t="s">
        <v>285</v>
      </c>
      <c r="BE487" t="s">
        <v>217</v>
      </c>
      <c r="BF487" t="s">
        <v>218</v>
      </c>
      <c r="BG487" t="s">
        <v>219</v>
      </c>
      <c r="BH487" t="s">
        <v>220</v>
      </c>
      <c r="BI487" t="s">
        <v>221</v>
      </c>
      <c r="BJ487" t="s">
        <v>222</v>
      </c>
      <c r="BL487" t="s">
        <v>258</v>
      </c>
      <c r="BM487" t="s">
        <v>223</v>
      </c>
      <c r="BN487" t="s">
        <v>224</v>
      </c>
      <c r="BO487" t="s">
        <v>225</v>
      </c>
      <c r="BP487" t="s">
        <v>222</v>
      </c>
      <c r="BY487" t="s">
        <v>226</v>
      </c>
      <c r="BZ487">
        <v>0</v>
      </c>
      <c r="CA487">
        <v>0</v>
      </c>
      <c r="CB487">
        <v>1</v>
      </c>
      <c r="CC487">
        <v>0</v>
      </c>
      <c r="CD487">
        <v>0</v>
      </c>
      <c r="CE487" t="s">
        <v>345</v>
      </c>
      <c r="CF487" t="s">
        <v>346</v>
      </c>
      <c r="CG487" t="s">
        <v>265</v>
      </c>
      <c r="CH487" t="s">
        <v>230</v>
      </c>
      <c r="CI487" t="s">
        <v>266</v>
      </c>
      <c r="CJ487">
        <v>28</v>
      </c>
      <c r="CK487" t="s">
        <v>222</v>
      </c>
      <c r="CO487" t="s">
        <v>267</v>
      </c>
      <c r="CP487" t="s">
        <v>367</v>
      </c>
      <c r="CQ487" t="s">
        <v>330</v>
      </c>
      <c r="FV487" t="s">
        <v>4111</v>
      </c>
      <c r="FW487" t="s">
        <v>4112</v>
      </c>
      <c r="FX487" t="s">
        <v>836</v>
      </c>
      <c r="GF487">
        <v>722181592</v>
      </c>
      <c r="GG487" t="s">
        <v>4113</v>
      </c>
      <c r="GH487" s="1">
        <v>45973.285451388889</v>
      </c>
      <c r="GK487" t="s">
        <v>240</v>
      </c>
      <c r="GM487" t="s">
        <v>4085</v>
      </c>
      <c r="GO487" t="s">
        <v>4114</v>
      </c>
      <c r="GP487">
        <v>486</v>
      </c>
    </row>
    <row r="488" spans="1:198" x14ac:dyDescent="0.3">
      <c r="A488" s="4">
        <v>3.9918981565278955E-3</v>
      </c>
      <c r="B488" s="1">
        <v>45973</v>
      </c>
      <c r="C488" t="s">
        <v>829</v>
      </c>
      <c r="D488" s="1">
        <v>45972</v>
      </c>
      <c r="E488" t="s">
        <v>201</v>
      </c>
      <c r="F488" t="s">
        <v>847</v>
      </c>
      <c r="G488" t="s">
        <v>4107</v>
      </c>
      <c r="H488" t="s">
        <v>4116</v>
      </c>
      <c r="I488" t="s">
        <v>4117</v>
      </c>
      <c r="J488" t="s">
        <v>206</v>
      </c>
      <c r="K488" t="s">
        <v>207</v>
      </c>
      <c r="N488" t="s">
        <v>249</v>
      </c>
      <c r="R488" t="s">
        <v>250</v>
      </c>
      <c r="S488">
        <v>0</v>
      </c>
      <c r="T488">
        <v>1</v>
      </c>
      <c r="U488">
        <v>0</v>
      </c>
      <c r="V488">
        <v>192</v>
      </c>
      <c r="W488">
        <v>192</v>
      </c>
      <c r="X488">
        <v>192</v>
      </c>
      <c r="Y488" t="s">
        <v>210</v>
      </c>
      <c r="Z488" t="s">
        <v>211</v>
      </c>
      <c r="AA488">
        <v>0</v>
      </c>
      <c r="AB488">
        <v>0</v>
      </c>
      <c r="AC488">
        <v>0</v>
      </c>
      <c r="AD488">
        <v>0</v>
      </c>
      <c r="AE488">
        <v>0</v>
      </c>
      <c r="AF488">
        <v>0</v>
      </c>
      <c r="AG488">
        <v>1</v>
      </c>
      <c r="AH488">
        <v>0</v>
      </c>
      <c r="AI488">
        <v>0</v>
      </c>
      <c r="AK488" t="s">
        <v>211</v>
      </c>
      <c r="AL488">
        <v>66</v>
      </c>
      <c r="AM488">
        <v>30</v>
      </c>
      <c r="AN488" t="s">
        <v>253</v>
      </c>
      <c r="AO488" t="s">
        <v>284</v>
      </c>
      <c r="AP488">
        <v>1</v>
      </c>
      <c r="AQ488">
        <v>1</v>
      </c>
      <c r="AR488">
        <v>0</v>
      </c>
      <c r="AS488">
        <v>0</v>
      </c>
      <c r="AT488">
        <v>0</v>
      </c>
      <c r="AV488" t="s">
        <v>308</v>
      </c>
      <c r="AW488" t="s">
        <v>1395</v>
      </c>
      <c r="AX488">
        <v>1</v>
      </c>
      <c r="AY488">
        <v>1</v>
      </c>
      <c r="AZ488">
        <v>0</v>
      </c>
      <c r="BA488">
        <v>0</v>
      </c>
      <c r="BB488">
        <v>0</v>
      </c>
      <c r="BC488">
        <v>0</v>
      </c>
      <c r="BD488" t="s">
        <v>285</v>
      </c>
      <c r="BE488" t="s">
        <v>408</v>
      </c>
      <c r="BF488" t="s">
        <v>218</v>
      </c>
      <c r="BG488" t="s">
        <v>219</v>
      </c>
      <c r="BH488" t="s">
        <v>288</v>
      </c>
      <c r="BI488" t="s">
        <v>221</v>
      </c>
      <c r="BJ488" t="s">
        <v>222</v>
      </c>
      <c r="BL488" t="s">
        <v>258</v>
      </c>
      <c r="BM488" t="s">
        <v>312</v>
      </c>
      <c r="BN488" t="s">
        <v>1111</v>
      </c>
      <c r="BO488" t="s">
        <v>225</v>
      </c>
      <c r="BP488" t="s">
        <v>222</v>
      </c>
      <c r="BY488" t="s">
        <v>380</v>
      </c>
      <c r="BZ488">
        <v>0</v>
      </c>
      <c r="CA488">
        <v>1</v>
      </c>
      <c r="CB488">
        <v>1</v>
      </c>
      <c r="CC488">
        <v>0</v>
      </c>
      <c r="CD488">
        <v>0</v>
      </c>
      <c r="CE488" t="s">
        <v>345</v>
      </c>
      <c r="CF488" t="s">
        <v>346</v>
      </c>
      <c r="CG488" t="s">
        <v>265</v>
      </c>
      <c r="CH488" t="s">
        <v>230</v>
      </c>
      <c r="CI488" t="s">
        <v>266</v>
      </c>
      <c r="CJ488">
        <v>30</v>
      </c>
      <c r="CK488" t="s">
        <v>258</v>
      </c>
      <c r="CL488" t="s">
        <v>382</v>
      </c>
      <c r="CM488" t="s">
        <v>291</v>
      </c>
      <c r="CN488" t="s">
        <v>366</v>
      </c>
      <c r="CO488" t="s">
        <v>267</v>
      </c>
      <c r="CP488" t="s">
        <v>233</v>
      </c>
      <c r="CQ488" t="s">
        <v>234</v>
      </c>
      <c r="FV488" t="s">
        <v>4118</v>
      </c>
      <c r="FW488" t="s">
        <v>4119</v>
      </c>
      <c r="FX488" t="s">
        <v>836</v>
      </c>
      <c r="GF488">
        <v>722183383</v>
      </c>
      <c r="GG488" t="s">
        <v>4120</v>
      </c>
      <c r="GH488" s="1">
        <v>45973.289444444446</v>
      </c>
      <c r="GK488" t="s">
        <v>240</v>
      </c>
      <c r="GM488" t="s">
        <v>4085</v>
      </c>
      <c r="GO488" t="s">
        <v>4121</v>
      </c>
      <c r="GP488">
        <v>487</v>
      </c>
    </row>
    <row r="489" spans="1:198" x14ac:dyDescent="0.3">
      <c r="A489" s="4">
        <v>3.4375810137134977E-3</v>
      </c>
      <c r="B489" s="1">
        <v>45973</v>
      </c>
      <c r="C489" t="s">
        <v>829</v>
      </c>
      <c r="D489" s="1">
        <v>45973</v>
      </c>
      <c r="E489" t="s">
        <v>299</v>
      </c>
      <c r="F489" t="s">
        <v>690</v>
      </c>
      <c r="G489" t="s">
        <v>4122</v>
      </c>
      <c r="H489" t="s">
        <v>4123</v>
      </c>
      <c r="L489" t="s">
        <v>282</v>
      </c>
      <c r="N489" t="s">
        <v>249</v>
      </c>
      <c r="O489" t="s">
        <v>4124</v>
      </c>
      <c r="P489" t="s">
        <v>4125</v>
      </c>
      <c r="Q489" t="s">
        <v>295</v>
      </c>
      <c r="R489" t="s">
        <v>250</v>
      </c>
      <c r="S489">
        <v>0</v>
      </c>
      <c r="T489">
        <v>1</v>
      </c>
      <c r="U489">
        <v>0</v>
      </c>
      <c r="V489">
        <v>324</v>
      </c>
      <c r="W489">
        <v>12</v>
      </c>
      <c r="X489">
        <v>12</v>
      </c>
      <c r="Y489" t="s">
        <v>210</v>
      </c>
      <c r="Z489" t="s">
        <v>282</v>
      </c>
      <c r="AA489">
        <v>0</v>
      </c>
      <c r="AB489">
        <v>0</v>
      </c>
      <c r="AC489">
        <v>0</v>
      </c>
      <c r="AD489">
        <v>0</v>
      </c>
      <c r="AE489">
        <v>0</v>
      </c>
      <c r="AF489">
        <v>0</v>
      </c>
      <c r="AG489">
        <v>0</v>
      </c>
      <c r="AH489">
        <v>1</v>
      </c>
      <c r="AI489">
        <v>0</v>
      </c>
      <c r="AK489" t="s">
        <v>282</v>
      </c>
      <c r="AL489">
        <v>12</v>
      </c>
      <c r="AM489">
        <v>8</v>
      </c>
      <c r="AN489" t="s">
        <v>306</v>
      </c>
      <c r="AO489" t="s">
        <v>213</v>
      </c>
      <c r="AP489">
        <v>1</v>
      </c>
      <c r="AQ489">
        <v>0</v>
      </c>
      <c r="AR489">
        <v>0</v>
      </c>
      <c r="AS489">
        <v>0</v>
      </c>
      <c r="AT489">
        <v>0</v>
      </c>
      <c r="AV489" t="s">
        <v>341</v>
      </c>
      <c r="AW489" t="s">
        <v>327</v>
      </c>
      <c r="AX489">
        <v>0</v>
      </c>
      <c r="AY489">
        <v>0</v>
      </c>
      <c r="AZ489">
        <v>0</v>
      </c>
      <c r="BA489">
        <v>0</v>
      </c>
      <c r="BB489">
        <v>0</v>
      </c>
      <c r="BC489">
        <v>1</v>
      </c>
      <c r="BD489" t="s">
        <v>285</v>
      </c>
      <c r="BE489" t="s">
        <v>217</v>
      </c>
      <c r="BF489" t="s">
        <v>218</v>
      </c>
      <c r="BG489" t="s">
        <v>219</v>
      </c>
      <c r="BH489" t="s">
        <v>220</v>
      </c>
      <c r="BI489" t="s">
        <v>221</v>
      </c>
      <c r="BJ489" t="s">
        <v>222</v>
      </c>
      <c r="BL489" t="s">
        <v>258</v>
      </c>
      <c r="BM489" t="s">
        <v>223</v>
      </c>
      <c r="BN489" t="s">
        <v>224</v>
      </c>
      <c r="BO489" t="s">
        <v>225</v>
      </c>
      <c r="BP489" t="s">
        <v>222</v>
      </c>
      <c r="BY489" t="s">
        <v>355</v>
      </c>
      <c r="BZ489">
        <v>0</v>
      </c>
      <c r="CA489">
        <v>0</v>
      </c>
      <c r="CB489">
        <v>0</v>
      </c>
      <c r="CC489">
        <v>0</v>
      </c>
      <c r="CD489">
        <v>1</v>
      </c>
      <c r="CE489" t="s">
        <v>345</v>
      </c>
      <c r="CF489" t="s">
        <v>346</v>
      </c>
      <c r="CG489" t="s">
        <v>265</v>
      </c>
      <c r="CH489" t="s">
        <v>230</v>
      </c>
      <c r="CI489" t="s">
        <v>266</v>
      </c>
      <c r="CJ489">
        <v>8</v>
      </c>
      <c r="CK489" t="s">
        <v>222</v>
      </c>
      <c r="CO489" t="s">
        <v>398</v>
      </c>
      <c r="CP489" t="s">
        <v>329</v>
      </c>
      <c r="CQ489" t="s">
        <v>330</v>
      </c>
      <c r="FV489" t="s">
        <v>4126</v>
      </c>
      <c r="FW489" t="s">
        <v>4127</v>
      </c>
      <c r="FX489" t="s">
        <v>836</v>
      </c>
      <c r="GF489">
        <v>722185150</v>
      </c>
      <c r="GG489" t="s">
        <v>4128</v>
      </c>
      <c r="GH489" s="1">
        <v>45973.292881944442</v>
      </c>
      <c r="GK489" t="s">
        <v>240</v>
      </c>
      <c r="GM489" t="s">
        <v>4085</v>
      </c>
      <c r="GO489" t="s">
        <v>4129</v>
      </c>
      <c r="GP489">
        <v>488</v>
      </c>
    </row>
    <row r="490" spans="1:198" x14ac:dyDescent="0.3">
      <c r="A490" s="4">
        <v>0.89338609953847481</v>
      </c>
      <c r="B490" s="1">
        <v>45972</v>
      </c>
      <c r="C490" t="s">
        <v>414</v>
      </c>
      <c r="D490" s="1">
        <v>45973</v>
      </c>
      <c r="E490" t="s">
        <v>201</v>
      </c>
      <c r="F490" t="s">
        <v>276</v>
      </c>
      <c r="G490" t="s">
        <v>4130</v>
      </c>
      <c r="H490" t="s">
        <v>4131</v>
      </c>
      <c r="I490" t="s">
        <v>4132</v>
      </c>
      <c r="J490" t="s">
        <v>280</v>
      </c>
      <c r="K490" t="s">
        <v>207</v>
      </c>
      <c r="N490" t="s">
        <v>249</v>
      </c>
      <c r="R490" t="s">
        <v>281</v>
      </c>
      <c r="S490">
        <v>1</v>
      </c>
      <c r="T490">
        <v>0</v>
      </c>
      <c r="U490">
        <v>0</v>
      </c>
      <c r="V490">
        <v>360</v>
      </c>
      <c r="W490">
        <v>24</v>
      </c>
      <c r="X490">
        <v>24</v>
      </c>
      <c r="Y490" t="s">
        <v>434</v>
      </c>
      <c r="Z490" t="s">
        <v>282</v>
      </c>
      <c r="AA490">
        <v>0</v>
      </c>
      <c r="AB490">
        <v>0</v>
      </c>
      <c r="AC490">
        <v>0</v>
      </c>
      <c r="AD490">
        <v>0</v>
      </c>
      <c r="AE490">
        <v>0</v>
      </c>
      <c r="AF490">
        <v>0</v>
      </c>
      <c r="AG490">
        <v>0</v>
      </c>
      <c r="AH490">
        <v>1</v>
      </c>
      <c r="AI490">
        <v>0</v>
      </c>
      <c r="AK490" t="s">
        <v>282</v>
      </c>
      <c r="AL490">
        <v>17</v>
      </c>
      <c r="AM490">
        <v>12</v>
      </c>
      <c r="AN490" t="s">
        <v>306</v>
      </c>
      <c r="AO490" t="s">
        <v>213</v>
      </c>
      <c r="AP490">
        <v>1</v>
      </c>
      <c r="AQ490">
        <v>0</v>
      </c>
      <c r="AR490">
        <v>0</v>
      </c>
      <c r="AS490">
        <v>0</v>
      </c>
      <c r="AT490">
        <v>0</v>
      </c>
      <c r="AV490" t="s">
        <v>308</v>
      </c>
      <c r="AW490" t="s">
        <v>215</v>
      </c>
      <c r="AX490">
        <v>1</v>
      </c>
      <c r="AY490">
        <v>0</v>
      </c>
      <c r="AZ490">
        <v>0</v>
      </c>
      <c r="BA490">
        <v>0</v>
      </c>
      <c r="BB490">
        <v>0</v>
      </c>
      <c r="BC490">
        <v>0</v>
      </c>
      <c r="BD490" t="s">
        <v>216</v>
      </c>
      <c r="BE490" t="s">
        <v>217</v>
      </c>
      <c r="BF490" t="s">
        <v>218</v>
      </c>
      <c r="BG490" t="s">
        <v>409</v>
      </c>
      <c r="BH490" t="s">
        <v>220</v>
      </c>
      <c r="BI490" t="s">
        <v>221</v>
      </c>
      <c r="BJ490" t="s">
        <v>222</v>
      </c>
      <c r="BL490" t="s">
        <v>258</v>
      </c>
      <c r="BM490" t="s">
        <v>223</v>
      </c>
      <c r="BN490" t="s">
        <v>224</v>
      </c>
      <c r="BO490" t="s">
        <v>225</v>
      </c>
      <c r="BP490" t="s">
        <v>222</v>
      </c>
      <c r="BY490" t="s">
        <v>289</v>
      </c>
      <c r="BZ490">
        <v>0</v>
      </c>
      <c r="CA490">
        <v>0</v>
      </c>
      <c r="CB490">
        <v>1</v>
      </c>
      <c r="CC490">
        <v>1</v>
      </c>
      <c r="CD490">
        <v>0</v>
      </c>
      <c r="CE490" t="s">
        <v>263</v>
      </c>
      <c r="CF490" t="s">
        <v>346</v>
      </c>
      <c r="CG490" t="s">
        <v>229</v>
      </c>
      <c r="CH490" t="s">
        <v>230</v>
      </c>
      <c r="CI490" t="s">
        <v>266</v>
      </c>
      <c r="CJ490">
        <v>12</v>
      </c>
      <c r="CK490" t="s">
        <v>222</v>
      </c>
      <c r="CO490" t="s">
        <v>267</v>
      </c>
      <c r="CP490" t="s">
        <v>233</v>
      </c>
      <c r="CQ490" t="s">
        <v>269</v>
      </c>
      <c r="FV490" t="s">
        <v>4133</v>
      </c>
      <c r="FW490" t="s">
        <v>4134</v>
      </c>
      <c r="FX490" t="s">
        <v>295</v>
      </c>
      <c r="GF490">
        <v>722206907</v>
      </c>
      <c r="GG490" t="s">
        <v>4135</v>
      </c>
      <c r="GH490" s="1">
        <v>45973.341192129628</v>
      </c>
      <c r="GK490" t="s">
        <v>240</v>
      </c>
      <c r="GM490" t="s">
        <v>4085</v>
      </c>
      <c r="GO490" t="s">
        <v>4136</v>
      </c>
      <c r="GP490">
        <v>489</v>
      </c>
    </row>
    <row r="491" spans="1:198" x14ac:dyDescent="0.3">
      <c r="A491" s="4">
        <v>5.003923608455807E-3</v>
      </c>
      <c r="B491" s="1">
        <v>45973</v>
      </c>
      <c r="C491" t="s">
        <v>546</v>
      </c>
      <c r="D491" s="1">
        <v>45973</v>
      </c>
      <c r="E491" t="s">
        <v>299</v>
      </c>
      <c r="F491" t="s">
        <v>1927</v>
      </c>
      <c r="G491" t="s">
        <v>4138</v>
      </c>
      <c r="H491" t="s">
        <v>4139</v>
      </c>
      <c r="L491" t="s">
        <v>282</v>
      </c>
      <c r="N491" t="s">
        <v>249</v>
      </c>
      <c r="O491" t="s">
        <v>4140</v>
      </c>
      <c r="P491" t="s">
        <v>4141</v>
      </c>
      <c r="Q491" t="s">
        <v>295</v>
      </c>
      <c r="R491" t="s">
        <v>281</v>
      </c>
      <c r="S491">
        <v>1</v>
      </c>
      <c r="T491">
        <v>0</v>
      </c>
      <c r="U491">
        <v>0</v>
      </c>
      <c r="V491">
        <v>360</v>
      </c>
      <c r="W491">
        <v>192</v>
      </c>
      <c r="X491">
        <v>192</v>
      </c>
      <c r="Y491" t="s">
        <v>210</v>
      </c>
      <c r="Z491" t="s">
        <v>559</v>
      </c>
      <c r="AA491">
        <v>1</v>
      </c>
      <c r="AB491">
        <v>1</v>
      </c>
      <c r="AC491">
        <v>0</v>
      </c>
      <c r="AD491">
        <v>0</v>
      </c>
      <c r="AE491">
        <v>1</v>
      </c>
      <c r="AF491">
        <v>1</v>
      </c>
      <c r="AG491">
        <v>1</v>
      </c>
      <c r="AH491">
        <v>1</v>
      </c>
      <c r="AI491">
        <v>0</v>
      </c>
      <c r="AK491" t="s">
        <v>282</v>
      </c>
      <c r="AL491">
        <v>50</v>
      </c>
      <c r="AM491">
        <v>36</v>
      </c>
      <c r="AN491" t="s">
        <v>306</v>
      </c>
      <c r="AO491" t="s">
        <v>213</v>
      </c>
      <c r="AP491">
        <v>1</v>
      </c>
      <c r="AQ491">
        <v>0</v>
      </c>
      <c r="AR491">
        <v>0</v>
      </c>
      <c r="AS491">
        <v>0</v>
      </c>
      <c r="AT491">
        <v>0</v>
      </c>
      <c r="AV491" t="s">
        <v>341</v>
      </c>
      <c r="AW491" t="s">
        <v>327</v>
      </c>
      <c r="AX491">
        <v>0</v>
      </c>
      <c r="AY491">
        <v>0</v>
      </c>
      <c r="AZ491">
        <v>0</v>
      </c>
      <c r="BA491">
        <v>0</v>
      </c>
      <c r="BB491">
        <v>0</v>
      </c>
      <c r="BC491">
        <v>1</v>
      </c>
      <c r="BD491" t="s">
        <v>446</v>
      </c>
      <c r="BG491" t="s">
        <v>287</v>
      </c>
      <c r="BH491" t="s">
        <v>220</v>
      </c>
      <c r="BI491" t="s">
        <v>221</v>
      </c>
      <c r="BJ491" t="s">
        <v>222</v>
      </c>
      <c r="BL491" t="s">
        <v>258</v>
      </c>
      <c r="BM491" t="s">
        <v>223</v>
      </c>
      <c r="BN491" t="s">
        <v>224</v>
      </c>
      <c r="BO491" t="s">
        <v>225</v>
      </c>
      <c r="BP491" t="s">
        <v>222</v>
      </c>
      <c r="BY491" t="s">
        <v>355</v>
      </c>
      <c r="BZ491">
        <v>0</v>
      </c>
      <c r="CA491">
        <v>0</v>
      </c>
      <c r="CB491">
        <v>0</v>
      </c>
      <c r="CC491">
        <v>0</v>
      </c>
      <c r="CD491">
        <v>1</v>
      </c>
      <c r="CE491" t="s">
        <v>263</v>
      </c>
      <c r="CF491" t="s">
        <v>228</v>
      </c>
      <c r="CG491" t="s">
        <v>229</v>
      </c>
      <c r="CH491" t="s">
        <v>230</v>
      </c>
      <c r="CI491" t="s">
        <v>266</v>
      </c>
      <c r="CJ491">
        <v>27</v>
      </c>
      <c r="CK491" t="s">
        <v>222</v>
      </c>
      <c r="CO491" t="s">
        <v>398</v>
      </c>
      <c r="CP491" t="s">
        <v>329</v>
      </c>
      <c r="CQ491" t="s">
        <v>368</v>
      </c>
      <c r="FV491" t="s">
        <v>4142</v>
      </c>
      <c r="FW491" t="s">
        <v>4143</v>
      </c>
      <c r="FX491" t="s">
        <v>295</v>
      </c>
      <c r="GF491">
        <v>722215868</v>
      </c>
      <c r="GG491" t="s">
        <v>4144</v>
      </c>
      <c r="GH491" s="1">
        <v>45973.355717592603</v>
      </c>
      <c r="GK491" t="s">
        <v>240</v>
      </c>
      <c r="GM491" t="s">
        <v>3076</v>
      </c>
      <c r="GO491" t="s">
        <v>4145</v>
      </c>
      <c r="GP491">
        <v>490</v>
      </c>
    </row>
    <row r="492" spans="1:198" x14ac:dyDescent="0.3">
      <c r="A492" s="4">
        <v>0.10856611109920777</v>
      </c>
      <c r="B492" s="1">
        <v>45973</v>
      </c>
      <c r="C492" t="s">
        <v>414</v>
      </c>
      <c r="D492" s="1">
        <v>45973</v>
      </c>
      <c r="E492" t="s">
        <v>299</v>
      </c>
      <c r="F492" t="s">
        <v>276</v>
      </c>
      <c r="G492" t="s">
        <v>4130</v>
      </c>
      <c r="H492" t="s">
        <v>4146</v>
      </c>
      <c r="L492" t="s">
        <v>282</v>
      </c>
      <c r="N492" t="s">
        <v>208</v>
      </c>
      <c r="O492" t="s">
        <v>4147</v>
      </c>
      <c r="P492" t="s">
        <v>4148</v>
      </c>
      <c r="Q492" t="s">
        <v>353</v>
      </c>
      <c r="R492" t="s">
        <v>209</v>
      </c>
      <c r="S492">
        <v>0</v>
      </c>
      <c r="T492">
        <v>0</v>
      </c>
      <c r="U492">
        <v>1</v>
      </c>
      <c r="V492">
        <v>264</v>
      </c>
      <c r="W492">
        <v>264</v>
      </c>
      <c r="X492">
        <v>264</v>
      </c>
      <c r="Y492" t="s">
        <v>434</v>
      </c>
      <c r="Z492" t="s">
        <v>282</v>
      </c>
      <c r="AA492">
        <v>0</v>
      </c>
      <c r="AB492">
        <v>0</v>
      </c>
      <c r="AC492">
        <v>0</v>
      </c>
      <c r="AD492">
        <v>0</v>
      </c>
      <c r="AE492">
        <v>0</v>
      </c>
      <c r="AF492">
        <v>0</v>
      </c>
      <c r="AG492">
        <v>0</v>
      </c>
      <c r="AH492">
        <v>1</v>
      </c>
      <c r="AI492">
        <v>0</v>
      </c>
      <c r="AK492" t="s">
        <v>282</v>
      </c>
      <c r="AL492">
        <v>32</v>
      </c>
      <c r="AM492">
        <v>21</v>
      </c>
      <c r="AN492" t="s">
        <v>306</v>
      </c>
      <c r="AO492" t="s">
        <v>284</v>
      </c>
      <c r="AP492">
        <v>1</v>
      </c>
      <c r="AQ492">
        <v>1</v>
      </c>
      <c r="AR492">
        <v>0</v>
      </c>
      <c r="AS492">
        <v>0</v>
      </c>
      <c r="AT492">
        <v>0</v>
      </c>
      <c r="AV492" t="s">
        <v>308</v>
      </c>
      <c r="AW492" t="s">
        <v>215</v>
      </c>
      <c r="AX492">
        <v>1</v>
      </c>
      <c r="AY492">
        <v>0</v>
      </c>
      <c r="AZ492">
        <v>0</v>
      </c>
      <c r="BA492">
        <v>0</v>
      </c>
      <c r="BB492">
        <v>0</v>
      </c>
      <c r="BC492">
        <v>0</v>
      </c>
      <c r="BD492" t="s">
        <v>216</v>
      </c>
      <c r="BE492" t="s">
        <v>408</v>
      </c>
      <c r="BF492" t="s">
        <v>310</v>
      </c>
      <c r="BG492" t="s">
        <v>409</v>
      </c>
      <c r="BH492" t="s">
        <v>419</v>
      </c>
      <c r="BI492" t="s">
        <v>221</v>
      </c>
      <c r="BJ492" t="s">
        <v>222</v>
      </c>
      <c r="BL492" t="s">
        <v>258</v>
      </c>
      <c r="BM492" t="s">
        <v>259</v>
      </c>
      <c r="BN492" t="s">
        <v>224</v>
      </c>
      <c r="BO492" t="s">
        <v>225</v>
      </c>
      <c r="BP492" t="s">
        <v>222</v>
      </c>
      <c r="BY492" t="s">
        <v>289</v>
      </c>
      <c r="BZ492">
        <v>0</v>
      </c>
      <c r="CA492">
        <v>0</v>
      </c>
      <c r="CB492">
        <v>1</v>
      </c>
      <c r="CC492">
        <v>1</v>
      </c>
      <c r="CD492">
        <v>0</v>
      </c>
      <c r="CE492" t="s">
        <v>263</v>
      </c>
      <c r="CF492" t="s">
        <v>346</v>
      </c>
      <c r="CG492" t="s">
        <v>229</v>
      </c>
      <c r="CH492" t="s">
        <v>230</v>
      </c>
      <c r="CI492" t="s">
        <v>266</v>
      </c>
      <c r="CJ492">
        <v>21</v>
      </c>
      <c r="CK492" t="s">
        <v>222</v>
      </c>
      <c r="CO492" t="s">
        <v>267</v>
      </c>
      <c r="CP492" t="s">
        <v>233</v>
      </c>
      <c r="CQ492" t="s">
        <v>269</v>
      </c>
      <c r="FV492" t="s">
        <v>4149</v>
      </c>
      <c r="FW492" t="s">
        <v>4150</v>
      </c>
      <c r="FX492" t="s">
        <v>295</v>
      </c>
      <c r="GF492">
        <v>722276897</v>
      </c>
      <c r="GG492" t="s">
        <v>4151</v>
      </c>
      <c r="GH492" s="1">
        <v>45973.449803240743</v>
      </c>
      <c r="GK492" t="s">
        <v>240</v>
      </c>
      <c r="GM492" t="s">
        <v>4085</v>
      </c>
      <c r="GO492" t="s">
        <v>4152</v>
      </c>
      <c r="GP492">
        <v>491</v>
      </c>
    </row>
    <row r="493" spans="1:198" x14ac:dyDescent="0.3">
      <c r="A493" s="4">
        <v>8.4311689788592048E-3</v>
      </c>
      <c r="B493" s="1">
        <v>45973</v>
      </c>
      <c r="C493" t="s">
        <v>772</v>
      </c>
      <c r="D493" s="1">
        <v>45973</v>
      </c>
      <c r="E493" t="s">
        <v>201</v>
      </c>
      <c r="F493" t="s">
        <v>1927</v>
      </c>
      <c r="G493" t="s">
        <v>4138</v>
      </c>
      <c r="H493" t="s">
        <v>4153</v>
      </c>
      <c r="I493" t="s">
        <v>4154</v>
      </c>
      <c r="J493" t="s">
        <v>206</v>
      </c>
      <c r="K493" t="s">
        <v>207</v>
      </c>
      <c r="N493" t="s">
        <v>249</v>
      </c>
      <c r="R493" t="s">
        <v>281</v>
      </c>
      <c r="S493">
        <v>1</v>
      </c>
      <c r="T493">
        <v>0</v>
      </c>
      <c r="U493">
        <v>0</v>
      </c>
      <c r="V493">
        <v>324</v>
      </c>
      <c r="W493">
        <v>324</v>
      </c>
      <c r="X493">
        <v>324</v>
      </c>
      <c r="Y493" t="s">
        <v>210</v>
      </c>
      <c r="Z493" t="s">
        <v>251</v>
      </c>
      <c r="AA493">
        <v>0</v>
      </c>
      <c r="AB493">
        <v>0</v>
      </c>
      <c r="AC493">
        <v>0</v>
      </c>
      <c r="AD493">
        <v>0</v>
      </c>
      <c r="AE493">
        <v>0</v>
      </c>
      <c r="AF493">
        <v>0</v>
      </c>
      <c r="AG493">
        <v>0</v>
      </c>
      <c r="AH493">
        <v>0</v>
      </c>
      <c r="AI493">
        <v>1</v>
      </c>
      <c r="AK493" t="s">
        <v>211</v>
      </c>
      <c r="AL493">
        <v>54</v>
      </c>
      <c r="AM493">
        <v>26</v>
      </c>
      <c r="AN493" t="s">
        <v>306</v>
      </c>
      <c r="AO493" t="s">
        <v>213</v>
      </c>
      <c r="AP493">
        <v>1</v>
      </c>
      <c r="AQ493">
        <v>0</v>
      </c>
      <c r="AR493">
        <v>0</v>
      </c>
      <c r="AS493">
        <v>0</v>
      </c>
      <c r="AT493">
        <v>0</v>
      </c>
      <c r="AV493" t="s">
        <v>341</v>
      </c>
      <c r="AW493" t="s">
        <v>327</v>
      </c>
      <c r="AX493">
        <v>0</v>
      </c>
      <c r="AY493">
        <v>0</v>
      </c>
      <c r="AZ493">
        <v>0</v>
      </c>
      <c r="BA493">
        <v>0</v>
      </c>
      <c r="BB493">
        <v>0</v>
      </c>
      <c r="BC493">
        <v>1</v>
      </c>
      <c r="BD493" t="s">
        <v>446</v>
      </c>
      <c r="BG493" t="s">
        <v>287</v>
      </c>
      <c r="BH493" t="s">
        <v>220</v>
      </c>
      <c r="BI493" t="s">
        <v>221</v>
      </c>
      <c r="BJ493" t="s">
        <v>222</v>
      </c>
      <c r="BL493" t="s">
        <v>222</v>
      </c>
      <c r="BM493" t="s">
        <v>223</v>
      </c>
      <c r="BN493" t="s">
        <v>224</v>
      </c>
      <c r="BO493" t="s">
        <v>225</v>
      </c>
      <c r="BP493" t="s">
        <v>222</v>
      </c>
      <c r="BY493" t="s">
        <v>355</v>
      </c>
      <c r="BZ493">
        <v>0</v>
      </c>
      <c r="CA493">
        <v>0</v>
      </c>
      <c r="CB493">
        <v>0</v>
      </c>
      <c r="CC493">
        <v>0</v>
      </c>
      <c r="CD493">
        <v>1</v>
      </c>
      <c r="CE493" t="s">
        <v>227</v>
      </c>
      <c r="CI493" t="s">
        <v>231</v>
      </c>
      <c r="CJ493">
        <v>0</v>
      </c>
      <c r="CK493" t="s">
        <v>222</v>
      </c>
      <c r="CO493" t="s">
        <v>232</v>
      </c>
      <c r="CP493" t="s">
        <v>329</v>
      </c>
      <c r="CQ493" t="s">
        <v>330</v>
      </c>
      <c r="FV493" t="s">
        <v>4155</v>
      </c>
      <c r="FW493" t="s">
        <v>4156</v>
      </c>
      <c r="FX493" t="s">
        <v>4157</v>
      </c>
      <c r="GF493">
        <v>722318505</v>
      </c>
      <c r="GG493" t="s">
        <v>4158</v>
      </c>
      <c r="GH493" s="1">
        <v>45973.516886574071</v>
      </c>
      <c r="GK493" t="s">
        <v>240</v>
      </c>
      <c r="GM493" t="s">
        <v>4085</v>
      </c>
      <c r="GO493" t="s">
        <v>4159</v>
      </c>
      <c r="GP493">
        <v>492</v>
      </c>
    </row>
    <row r="494" spans="1:198" x14ac:dyDescent="0.3">
      <c r="A494" s="4">
        <v>9.4562847225461155E-3</v>
      </c>
      <c r="B494" s="1">
        <v>45974</v>
      </c>
      <c r="C494" t="s">
        <v>244</v>
      </c>
      <c r="D494" s="1">
        <v>45972</v>
      </c>
      <c r="E494" t="s">
        <v>201</v>
      </c>
      <c r="F494" t="s">
        <v>527</v>
      </c>
      <c r="G494" t="s">
        <v>4161</v>
      </c>
      <c r="H494" t="s">
        <v>4162</v>
      </c>
      <c r="I494" t="s">
        <v>4163</v>
      </c>
      <c r="J494" t="s">
        <v>280</v>
      </c>
      <c r="K494" t="s">
        <v>207</v>
      </c>
      <c r="N494" t="s">
        <v>249</v>
      </c>
      <c r="R494" t="s">
        <v>281</v>
      </c>
      <c r="S494">
        <v>1</v>
      </c>
      <c r="T494">
        <v>0</v>
      </c>
      <c r="U494">
        <v>0</v>
      </c>
      <c r="V494">
        <v>336</v>
      </c>
      <c r="W494">
        <v>180</v>
      </c>
      <c r="X494">
        <v>180</v>
      </c>
      <c r="Y494" t="s">
        <v>210</v>
      </c>
      <c r="Z494" t="s">
        <v>251</v>
      </c>
      <c r="AA494">
        <v>0</v>
      </c>
      <c r="AB494">
        <v>0</v>
      </c>
      <c r="AC494">
        <v>0</v>
      </c>
      <c r="AD494">
        <v>0</v>
      </c>
      <c r="AE494">
        <v>0</v>
      </c>
      <c r="AF494">
        <v>0</v>
      </c>
      <c r="AG494">
        <v>0</v>
      </c>
      <c r="AH494">
        <v>0</v>
      </c>
      <c r="AI494">
        <v>1</v>
      </c>
      <c r="AJ494" t="s">
        <v>4164</v>
      </c>
      <c r="AK494" t="s">
        <v>282</v>
      </c>
      <c r="AL494">
        <v>12</v>
      </c>
      <c r="AM494">
        <v>8</v>
      </c>
      <c r="AN494" t="s">
        <v>253</v>
      </c>
      <c r="AO494" t="s">
        <v>284</v>
      </c>
      <c r="AP494">
        <v>1</v>
      </c>
      <c r="AQ494">
        <v>1</v>
      </c>
      <c r="AR494">
        <v>0</v>
      </c>
      <c r="AS494">
        <v>0</v>
      </c>
      <c r="AT494">
        <v>0</v>
      </c>
      <c r="AV494" t="s">
        <v>308</v>
      </c>
      <c r="AW494" t="s">
        <v>215</v>
      </c>
      <c r="AX494">
        <v>1</v>
      </c>
      <c r="AY494">
        <v>0</v>
      </c>
      <c r="AZ494">
        <v>0</v>
      </c>
      <c r="BA494">
        <v>0</v>
      </c>
      <c r="BB494">
        <v>0</v>
      </c>
      <c r="BC494">
        <v>0</v>
      </c>
      <c r="BD494" t="s">
        <v>216</v>
      </c>
      <c r="BE494" t="s">
        <v>255</v>
      </c>
      <c r="BF494" t="s">
        <v>218</v>
      </c>
      <c r="BG494" t="s">
        <v>219</v>
      </c>
      <c r="BH494" t="s">
        <v>257</v>
      </c>
      <c r="BI494" t="s">
        <v>221</v>
      </c>
      <c r="BJ494" t="s">
        <v>222</v>
      </c>
      <c r="BL494" t="s">
        <v>258</v>
      </c>
      <c r="BM494" t="s">
        <v>259</v>
      </c>
      <c r="BN494" t="s">
        <v>224</v>
      </c>
      <c r="BO494" t="s">
        <v>225</v>
      </c>
      <c r="BP494" t="s">
        <v>222</v>
      </c>
      <c r="BY494" t="s">
        <v>289</v>
      </c>
      <c r="BZ494">
        <v>0</v>
      </c>
      <c r="CA494">
        <v>0</v>
      </c>
      <c r="CB494">
        <v>1</v>
      </c>
      <c r="CC494">
        <v>1</v>
      </c>
      <c r="CD494">
        <v>0</v>
      </c>
      <c r="CE494" t="s">
        <v>263</v>
      </c>
      <c r="CF494" t="s">
        <v>346</v>
      </c>
      <c r="CG494" t="s">
        <v>265</v>
      </c>
      <c r="CH494" t="s">
        <v>421</v>
      </c>
      <c r="CI494" t="s">
        <v>381</v>
      </c>
      <c r="CJ494">
        <v>8</v>
      </c>
      <c r="CK494" t="s">
        <v>222</v>
      </c>
      <c r="CO494" t="s">
        <v>267</v>
      </c>
      <c r="CP494" t="s">
        <v>367</v>
      </c>
      <c r="CQ494" t="s">
        <v>234</v>
      </c>
      <c r="FV494" t="s">
        <v>4165</v>
      </c>
      <c r="FW494" t="s">
        <v>4166</v>
      </c>
      <c r="FX494" t="s">
        <v>252</v>
      </c>
      <c r="FY494" t="s">
        <v>252</v>
      </c>
      <c r="GF494">
        <v>722555052</v>
      </c>
      <c r="GG494" t="s">
        <v>4167</v>
      </c>
      <c r="GH494" s="1">
        <v>45974.328240740739</v>
      </c>
      <c r="GK494" t="s">
        <v>240</v>
      </c>
      <c r="GM494" t="s">
        <v>3076</v>
      </c>
      <c r="GO494" t="s">
        <v>4168</v>
      </c>
      <c r="GP494">
        <v>493</v>
      </c>
    </row>
    <row r="495" spans="1:198" x14ac:dyDescent="0.3">
      <c r="A495" s="4">
        <v>6.0538194375112653E-3</v>
      </c>
      <c r="B495" s="1">
        <v>45974</v>
      </c>
      <c r="C495" t="s">
        <v>244</v>
      </c>
      <c r="D495" s="1">
        <v>45972</v>
      </c>
      <c r="E495" t="s">
        <v>201</v>
      </c>
      <c r="F495" t="s">
        <v>527</v>
      </c>
      <c r="G495" t="s">
        <v>4161</v>
      </c>
      <c r="H495" t="s">
        <v>4170</v>
      </c>
      <c r="I495" t="s">
        <v>4171</v>
      </c>
      <c r="J495" t="s">
        <v>206</v>
      </c>
      <c r="K495" t="s">
        <v>207</v>
      </c>
      <c r="N495" t="s">
        <v>249</v>
      </c>
      <c r="R495" t="s">
        <v>250</v>
      </c>
      <c r="S495">
        <v>0</v>
      </c>
      <c r="T495">
        <v>1</v>
      </c>
      <c r="U495">
        <v>0</v>
      </c>
      <c r="V495">
        <v>264</v>
      </c>
      <c r="W495">
        <v>264</v>
      </c>
      <c r="X495">
        <v>204</v>
      </c>
      <c r="Y495" t="s">
        <v>210</v>
      </c>
      <c r="Z495" t="s">
        <v>251</v>
      </c>
      <c r="AA495">
        <v>0</v>
      </c>
      <c r="AB495">
        <v>0</v>
      </c>
      <c r="AC495">
        <v>0</v>
      </c>
      <c r="AD495">
        <v>0</v>
      </c>
      <c r="AE495">
        <v>0</v>
      </c>
      <c r="AF495">
        <v>0</v>
      </c>
      <c r="AG495">
        <v>0</v>
      </c>
      <c r="AH495">
        <v>0</v>
      </c>
      <c r="AI495">
        <v>1</v>
      </c>
      <c r="AJ495" t="s">
        <v>3225</v>
      </c>
      <c r="AK495" t="s">
        <v>211</v>
      </c>
      <c r="AL495">
        <v>11</v>
      </c>
      <c r="AM495">
        <v>5</v>
      </c>
      <c r="AN495" t="s">
        <v>407</v>
      </c>
      <c r="AO495" t="s">
        <v>326</v>
      </c>
      <c r="AP495">
        <v>1</v>
      </c>
      <c r="AQ495">
        <v>0</v>
      </c>
      <c r="AR495">
        <v>1</v>
      </c>
      <c r="AS495">
        <v>0</v>
      </c>
      <c r="AT495">
        <v>0</v>
      </c>
      <c r="AV495" t="s">
        <v>308</v>
      </c>
      <c r="AW495" t="s">
        <v>215</v>
      </c>
      <c r="AX495">
        <v>1</v>
      </c>
      <c r="AY495">
        <v>0</v>
      </c>
      <c r="AZ495">
        <v>0</v>
      </c>
      <c r="BA495">
        <v>0</v>
      </c>
      <c r="BB495">
        <v>0</v>
      </c>
      <c r="BC495">
        <v>0</v>
      </c>
      <c r="BD495" t="s">
        <v>216</v>
      </c>
      <c r="BE495" t="s">
        <v>255</v>
      </c>
      <c r="BF495" t="s">
        <v>218</v>
      </c>
      <c r="BG495" t="s">
        <v>219</v>
      </c>
      <c r="BH495" t="s">
        <v>288</v>
      </c>
      <c r="BI495" t="s">
        <v>221</v>
      </c>
      <c r="BJ495" t="s">
        <v>222</v>
      </c>
      <c r="BL495" t="s">
        <v>258</v>
      </c>
      <c r="BM495" t="s">
        <v>259</v>
      </c>
      <c r="BN495" t="s">
        <v>224</v>
      </c>
      <c r="BO495" t="s">
        <v>225</v>
      </c>
      <c r="BP495" t="s">
        <v>222</v>
      </c>
      <c r="BY495" t="s">
        <v>1112</v>
      </c>
      <c r="BZ495">
        <v>1</v>
      </c>
      <c r="CA495">
        <v>0</v>
      </c>
      <c r="CB495">
        <v>1</v>
      </c>
      <c r="CC495">
        <v>0</v>
      </c>
      <c r="CD495">
        <v>0</v>
      </c>
      <c r="CE495" t="s">
        <v>345</v>
      </c>
      <c r="CF495" t="s">
        <v>346</v>
      </c>
      <c r="CG495" t="s">
        <v>229</v>
      </c>
      <c r="CH495" t="s">
        <v>230</v>
      </c>
      <c r="CI495" t="s">
        <v>381</v>
      </c>
      <c r="CJ495">
        <v>5</v>
      </c>
      <c r="CK495" t="s">
        <v>222</v>
      </c>
      <c r="CO495" t="s">
        <v>232</v>
      </c>
      <c r="CP495" t="s">
        <v>367</v>
      </c>
      <c r="CQ495" t="s">
        <v>368</v>
      </c>
      <c r="FV495" t="s">
        <v>4172</v>
      </c>
      <c r="FW495" t="s">
        <v>4173</v>
      </c>
      <c r="FX495" t="s">
        <v>252</v>
      </c>
      <c r="FY495" t="s">
        <v>252</v>
      </c>
      <c r="GF495">
        <v>722558825</v>
      </c>
      <c r="GG495" t="s">
        <v>4174</v>
      </c>
      <c r="GH495" s="1">
        <v>45974.334710648152</v>
      </c>
      <c r="GK495" t="s">
        <v>240</v>
      </c>
      <c r="GM495" t="s">
        <v>3076</v>
      </c>
      <c r="GO495" t="s">
        <v>4175</v>
      </c>
      <c r="GP495">
        <v>494</v>
      </c>
    </row>
    <row r="496" spans="1:198" x14ac:dyDescent="0.3">
      <c r="A496" s="4">
        <v>1.1167349541210569E-2</v>
      </c>
      <c r="B496" s="1">
        <v>45974</v>
      </c>
      <c r="C496" t="s">
        <v>319</v>
      </c>
      <c r="D496" s="1">
        <v>45971</v>
      </c>
      <c r="E496" t="s">
        <v>201</v>
      </c>
      <c r="F496" t="s">
        <v>1172</v>
      </c>
      <c r="G496" t="s">
        <v>4177</v>
      </c>
      <c r="H496" t="s">
        <v>3859</v>
      </c>
      <c r="I496" t="s">
        <v>4178</v>
      </c>
      <c r="J496" t="s">
        <v>500</v>
      </c>
      <c r="K496" t="s">
        <v>207</v>
      </c>
      <c r="N496" t="s">
        <v>249</v>
      </c>
      <c r="R496" t="s">
        <v>250</v>
      </c>
      <c r="S496">
        <v>0</v>
      </c>
      <c r="T496">
        <v>1</v>
      </c>
      <c r="U496">
        <v>0</v>
      </c>
      <c r="V496">
        <v>84</v>
      </c>
      <c r="W496">
        <v>84</v>
      </c>
      <c r="X496">
        <v>84</v>
      </c>
      <c r="Y496" t="s">
        <v>210</v>
      </c>
      <c r="Z496" t="s">
        <v>302</v>
      </c>
      <c r="AA496">
        <v>0</v>
      </c>
      <c r="AB496">
        <v>0</v>
      </c>
      <c r="AC496">
        <v>0</v>
      </c>
      <c r="AD496">
        <v>0</v>
      </c>
      <c r="AE496">
        <v>0</v>
      </c>
      <c r="AF496">
        <v>1</v>
      </c>
      <c r="AG496">
        <v>0</v>
      </c>
      <c r="AH496">
        <v>0</v>
      </c>
      <c r="AI496">
        <v>0</v>
      </c>
      <c r="AK496" t="s">
        <v>302</v>
      </c>
      <c r="AL496">
        <v>35</v>
      </c>
      <c r="AM496">
        <v>22</v>
      </c>
      <c r="AN496" t="s">
        <v>306</v>
      </c>
      <c r="AO496" t="s">
        <v>213</v>
      </c>
      <c r="AP496">
        <v>1</v>
      </c>
      <c r="AQ496">
        <v>0</v>
      </c>
      <c r="AR496">
        <v>0</v>
      </c>
      <c r="AS496">
        <v>0</v>
      </c>
      <c r="AT496">
        <v>0</v>
      </c>
      <c r="AV496" t="s">
        <v>214</v>
      </c>
      <c r="AW496" t="s">
        <v>327</v>
      </c>
      <c r="AX496">
        <v>0</v>
      </c>
      <c r="AY496">
        <v>0</v>
      </c>
      <c r="AZ496">
        <v>0</v>
      </c>
      <c r="BA496">
        <v>0</v>
      </c>
      <c r="BB496">
        <v>0</v>
      </c>
      <c r="BC496">
        <v>1</v>
      </c>
      <c r="BD496" t="s">
        <v>285</v>
      </c>
      <c r="BE496" t="s">
        <v>217</v>
      </c>
      <c r="BF496" t="s">
        <v>218</v>
      </c>
      <c r="BG496" t="s">
        <v>219</v>
      </c>
      <c r="BH496" t="s">
        <v>419</v>
      </c>
      <c r="BI496" t="s">
        <v>221</v>
      </c>
      <c r="BJ496" t="s">
        <v>222</v>
      </c>
      <c r="BL496" t="s">
        <v>222</v>
      </c>
      <c r="BM496" t="s">
        <v>223</v>
      </c>
      <c r="BN496" t="s">
        <v>224</v>
      </c>
      <c r="BO496" t="s">
        <v>225</v>
      </c>
      <c r="BP496" t="s">
        <v>222</v>
      </c>
      <c r="BY496" t="s">
        <v>355</v>
      </c>
      <c r="BZ496">
        <v>0</v>
      </c>
      <c r="CA496">
        <v>0</v>
      </c>
      <c r="CB496">
        <v>0</v>
      </c>
      <c r="CC496">
        <v>0</v>
      </c>
      <c r="CD496">
        <v>1</v>
      </c>
      <c r="CE496" t="s">
        <v>345</v>
      </c>
      <c r="CF496" t="s">
        <v>228</v>
      </c>
      <c r="CG496" t="s">
        <v>229</v>
      </c>
      <c r="CH496" t="s">
        <v>230</v>
      </c>
      <c r="CI496" t="s">
        <v>266</v>
      </c>
      <c r="CJ496">
        <v>22</v>
      </c>
      <c r="CK496" t="s">
        <v>258</v>
      </c>
      <c r="CL496" t="s">
        <v>382</v>
      </c>
      <c r="CM496" t="s">
        <v>563</v>
      </c>
      <c r="CN496" t="s">
        <v>366</v>
      </c>
      <c r="CO496" t="s">
        <v>232</v>
      </c>
      <c r="CP496" t="s">
        <v>233</v>
      </c>
      <c r="CQ496" t="s">
        <v>368</v>
      </c>
      <c r="FV496" t="s">
        <v>4179</v>
      </c>
      <c r="FW496" t="s">
        <v>4180</v>
      </c>
      <c r="FX496" t="s">
        <v>4181</v>
      </c>
      <c r="GF496">
        <v>722631045</v>
      </c>
      <c r="GG496" t="s">
        <v>4182</v>
      </c>
      <c r="GH496" s="1">
        <v>45974.451921296299</v>
      </c>
      <c r="GK496" t="s">
        <v>240</v>
      </c>
      <c r="GM496" t="s">
        <v>4085</v>
      </c>
      <c r="GO496" t="s">
        <v>4183</v>
      </c>
      <c r="GP496">
        <v>495</v>
      </c>
    </row>
    <row r="497" spans="1:198" x14ac:dyDescent="0.3">
      <c r="A497" s="4">
        <v>6.4449073979631066E-3</v>
      </c>
      <c r="B497" s="1">
        <v>45974</v>
      </c>
      <c r="C497" t="s">
        <v>319</v>
      </c>
      <c r="D497" s="1">
        <v>45971</v>
      </c>
      <c r="E497" t="s">
        <v>299</v>
      </c>
      <c r="F497" t="s">
        <v>1172</v>
      </c>
      <c r="G497" t="s">
        <v>4177</v>
      </c>
      <c r="H497" t="s">
        <v>4185</v>
      </c>
      <c r="L497" t="s">
        <v>488</v>
      </c>
      <c r="N497" t="s">
        <v>208</v>
      </c>
      <c r="O497" t="s">
        <v>4186</v>
      </c>
      <c r="P497" t="s">
        <v>4187</v>
      </c>
      <c r="Q497" t="s">
        <v>353</v>
      </c>
      <c r="R497" t="s">
        <v>281</v>
      </c>
      <c r="S497">
        <v>1</v>
      </c>
      <c r="T497">
        <v>0</v>
      </c>
      <c r="U497">
        <v>0</v>
      </c>
      <c r="V497">
        <v>218</v>
      </c>
      <c r="W497">
        <v>12</v>
      </c>
      <c r="X497">
        <v>12</v>
      </c>
      <c r="Y497" t="s">
        <v>210</v>
      </c>
      <c r="Z497" t="s">
        <v>283</v>
      </c>
      <c r="AA497">
        <v>1</v>
      </c>
      <c r="AB497">
        <v>0</v>
      </c>
      <c r="AC497">
        <v>0</v>
      </c>
      <c r="AD497">
        <v>0</v>
      </c>
      <c r="AE497">
        <v>0</v>
      </c>
      <c r="AF497">
        <v>0</v>
      </c>
      <c r="AG497">
        <v>0</v>
      </c>
      <c r="AH497">
        <v>0</v>
      </c>
      <c r="AI497">
        <v>0</v>
      </c>
      <c r="AK497" t="s">
        <v>488</v>
      </c>
      <c r="AL497">
        <v>26</v>
      </c>
      <c r="AM497">
        <v>16</v>
      </c>
      <c r="AN497" t="s">
        <v>306</v>
      </c>
      <c r="AO497" t="s">
        <v>213</v>
      </c>
      <c r="AP497">
        <v>1</v>
      </c>
      <c r="AQ497">
        <v>0</v>
      </c>
      <c r="AR497">
        <v>0</v>
      </c>
      <c r="AS497">
        <v>0</v>
      </c>
      <c r="AT497">
        <v>0</v>
      </c>
      <c r="AV497" t="s">
        <v>341</v>
      </c>
      <c r="AW497" t="s">
        <v>327</v>
      </c>
      <c r="AX497">
        <v>0</v>
      </c>
      <c r="AY497">
        <v>0</v>
      </c>
      <c r="AZ497">
        <v>0</v>
      </c>
      <c r="BA497">
        <v>0</v>
      </c>
      <c r="BB497">
        <v>0</v>
      </c>
      <c r="BC497">
        <v>1</v>
      </c>
      <c r="BD497" t="s">
        <v>446</v>
      </c>
      <c r="BG497" t="s">
        <v>219</v>
      </c>
      <c r="BH497" t="s">
        <v>220</v>
      </c>
      <c r="BI497" t="s">
        <v>221</v>
      </c>
      <c r="BJ497" t="s">
        <v>222</v>
      </c>
      <c r="BL497" t="s">
        <v>222</v>
      </c>
      <c r="BM497" t="s">
        <v>223</v>
      </c>
      <c r="BN497" t="s">
        <v>224</v>
      </c>
      <c r="BO497" t="s">
        <v>225</v>
      </c>
      <c r="BP497" t="s">
        <v>222</v>
      </c>
      <c r="BY497" t="s">
        <v>355</v>
      </c>
      <c r="BZ497">
        <v>0</v>
      </c>
      <c r="CA497">
        <v>0</v>
      </c>
      <c r="CB497">
        <v>0</v>
      </c>
      <c r="CC497">
        <v>0</v>
      </c>
      <c r="CD497">
        <v>1</v>
      </c>
      <c r="CE497" t="s">
        <v>345</v>
      </c>
      <c r="CF497" t="s">
        <v>228</v>
      </c>
      <c r="CG497" t="s">
        <v>229</v>
      </c>
      <c r="CH497" t="s">
        <v>230</v>
      </c>
      <c r="CI497" t="s">
        <v>266</v>
      </c>
      <c r="CJ497">
        <v>16</v>
      </c>
      <c r="CK497" t="s">
        <v>222</v>
      </c>
      <c r="CO497" t="s">
        <v>398</v>
      </c>
      <c r="CP497" t="s">
        <v>329</v>
      </c>
      <c r="CQ497" t="s">
        <v>330</v>
      </c>
      <c r="FV497" t="s">
        <v>4188</v>
      </c>
      <c r="FW497" t="s">
        <v>4189</v>
      </c>
      <c r="FX497" t="s">
        <v>4190</v>
      </c>
      <c r="GF497">
        <v>722635822</v>
      </c>
      <c r="GG497" t="s">
        <v>4191</v>
      </c>
      <c r="GH497" s="1">
        <v>45974.458391203712</v>
      </c>
      <c r="GK497" t="s">
        <v>240</v>
      </c>
      <c r="GM497" t="s">
        <v>4085</v>
      </c>
      <c r="GO497" t="s">
        <v>4192</v>
      </c>
      <c r="GP497">
        <v>496</v>
      </c>
    </row>
    <row r="498" spans="1:198" x14ac:dyDescent="0.3">
      <c r="A498" s="4">
        <v>7.3892708387575112E-3</v>
      </c>
      <c r="B498" s="1">
        <v>45974</v>
      </c>
      <c r="C498" t="s">
        <v>319</v>
      </c>
      <c r="D498" s="1">
        <v>45973</v>
      </c>
      <c r="E498" t="s">
        <v>201</v>
      </c>
      <c r="F498" t="s">
        <v>320</v>
      </c>
      <c r="G498" t="s">
        <v>4194</v>
      </c>
      <c r="H498" t="s">
        <v>4195</v>
      </c>
      <c r="I498" t="s">
        <v>4196</v>
      </c>
      <c r="J498" t="s">
        <v>500</v>
      </c>
      <c r="K498" t="s">
        <v>207</v>
      </c>
      <c r="N498" t="s">
        <v>249</v>
      </c>
      <c r="R498" t="s">
        <v>209</v>
      </c>
      <c r="S498">
        <v>0</v>
      </c>
      <c r="T498">
        <v>0</v>
      </c>
      <c r="U498">
        <v>1</v>
      </c>
      <c r="V498">
        <v>216</v>
      </c>
      <c r="W498">
        <v>216</v>
      </c>
      <c r="X498">
        <v>216</v>
      </c>
      <c r="Y498" t="s">
        <v>210</v>
      </c>
      <c r="Z498" t="s">
        <v>302</v>
      </c>
      <c r="AA498">
        <v>0</v>
      </c>
      <c r="AB498">
        <v>0</v>
      </c>
      <c r="AC498">
        <v>0</v>
      </c>
      <c r="AD498">
        <v>0</v>
      </c>
      <c r="AE498">
        <v>0</v>
      </c>
      <c r="AF498">
        <v>1</v>
      </c>
      <c r="AG498">
        <v>0</v>
      </c>
      <c r="AH498">
        <v>0</v>
      </c>
      <c r="AI498">
        <v>0</v>
      </c>
      <c r="AK498" t="s">
        <v>302</v>
      </c>
      <c r="AL498">
        <v>8</v>
      </c>
      <c r="AM498">
        <v>7</v>
      </c>
      <c r="AN498" t="s">
        <v>306</v>
      </c>
      <c r="AO498" t="s">
        <v>213</v>
      </c>
      <c r="AP498">
        <v>1</v>
      </c>
      <c r="AQ498">
        <v>0</v>
      </c>
      <c r="AR498">
        <v>0</v>
      </c>
      <c r="AS498">
        <v>0</v>
      </c>
      <c r="AT498">
        <v>0</v>
      </c>
      <c r="AV498" t="s">
        <v>308</v>
      </c>
      <c r="AW498" t="s">
        <v>327</v>
      </c>
      <c r="AX498">
        <v>0</v>
      </c>
      <c r="AY498">
        <v>0</v>
      </c>
      <c r="AZ498">
        <v>0</v>
      </c>
      <c r="BA498">
        <v>0</v>
      </c>
      <c r="BB498">
        <v>0</v>
      </c>
      <c r="BC498">
        <v>1</v>
      </c>
      <c r="BD498" t="s">
        <v>285</v>
      </c>
      <c r="BE498" t="s">
        <v>217</v>
      </c>
      <c r="BF498" t="s">
        <v>218</v>
      </c>
      <c r="BG498" t="s">
        <v>409</v>
      </c>
      <c r="BH498" t="s">
        <v>288</v>
      </c>
      <c r="BI498" t="s">
        <v>221</v>
      </c>
      <c r="BJ498" t="s">
        <v>222</v>
      </c>
      <c r="BL498" t="s">
        <v>258</v>
      </c>
      <c r="BM498" t="s">
        <v>223</v>
      </c>
      <c r="BN498" t="s">
        <v>224</v>
      </c>
      <c r="BO498" t="s">
        <v>225</v>
      </c>
      <c r="BP498" t="s">
        <v>222</v>
      </c>
      <c r="BY498" t="s">
        <v>226</v>
      </c>
      <c r="BZ498">
        <v>0</v>
      </c>
      <c r="CA498">
        <v>0</v>
      </c>
      <c r="CB498">
        <v>1</v>
      </c>
      <c r="CC498">
        <v>0</v>
      </c>
      <c r="CD498">
        <v>0</v>
      </c>
      <c r="CE498" t="s">
        <v>345</v>
      </c>
      <c r="CF498" t="s">
        <v>228</v>
      </c>
      <c r="CG498" t="s">
        <v>229</v>
      </c>
      <c r="CH498" t="s">
        <v>230</v>
      </c>
      <c r="CI498" t="s">
        <v>266</v>
      </c>
      <c r="CJ498">
        <v>7</v>
      </c>
      <c r="CK498" t="s">
        <v>258</v>
      </c>
      <c r="CL498" t="s">
        <v>382</v>
      </c>
      <c r="CM498" t="s">
        <v>563</v>
      </c>
      <c r="CN498" t="s">
        <v>366</v>
      </c>
      <c r="CO498" t="s">
        <v>232</v>
      </c>
      <c r="CP498" t="s">
        <v>329</v>
      </c>
      <c r="CQ498" t="s">
        <v>330</v>
      </c>
      <c r="FV498" t="s">
        <v>4197</v>
      </c>
      <c r="FW498" t="s">
        <v>4198</v>
      </c>
      <c r="FX498" t="s">
        <v>4199</v>
      </c>
      <c r="GF498">
        <v>722640454</v>
      </c>
      <c r="GG498" t="s">
        <v>4200</v>
      </c>
      <c r="GH498" s="1">
        <v>45974.465775462973</v>
      </c>
      <c r="GK498" t="s">
        <v>240</v>
      </c>
      <c r="GM498" t="s">
        <v>4085</v>
      </c>
      <c r="GO498" t="s">
        <v>4201</v>
      </c>
      <c r="GP498">
        <v>497</v>
      </c>
    </row>
    <row r="499" spans="1:198" x14ac:dyDescent="0.3">
      <c r="A499" s="4">
        <v>12.904043159731373</v>
      </c>
      <c r="B499" s="1">
        <v>45961</v>
      </c>
      <c r="C499" t="s">
        <v>899</v>
      </c>
      <c r="D499" s="1">
        <v>45973</v>
      </c>
      <c r="E499" t="s">
        <v>201</v>
      </c>
      <c r="F499" t="s">
        <v>917</v>
      </c>
      <c r="G499" t="s">
        <v>4203</v>
      </c>
      <c r="H499" t="s">
        <v>4204</v>
      </c>
      <c r="I499" t="s">
        <v>4205</v>
      </c>
      <c r="J499" t="s">
        <v>280</v>
      </c>
      <c r="K499" t="s">
        <v>207</v>
      </c>
      <c r="N499" t="s">
        <v>249</v>
      </c>
      <c r="R499" t="s">
        <v>281</v>
      </c>
      <c r="S499">
        <v>1</v>
      </c>
      <c r="T499">
        <v>0</v>
      </c>
      <c r="U499">
        <v>0</v>
      </c>
      <c r="V499">
        <v>144</v>
      </c>
      <c r="W499">
        <v>12</v>
      </c>
      <c r="X499">
        <v>12</v>
      </c>
      <c r="Y499" t="s">
        <v>210</v>
      </c>
      <c r="Z499" t="s">
        <v>501</v>
      </c>
      <c r="AA499">
        <v>0</v>
      </c>
      <c r="AB499">
        <v>1</v>
      </c>
      <c r="AC499">
        <v>0</v>
      </c>
      <c r="AD499">
        <v>0</v>
      </c>
      <c r="AE499">
        <v>0</v>
      </c>
      <c r="AF499">
        <v>0</v>
      </c>
      <c r="AG499">
        <v>0</v>
      </c>
      <c r="AH499">
        <v>0</v>
      </c>
      <c r="AI499">
        <v>0</v>
      </c>
      <c r="AK499" t="s">
        <v>283</v>
      </c>
      <c r="AL499">
        <v>73</v>
      </c>
      <c r="AM499">
        <v>45</v>
      </c>
      <c r="AN499" t="s">
        <v>253</v>
      </c>
      <c r="AO499" t="s">
        <v>284</v>
      </c>
      <c r="AP499">
        <v>1</v>
      </c>
      <c r="AQ499">
        <v>1</v>
      </c>
      <c r="AR499">
        <v>0</v>
      </c>
      <c r="AS499">
        <v>0</v>
      </c>
      <c r="AT499">
        <v>0</v>
      </c>
      <c r="AV499" t="s">
        <v>214</v>
      </c>
      <c r="AW499" t="s">
        <v>215</v>
      </c>
      <c r="AX499">
        <v>1</v>
      </c>
      <c r="AY499">
        <v>0</v>
      </c>
      <c r="AZ499">
        <v>0</v>
      </c>
      <c r="BA499">
        <v>0</v>
      </c>
      <c r="BB499">
        <v>0</v>
      </c>
      <c r="BC499">
        <v>0</v>
      </c>
      <c r="BD499" t="s">
        <v>216</v>
      </c>
      <c r="BE499" t="s">
        <v>408</v>
      </c>
      <c r="BF499" t="s">
        <v>286</v>
      </c>
      <c r="BG499" t="s">
        <v>256</v>
      </c>
      <c r="BH499" t="s">
        <v>288</v>
      </c>
      <c r="BI499" t="s">
        <v>504</v>
      </c>
      <c r="BJ499" t="s">
        <v>222</v>
      </c>
      <c r="BL499" t="s">
        <v>258</v>
      </c>
      <c r="BM499" t="s">
        <v>223</v>
      </c>
      <c r="BN499" t="s">
        <v>224</v>
      </c>
      <c r="BO499" t="s">
        <v>225</v>
      </c>
      <c r="BP499" t="s">
        <v>222</v>
      </c>
      <c r="BY499" t="s">
        <v>640</v>
      </c>
      <c r="BZ499">
        <v>0</v>
      </c>
      <c r="CA499">
        <v>1</v>
      </c>
      <c r="CB499">
        <v>1</v>
      </c>
      <c r="CC499">
        <v>1</v>
      </c>
      <c r="CD499">
        <v>0</v>
      </c>
      <c r="CE499" t="s">
        <v>345</v>
      </c>
      <c r="CF499" t="s">
        <v>346</v>
      </c>
      <c r="CG499" t="s">
        <v>265</v>
      </c>
      <c r="CH499" t="s">
        <v>313</v>
      </c>
      <c r="CI499" t="s">
        <v>381</v>
      </c>
      <c r="CJ499">
        <v>42</v>
      </c>
      <c r="CK499" t="s">
        <v>222</v>
      </c>
      <c r="CO499" t="s">
        <v>232</v>
      </c>
      <c r="CP499" t="s">
        <v>233</v>
      </c>
      <c r="CQ499" t="s">
        <v>234</v>
      </c>
      <c r="FV499" t="s">
        <v>4206</v>
      </c>
      <c r="FW499" t="s">
        <v>4207</v>
      </c>
      <c r="FX499" t="s">
        <v>4208</v>
      </c>
      <c r="GF499">
        <v>722652322</v>
      </c>
      <c r="GG499" t="s">
        <v>4209</v>
      </c>
      <c r="GH499" s="1">
        <v>45974.485046296293</v>
      </c>
      <c r="GK499" t="s">
        <v>240</v>
      </c>
      <c r="GM499" t="s">
        <v>4085</v>
      </c>
      <c r="GO499" t="s">
        <v>4210</v>
      </c>
      <c r="GP499">
        <v>498</v>
      </c>
    </row>
    <row r="500" spans="1:198" x14ac:dyDescent="0.3">
      <c r="A500" s="4">
        <v>6.0004166734870523E-3</v>
      </c>
      <c r="B500" s="1">
        <v>45974</v>
      </c>
      <c r="C500" t="s">
        <v>899</v>
      </c>
      <c r="D500" s="1">
        <v>45973</v>
      </c>
      <c r="E500" t="s">
        <v>201</v>
      </c>
      <c r="F500" t="s">
        <v>917</v>
      </c>
      <c r="G500" t="s">
        <v>4203</v>
      </c>
      <c r="H500" t="s">
        <v>4212</v>
      </c>
      <c r="I500" t="s">
        <v>4213</v>
      </c>
      <c r="J500" t="s">
        <v>206</v>
      </c>
      <c r="K500" t="s">
        <v>207</v>
      </c>
      <c r="N500" t="s">
        <v>249</v>
      </c>
      <c r="R500" t="s">
        <v>281</v>
      </c>
      <c r="S500">
        <v>1</v>
      </c>
      <c r="T500">
        <v>0</v>
      </c>
      <c r="U500">
        <v>0</v>
      </c>
      <c r="V500">
        <v>144</v>
      </c>
      <c r="W500">
        <v>144</v>
      </c>
      <c r="X500">
        <v>144</v>
      </c>
      <c r="Y500" t="s">
        <v>210</v>
      </c>
      <c r="Z500" t="s">
        <v>211</v>
      </c>
      <c r="AA500">
        <v>0</v>
      </c>
      <c r="AB500">
        <v>0</v>
      </c>
      <c r="AC500">
        <v>0</v>
      </c>
      <c r="AD500">
        <v>0</v>
      </c>
      <c r="AE500">
        <v>0</v>
      </c>
      <c r="AF500">
        <v>0</v>
      </c>
      <c r="AG500">
        <v>1</v>
      </c>
      <c r="AH500">
        <v>0</v>
      </c>
      <c r="AI500">
        <v>0</v>
      </c>
      <c r="AK500" t="s">
        <v>283</v>
      </c>
      <c r="AL500">
        <v>57</v>
      </c>
      <c r="AM500">
        <v>36</v>
      </c>
      <c r="AN500" t="s">
        <v>253</v>
      </c>
      <c r="AO500" t="s">
        <v>936</v>
      </c>
      <c r="AP500">
        <v>0</v>
      </c>
      <c r="AQ500">
        <v>0</v>
      </c>
      <c r="AR500">
        <v>0</v>
      </c>
      <c r="AS500">
        <v>1</v>
      </c>
      <c r="AT500">
        <v>0</v>
      </c>
      <c r="AV500" t="s">
        <v>214</v>
      </c>
      <c r="AW500" t="s">
        <v>215</v>
      </c>
      <c r="AX500">
        <v>1</v>
      </c>
      <c r="AY500">
        <v>0</v>
      </c>
      <c r="AZ500">
        <v>0</v>
      </c>
      <c r="BA500">
        <v>0</v>
      </c>
      <c r="BB500">
        <v>0</v>
      </c>
      <c r="BC500">
        <v>0</v>
      </c>
      <c r="BD500" t="s">
        <v>285</v>
      </c>
      <c r="BE500" t="s">
        <v>408</v>
      </c>
      <c r="BF500" t="s">
        <v>218</v>
      </c>
      <c r="BG500" t="s">
        <v>409</v>
      </c>
      <c r="BH500" t="s">
        <v>220</v>
      </c>
      <c r="BI500" t="s">
        <v>221</v>
      </c>
      <c r="BJ500" t="s">
        <v>222</v>
      </c>
      <c r="BL500" t="s">
        <v>258</v>
      </c>
      <c r="BM500" t="s">
        <v>223</v>
      </c>
      <c r="BN500" t="s">
        <v>224</v>
      </c>
      <c r="BO500" t="s">
        <v>225</v>
      </c>
      <c r="BP500" t="s">
        <v>222</v>
      </c>
      <c r="BY500" t="s">
        <v>640</v>
      </c>
      <c r="BZ500">
        <v>0</v>
      </c>
      <c r="CA500">
        <v>1</v>
      </c>
      <c r="CB500">
        <v>1</v>
      </c>
      <c r="CC500">
        <v>1</v>
      </c>
      <c r="CD500">
        <v>0</v>
      </c>
      <c r="CE500" t="s">
        <v>345</v>
      </c>
      <c r="CF500" t="s">
        <v>346</v>
      </c>
      <c r="CG500" t="s">
        <v>265</v>
      </c>
      <c r="CH500" t="s">
        <v>313</v>
      </c>
      <c r="CI500" t="s">
        <v>381</v>
      </c>
      <c r="CJ500">
        <v>32</v>
      </c>
      <c r="CK500" t="s">
        <v>222</v>
      </c>
      <c r="CO500" t="s">
        <v>232</v>
      </c>
      <c r="CP500" t="s">
        <v>233</v>
      </c>
      <c r="CQ500" t="s">
        <v>368</v>
      </c>
      <c r="FV500" t="s">
        <v>3426</v>
      </c>
      <c r="FW500" t="s">
        <v>4214</v>
      </c>
      <c r="FX500" t="s">
        <v>295</v>
      </c>
      <c r="GF500">
        <v>722655740</v>
      </c>
      <c r="GG500" t="s">
        <v>4215</v>
      </c>
      <c r="GH500" s="1">
        <v>45974.491041666668</v>
      </c>
      <c r="GK500" t="s">
        <v>240</v>
      </c>
      <c r="GM500" t="s">
        <v>4085</v>
      </c>
      <c r="GO500" t="s">
        <v>4216</v>
      </c>
      <c r="GP500">
        <v>499</v>
      </c>
    </row>
    <row r="501" spans="1:198" x14ac:dyDescent="0.3">
      <c r="A501" s="4">
        <v>2.5652870383055415E-2</v>
      </c>
      <c r="B501" s="1">
        <v>45974</v>
      </c>
      <c r="C501" t="s">
        <v>319</v>
      </c>
      <c r="D501" s="1">
        <v>45973</v>
      </c>
      <c r="E501" t="s">
        <v>299</v>
      </c>
      <c r="F501" t="s">
        <v>320</v>
      </c>
      <c r="G501" t="s">
        <v>4194</v>
      </c>
      <c r="H501" t="s">
        <v>4195</v>
      </c>
      <c r="L501" t="s">
        <v>282</v>
      </c>
      <c r="N501" t="s">
        <v>249</v>
      </c>
      <c r="O501" t="s">
        <v>4218</v>
      </c>
      <c r="P501" t="s">
        <v>4219</v>
      </c>
      <c r="Q501" t="s">
        <v>295</v>
      </c>
      <c r="R501" t="s">
        <v>250</v>
      </c>
      <c r="S501">
        <v>0</v>
      </c>
      <c r="T501">
        <v>1</v>
      </c>
      <c r="U501">
        <v>0</v>
      </c>
      <c r="V501">
        <v>396</v>
      </c>
      <c r="W501">
        <v>12</v>
      </c>
      <c r="X501">
        <v>12</v>
      </c>
      <c r="Y501" t="s">
        <v>210</v>
      </c>
      <c r="Z501" t="s">
        <v>282</v>
      </c>
      <c r="AA501">
        <v>0</v>
      </c>
      <c r="AB501">
        <v>0</v>
      </c>
      <c r="AC501">
        <v>0</v>
      </c>
      <c r="AD501">
        <v>0</v>
      </c>
      <c r="AE501">
        <v>0</v>
      </c>
      <c r="AF501">
        <v>0</v>
      </c>
      <c r="AG501">
        <v>0</v>
      </c>
      <c r="AH501">
        <v>1</v>
      </c>
      <c r="AI501">
        <v>0</v>
      </c>
      <c r="AK501" t="s">
        <v>283</v>
      </c>
      <c r="AL501">
        <v>6</v>
      </c>
      <c r="AM501">
        <v>5</v>
      </c>
      <c r="AN501" t="s">
        <v>306</v>
      </c>
      <c r="AO501" t="s">
        <v>213</v>
      </c>
      <c r="AP501">
        <v>1</v>
      </c>
      <c r="AQ501">
        <v>0</v>
      </c>
      <c r="AR501">
        <v>0</v>
      </c>
      <c r="AS501">
        <v>0</v>
      </c>
      <c r="AT501">
        <v>0</v>
      </c>
      <c r="AV501" t="s">
        <v>341</v>
      </c>
      <c r="AW501" t="s">
        <v>327</v>
      </c>
      <c r="AX501">
        <v>0</v>
      </c>
      <c r="AY501">
        <v>0</v>
      </c>
      <c r="AZ501">
        <v>0</v>
      </c>
      <c r="BA501">
        <v>0</v>
      </c>
      <c r="BB501">
        <v>0</v>
      </c>
      <c r="BC501">
        <v>1</v>
      </c>
      <c r="BD501" t="s">
        <v>446</v>
      </c>
      <c r="BG501" t="s">
        <v>219</v>
      </c>
      <c r="BH501" t="s">
        <v>220</v>
      </c>
      <c r="BI501" t="s">
        <v>221</v>
      </c>
      <c r="BJ501" t="s">
        <v>222</v>
      </c>
      <c r="BL501" t="s">
        <v>222</v>
      </c>
      <c r="BM501" t="s">
        <v>223</v>
      </c>
      <c r="BN501" t="s">
        <v>224</v>
      </c>
      <c r="BO501" t="s">
        <v>225</v>
      </c>
      <c r="BP501" t="s">
        <v>222</v>
      </c>
      <c r="BY501" t="s">
        <v>355</v>
      </c>
      <c r="BZ501">
        <v>0</v>
      </c>
      <c r="CA501">
        <v>0</v>
      </c>
      <c r="CB501">
        <v>0</v>
      </c>
      <c r="CC501">
        <v>0</v>
      </c>
      <c r="CD501">
        <v>1</v>
      </c>
      <c r="CE501" t="s">
        <v>345</v>
      </c>
      <c r="CF501" t="s">
        <v>228</v>
      </c>
      <c r="CG501" t="s">
        <v>229</v>
      </c>
      <c r="CH501" t="s">
        <v>230</v>
      </c>
      <c r="CI501" t="s">
        <v>266</v>
      </c>
      <c r="CJ501">
        <v>5</v>
      </c>
      <c r="CK501" t="s">
        <v>258</v>
      </c>
      <c r="CL501" t="s">
        <v>382</v>
      </c>
      <c r="CM501" t="s">
        <v>563</v>
      </c>
      <c r="CN501" t="s">
        <v>366</v>
      </c>
      <c r="CO501" t="s">
        <v>398</v>
      </c>
      <c r="CP501" t="s">
        <v>367</v>
      </c>
      <c r="CQ501" t="s">
        <v>368</v>
      </c>
      <c r="FV501" t="s">
        <v>4220</v>
      </c>
      <c r="FW501" t="s">
        <v>4221</v>
      </c>
      <c r="FX501" t="s">
        <v>4222</v>
      </c>
      <c r="FY501" t="s">
        <v>4223</v>
      </c>
      <c r="GF501">
        <v>722655959</v>
      </c>
      <c r="GG501" t="s">
        <v>4224</v>
      </c>
      <c r="GH501" s="1">
        <v>45974.491423611107</v>
      </c>
      <c r="GK501" t="s">
        <v>240</v>
      </c>
      <c r="GM501" t="s">
        <v>4085</v>
      </c>
      <c r="GO501" t="s">
        <v>4225</v>
      </c>
      <c r="GP501">
        <v>500</v>
      </c>
    </row>
    <row r="502" spans="1:198" x14ac:dyDescent="0.3">
      <c r="A502" s="4">
        <v>4.9683101897244342E-3</v>
      </c>
      <c r="B502" s="1">
        <v>45974</v>
      </c>
      <c r="C502" t="s">
        <v>899</v>
      </c>
      <c r="D502" s="1">
        <v>45973</v>
      </c>
      <c r="E502" t="s">
        <v>299</v>
      </c>
      <c r="F502" t="s">
        <v>917</v>
      </c>
      <c r="G502" t="s">
        <v>4203</v>
      </c>
      <c r="H502" t="s">
        <v>4212</v>
      </c>
      <c r="L502" t="s">
        <v>302</v>
      </c>
      <c r="N502" t="s">
        <v>249</v>
      </c>
      <c r="O502" t="s">
        <v>4227</v>
      </c>
      <c r="P502" t="s">
        <v>4228</v>
      </c>
      <c r="Q502" t="s">
        <v>207</v>
      </c>
      <c r="R502" t="s">
        <v>281</v>
      </c>
      <c r="S502">
        <v>1</v>
      </c>
      <c r="T502">
        <v>0</v>
      </c>
      <c r="U502">
        <v>0</v>
      </c>
      <c r="V502">
        <v>36</v>
      </c>
      <c r="W502">
        <v>36</v>
      </c>
      <c r="X502">
        <v>36</v>
      </c>
      <c r="Y502" t="s">
        <v>434</v>
      </c>
      <c r="Z502" t="s">
        <v>302</v>
      </c>
      <c r="AA502">
        <v>0</v>
      </c>
      <c r="AB502">
        <v>0</v>
      </c>
      <c r="AC502">
        <v>0</v>
      </c>
      <c r="AD502">
        <v>0</v>
      </c>
      <c r="AE502">
        <v>0</v>
      </c>
      <c r="AF502">
        <v>1</v>
      </c>
      <c r="AG502">
        <v>0</v>
      </c>
      <c r="AH502">
        <v>0</v>
      </c>
      <c r="AI502">
        <v>0</v>
      </c>
      <c r="AK502" t="s">
        <v>302</v>
      </c>
      <c r="AL502">
        <v>57</v>
      </c>
      <c r="AM502">
        <v>35</v>
      </c>
      <c r="AN502" t="s">
        <v>253</v>
      </c>
      <c r="AO502" t="s">
        <v>936</v>
      </c>
      <c r="AP502">
        <v>0</v>
      </c>
      <c r="AQ502">
        <v>0</v>
      </c>
      <c r="AR502">
        <v>0</v>
      </c>
      <c r="AS502">
        <v>1</v>
      </c>
      <c r="AT502">
        <v>0</v>
      </c>
      <c r="AV502" t="s">
        <v>214</v>
      </c>
      <c r="AW502" t="s">
        <v>215</v>
      </c>
      <c r="AX502">
        <v>1</v>
      </c>
      <c r="AY502">
        <v>0</v>
      </c>
      <c r="AZ502">
        <v>0</v>
      </c>
      <c r="BA502">
        <v>0</v>
      </c>
      <c r="BB502">
        <v>0</v>
      </c>
      <c r="BC502">
        <v>0</v>
      </c>
      <c r="BD502" t="s">
        <v>285</v>
      </c>
      <c r="BE502" t="s">
        <v>408</v>
      </c>
      <c r="BF502" t="s">
        <v>286</v>
      </c>
      <c r="BG502" t="s">
        <v>219</v>
      </c>
      <c r="BH502" t="s">
        <v>220</v>
      </c>
      <c r="BI502" t="s">
        <v>221</v>
      </c>
      <c r="BJ502" t="s">
        <v>222</v>
      </c>
      <c r="BL502" t="s">
        <v>258</v>
      </c>
      <c r="BM502" t="s">
        <v>223</v>
      </c>
      <c r="BN502" t="s">
        <v>224</v>
      </c>
      <c r="BO502" t="s">
        <v>225</v>
      </c>
      <c r="BP502" t="s">
        <v>222</v>
      </c>
      <c r="BY502" t="s">
        <v>380</v>
      </c>
      <c r="BZ502">
        <v>0</v>
      </c>
      <c r="CA502">
        <v>1</v>
      </c>
      <c r="CB502">
        <v>1</v>
      </c>
      <c r="CC502">
        <v>0</v>
      </c>
      <c r="CD502">
        <v>0</v>
      </c>
      <c r="CE502" t="s">
        <v>345</v>
      </c>
      <c r="CF502" t="s">
        <v>346</v>
      </c>
      <c r="CG502" t="s">
        <v>229</v>
      </c>
      <c r="CH502" t="s">
        <v>230</v>
      </c>
      <c r="CI502" t="s">
        <v>266</v>
      </c>
      <c r="CJ502">
        <v>32</v>
      </c>
      <c r="CK502" t="s">
        <v>222</v>
      </c>
      <c r="CO502" t="s">
        <v>232</v>
      </c>
      <c r="CP502" t="s">
        <v>233</v>
      </c>
      <c r="CQ502" t="s">
        <v>234</v>
      </c>
      <c r="FV502" t="s">
        <v>4229</v>
      </c>
      <c r="FW502" t="s">
        <v>4230</v>
      </c>
      <c r="FX502" t="s">
        <v>4231</v>
      </c>
      <c r="GF502">
        <v>722658872</v>
      </c>
      <c r="GG502" t="s">
        <v>4232</v>
      </c>
      <c r="GH502" s="1">
        <v>45974.496018518519</v>
      </c>
      <c r="GK502" t="s">
        <v>240</v>
      </c>
      <c r="GM502" t="s">
        <v>4085</v>
      </c>
      <c r="GO502" t="s">
        <v>4233</v>
      </c>
      <c r="GP502">
        <v>501</v>
      </c>
    </row>
    <row r="503" spans="1:198" x14ac:dyDescent="0.3">
      <c r="A503" s="4">
        <v>0.1577401388931321</v>
      </c>
      <c r="B503" s="1">
        <v>45974</v>
      </c>
      <c r="C503" t="s">
        <v>899</v>
      </c>
      <c r="D503" s="1">
        <v>45974</v>
      </c>
      <c r="E503" t="s">
        <v>201</v>
      </c>
      <c r="F503" t="s">
        <v>917</v>
      </c>
      <c r="G503" t="s">
        <v>917</v>
      </c>
      <c r="H503" t="s">
        <v>4235</v>
      </c>
      <c r="I503" t="s">
        <v>4236</v>
      </c>
      <c r="J503" t="s">
        <v>280</v>
      </c>
      <c r="K503" t="s">
        <v>207</v>
      </c>
      <c r="N503" t="s">
        <v>249</v>
      </c>
      <c r="R503" t="s">
        <v>281</v>
      </c>
      <c r="S503">
        <v>1</v>
      </c>
      <c r="T503">
        <v>0</v>
      </c>
      <c r="U503">
        <v>0</v>
      </c>
      <c r="V503">
        <v>144</v>
      </c>
      <c r="W503">
        <v>144</v>
      </c>
      <c r="X503">
        <v>36</v>
      </c>
      <c r="Y503" t="s">
        <v>210</v>
      </c>
      <c r="Z503" t="s">
        <v>631</v>
      </c>
      <c r="AA503">
        <v>0</v>
      </c>
      <c r="AB503">
        <v>0</v>
      </c>
      <c r="AC503">
        <v>0</v>
      </c>
      <c r="AD503">
        <v>0</v>
      </c>
      <c r="AE503">
        <v>0</v>
      </c>
      <c r="AF503">
        <v>0</v>
      </c>
      <c r="AG503">
        <v>0</v>
      </c>
      <c r="AH503">
        <v>1</v>
      </c>
      <c r="AI503">
        <v>1</v>
      </c>
      <c r="AK503" t="s">
        <v>282</v>
      </c>
      <c r="AL503">
        <v>11</v>
      </c>
      <c r="AM503">
        <v>4</v>
      </c>
      <c r="AN503" t="s">
        <v>212</v>
      </c>
      <c r="AO503" t="s">
        <v>326</v>
      </c>
      <c r="AP503">
        <v>1</v>
      </c>
      <c r="AQ503">
        <v>0</v>
      </c>
      <c r="AR503">
        <v>1</v>
      </c>
      <c r="AS503">
        <v>0</v>
      </c>
      <c r="AT503">
        <v>0</v>
      </c>
      <c r="AV503" t="s">
        <v>214</v>
      </c>
      <c r="AW503" t="s">
        <v>215</v>
      </c>
      <c r="AX503">
        <v>1</v>
      </c>
      <c r="AY503">
        <v>0</v>
      </c>
      <c r="AZ503">
        <v>0</v>
      </c>
      <c r="BA503">
        <v>0</v>
      </c>
      <c r="BB503">
        <v>0</v>
      </c>
      <c r="BC503">
        <v>0</v>
      </c>
      <c r="BD503" t="s">
        <v>285</v>
      </c>
      <c r="BE503" t="s">
        <v>217</v>
      </c>
      <c r="BF503" t="s">
        <v>218</v>
      </c>
      <c r="BG503" t="s">
        <v>219</v>
      </c>
      <c r="BH503" t="s">
        <v>220</v>
      </c>
      <c r="BI503" t="s">
        <v>221</v>
      </c>
      <c r="BJ503" t="s">
        <v>222</v>
      </c>
      <c r="BL503" t="s">
        <v>258</v>
      </c>
      <c r="BM503" t="s">
        <v>223</v>
      </c>
      <c r="BN503" t="s">
        <v>224</v>
      </c>
      <c r="BO503" t="s">
        <v>225</v>
      </c>
      <c r="BP503" t="s">
        <v>222</v>
      </c>
      <c r="BY503" t="s">
        <v>1093</v>
      </c>
      <c r="BZ503">
        <v>0</v>
      </c>
      <c r="CA503">
        <v>1</v>
      </c>
      <c r="CB503">
        <v>0</v>
      </c>
      <c r="CC503">
        <v>1</v>
      </c>
      <c r="CD503">
        <v>0</v>
      </c>
      <c r="CE503" t="s">
        <v>263</v>
      </c>
      <c r="CF503" t="s">
        <v>346</v>
      </c>
      <c r="CG503" t="s">
        <v>265</v>
      </c>
      <c r="CH503" t="s">
        <v>230</v>
      </c>
      <c r="CI503" t="s">
        <v>266</v>
      </c>
      <c r="CJ503">
        <v>4</v>
      </c>
      <c r="CK503" t="s">
        <v>222</v>
      </c>
      <c r="CO503" t="s">
        <v>232</v>
      </c>
      <c r="CP503" t="s">
        <v>233</v>
      </c>
      <c r="CQ503" t="s">
        <v>234</v>
      </c>
      <c r="FV503" t="s">
        <v>4237</v>
      </c>
      <c r="FW503" t="s">
        <v>4214</v>
      </c>
      <c r="FX503" t="s">
        <v>4238</v>
      </c>
      <c r="FY503" t="s">
        <v>4239</v>
      </c>
      <c r="GF503">
        <v>722754581</v>
      </c>
      <c r="GG503" t="s">
        <v>4240</v>
      </c>
      <c r="GH503" s="1">
        <v>45974.653761574067</v>
      </c>
      <c r="GK503" t="s">
        <v>240</v>
      </c>
      <c r="GM503" t="s">
        <v>4085</v>
      </c>
      <c r="GO503" t="s">
        <v>4241</v>
      </c>
      <c r="GP503">
        <v>502</v>
      </c>
    </row>
    <row r="504" spans="1:198" x14ac:dyDescent="0.3">
      <c r="A504" s="4">
        <v>3.7215625125099905E-3</v>
      </c>
      <c r="B504" s="1">
        <v>45974</v>
      </c>
      <c r="C504" t="s">
        <v>625</v>
      </c>
      <c r="D504" s="1">
        <v>45973</v>
      </c>
      <c r="E504" t="s">
        <v>201</v>
      </c>
      <c r="F504" t="s">
        <v>1027</v>
      </c>
      <c r="G504" t="s">
        <v>2147</v>
      </c>
      <c r="H504" t="s">
        <v>4243</v>
      </c>
      <c r="I504" t="s">
        <v>4244</v>
      </c>
      <c r="J504" t="s">
        <v>206</v>
      </c>
      <c r="K504" t="s">
        <v>207</v>
      </c>
      <c r="N504" t="s">
        <v>249</v>
      </c>
      <c r="R504" t="s">
        <v>209</v>
      </c>
      <c r="S504">
        <v>0</v>
      </c>
      <c r="T504">
        <v>0</v>
      </c>
      <c r="U504">
        <v>1</v>
      </c>
      <c r="V504">
        <v>192</v>
      </c>
      <c r="W504">
        <v>192</v>
      </c>
      <c r="X504">
        <v>108</v>
      </c>
      <c r="Y504" t="s">
        <v>434</v>
      </c>
      <c r="Z504" t="s">
        <v>211</v>
      </c>
      <c r="AA504">
        <v>0</v>
      </c>
      <c r="AB504">
        <v>0</v>
      </c>
      <c r="AC504">
        <v>0</v>
      </c>
      <c r="AD504">
        <v>0</v>
      </c>
      <c r="AE504">
        <v>0</v>
      </c>
      <c r="AF504">
        <v>0</v>
      </c>
      <c r="AG504">
        <v>1</v>
      </c>
      <c r="AH504">
        <v>0</v>
      </c>
      <c r="AI504">
        <v>0</v>
      </c>
      <c r="AK504" t="s">
        <v>211</v>
      </c>
      <c r="AL504">
        <v>19</v>
      </c>
      <c r="AM504">
        <v>13</v>
      </c>
      <c r="AN504" t="s">
        <v>253</v>
      </c>
      <c r="AO504" t="s">
        <v>326</v>
      </c>
      <c r="AP504">
        <v>1</v>
      </c>
      <c r="AQ504">
        <v>0</v>
      </c>
      <c r="AR504">
        <v>1</v>
      </c>
      <c r="AS504">
        <v>0</v>
      </c>
      <c r="AT504">
        <v>0</v>
      </c>
      <c r="AV504" t="s">
        <v>214</v>
      </c>
      <c r="AW504" t="s">
        <v>215</v>
      </c>
      <c r="AX504">
        <v>1</v>
      </c>
      <c r="AY504">
        <v>0</v>
      </c>
      <c r="AZ504">
        <v>0</v>
      </c>
      <c r="BA504">
        <v>0</v>
      </c>
      <c r="BB504">
        <v>0</v>
      </c>
      <c r="BC504">
        <v>0</v>
      </c>
      <c r="BD504" t="s">
        <v>216</v>
      </c>
      <c r="BE504" t="s">
        <v>408</v>
      </c>
      <c r="BF504" t="s">
        <v>218</v>
      </c>
      <c r="BG504" t="s">
        <v>256</v>
      </c>
      <c r="BH504" t="s">
        <v>220</v>
      </c>
      <c r="BI504" t="s">
        <v>221</v>
      </c>
      <c r="BJ504" t="s">
        <v>222</v>
      </c>
      <c r="BL504" t="s">
        <v>258</v>
      </c>
      <c r="BM504" t="s">
        <v>223</v>
      </c>
      <c r="BN504" t="s">
        <v>224</v>
      </c>
      <c r="BO504" t="s">
        <v>225</v>
      </c>
      <c r="BP504" t="s">
        <v>222</v>
      </c>
      <c r="BY504" t="s">
        <v>1904</v>
      </c>
      <c r="BZ504">
        <v>1</v>
      </c>
      <c r="CA504">
        <v>1</v>
      </c>
      <c r="CB504">
        <v>0</v>
      </c>
      <c r="CC504">
        <v>0</v>
      </c>
      <c r="CD504">
        <v>0</v>
      </c>
      <c r="CE504" t="s">
        <v>345</v>
      </c>
      <c r="CF504" t="s">
        <v>228</v>
      </c>
      <c r="CG504" t="s">
        <v>229</v>
      </c>
      <c r="CH504" t="s">
        <v>230</v>
      </c>
      <c r="CI504" t="s">
        <v>266</v>
      </c>
      <c r="CJ504">
        <v>13</v>
      </c>
      <c r="CK504" t="s">
        <v>222</v>
      </c>
      <c r="CO504" t="s">
        <v>232</v>
      </c>
      <c r="CP504" t="s">
        <v>329</v>
      </c>
      <c r="CQ504" t="s">
        <v>234</v>
      </c>
      <c r="FV504" t="s">
        <v>4245</v>
      </c>
      <c r="FW504" t="s">
        <v>4246</v>
      </c>
      <c r="FX504" t="s">
        <v>295</v>
      </c>
      <c r="FY504" t="s">
        <v>295</v>
      </c>
      <c r="GF504">
        <v>722783410</v>
      </c>
      <c r="GG504" t="s">
        <v>4247</v>
      </c>
      <c r="GH504" s="1">
        <v>45974.71802083333</v>
      </c>
      <c r="GK504" t="s">
        <v>240</v>
      </c>
      <c r="GM504" t="s">
        <v>4085</v>
      </c>
      <c r="GO504" t="s">
        <v>4248</v>
      </c>
      <c r="GP504">
        <v>503</v>
      </c>
    </row>
    <row r="505" spans="1:198" x14ac:dyDescent="0.3">
      <c r="A505" s="4">
        <v>4.410462970554363E-3</v>
      </c>
      <c r="B505" s="1">
        <v>45974</v>
      </c>
      <c r="C505" t="s">
        <v>625</v>
      </c>
      <c r="D505" s="1">
        <v>45973</v>
      </c>
      <c r="E505" t="s">
        <v>201</v>
      </c>
      <c r="F505" t="s">
        <v>1027</v>
      </c>
      <c r="G505" t="s">
        <v>1028</v>
      </c>
      <c r="H505" t="s">
        <v>4250</v>
      </c>
      <c r="I505" t="s">
        <v>4251</v>
      </c>
      <c r="J505" t="s">
        <v>206</v>
      </c>
      <c r="K505" t="s">
        <v>207</v>
      </c>
      <c r="N505" t="s">
        <v>208</v>
      </c>
      <c r="R505" t="s">
        <v>281</v>
      </c>
      <c r="S505">
        <v>1</v>
      </c>
      <c r="T505">
        <v>0</v>
      </c>
      <c r="U505">
        <v>0</v>
      </c>
      <c r="V505">
        <v>156</v>
      </c>
      <c r="W505">
        <v>156</v>
      </c>
      <c r="X505">
        <v>156</v>
      </c>
      <c r="Y505" t="s">
        <v>210</v>
      </c>
      <c r="Z505" t="s">
        <v>211</v>
      </c>
      <c r="AA505">
        <v>0</v>
      </c>
      <c r="AB505">
        <v>0</v>
      </c>
      <c r="AC505">
        <v>0</v>
      </c>
      <c r="AD505">
        <v>0</v>
      </c>
      <c r="AE505">
        <v>0</v>
      </c>
      <c r="AF505">
        <v>0</v>
      </c>
      <c r="AG505">
        <v>1</v>
      </c>
      <c r="AH505">
        <v>0</v>
      </c>
      <c r="AI505">
        <v>0</v>
      </c>
      <c r="AK505" t="s">
        <v>211</v>
      </c>
      <c r="AL505">
        <v>13</v>
      </c>
      <c r="AM505">
        <v>9</v>
      </c>
      <c r="AN505" t="s">
        <v>253</v>
      </c>
      <c r="AO505" t="s">
        <v>254</v>
      </c>
      <c r="AP505">
        <v>1</v>
      </c>
      <c r="AQ505">
        <v>0</v>
      </c>
      <c r="AR505">
        <v>1</v>
      </c>
      <c r="AS505">
        <v>1</v>
      </c>
      <c r="AT505">
        <v>0</v>
      </c>
      <c r="AV505" t="s">
        <v>214</v>
      </c>
      <c r="AW505" t="s">
        <v>215</v>
      </c>
      <c r="AX505">
        <v>1</v>
      </c>
      <c r="AY505">
        <v>0</v>
      </c>
      <c r="AZ505">
        <v>0</v>
      </c>
      <c r="BA505">
        <v>0</v>
      </c>
      <c r="BB505">
        <v>0</v>
      </c>
      <c r="BC505">
        <v>0</v>
      </c>
      <c r="BD505" t="s">
        <v>216</v>
      </c>
      <c r="BE505" t="s">
        <v>217</v>
      </c>
      <c r="BF505" t="s">
        <v>310</v>
      </c>
      <c r="BG505" t="s">
        <v>256</v>
      </c>
      <c r="BH505" t="s">
        <v>419</v>
      </c>
      <c r="BI505" t="s">
        <v>221</v>
      </c>
      <c r="BJ505" t="s">
        <v>222</v>
      </c>
      <c r="BL505" t="s">
        <v>258</v>
      </c>
      <c r="BM505" t="s">
        <v>312</v>
      </c>
      <c r="BN505" t="s">
        <v>224</v>
      </c>
      <c r="BO505" t="s">
        <v>225</v>
      </c>
      <c r="BP505" t="s">
        <v>222</v>
      </c>
      <c r="BY505" t="s">
        <v>262</v>
      </c>
      <c r="BZ505">
        <v>1</v>
      </c>
      <c r="CA505">
        <v>1</v>
      </c>
      <c r="CB505">
        <v>1</v>
      </c>
      <c r="CC505">
        <v>1</v>
      </c>
      <c r="CD505">
        <v>0</v>
      </c>
      <c r="CE505" t="s">
        <v>263</v>
      </c>
      <c r="CF505" t="s">
        <v>346</v>
      </c>
      <c r="CG505" t="s">
        <v>229</v>
      </c>
      <c r="CH505" t="s">
        <v>230</v>
      </c>
      <c r="CI505" t="s">
        <v>266</v>
      </c>
      <c r="CJ505">
        <v>4</v>
      </c>
      <c r="CK505" t="s">
        <v>222</v>
      </c>
      <c r="CO505" t="s">
        <v>232</v>
      </c>
      <c r="CP505" t="s">
        <v>367</v>
      </c>
      <c r="CQ505" t="s">
        <v>368</v>
      </c>
      <c r="FV505" t="s">
        <v>4252</v>
      </c>
      <c r="FW505" t="s">
        <v>4253</v>
      </c>
      <c r="FX505" t="s">
        <v>295</v>
      </c>
      <c r="FY505" t="s">
        <v>295</v>
      </c>
      <c r="GF505">
        <v>722785048</v>
      </c>
      <c r="GG505" t="s">
        <v>4254</v>
      </c>
      <c r="GH505" s="1">
        <v>45974.722430555557</v>
      </c>
      <c r="GK505" t="s">
        <v>240</v>
      </c>
      <c r="GM505" t="s">
        <v>4085</v>
      </c>
      <c r="GO505" t="s">
        <v>4255</v>
      </c>
      <c r="GP505">
        <v>504</v>
      </c>
    </row>
    <row r="506" spans="1:198" x14ac:dyDescent="0.3">
      <c r="A506" s="4">
        <v>5.5822916619945318E-3</v>
      </c>
      <c r="B506" s="1">
        <v>45975</v>
      </c>
      <c r="C506" t="s">
        <v>244</v>
      </c>
      <c r="D506" s="1">
        <v>45974</v>
      </c>
      <c r="E506" t="s">
        <v>299</v>
      </c>
      <c r="F506" t="s">
        <v>527</v>
      </c>
      <c r="G506" t="s">
        <v>4257</v>
      </c>
      <c r="H506" t="s">
        <v>4258</v>
      </c>
      <c r="L506" t="s">
        <v>302</v>
      </c>
      <c r="N506" t="s">
        <v>249</v>
      </c>
      <c r="O506" t="s">
        <v>4259</v>
      </c>
      <c r="P506" t="s">
        <v>4260</v>
      </c>
      <c r="Q506" t="s">
        <v>207</v>
      </c>
      <c r="R506" t="s">
        <v>281</v>
      </c>
      <c r="S506">
        <v>1</v>
      </c>
      <c r="T506">
        <v>0</v>
      </c>
      <c r="U506">
        <v>0</v>
      </c>
      <c r="V506">
        <v>144</v>
      </c>
      <c r="W506">
        <v>36</v>
      </c>
      <c r="X506">
        <v>144</v>
      </c>
      <c r="Y506" t="s">
        <v>210</v>
      </c>
      <c r="Z506" t="s">
        <v>302</v>
      </c>
      <c r="AA506">
        <v>0</v>
      </c>
      <c r="AB506">
        <v>0</v>
      </c>
      <c r="AC506">
        <v>0</v>
      </c>
      <c r="AD506">
        <v>0</v>
      </c>
      <c r="AE506">
        <v>0</v>
      </c>
      <c r="AF506">
        <v>1</v>
      </c>
      <c r="AG506">
        <v>0</v>
      </c>
      <c r="AH506">
        <v>0</v>
      </c>
      <c r="AI506">
        <v>0</v>
      </c>
      <c r="AK506" t="s">
        <v>302</v>
      </c>
      <c r="AL506">
        <v>8</v>
      </c>
      <c r="AM506">
        <v>7</v>
      </c>
      <c r="AN506" t="s">
        <v>212</v>
      </c>
      <c r="AO506" t="s">
        <v>326</v>
      </c>
      <c r="AP506">
        <v>1</v>
      </c>
      <c r="AQ506">
        <v>0</v>
      </c>
      <c r="AR506">
        <v>1</v>
      </c>
      <c r="AS506">
        <v>0</v>
      </c>
      <c r="AT506">
        <v>0</v>
      </c>
      <c r="AV506" t="s">
        <v>308</v>
      </c>
      <c r="AW506" t="s">
        <v>379</v>
      </c>
      <c r="AX506">
        <v>1</v>
      </c>
      <c r="AY506">
        <v>0</v>
      </c>
      <c r="AZ506">
        <v>0</v>
      </c>
      <c r="BA506">
        <v>0</v>
      </c>
      <c r="BB506">
        <v>1</v>
      </c>
      <c r="BC506">
        <v>0</v>
      </c>
      <c r="BD506" t="s">
        <v>216</v>
      </c>
      <c r="BE506" t="s">
        <v>255</v>
      </c>
      <c r="BF506" t="s">
        <v>310</v>
      </c>
      <c r="BG506" t="s">
        <v>219</v>
      </c>
      <c r="BH506" t="s">
        <v>257</v>
      </c>
      <c r="BI506" t="s">
        <v>221</v>
      </c>
      <c r="BJ506" t="s">
        <v>222</v>
      </c>
      <c r="BL506" t="s">
        <v>258</v>
      </c>
      <c r="BM506" t="s">
        <v>259</v>
      </c>
      <c r="BN506" t="s">
        <v>224</v>
      </c>
      <c r="BO506" t="s">
        <v>225</v>
      </c>
      <c r="BP506" t="s">
        <v>222</v>
      </c>
      <c r="BY506" t="s">
        <v>262</v>
      </c>
      <c r="BZ506">
        <v>1</v>
      </c>
      <c r="CA506">
        <v>1</v>
      </c>
      <c r="CB506">
        <v>1</v>
      </c>
      <c r="CC506">
        <v>1</v>
      </c>
      <c r="CD506">
        <v>0</v>
      </c>
      <c r="CE506" t="s">
        <v>345</v>
      </c>
      <c r="CF506" t="s">
        <v>228</v>
      </c>
      <c r="CG506" t="s">
        <v>229</v>
      </c>
      <c r="CH506" t="s">
        <v>230</v>
      </c>
      <c r="CI506" t="s">
        <v>266</v>
      </c>
      <c r="CJ506">
        <v>7</v>
      </c>
      <c r="CK506" t="s">
        <v>222</v>
      </c>
      <c r="CO506" t="s">
        <v>267</v>
      </c>
      <c r="CP506" t="s">
        <v>367</v>
      </c>
      <c r="CQ506" t="s">
        <v>234</v>
      </c>
      <c r="FV506" t="s">
        <v>4261</v>
      </c>
      <c r="FW506" t="s">
        <v>4262</v>
      </c>
      <c r="FX506" t="s">
        <v>252</v>
      </c>
      <c r="GF506">
        <v>722884239</v>
      </c>
      <c r="GG506" t="s">
        <v>4263</v>
      </c>
      <c r="GH506" s="1">
        <v>45975.241747685177</v>
      </c>
      <c r="GK506" t="s">
        <v>240</v>
      </c>
      <c r="GM506" t="s">
        <v>3076</v>
      </c>
      <c r="GO506" t="s">
        <v>4264</v>
      </c>
      <c r="GP506">
        <v>505</v>
      </c>
    </row>
    <row r="507" spans="1:198" x14ac:dyDescent="0.3">
      <c r="A507" s="4">
        <v>4.5139236099203117E-3</v>
      </c>
      <c r="B507" s="1">
        <v>45975</v>
      </c>
      <c r="C507" t="s">
        <v>244</v>
      </c>
      <c r="D507" s="1">
        <v>45974</v>
      </c>
      <c r="E507" t="s">
        <v>299</v>
      </c>
      <c r="F507" t="s">
        <v>527</v>
      </c>
      <c r="G507" t="s">
        <v>4257</v>
      </c>
      <c r="H507" t="s">
        <v>4258</v>
      </c>
      <c r="L507" t="s">
        <v>488</v>
      </c>
      <c r="N507" t="s">
        <v>249</v>
      </c>
      <c r="O507" t="s">
        <v>4266</v>
      </c>
      <c r="P507" t="s">
        <v>4267</v>
      </c>
      <c r="Q507" t="s">
        <v>295</v>
      </c>
      <c r="R507" t="s">
        <v>250</v>
      </c>
      <c r="S507">
        <v>0</v>
      </c>
      <c r="T507">
        <v>1</v>
      </c>
      <c r="U507">
        <v>0</v>
      </c>
      <c r="V507">
        <v>180</v>
      </c>
      <c r="W507">
        <v>24</v>
      </c>
      <c r="X507">
        <v>180</v>
      </c>
      <c r="Y507" t="s">
        <v>210</v>
      </c>
      <c r="Z507" t="s">
        <v>251</v>
      </c>
      <c r="AA507">
        <v>0</v>
      </c>
      <c r="AB507">
        <v>0</v>
      </c>
      <c r="AC507">
        <v>0</v>
      </c>
      <c r="AD507">
        <v>0</v>
      </c>
      <c r="AE507">
        <v>0</v>
      </c>
      <c r="AF507">
        <v>0</v>
      </c>
      <c r="AG507">
        <v>0</v>
      </c>
      <c r="AH507">
        <v>0</v>
      </c>
      <c r="AI507">
        <v>1</v>
      </c>
      <c r="AJ507" t="s">
        <v>3225</v>
      </c>
      <c r="AK507" t="s">
        <v>488</v>
      </c>
      <c r="AL507">
        <v>19</v>
      </c>
      <c r="AM507">
        <v>14</v>
      </c>
      <c r="AN507" t="s">
        <v>407</v>
      </c>
      <c r="AO507" t="s">
        <v>284</v>
      </c>
      <c r="AP507">
        <v>1</v>
      </c>
      <c r="AQ507">
        <v>1</v>
      </c>
      <c r="AR507">
        <v>0</v>
      </c>
      <c r="AS507">
        <v>0</v>
      </c>
      <c r="AT507">
        <v>0</v>
      </c>
      <c r="AV507" t="s">
        <v>214</v>
      </c>
      <c r="AW507" t="s">
        <v>215</v>
      </c>
      <c r="AX507">
        <v>1</v>
      </c>
      <c r="AY507">
        <v>0</v>
      </c>
      <c r="AZ507">
        <v>0</v>
      </c>
      <c r="BA507">
        <v>0</v>
      </c>
      <c r="BB507">
        <v>0</v>
      </c>
      <c r="BC507">
        <v>0</v>
      </c>
      <c r="BD507" t="s">
        <v>285</v>
      </c>
      <c r="BE507" t="s">
        <v>255</v>
      </c>
      <c r="BF507" t="s">
        <v>218</v>
      </c>
      <c r="BG507" t="s">
        <v>219</v>
      </c>
      <c r="BH507" t="s">
        <v>419</v>
      </c>
      <c r="BI507" t="s">
        <v>221</v>
      </c>
      <c r="BJ507" t="s">
        <v>222</v>
      </c>
      <c r="BL507" t="s">
        <v>258</v>
      </c>
      <c r="BM507" t="s">
        <v>259</v>
      </c>
      <c r="BN507" t="s">
        <v>224</v>
      </c>
      <c r="BO507" t="s">
        <v>225</v>
      </c>
      <c r="BP507" t="s">
        <v>222</v>
      </c>
      <c r="BY507" t="s">
        <v>289</v>
      </c>
      <c r="BZ507">
        <v>0</v>
      </c>
      <c r="CA507">
        <v>0</v>
      </c>
      <c r="CB507">
        <v>1</v>
      </c>
      <c r="CC507">
        <v>1</v>
      </c>
      <c r="CD507">
        <v>0</v>
      </c>
      <c r="CE507" t="s">
        <v>345</v>
      </c>
      <c r="CF507" t="s">
        <v>228</v>
      </c>
      <c r="CG507" t="s">
        <v>265</v>
      </c>
      <c r="CH507" t="s">
        <v>230</v>
      </c>
      <c r="CI507" t="s">
        <v>381</v>
      </c>
      <c r="CJ507">
        <v>12</v>
      </c>
      <c r="CK507" t="s">
        <v>222</v>
      </c>
      <c r="CO507" t="s">
        <v>267</v>
      </c>
      <c r="CP507" t="s">
        <v>233</v>
      </c>
      <c r="CQ507" t="s">
        <v>234</v>
      </c>
      <c r="FV507" t="s">
        <v>4268</v>
      </c>
      <c r="FW507" t="s">
        <v>4269</v>
      </c>
      <c r="FX507" t="s">
        <v>252</v>
      </c>
      <c r="FY507" t="s">
        <v>252</v>
      </c>
      <c r="GF507">
        <v>722885276</v>
      </c>
      <c r="GG507" t="s">
        <v>4270</v>
      </c>
      <c r="GH507" s="1">
        <v>45975.24627314815</v>
      </c>
      <c r="GK507" t="s">
        <v>240</v>
      </c>
      <c r="GM507" t="s">
        <v>3076</v>
      </c>
      <c r="GO507" t="s">
        <v>4271</v>
      </c>
      <c r="GP507">
        <v>506</v>
      </c>
    </row>
    <row r="508" spans="1:198" x14ac:dyDescent="0.3">
      <c r="A508" s="4">
        <v>9.5637384147266857E-3</v>
      </c>
      <c r="B508" s="1">
        <v>45975</v>
      </c>
      <c r="C508" t="s">
        <v>244</v>
      </c>
      <c r="D508" s="1">
        <v>45943</v>
      </c>
      <c r="E508" t="s">
        <v>201</v>
      </c>
      <c r="F508" t="s">
        <v>527</v>
      </c>
      <c r="G508" t="s">
        <v>528</v>
      </c>
      <c r="H508" t="s">
        <v>4273</v>
      </c>
      <c r="I508" t="s">
        <v>4274</v>
      </c>
      <c r="J508" t="s">
        <v>206</v>
      </c>
      <c r="K508" t="s">
        <v>207</v>
      </c>
      <c r="N508" t="s">
        <v>249</v>
      </c>
      <c r="R508" t="s">
        <v>281</v>
      </c>
      <c r="S508">
        <v>1</v>
      </c>
      <c r="T508">
        <v>0</v>
      </c>
      <c r="U508">
        <v>0</v>
      </c>
      <c r="V508">
        <v>240</v>
      </c>
      <c r="W508">
        <v>48</v>
      </c>
      <c r="X508">
        <v>24</v>
      </c>
      <c r="Y508" t="s">
        <v>210</v>
      </c>
      <c r="Z508" t="s">
        <v>302</v>
      </c>
      <c r="AA508">
        <v>0</v>
      </c>
      <c r="AB508">
        <v>0</v>
      </c>
      <c r="AC508">
        <v>0</v>
      </c>
      <c r="AD508">
        <v>0</v>
      </c>
      <c r="AE508">
        <v>0</v>
      </c>
      <c r="AF508">
        <v>1</v>
      </c>
      <c r="AG508">
        <v>0</v>
      </c>
      <c r="AH508">
        <v>0</v>
      </c>
      <c r="AI508">
        <v>0</v>
      </c>
      <c r="AK508" t="s">
        <v>211</v>
      </c>
      <c r="AL508">
        <v>11</v>
      </c>
      <c r="AM508">
        <v>9</v>
      </c>
      <c r="AN508" t="s">
        <v>253</v>
      </c>
      <c r="AO508" t="s">
        <v>284</v>
      </c>
      <c r="AP508">
        <v>1</v>
      </c>
      <c r="AQ508">
        <v>1</v>
      </c>
      <c r="AR508">
        <v>0</v>
      </c>
      <c r="AS508">
        <v>0</v>
      </c>
      <c r="AT508">
        <v>0</v>
      </c>
      <c r="AV508" t="s">
        <v>308</v>
      </c>
      <c r="AW508" t="s">
        <v>215</v>
      </c>
      <c r="AX508">
        <v>1</v>
      </c>
      <c r="AY508">
        <v>0</v>
      </c>
      <c r="AZ508">
        <v>0</v>
      </c>
      <c r="BA508">
        <v>0</v>
      </c>
      <c r="BB508">
        <v>0</v>
      </c>
      <c r="BC508">
        <v>0</v>
      </c>
      <c r="BD508" t="s">
        <v>216</v>
      </c>
      <c r="BE508" t="s">
        <v>255</v>
      </c>
      <c r="BF508" t="s">
        <v>286</v>
      </c>
      <c r="BG508" t="s">
        <v>256</v>
      </c>
      <c r="BH508" t="s">
        <v>257</v>
      </c>
      <c r="BI508" t="s">
        <v>221</v>
      </c>
      <c r="BJ508" t="s">
        <v>222</v>
      </c>
      <c r="BL508" t="s">
        <v>258</v>
      </c>
      <c r="BM508" t="s">
        <v>259</v>
      </c>
      <c r="BN508" t="s">
        <v>224</v>
      </c>
      <c r="BO508" t="s">
        <v>225</v>
      </c>
      <c r="BP508" t="s">
        <v>222</v>
      </c>
      <c r="BY508" t="s">
        <v>289</v>
      </c>
      <c r="BZ508">
        <v>0</v>
      </c>
      <c r="CA508">
        <v>0</v>
      </c>
      <c r="CB508">
        <v>1</v>
      </c>
      <c r="CC508">
        <v>1</v>
      </c>
      <c r="CD508">
        <v>0</v>
      </c>
      <c r="CE508" t="s">
        <v>345</v>
      </c>
      <c r="CF508" t="s">
        <v>228</v>
      </c>
      <c r="CG508" t="s">
        <v>265</v>
      </c>
      <c r="CH508" t="s">
        <v>230</v>
      </c>
      <c r="CI508" t="s">
        <v>381</v>
      </c>
      <c r="CJ508">
        <v>6</v>
      </c>
      <c r="CK508" t="s">
        <v>258</v>
      </c>
      <c r="CL508" t="s">
        <v>290</v>
      </c>
      <c r="CM508" t="s">
        <v>291</v>
      </c>
      <c r="CN508" t="s">
        <v>366</v>
      </c>
      <c r="CO508" t="s">
        <v>267</v>
      </c>
      <c r="CP508" t="s">
        <v>367</v>
      </c>
      <c r="CQ508" t="s">
        <v>368</v>
      </c>
      <c r="FV508" t="s">
        <v>4275</v>
      </c>
      <c r="FW508" t="s">
        <v>4276</v>
      </c>
      <c r="FX508" t="s">
        <v>252</v>
      </c>
      <c r="FY508" t="s">
        <v>252</v>
      </c>
      <c r="GF508">
        <v>722888457</v>
      </c>
      <c r="GG508" t="s">
        <v>4277</v>
      </c>
      <c r="GH508" s="1">
        <v>45975.255833333344</v>
      </c>
      <c r="GK508" t="s">
        <v>240</v>
      </c>
      <c r="GM508" t="s">
        <v>3076</v>
      </c>
      <c r="GO508" t="s">
        <v>4278</v>
      </c>
      <c r="GP508">
        <v>507</v>
      </c>
    </row>
    <row r="509" spans="1:198" x14ac:dyDescent="0.3">
      <c r="A509" s="4">
        <v>1.9417101504586753</v>
      </c>
      <c r="B509" s="1">
        <v>45973</v>
      </c>
      <c r="C509" t="s">
        <v>275</v>
      </c>
      <c r="D509" s="1">
        <v>45973</v>
      </c>
      <c r="E509" t="s">
        <v>299</v>
      </c>
      <c r="F509" t="s">
        <v>276</v>
      </c>
      <c r="G509" t="s">
        <v>4130</v>
      </c>
      <c r="H509" t="s">
        <v>4146</v>
      </c>
      <c r="L509" t="s">
        <v>302</v>
      </c>
      <c r="N509" t="s">
        <v>208</v>
      </c>
      <c r="O509" t="s">
        <v>4279</v>
      </c>
      <c r="P509" t="s">
        <v>4280</v>
      </c>
      <c r="Q509" t="s">
        <v>207</v>
      </c>
      <c r="R509" t="s">
        <v>281</v>
      </c>
      <c r="S509">
        <v>1</v>
      </c>
      <c r="T509">
        <v>0</v>
      </c>
      <c r="U509">
        <v>0</v>
      </c>
      <c r="V509">
        <v>192</v>
      </c>
      <c r="W509">
        <v>48</v>
      </c>
      <c r="X509">
        <v>48</v>
      </c>
      <c r="Y509" t="s">
        <v>434</v>
      </c>
      <c r="Z509" t="s">
        <v>251</v>
      </c>
      <c r="AA509">
        <v>0</v>
      </c>
      <c r="AB509">
        <v>0</v>
      </c>
      <c r="AC509">
        <v>0</v>
      </c>
      <c r="AD509">
        <v>0</v>
      </c>
      <c r="AE509">
        <v>0</v>
      </c>
      <c r="AF509">
        <v>0</v>
      </c>
      <c r="AG509">
        <v>0</v>
      </c>
      <c r="AH509">
        <v>0</v>
      </c>
      <c r="AI509">
        <v>1</v>
      </c>
      <c r="AJ509" t="s">
        <v>252</v>
      </c>
      <c r="AK509" t="s">
        <v>302</v>
      </c>
      <c r="AL509">
        <v>36</v>
      </c>
      <c r="AM509">
        <v>24</v>
      </c>
      <c r="AN509" t="s">
        <v>253</v>
      </c>
      <c r="AO509" t="s">
        <v>284</v>
      </c>
      <c r="AP509">
        <v>1</v>
      </c>
      <c r="AQ509">
        <v>1</v>
      </c>
      <c r="AR509">
        <v>0</v>
      </c>
      <c r="AS509">
        <v>0</v>
      </c>
      <c r="AT509">
        <v>0</v>
      </c>
      <c r="AV509" t="s">
        <v>308</v>
      </c>
      <c r="AW509" t="s">
        <v>215</v>
      </c>
      <c r="AX509">
        <v>1</v>
      </c>
      <c r="AY509">
        <v>0</v>
      </c>
      <c r="AZ509">
        <v>0</v>
      </c>
      <c r="BA509">
        <v>0</v>
      </c>
      <c r="BB509">
        <v>0</v>
      </c>
      <c r="BC509">
        <v>0</v>
      </c>
      <c r="BD509" t="s">
        <v>216</v>
      </c>
      <c r="BE509" t="s">
        <v>255</v>
      </c>
      <c r="BF509" t="s">
        <v>310</v>
      </c>
      <c r="BG509" t="s">
        <v>409</v>
      </c>
      <c r="BH509" t="s">
        <v>288</v>
      </c>
      <c r="BI509" t="s">
        <v>221</v>
      </c>
      <c r="BJ509" t="s">
        <v>222</v>
      </c>
      <c r="BL509" t="s">
        <v>258</v>
      </c>
      <c r="BM509" t="s">
        <v>223</v>
      </c>
      <c r="BN509" t="s">
        <v>224</v>
      </c>
      <c r="BO509" t="s">
        <v>225</v>
      </c>
      <c r="BP509" t="s">
        <v>222</v>
      </c>
      <c r="BY509" t="s">
        <v>289</v>
      </c>
      <c r="BZ509">
        <v>0</v>
      </c>
      <c r="CA509">
        <v>0</v>
      </c>
      <c r="CB509">
        <v>1</v>
      </c>
      <c r="CC509">
        <v>1</v>
      </c>
      <c r="CD509">
        <v>0</v>
      </c>
      <c r="CE509" t="s">
        <v>263</v>
      </c>
      <c r="CF509" t="s">
        <v>346</v>
      </c>
      <c r="CG509" t="s">
        <v>265</v>
      </c>
      <c r="CH509" t="s">
        <v>230</v>
      </c>
      <c r="CI509" t="s">
        <v>231</v>
      </c>
      <c r="CJ509">
        <v>24</v>
      </c>
      <c r="CK509" t="s">
        <v>222</v>
      </c>
      <c r="CO509" t="s">
        <v>267</v>
      </c>
      <c r="CP509" t="s">
        <v>268</v>
      </c>
      <c r="CQ509" t="s">
        <v>234</v>
      </c>
      <c r="FV509" t="s">
        <v>1828</v>
      </c>
      <c r="FW509" t="s">
        <v>4281</v>
      </c>
      <c r="FX509" t="s">
        <v>252</v>
      </c>
      <c r="GF509">
        <v>722917519</v>
      </c>
      <c r="GG509" t="s">
        <v>4282</v>
      </c>
      <c r="GH509" s="1">
        <v>45975.333518518521</v>
      </c>
      <c r="GK509" t="s">
        <v>240</v>
      </c>
      <c r="GM509" t="s">
        <v>4085</v>
      </c>
      <c r="GO509" t="s">
        <v>4283</v>
      </c>
      <c r="GP509">
        <v>508</v>
      </c>
    </row>
    <row r="510" spans="1:198" x14ac:dyDescent="0.3">
      <c r="A510" s="4">
        <v>6.5672106502461247E-3</v>
      </c>
      <c r="B510" s="1">
        <v>45975</v>
      </c>
      <c r="C510" t="s">
        <v>275</v>
      </c>
      <c r="D510" s="1">
        <v>45972</v>
      </c>
      <c r="E510" t="s">
        <v>299</v>
      </c>
      <c r="F510" t="s">
        <v>276</v>
      </c>
      <c r="G510" t="s">
        <v>4079</v>
      </c>
      <c r="H510" t="s">
        <v>4284</v>
      </c>
      <c r="L510" t="s">
        <v>302</v>
      </c>
      <c r="N510" t="s">
        <v>249</v>
      </c>
      <c r="O510" t="s">
        <v>4285</v>
      </c>
      <c r="P510" t="s">
        <v>4286</v>
      </c>
      <c r="Q510" t="s">
        <v>207</v>
      </c>
      <c r="R510" t="s">
        <v>281</v>
      </c>
      <c r="S510">
        <v>1</v>
      </c>
      <c r="T510">
        <v>0</v>
      </c>
      <c r="U510">
        <v>0</v>
      </c>
      <c r="V510">
        <v>228</v>
      </c>
      <c r="W510">
        <v>108</v>
      </c>
      <c r="X510">
        <v>108</v>
      </c>
      <c r="Y510" t="s">
        <v>210</v>
      </c>
      <c r="Z510" t="s">
        <v>211</v>
      </c>
      <c r="AA510">
        <v>0</v>
      </c>
      <c r="AB510">
        <v>0</v>
      </c>
      <c r="AC510">
        <v>0</v>
      </c>
      <c r="AD510">
        <v>0</v>
      </c>
      <c r="AE510">
        <v>0</v>
      </c>
      <c r="AF510">
        <v>0</v>
      </c>
      <c r="AG510">
        <v>1</v>
      </c>
      <c r="AH510">
        <v>0</v>
      </c>
      <c r="AI510">
        <v>0</v>
      </c>
      <c r="AK510" t="s">
        <v>211</v>
      </c>
      <c r="AL510">
        <v>25</v>
      </c>
      <c r="AM510">
        <v>17</v>
      </c>
      <c r="AN510" t="s">
        <v>253</v>
      </c>
      <c r="AO510" t="s">
        <v>284</v>
      </c>
      <c r="AP510">
        <v>1</v>
      </c>
      <c r="AQ510">
        <v>1</v>
      </c>
      <c r="AR510">
        <v>0</v>
      </c>
      <c r="AS510">
        <v>0</v>
      </c>
      <c r="AT510">
        <v>0</v>
      </c>
      <c r="AV510" t="s">
        <v>214</v>
      </c>
      <c r="AW510" t="s">
        <v>215</v>
      </c>
      <c r="AX510">
        <v>1</v>
      </c>
      <c r="AY510">
        <v>0</v>
      </c>
      <c r="AZ510">
        <v>0</v>
      </c>
      <c r="BA510">
        <v>0</v>
      </c>
      <c r="BB510">
        <v>0</v>
      </c>
      <c r="BC510">
        <v>0</v>
      </c>
      <c r="BD510" t="s">
        <v>216</v>
      </c>
      <c r="BE510" t="s">
        <v>217</v>
      </c>
      <c r="BF510" t="s">
        <v>218</v>
      </c>
      <c r="BG510" t="s">
        <v>219</v>
      </c>
      <c r="BH510" t="s">
        <v>220</v>
      </c>
      <c r="BI510" t="s">
        <v>221</v>
      </c>
      <c r="BJ510" t="s">
        <v>222</v>
      </c>
      <c r="BL510" t="s">
        <v>258</v>
      </c>
      <c r="BM510" t="s">
        <v>223</v>
      </c>
      <c r="BN510" t="s">
        <v>224</v>
      </c>
      <c r="BO510" t="s">
        <v>225</v>
      </c>
      <c r="BP510" t="s">
        <v>222</v>
      </c>
      <c r="BY510" t="s">
        <v>479</v>
      </c>
      <c r="BZ510">
        <v>0</v>
      </c>
      <c r="CA510">
        <v>0</v>
      </c>
      <c r="CB510">
        <v>0</v>
      </c>
      <c r="CC510">
        <v>1</v>
      </c>
      <c r="CD510">
        <v>0</v>
      </c>
      <c r="CE510" t="s">
        <v>345</v>
      </c>
      <c r="CF510" t="s">
        <v>346</v>
      </c>
      <c r="CG510" t="s">
        <v>229</v>
      </c>
      <c r="CH510" t="s">
        <v>230</v>
      </c>
      <c r="CI510" t="s">
        <v>231</v>
      </c>
      <c r="CJ510">
        <v>17</v>
      </c>
      <c r="CK510" t="s">
        <v>222</v>
      </c>
      <c r="CO510" t="s">
        <v>232</v>
      </c>
      <c r="CP510" t="s">
        <v>233</v>
      </c>
      <c r="CQ510" t="s">
        <v>234</v>
      </c>
      <c r="FV510" t="s">
        <v>3814</v>
      </c>
      <c r="FW510" t="s">
        <v>2239</v>
      </c>
      <c r="FX510" t="s">
        <v>252</v>
      </c>
      <c r="GF510">
        <v>722919816</v>
      </c>
      <c r="GG510" t="s">
        <v>4287</v>
      </c>
      <c r="GH510" s="1">
        <v>45975.340092592603</v>
      </c>
      <c r="GK510" t="s">
        <v>240</v>
      </c>
      <c r="GM510" t="s">
        <v>4085</v>
      </c>
      <c r="GO510" t="s">
        <v>4288</v>
      </c>
      <c r="GP510">
        <v>509</v>
      </c>
    </row>
    <row r="511" spans="1:198" x14ac:dyDescent="0.3">
      <c r="A511" s="4">
        <v>8.952106480137445E-3</v>
      </c>
      <c r="B511" s="1">
        <v>45975</v>
      </c>
      <c r="C511" t="s">
        <v>689</v>
      </c>
      <c r="D511" s="1">
        <v>45971</v>
      </c>
      <c r="E511" t="s">
        <v>299</v>
      </c>
      <c r="F511" t="s">
        <v>847</v>
      </c>
      <c r="G511" t="s">
        <v>3789</v>
      </c>
      <c r="H511" t="s">
        <v>4290</v>
      </c>
      <c r="L511" t="s">
        <v>282</v>
      </c>
      <c r="N511" t="s">
        <v>208</v>
      </c>
      <c r="O511" t="s">
        <v>4291</v>
      </c>
      <c r="P511" t="s">
        <v>4292</v>
      </c>
      <c r="Q511" t="s">
        <v>207</v>
      </c>
      <c r="R511" t="s">
        <v>209</v>
      </c>
      <c r="S511">
        <v>0</v>
      </c>
      <c r="T511">
        <v>0</v>
      </c>
      <c r="U511">
        <v>1</v>
      </c>
      <c r="V511">
        <v>264</v>
      </c>
      <c r="W511">
        <v>264</v>
      </c>
      <c r="X511">
        <v>264</v>
      </c>
      <c r="Y511" t="s">
        <v>210</v>
      </c>
      <c r="Z511" t="s">
        <v>282</v>
      </c>
      <c r="AA511">
        <v>0</v>
      </c>
      <c r="AB511">
        <v>0</v>
      </c>
      <c r="AC511">
        <v>0</v>
      </c>
      <c r="AD511">
        <v>0</v>
      </c>
      <c r="AE511">
        <v>0</v>
      </c>
      <c r="AF511">
        <v>0</v>
      </c>
      <c r="AG511">
        <v>0</v>
      </c>
      <c r="AH511">
        <v>1</v>
      </c>
      <c r="AI511">
        <v>0</v>
      </c>
      <c r="AK511" t="s">
        <v>282</v>
      </c>
      <c r="AL511">
        <v>18</v>
      </c>
      <c r="AM511">
        <v>10</v>
      </c>
      <c r="AN511" t="s">
        <v>306</v>
      </c>
      <c r="AO511" t="s">
        <v>213</v>
      </c>
      <c r="AP511">
        <v>1</v>
      </c>
      <c r="AQ511">
        <v>0</v>
      </c>
      <c r="AR511">
        <v>0</v>
      </c>
      <c r="AS511">
        <v>0</v>
      </c>
      <c r="AT511">
        <v>0</v>
      </c>
      <c r="AV511" t="s">
        <v>214</v>
      </c>
      <c r="AW511" t="s">
        <v>327</v>
      </c>
      <c r="AX511">
        <v>0</v>
      </c>
      <c r="AY511">
        <v>0</v>
      </c>
      <c r="AZ511">
        <v>0</v>
      </c>
      <c r="BA511">
        <v>0</v>
      </c>
      <c r="BB511">
        <v>0</v>
      </c>
      <c r="BC511">
        <v>1</v>
      </c>
      <c r="BD511" t="s">
        <v>285</v>
      </c>
      <c r="BE511" t="s">
        <v>217</v>
      </c>
      <c r="BF511" t="s">
        <v>218</v>
      </c>
      <c r="BG511" t="s">
        <v>219</v>
      </c>
      <c r="BH511" t="s">
        <v>220</v>
      </c>
      <c r="BI511" t="s">
        <v>221</v>
      </c>
      <c r="BJ511" t="s">
        <v>222</v>
      </c>
      <c r="BL511" t="s">
        <v>258</v>
      </c>
      <c r="BM511" t="s">
        <v>259</v>
      </c>
      <c r="BN511" t="s">
        <v>224</v>
      </c>
      <c r="BO511" t="s">
        <v>225</v>
      </c>
      <c r="BP511" t="s">
        <v>222</v>
      </c>
      <c r="BY511" t="s">
        <v>479</v>
      </c>
      <c r="BZ511">
        <v>0</v>
      </c>
      <c r="CA511">
        <v>0</v>
      </c>
      <c r="CB511">
        <v>0</v>
      </c>
      <c r="CC511">
        <v>1</v>
      </c>
      <c r="CD511">
        <v>0</v>
      </c>
      <c r="CE511" t="s">
        <v>345</v>
      </c>
      <c r="CF511" t="s">
        <v>228</v>
      </c>
      <c r="CG511" t="s">
        <v>229</v>
      </c>
      <c r="CH511" t="s">
        <v>230</v>
      </c>
      <c r="CI511" t="s">
        <v>231</v>
      </c>
      <c r="CJ511">
        <v>7</v>
      </c>
      <c r="CK511" t="s">
        <v>222</v>
      </c>
      <c r="CO511" t="s">
        <v>328</v>
      </c>
      <c r="CP511" t="s">
        <v>329</v>
      </c>
      <c r="CQ511" t="s">
        <v>234</v>
      </c>
      <c r="FV511" t="s">
        <v>4293</v>
      </c>
      <c r="FW511" t="s">
        <v>4294</v>
      </c>
      <c r="FX511" t="s">
        <v>295</v>
      </c>
      <c r="FY511" t="s">
        <v>295</v>
      </c>
      <c r="GF511">
        <v>722922597</v>
      </c>
      <c r="GG511" t="s">
        <v>4295</v>
      </c>
      <c r="GH511" s="1">
        <v>45975.34752314815</v>
      </c>
      <c r="GK511" t="s">
        <v>240</v>
      </c>
      <c r="GM511" t="s">
        <v>4085</v>
      </c>
      <c r="GO511" t="s">
        <v>4296</v>
      </c>
      <c r="GP511">
        <v>510</v>
      </c>
    </row>
    <row r="512" spans="1:198" x14ac:dyDescent="0.3">
      <c r="A512" s="4">
        <v>5.5155902809929103E-3</v>
      </c>
      <c r="B512" s="1">
        <v>45975</v>
      </c>
      <c r="C512" t="s">
        <v>689</v>
      </c>
      <c r="D512" s="1">
        <v>45971</v>
      </c>
      <c r="E512" t="s">
        <v>299</v>
      </c>
      <c r="F512" t="s">
        <v>847</v>
      </c>
      <c r="G512" t="s">
        <v>3789</v>
      </c>
      <c r="H512" t="s">
        <v>4290</v>
      </c>
      <c r="L512" t="s">
        <v>211</v>
      </c>
      <c r="N512" t="s">
        <v>249</v>
      </c>
      <c r="O512" t="s">
        <v>4298</v>
      </c>
      <c r="P512" t="s">
        <v>4299</v>
      </c>
      <c r="Q512" t="s">
        <v>295</v>
      </c>
      <c r="R512" t="s">
        <v>250</v>
      </c>
      <c r="S512">
        <v>0</v>
      </c>
      <c r="T512">
        <v>1</v>
      </c>
      <c r="U512">
        <v>0</v>
      </c>
      <c r="V512">
        <v>264</v>
      </c>
      <c r="W512">
        <v>264</v>
      </c>
      <c r="X512">
        <v>264</v>
      </c>
      <c r="Y512" t="s">
        <v>210</v>
      </c>
      <c r="Z512" t="s">
        <v>325</v>
      </c>
      <c r="AA512">
        <v>0</v>
      </c>
      <c r="AB512">
        <v>0</v>
      </c>
      <c r="AC512">
        <v>0</v>
      </c>
      <c r="AD512">
        <v>0</v>
      </c>
      <c r="AE512">
        <v>0</v>
      </c>
      <c r="AF512">
        <v>1</v>
      </c>
      <c r="AG512">
        <v>1</v>
      </c>
      <c r="AH512">
        <v>0</v>
      </c>
      <c r="AI512">
        <v>0</v>
      </c>
      <c r="AK512" t="s">
        <v>211</v>
      </c>
      <c r="AL512">
        <v>15</v>
      </c>
      <c r="AM512">
        <v>7</v>
      </c>
      <c r="AN512" t="s">
        <v>407</v>
      </c>
      <c r="AO512" t="s">
        <v>467</v>
      </c>
      <c r="AP512">
        <v>0</v>
      </c>
      <c r="AQ512">
        <v>0</v>
      </c>
      <c r="AR512">
        <v>1</v>
      </c>
      <c r="AS512">
        <v>0</v>
      </c>
      <c r="AT512">
        <v>0</v>
      </c>
      <c r="AV512" t="s">
        <v>308</v>
      </c>
      <c r="AW512" t="s">
        <v>1144</v>
      </c>
      <c r="AX512">
        <v>0</v>
      </c>
      <c r="AY512">
        <v>0</v>
      </c>
      <c r="AZ512">
        <v>0</v>
      </c>
      <c r="BA512">
        <v>1</v>
      </c>
      <c r="BB512">
        <v>0</v>
      </c>
      <c r="BC512">
        <v>0</v>
      </c>
      <c r="BD512" t="s">
        <v>285</v>
      </c>
      <c r="BE512" t="s">
        <v>217</v>
      </c>
      <c r="BF512" t="s">
        <v>286</v>
      </c>
      <c r="BG512" t="s">
        <v>219</v>
      </c>
      <c r="BH512" t="s">
        <v>220</v>
      </c>
      <c r="BI512" t="s">
        <v>221</v>
      </c>
      <c r="BJ512" t="s">
        <v>222</v>
      </c>
      <c r="BL512" t="s">
        <v>258</v>
      </c>
      <c r="BM512" t="s">
        <v>259</v>
      </c>
      <c r="BN512" t="s">
        <v>224</v>
      </c>
      <c r="BO512" t="s">
        <v>225</v>
      </c>
      <c r="BP512" t="s">
        <v>222</v>
      </c>
      <c r="BY512" t="s">
        <v>289</v>
      </c>
      <c r="BZ512">
        <v>0</v>
      </c>
      <c r="CA512">
        <v>0</v>
      </c>
      <c r="CB512">
        <v>1</v>
      </c>
      <c r="CC512">
        <v>1</v>
      </c>
      <c r="CD512">
        <v>0</v>
      </c>
      <c r="CE512" t="s">
        <v>345</v>
      </c>
      <c r="CF512" t="s">
        <v>346</v>
      </c>
      <c r="CG512" t="s">
        <v>229</v>
      </c>
      <c r="CH512" t="s">
        <v>230</v>
      </c>
      <c r="CI512" t="s">
        <v>231</v>
      </c>
      <c r="CJ512">
        <v>5</v>
      </c>
      <c r="CK512" t="s">
        <v>222</v>
      </c>
      <c r="CO512" t="s">
        <v>232</v>
      </c>
      <c r="CP512" t="s">
        <v>329</v>
      </c>
      <c r="CQ512" t="s">
        <v>368</v>
      </c>
      <c r="FV512" t="s">
        <v>4300</v>
      </c>
      <c r="FW512" t="s">
        <v>4301</v>
      </c>
      <c r="FX512" t="s">
        <v>4302</v>
      </c>
      <c r="FY512" t="s">
        <v>295</v>
      </c>
      <c r="GF512">
        <v>722924945</v>
      </c>
      <c r="GG512" t="s">
        <v>4303</v>
      </c>
      <c r="GH512" s="1">
        <v>45975.353032407409</v>
      </c>
      <c r="GK512" t="s">
        <v>240</v>
      </c>
      <c r="GM512" t="s">
        <v>4085</v>
      </c>
      <c r="GO512" t="s">
        <v>4304</v>
      </c>
      <c r="GP512">
        <v>511</v>
      </c>
    </row>
    <row r="513" spans="1:198" x14ac:dyDescent="0.3">
      <c r="A513" s="4">
        <v>8.0780787029652856E-3</v>
      </c>
      <c r="B513" s="1">
        <v>45975</v>
      </c>
      <c r="C513" t="s">
        <v>689</v>
      </c>
      <c r="D513" s="1">
        <v>45972</v>
      </c>
      <c r="E513" t="s">
        <v>201</v>
      </c>
      <c r="F513" t="s">
        <v>847</v>
      </c>
      <c r="G513" t="s">
        <v>4107</v>
      </c>
      <c r="H513" t="s">
        <v>4108</v>
      </c>
      <c r="I513" t="s">
        <v>4306</v>
      </c>
      <c r="J513" t="s">
        <v>500</v>
      </c>
      <c r="K513" t="s">
        <v>207</v>
      </c>
      <c r="N513" t="s">
        <v>208</v>
      </c>
      <c r="R513" t="s">
        <v>281</v>
      </c>
      <c r="S513">
        <v>1</v>
      </c>
      <c r="T513">
        <v>0</v>
      </c>
      <c r="U513">
        <v>0</v>
      </c>
      <c r="V513">
        <v>228</v>
      </c>
      <c r="W513">
        <v>216</v>
      </c>
      <c r="X513">
        <v>216</v>
      </c>
      <c r="Y513" t="s">
        <v>210</v>
      </c>
      <c r="Z513" t="s">
        <v>302</v>
      </c>
      <c r="AA513">
        <v>0</v>
      </c>
      <c r="AB513">
        <v>0</v>
      </c>
      <c r="AC513">
        <v>0</v>
      </c>
      <c r="AD513">
        <v>0</v>
      </c>
      <c r="AE513">
        <v>0</v>
      </c>
      <c r="AF513">
        <v>1</v>
      </c>
      <c r="AG513">
        <v>0</v>
      </c>
      <c r="AH513">
        <v>0</v>
      </c>
      <c r="AI513">
        <v>0</v>
      </c>
      <c r="AK513" t="s">
        <v>302</v>
      </c>
      <c r="AL513">
        <v>32</v>
      </c>
      <c r="AM513">
        <v>23</v>
      </c>
      <c r="AN513" t="s">
        <v>253</v>
      </c>
      <c r="AO513" t="s">
        <v>936</v>
      </c>
      <c r="AP513">
        <v>0</v>
      </c>
      <c r="AQ513">
        <v>0</v>
      </c>
      <c r="AR513">
        <v>0</v>
      </c>
      <c r="AS513">
        <v>1</v>
      </c>
      <c r="AT513">
        <v>0</v>
      </c>
      <c r="AV513" t="s">
        <v>308</v>
      </c>
      <c r="AW513" t="s">
        <v>503</v>
      </c>
      <c r="AX513">
        <v>0</v>
      </c>
      <c r="AY513">
        <v>0</v>
      </c>
      <c r="AZ513">
        <v>0</v>
      </c>
      <c r="BA513">
        <v>0</v>
      </c>
      <c r="BB513">
        <v>1</v>
      </c>
      <c r="BC513">
        <v>0</v>
      </c>
      <c r="BD513" t="s">
        <v>285</v>
      </c>
      <c r="BE513" t="s">
        <v>217</v>
      </c>
      <c r="BF513" t="s">
        <v>218</v>
      </c>
      <c r="BG513" t="s">
        <v>219</v>
      </c>
      <c r="BH513" t="s">
        <v>257</v>
      </c>
      <c r="BI513" t="s">
        <v>221</v>
      </c>
      <c r="BJ513" t="s">
        <v>222</v>
      </c>
      <c r="BL513" t="s">
        <v>258</v>
      </c>
      <c r="BM513" t="s">
        <v>259</v>
      </c>
      <c r="BN513" t="s">
        <v>224</v>
      </c>
      <c r="BO513" t="s">
        <v>225</v>
      </c>
      <c r="BP513" t="s">
        <v>222</v>
      </c>
      <c r="BY513" t="s">
        <v>262</v>
      </c>
      <c r="BZ513">
        <v>1</v>
      </c>
      <c r="CA513">
        <v>1</v>
      </c>
      <c r="CB513">
        <v>1</v>
      </c>
      <c r="CC513">
        <v>1</v>
      </c>
      <c r="CD513">
        <v>0</v>
      </c>
      <c r="CE513" t="s">
        <v>263</v>
      </c>
      <c r="CF513" t="s">
        <v>264</v>
      </c>
      <c r="CG513" t="s">
        <v>229</v>
      </c>
      <c r="CH513" t="s">
        <v>230</v>
      </c>
      <c r="CI513" t="s">
        <v>266</v>
      </c>
      <c r="CJ513">
        <v>13</v>
      </c>
      <c r="CK513" t="s">
        <v>222</v>
      </c>
      <c r="CO513" t="s">
        <v>232</v>
      </c>
      <c r="CP513" t="s">
        <v>233</v>
      </c>
      <c r="CQ513" t="s">
        <v>234</v>
      </c>
      <c r="FV513" t="s">
        <v>4307</v>
      </c>
      <c r="FW513" t="s">
        <v>4308</v>
      </c>
      <c r="FX513" t="s">
        <v>4309</v>
      </c>
      <c r="FY513" t="s">
        <v>4310</v>
      </c>
      <c r="GF513">
        <v>722928515</v>
      </c>
      <c r="GG513" t="s">
        <v>4311</v>
      </c>
      <c r="GH513" s="1">
        <v>45975.361111111109</v>
      </c>
      <c r="GK513" t="s">
        <v>240</v>
      </c>
      <c r="GM513" t="s">
        <v>4085</v>
      </c>
      <c r="GO513" t="s">
        <v>4312</v>
      </c>
      <c r="GP513">
        <v>512</v>
      </c>
    </row>
    <row r="514" spans="1:198" x14ac:dyDescent="0.3">
      <c r="A514" s="4">
        <v>6.2796527854516171E-3</v>
      </c>
      <c r="B514" s="1">
        <v>45975</v>
      </c>
      <c r="C514" t="s">
        <v>689</v>
      </c>
      <c r="D514" s="1">
        <v>45972</v>
      </c>
      <c r="E514" t="s">
        <v>201</v>
      </c>
      <c r="F514" t="s">
        <v>847</v>
      </c>
      <c r="G514" t="s">
        <v>4107</v>
      </c>
      <c r="H514" t="s">
        <v>4116</v>
      </c>
      <c r="I514" t="s">
        <v>4313</v>
      </c>
      <c r="J514" t="s">
        <v>280</v>
      </c>
      <c r="K514" t="s">
        <v>207</v>
      </c>
      <c r="N514" t="s">
        <v>249</v>
      </c>
      <c r="R514" t="s">
        <v>281</v>
      </c>
      <c r="S514">
        <v>1</v>
      </c>
      <c r="T514">
        <v>0</v>
      </c>
      <c r="U514">
        <v>0</v>
      </c>
      <c r="V514">
        <v>72</v>
      </c>
      <c r="W514">
        <v>60</v>
      </c>
      <c r="X514">
        <v>60</v>
      </c>
      <c r="Y514" t="s">
        <v>2931</v>
      </c>
      <c r="Z514" t="s">
        <v>282</v>
      </c>
      <c r="AA514">
        <v>0</v>
      </c>
      <c r="AB514">
        <v>0</v>
      </c>
      <c r="AC514">
        <v>0</v>
      </c>
      <c r="AD514">
        <v>0</v>
      </c>
      <c r="AE514">
        <v>0</v>
      </c>
      <c r="AF514">
        <v>0</v>
      </c>
      <c r="AG514">
        <v>0</v>
      </c>
      <c r="AH514">
        <v>1</v>
      </c>
      <c r="AI514">
        <v>0</v>
      </c>
      <c r="AK514" t="s">
        <v>282</v>
      </c>
      <c r="AL514">
        <v>66</v>
      </c>
      <c r="AM514">
        <v>31</v>
      </c>
      <c r="AN514" t="s">
        <v>253</v>
      </c>
      <c r="AO514" t="s">
        <v>213</v>
      </c>
      <c r="AP514">
        <v>1</v>
      </c>
      <c r="AQ514">
        <v>0</v>
      </c>
      <c r="AR514">
        <v>0</v>
      </c>
      <c r="AS514">
        <v>0</v>
      </c>
      <c r="AT514">
        <v>0</v>
      </c>
      <c r="AV514" t="s">
        <v>341</v>
      </c>
      <c r="AW514" t="s">
        <v>215</v>
      </c>
      <c r="AX514">
        <v>1</v>
      </c>
      <c r="AY514">
        <v>0</v>
      </c>
      <c r="AZ514">
        <v>0</v>
      </c>
      <c r="BA514">
        <v>0</v>
      </c>
      <c r="BB514">
        <v>0</v>
      </c>
      <c r="BC514">
        <v>0</v>
      </c>
      <c r="BD514" t="s">
        <v>285</v>
      </c>
      <c r="BE514" t="s">
        <v>217</v>
      </c>
      <c r="BF514" t="s">
        <v>218</v>
      </c>
      <c r="BG514" t="s">
        <v>219</v>
      </c>
      <c r="BH514" t="s">
        <v>220</v>
      </c>
      <c r="BI514" t="s">
        <v>221</v>
      </c>
      <c r="BJ514" t="s">
        <v>222</v>
      </c>
      <c r="BL514" t="s">
        <v>258</v>
      </c>
      <c r="BM514" t="s">
        <v>490</v>
      </c>
      <c r="BN514" t="s">
        <v>224</v>
      </c>
      <c r="BO514" t="s">
        <v>225</v>
      </c>
      <c r="BP514" t="s">
        <v>222</v>
      </c>
      <c r="BY514" t="s">
        <v>289</v>
      </c>
      <c r="BZ514">
        <v>0</v>
      </c>
      <c r="CA514">
        <v>0</v>
      </c>
      <c r="CB514">
        <v>1</v>
      </c>
      <c r="CC514">
        <v>1</v>
      </c>
      <c r="CD514">
        <v>0</v>
      </c>
      <c r="CE514" t="s">
        <v>345</v>
      </c>
      <c r="CF514" t="s">
        <v>346</v>
      </c>
      <c r="CG514" t="s">
        <v>229</v>
      </c>
      <c r="CH514" t="s">
        <v>230</v>
      </c>
      <c r="CI514" t="s">
        <v>231</v>
      </c>
      <c r="CJ514">
        <v>24</v>
      </c>
      <c r="CK514" t="s">
        <v>222</v>
      </c>
      <c r="CO514" t="s">
        <v>398</v>
      </c>
      <c r="CP514" t="s">
        <v>329</v>
      </c>
      <c r="CQ514" t="s">
        <v>330</v>
      </c>
      <c r="FV514" t="s">
        <v>4314</v>
      </c>
      <c r="FW514" t="s">
        <v>4315</v>
      </c>
      <c r="FX514" t="s">
        <v>295</v>
      </c>
      <c r="FY514" t="s">
        <v>4316</v>
      </c>
      <c r="GF514">
        <v>722931622</v>
      </c>
      <c r="GG514" t="s">
        <v>4317</v>
      </c>
      <c r="GH514" s="1">
        <v>45975.367407407408</v>
      </c>
      <c r="GK514" t="s">
        <v>240</v>
      </c>
      <c r="GM514" t="s">
        <v>4085</v>
      </c>
      <c r="GO514" t="s">
        <v>4318</v>
      </c>
      <c r="GP514">
        <v>513</v>
      </c>
    </row>
    <row r="515" spans="1:198" x14ac:dyDescent="0.3">
      <c r="A515" s="4">
        <v>1.0363478703657165</v>
      </c>
      <c r="B515" s="1">
        <v>45974</v>
      </c>
      <c r="C515" t="s">
        <v>1372</v>
      </c>
      <c r="D515" s="1">
        <v>45973</v>
      </c>
      <c r="E515" t="s">
        <v>201</v>
      </c>
      <c r="F515" t="s">
        <v>995</v>
      </c>
      <c r="G515" t="s">
        <v>4319</v>
      </c>
      <c r="H515" t="s">
        <v>4320</v>
      </c>
      <c r="I515" t="s">
        <v>4321</v>
      </c>
      <c r="J515" t="s">
        <v>206</v>
      </c>
      <c r="K515" t="s">
        <v>207</v>
      </c>
      <c r="N515" t="s">
        <v>249</v>
      </c>
      <c r="R515" t="s">
        <v>250</v>
      </c>
      <c r="S515">
        <v>0</v>
      </c>
      <c r="T515">
        <v>1</v>
      </c>
      <c r="U515">
        <v>0</v>
      </c>
      <c r="V515">
        <v>228</v>
      </c>
      <c r="W515">
        <v>12</v>
      </c>
      <c r="X515">
        <v>12</v>
      </c>
      <c r="Y515" t="s">
        <v>210</v>
      </c>
      <c r="Z515" t="s">
        <v>302</v>
      </c>
      <c r="AA515">
        <v>0</v>
      </c>
      <c r="AB515">
        <v>0</v>
      </c>
      <c r="AC515">
        <v>0</v>
      </c>
      <c r="AD515">
        <v>0</v>
      </c>
      <c r="AE515">
        <v>0</v>
      </c>
      <c r="AF515">
        <v>1</v>
      </c>
      <c r="AG515">
        <v>0</v>
      </c>
      <c r="AH515">
        <v>0</v>
      </c>
      <c r="AI515">
        <v>0</v>
      </c>
      <c r="AK515" t="s">
        <v>302</v>
      </c>
      <c r="AL515">
        <v>59</v>
      </c>
      <c r="AM515">
        <v>30</v>
      </c>
      <c r="AN515" t="s">
        <v>306</v>
      </c>
      <c r="AO515" t="s">
        <v>213</v>
      </c>
      <c r="AP515">
        <v>1</v>
      </c>
      <c r="AQ515">
        <v>0</v>
      </c>
      <c r="AR515">
        <v>0</v>
      </c>
      <c r="AS515">
        <v>0</v>
      </c>
      <c r="AT515">
        <v>0</v>
      </c>
      <c r="AV515" t="s">
        <v>341</v>
      </c>
      <c r="AW515" t="s">
        <v>327</v>
      </c>
      <c r="AX515">
        <v>0</v>
      </c>
      <c r="AY515">
        <v>0</v>
      </c>
      <c r="AZ515">
        <v>0</v>
      </c>
      <c r="BA515">
        <v>0</v>
      </c>
      <c r="BB515">
        <v>0</v>
      </c>
      <c r="BC515">
        <v>1</v>
      </c>
      <c r="BD515" t="s">
        <v>446</v>
      </c>
      <c r="BG515" t="s">
        <v>219</v>
      </c>
      <c r="BH515" t="s">
        <v>220</v>
      </c>
      <c r="BI515" t="s">
        <v>221</v>
      </c>
      <c r="BJ515" t="s">
        <v>222</v>
      </c>
      <c r="BL515" t="s">
        <v>222</v>
      </c>
      <c r="BM515" t="s">
        <v>223</v>
      </c>
      <c r="BN515" t="s">
        <v>224</v>
      </c>
      <c r="BO515" t="s">
        <v>225</v>
      </c>
      <c r="BP515" t="s">
        <v>222</v>
      </c>
      <c r="BY515" t="s">
        <v>355</v>
      </c>
      <c r="BZ515">
        <v>0</v>
      </c>
      <c r="CA515">
        <v>0</v>
      </c>
      <c r="CB515">
        <v>0</v>
      </c>
      <c r="CC515">
        <v>0</v>
      </c>
      <c r="CD515">
        <v>1</v>
      </c>
      <c r="CE515" t="s">
        <v>227</v>
      </c>
      <c r="CI515" t="s">
        <v>231</v>
      </c>
      <c r="CJ515">
        <v>24</v>
      </c>
      <c r="CK515" t="s">
        <v>222</v>
      </c>
      <c r="CO515" t="s">
        <v>232</v>
      </c>
      <c r="CP515" t="s">
        <v>367</v>
      </c>
      <c r="CQ515" t="s">
        <v>368</v>
      </c>
      <c r="FV515" t="s">
        <v>4322</v>
      </c>
      <c r="FW515" t="s">
        <v>4323</v>
      </c>
      <c r="FX515" t="s">
        <v>252</v>
      </c>
      <c r="GF515">
        <v>722966334</v>
      </c>
      <c r="GG515" t="s">
        <v>4324</v>
      </c>
      <c r="GH515" s="1">
        <v>45975.432743055557</v>
      </c>
      <c r="GK515" t="s">
        <v>240</v>
      </c>
      <c r="GM515" t="s">
        <v>4085</v>
      </c>
      <c r="GO515" t="s">
        <v>4325</v>
      </c>
      <c r="GP515">
        <v>514</v>
      </c>
    </row>
    <row r="516" spans="1:198" x14ac:dyDescent="0.3">
      <c r="A516" s="4">
        <v>11.191765277784725</v>
      </c>
      <c r="B516" s="1">
        <v>45964</v>
      </c>
      <c r="C516" t="s">
        <v>298</v>
      </c>
      <c r="D516" s="1">
        <v>45972</v>
      </c>
      <c r="E516" t="s">
        <v>299</v>
      </c>
      <c r="F516" t="s">
        <v>995</v>
      </c>
      <c r="G516" t="s">
        <v>4326</v>
      </c>
      <c r="H516" t="s">
        <v>4327</v>
      </c>
      <c r="L516" t="s">
        <v>302</v>
      </c>
      <c r="N516" t="s">
        <v>249</v>
      </c>
      <c r="O516" t="s">
        <v>4227</v>
      </c>
      <c r="P516" t="s">
        <v>4328</v>
      </c>
      <c r="Q516" t="s">
        <v>207</v>
      </c>
      <c r="R516" t="s">
        <v>1189</v>
      </c>
      <c r="S516">
        <v>1</v>
      </c>
      <c r="T516">
        <v>1</v>
      </c>
      <c r="U516">
        <v>1</v>
      </c>
      <c r="V516">
        <v>253</v>
      </c>
      <c r="W516">
        <v>24</v>
      </c>
      <c r="X516">
        <v>24</v>
      </c>
      <c r="Y516" t="s">
        <v>210</v>
      </c>
      <c r="Z516" t="s">
        <v>302</v>
      </c>
      <c r="AA516">
        <v>0</v>
      </c>
      <c r="AB516">
        <v>0</v>
      </c>
      <c r="AC516">
        <v>0</v>
      </c>
      <c r="AD516">
        <v>0</v>
      </c>
      <c r="AE516">
        <v>0</v>
      </c>
      <c r="AF516">
        <v>1</v>
      </c>
      <c r="AG516">
        <v>0</v>
      </c>
      <c r="AH516">
        <v>0</v>
      </c>
      <c r="AI516">
        <v>0</v>
      </c>
      <c r="AK516" t="s">
        <v>302</v>
      </c>
      <c r="AL516">
        <v>21</v>
      </c>
      <c r="AM516">
        <v>12</v>
      </c>
      <c r="AN516" t="s">
        <v>407</v>
      </c>
      <c r="AO516" t="s">
        <v>213</v>
      </c>
      <c r="AP516">
        <v>1</v>
      </c>
      <c r="AQ516">
        <v>0</v>
      </c>
      <c r="AR516">
        <v>0</v>
      </c>
      <c r="AS516">
        <v>0</v>
      </c>
      <c r="AT516">
        <v>0</v>
      </c>
      <c r="AV516" t="s">
        <v>308</v>
      </c>
      <c r="AW516" t="s">
        <v>327</v>
      </c>
      <c r="AX516">
        <v>0</v>
      </c>
      <c r="AY516">
        <v>0</v>
      </c>
      <c r="AZ516">
        <v>0</v>
      </c>
      <c r="BA516">
        <v>0</v>
      </c>
      <c r="BB516">
        <v>0</v>
      </c>
      <c r="BC516">
        <v>1</v>
      </c>
      <c r="BD516" t="s">
        <v>285</v>
      </c>
      <c r="BE516" t="s">
        <v>408</v>
      </c>
      <c r="BF516" t="s">
        <v>218</v>
      </c>
      <c r="BG516" t="s">
        <v>219</v>
      </c>
      <c r="BH516" t="s">
        <v>288</v>
      </c>
      <c r="BI516" t="s">
        <v>221</v>
      </c>
      <c r="BJ516" t="s">
        <v>222</v>
      </c>
      <c r="BL516" t="s">
        <v>258</v>
      </c>
      <c r="BM516" t="s">
        <v>223</v>
      </c>
      <c r="BN516" t="s">
        <v>224</v>
      </c>
      <c r="BO516" t="s">
        <v>225</v>
      </c>
      <c r="BP516" t="s">
        <v>222</v>
      </c>
      <c r="BY516" t="s">
        <v>640</v>
      </c>
      <c r="BZ516">
        <v>0</v>
      </c>
      <c r="CA516">
        <v>1</v>
      </c>
      <c r="CB516">
        <v>1</v>
      </c>
      <c r="CC516">
        <v>1</v>
      </c>
      <c r="CD516">
        <v>0</v>
      </c>
      <c r="CE516" t="s">
        <v>345</v>
      </c>
      <c r="CF516" t="s">
        <v>228</v>
      </c>
      <c r="CG516" t="s">
        <v>229</v>
      </c>
      <c r="CH516" t="s">
        <v>230</v>
      </c>
      <c r="CI516" t="s">
        <v>266</v>
      </c>
      <c r="CJ516">
        <v>10</v>
      </c>
      <c r="CK516" t="s">
        <v>222</v>
      </c>
      <c r="CO516" t="s">
        <v>267</v>
      </c>
      <c r="CP516" t="s">
        <v>268</v>
      </c>
      <c r="CQ516" t="s">
        <v>234</v>
      </c>
      <c r="FV516" t="s">
        <v>4329</v>
      </c>
      <c r="FW516" t="s">
        <v>4330</v>
      </c>
      <c r="FX516" t="s">
        <v>295</v>
      </c>
      <c r="GF516">
        <v>722982251</v>
      </c>
      <c r="GG516" t="s">
        <v>4331</v>
      </c>
      <c r="GH516" s="1">
        <v>45975.463912037027</v>
      </c>
      <c r="GK516" t="s">
        <v>240</v>
      </c>
      <c r="GM516" t="s">
        <v>4085</v>
      </c>
      <c r="GO516" t="s">
        <v>4332</v>
      </c>
      <c r="GP516">
        <v>515</v>
      </c>
    </row>
    <row r="517" spans="1:198" x14ac:dyDescent="0.3">
      <c r="A517" s="4">
        <v>2.6998449080565479E-2</v>
      </c>
      <c r="B517" s="1">
        <v>45975</v>
      </c>
      <c r="C517" t="s">
        <v>298</v>
      </c>
      <c r="D517" s="1">
        <v>45972</v>
      </c>
      <c r="E517" t="s">
        <v>299</v>
      </c>
      <c r="F517" t="s">
        <v>995</v>
      </c>
      <c r="G517" t="s">
        <v>4326</v>
      </c>
      <c r="H517" t="s">
        <v>4333</v>
      </c>
      <c r="L517" t="s">
        <v>283</v>
      </c>
      <c r="N517" t="s">
        <v>249</v>
      </c>
      <c r="O517" t="s">
        <v>4334</v>
      </c>
      <c r="P517" t="s">
        <v>4335</v>
      </c>
      <c r="Q517" t="s">
        <v>207</v>
      </c>
      <c r="R517" t="s">
        <v>1189</v>
      </c>
      <c r="S517">
        <v>1</v>
      </c>
      <c r="T517">
        <v>1</v>
      </c>
      <c r="U517">
        <v>1</v>
      </c>
      <c r="V517">
        <v>231</v>
      </c>
      <c r="W517">
        <v>231</v>
      </c>
      <c r="X517">
        <v>231</v>
      </c>
      <c r="Y517" t="s">
        <v>210</v>
      </c>
      <c r="Z517" t="s">
        <v>283</v>
      </c>
      <c r="AA517">
        <v>1</v>
      </c>
      <c r="AB517">
        <v>0</v>
      </c>
      <c r="AC517">
        <v>0</v>
      </c>
      <c r="AD517">
        <v>0</v>
      </c>
      <c r="AE517">
        <v>0</v>
      </c>
      <c r="AF517">
        <v>0</v>
      </c>
      <c r="AG517">
        <v>0</v>
      </c>
      <c r="AH517">
        <v>0</v>
      </c>
      <c r="AI517">
        <v>0</v>
      </c>
      <c r="AK517" t="s">
        <v>283</v>
      </c>
      <c r="AL517">
        <v>48</v>
      </c>
      <c r="AM517">
        <v>12</v>
      </c>
      <c r="AN517" t="s">
        <v>306</v>
      </c>
      <c r="AO517" t="s">
        <v>284</v>
      </c>
      <c r="AP517">
        <v>1</v>
      </c>
      <c r="AQ517">
        <v>1</v>
      </c>
      <c r="AR517">
        <v>0</v>
      </c>
      <c r="AS517">
        <v>0</v>
      </c>
      <c r="AT517">
        <v>0</v>
      </c>
      <c r="AV517" t="s">
        <v>214</v>
      </c>
      <c r="AW517" t="s">
        <v>327</v>
      </c>
      <c r="AX517">
        <v>0</v>
      </c>
      <c r="AY517">
        <v>0</v>
      </c>
      <c r="AZ517">
        <v>0</v>
      </c>
      <c r="BA517">
        <v>0</v>
      </c>
      <c r="BB517">
        <v>0</v>
      </c>
      <c r="BC517">
        <v>1</v>
      </c>
      <c r="BD517" t="s">
        <v>285</v>
      </c>
      <c r="BE517" t="s">
        <v>217</v>
      </c>
      <c r="BF517" t="s">
        <v>218</v>
      </c>
      <c r="BG517" t="s">
        <v>219</v>
      </c>
      <c r="BH517" t="s">
        <v>220</v>
      </c>
      <c r="BI517" t="s">
        <v>221</v>
      </c>
      <c r="BJ517" t="s">
        <v>222</v>
      </c>
      <c r="BL517" t="s">
        <v>222</v>
      </c>
      <c r="BM517" t="s">
        <v>223</v>
      </c>
      <c r="BN517" t="s">
        <v>224</v>
      </c>
      <c r="BO517" t="s">
        <v>225</v>
      </c>
      <c r="BP517" t="s">
        <v>222</v>
      </c>
      <c r="BY517" t="s">
        <v>355</v>
      </c>
      <c r="BZ517">
        <v>0</v>
      </c>
      <c r="CA517">
        <v>0</v>
      </c>
      <c r="CB517">
        <v>0</v>
      </c>
      <c r="CC517">
        <v>0</v>
      </c>
      <c r="CD517">
        <v>1</v>
      </c>
      <c r="CE517" t="s">
        <v>345</v>
      </c>
      <c r="CF517" t="s">
        <v>228</v>
      </c>
      <c r="CG517" t="s">
        <v>265</v>
      </c>
      <c r="CH517" t="s">
        <v>230</v>
      </c>
      <c r="CI517" t="s">
        <v>266</v>
      </c>
      <c r="CJ517">
        <v>12</v>
      </c>
      <c r="CK517" t="s">
        <v>222</v>
      </c>
      <c r="CO517" t="s">
        <v>398</v>
      </c>
      <c r="CP517" t="s">
        <v>367</v>
      </c>
      <c r="CQ517" t="s">
        <v>234</v>
      </c>
      <c r="FV517" t="s">
        <v>4336</v>
      </c>
      <c r="FW517" t="s">
        <v>4337</v>
      </c>
      <c r="FX517" t="s">
        <v>295</v>
      </c>
      <c r="GF517">
        <v>722994964</v>
      </c>
      <c r="GG517" t="s">
        <v>4338</v>
      </c>
      <c r="GH517" s="1">
        <v>45975.490902777783</v>
      </c>
      <c r="GK517" t="s">
        <v>240</v>
      </c>
      <c r="GM517" t="s">
        <v>4085</v>
      </c>
      <c r="GO517" t="s">
        <v>4339</v>
      </c>
      <c r="GP517">
        <v>516</v>
      </c>
    </row>
    <row r="518" spans="1:198" x14ac:dyDescent="0.3">
      <c r="A518" s="4">
        <v>1.1189282406121492E-2</v>
      </c>
      <c r="B518" s="1">
        <v>45975</v>
      </c>
      <c r="C518" t="s">
        <v>298</v>
      </c>
      <c r="D518" s="1">
        <v>45972</v>
      </c>
      <c r="E518" t="s">
        <v>299</v>
      </c>
      <c r="F518" t="s">
        <v>995</v>
      </c>
      <c r="G518" t="s">
        <v>4326</v>
      </c>
      <c r="H518" t="s">
        <v>4340</v>
      </c>
      <c r="L518" t="s">
        <v>211</v>
      </c>
      <c r="N518" t="s">
        <v>208</v>
      </c>
      <c r="O518" t="s">
        <v>4341</v>
      </c>
      <c r="P518" t="s">
        <v>4342</v>
      </c>
      <c r="Q518" t="s">
        <v>207</v>
      </c>
      <c r="R518" t="s">
        <v>281</v>
      </c>
      <c r="S518">
        <v>1</v>
      </c>
      <c r="T518">
        <v>0</v>
      </c>
      <c r="U518">
        <v>0</v>
      </c>
      <c r="V518">
        <v>288</v>
      </c>
      <c r="W518">
        <v>288</v>
      </c>
      <c r="X518">
        <v>288</v>
      </c>
      <c r="Y518" t="s">
        <v>210</v>
      </c>
      <c r="Z518" t="s">
        <v>211</v>
      </c>
      <c r="AA518">
        <v>0</v>
      </c>
      <c r="AB518">
        <v>0</v>
      </c>
      <c r="AC518">
        <v>0</v>
      </c>
      <c r="AD518">
        <v>0</v>
      </c>
      <c r="AE518">
        <v>0</v>
      </c>
      <c r="AF518">
        <v>0</v>
      </c>
      <c r="AG518">
        <v>1</v>
      </c>
      <c r="AH518">
        <v>0</v>
      </c>
      <c r="AI518">
        <v>0</v>
      </c>
      <c r="AK518" t="s">
        <v>211</v>
      </c>
      <c r="AL518">
        <v>43</v>
      </c>
      <c r="AM518">
        <v>19</v>
      </c>
      <c r="AN518" t="s">
        <v>306</v>
      </c>
      <c r="AO518" t="s">
        <v>797</v>
      </c>
      <c r="AP518">
        <v>1</v>
      </c>
      <c r="AQ518">
        <v>1</v>
      </c>
      <c r="AR518">
        <v>1</v>
      </c>
      <c r="AS518">
        <v>1</v>
      </c>
      <c r="AT518">
        <v>0</v>
      </c>
      <c r="AV518" t="s">
        <v>308</v>
      </c>
      <c r="AW518" t="s">
        <v>215</v>
      </c>
      <c r="AX518">
        <v>1</v>
      </c>
      <c r="AY518">
        <v>0</v>
      </c>
      <c r="AZ518">
        <v>0</v>
      </c>
      <c r="BA518">
        <v>0</v>
      </c>
      <c r="BB518">
        <v>0</v>
      </c>
      <c r="BC518">
        <v>0</v>
      </c>
      <c r="BD518" t="s">
        <v>216</v>
      </c>
      <c r="BE518" t="s">
        <v>408</v>
      </c>
      <c r="BF518" t="s">
        <v>218</v>
      </c>
      <c r="BG518" t="s">
        <v>219</v>
      </c>
      <c r="BH518" t="s">
        <v>419</v>
      </c>
      <c r="BI518" t="s">
        <v>221</v>
      </c>
      <c r="BJ518" t="s">
        <v>222</v>
      </c>
      <c r="BL518" t="s">
        <v>258</v>
      </c>
      <c r="BM518" t="s">
        <v>223</v>
      </c>
      <c r="BN518" t="s">
        <v>224</v>
      </c>
      <c r="BO518" t="s">
        <v>225</v>
      </c>
      <c r="BP518" t="s">
        <v>222</v>
      </c>
      <c r="BY518" t="s">
        <v>262</v>
      </c>
      <c r="BZ518">
        <v>1</v>
      </c>
      <c r="CA518">
        <v>1</v>
      </c>
      <c r="CB518">
        <v>1</v>
      </c>
      <c r="CC518">
        <v>1</v>
      </c>
      <c r="CD518">
        <v>0</v>
      </c>
      <c r="CE518" t="s">
        <v>345</v>
      </c>
      <c r="CF518" t="s">
        <v>228</v>
      </c>
      <c r="CG518" t="s">
        <v>229</v>
      </c>
      <c r="CH518" t="s">
        <v>230</v>
      </c>
      <c r="CI518" t="s">
        <v>266</v>
      </c>
      <c r="CJ518">
        <v>15</v>
      </c>
      <c r="CK518" t="s">
        <v>222</v>
      </c>
      <c r="CO518" t="s">
        <v>232</v>
      </c>
      <c r="CP518" t="s">
        <v>233</v>
      </c>
      <c r="CQ518" t="s">
        <v>269</v>
      </c>
      <c r="FV518" t="s">
        <v>4343</v>
      </c>
      <c r="FW518" t="s">
        <v>4344</v>
      </c>
      <c r="FX518" t="s">
        <v>295</v>
      </c>
      <c r="GF518">
        <v>722999527</v>
      </c>
      <c r="GG518" t="s">
        <v>4345</v>
      </c>
      <c r="GH518" s="1">
        <v>45975.502106481479</v>
      </c>
      <c r="GK518" t="s">
        <v>240</v>
      </c>
      <c r="GM518" t="s">
        <v>4085</v>
      </c>
      <c r="GO518" t="s">
        <v>4346</v>
      </c>
      <c r="GP518">
        <v>517</v>
      </c>
    </row>
    <row r="519" spans="1:198" x14ac:dyDescent="0.3">
      <c r="A519" s="4">
        <v>7.6528240751940757E-3</v>
      </c>
      <c r="B519" s="1">
        <v>45975</v>
      </c>
      <c r="C519" t="s">
        <v>298</v>
      </c>
      <c r="D519" s="1">
        <v>45973</v>
      </c>
      <c r="E519" t="s">
        <v>299</v>
      </c>
      <c r="F519" t="s">
        <v>995</v>
      </c>
      <c r="G519" t="s">
        <v>4319</v>
      </c>
      <c r="H519" t="s">
        <v>4320</v>
      </c>
      <c r="L519" t="s">
        <v>282</v>
      </c>
      <c r="N519" t="s">
        <v>208</v>
      </c>
      <c r="O519" t="s">
        <v>4347</v>
      </c>
      <c r="P519" t="s">
        <v>4348</v>
      </c>
      <c r="Q519" t="s">
        <v>295</v>
      </c>
      <c r="R519" t="s">
        <v>281</v>
      </c>
      <c r="S519">
        <v>1</v>
      </c>
      <c r="T519">
        <v>0</v>
      </c>
      <c r="U519">
        <v>0</v>
      </c>
      <c r="V519">
        <v>312</v>
      </c>
      <c r="W519">
        <v>168</v>
      </c>
      <c r="X519">
        <v>168</v>
      </c>
      <c r="Y519" t="s">
        <v>210</v>
      </c>
      <c r="Z519" t="s">
        <v>282</v>
      </c>
      <c r="AA519">
        <v>0</v>
      </c>
      <c r="AB519">
        <v>0</v>
      </c>
      <c r="AC519">
        <v>0</v>
      </c>
      <c r="AD519">
        <v>0</v>
      </c>
      <c r="AE519">
        <v>0</v>
      </c>
      <c r="AF519">
        <v>0</v>
      </c>
      <c r="AG519">
        <v>0</v>
      </c>
      <c r="AH519">
        <v>1</v>
      </c>
      <c r="AI519">
        <v>0</v>
      </c>
      <c r="AK519" t="s">
        <v>282</v>
      </c>
      <c r="AL519">
        <v>37</v>
      </c>
      <c r="AM519">
        <v>21</v>
      </c>
      <c r="AN519" t="s">
        <v>306</v>
      </c>
      <c r="AO519" t="s">
        <v>284</v>
      </c>
      <c r="AP519">
        <v>1</v>
      </c>
      <c r="AQ519">
        <v>1</v>
      </c>
      <c r="AR519">
        <v>0</v>
      </c>
      <c r="AS519">
        <v>0</v>
      </c>
      <c r="AT519">
        <v>0</v>
      </c>
      <c r="AV519" t="s">
        <v>214</v>
      </c>
      <c r="AW519" t="s">
        <v>327</v>
      </c>
      <c r="AX519">
        <v>0</v>
      </c>
      <c r="AY519">
        <v>0</v>
      </c>
      <c r="AZ519">
        <v>0</v>
      </c>
      <c r="BA519">
        <v>0</v>
      </c>
      <c r="BB519">
        <v>0</v>
      </c>
      <c r="BC519">
        <v>1</v>
      </c>
      <c r="BD519" t="s">
        <v>446</v>
      </c>
      <c r="BG519" t="s">
        <v>287</v>
      </c>
      <c r="BH519" t="s">
        <v>220</v>
      </c>
      <c r="BI519" t="s">
        <v>221</v>
      </c>
      <c r="BJ519" t="s">
        <v>222</v>
      </c>
      <c r="BL519" t="s">
        <v>222</v>
      </c>
      <c r="BM519" t="s">
        <v>223</v>
      </c>
      <c r="BN519" t="s">
        <v>224</v>
      </c>
      <c r="BO519" t="s">
        <v>225</v>
      </c>
      <c r="BP519" t="s">
        <v>222</v>
      </c>
      <c r="BY519" t="s">
        <v>479</v>
      </c>
      <c r="BZ519">
        <v>0</v>
      </c>
      <c r="CA519">
        <v>0</v>
      </c>
      <c r="CB519">
        <v>0</v>
      </c>
      <c r="CC519">
        <v>1</v>
      </c>
      <c r="CD519">
        <v>0</v>
      </c>
      <c r="CE519" t="s">
        <v>345</v>
      </c>
      <c r="CF519" t="s">
        <v>228</v>
      </c>
      <c r="CG519" t="s">
        <v>229</v>
      </c>
      <c r="CH519" t="s">
        <v>230</v>
      </c>
      <c r="CI519" t="s">
        <v>266</v>
      </c>
      <c r="CJ519">
        <v>20</v>
      </c>
      <c r="CK519" t="s">
        <v>222</v>
      </c>
      <c r="CO519" t="s">
        <v>232</v>
      </c>
      <c r="CP519" t="s">
        <v>329</v>
      </c>
      <c r="CQ519" t="s">
        <v>368</v>
      </c>
      <c r="FV519" t="s">
        <v>4349</v>
      </c>
      <c r="FW519" t="s">
        <v>4350</v>
      </c>
      <c r="FX519" t="s">
        <v>295</v>
      </c>
      <c r="GF519">
        <v>723002445</v>
      </c>
      <c r="GG519" t="s">
        <v>4351</v>
      </c>
      <c r="GH519" s="1">
        <v>45975.509756944448</v>
      </c>
      <c r="GK519" t="s">
        <v>240</v>
      </c>
      <c r="GM519" t="s">
        <v>4085</v>
      </c>
      <c r="GO519" t="s">
        <v>4352</v>
      </c>
      <c r="GP519">
        <v>518</v>
      </c>
    </row>
    <row r="520" spans="1:198" x14ac:dyDescent="0.3">
      <c r="A520" s="4">
        <v>5.1461227049003355E-3</v>
      </c>
      <c r="B520" s="1">
        <v>45975</v>
      </c>
      <c r="C520" t="s">
        <v>546</v>
      </c>
      <c r="D520" s="1">
        <v>45974</v>
      </c>
      <c r="E520" t="s">
        <v>201</v>
      </c>
      <c r="F520" t="s">
        <v>1927</v>
      </c>
      <c r="G520" t="s">
        <v>4138</v>
      </c>
      <c r="H520" t="s">
        <v>4353</v>
      </c>
      <c r="I520" t="s">
        <v>4354</v>
      </c>
      <c r="J520" t="s">
        <v>500</v>
      </c>
      <c r="K520" t="s">
        <v>295</v>
      </c>
      <c r="L520" t="s">
        <v>211</v>
      </c>
      <c r="N520" t="s">
        <v>249</v>
      </c>
      <c r="R520" t="s">
        <v>250</v>
      </c>
      <c r="S520">
        <v>0</v>
      </c>
      <c r="T520">
        <v>1</v>
      </c>
      <c r="U520">
        <v>0</v>
      </c>
      <c r="V520">
        <v>336</v>
      </c>
      <c r="W520">
        <v>336</v>
      </c>
      <c r="X520">
        <v>336</v>
      </c>
      <c r="Y520" t="s">
        <v>210</v>
      </c>
      <c r="Z520" t="s">
        <v>559</v>
      </c>
      <c r="AA520">
        <v>1</v>
      </c>
      <c r="AB520">
        <v>1</v>
      </c>
      <c r="AC520">
        <v>0</v>
      </c>
      <c r="AD520">
        <v>0</v>
      </c>
      <c r="AE520">
        <v>1</v>
      </c>
      <c r="AF520">
        <v>1</v>
      </c>
      <c r="AG520">
        <v>1</v>
      </c>
      <c r="AH520">
        <v>1</v>
      </c>
      <c r="AI520">
        <v>0</v>
      </c>
      <c r="AK520" t="s">
        <v>211</v>
      </c>
      <c r="AL520">
        <v>9</v>
      </c>
      <c r="AM520">
        <v>9</v>
      </c>
      <c r="AN520" t="s">
        <v>253</v>
      </c>
      <c r="AO520" t="s">
        <v>560</v>
      </c>
      <c r="AP520">
        <v>0</v>
      </c>
      <c r="AQ520">
        <v>1</v>
      </c>
      <c r="AR520">
        <v>1</v>
      </c>
      <c r="AS520">
        <v>0</v>
      </c>
      <c r="AT520">
        <v>0</v>
      </c>
      <c r="AV520" t="s">
        <v>308</v>
      </c>
      <c r="AW520" t="s">
        <v>215</v>
      </c>
      <c r="AX520">
        <v>1</v>
      </c>
      <c r="AY520">
        <v>0</v>
      </c>
      <c r="AZ520">
        <v>0</v>
      </c>
      <c r="BA520">
        <v>0</v>
      </c>
      <c r="BB520">
        <v>0</v>
      </c>
      <c r="BC520">
        <v>0</v>
      </c>
      <c r="BD520" t="s">
        <v>216</v>
      </c>
      <c r="BE520" t="s">
        <v>255</v>
      </c>
      <c r="BF520" t="s">
        <v>310</v>
      </c>
      <c r="BG520" t="s">
        <v>409</v>
      </c>
      <c r="BH520" t="s">
        <v>220</v>
      </c>
      <c r="BI520" t="s">
        <v>221</v>
      </c>
      <c r="BJ520" t="s">
        <v>222</v>
      </c>
      <c r="BL520" t="s">
        <v>258</v>
      </c>
      <c r="BM520" t="s">
        <v>259</v>
      </c>
      <c r="BN520" t="s">
        <v>224</v>
      </c>
      <c r="BO520" t="s">
        <v>225</v>
      </c>
      <c r="BP520" t="s">
        <v>222</v>
      </c>
      <c r="BY520" t="s">
        <v>262</v>
      </c>
      <c r="BZ520">
        <v>1</v>
      </c>
      <c r="CA520">
        <v>1</v>
      </c>
      <c r="CB520">
        <v>1</v>
      </c>
      <c r="CC520">
        <v>1</v>
      </c>
      <c r="CD520">
        <v>0</v>
      </c>
      <c r="CE520" t="s">
        <v>263</v>
      </c>
      <c r="CF520" t="s">
        <v>264</v>
      </c>
      <c r="CG520" t="s">
        <v>229</v>
      </c>
      <c r="CH520" t="s">
        <v>230</v>
      </c>
      <c r="CI520" t="s">
        <v>266</v>
      </c>
      <c r="CJ520">
        <v>9</v>
      </c>
      <c r="CK520" t="s">
        <v>222</v>
      </c>
      <c r="CO520" t="s">
        <v>267</v>
      </c>
      <c r="CP520" t="s">
        <v>268</v>
      </c>
      <c r="CQ520" t="s">
        <v>269</v>
      </c>
      <c r="FV520" t="s">
        <v>4355</v>
      </c>
      <c r="FW520" t="s">
        <v>4356</v>
      </c>
      <c r="FX520" t="s">
        <v>295</v>
      </c>
      <c r="GF520">
        <v>723077168</v>
      </c>
      <c r="GG520" t="s">
        <v>4357</v>
      </c>
      <c r="GH520" s="1">
        <v>45975.68644675926</v>
      </c>
      <c r="GK520" t="s">
        <v>240</v>
      </c>
      <c r="GM520" t="s">
        <v>4085</v>
      </c>
      <c r="GO520" t="s">
        <v>4358</v>
      </c>
      <c r="GP520">
        <v>519</v>
      </c>
    </row>
    <row r="521" spans="1:198" x14ac:dyDescent="0.3">
      <c r="A521" s="4">
        <v>5.9763426033896394E-3</v>
      </c>
      <c r="B521" s="1">
        <v>45975</v>
      </c>
      <c r="C521" t="s">
        <v>546</v>
      </c>
      <c r="D521" s="1">
        <v>45975</v>
      </c>
      <c r="E521" t="s">
        <v>201</v>
      </c>
      <c r="F521" t="s">
        <v>1927</v>
      </c>
      <c r="G521" t="s">
        <v>2126</v>
      </c>
      <c r="H521" t="s">
        <v>4359</v>
      </c>
      <c r="I521" t="s">
        <v>4360</v>
      </c>
      <c r="J521" t="s">
        <v>280</v>
      </c>
      <c r="K521" t="s">
        <v>207</v>
      </c>
      <c r="N521" t="s">
        <v>249</v>
      </c>
      <c r="R521" t="s">
        <v>209</v>
      </c>
      <c r="S521">
        <v>0</v>
      </c>
      <c r="T521">
        <v>0</v>
      </c>
      <c r="U521">
        <v>1</v>
      </c>
      <c r="V521">
        <v>324</v>
      </c>
      <c r="W521">
        <v>144</v>
      </c>
      <c r="X521">
        <v>144</v>
      </c>
      <c r="Y521" t="s">
        <v>210</v>
      </c>
      <c r="Z521" t="s">
        <v>559</v>
      </c>
      <c r="AA521">
        <v>1</v>
      </c>
      <c r="AB521">
        <v>1</v>
      </c>
      <c r="AC521">
        <v>0</v>
      </c>
      <c r="AD521">
        <v>0</v>
      </c>
      <c r="AE521">
        <v>1</v>
      </c>
      <c r="AF521">
        <v>1</v>
      </c>
      <c r="AG521">
        <v>1</v>
      </c>
      <c r="AH521">
        <v>1</v>
      </c>
      <c r="AI521">
        <v>0</v>
      </c>
      <c r="AK521" t="s">
        <v>488</v>
      </c>
      <c r="AL521">
        <v>71</v>
      </c>
      <c r="AM521">
        <v>43</v>
      </c>
      <c r="AN521" t="s">
        <v>306</v>
      </c>
      <c r="AO521" t="s">
        <v>307</v>
      </c>
      <c r="AP521">
        <v>0</v>
      </c>
      <c r="AQ521">
        <v>1</v>
      </c>
      <c r="AR521">
        <v>0</v>
      </c>
      <c r="AS521">
        <v>0</v>
      </c>
      <c r="AT521">
        <v>0</v>
      </c>
      <c r="AV521" t="s">
        <v>341</v>
      </c>
      <c r="AW521" t="s">
        <v>327</v>
      </c>
      <c r="AX521">
        <v>0</v>
      </c>
      <c r="AY521">
        <v>0</v>
      </c>
      <c r="AZ521">
        <v>0</v>
      </c>
      <c r="BA521">
        <v>0</v>
      </c>
      <c r="BB521">
        <v>0</v>
      </c>
      <c r="BC521">
        <v>1</v>
      </c>
      <c r="BD521" t="s">
        <v>285</v>
      </c>
      <c r="BE521" t="s">
        <v>255</v>
      </c>
      <c r="BF521" t="s">
        <v>218</v>
      </c>
      <c r="BG521" t="s">
        <v>219</v>
      </c>
      <c r="BH521" t="s">
        <v>220</v>
      </c>
      <c r="BI521" t="s">
        <v>221</v>
      </c>
      <c r="BJ521" t="s">
        <v>222</v>
      </c>
      <c r="BL521" t="s">
        <v>258</v>
      </c>
      <c r="BM521" t="s">
        <v>259</v>
      </c>
      <c r="BN521" t="s">
        <v>224</v>
      </c>
      <c r="BO521" t="s">
        <v>225</v>
      </c>
      <c r="BP521" t="s">
        <v>222</v>
      </c>
      <c r="BY521" t="s">
        <v>226</v>
      </c>
      <c r="BZ521">
        <v>0</v>
      </c>
      <c r="CA521">
        <v>0</v>
      </c>
      <c r="CB521">
        <v>1</v>
      </c>
      <c r="CC521">
        <v>0</v>
      </c>
      <c r="CD521">
        <v>0</v>
      </c>
      <c r="CE521" t="s">
        <v>263</v>
      </c>
      <c r="CF521" t="s">
        <v>228</v>
      </c>
      <c r="CG521" t="s">
        <v>229</v>
      </c>
      <c r="CH521" t="s">
        <v>230</v>
      </c>
      <c r="CI521" t="s">
        <v>266</v>
      </c>
      <c r="CJ521">
        <v>40</v>
      </c>
      <c r="CK521" t="s">
        <v>222</v>
      </c>
      <c r="CO521" t="s">
        <v>232</v>
      </c>
      <c r="CP521" t="s">
        <v>367</v>
      </c>
      <c r="CQ521" t="s">
        <v>330</v>
      </c>
      <c r="FV521" t="s">
        <v>4361</v>
      </c>
      <c r="FW521" t="s">
        <v>4362</v>
      </c>
      <c r="FX521" t="s">
        <v>295</v>
      </c>
      <c r="GF521">
        <v>723080242</v>
      </c>
      <c r="GG521" t="s">
        <v>4363</v>
      </c>
      <c r="GH521" s="1">
        <v>45975.692372685182</v>
      </c>
      <c r="GK521" t="s">
        <v>240</v>
      </c>
      <c r="GM521" t="s">
        <v>4085</v>
      </c>
      <c r="GO521" t="s">
        <v>4364</v>
      </c>
      <c r="GP521">
        <v>520</v>
      </c>
    </row>
    <row r="522" spans="1:198" x14ac:dyDescent="0.3">
      <c r="A522" s="4">
        <v>93.643056493056065</v>
      </c>
      <c r="B522" s="1">
        <v>45975</v>
      </c>
      <c r="C522" t="s">
        <v>625</v>
      </c>
      <c r="D522" s="1">
        <v>45975</v>
      </c>
      <c r="E522" t="s">
        <v>299</v>
      </c>
      <c r="F522" t="s">
        <v>1027</v>
      </c>
      <c r="G522" t="s">
        <v>4366</v>
      </c>
      <c r="H522" t="s">
        <v>4367</v>
      </c>
      <c r="L522" t="s">
        <v>302</v>
      </c>
      <c r="N522" t="s">
        <v>249</v>
      </c>
      <c r="O522" t="s">
        <v>4368</v>
      </c>
      <c r="P522" t="s">
        <v>4369</v>
      </c>
      <c r="Q522" t="s">
        <v>207</v>
      </c>
      <c r="R522" t="s">
        <v>209</v>
      </c>
      <c r="S522">
        <v>0</v>
      </c>
      <c r="T522">
        <v>0</v>
      </c>
      <c r="U522">
        <v>1</v>
      </c>
      <c r="V522">
        <v>180</v>
      </c>
      <c r="W522">
        <v>180</v>
      </c>
      <c r="X522">
        <v>180</v>
      </c>
      <c r="Y522" t="s">
        <v>210</v>
      </c>
      <c r="Z522" t="s">
        <v>302</v>
      </c>
      <c r="AA522">
        <v>0</v>
      </c>
      <c r="AB522">
        <v>0</v>
      </c>
      <c r="AC522">
        <v>0</v>
      </c>
      <c r="AD522">
        <v>0</v>
      </c>
      <c r="AE522">
        <v>0</v>
      </c>
      <c r="AF522">
        <v>1</v>
      </c>
      <c r="AG522">
        <v>0</v>
      </c>
      <c r="AH522">
        <v>0</v>
      </c>
      <c r="AI522">
        <v>0</v>
      </c>
      <c r="AK522" t="s">
        <v>283</v>
      </c>
      <c r="AL522">
        <v>14</v>
      </c>
      <c r="AM522">
        <v>7</v>
      </c>
      <c r="AN522" t="s">
        <v>306</v>
      </c>
      <c r="AO522" t="s">
        <v>213</v>
      </c>
      <c r="AP522">
        <v>1</v>
      </c>
      <c r="AQ522">
        <v>0</v>
      </c>
      <c r="AR522">
        <v>0</v>
      </c>
      <c r="AS522">
        <v>0</v>
      </c>
      <c r="AT522">
        <v>0</v>
      </c>
      <c r="AV522" t="s">
        <v>341</v>
      </c>
      <c r="AW522" t="s">
        <v>327</v>
      </c>
      <c r="AX522">
        <v>0</v>
      </c>
      <c r="AY522">
        <v>0</v>
      </c>
      <c r="AZ522">
        <v>0</v>
      </c>
      <c r="BA522">
        <v>0</v>
      </c>
      <c r="BB522">
        <v>0</v>
      </c>
      <c r="BC522">
        <v>1</v>
      </c>
      <c r="BD522" t="s">
        <v>285</v>
      </c>
      <c r="BE522" t="s">
        <v>217</v>
      </c>
      <c r="BF522" t="s">
        <v>218</v>
      </c>
      <c r="BG522" t="s">
        <v>287</v>
      </c>
      <c r="BH522" t="s">
        <v>220</v>
      </c>
      <c r="BI522" t="s">
        <v>221</v>
      </c>
      <c r="BJ522" t="s">
        <v>222</v>
      </c>
      <c r="BL522" t="s">
        <v>258</v>
      </c>
      <c r="BM522" t="s">
        <v>223</v>
      </c>
      <c r="BN522" t="s">
        <v>224</v>
      </c>
      <c r="BO522" t="s">
        <v>225</v>
      </c>
      <c r="BP522" t="s">
        <v>222</v>
      </c>
      <c r="BY522" t="s">
        <v>355</v>
      </c>
      <c r="BZ522">
        <v>0</v>
      </c>
      <c r="CA522">
        <v>0</v>
      </c>
      <c r="CB522">
        <v>0</v>
      </c>
      <c r="CC522">
        <v>0</v>
      </c>
      <c r="CD522">
        <v>1</v>
      </c>
      <c r="CE522" t="s">
        <v>227</v>
      </c>
      <c r="CI522" t="s">
        <v>231</v>
      </c>
      <c r="CJ522">
        <v>7</v>
      </c>
      <c r="CK522" t="s">
        <v>222</v>
      </c>
      <c r="CO522" t="s">
        <v>232</v>
      </c>
      <c r="CP522" t="s">
        <v>268</v>
      </c>
      <c r="CQ522" t="s">
        <v>368</v>
      </c>
      <c r="FV522" t="s">
        <v>4370</v>
      </c>
      <c r="FW522" t="s">
        <v>4371</v>
      </c>
      <c r="FX522" t="s">
        <v>4372</v>
      </c>
      <c r="FY522" t="s">
        <v>295</v>
      </c>
      <c r="GF522">
        <v>723089841</v>
      </c>
      <c r="GG522" t="s">
        <v>4373</v>
      </c>
      <c r="GH522" s="1">
        <v>45975.72078703704</v>
      </c>
      <c r="GK522" t="s">
        <v>240</v>
      </c>
      <c r="GM522" t="s">
        <v>4085</v>
      </c>
      <c r="GO522" t="s">
        <v>4374</v>
      </c>
      <c r="GP522">
        <v>521</v>
      </c>
    </row>
    <row r="523" spans="1:198" x14ac:dyDescent="0.3">
      <c r="A523" s="4">
        <v>1.6237395830103196E-2</v>
      </c>
      <c r="B523" s="1">
        <v>45977</v>
      </c>
      <c r="C523" t="s">
        <v>1159</v>
      </c>
      <c r="D523" s="1">
        <v>45971</v>
      </c>
      <c r="E523" t="s">
        <v>299</v>
      </c>
      <c r="F523" t="s">
        <v>1160</v>
      </c>
      <c r="G523" t="s">
        <v>1161</v>
      </c>
      <c r="H523" t="s">
        <v>4375</v>
      </c>
      <c r="L523" t="s">
        <v>282</v>
      </c>
      <c r="N523" t="s">
        <v>208</v>
      </c>
      <c r="O523" t="s">
        <v>4376</v>
      </c>
      <c r="P523" t="s">
        <v>4377</v>
      </c>
      <c r="Q523" t="s">
        <v>207</v>
      </c>
      <c r="R523" t="s">
        <v>250</v>
      </c>
      <c r="S523">
        <v>0</v>
      </c>
      <c r="T523">
        <v>1</v>
      </c>
      <c r="U523">
        <v>0</v>
      </c>
      <c r="V523">
        <v>276</v>
      </c>
      <c r="W523">
        <v>276</v>
      </c>
      <c r="X523">
        <v>276</v>
      </c>
      <c r="Y523" t="s">
        <v>210</v>
      </c>
      <c r="Z523" t="s">
        <v>631</v>
      </c>
      <c r="AA523">
        <v>0</v>
      </c>
      <c r="AB523">
        <v>0</v>
      </c>
      <c r="AC523">
        <v>0</v>
      </c>
      <c r="AD523">
        <v>0</v>
      </c>
      <c r="AE523">
        <v>0</v>
      </c>
      <c r="AF523">
        <v>0</v>
      </c>
      <c r="AG523">
        <v>0</v>
      </c>
      <c r="AH523">
        <v>1</v>
      </c>
      <c r="AI523">
        <v>1</v>
      </c>
      <c r="AK523" t="s">
        <v>282</v>
      </c>
      <c r="AL523">
        <v>24</v>
      </c>
      <c r="AM523">
        <v>17</v>
      </c>
      <c r="AN523" t="s">
        <v>253</v>
      </c>
      <c r="AO523" t="s">
        <v>1177</v>
      </c>
      <c r="AP523">
        <v>0</v>
      </c>
      <c r="AQ523">
        <v>1</v>
      </c>
      <c r="AR523">
        <v>0</v>
      </c>
      <c r="AS523">
        <v>1</v>
      </c>
      <c r="AT523">
        <v>0</v>
      </c>
      <c r="AV523" t="s">
        <v>308</v>
      </c>
      <c r="AW523" t="s">
        <v>379</v>
      </c>
      <c r="AX523">
        <v>1</v>
      </c>
      <c r="AY523">
        <v>0</v>
      </c>
      <c r="AZ523">
        <v>0</v>
      </c>
      <c r="BA523">
        <v>0</v>
      </c>
      <c r="BB523">
        <v>1</v>
      </c>
      <c r="BC523">
        <v>0</v>
      </c>
      <c r="BD523" t="s">
        <v>216</v>
      </c>
      <c r="BE523" t="s">
        <v>217</v>
      </c>
      <c r="BF523" t="s">
        <v>286</v>
      </c>
      <c r="BG523" t="s">
        <v>219</v>
      </c>
      <c r="BH523" t="s">
        <v>288</v>
      </c>
      <c r="BI523" t="s">
        <v>221</v>
      </c>
      <c r="BJ523" t="s">
        <v>222</v>
      </c>
      <c r="BL523" t="s">
        <v>258</v>
      </c>
      <c r="BM523" t="s">
        <v>223</v>
      </c>
      <c r="BN523" t="s">
        <v>224</v>
      </c>
      <c r="BO523" t="s">
        <v>225</v>
      </c>
      <c r="BP523" t="s">
        <v>222</v>
      </c>
      <c r="BY523" t="s">
        <v>640</v>
      </c>
      <c r="BZ523">
        <v>0</v>
      </c>
      <c r="CA523">
        <v>1</v>
      </c>
      <c r="CB523">
        <v>1</v>
      </c>
      <c r="CC523">
        <v>1</v>
      </c>
      <c r="CD523">
        <v>0</v>
      </c>
      <c r="CE523" t="s">
        <v>345</v>
      </c>
      <c r="CF523" t="s">
        <v>228</v>
      </c>
      <c r="CG523" t="s">
        <v>229</v>
      </c>
      <c r="CH523" t="s">
        <v>230</v>
      </c>
      <c r="CI523" t="s">
        <v>266</v>
      </c>
      <c r="CJ523">
        <v>9</v>
      </c>
      <c r="CK523" t="s">
        <v>222</v>
      </c>
      <c r="CO523" t="s">
        <v>398</v>
      </c>
      <c r="CP523" t="s">
        <v>367</v>
      </c>
      <c r="CQ523" t="s">
        <v>234</v>
      </c>
      <c r="FV523" t="s">
        <v>4378</v>
      </c>
      <c r="FW523" t="s">
        <v>4379</v>
      </c>
      <c r="FX523" t="s">
        <v>295</v>
      </c>
      <c r="GF523">
        <v>723466513</v>
      </c>
      <c r="GG523" t="s">
        <v>4380</v>
      </c>
      <c r="GH523" s="1">
        <v>45977.590196759258</v>
      </c>
      <c r="GK523" t="s">
        <v>240</v>
      </c>
      <c r="GM523" t="s">
        <v>4085</v>
      </c>
      <c r="GO523" t="s">
        <v>4381</v>
      </c>
      <c r="GP523">
        <v>522</v>
      </c>
    </row>
    <row r="524" spans="1:198" x14ac:dyDescent="0.3">
      <c r="A524" s="4">
        <v>7.8727430518483743E-3</v>
      </c>
      <c r="B524" s="1">
        <v>45977</v>
      </c>
      <c r="C524" t="s">
        <v>1159</v>
      </c>
      <c r="D524" s="1">
        <v>45972</v>
      </c>
      <c r="E524" t="s">
        <v>201</v>
      </c>
      <c r="F524" t="s">
        <v>1160</v>
      </c>
      <c r="G524" t="s">
        <v>4382</v>
      </c>
      <c r="H524" t="s">
        <v>4383</v>
      </c>
      <c r="I524" t="s">
        <v>4384</v>
      </c>
      <c r="J524" t="s">
        <v>206</v>
      </c>
      <c r="K524" t="s">
        <v>207</v>
      </c>
      <c r="N524" t="s">
        <v>249</v>
      </c>
      <c r="R524" t="s">
        <v>716</v>
      </c>
      <c r="S524">
        <v>0</v>
      </c>
      <c r="T524">
        <v>1</v>
      </c>
      <c r="U524">
        <v>1</v>
      </c>
      <c r="V524">
        <v>264</v>
      </c>
      <c r="W524">
        <v>204</v>
      </c>
      <c r="X524">
        <v>264</v>
      </c>
      <c r="Y524" t="s">
        <v>434</v>
      </c>
      <c r="Z524" t="s">
        <v>211</v>
      </c>
      <c r="AA524">
        <v>0</v>
      </c>
      <c r="AB524">
        <v>0</v>
      </c>
      <c r="AC524">
        <v>0</v>
      </c>
      <c r="AD524">
        <v>0</v>
      </c>
      <c r="AE524">
        <v>0</v>
      </c>
      <c r="AF524">
        <v>0</v>
      </c>
      <c r="AG524">
        <v>1</v>
      </c>
      <c r="AH524">
        <v>0</v>
      </c>
      <c r="AI524">
        <v>0</v>
      </c>
      <c r="AK524" t="s">
        <v>211</v>
      </c>
      <c r="AL524">
        <v>15</v>
      </c>
      <c r="AM524">
        <v>10</v>
      </c>
      <c r="AN524" t="s">
        <v>253</v>
      </c>
      <c r="AO524" t="s">
        <v>213</v>
      </c>
      <c r="AP524">
        <v>1</v>
      </c>
      <c r="AQ524">
        <v>0</v>
      </c>
      <c r="AR524">
        <v>0</v>
      </c>
      <c r="AS524">
        <v>0</v>
      </c>
      <c r="AT524">
        <v>0</v>
      </c>
      <c r="AV524" t="s">
        <v>308</v>
      </c>
      <c r="AW524" t="s">
        <v>379</v>
      </c>
      <c r="AX524">
        <v>1</v>
      </c>
      <c r="AY524">
        <v>0</v>
      </c>
      <c r="AZ524">
        <v>0</v>
      </c>
      <c r="BA524">
        <v>0</v>
      </c>
      <c r="BB524">
        <v>1</v>
      </c>
      <c r="BC524">
        <v>0</v>
      </c>
      <c r="BD524" t="s">
        <v>216</v>
      </c>
      <c r="BE524" t="s">
        <v>217</v>
      </c>
      <c r="BF524" t="s">
        <v>286</v>
      </c>
      <c r="BG524" t="s">
        <v>256</v>
      </c>
      <c r="BH524" t="s">
        <v>220</v>
      </c>
      <c r="BI524" t="s">
        <v>221</v>
      </c>
      <c r="BJ524" t="s">
        <v>222</v>
      </c>
      <c r="BL524" t="s">
        <v>258</v>
      </c>
      <c r="BM524" t="s">
        <v>223</v>
      </c>
      <c r="BN524" t="s">
        <v>224</v>
      </c>
      <c r="BO524" t="s">
        <v>225</v>
      </c>
      <c r="BP524" t="s">
        <v>222</v>
      </c>
      <c r="BY524" t="s">
        <v>289</v>
      </c>
      <c r="BZ524">
        <v>0</v>
      </c>
      <c r="CA524">
        <v>0</v>
      </c>
      <c r="CB524">
        <v>1</v>
      </c>
      <c r="CC524">
        <v>1</v>
      </c>
      <c r="CD524">
        <v>0</v>
      </c>
      <c r="CE524" t="s">
        <v>263</v>
      </c>
      <c r="CF524" t="s">
        <v>228</v>
      </c>
      <c r="CG524" t="s">
        <v>229</v>
      </c>
      <c r="CH524" t="s">
        <v>230</v>
      </c>
      <c r="CI524" t="s">
        <v>266</v>
      </c>
      <c r="CJ524">
        <v>6</v>
      </c>
      <c r="CK524" t="s">
        <v>222</v>
      </c>
      <c r="CO524" t="s">
        <v>398</v>
      </c>
      <c r="CP524" t="s">
        <v>329</v>
      </c>
      <c r="CQ524" t="s">
        <v>330</v>
      </c>
      <c r="FV524" t="s">
        <v>4385</v>
      </c>
      <c r="FW524" t="s">
        <v>4386</v>
      </c>
      <c r="FX524" t="s">
        <v>295</v>
      </c>
      <c r="GF524">
        <v>723469198</v>
      </c>
      <c r="GG524" t="s">
        <v>4387</v>
      </c>
      <c r="GH524" s="1">
        <v>45977.598078703697</v>
      </c>
      <c r="GK524" t="s">
        <v>240</v>
      </c>
      <c r="GM524" t="s">
        <v>4085</v>
      </c>
      <c r="GO524" t="s">
        <v>4388</v>
      </c>
      <c r="GP524">
        <v>523</v>
      </c>
    </row>
    <row r="525" spans="1:198" x14ac:dyDescent="0.3">
      <c r="A525" s="4">
        <v>6.5618402804830112E-3</v>
      </c>
      <c r="B525" s="1">
        <v>45977</v>
      </c>
      <c r="C525" t="s">
        <v>1159</v>
      </c>
      <c r="D525" s="1">
        <v>45973</v>
      </c>
      <c r="E525" t="s">
        <v>201</v>
      </c>
      <c r="F525" t="s">
        <v>1160</v>
      </c>
      <c r="G525" t="s">
        <v>1161</v>
      </c>
      <c r="H525" t="s">
        <v>4389</v>
      </c>
      <c r="I525" t="s">
        <v>4390</v>
      </c>
      <c r="J525" t="s">
        <v>500</v>
      </c>
      <c r="K525" t="s">
        <v>207</v>
      </c>
      <c r="N525" t="s">
        <v>249</v>
      </c>
      <c r="R525" t="s">
        <v>281</v>
      </c>
      <c r="S525">
        <v>1</v>
      </c>
      <c r="T525">
        <v>0</v>
      </c>
      <c r="U525">
        <v>0</v>
      </c>
      <c r="V525">
        <v>276</v>
      </c>
      <c r="W525">
        <v>96</v>
      </c>
      <c r="X525">
        <v>276</v>
      </c>
      <c r="Y525" t="s">
        <v>210</v>
      </c>
      <c r="Z525" t="s">
        <v>302</v>
      </c>
      <c r="AA525">
        <v>0</v>
      </c>
      <c r="AB525">
        <v>0</v>
      </c>
      <c r="AC525">
        <v>0</v>
      </c>
      <c r="AD525">
        <v>0</v>
      </c>
      <c r="AE525">
        <v>0</v>
      </c>
      <c r="AF525">
        <v>1</v>
      </c>
      <c r="AG525">
        <v>0</v>
      </c>
      <c r="AH525">
        <v>0</v>
      </c>
      <c r="AI525">
        <v>0</v>
      </c>
      <c r="AK525" t="s">
        <v>302</v>
      </c>
      <c r="AL525">
        <v>17</v>
      </c>
      <c r="AM525">
        <v>11</v>
      </c>
      <c r="AN525" t="s">
        <v>306</v>
      </c>
      <c r="AO525" t="s">
        <v>213</v>
      </c>
      <c r="AP525">
        <v>1</v>
      </c>
      <c r="AQ525">
        <v>0</v>
      </c>
      <c r="AR525">
        <v>0</v>
      </c>
      <c r="AS525">
        <v>0</v>
      </c>
      <c r="AT525">
        <v>0</v>
      </c>
      <c r="AV525" t="s">
        <v>341</v>
      </c>
      <c r="AW525" t="s">
        <v>327</v>
      </c>
      <c r="AX525">
        <v>0</v>
      </c>
      <c r="AY525">
        <v>0</v>
      </c>
      <c r="AZ525">
        <v>0</v>
      </c>
      <c r="BA525">
        <v>0</v>
      </c>
      <c r="BB525">
        <v>0</v>
      </c>
      <c r="BC525">
        <v>1</v>
      </c>
      <c r="BD525" t="s">
        <v>285</v>
      </c>
      <c r="BE525" t="s">
        <v>408</v>
      </c>
      <c r="BF525" t="s">
        <v>286</v>
      </c>
      <c r="BG525" t="s">
        <v>287</v>
      </c>
      <c r="BH525" t="s">
        <v>257</v>
      </c>
      <c r="BI525" t="s">
        <v>221</v>
      </c>
      <c r="BJ525" t="s">
        <v>222</v>
      </c>
      <c r="BL525" t="s">
        <v>222</v>
      </c>
      <c r="BM525" t="s">
        <v>223</v>
      </c>
      <c r="BN525" t="s">
        <v>224</v>
      </c>
      <c r="BO525" t="s">
        <v>225</v>
      </c>
      <c r="BP525" t="s">
        <v>222</v>
      </c>
      <c r="BY525" t="s">
        <v>479</v>
      </c>
      <c r="BZ525">
        <v>0</v>
      </c>
      <c r="CA525">
        <v>0</v>
      </c>
      <c r="CB525">
        <v>0</v>
      </c>
      <c r="CC525">
        <v>1</v>
      </c>
      <c r="CD525">
        <v>0</v>
      </c>
      <c r="CE525" t="s">
        <v>263</v>
      </c>
      <c r="CF525" t="s">
        <v>346</v>
      </c>
      <c r="CG525" t="s">
        <v>229</v>
      </c>
      <c r="CH525" t="s">
        <v>230</v>
      </c>
      <c r="CI525" t="s">
        <v>381</v>
      </c>
      <c r="CJ525">
        <v>6</v>
      </c>
      <c r="CK525" t="s">
        <v>222</v>
      </c>
      <c r="CO525" t="s">
        <v>398</v>
      </c>
      <c r="CP525" t="s">
        <v>367</v>
      </c>
      <c r="CQ525" t="s">
        <v>234</v>
      </c>
      <c r="FV525" t="s">
        <v>4391</v>
      </c>
      <c r="FW525" t="s">
        <v>4392</v>
      </c>
      <c r="FX525" t="s">
        <v>295</v>
      </c>
      <c r="GF525">
        <v>723470810</v>
      </c>
      <c r="GG525" t="s">
        <v>4393</v>
      </c>
      <c r="GH525" s="1">
        <v>45977.604641203703</v>
      </c>
      <c r="GK525" t="s">
        <v>240</v>
      </c>
      <c r="GM525" t="s">
        <v>4085</v>
      </c>
      <c r="GO525" t="s">
        <v>4394</v>
      </c>
      <c r="GP525">
        <v>524</v>
      </c>
    </row>
    <row r="526" spans="1:198" x14ac:dyDescent="0.3">
      <c r="A526" s="4">
        <v>6.7766319480142556E-3</v>
      </c>
      <c r="B526" s="1">
        <v>45977</v>
      </c>
      <c r="C526" t="s">
        <v>1159</v>
      </c>
      <c r="D526" s="1">
        <v>45975</v>
      </c>
      <c r="E526" t="s">
        <v>201</v>
      </c>
      <c r="F526" t="s">
        <v>1246</v>
      </c>
      <c r="G526" t="s">
        <v>1998</v>
      </c>
      <c r="H526" t="s">
        <v>4395</v>
      </c>
      <c r="I526" t="s">
        <v>4396</v>
      </c>
      <c r="J526" t="s">
        <v>500</v>
      </c>
      <c r="K526" t="s">
        <v>207</v>
      </c>
      <c r="N526" t="s">
        <v>249</v>
      </c>
      <c r="R526" t="s">
        <v>716</v>
      </c>
      <c r="S526">
        <v>0</v>
      </c>
      <c r="T526">
        <v>1</v>
      </c>
      <c r="U526">
        <v>1</v>
      </c>
      <c r="V526">
        <v>192</v>
      </c>
      <c r="W526">
        <v>192</v>
      </c>
      <c r="X526">
        <v>192</v>
      </c>
      <c r="Y526" t="s">
        <v>210</v>
      </c>
      <c r="Z526" t="s">
        <v>302</v>
      </c>
      <c r="AA526">
        <v>0</v>
      </c>
      <c r="AB526">
        <v>0</v>
      </c>
      <c r="AC526">
        <v>0</v>
      </c>
      <c r="AD526">
        <v>0</v>
      </c>
      <c r="AE526">
        <v>0</v>
      </c>
      <c r="AF526">
        <v>1</v>
      </c>
      <c r="AG526">
        <v>0</v>
      </c>
      <c r="AH526">
        <v>0</v>
      </c>
      <c r="AI526">
        <v>0</v>
      </c>
      <c r="AK526" t="s">
        <v>302</v>
      </c>
      <c r="AL526">
        <v>38</v>
      </c>
      <c r="AM526">
        <v>30</v>
      </c>
      <c r="AN526" t="s">
        <v>306</v>
      </c>
      <c r="AO526" t="s">
        <v>213</v>
      </c>
      <c r="AP526">
        <v>1</v>
      </c>
      <c r="AQ526">
        <v>0</v>
      </c>
      <c r="AR526">
        <v>0</v>
      </c>
      <c r="AS526">
        <v>0</v>
      </c>
      <c r="AT526">
        <v>0</v>
      </c>
      <c r="AV526" t="s">
        <v>214</v>
      </c>
      <c r="AW526" t="s">
        <v>503</v>
      </c>
      <c r="AX526">
        <v>0</v>
      </c>
      <c r="AY526">
        <v>0</v>
      </c>
      <c r="AZ526">
        <v>0</v>
      </c>
      <c r="BA526">
        <v>0</v>
      </c>
      <c r="BB526">
        <v>1</v>
      </c>
      <c r="BC526">
        <v>0</v>
      </c>
      <c r="BD526" t="s">
        <v>216</v>
      </c>
      <c r="BE526" t="s">
        <v>217</v>
      </c>
      <c r="BF526" t="s">
        <v>286</v>
      </c>
      <c r="BG526" t="s">
        <v>409</v>
      </c>
      <c r="BH526" t="s">
        <v>257</v>
      </c>
      <c r="BI526" t="s">
        <v>221</v>
      </c>
      <c r="BJ526" t="s">
        <v>342</v>
      </c>
      <c r="BK526" t="s">
        <v>4397</v>
      </c>
      <c r="BL526" t="s">
        <v>222</v>
      </c>
      <c r="BM526" t="s">
        <v>223</v>
      </c>
      <c r="BN526" t="s">
        <v>224</v>
      </c>
      <c r="BO526" t="s">
        <v>225</v>
      </c>
      <c r="BP526" t="s">
        <v>222</v>
      </c>
      <c r="BY526" t="s">
        <v>289</v>
      </c>
      <c r="BZ526">
        <v>0</v>
      </c>
      <c r="CA526">
        <v>0</v>
      </c>
      <c r="CB526">
        <v>1</v>
      </c>
      <c r="CC526">
        <v>1</v>
      </c>
      <c r="CD526">
        <v>0</v>
      </c>
      <c r="CE526" t="s">
        <v>263</v>
      </c>
      <c r="CF526" t="s">
        <v>346</v>
      </c>
      <c r="CG526" t="s">
        <v>229</v>
      </c>
      <c r="CH526" t="s">
        <v>230</v>
      </c>
      <c r="CI526" t="s">
        <v>266</v>
      </c>
      <c r="CJ526">
        <v>26</v>
      </c>
      <c r="CK526" t="s">
        <v>222</v>
      </c>
      <c r="CO526" t="s">
        <v>232</v>
      </c>
      <c r="CP526" t="s">
        <v>367</v>
      </c>
      <c r="CQ526" t="s">
        <v>234</v>
      </c>
      <c r="FV526" t="s">
        <v>4398</v>
      </c>
      <c r="FW526" t="s">
        <v>4399</v>
      </c>
      <c r="FX526" t="s">
        <v>295</v>
      </c>
      <c r="GF526">
        <v>723472411</v>
      </c>
      <c r="GG526" t="s">
        <v>4400</v>
      </c>
      <c r="GH526" s="1">
        <v>45977.61142361111</v>
      </c>
      <c r="GK526" t="s">
        <v>240</v>
      </c>
      <c r="GM526" t="s">
        <v>4085</v>
      </c>
      <c r="GO526" t="s">
        <v>4401</v>
      </c>
      <c r="GP526">
        <v>525</v>
      </c>
    </row>
    <row r="527" spans="1:198" x14ac:dyDescent="0.3">
      <c r="A527" s="4">
        <v>3.697420034724928</v>
      </c>
      <c r="B527" s="1">
        <v>45974</v>
      </c>
      <c r="C527" t="s">
        <v>899</v>
      </c>
      <c r="D527" s="1">
        <v>45978</v>
      </c>
      <c r="E527" t="s">
        <v>201</v>
      </c>
      <c r="F527" t="s">
        <v>900</v>
      </c>
      <c r="G527" t="s">
        <v>4403</v>
      </c>
      <c r="H527" t="s">
        <v>4404</v>
      </c>
      <c r="I527" t="s">
        <v>4405</v>
      </c>
      <c r="J527" t="s">
        <v>206</v>
      </c>
      <c r="K527" t="s">
        <v>207</v>
      </c>
      <c r="N527" t="s">
        <v>249</v>
      </c>
      <c r="R527" t="s">
        <v>250</v>
      </c>
      <c r="S527">
        <v>0</v>
      </c>
      <c r="T527">
        <v>1</v>
      </c>
      <c r="U527">
        <v>0</v>
      </c>
      <c r="V527">
        <v>168</v>
      </c>
      <c r="W527">
        <v>36</v>
      </c>
      <c r="X527">
        <v>12</v>
      </c>
      <c r="Y527" t="s">
        <v>210</v>
      </c>
      <c r="Z527" t="s">
        <v>251</v>
      </c>
      <c r="AA527">
        <v>0</v>
      </c>
      <c r="AB527">
        <v>0</v>
      </c>
      <c r="AC527">
        <v>0</v>
      </c>
      <c r="AD527">
        <v>0</v>
      </c>
      <c r="AE527">
        <v>0</v>
      </c>
      <c r="AF527">
        <v>0</v>
      </c>
      <c r="AG527">
        <v>0</v>
      </c>
      <c r="AH527">
        <v>0</v>
      </c>
      <c r="AI527">
        <v>1</v>
      </c>
      <c r="AJ527" t="s">
        <v>905</v>
      </c>
      <c r="AK527" t="s">
        <v>501</v>
      </c>
      <c r="AL527">
        <v>20</v>
      </c>
      <c r="AM527">
        <v>10</v>
      </c>
      <c r="AN527" t="s">
        <v>253</v>
      </c>
      <c r="AO527" t="s">
        <v>532</v>
      </c>
      <c r="AP527">
        <v>1</v>
      </c>
      <c r="AQ527">
        <v>1</v>
      </c>
      <c r="AR527">
        <v>1</v>
      </c>
      <c r="AS527">
        <v>0</v>
      </c>
      <c r="AT527">
        <v>0</v>
      </c>
      <c r="AV527" t="s">
        <v>214</v>
      </c>
      <c r="AW527" t="s">
        <v>327</v>
      </c>
      <c r="AX527">
        <v>0</v>
      </c>
      <c r="AY527">
        <v>0</v>
      </c>
      <c r="AZ527">
        <v>0</v>
      </c>
      <c r="BA527">
        <v>0</v>
      </c>
      <c r="BB527">
        <v>0</v>
      </c>
      <c r="BC527">
        <v>1</v>
      </c>
      <c r="BD527" t="s">
        <v>216</v>
      </c>
      <c r="BE527" t="s">
        <v>217</v>
      </c>
      <c r="BF527" t="s">
        <v>218</v>
      </c>
      <c r="BG527" t="s">
        <v>409</v>
      </c>
      <c r="BH527" t="s">
        <v>257</v>
      </c>
      <c r="BI527" t="s">
        <v>221</v>
      </c>
      <c r="BJ527" t="s">
        <v>222</v>
      </c>
      <c r="BL527" t="s">
        <v>222</v>
      </c>
      <c r="BM527" t="s">
        <v>259</v>
      </c>
      <c r="BN527" t="s">
        <v>224</v>
      </c>
      <c r="BO527" t="s">
        <v>225</v>
      </c>
      <c r="BP527" t="s">
        <v>222</v>
      </c>
      <c r="BY527" t="s">
        <v>1112</v>
      </c>
      <c r="BZ527">
        <v>1</v>
      </c>
      <c r="CA527">
        <v>0</v>
      </c>
      <c r="CB527">
        <v>1</v>
      </c>
      <c r="CC527">
        <v>0</v>
      </c>
      <c r="CD527">
        <v>0</v>
      </c>
      <c r="CE527" t="s">
        <v>345</v>
      </c>
      <c r="CF527" t="s">
        <v>346</v>
      </c>
      <c r="CG527" t="s">
        <v>265</v>
      </c>
      <c r="CH527" t="s">
        <v>313</v>
      </c>
      <c r="CI527" t="s">
        <v>266</v>
      </c>
      <c r="CJ527">
        <v>10</v>
      </c>
      <c r="CK527" t="s">
        <v>222</v>
      </c>
      <c r="CO527" t="s">
        <v>398</v>
      </c>
      <c r="CP527" t="s">
        <v>367</v>
      </c>
      <c r="CQ527" t="s">
        <v>368</v>
      </c>
      <c r="FV527" t="s">
        <v>4406</v>
      </c>
      <c r="FW527" t="s">
        <v>4407</v>
      </c>
      <c r="FX527" t="s">
        <v>295</v>
      </c>
      <c r="FY527" t="s">
        <v>4408</v>
      </c>
      <c r="GF527">
        <v>723643200</v>
      </c>
      <c r="GG527" t="s">
        <v>4409</v>
      </c>
      <c r="GH527" s="1">
        <v>45978.351180555554</v>
      </c>
      <c r="GK527" t="s">
        <v>240</v>
      </c>
      <c r="GM527" t="s">
        <v>4085</v>
      </c>
      <c r="GO527" t="s">
        <v>4410</v>
      </c>
      <c r="GP527">
        <v>526</v>
      </c>
    </row>
    <row r="528" spans="1:198" x14ac:dyDescent="0.3">
      <c r="A528" s="4">
        <v>6.825162039604038E-3</v>
      </c>
      <c r="B528" s="1">
        <v>45978</v>
      </c>
      <c r="C528" t="s">
        <v>772</v>
      </c>
      <c r="D528" s="1">
        <v>45974</v>
      </c>
      <c r="E528" t="s">
        <v>299</v>
      </c>
      <c r="F528" t="s">
        <v>1927</v>
      </c>
      <c r="G528" t="s">
        <v>4138</v>
      </c>
      <c r="H528" t="s">
        <v>4353</v>
      </c>
      <c r="L528" t="s">
        <v>282</v>
      </c>
      <c r="N528" t="s">
        <v>208</v>
      </c>
      <c r="O528" t="s">
        <v>4411</v>
      </c>
      <c r="P528" t="s">
        <v>4412</v>
      </c>
      <c r="Q528" t="s">
        <v>353</v>
      </c>
      <c r="R528" t="s">
        <v>281</v>
      </c>
      <c r="S528">
        <v>1</v>
      </c>
      <c r="T528">
        <v>0</v>
      </c>
      <c r="U528">
        <v>0</v>
      </c>
      <c r="V528">
        <v>228</v>
      </c>
      <c r="W528">
        <v>228</v>
      </c>
      <c r="X528">
        <v>156</v>
      </c>
      <c r="Y528" t="s">
        <v>210</v>
      </c>
      <c r="Z528" t="s">
        <v>251</v>
      </c>
      <c r="AA528">
        <v>0</v>
      </c>
      <c r="AB528">
        <v>0</v>
      </c>
      <c r="AC528">
        <v>0</v>
      </c>
      <c r="AD528">
        <v>0</v>
      </c>
      <c r="AE528">
        <v>0</v>
      </c>
      <c r="AF528">
        <v>0</v>
      </c>
      <c r="AG528">
        <v>0</v>
      </c>
      <c r="AH528">
        <v>0</v>
      </c>
      <c r="AI528">
        <v>1</v>
      </c>
      <c r="AK528" t="s">
        <v>282</v>
      </c>
      <c r="AL528">
        <v>26</v>
      </c>
      <c r="AM528">
        <v>26</v>
      </c>
      <c r="AN528" t="s">
        <v>407</v>
      </c>
      <c r="AO528" t="s">
        <v>213</v>
      </c>
      <c r="AP528">
        <v>1</v>
      </c>
      <c r="AQ528">
        <v>0</v>
      </c>
      <c r="AR528">
        <v>0</v>
      </c>
      <c r="AS528">
        <v>0</v>
      </c>
      <c r="AT528">
        <v>0</v>
      </c>
      <c r="AV528" t="s">
        <v>214</v>
      </c>
      <c r="AW528" t="s">
        <v>327</v>
      </c>
      <c r="AX528">
        <v>0</v>
      </c>
      <c r="AY528">
        <v>0</v>
      </c>
      <c r="AZ528">
        <v>0</v>
      </c>
      <c r="BA528">
        <v>0</v>
      </c>
      <c r="BB528">
        <v>0</v>
      </c>
      <c r="BC528">
        <v>1</v>
      </c>
      <c r="BD528" t="s">
        <v>285</v>
      </c>
      <c r="BE528" t="s">
        <v>408</v>
      </c>
      <c r="BF528" t="s">
        <v>286</v>
      </c>
      <c r="BG528" t="s">
        <v>409</v>
      </c>
      <c r="BH528" t="s">
        <v>257</v>
      </c>
      <c r="BI528" t="s">
        <v>221</v>
      </c>
      <c r="BJ528" t="s">
        <v>222</v>
      </c>
      <c r="BL528" t="s">
        <v>258</v>
      </c>
      <c r="BM528" t="s">
        <v>259</v>
      </c>
      <c r="BN528" t="s">
        <v>224</v>
      </c>
      <c r="BO528" t="s">
        <v>225</v>
      </c>
      <c r="BP528" t="s">
        <v>222</v>
      </c>
      <c r="BY528" t="s">
        <v>289</v>
      </c>
      <c r="BZ528">
        <v>0</v>
      </c>
      <c r="CA528">
        <v>0</v>
      </c>
      <c r="CB528">
        <v>1</v>
      </c>
      <c r="CC528">
        <v>1</v>
      </c>
      <c r="CD528">
        <v>0</v>
      </c>
      <c r="CE528" t="s">
        <v>227</v>
      </c>
      <c r="CI528" t="s">
        <v>231</v>
      </c>
      <c r="CJ528">
        <v>26</v>
      </c>
      <c r="CK528" t="s">
        <v>222</v>
      </c>
      <c r="CO528" t="s">
        <v>267</v>
      </c>
      <c r="CP528" t="s">
        <v>233</v>
      </c>
      <c r="CQ528" t="s">
        <v>368</v>
      </c>
      <c r="FV528" t="s">
        <v>4413</v>
      </c>
      <c r="FW528" t="s">
        <v>4414</v>
      </c>
      <c r="FX528" t="s">
        <v>4415</v>
      </c>
      <c r="GF528">
        <v>723720919</v>
      </c>
      <c r="GG528" t="s">
        <v>4416</v>
      </c>
      <c r="GH528" s="1">
        <v>45978.455914351849</v>
      </c>
      <c r="GK528" t="s">
        <v>240</v>
      </c>
      <c r="GM528" t="s">
        <v>4085</v>
      </c>
      <c r="GO528" t="s">
        <v>4417</v>
      </c>
      <c r="GP528">
        <v>527</v>
      </c>
    </row>
    <row r="529" spans="1:198" x14ac:dyDescent="0.3">
      <c r="A529" s="4">
        <v>6.4257060148520395E-3</v>
      </c>
      <c r="B529" s="1">
        <v>45978</v>
      </c>
      <c r="C529" t="s">
        <v>772</v>
      </c>
      <c r="D529" s="1">
        <v>45975</v>
      </c>
      <c r="E529" t="s">
        <v>201</v>
      </c>
      <c r="F529" t="s">
        <v>1927</v>
      </c>
      <c r="G529" t="s">
        <v>4418</v>
      </c>
      <c r="H529" t="s">
        <v>4419</v>
      </c>
      <c r="I529" t="s">
        <v>4420</v>
      </c>
      <c r="J529" t="s">
        <v>500</v>
      </c>
      <c r="K529" t="s">
        <v>207</v>
      </c>
      <c r="N529" t="s">
        <v>249</v>
      </c>
      <c r="R529" t="s">
        <v>209</v>
      </c>
      <c r="S529">
        <v>0</v>
      </c>
      <c r="T529">
        <v>0</v>
      </c>
      <c r="U529">
        <v>1</v>
      </c>
      <c r="V529">
        <v>192</v>
      </c>
      <c r="W529">
        <v>48</v>
      </c>
      <c r="X529">
        <v>48</v>
      </c>
      <c r="Y529" t="s">
        <v>210</v>
      </c>
      <c r="Z529" t="s">
        <v>752</v>
      </c>
      <c r="AA529">
        <v>0</v>
      </c>
      <c r="AB529">
        <v>0</v>
      </c>
      <c r="AC529">
        <v>0</v>
      </c>
      <c r="AD529">
        <v>0</v>
      </c>
      <c r="AE529">
        <v>0</v>
      </c>
      <c r="AF529">
        <v>1</v>
      </c>
      <c r="AG529">
        <v>0</v>
      </c>
      <c r="AH529">
        <v>0</v>
      </c>
      <c r="AI529">
        <v>1</v>
      </c>
      <c r="AK529" t="s">
        <v>302</v>
      </c>
      <c r="AL529">
        <v>102</v>
      </c>
      <c r="AM529">
        <v>56</v>
      </c>
      <c r="AN529" t="s">
        <v>407</v>
      </c>
      <c r="AO529" t="s">
        <v>213</v>
      </c>
      <c r="AP529">
        <v>1</v>
      </c>
      <c r="AQ529">
        <v>0</v>
      </c>
      <c r="AR529">
        <v>0</v>
      </c>
      <c r="AS529">
        <v>0</v>
      </c>
      <c r="AT529">
        <v>0</v>
      </c>
      <c r="AV529" t="s">
        <v>214</v>
      </c>
      <c r="AW529" t="s">
        <v>327</v>
      </c>
      <c r="AX529">
        <v>0</v>
      </c>
      <c r="AY529">
        <v>0</v>
      </c>
      <c r="AZ529">
        <v>0</v>
      </c>
      <c r="BA529">
        <v>0</v>
      </c>
      <c r="BB529">
        <v>0</v>
      </c>
      <c r="BC529">
        <v>1</v>
      </c>
      <c r="BD529" t="s">
        <v>285</v>
      </c>
      <c r="BE529" t="s">
        <v>408</v>
      </c>
      <c r="BF529" t="s">
        <v>218</v>
      </c>
      <c r="BG529" t="s">
        <v>409</v>
      </c>
      <c r="BH529" t="s">
        <v>257</v>
      </c>
      <c r="BI529" t="s">
        <v>221</v>
      </c>
      <c r="BJ529" t="s">
        <v>222</v>
      </c>
      <c r="BL529" t="s">
        <v>258</v>
      </c>
      <c r="BM529" t="s">
        <v>223</v>
      </c>
      <c r="BN529" t="s">
        <v>224</v>
      </c>
      <c r="BO529" t="s">
        <v>225</v>
      </c>
      <c r="BP529" t="s">
        <v>222</v>
      </c>
      <c r="BY529" t="s">
        <v>289</v>
      </c>
      <c r="BZ529">
        <v>0</v>
      </c>
      <c r="CA529">
        <v>0</v>
      </c>
      <c r="CB529">
        <v>1</v>
      </c>
      <c r="CC529">
        <v>1</v>
      </c>
      <c r="CD529">
        <v>0</v>
      </c>
      <c r="CE529" t="s">
        <v>345</v>
      </c>
      <c r="CF529" t="s">
        <v>228</v>
      </c>
      <c r="CG529" t="s">
        <v>229</v>
      </c>
      <c r="CH529" t="s">
        <v>230</v>
      </c>
      <c r="CI529" t="s">
        <v>381</v>
      </c>
      <c r="CJ529">
        <v>56</v>
      </c>
      <c r="CK529" t="s">
        <v>222</v>
      </c>
      <c r="CO529" t="s">
        <v>267</v>
      </c>
      <c r="CP529" t="s">
        <v>367</v>
      </c>
      <c r="CQ529" t="s">
        <v>234</v>
      </c>
      <c r="FV529" t="s">
        <v>4421</v>
      </c>
      <c r="FW529" t="s">
        <v>4422</v>
      </c>
      <c r="FX529" t="s">
        <v>4423</v>
      </c>
      <c r="GF529">
        <v>723725189</v>
      </c>
      <c r="GG529" t="s">
        <v>4424</v>
      </c>
      <c r="GH529" s="1">
        <v>45978.462337962963</v>
      </c>
      <c r="GK529" t="s">
        <v>240</v>
      </c>
      <c r="GM529" t="s">
        <v>4085</v>
      </c>
      <c r="GO529" t="s">
        <v>4425</v>
      </c>
      <c r="GP529">
        <v>528</v>
      </c>
    </row>
    <row r="530" spans="1:198" x14ac:dyDescent="0.3">
      <c r="A530" s="4">
        <v>6.7589236132334918E-3</v>
      </c>
      <c r="B530" s="1">
        <v>45978</v>
      </c>
      <c r="C530" t="s">
        <v>772</v>
      </c>
      <c r="D530" s="1">
        <v>45975</v>
      </c>
      <c r="E530" t="s">
        <v>299</v>
      </c>
      <c r="F530" t="s">
        <v>1927</v>
      </c>
      <c r="G530" t="s">
        <v>4418</v>
      </c>
      <c r="H530" t="s">
        <v>4419</v>
      </c>
      <c r="L530" t="s">
        <v>211</v>
      </c>
      <c r="N530" t="s">
        <v>249</v>
      </c>
      <c r="O530" t="s">
        <v>4426</v>
      </c>
      <c r="P530" t="s">
        <v>4427</v>
      </c>
      <c r="Q530" t="s">
        <v>207</v>
      </c>
      <c r="R530" t="s">
        <v>281</v>
      </c>
      <c r="S530">
        <v>1</v>
      </c>
      <c r="T530">
        <v>0</v>
      </c>
      <c r="U530">
        <v>0</v>
      </c>
      <c r="V530">
        <v>192</v>
      </c>
      <c r="W530">
        <v>144</v>
      </c>
      <c r="X530">
        <v>144</v>
      </c>
      <c r="Y530" t="s">
        <v>210</v>
      </c>
      <c r="Z530" t="s">
        <v>251</v>
      </c>
      <c r="AA530">
        <v>0</v>
      </c>
      <c r="AB530">
        <v>0</v>
      </c>
      <c r="AC530">
        <v>0</v>
      </c>
      <c r="AD530">
        <v>0</v>
      </c>
      <c r="AE530">
        <v>0</v>
      </c>
      <c r="AF530">
        <v>0</v>
      </c>
      <c r="AG530">
        <v>0</v>
      </c>
      <c r="AH530">
        <v>0</v>
      </c>
      <c r="AI530">
        <v>1</v>
      </c>
      <c r="AK530" t="s">
        <v>211</v>
      </c>
      <c r="AL530">
        <v>50</v>
      </c>
      <c r="AM530">
        <v>41</v>
      </c>
      <c r="AN530" t="s">
        <v>306</v>
      </c>
      <c r="AO530" t="s">
        <v>467</v>
      </c>
      <c r="AP530">
        <v>0</v>
      </c>
      <c r="AQ530">
        <v>0</v>
      </c>
      <c r="AR530">
        <v>1</v>
      </c>
      <c r="AS530">
        <v>0</v>
      </c>
      <c r="AT530">
        <v>0</v>
      </c>
      <c r="AV530" t="s">
        <v>214</v>
      </c>
      <c r="AW530" t="s">
        <v>327</v>
      </c>
      <c r="AX530">
        <v>0</v>
      </c>
      <c r="AY530">
        <v>0</v>
      </c>
      <c r="AZ530">
        <v>0</v>
      </c>
      <c r="BA530">
        <v>0</v>
      </c>
      <c r="BB530">
        <v>0</v>
      </c>
      <c r="BC530">
        <v>1</v>
      </c>
      <c r="BD530" t="s">
        <v>285</v>
      </c>
      <c r="BE530" t="s">
        <v>408</v>
      </c>
      <c r="BF530" t="s">
        <v>286</v>
      </c>
      <c r="BG530" t="s">
        <v>219</v>
      </c>
      <c r="BH530" t="s">
        <v>220</v>
      </c>
      <c r="BI530" t="s">
        <v>221</v>
      </c>
      <c r="BJ530" t="s">
        <v>222</v>
      </c>
      <c r="BL530" t="s">
        <v>258</v>
      </c>
      <c r="BM530" t="s">
        <v>223</v>
      </c>
      <c r="BN530" t="s">
        <v>224</v>
      </c>
      <c r="BO530" t="s">
        <v>225</v>
      </c>
      <c r="BP530" t="s">
        <v>222</v>
      </c>
      <c r="BY530" t="s">
        <v>1587</v>
      </c>
      <c r="BZ530">
        <v>1</v>
      </c>
      <c r="CA530">
        <v>0</v>
      </c>
      <c r="CB530">
        <v>0</v>
      </c>
      <c r="CC530">
        <v>1</v>
      </c>
      <c r="CD530">
        <v>0</v>
      </c>
      <c r="CE530" t="s">
        <v>263</v>
      </c>
      <c r="CF530" t="s">
        <v>228</v>
      </c>
      <c r="CG530" t="s">
        <v>229</v>
      </c>
      <c r="CH530" t="s">
        <v>230</v>
      </c>
      <c r="CI530" t="s">
        <v>381</v>
      </c>
      <c r="CJ530">
        <v>41</v>
      </c>
      <c r="CK530" t="s">
        <v>222</v>
      </c>
      <c r="CO530" t="s">
        <v>267</v>
      </c>
      <c r="CP530" t="s">
        <v>367</v>
      </c>
      <c r="CQ530" t="s">
        <v>234</v>
      </c>
      <c r="FV530" t="s">
        <v>4428</v>
      </c>
      <c r="FW530" t="s">
        <v>4429</v>
      </c>
      <c r="FX530" t="s">
        <v>4430</v>
      </c>
      <c r="GF530">
        <v>723729935</v>
      </c>
      <c r="GG530" t="s">
        <v>4431</v>
      </c>
      <c r="GH530" s="1">
        <v>45978.469108796293</v>
      </c>
      <c r="GK530" t="s">
        <v>240</v>
      </c>
      <c r="GM530" t="s">
        <v>4085</v>
      </c>
      <c r="GO530" t="s">
        <v>4432</v>
      </c>
      <c r="GP530">
        <v>529</v>
      </c>
    </row>
    <row r="531" spans="1:198" x14ac:dyDescent="0.3">
      <c r="A531" s="4">
        <v>4.954683657415444</v>
      </c>
      <c r="B531" s="1">
        <v>45973</v>
      </c>
      <c r="C531" t="s">
        <v>772</v>
      </c>
      <c r="D531" s="1">
        <v>45973</v>
      </c>
      <c r="E531" t="s">
        <v>201</v>
      </c>
      <c r="F531" t="s">
        <v>1927</v>
      </c>
      <c r="G531" t="s">
        <v>4138</v>
      </c>
      <c r="H531" t="s">
        <v>4139</v>
      </c>
      <c r="I531" t="s">
        <v>4433</v>
      </c>
      <c r="J531" t="s">
        <v>500</v>
      </c>
      <c r="K531" t="s">
        <v>207</v>
      </c>
      <c r="N531" t="s">
        <v>249</v>
      </c>
      <c r="R531" t="s">
        <v>209</v>
      </c>
      <c r="S531">
        <v>0</v>
      </c>
      <c r="T531">
        <v>0</v>
      </c>
      <c r="U531">
        <v>1</v>
      </c>
      <c r="V531">
        <v>216</v>
      </c>
      <c r="W531">
        <v>216</v>
      </c>
      <c r="X531">
        <v>216</v>
      </c>
      <c r="Y531" t="s">
        <v>210</v>
      </c>
      <c r="Z531" t="s">
        <v>251</v>
      </c>
      <c r="AA531">
        <v>0</v>
      </c>
      <c r="AB531">
        <v>0</v>
      </c>
      <c r="AC531">
        <v>0</v>
      </c>
      <c r="AD531">
        <v>0</v>
      </c>
      <c r="AE531">
        <v>0</v>
      </c>
      <c r="AF531">
        <v>0</v>
      </c>
      <c r="AG531">
        <v>0</v>
      </c>
      <c r="AH531">
        <v>0</v>
      </c>
      <c r="AI531">
        <v>1</v>
      </c>
      <c r="AK531" t="s">
        <v>302</v>
      </c>
      <c r="AL531">
        <v>56</v>
      </c>
      <c r="AM531">
        <v>30</v>
      </c>
      <c r="AN531" t="s">
        <v>253</v>
      </c>
      <c r="AO531" t="s">
        <v>213</v>
      </c>
      <c r="AP531">
        <v>1</v>
      </c>
      <c r="AQ531">
        <v>0</v>
      </c>
      <c r="AR531">
        <v>0</v>
      </c>
      <c r="AS531">
        <v>0</v>
      </c>
      <c r="AT531">
        <v>0</v>
      </c>
      <c r="AV531" t="s">
        <v>214</v>
      </c>
      <c r="AW531" t="s">
        <v>215</v>
      </c>
      <c r="AX531">
        <v>1</v>
      </c>
      <c r="AY531">
        <v>0</v>
      </c>
      <c r="AZ531">
        <v>0</v>
      </c>
      <c r="BA531">
        <v>0</v>
      </c>
      <c r="BB531">
        <v>0</v>
      </c>
      <c r="BC531">
        <v>0</v>
      </c>
      <c r="BD531" t="s">
        <v>285</v>
      </c>
      <c r="BE531" t="s">
        <v>255</v>
      </c>
      <c r="BF531" t="s">
        <v>286</v>
      </c>
      <c r="BG531" t="s">
        <v>409</v>
      </c>
      <c r="BH531" t="s">
        <v>257</v>
      </c>
      <c r="BI531" t="s">
        <v>221</v>
      </c>
      <c r="BJ531" t="s">
        <v>222</v>
      </c>
      <c r="BL531" t="s">
        <v>258</v>
      </c>
      <c r="BM531" t="s">
        <v>312</v>
      </c>
      <c r="BN531" t="s">
        <v>224</v>
      </c>
      <c r="BO531" t="s">
        <v>225</v>
      </c>
      <c r="BP531" t="s">
        <v>222</v>
      </c>
      <c r="BY531" t="s">
        <v>289</v>
      </c>
      <c r="BZ531">
        <v>0</v>
      </c>
      <c r="CA531">
        <v>0</v>
      </c>
      <c r="CB531">
        <v>1</v>
      </c>
      <c r="CC531">
        <v>1</v>
      </c>
      <c r="CD531">
        <v>0</v>
      </c>
      <c r="CE531" t="s">
        <v>227</v>
      </c>
      <c r="CI531" t="s">
        <v>231</v>
      </c>
      <c r="CJ531">
        <v>30</v>
      </c>
      <c r="CK531" t="s">
        <v>222</v>
      </c>
      <c r="CO531" t="s">
        <v>232</v>
      </c>
      <c r="CP531" t="s">
        <v>367</v>
      </c>
      <c r="CQ531" t="s">
        <v>330</v>
      </c>
      <c r="FV531" t="s">
        <v>4434</v>
      </c>
      <c r="FW531" t="s">
        <v>4435</v>
      </c>
      <c r="FX531" t="s">
        <v>4436</v>
      </c>
      <c r="GF531">
        <v>723731293</v>
      </c>
      <c r="GG531" t="s">
        <v>4437</v>
      </c>
      <c r="GH531" s="1">
        <v>45978.471550925933</v>
      </c>
      <c r="GK531" t="s">
        <v>240</v>
      </c>
      <c r="GM531" t="s">
        <v>4085</v>
      </c>
      <c r="GO531" t="s">
        <v>4438</v>
      </c>
      <c r="GP531">
        <v>530</v>
      </c>
    </row>
    <row r="532" spans="1:198" x14ac:dyDescent="0.3">
      <c r="A532" s="4">
        <v>3.6833564954577014E-3</v>
      </c>
      <c r="B532" s="1">
        <v>45978</v>
      </c>
      <c r="C532" t="s">
        <v>625</v>
      </c>
      <c r="D532" s="1">
        <v>45978</v>
      </c>
      <c r="E532" t="s">
        <v>201</v>
      </c>
      <c r="F532" t="s">
        <v>1125</v>
      </c>
      <c r="G532" t="s">
        <v>4440</v>
      </c>
      <c r="H532" t="s">
        <v>4441</v>
      </c>
      <c r="I532" t="s">
        <v>4442</v>
      </c>
      <c r="J532" t="s">
        <v>206</v>
      </c>
      <c r="K532" t="s">
        <v>207</v>
      </c>
      <c r="N532" t="s">
        <v>249</v>
      </c>
      <c r="R532" t="s">
        <v>209</v>
      </c>
      <c r="S532">
        <v>0</v>
      </c>
      <c r="T532">
        <v>0</v>
      </c>
      <c r="U532">
        <v>1</v>
      </c>
      <c r="V532">
        <v>324</v>
      </c>
      <c r="W532">
        <v>324</v>
      </c>
      <c r="X532">
        <v>324</v>
      </c>
      <c r="Y532" t="s">
        <v>210</v>
      </c>
      <c r="Z532" t="s">
        <v>211</v>
      </c>
      <c r="AA532">
        <v>0</v>
      </c>
      <c r="AB532">
        <v>0</v>
      </c>
      <c r="AC532">
        <v>0</v>
      </c>
      <c r="AD532">
        <v>0</v>
      </c>
      <c r="AE532">
        <v>0</v>
      </c>
      <c r="AF532">
        <v>0</v>
      </c>
      <c r="AG532">
        <v>1</v>
      </c>
      <c r="AH532">
        <v>0</v>
      </c>
      <c r="AI532">
        <v>0</v>
      </c>
      <c r="AK532" t="s">
        <v>211</v>
      </c>
      <c r="AL532">
        <v>67</v>
      </c>
      <c r="AM532">
        <v>25</v>
      </c>
      <c r="AN532" t="s">
        <v>407</v>
      </c>
      <c r="AO532" t="s">
        <v>326</v>
      </c>
      <c r="AP532">
        <v>1</v>
      </c>
      <c r="AQ532">
        <v>0</v>
      </c>
      <c r="AR532">
        <v>1</v>
      </c>
      <c r="AS532">
        <v>0</v>
      </c>
      <c r="AT532">
        <v>0</v>
      </c>
      <c r="AV532" t="s">
        <v>341</v>
      </c>
      <c r="AW532" t="s">
        <v>327</v>
      </c>
      <c r="AX532">
        <v>0</v>
      </c>
      <c r="AY532">
        <v>0</v>
      </c>
      <c r="AZ532">
        <v>0</v>
      </c>
      <c r="BA532">
        <v>0</v>
      </c>
      <c r="BB532">
        <v>0</v>
      </c>
      <c r="BC532">
        <v>1</v>
      </c>
      <c r="BD532" t="s">
        <v>285</v>
      </c>
      <c r="BE532" t="s">
        <v>217</v>
      </c>
      <c r="BF532" t="s">
        <v>218</v>
      </c>
      <c r="BG532" t="s">
        <v>219</v>
      </c>
      <c r="BH532" t="s">
        <v>220</v>
      </c>
      <c r="BI532" t="s">
        <v>221</v>
      </c>
      <c r="BJ532" t="s">
        <v>222</v>
      </c>
      <c r="BL532" t="s">
        <v>258</v>
      </c>
      <c r="BM532" t="s">
        <v>312</v>
      </c>
      <c r="BN532" t="s">
        <v>224</v>
      </c>
      <c r="BO532" t="s">
        <v>225</v>
      </c>
      <c r="BP532" t="s">
        <v>222</v>
      </c>
      <c r="BY532" t="s">
        <v>1112</v>
      </c>
      <c r="BZ532">
        <v>1</v>
      </c>
      <c r="CA532">
        <v>0</v>
      </c>
      <c r="CB532">
        <v>1</v>
      </c>
      <c r="CC532">
        <v>0</v>
      </c>
      <c r="CD532">
        <v>0</v>
      </c>
      <c r="CE532" t="s">
        <v>345</v>
      </c>
      <c r="CF532" t="s">
        <v>228</v>
      </c>
      <c r="CG532" t="s">
        <v>229</v>
      </c>
      <c r="CH532" t="s">
        <v>230</v>
      </c>
      <c r="CI532" t="s">
        <v>381</v>
      </c>
      <c r="CJ532">
        <v>25</v>
      </c>
      <c r="CK532" t="s">
        <v>222</v>
      </c>
      <c r="CO532" t="s">
        <v>267</v>
      </c>
      <c r="CP532" t="s">
        <v>268</v>
      </c>
      <c r="CQ532" t="s">
        <v>330</v>
      </c>
      <c r="FV532" t="s">
        <v>4443</v>
      </c>
      <c r="FW532" t="s">
        <v>4444</v>
      </c>
      <c r="FX532" t="s">
        <v>295</v>
      </c>
      <c r="FY532" t="s">
        <v>295</v>
      </c>
      <c r="GF532">
        <v>723786721</v>
      </c>
      <c r="GG532" t="s">
        <v>4445</v>
      </c>
      <c r="GH532" s="1">
        <v>45978.572048611109</v>
      </c>
      <c r="GK532" t="s">
        <v>240</v>
      </c>
      <c r="GM532" t="s">
        <v>4085</v>
      </c>
      <c r="GO532" t="s">
        <v>4446</v>
      </c>
      <c r="GP532">
        <v>531</v>
      </c>
    </row>
    <row r="533" spans="1:198" x14ac:dyDescent="0.3">
      <c r="A533" s="4">
        <v>4.0577546315034851E-3</v>
      </c>
      <c r="B533" s="1">
        <v>45978</v>
      </c>
      <c r="C533" t="s">
        <v>625</v>
      </c>
      <c r="D533" s="1">
        <v>45978</v>
      </c>
      <c r="E533" t="s">
        <v>201</v>
      </c>
      <c r="F533" t="s">
        <v>1125</v>
      </c>
      <c r="G533" t="s">
        <v>2692</v>
      </c>
      <c r="H533" t="s">
        <v>4448</v>
      </c>
      <c r="I533" t="s">
        <v>4449</v>
      </c>
      <c r="J533" t="s">
        <v>206</v>
      </c>
      <c r="K533" t="s">
        <v>207</v>
      </c>
      <c r="N533" t="s">
        <v>249</v>
      </c>
      <c r="R533" t="s">
        <v>281</v>
      </c>
      <c r="S533">
        <v>1</v>
      </c>
      <c r="T533">
        <v>0</v>
      </c>
      <c r="U533">
        <v>0</v>
      </c>
      <c r="V533">
        <v>144</v>
      </c>
      <c r="W533">
        <v>72</v>
      </c>
      <c r="X533">
        <v>72</v>
      </c>
      <c r="Y533" t="s">
        <v>210</v>
      </c>
      <c r="Z533" t="s">
        <v>302</v>
      </c>
      <c r="AA533">
        <v>0</v>
      </c>
      <c r="AB533">
        <v>0</v>
      </c>
      <c r="AC533">
        <v>0</v>
      </c>
      <c r="AD533">
        <v>0</v>
      </c>
      <c r="AE533">
        <v>0</v>
      </c>
      <c r="AF533">
        <v>1</v>
      </c>
      <c r="AG533">
        <v>0</v>
      </c>
      <c r="AH533">
        <v>0</v>
      </c>
      <c r="AI533">
        <v>0</v>
      </c>
      <c r="AK533" t="s">
        <v>302</v>
      </c>
      <c r="AL533">
        <v>41</v>
      </c>
      <c r="AM533">
        <v>26</v>
      </c>
      <c r="AN533" t="s">
        <v>306</v>
      </c>
      <c r="AO533" t="s">
        <v>326</v>
      </c>
      <c r="AP533">
        <v>1</v>
      </c>
      <c r="AQ533">
        <v>0</v>
      </c>
      <c r="AR533">
        <v>1</v>
      </c>
      <c r="AS533">
        <v>0</v>
      </c>
      <c r="AT533">
        <v>0</v>
      </c>
      <c r="AV533" t="s">
        <v>341</v>
      </c>
      <c r="AW533" t="s">
        <v>327</v>
      </c>
      <c r="AX533">
        <v>0</v>
      </c>
      <c r="AY533">
        <v>0</v>
      </c>
      <c r="AZ533">
        <v>0</v>
      </c>
      <c r="BA533">
        <v>0</v>
      </c>
      <c r="BB533">
        <v>0</v>
      </c>
      <c r="BC533">
        <v>1</v>
      </c>
      <c r="BD533" t="s">
        <v>285</v>
      </c>
      <c r="BE533" t="s">
        <v>217</v>
      </c>
      <c r="BF533" t="s">
        <v>218</v>
      </c>
      <c r="BG533" t="s">
        <v>219</v>
      </c>
      <c r="BH533" t="s">
        <v>220</v>
      </c>
      <c r="BI533" t="s">
        <v>221</v>
      </c>
      <c r="BJ533" t="s">
        <v>222</v>
      </c>
      <c r="BL533" t="s">
        <v>258</v>
      </c>
      <c r="BM533" t="s">
        <v>312</v>
      </c>
      <c r="BN533" t="s">
        <v>224</v>
      </c>
      <c r="BO533" t="s">
        <v>225</v>
      </c>
      <c r="BP533" t="s">
        <v>222</v>
      </c>
      <c r="BY533" t="s">
        <v>562</v>
      </c>
      <c r="BZ533">
        <v>1</v>
      </c>
      <c r="CA533">
        <v>0</v>
      </c>
      <c r="CB533">
        <v>1</v>
      </c>
      <c r="CC533">
        <v>1</v>
      </c>
      <c r="CD533">
        <v>0</v>
      </c>
      <c r="CE533" t="s">
        <v>263</v>
      </c>
      <c r="CF533" t="s">
        <v>264</v>
      </c>
      <c r="CG533" t="s">
        <v>229</v>
      </c>
      <c r="CH533" t="s">
        <v>421</v>
      </c>
      <c r="CI533" t="s">
        <v>381</v>
      </c>
      <c r="CJ533">
        <v>26</v>
      </c>
      <c r="CK533" t="s">
        <v>222</v>
      </c>
      <c r="CO533" t="s">
        <v>267</v>
      </c>
      <c r="CP533" t="s">
        <v>367</v>
      </c>
      <c r="CQ533" t="s">
        <v>330</v>
      </c>
      <c r="FV533" t="s">
        <v>4450</v>
      </c>
      <c r="FW533" t="s">
        <v>4451</v>
      </c>
      <c r="FX533" t="s">
        <v>295</v>
      </c>
      <c r="FY533" t="s">
        <v>295</v>
      </c>
      <c r="GF533">
        <v>723788849</v>
      </c>
      <c r="GG533" t="s">
        <v>4452</v>
      </c>
      <c r="GH533" s="1">
        <v>45978.576111111113</v>
      </c>
      <c r="GK533" t="s">
        <v>240</v>
      </c>
      <c r="GM533" t="s">
        <v>4085</v>
      </c>
      <c r="GO533" t="s">
        <v>4453</v>
      </c>
      <c r="GP533">
        <v>532</v>
      </c>
    </row>
    <row r="534" spans="1:198" x14ac:dyDescent="0.3">
      <c r="A534" s="4">
        <v>4.7299074067268521E-3</v>
      </c>
      <c r="B534" s="1">
        <v>45979</v>
      </c>
      <c r="C534" t="s">
        <v>625</v>
      </c>
      <c r="D534" s="1">
        <v>45979</v>
      </c>
      <c r="E534" t="s">
        <v>299</v>
      </c>
      <c r="F534" t="s">
        <v>1125</v>
      </c>
      <c r="G534" t="s">
        <v>4455</v>
      </c>
      <c r="H534" t="s">
        <v>4456</v>
      </c>
      <c r="L534" t="s">
        <v>488</v>
      </c>
      <c r="N534" t="s">
        <v>208</v>
      </c>
      <c r="O534" t="s">
        <v>4457</v>
      </c>
      <c r="P534" t="s">
        <v>4458</v>
      </c>
      <c r="Q534" t="s">
        <v>353</v>
      </c>
      <c r="R534" t="s">
        <v>281</v>
      </c>
      <c r="S534">
        <v>1</v>
      </c>
      <c r="T534">
        <v>0</v>
      </c>
      <c r="U534">
        <v>0</v>
      </c>
      <c r="V534">
        <v>144</v>
      </c>
      <c r="W534">
        <v>12</v>
      </c>
      <c r="X534">
        <v>12</v>
      </c>
      <c r="Y534" t="s">
        <v>434</v>
      </c>
      <c r="Z534" t="s">
        <v>251</v>
      </c>
      <c r="AA534">
        <v>0</v>
      </c>
      <c r="AB534">
        <v>0</v>
      </c>
      <c r="AC534">
        <v>0</v>
      </c>
      <c r="AD534">
        <v>0</v>
      </c>
      <c r="AE534">
        <v>0</v>
      </c>
      <c r="AF534">
        <v>0</v>
      </c>
      <c r="AG534">
        <v>0</v>
      </c>
      <c r="AH534">
        <v>0</v>
      </c>
      <c r="AI534">
        <v>1</v>
      </c>
      <c r="AJ534" t="s">
        <v>4459</v>
      </c>
      <c r="AK534" t="s">
        <v>488</v>
      </c>
      <c r="AL534">
        <v>25</v>
      </c>
      <c r="AM534">
        <v>25</v>
      </c>
      <c r="AN534" t="s">
        <v>306</v>
      </c>
      <c r="AO534" t="s">
        <v>284</v>
      </c>
      <c r="AP534">
        <v>1</v>
      </c>
      <c r="AQ534">
        <v>1</v>
      </c>
      <c r="AR534">
        <v>0</v>
      </c>
      <c r="AS534">
        <v>0</v>
      </c>
      <c r="AT534">
        <v>0</v>
      </c>
      <c r="AV534" t="s">
        <v>341</v>
      </c>
      <c r="AW534" t="s">
        <v>327</v>
      </c>
      <c r="AX534">
        <v>0</v>
      </c>
      <c r="AY534">
        <v>0</v>
      </c>
      <c r="AZ534">
        <v>0</v>
      </c>
      <c r="BA534">
        <v>0</v>
      </c>
      <c r="BB534">
        <v>0</v>
      </c>
      <c r="BC534">
        <v>1</v>
      </c>
      <c r="BD534" t="s">
        <v>285</v>
      </c>
      <c r="BE534" t="s">
        <v>217</v>
      </c>
      <c r="BF534" t="s">
        <v>218</v>
      </c>
      <c r="BG534" t="s">
        <v>219</v>
      </c>
      <c r="BH534" t="s">
        <v>220</v>
      </c>
      <c r="BI534" t="s">
        <v>221</v>
      </c>
      <c r="BJ534" t="s">
        <v>222</v>
      </c>
      <c r="BL534" t="s">
        <v>258</v>
      </c>
      <c r="BM534" t="s">
        <v>223</v>
      </c>
      <c r="BN534" t="s">
        <v>224</v>
      </c>
      <c r="BO534" t="s">
        <v>225</v>
      </c>
      <c r="BP534" t="s">
        <v>222</v>
      </c>
      <c r="BY534" t="s">
        <v>226</v>
      </c>
      <c r="BZ534">
        <v>0</v>
      </c>
      <c r="CA534">
        <v>0</v>
      </c>
      <c r="CB534">
        <v>1</v>
      </c>
      <c r="CC534">
        <v>0</v>
      </c>
      <c r="CD534">
        <v>0</v>
      </c>
      <c r="CE534" t="s">
        <v>263</v>
      </c>
      <c r="CF534" t="s">
        <v>228</v>
      </c>
      <c r="CG534" t="s">
        <v>229</v>
      </c>
      <c r="CH534" t="s">
        <v>230</v>
      </c>
      <c r="CI534" t="s">
        <v>266</v>
      </c>
      <c r="CJ534">
        <v>25</v>
      </c>
      <c r="CK534" t="s">
        <v>222</v>
      </c>
      <c r="CO534" t="s">
        <v>232</v>
      </c>
      <c r="CP534" t="s">
        <v>367</v>
      </c>
      <c r="CQ534" t="s">
        <v>368</v>
      </c>
      <c r="FV534" t="s">
        <v>4460</v>
      </c>
      <c r="FW534" t="s">
        <v>4461</v>
      </c>
      <c r="FX534" t="s">
        <v>4462</v>
      </c>
      <c r="FY534" t="s">
        <v>295</v>
      </c>
      <c r="GF534">
        <v>724210606</v>
      </c>
      <c r="GG534" t="s">
        <v>4463</v>
      </c>
      <c r="GH534" s="1">
        <v>45979.700196759259</v>
      </c>
      <c r="GK534" t="s">
        <v>240</v>
      </c>
      <c r="GM534" t="s">
        <v>4085</v>
      </c>
      <c r="GO534" t="s">
        <v>4464</v>
      </c>
      <c r="GP534">
        <v>533</v>
      </c>
    </row>
    <row r="535" spans="1:198" x14ac:dyDescent="0.3">
      <c r="A535" s="4">
        <v>4.579120381094981E-3</v>
      </c>
      <c r="B535" s="1">
        <v>45981</v>
      </c>
      <c r="C535" t="s">
        <v>1372</v>
      </c>
      <c r="D535" s="1">
        <v>45973</v>
      </c>
      <c r="E535" t="s">
        <v>299</v>
      </c>
      <c r="F535" t="s">
        <v>995</v>
      </c>
      <c r="G535" t="s">
        <v>4319</v>
      </c>
      <c r="H535" t="s">
        <v>4465</v>
      </c>
      <c r="L535" t="s">
        <v>302</v>
      </c>
      <c r="N535" t="s">
        <v>249</v>
      </c>
      <c r="O535" t="s">
        <v>4466</v>
      </c>
      <c r="P535" t="s">
        <v>4467</v>
      </c>
      <c r="Q535" t="s">
        <v>207</v>
      </c>
      <c r="R535" t="s">
        <v>281</v>
      </c>
      <c r="S535">
        <v>1</v>
      </c>
      <c r="T535">
        <v>0</v>
      </c>
      <c r="U535">
        <v>0</v>
      </c>
      <c r="V535">
        <v>228</v>
      </c>
      <c r="W535">
        <v>228</v>
      </c>
      <c r="X535">
        <v>228</v>
      </c>
      <c r="Y535" t="s">
        <v>210</v>
      </c>
      <c r="Z535" t="s">
        <v>302</v>
      </c>
      <c r="AA535">
        <v>0</v>
      </c>
      <c r="AB535">
        <v>0</v>
      </c>
      <c r="AC535">
        <v>0</v>
      </c>
      <c r="AD535">
        <v>0</v>
      </c>
      <c r="AE535">
        <v>0</v>
      </c>
      <c r="AF535">
        <v>1</v>
      </c>
      <c r="AG535">
        <v>0</v>
      </c>
      <c r="AH535">
        <v>0</v>
      </c>
      <c r="AI535">
        <v>0</v>
      </c>
      <c r="AK535" t="s">
        <v>302</v>
      </c>
      <c r="AL535">
        <v>15</v>
      </c>
      <c r="AM535">
        <v>10</v>
      </c>
      <c r="AN535" t="s">
        <v>306</v>
      </c>
      <c r="AO535" t="s">
        <v>326</v>
      </c>
      <c r="AP535">
        <v>1</v>
      </c>
      <c r="AQ535">
        <v>0</v>
      </c>
      <c r="AR535">
        <v>1</v>
      </c>
      <c r="AS535">
        <v>0</v>
      </c>
      <c r="AT535">
        <v>0</v>
      </c>
      <c r="AV535" t="s">
        <v>214</v>
      </c>
      <c r="AW535" t="s">
        <v>327</v>
      </c>
      <c r="AX535">
        <v>0</v>
      </c>
      <c r="AY535">
        <v>0</v>
      </c>
      <c r="AZ535">
        <v>0</v>
      </c>
      <c r="BA535">
        <v>0</v>
      </c>
      <c r="BB535">
        <v>0</v>
      </c>
      <c r="BC535">
        <v>1</v>
      </c>
      <c r="BD535" t="s">
        <v>216</v>
      </c>
      <c r="BE535" t="s">
        <v>408</v>
      </c>
      <c r="BF535" t="s">
        <v>286</v>
      </c>
      <c r="BG535" t="s">
        <v>219</v>
      </c>
      <c r="BH535" t="s">
        <v>220</v>
      </c>
      <c r="BI535" t="s">
        <v>221</v>
      </c>
      <c r="BJ535" t="s">
        <v>222</v>
      </c>
      <c r="BL535" t="s">
        <v>222</v>
      </c>
      <c r="BM535" t="s">
        <v>223</v>
      </c>
      <c r="BN535" t="s">
        <v>224</v>
      </c>
      <c r="BO535" t="s">
        <v>225</v>
      </c>
      <c r="BP535" t="s">
        <v>222</v>
      </c>
      <c r="BY535" t="s">
        <v>389</v>
      </c>
      <c r="BZ535">
        <v>1</v>
      </c>
      <c r="CA535">
        <v>1</v>
      </c>
      <c r="CB535">
        <v>0</v>
      </c>
      <c r="CC535">
        <v>1</v>
      </c>
      <c r="CD535">
        <v>0</v>
      </c>
      <c r="CE535" t="s">
        <v>227</v>
      </c>
      <c r="CI535" t="s">
        <v>381</v>
      </c>
      <c r="CJ535">
        <v>10</v>
      </c>
      <c r="CK535" t="s">
        <v>222</v>
      </c>
      <c r="CO535" t="s">
        <v>398</v>
      </c>
      <c r="CP535" t="s">
        <v>329</v>
      </c>
      <c r="CQ535" t="s">
        <v>368</v>
      </c>
      <c r="FV535" t="s">
        <v>4468</v>
      </c>
      <c r="FW535" t="s">
        <v>4469</v>
      </c>
      <c r="FX535" t="s">
        <v>4302</v>
      </c>
      <c r="GF535">
        <v>724719995</v>
      </c>
      <c r="GG535" t="s">
        <v>4470</v>
      </c>
      <c r="GH535" s="1">
        <v>45981.292708333327</v>
      </c>
      <c r="GK535" t="s">
        <v>240</v>
      </c>
      <c r="GM535" t="s">
        <v>4085</v>
      </c>
      <c r="GO535" t="s">
        <v>4471</v>
      </c>
      <c r="GP535">
        <v>534</v>
      </c>
    </row>
    <row r="536" spans="1:198" x14ac:dyDescent="0.3">
      <c r="A536" s="4">
        <v>2.9162592603825033E-2</v>
      </c>
      <c r="B536" s="1">
        <v>45981</v>
      </c>
      <c r="C536" t="s">
        <v>1400</v>
      </c>
      <c r="D536" s="1">
        <v>45981</v>
      </c>
      <c r="E536" t="s">
        <v>201</v>
      </c>
      <c r="F536" t="s">
        <v>2552</v>
      </c>
      <c r="G536" t="s">
        <v>4472</v>
      </c>
      <c r="H536" t="s">
        <v>4473</v>
      </c>
      <c r="I536" t="s">
        <v>4474</v>
      </c>
      <c r="J536" t="s">
        <v>280</v>
      </c>
      <c r="K536" t="s">
        <v>207</v>
      </c>
      <c r="N536" t="s">
        <v>208</v>
      </c>
      <c r="R536" t="s">
        <v>209</v>
      </c>
      <c r="S536">
        <v>0</v>
      </c>
      <c r="T536">
        <v>0</v>
      </c>
      <c r="U536">
        <v>1</v>
      </c>
      <c r="V536">
        <v>336</v>
      </c>
      <c r="W536">
        <v>136</v>
      </c>
      <c r="X536">
        <v>136</v>
      </c>
      <c r="Y536" t="s">
        <v>210</v>
      </c>
      <c r="Z536" t="s">
        <v>559</v>
      </c>
      <c r="AA536">
        <v>1</v>
      </c>
      <c r="AB536">
        <v>1</v>
      </c>
      <c r="AC536">
        <v>0</v>
      </c>
      <c r="AD536">
        <v>0</v>
      </c>
      <c r="AE536">
        <v>1</v>
      </c>
      <c r="AF536">
        <v>1</v>
      </c>
      <c r="AG536">
        <v>1</v>
      </c>
      <c r="AH536">
        <v>1</v>
      </c>
      <c r="AI536">
        <v>0</v>
      </c>
      <c r="AK536" t="s">
        <v>282</v>
      </c>
      <c r="AL536">
        <v>62</v>
      </c>
      <c r="AM536">
        <v>20</v>
      </c>
      <c r="AN536" t="s">
        <v>306</v>
      </c>
      <c r="AO536" t="s">
        <v>307</v>
      </c>
      <c r="AP536">
        <v>0</v>
      </c>
      <c r="AQ536">
        <v>1</v>
      </c>
      <c r="AR536">
        <v>0</v>
      </c>
      <c r="AS536">
        <v>0</v>
      </c>
      <c r="AT536">
        <v>0</v>
      </c>
      <c r="AV536" t="s">
        <v>214</v>
      </c>
      <c r="AW536" t="s">
        <v>503</v>
      </c>
      <c r="AX536">
        <v>0</v>
      </c>
      <c r="AY536">
        <v>0</v>
      </c>
      <c r="AZ536">
        <v>0</v>
      </c>
      <c r="BA536">
        <v>0</v>
      </c>
      <c r="BB536">
        <v>1</v>
      </c>
      <c r="BC536">
        <v>0</v>
      </c>
      <c r="BD536" t="s">
        <v>285</v>
      </c>
      <c r="BE536" t="s">
        <v>408</v>
      </c>
      <c r="BF536" t="s">
        <v>310</v>
      </c>
      <c r="BG536" t="s">
        <v>287</v>
      </c>
      <c r="BH536" t="s">
        <v>220</v>
      </c>
      <c r="BI536" t="s">
        <v>221</v>
      </c>
      <c r="BJ536" t="s">
        <v>222</v>
      </c>
      <c r="BL536" t="s">
        <v>258</v>
      </c>
      <c r="BM536" t="s">
        <v>490</v>
      </c>
      <c r="BN536" t="s">
        <v>224</v>
      </c>
      <c r="BO536" t="s">
        <v>225</v>
      </c>
      <c r="BP536" t="s">
        <v>222</v>
      </c>
      <c r="BY536" t="s">
        <v>479</v>
      </c>
      <c r="BZ536">
        <v>0</v>
      </c>
      <c r="CA536">
        <v>0</v>
      </c>
      <c r="CB536">
        <v>0</v>
      </c>
      <c r="CC536">
        <v>1</v>
      </c>
      <c r="CD536">
        <v>0</v>
      </c>
      <c r="CE536" t="s">
        <v>227</v>
      </c>
      <c r="CI536" t="s">
        <v>266</v>
      </c>
      <c r="CJ536">
        <v>17</v>
      </c>
      <c r="CK536" t="s">
        <v>258</v>
      </c>
      <c r="CL536" t="s">
        <v>290</v>
      </c>
      <c r="CM536" t="s">
        <v>563</v>
      </c>
      <c r="CN536" t="s">
        <v>366</v>
      </c>
      <c r="CO536" t="s">
        <v>267</v>
      </c>
      <c r="CP536" t="s">
        <v>268</v>
      </c>
      <c r="CQ536" t="s">
        <v>269</v>
      </c>
      <c r="FV536" t="s">
        <v>4475</v>
      </c>
      <c r="FW536" t="s">
        <v>4476</v>
      </c>
      <c r="FX536" t="s">
        <v>4477</v>
      </c>
      <c r="FY536" t="s">
        <v>4478</v>
      </c>
      <c r="GF536">
        <v>724796456</v>
      </c>
      <c r="GG536" t="s">
        <v>4479</v>
      </c>
      <c r="GH536" s="1">
        <v>45981.413078703707</v>
      </c>
      <c r="GK536" t="s">
        <v>240</v>
      </c>
      <c r="GM536" t="s">
        <v>4085</v>
      </c>
      <c r="GO536" t="s">
        <v>4480</v>
      </c>
      <c r="GP536">
        <v>535</v>
      </c>
    </row>
    <row r="537" spans="1:198" x14ac:dyDescent="0.3">
      <c r="A537" s="4">
        <v>0.36580167824286036</v>
      </c>
      <c r="B537" s="1">
        <v>45982</v>
      </c>
      <c r="C537" t="s">
        <v>275</v>
      </c>
      <c r="D537" s="1">
        <v>45982</v>
      </c>
      <c r="E537" t="s">
        <v>299</v>
      </c>
      <c r="F537" t="s">
        <v>672</v>
      </c>
      <c r="G537" t="s">
        <v>672</v>
      </c>
      <c r="H537" t="s">
        <v>4481</v>
      </c>
      <c r="L537" t="s">
        <v>282</v>
      </c>
      <c r="N537" t="s">
        <v>249</v>
      </c>
      <c r="O537" t="s">
        <v>4482</v>
      </c>
      <c r="P537" t="s">
        <v>4483</v>
      </c>
      <c r="Q537" t="s">
        <v>207</v>
      </c>
      <c r="R537" t="s">
        <v>209</v>
      </c>
      <c r="S537">
        <v>0</v>
      </c>
      <c r="T537">
        <v>0</v>
      </c>
      <c r="U537">
        <v>1</v>
      </c>
      <c r="V537">
        <v>348</v>
      </c>
      <c r="W537">
        <v>36</v>
      </c>
      <c r="X537">
        <v>36</v>
      </c>
      <c r="Y537" t="s">
        <v>434</v>
      </c>
      <c r="Z537" t="s">
        <v>282</v>
      </c>
      <c r="AA537">
        <v>0</v>
      </c>
      <c r="AB537">
        <v>0</v>
      </c>
      <c r="AC537">
        <v>0</v>
      </c>
      <c r="AD537">
        <v>0</v>
      </c>
      <c r="AE537">
        <v>0</v>
      </c>
      <c r="AF537">
        <v>0</v>
      </c>
      <c r="AG537">
        <v>0</v>
      </c>
      <c r="AH537">
        <v>1</v>
      </c>
      <c r="AI537">
        <v>0</v>
      </c>
      <c r="AK537" t="s">
        <v>282</v>
      </c>
      <c r="AL537">
        <v>28</v>
      </c>
      <c r="AM537">
        <v>20</v>
      </c>
      <c r="AN537" t="s">
        <v>253</v>
      </c>
      <c r="AO537" t="s">
        <v>284</v>
      </c>
      <c r="AP537">
        <v>1</v>
      </c>
      <c r="AQ537">
        <v>1</v>
      </c>
      <c r="AR537">
        <v>0</v>
      </c>
      <c r="AS537">
        <v>0</v>
      </c>
      <c r="AT537">
        <v>0</v>
      </c>
      <c r="AV537" t="s">
        <v>308</v>
      </c>
      <c r="AW537" t="s">
        <v>215</v>
      </c>
      <c r="AX537">
        <v>1</v>
      </c>
      <c r="AY537">
        <v>0</v>
      </c>
      <c r="AZ537">
        <v>0</v>
      </c>
      <c r="BA537">
        <v>0</v>
      </c>
      <c r="BB537">
        <v>0</v>
      </c>
      <c r="BC537">
        <v>0</v>
      </c>
      <c r="BD537" t="s">
        <v>216</v>
      </c>
      <c r="BE537" t="s">
        <v>255</v>
      </c>
      <c r="BF537" t="s">
        <v>310</v>
      </c>
      <c r="BG537" t="s">
        <v>409</v>
      </c>
      <c r="BH537" t="s">
        <v>288</v>
      </c>
      <c r="BI537" t="s">
        <v>221</v>
      </c>
      <c r="BJ537" t="s">
        <v>222</v>
      </c>
      <c r="BL537" t="s">
        <v>258</v>
      </c>
      <c r="BM537" t="s">
        <v>223</v>
      </c>
      <c r="BN537" t="s">
        <v>224</v>
      </c>
      <c r="BO537" t="s">
        <v>225</v>
      </c>
      <c r="BP537" t="s">
        <v>222</v>
      </c>
      <c r="BY537" t="s">
        <v>640</v>
      </c>
      <c r="BZ537">
        <v>0</v>
      </c>
      <c r="CA537">
        <v>1</v>
      </c>
      <c r="CB537">
        <v>1</v>
      </c>
      <c r="CC537">
        <v>1</v>
      </c>
      <c r="CD537">
        <v>0</v>
      </c>
      <c r="CE537" t="s">
        <v>345</v>
      </c>
      <c r="CF537" t="s">
        <v>346</v>
      </c>
      <c r="CG537" t="s">
        <v>265</v>
      </c>
      <c r="CH537" t="s">
        <v>230</v>
      </c>
      <c r="CI537" t="s">
        <v>266</v>
      </c>
      <c r="CJ537">
        <v>20</v>
      </c>
      <c r="CK537" t="s">
        <v>222</v>
      </c>
      <c r="CO537" t="s">
        <v>267</v>
      </c>
      <c r="CP537" t="s">
        <v>268</v>
      </c>
      <c r="CQ537" t="s">
        <v>269</v>
      </c>
      <c r="FV537" t="s">
        <v>2341</v>
      </c>
      <c r="FW537" t="s">
        <v>4484</v>
      </c>
      <c r="FX537" t="s">
        <v>252</v>
      </c>
      <c r="GF537">
        <v>725259744</v>
      </c>
      <c r="GG537" t="s">
        <v>4485</v>
      </c>
      <c r="GH537" s="1">
        <v>45982.685532407413</v>
      </c>
      <c r="GK537" t="s">
        <v>240</v>
      </c>
      <c r="GM537" t="s">
        <v>4085</v>
      </c>
      <c r="GO537" t="s">
        <v>4486</v>
      </c>
      <c r="GP537">
        <v>536</v>
      </c>
    </row>
    <row r="538" spans="1:198" x14ac:dyDescent="0.3">
      <c r="A538" s="4">
        <v>9.9492221875043469</v>
      </c>
      <c r="B538" s="1">
        <v>45973</v>
      </c>
      <c r="C538" t="s">
        <v>414</v>
      </c>
      <c r="D538" s="1">
        <v>45982</v>
      </c>
      <c r="E538" t="s">
        <v>201</v>
      </c>
      <c r="F538" t="s">
        <v>3200</v>
      </c>
      <c r="G538" t="s">
        <v>4487</v>
      </c>
      <c r="H538" t="s">
        <v>4488</v>
      </c>
      <c r="I538" t="s">
        <v>4489</v>
      </c>
      <c r="J538" t="s">
        <v>500</v>
      </c>
      <c r="K538" t="s">
        <v>207</v>
      </c>
      <c r="N538" t="s">
        <v>249</v>
      </c>
      <c r="R538" t="s">
        <v>250</v>
      </c>
      <c r="S538">
        <v>0</v>
      </c>
      <c r="T538">
        <v>1</v>
      </c>
      <c r="U538">
        <v>0</v>
      </c>
      <c r="V538">
        <v>144</v>
      </c>
      <c r="W538">
        <v>23</v>
      </c>
      <c r="X538">
        <v>23</v>
      </c>
      <c r="Y538" t="s">
        <v>434</v>
      </c>
      <c r="Z538" t="s">
        <v>302</v>
      </c>
      <c r="AA538">
        <v>0</v>
      </c>
      <c r="AB538">
        <v>0</v>
      </c>
      <c r="AC538">
        <v>0</v>
      </c>
      <c r="AD538">
        <v>0</v>
      </c>
      <c r="AE538">
        <v>0</v>
      </c>
      <c r="AF538">
        <v>1</v>
      </c>
      <c r="AG538">
        <v>0</v>
      </c>
      <c r="AH538">
        <v>0</v>
      </c>
      <c r="AI538">
        <v>0</v>
      </c>
      <c r="AK538" t="s">
        <v>211</v>
      </c>
      <c r="AL538">
        <v>7</v>
      </c>
      <c r="AM538">
        <v>7</v>
      </c>
      <c r="AN538" t="s">
        <v>306</v>
      </c>
      <c r="AO538" t="s">
        <v>213</v>
      </c>
      <c r="AP538">
        <v>1</v>
      </c>
      <c r="AQ538">
        <v>0</v>
      </c>
      <c r="AR538">
        <v>0</v>
      </c>
      <c r="AS538">
        <v>0</v>
      </c>
      <c r="AT538">
        <v>0</v>
      </c>
      <c r="AV538" t="s">
        <v>214</v>
      </c>
      <c r="AW538" t="s">
        <v>327</v>
      </c>
      <c r="AX538">
        <v>0</v>
      </c>
      <c r="AY538">
        <v>0</v>
      </c>
      <c r="AZ538">
        <v>0</v>
      </c>
      <c r="BA538">
        <v>0</v>
      </c>
      <c r="BB538">
        <v>0</v>
      </c>
      <c r="BC538">
        <v>1</v>
      </c>
      <c r="BD538" t="s">
        <v>446</v>
      </c>
      <c r="BG538" t="s">
        <v>219</v>
      </c>
      <c r="BH538" t="s">
        <v>288</v>
      </c>
      <c r="BI538" t="s">
        <v>221</v>
      </c>
      <c r="BJ538" t="s">
        <v>222</v>
      </c>
      <c r="BL538" t="s">
        <v>258</v>
      </c>
      <c r="BM538" t="s">
        <v>223</v>
      </c>
      <c r="BN538" t="s">
        <v>224</v>
      </c>
      <c r="BO538" t="s">
        <v>225</v>
      </c>
      <c r="BP538" t="s">
        <v>222</v>
      </c>
      <c r="BY538" t="s">
        <v>355</v>
      </c>
      <c r="BZ538">
        <v>0</v>
      </c>
      <c r="CA538">
        <v>0</v>
      </c>
      <c r="CB538">
        <v>0</v>
      </c>
      <c r="CC538">
        <v>0</v>
      </c>
      <c r="CD538">
        <v>1</v>
      </c>
      <c r="CE538" t="s">
        <v>345</v>
      </c>
      <c r="CF538" t="s">
        <v>228</v>
      </c>
      <c r="CG538" t="s">
        <v>229</v>
      </c>
      <c r="CH538" t="s">
        <v>230</v>
      </c>
      <c r="CI538" t="s">
        <v>266</v>
      </c>
      <c r="CJ538">
        <v>7</v>
      </c>
      <c r="CK538" t="s">
        <v>222</v>
      </c>
      <c r="CO538" t="s">
        <v>398</v>
      </c>
      <c r="CP538" t="s">
        <v>367</v>
      </c>
      <c r="CQ538" t="s">
        <v>234</v>
      </c>
      <c r="FV538" t="s">
        <v>4490</v>
      </c>
      <c r="FW538" t="s">
        <v>4491</v>
      </c>
      <c r="FX538" t="s">
        <v>295</v>
      </c>
      <c r="GF538">
        <v>725392809</v>
      </c>
      <c r="GG538" t="s">
        <v>4492</v>
      </c>
      <c r="GH538" s="1">
        <v>45983.398969907408</v>
      </c>
      <c r="GK538" t="s">
        <v>240</v>
      </c>
      <c r="GM538" t="s">
        <v>4085</v>
      </c>
      <c r="GO538" t="s">
        <v>4493</v>
      </c>
      <c r="GP538">
        <v>537</v>
      </c>
    </row>
    <row r="539" spans="1:198" x14ac:dyDescent="0.3">
      <c r="A539" s="4">
        <v>2.9934837875771336E-3</v>
      </c>
      <c r="B539" s="1">
        <v>45983</v>
      </c>
      <c r="C539" t="s">
        <v>625</v>
      </c>
      <c r="D539" s="1">
        <v>45983</v>
      </c>
      <c r="E539" t="s">
        <v>201</v>
      </c>
      <c r="F539" t="s">
        <v>1125</v>
      </c>
      <c r="G539" t="s">
        <v>1911</v>
      </c>
      <c r="H539" t="s">
        <v>4495</v>
      </c>
      <c r="I539" t="s">
        <v>4496</v>
      </c>
      <c r="J539" t="s">
        <v>206</v>
      </c>
      <c r="K539" t="s">
        <v>207</v>
      </c>
      <c r="N539" t="s">
        <v>249</v>
      </c>
      <c r="R539" t="s">
        <v>250</v>
      </c>
      <c r="S539">
        <v>0</v>
      </c>
      <c r="T539">
        <v>1</v>
      </c>
      <c r="U539">
        <v>0</v>
      </c>
      <c r="V539">
        <v>156</v>
      </c>
      <c r="W539">
        <v>36</v>
      </c>
      <c r="X539">
        <v>36</v>
      </c>
      <c r="Y539" t="s">
        <v>210</v>
      </c>
      <c r="Z539" t="s">
        <v>251</v>
      </c>
      <c r="AA539">
        <v>0</v>
      </c>
      <c r="AB539">
        <v>0</v>
      </c>
      <c r="AC539">
        <v>0</v>
      </c>
      <c r="AD539">
        <v>0</v>
      </c>
      <c r="AE539">
        <v>0</v>
      </c>
      <c r="AF539">
        <v>0</v>
      </c>
      <c r="AG539">
        <v>0</v>
      </c>
      <c r="AH539">
        <v>0</v>
      </c>
      <c r="AI539">
        <v>1</v>
      </c>
      <c r="AJ539" t="s">
        <v>4497</v>
      </c>
      <c r="AK539" t="s">
        <v>501</v>
      </c>
      <c r="AL539">
        <v>52</v>
      </c>
      <c r="AM539">
        <v>40</v>
      </c>
      <c r="AN539" t="s">
        <v>306</v>
      </c>
      <c r="AO539" t="s">
        <v>213</v>
      </c>
      <c r="AP539">
        <v>1</v>
      </c>
      <c r="AQ539">
        <v>0</v>
      </c>
      <c r="AR539">
        <v>0</v>
      </c>
      <c r="AS539">
        <v>0</v>
      </c>
      <c r="AT539">
        <v>0</v>
      </c>
      <c r="AV539" t="s">
        <v>341</v>
      </c>
      <c r="AW539" t="s">
        <v>327</v>
      </c>
      <c r="AX539">
        <v>0</v>
      </c>
      <c r="AY539">
        <v>0</v>
      </c>
      <c r="AZ539">
        <v>0</v>
      </c>
      <c r="BA539">
        <v>0</v>
      </c>
      <c r="BB539">
        <v>0</v>
      </c>
      <c r="BC539">
        <v>1</v>
      </c>
      <c r="BD539" t="s">
        <v>285</v>
      </c>
      <c r="BE539" t="s">
        <v>217</v>
      </c>
      <c r="BF539" t="s">
        <v>218</v>
      </c>
      <c r="BG539" t="s">
        <v>219</v>
      </c>
      <c r="BH539" t="s">
        <v>220</v>
      </c>
      <c r="BI539" t="s">
        <v>221</v>
      </c>
      <c r="BJ539" t="s">
        <v>222</v>
      </c>
      <c r="BL539" t="s">
        <v>258</v>
      </c>
      <c r="BM539" t="s">
        <v>223</v>
      </c>
      <c r="BN539" t="s">
        <v>224</v>
      </c>
      <c r="BO539" t="s">
        <v>225</v>
      </c>
      <c r="BP539" t="s">
        <v>222</v>
      </c>
      <c r="BY539" t="s">
        <v>380</v>
      </c>
      <c r="BZ539">
        <v>0</v>
      </c>
      <c r="CA539">
        <v>1</v>
      </c>
      <c r="CB539">
        <v>1</v>
      </c>
      <c r="CC539">
        <v>0</v>
      </c>
      <c r="CD539">
        <v>0</v>
      </c>
      <c r="CE539" t="s">
        <v>263</v>
      </c>
      <c r="CF539" t="s">
        <v>264</v>
      </c>
      <c r="CG539" t="s">
        <v>436</v>
      </c>
      <c r="CH539" t="s">
        <v>230</v>
      </c>
      <c r="CI539" t="s">
        <v>266</v>
      </c>
      <c r="CJ539">
        <v>40</v>
      </c>
      <c r="CK539" t="s">
        <v>222</v>
      </c>
      <c r="CO539" t="s">
        <v>267</v>
      </c>
      <c r="CP539" t="s">
        <v>233</v>
      </c>
      <c r="CQ539" t="s">
        <v>234</v>
      </c>
      <c r="FV539" t="s">
        <v>4498</v>
      </c>
      <c r="FW539" t="s">
        <v>4499</v>
      </c>
      <c r="FX539" t="s">
        <v>295</v>
      </c>
      <c r="FY539" t="s">
        <v>295</v>
      </c>
      <c r="GF539">
        <v>725446340</v>
      </c>
      <c r="GG539" t="s">
        <v>4500</v>
      </c>
      <c r="GH539" s="1">
        <v>45983.558738425927</v>
      </c>
      <c r="GK539" t="s">
        <v>240</v>
      </c>
      <c r="GM539" t="s">
        <v>4085</v>
      </c>
      <c r="GO539" t="s">
        <v>4501</v>
      </c>
      <c r="GP539">
        <v>538</v>
      </c>
    </row>
    <row r="540" spans="1:198" x14ac:dyDescent="0.3">
      <c r="A540" s="4">
        <v>8.5993286993470974E-3</v>
      </c>
      <c r="B540" s="1">
        <v>45984</v>
      </c>
      <c r="C540" t="s">
        <v>4502</v>
      </c>
      <c r="D540" s="1">
        <v>45982</v>
      </c>
      <c r="E540" t="s">
        <v>299</v>
      </c>
      <c r="F540" t="s">
        <v>337</v>
      </c>
      <c r="G540" t="s">
        <v>3232</v>
      </c>
      <c r="H540" t="s">
        <v>3233</v>
      </c>
      <c r="L540" t="s">
        <v>501</v>
      </c>
      <c r="N540" t="s">
        <v>208</v>
      </c>
      <c r="O540" t="s">
        <v>4503</v>
      </c>
      <c r="P540" t="s">
        <v>4504</v>
      </c>
      <c r="Q540" t="s">
        <v>295</v>
      </c>
      <c r="R540" t="s">
        <v>250</v>
      </c>
      <c r="S540">
        <v>0</v>
      </c>
      <c r="T540">
        <v>1</v>
      </c>
      <c r="U540">
        <v>0</v>
      </c>
      <c r="V540">
        <v>168</v>
      </c>
      <c r="W540">
        <v>168</v>
      </c>
      <c r="X540">
        <v>120</v>
      </c>
      <c r="Y540" t="s">
        <v>210</v>
      </c>
      <c r="Z540" t="s">
        <v>806</v>
      </c>
      <c r="AA540">
        <v>0</v>
      </c>
      <c r="AB540">
        <v>1</v>
      </c>
      <c r="AC540">
        <v>0</v>
      </c>
      <c r="AD540">
        <v>0</v>
      </c>
      <c r="AE540">
        <v>0</v>
      </c>
      <c r="AF540">
        <v>0</v>
      </c>
      <c r="AG540">
        <v>0</v>
      </c>
      <c r="AH540">
        <v>1</v>
      </c>
      <c r="AI540">
        <v>0</v>
      </c>
      <c r="AK540" t="s">
        <v>501</v>
      </c>
      <c r="AL540">
        <v>44</v>
      </c>
      <c r="AM540">
        <v>29</v>
      </c>
      <c r="AN540" t="s">
        <v>306</v>
      </c>
      <c r="AO540" t="s">
        <v>284</v>
      </c>
      <c r="AP540">
        <v>1</v>
      </c>
      <c r="AQ540">
        <v>1</v>
      </c>
      <c r="AR540">
        <v>0</v>
      </c>
      <c r="AS540">
        <v>0</v>
      </c>
      <c r="AT540">
        <v>0</v>
      </c>
      <c r="AV540" t="s">
        <v>214</v>
      </c>
      <c r="AW540" t="s">
        <v>327</v>
      </c>
      <c r="AX540">
        <v>0</v>
      </c>
      <c r="AY540">
        <v>0</v>
      </c>
      <c r="AZ540">
        <v>0</v>
      </c>
      <c r="BA540">
        <v>0</v>
      </c>
      <c r="BB540">
        <v>0</v>
      </c>
      <c r="BC540">
        <v>1</v>
      </c>
      <c r="BD540" t="s">
        <v>285</v>
      </c>
      <c r="BE540" t="s">
        <v>408</v>
      </c>
      <c r="BF540" t="s">
        <v>286</v>
      </c>
      <c r="BG540" t="s">
        <v>287</v>
      </c>
      <c r="BH540" t="s">
        <v>220</v>
      </c>
      <c r="BI540" t="s">
        <v>221</v>
      </c>
      <c r="BJ540" t="s">
        <v>222</v>
      </c>
      <c r="BL540" t="s">
        <v>258</v>
      </c>
      <c r="BM540" t="s">
        <v>312</v>
      </c>
      <c r="BN540" t="s">
        <v>224</v>
      </c>
      <c r="BO540" t="s">
        <v>225</v>
      </c>
      <c r="BP540" t="s">
        <v>222</v>
      </c>
      <c r="BY540" t="s">
        <v>355</v>
      </c>
      <c r="BZ540">
        <v>0</v>
      </c>
      <c r="CA540">
        <v>0</v>
      </c>
      <c r="CB540">
        <v>0</v>
      </c>
      <c r="CC540">
        <v>0</v>
      </c>
      <c r="CD540">
        <v>1</v>
      </c>
      <c r="CE540" t="s">
        <v>227</v>
      </c>
      <c r="CI540" t="s">
        <v>381</v>
      </c>
      <c r="CJ540">
        <v>14</v>
      </c>
      <c r="CK540" t="s">
        <v>258</v>
      </c>
      <c r="CL540" t="s">
        <v>382</v>
      </c>
      <c r="CM540" t="s">
        <v>291</v>
      </c>
      <c r="CN540" t="s">
        <v>292</v>
      </c>
      <c r="CO540" t="s">
        <v>398</v>
      </c>
      <c r="CP540" t="s">
        <v>329</v>
      </c>
      <c r="CQ540" t="s">
        <v>330</v>
      </c>
      <c r="FV540" t="s">
        <v>4505</v>
      </c>
      <c r="FW540" t="s">
        <v>4506</v>
      </c>
      <c r="FX540" t="s">
        <v>4507</v>
      </c>
      <c r="GF540">
        <v>725554756</v>
      </c>
      <c r="GG540" t="s">
        <v>4508</v>
      </c>
      <c r="GH540" s="1">
        <v>45984.108958333331</v>
      </c>
      <c r="GK540" t="s">
        <v>240</v>
      </c>
      <c r="GM540" t="s">
        <v>4085</v>
      </c>
      <c r="GO540" t="s">
        <v>4509</v>
      </c>
      <c r="GP540">
        <v>539</v>
      </c>
    </row>
    <row r="541" spans="1:198" x14ac:dyDescent="0.3">
      <c r="A541" s="4">
        <v>23.24589832174388</v>
      </c>
      <c r="B541" s="1">
        <v>45961</v>
      </c>
      <c r="C541" t="s">
        <v>662</v>
      </c>
      <c r="D541" s="1">
        <v>45971</v>
      </c>
      <c r="E541" t="s">
        <v>201</v>
      </c>
      <c r="F541" t="s">
        <v>663</v>
      </c>
      <c r="G541" t="s">
        <v>4510</v>
      </c>
      <c r="H541" t="s">
        <v>4511</v>
      </c>
      <c r="I541" t="s">
        <v>4512</v>
      </c>
      <c r="J541" t="s">
        <v>500</v>
      </c>
      <c r="K541" t="s">
        <v>207</v>
      </c>
      <c r="N541" t="s">
        <v>249</v>
      </c>
      <c r="R541" t="s">
        <v>209</v>
      </c>
      <c r="S541">
        <v>0</v>
      </c>
      <c r="T541">
        <v>0</v>
      </c>
      <c r="U541">
        <v>1</v>
      </c>
      <c r="V541">
        <v>150</v>
      </c>
      <c r="W541">
        <v>150</v>
      </c>
      <c r="X541">
        <v>150</v>
      </c>
      <c r="Y541" t="s">
        <v>210</v>
      </c>
      <c r="Z541" t="s">
        <v>302</v>
      </c>
      <c r="AA541">
        <v>0</v>
      </c>
      <c r="AB541">
        <v>0</v>
      </c>
      <c r="AC541">
        <v>0</v>
      </c>
      <c r="AD541">
        <v>0</v>
      </c>
      <c r="AE541">
        <v>0</v>
      </c>
      <c r="AF541">
        <v>1</v>
      </c>
      <c r="AG541">
        <v>0</v>
      </c>
      <c r="AH541">
        <v>0</v>
      </c>
      <c r="AI541">
        <v>0</v>
      </c>
      <c r="AK541" t="s">
        <v>302</v>
      </c>
      <c r="AL541">
        <v>30</v>
      </c>
      <c r="AM541">
        <v>11</v>
      </c>
      <c r="AN541" t="s">
        <v>253</v>
      </c>
      <c r="AO541" t="s">
        <v>532</v>
      </c>
      <c r="AP541">
        <v>1</v>
      </c>
      <c r="AQ541">
        <v>1</v>
      </c>
      <c r="AR541">
        <v>1</v>
      </c>
      <c r="AS541">
        <v>0</v>
      </c>
      <c r="AT541">
        <v>0</v>
      </c>
      <c r="AV541" t="s">
        <v>308</v>
      </c>
      <c r="AW541" t="s">
        <v>379</v>
      </c>
      <c r="AX541">
        <v>1</v>
      </c>
      <c r="AY541">
        <v>0</v>
      </c>
      <c r="AZ541">
        <v>0</v>
      </c>
      <c r="BA541">
        <v>0</v>
      </c>
      <c r="BB541">
        <v>1</v>
      </c>
      <c r="BC541">
        <v>0</v>
      </c>
      <c r="BD541" t="s">
        <v>216</v>
      </c>
      <c r="BE541" t="s">
        <v>408</v>
      </c>
      <c r="BF541" t="s">
        <v>218</v>
      </c>
      <c r="BG541" t="s">
        <v>256</v>
      </c>
      <c r="BH541" t="s">
        <v>257</v>
      </c>
      <c r="BI541" t="s">
        <v>221</v>
      </c>
      <c r="BJ541" t="s">
        <v>222</v>
      </c>
      <c r="BL541" t="s">
        <v>258</v>
      </c>
      <c r="BM541" t="s">
        <v>312</v>
      </c>
      <c r="BN541" t="s">
        <v>224</v>
      </c>
      <c r="BO541" t="s">
        <v>225</v>
      </c>
      <c r="BP541" t="s">
        <v>222</v>
      </c>
      <c r="BY541" t="s">
        <v>389</v>
      </c>
      <c r="BZ541">
        <v>1</v>
      </c>
      <c r="CA541">
        <v>1</v>
      </c>
      <c r="CB541">
        <v>0</v>
      </c>
      <c r="CC541">
        <v>1</v>
      </c>
      <c r="CD541">
        <v>0</v>
      </c>
      <c r="CE541" t="s">
        <v>263</v>
      </c>
      <c r="CF541" t="s">
        <v>346</v>
      </c>
      <c r="CG541" t="s">
        <v>229</v>
      </c>
      <c r="CH541" t="s">
        <v>230</v>
      </c>
      <c r="CI541" t="s">
        <v>381</v>
      </c>
      <c r="CJ541">
        <v>6</v>
      </c>
      <c r="CK541" t="s">
        <v>222</v>
      </c>
      <c r="CO541" t="s">
        <v>267</v>
      </c>
      <c r="CP541" t="s">
        <v>233</v>
      </c>
      <c r="CQ541" t="s">
        <v>234</v>
      </c>
      <c r="FV541" t="s">
        <v>4513</v>
      </c>
      <c r="FW541" t="s">
        <v>4514</v>
      </c>
      <c r="FX541" t="s">
        <v>252</v>
      </c>
      <c r="FY541" t="s">
        <v>252</v>
      </c>
      <c r="GF541">
        <v>725669493</v>
      </c>
      <c r="GG541" t="s">
        <v>4515</v>
      </c>
      <c r="GH541" s="1">
        <v>45984.55809027778</v>
      </c>
      <c r="GK541" t="s">
        <v>240</v>
      </c>
      <c r="GM541" t="s">
        <v>4085</v>
      </c>
      <c r="GO541" t="s">
        <v>4516</v>
      </c>
      <c r="GP541">
        <v>540</v>
      </c>
    </row>
    <row r="542" spans="1:198" x14ac:dyDescent="0.3">
      <c r="A542" s="4">
        <v>2.3720370299997739E-3</v>
      </c>
      <c r="B542" s="1">
        <v>45984</v>
      </c>
      <c r="C542" t="s">
        <v>662</v>
      </c>
      <c r="D542" s="1">
        <v>45971</v>
      </c>
      <c r="E542" t="s">
        <v>299</v>
      </c>
      <c r="F542" t="s">
        <v>663</v>
      </c>
      <c r="G542" t="s">
        <v>4510</v>
      </c>
      <c r="H542" t="s">
        <v>4511</v>
      </c>
      <c r="L542" t="s">
        <v>211</v>
      </c>
      <c r="N542" t="s">
        <v>208</v>
      </c>
      <c r="O542" t="s">
        <v>4517</v>
      </c>
      <c r="P542" t="s">
        <v>4518</v>
      </c>
      <c r="Q542" t="s">
        <v>295</v>
      </c>
      <c r="R542" t="s">
        <v>1189</v>
      </c>
      <c r="S542">
        <v>1</v>
      </c>
      <c r="T542">
        <v>1</v>
      </c>
      <c r="U542">
        <v>1</v>
      </c>
      <c r="V542">
        <v>160</v>
      </c>
      <c r="W542">
        <v>160</v>
      </c>
      <c r="X542">
        <v>160</v>
      </c>
      <c r="Y542" t="s">
        <v>210</v>
      </c>
      <c r="Z542" t="s">
        <v>211</v>
      </c>
      <c r="AA542">
        <v>0</v>
      </c>
      <c r="AB542">
        <v>0</v>
      </c>
      <c r="AC542">
        <v>0</v>
      </c>
      <c r="AD542">
        <v>0</v>
      </c>
      <c r="AE542">
        <v>0</v>
      </c>
      <c r="AF542">
        <v>0</v>
      </c>
      <c r="AG542">
        <v>1</v>
      </c>
      <c r="AH542">
        <v>0</v>
      </c>
      <c r="AI542">
        <v>0</v>
      </c>
      <c r="AK542" t="s">
        <v>211</v>
      </c>
      <c r="AL542">
        <v>40</v>
      </c>
      <c r="AM542">
        <v>17</v>
      </c>
      <c r="AN542" t="s">
        <v>306</v>
      </c>
      <c r="AO542" t="s">
        <v>213</v>
      </c>
      <c r="AP542">
        <v>1</v>
      </c>
      <c r="AQ542">
        <v>0</v>
      </c>
      <c r="AR542">
        <v>0</v>
      </c>
      <c r="AS542">
        <v>0</v>
      </c>
      <c r="AT542">
        <v>0</v>
      </c>
      <c r="AV542" t="s">
        <v>214</v>
      </c>
      <c r="AW542" t="s">
        <v>327</v>
      </c>
      <c r="AX542">
        <v>0</v>
      </c>
      <c r="AY542">
        <v>0</v>
      </c>
      <c r="AZ542">
        <v>0</v>
      </c>
      <c r="BA542">
        <v>0</v>
      </c>
      <c r="BB542">
        <v>0</v>
      </c>
      <c r="BC542">
        <v>1</v>
      </c>
      <c r="BD542" t="s">
        <v>285</v>
      </c>
      <c r="BE542" t="s">
        <v>217</v>
      </c>
      <c r="BF542" t="s">
        <v>218</v>
      </c>
      <c r="BG542" t="s">
        <v>287</v>
      </c>
      <c r="BH542" t="s">
        <v>220</v>
      </c>
      <c r="BI542" t="s">
        <v>221</v>
      </c>
      <c r="BJ542" t="s">
        <v>222</v>
      </c>
      <c r="BL542" t="s">
        <v>258</v>
      </c>
      <c r="BM542" t="s">
        <v>223</v>
      </c>
      <c r="BN542" t="s">
        <v>224</v>
      </c>
      <c r="BO542" t="s">
        <v>225</v>
      </c>
      <c r="BP542" t="s">
        <v>222</v>
      </c>
      <c r="BY542" t="s">
        <v>355</v>
      </c>
      <c r="BZ542">
        <v>0</v>
      </c>
      <c r="CA542">
        <v>0</v>
      </c>
      <c r="CB542">
        <v>0</v>
      </c>
      <c r="CC542">
        <v>0</v>
      </c>
      <c r="CD542">
        <v>1</v>
      </c>
      <c r="CE542" t="s">
        <v>345</v>
      </c>
      <c r="CF542" t="s">
        <v>346</v>
      </c>
      <c r="CG542" t="s">
        <v>229</v>
      </c>
      <c r="CH542" t="s">
        <v>230</v>
      </c>
      <c r="CI542" t="s">
        <v>231</v>
      </c>
      <c r="CJ542">
        <v>6</v>
      </c>
      <c r="CK542" t="s">
        <v>222</v>
      </c>
      <c r="CO542" t="s">
        <v>232</v>
      </c>
      <c r="CP542" t="s">
        <v>367</v>
      </c>
      <c r="CQ542" t="s">
        <v>368</v>
      </c>
      <c r="FV542" t="s">
        <v>2714</v>
      </c>
      <c r="FW542" t="s">
        <v>4519</v>
      </c>
      <c r="FX542" t="s">
        <v>252</v>
      </c>
      <c r="FY542" t="s">
        <v>252</v>
      </c>
      <c r="GF542">
        <v>725671125</v>
      </c>
      <c r="GG542" t="s">
        <v>4520</v>
      </c>
      <c r="GH542" s="1">
        <v>45984.56046296296</v>
      </c>
      <c r="GK542" t="s">
        <v>240</v>
      </c>
      <c r="GM542" t="s">
        <v>4085</v>
      </c>
      <c r="GO542" t="s">
        <v>4521</v>
      </c>
      <c r="GP542">
        <v>541</v>
      </c>
    </row>
    <row r="543" spans="1:198" x14ac:dyDescent="0.3">
      <c r="A543" s="4">
        <v>5.0885763921542093E-3</v>
      </c>
      <c r="B543" s="1">
        <v>45984</v>
      </c>
      <c r="C543" t="s">
        <v>662</v>
      </c>
      <c r="D543" s="1">
        <v>45978</v>
      </c>
      <c r="E543" t="s">
        <v>201</v>
      </c>
      <c r="F543" t="s">
        <v>3804</v>
      </c>
      <c r="G543" t="s">
        <v>4522</v>
      </c>
      <c r="H543" t="s">
        <v>4523</v>
      </c>
      <c r="I543" t="s">
        <v>4524</v>
      </c>
      <c r="J543" t="s">
        <v>206</v>
      </c>
      <c r="K543" t="s">
        <v>207</v>
      </c>
      <c r="N543" t="s">
        <v>249</v>
      </c>
      <c r="R543" t="s">
        <v>281</v>
      </c>
      <c r="S543">
        <v>1</v>
      </c>
      <c r="T543">
        <v>0</v>
      </c>
      <c r="U543">
        <v>0</v>
      </c>
      <c r="V543">
        <v>160</v>
      </c>
      <c r="W543">
        <v>160</v>
      </c>
      <c r="X543">
        <v>160</v>
      </c>
      <c r="Y543" t="s">
        <v>210</v>
      </c>
      <c r="Z543" t="s">
        <v>607</v>
      </c>
      <c r="AA543">
        <v>0</v>
      </c>
      <c r="AB543">
        <v>0</v>
      </c>
      <c r="AC543">
        <v>0</v>
      </c>
      <c r="AD543">
        <v>0</v>
      </c>
      <c r="AE543">
        <v>0</v>
      </c>
      <c r="AF543">
        <v>0</v>
      </c>
      <c r="AG543">
        <v>1</v>
      </c>
      <c r="AH543">
        <v>0</v>
      </c>
      <c r="AI543">
        <v>1</v>
      </c>
      <c r="AK543" t="s">
        <v>211</v>
      </c>
      <c r="AL543">
        <v>42</v>
      </c>
      <c r="AM543">
        <v>18</v>
      </c>
      <c r="AN543" t="s">
        <v>306</v>
      </c>
      <c r="AO543" t="s">
        <v>284</v>
      </c>
      <c r="AP543">
        <v>1</v>
      </c>
      <c r="AQ543">
        <v>1</v>
      </c>
      <c r="AR543">
        <v>0</v>
      </c>
      <c r="AS543">
        <v>0</v>
      </c>
      <c r="AT543">
        <v>0</v>
      </c>
      <c r="AV543" t="s">
        <v>214</v>
      </c>
      <c r="AW543" t="s">
        <v>327</v>
      </c>
      <c r="AX543">
        <v>0</v>
      </c>
      <c r="AY543">
        <v>0</v>
      </c>
      <c r="AZ543">
        <v>0</v>
      </c>
      <c r="BA543">
        <v>0</v>
      </c>
      <c r="BB543">
        <v>0</v>
      </c>
      <c r="BC543">
        <v>1</v>
      </c>
      <c r="BD543" t="s">
        <v>285</v>
      </c>
      <c r="BE543" t="s">
        <v>408</v>
      </c>
      <c r="BF543" t="s">
        <v>218</v>
      </c>
      <c r="BG543" t="s">
        <v>219</v>
      </c>
      <c r="BH543" t="s">
        <v>220</v>
      </c>
      <c r="BI543" t="s">
        <v>221</v>
      </c>
      <c r="BJ543" t="s">
        <v>222</v>
      </c>
      <c r="BL543" t="s">
        <v>258</v>
      </c>
      <c r="BM543" t="s">
        <v>223</v>
      </c>
      <c r="BN543" t="s">
        <v>224</v>
      </c>
      <c r="BO543" t="s">
        <v>225</v>
      </c>
      <c r="BP543" t="s">
        <v>222</v>
      </c>
      <c r="BY543" t="s">
        <v>479</v>
      </c>
      <c r="BZ543">
        <v>0</v>
      </c>
      <c r="CA543">
        <v>0</v>
      </c>
      <c r="CB543">
        <v>0</v>
      </c>
      <c r="CC543">
        <v>1</v>
      </c>
      <c r="CD543">
        <v>0</v>
      </c>
      <c r="CE543" t="s">
        <v>345</v>
      </c>
      <c r="CF543" t="s">
        <v>228</v>
      </c>
      <c r="CG543" t="s">
        <v>229</v>
      </c>
      <c r="CH543" t="s">
        <v>230</v>
      </c>
      <c r="CI543" t="s">
        <v>381</v>
      </c>
      <c r="CJ543">
        <v>7</v>
      </c>
      <c r="CK543" t="s">
        <v>222</v>
      </c>
      <c r="CO543" t="s">
        <v>267</v>
      </c>
      <c r="CP543" t="s">
        <v>233</v>
      </c>
      <c r="CQ543" t="s">
        <v>234</v>
      </c>
      <c r="FV543" t="s">
        <v>2714</v>
      </c>
      <c r="FW543" t="s">
        <v>4525</v>
      </c>
      <c r="FX543" t="s">
        <v>252</v>
      </c>
      <c r="FY543" t="s">
        <v>252</v>
      </c>
      <c r="GF543">
        <v>725674583</v>
      </c>
      <c r="GG543" t="s">
        <v>4526</v>
      </c>
      <c r="GH543" s="1">
        <v>45984.565555555557</v>
      </c>
      <c r="GK543" t="s">
        <v>240</v>
      </c>
      <c r="GM543" t="s">
        <v>4085</v>
      </c>
      <c r="GO543" t="s">
        <v>4527</v>
      </c>
      <c r="GP543">
        <v>542</v>
      </c>
    </row>
    <row r="544" spans="1:198" x14ac:dyDescent="0.3">
      <c r="A544" s="4">
        <v>1.9275926024420187E-3</v>
      </c>
      <c r="B544" s="1">
        <v>45984</v>
      </c>
      <c r="C544" t="s">
        <v>662</v>
      </c>
      <c r="D544" s="1">
        <v>45978</v>
      </c>
      <c r="E544" t="s">
        <v>201</v>
      </c>
      <c r="F544" t="s">
        <v>3804</v>
      </c>
      <c r="G544" t="s">
        <v>4522</v>
      </c>
      <c r="H544" t="s">
        <v>4528</v>
      </c>
      <c r="I544" t="s">
        <v>4529</v>
      </c>
      <c r="J544" t="s">
        <v>206</v>
      </c>
      <c r="K544" t="s">
        <v>207</v>
      </c>
      <c r="N544" t="s">
        <v>249</v>
      </c>
      <c r="R544" t="s">
        <v>1189</v>
      </c>
      <c r="S544">
        <v>1</v>
      </c>
      <c r="T544">
        <v>1</v>
      </c>
      <c r="U544">
        <v>1</v>
      </c>
      <c r="V544">
        <v>200</v>
      </c>
      <c r="W544">
        <v>200</v>
      </c>
      <c r="X544">
        <v>200</v>
      </c>
      <c r="Y544" t="s">
        <v>210</v>
      </c>
      <c r="Z544" t="s">
        <v>211</v>
      </c>
      <c r="AA544">
        <v>0</v>
      </c>
      <c r="AB544">
        <v>0</v>
      </c>
      <c r="AC544">
        <v>0</v>
      </c>
      <c r="AD544">
        <v>0</v>
      </c>
      <c r="AE544">
        <v>0</v>
      </c>
      <c r="AF544">
        <v>0</v>
      </c>
      <c r="AG544">
        <v>1</v>
      </c>
      <c r="AH544">
        <v>0</v>
      </c>
      <c r="AI544">
        <v>0</v>
      </c>
      <c r="AK544" t="s">
        <v>211</v>
      </c>
      <c r="AL544">
        <v>80</v>
      </c>
      <c r="AM544">
        <v>26</v>
      </c>
      <c r="AN544" t="s">
        <v>407</v>
      </c>
      <c r="AO544" t="s">
        <v>213</v>
      </c>
      <c r="AP544">
        <v>1</v>
      </c>
      <c r="AQ544">
        <v>0</v>
      </c>
      <c r="AR544">
        <v>0</v>
      </c>
      <c r="AS544">
        <v>0</v>
      </c>
      <c r="AT544">
        <v>0</v>
      </c>
      <c r="AV544" t="s">
        <v>214</v>
      </c>
      <c r="AW544" t="s">
        <v>327</v>
      </c>
      <c r="AX544">
        <v>0</v>
      </c>
      <c r="AY544">
        <v>0</v>
      </c>
      <c r="AZ544">
        <v>0</v>
      </c>
      <c r="BA544">
        <v>0</v>
      </c>
      <c r="BB544">
        <v>0</v>
      </c>
      <c r="BC544">
        <v>1</v>
      </c>
      <c r="BD544" t="s">
        <v>285</v>
      </c>
      <c r="BE544" t="s">
        <v>408</v>
      </c>
      <c r="BF544" t="s">
        <v>218</v>
      </c>
      <c r="BG544" t="s">
        <v>287</v>
      </c>
      <c r="BH544" t="s">
        <v>220</v>
      </c>
      <c r="BI544" t="s">
        <v>221</v>
      </c>
      <c r="BJ544" t="s">
        <v>222</v>
      </c>
      <c r="BL544" t="s">
        <v>258</v>
      </c>
      <c r="BM544" t="s">
        <v>223</v>
      </c>
      <c r="BN544" t="s">
        <v>224</v>
      </c>
      <c r="BO544" t="s">
        <v>225</v>
      </c>
      <c r="BP544" t="s">
        <v>222</v>
      </c>
      <c r="BY544" t="s">
        <v>355</v>
      </c>
      <c r="BZ544">
        <v>0</v>
      </c>
      <c r="CA544">
        <v>0</v>
      </c>
      <c r="CB544">
        <v>0</v>
      </c>
      <c r="CC544">
        <v>0</v>
      </c>
      <c r="CD544">
        <v>1</v>
      </c>
      <c r="CE544" t="s">
        <v>345</v>
      </c>
      <c r="CF544" t="s">
        <v>346</v>
      </c>
      <c r="CG544" t="s">
        <v>229</v>
      </c>
      <c r="CH544" t="s">
        <v>230</v>
      </c>
      <c r="CI544" t="s">
        <v>381</v>
      </c>
      <c r="CJ544">
        <v>10</v>
      </c>
      <c r="CK544" t="s">
        <v>222</v>
      </c>
      <c r="CO544" t="s">
        <v>232</v>
      </c>
      <c r="CP544" t="s">
        <v>329</v>
      </c>
      <c r="CQ544" t="s">
        <v>234</v>
      </c>
      <c r="FV544" t="s">
        <v>4530</v>
      </c>
      <c r="FW544" t="s">
        <v>4531</v>
      </c>
      <c r="FX544" t="s">
        <v>252</v>
      </c>
      <c r="FY544" t="s">
        <v>252</v>
      </c>
      <c r="GF544">
        <v>725675713</v>
      </c>
      <c r="GG544" t="s">
        <v>4532</v>
      </c>
      <c r="GH544" s="1">
        <v>45984.567476851851</v>
      </c>
      <c r="GK544" t="s">
        <v>240</v>
      </c>
      <c r="GM544" t="s">
        <v>4085</v>
      </c>
      <c r="GO544" t="s">
        <v>4533</v>
      </c>
      <c r="GP544">
        <v>543</v>
      </c>
    </row>
    <row r="545" spans="1:198" x14ac:dyDescent="0.3">
      <c r="A545" s="4">
        <v>1.1512280092574656E-2</v>
      </c>
      <c r="B545" s="1">
        <v>45984</v>
      </c>
      <c r="C545" t="s">
        <v>662</v>
      </c>
      <c r="D545" s="1">
        <v>45973</v>
      </c>
      <c r="E545" t="s">
        <v>201</v>
      </c>
      <c r="F545" t="s">
        <v>1311</v>
      </c>
      <c r="G545" t="s">
        <v>2637</v>
      </c>
      <c r="H545" t="s">
        <v>4534</v>
      </c>
      <c r="I545" t="s">
        <v>4535</v>
      </c>
      <c r="J545" t="s">
        <v>280</v>
      </c>
      <c r="K545" t="s">
        <v>207</v>
      </c>
      <c r="N545" t="s">
        <v>249</v>
      </c>
      <c r="R545" t="s">
        <v>209</v>
      </c>
      <c r="S545">
        <v>0</v>
      </c>
      <c r="T545">
        <v>0</v>
      </c>
      <c r="U545">
        <v>1</v>
      </c>
      <c r="V545">
        <v>200</v>
      </c>
      <c r="W545">
        <v>200</v>
      </c>
      <c r="X545">
        <v>200</v>
      </c>
      <c r="Y545" t="s">
        <v>210</v>
      </c>
      <c r="Z545" t="s">
        <v>282</v>
      </c>
      <c r="AA545">
        <v>0</v>
      </c>
      <c r="AB545">
        <v>0</v>
      </c>
      <c r="AC545">
        <v>0</v>
      </c>
      <c r="AD545">
        <v>0</v>
      </c>
      <c r="AE545">
        <v>0</v>
      </c>
      <c r="AF545">
        <v>0</v>
      </c>
      <c r="AG545">
        <v>0</v>
      </c>
      <c r="AH545">
        <v>1</v>
      </c>
      <c r="AI545">
        <v>0</v>
      </c>
      <c r="AK545" t="s">
        <v>282</v>
      </c>
      <c r="AL545">
        <v>31</v>
      </c>
      <c r="AM545">
        <v>12</v>
      </c>
      <c r="AN545" t="s">
        <v>407</v>
      </c>
      <c r="AO545" t="s">
        <v>213</v>
      </c>
      <c r="AP545">
        <v>1</v>
      </c>
      <c r="AQ545">
        <v>0</v>
      </c>
      <c r="AR545">
        <v>0</v>
      </c>
      <c r="AS545">
        <v>0</v>
      </c>
      <c r="AT545">
        <v>0</v>
      </c>
      <c r="AV545" t="s">
        <v>214</v>
      </c>
      <c r="AW545" t="s">
        <v>327</v>
      </c>
      <c r="AX545">
        <v>0</v>
      </c>
      <c r="AY545">
        <v>0</v>
      </c>
      <c r="AZ545">
        <v>0</v>
      </c>
      <c r="BA545">
        <v>0</v>
      </c>
      <c r="BB545">
        <v>0</v>
      </c>
      <c r="BC545">
        <v>1</v>
      </c>
      <c r="BD545" t="s">
        <v>285</v>
      </c>
      <c r="BE545" t="s">
        <v>408</v>
      </c>
      <c r="BF545" t="s">
        <v>218</v>
      </c>
      <c r="BG545" t="s">
        <v>287</v>
      </c>
      <c r="BH545" t="s">
        <v>220</v>
      </c>
      <c r="BI545" t="s">
        <v>221</v>
      </c>
      <c r="BJ545" t="s">
        <v>222</v>
      </c>
      <c r="BL545" t="s">
        <v>258</v>
      </c>
      <c r="BM545" t="s">
        <v>312</v>
      </c>
      <c r="BN545" t="s">
        <v>224</v>
      </c>
      <c r="BO545" t="s">
        <v>225</v>
      </c>
      <c r="BP545" t="s">
        <v>222</v>
      </c>
      <c r="BY545" t="s">
        <v>479</v>
      </c>
      <c r="BZ545">
        <v>0</v>
      </c>
      <c r="CA545">
        <v>0</v>
      </c>
      <c r="CB545">
        <v>0</v>
      </c>
      <c r="CC545">
        <v>1</v>
      </c>
      <c r="CD545">
        <v>0</v>
      </c>
      <c r="CE545" t="s">
        <v>263</v>
      </c>
      <c r="CF545" t="s">
        <v>228</v>
      </c>
      <c r="CG545" t="s">
        <v>229</v>
      </c>
      <c r="CH545" t="s">
        <v>230</v>
      </c>
      <c r="CI545" t="s">
        <v>381</v>
      </c>
      <c r="CJ545">
        <v>7</v>
      </c>
      <c r="CK545" t="s">
        <v>222</v>
      </c>
      <c r="CO545" t="s">
        <v>267</v>
      </c>
      <c r="CP545" t="s">
        <v>367</v>
      </c>
      <c r="CQ545" t="s">
        <v>234</v>
      </c>
      <c r="FV545" t="s">
        <v>4536</v>
      </c>
      <c r="FW545" t="s">
        <v>4537</v>
      </c>
      <c r="FX545" t="s">
        <v>252</v>
      </c>
      <c r="FY545" t="s">
        <v>252</v>
      </c>
      <c r="GF545">
        <v>725682968</v>
      </c>
      <c r="GG545" t="s">
        <v>4538</v>
      </c>
      <c r="GH545" s="1">
        <v>45984.579004629632</v>
      </c>
      <c r="GK545" t="s">
        <v>240</v>
      </c>
      <c r="GM545" t="s">
        <v>4085</v>
      </c>
      <c r="GO545" t="s">
        <v>4539</v>
      </c>
      <c r="GP545">
        <v>544</v>
      </c>
    </row>
    <row r="546" spans="1:198" x14ac:dyDescent="0.3">
      <c r="A546" s="4">
        <v>1.9351620358065702E-3</v>
      </c>
      <c r="B546" s="1">
        <v>45984</v>
      </c>
      <c r="C546" t="s">
        <v>662</v>
      </c>
      <c r="D546" s="1">
        <v>45973</v>
      </c>
      <c r="E546" t="s">
        <v>299</v>
      </c>
      <c r="F546" t="s">
        <v>1311</v>
      </c>
      <c r="G546" t="s">
        <v>2637</v>
      </c>
      <c r="H546" t="s">
        <v>4534</v>
      </c>
      <c r="L546" t="s">
        <v>211</v>
      </c>
      <c r="N546" t="s">
        <v>249</v>
      </c>
      <c r="O546" t="s">
        <v>4540</v>
      </c>
      <c r="P546" t="s">
        <v>4541</v>
      </c>
      <c r="Q546" t="s">
        <v>295</v>
      </c>
      <c r="R546" t="s">
        <v>281</v>
      </c>
      <c r="S546">
        <v>1</v>
      </c>
      <c r="T546">
        <v>0</v>
      </c>
      <c r="U546">
        <v>0</v>
      </c>
      <c r="V546">
        <v>200</v>
      </c>
      <c r="W546">
        <v>200</v>
      </c>
      <c r="X546">
        <v>200</v>
      </c>
      <c r="Y546" t="s">
        <v>210</v>
      </c>
      <c r="Z546" t="s">
        <v>211</v>
      </c>
      <c r="AA546">
        <v>0</v>
      </c>
      <c r="AB546">
        <v>0</v>
      </c>
      <c r="AC546">
        <v>0</v>
      </c>
      <c r="AD546">
        <v>0</v>
      </c>
      <c r="AE546">
        <v>0</v>
      </c>
      <c r="AF546">
        <v>0</v>
      </c>
      <c r="AG546">
        <v>1</v>
      </c>
      <c r="AH546">
        <v>0</v>
      </c>
      <c r="AI546">
        <v>0</v>
      </c>
      <c r="AK546" t="s">
        <v>211</v>
      </c>
      <c r="AL546">
        <v>31</v>
      </c>
      <c r="AM546">
        <v>12</v>
      </c>
      <c r="AN546" t="s">
        <v>306</v>
      </c>
      <c r="AO546" t="s">
        <v>213</v>
      </c>
      <c r="AP546">
        <v>1</v>
      </c>
      <c r="AQ546">
        <v>0</v>
      </c>
      <c r="AR546">
        <v>0</v>
      </c>
      <c r="AS546">
        <v>0</v>
      </c>
      <c r="AT546">
        <v>0</v>
      </c>
      <c r="AV546" t="s">
        <v>214</v>
      </c>
      <c r="AW546" t="s">
        <v>327</v>
      </c>
      <c r="AX546">
        <v>0</v>
      </c>
      <c r="AY546">
        <v>0</v>
      </c>
      <c r="AZ546">
        <v>0</v>
      </c>
      <c r="BA546">
        <v>0</v>
      </c>
      <c r="BB546">
        <v>0</v>
      </c>
      <c r="BC546">
        <v>1</v>
      </c>
      <c r="BD546" t="s">
        <v>285</v>
      </c>
      <c r="BE546" t="s">
        <v>217</v>
      </c>
      <c r="BF546" t="s">
        <v>218</v>
      </c>
      <c r="BG546" t="s">
        <v>287</v>
      </c>
      <c r="BH546" t="s">
        <v>220</v>
      </c>
      <c r="BI546" t="s">
        <v>221</v>
      </c>
      <c r="BJ546" t="s">
        <v>222</v>
      </c>
      <c r="BL546" t="s">
        <v>258</v>
      </c>
      <c r="BM546" t="s">
        <v>223</v>
      </c>
      <c r="BN546" t="s">
        <v>224</v>
      </c>
      <c r="BO546" t="s">
        <v>225</v>
      </c>
      <c r="BP546" t="s">
        <v>222</v>
      </c>
      <c r="BY546" t="s">
        <v>479</v>
      </c>
      <c r="BZ546">
        <v>0</v>
      </c>
      <c r="CA546">
        <v>0</v>
      </c>
      <c r="CB546">
        <v>0</v>
      </c>
      <c r="CC546">
        <v>1</v>
      </c>
      <c r="CD546">
        <v>0</v>
      </c>
      <c r="CE546" t="s">
        <v>345</v>
      </c>
      <c r="CF546" t="s">
        <v>346</v>
      </c>
      <c r="CG546" t="s">
        <v>229</v>
      </c>
      <c r="CH546" t="s">
        <v>230</v>
      </c>
      <c r="CI546" t="s">
        <v>381</v>
      </c>
      <c r="CJ546">
        <v>5</v>
      </c>
      <c r="CK546" t="s">
        <v>222</v>
      </c>
      <c r="CO546" t="s">
        <v>232</v>
      </c>
      <c r="CP546" t="s">
        <v>367</v>
      </c>
      <c r="CQ546" t="s">
        <v>368</v>
      </c>
      <c r="FV546" t="s">
        <v>4530</v>
      </c>
      <c r="FW546" t="s">
        <v>4542</v>
      </c>
      <c r="FX546" t="s">
        <v>252</v>
      </c>
      <c r="FY546" t="s">
        <v>252</v>
      </c>
      <c r="GF546">
        <v>725684052</v>
      </c>
      <c r="GG546" t="s">
        <v>4543</v>
      </c>
      <c r="GH546" s="1">
        <v>45984.580983796302</v>
      </c>
      <c r="GK546" t="s">
        <v>240</v>
      </c>
      <c r="GM546" t="s">
        <v>4085</v>
      </c>
      <c r="GO546" t="s">
        <v>4544</v>
      </c>
      <c r="GP546">
        <v>545</v>
      </c>
    </row>
    <row r="547" spans="1:198" x14ac:dyDescent="0.3">
      <c r="A547" s="4">
        <v>23.738041192140372</v>
      </c>
      <c r="B547" s="1">
        <v>45961</v>
      </c>
      <c r="C547" t="s">
        <v>1061</v>
      </c>
      <c r="D547" s="1">
        <v>45973</v>
      </c>
      <c r="E547" t="s">
        <v>201</v>
      </c>
      <c r="F547" t="s">
        <v>1098</v>
      </c>
      <c r="G547" t="s">
        <v>3937</v>
      </c>
      <c r="H547" t="s">
        <v>3952</v>
      </c>
      <c r="I547" t="s">
        <v>4545</v>
      </c>
      <c r="J547" t="s">
        <v>280</v>
      </c>
      <c r="K547" t="s">
        <v>207</v>
      </c>
      <c r="N547" t="s">
        <v>208</v>
      </c>
      <c r="R547" t="s">
        <v>281</v>
      </c>
      <c r="S547">
        <v>1</v>
      </c>
      <c r="T547">
        <v>0</v>
      </c>
      <c r="U547">
        <v>0</v>
      </c>
      <c r="V547">
        <v>48</v>
      </c>
      <c r="W547">
        <v>48</v>
      </c>
      <c r="X547">
        <v>48</v>
      </c>
      <c r="Y547" t="s">
        <v>210</v>
      </c>
      <c r="Z547" t="s">
        <v>282</v>
      </c>
      <c r="AA547">
        <v>0</v>
      </c>
      <c r="AB547">
        <v>0</v>
      </c>
      <c r="AC547">
        <v>0</v>
      </c>
      <c r="AD547">
        <v>0</v>
      </c>
      <c r="AE547">
        <v>0</v>
      </c>
      <c r="AF547">
        <v>0</v>
      </c>
      <c r="AG547">
        <v>0</v>
      </c>
      <c r="AH547">
        <v>1</v>
      </c>
      <c r="AI547">
        <v>0</v>
      </c>
      <c r="AK547" t="s">
        <v>282</v>
      </c>
      <c r="AL547">
        <v>32</v>
      </c>
      <c r="AM547">
        <v>20</v>
      </c>
      <c r="AN547" t="s">
        <v>212</v>
      </c>
      <c r="AO547" t="s">
        <v>592</v>
      </c>
      <c r="AP547">
        <v>0</v>
      </c>
      <c r="AQ547">
        <v>1</v>
      </c>
      <c r="AR547">
        <v>1</v>
      </c>
      <c r="AS547">
        <v>1</v>
      </c>
      <c r="AT547">
        <v>0</v>
      </c>
      <c r="AV547" t="s">
        <v>308</v>
      </c>
      <c r="AW547" t="s">
        <v>694</v>
      </c>
      <c r="AX547">
        <v>1</v>
      </c>
      <c r="AY547">
        <v>1</v>
      </c>
      <c r="AZ547">
        <v>0</v>
      </c>
      <c r="BA547">
        <v>0</v>
      </c>
      <c r="BB547">
        <v>1</v>
      </c>
      <c r="BC547">
        <v>0</v>
      </c>
      <c r="BD547" t="s">
        <v>216</v>
      </c>
      <c r="BE547" t="s">
        <v>255</v>
      </c>
      <c r="BF547" t="s">
        <v>286</v>
      </c>
      <c r="BG547" t="s">
        <v>256</v>
      </c>
      <c r="BH547" t="s">
        <v>257</v>
      </c>
      <c r="BI547" t="s">
        <v>221</v>
      </c>
      <c r="BJ547" t="s">
        <v>222</v>
      </c>
      <c r="BL547" t="s">
        <v>258</v>
      </c>
      <c r="BM547" t="s">
        <v>312</v>
      </c>
      <c r="BN547" t="s">
        <v>224</v>
      </c>
      <c r="BO547" t="s">
        <v>225</v>
      </c>
      <c r="BP547" t="s">
        <v>258</v>
      </c>
      <c r="BQ547" t="s">
        <v>1164</v>
      </c>
      <c r="BR547">
        <v>1</v>
      </c>
      <c r="BS547">
        <v>0</v>
      </c>
      <c r="BT547">
        <v>1</v>
      </c>
      <c r="BU547">
        <v>1</v>
      </c>
      <c r="BV547">
        <v>1</v>
      </c>
      <c r="BW547">
        <v>0</v>
      </c>
      <c r="BX547" t="s">
        <v>261</v>
      </c>
      <c r="BY547" t="s">
        <v>262</v>
      </c>
      <c r="BZ547">
        <v>1</v>
      </c>
      <c r="CA547">
        <v>1</v>
      </c>
      <c r="CB547">
        <v>1</v>
      </c>
      <c r="CC547">
        <v>1</v>
      </c>
      <c r="CD547">
        <v>0</v>
      </c>
      <c r="CE547" t="s">
        <v>263</v>
      </c>
      <c r="CF547" t="s">
        <v>264</v>
      </c>
      <c r="CG547" t="s">
        <v>436</v>
      </c>
      <c r="CH547" t="s">
        <v>421</v>
      </c>
      <c r="CI547" t="s">
        <v>266</v>
      </c>
      <c r="CJ547">
        <v>20</v>
      </c>
      <c r="CK547" t="s">
        <v>222</v>
      </c>
      <c r="CO547" t="s">
        <v>232</v>
      </c>
      <c r="CP547" t="s">
        <v>233</v>
      </c>
      <c r="CQ547" t="s">
        <v>234</v>
      </c>
      <c r="FV547" t="s">
        <v>4546</v>
      </c>
      <c r="FW547" t="s">
        <v>4547</v>
      </c>
      <c r="FX547" t="s">
        <v>4548</v>
      </c>
      <c r="GF547">
        <v>725777499</v>
      </c>
      <c r="GG547" t="s">
        <v>4549</v>
      </c>
      <c r="GH547" s="1">
        <v>45985.129525462973</v>
      </c>
      <c r="GK547" t="s">
        <v>240</v>
      </c>
      <c r="GM547" t="s">
        <v>4085</v>
      </c>
      <c r="GO547" t="s">
        <v>4550</v>
      </c>
      <c r="GP547">
        <v>546</v>
      </c>
    </row>
    <row r="548" spans="1:198" x14ac:dyDescent="0.3">
      <c r="A548" s="4">
        <v>9.9084389583440498</v>
      </c>
      <c r="B548" s="1">
        <v>45975</v>
      </c>
      <c r="C548" t="s">
        <v>689</v>
      </c>
      <c r="D548" s="1">
        <v>45973</v>
      </c>
      <c r="E548" t="s">
        <v>299</v>
      </c>
      <c r="F548" t="s">
        <v>690</v>
      </c>
      <c r="G548" t="s">
        <v>4122</v>
      </c>
      <c r="H548" t="s">
        <v>4552</v>
      </c>
      <c r="L548" t="s">
        <v>211</v>
      </c>
      <c r="N548" t="s">
        <v>249</v>
      </c>
      <c r="O548" t="s">
        <v>4553</v>
      </c>
      <c r="P548" t="s">
        <v>4554</v>
      </c>
      <c r="Q548" t="s">
        <v>207</v>
      </c>
      <c r="R548" t="s">
        <v>209</v>
      </c>
      <c r="S548">
        <v>0</v>
      </c>
      <c r="T548">
        <v>0</v>
      </c>
      <c r="U548">
        <v>1</v>
      </c>
      <c r="V548">
        <v>384</v>
      </c>
      <c r="W548">
        <v>264</v>
      </c>
      <c r="X548">
        <v>264</v>
      </c>
      <c r="Y548" t="s">
        <v>210</v>
      </c>
      <c r="Z548" t="s">
        <v>325</v>
      </c>
      <c r="AA548">
        <v>0</v>
      </c>
      <c r="AB548">
        <v>0</v>
      </c>
      <c r="AC548">
        <v>0</v>
      </c>
      <c r="AD548">
        <v>0</v>
      </c>
      <c r="AE548">
        <v>0</v>
      </c>
      <c r="AF548">
        <v>1</v>
      </c>
      <c r="AG548">
        <v>1</v>
      </c>
      <c r="AH548">
        <v>0</v>
      </c>
      <c r="AI548">
        <v>0</v>
      </c>
      <c r="AK548" t="s">
        <v>211</v>
      </c>
      <c r="AL548">
        <v>24</v>
      </c>
      <c r="AM548">
        <v>16</v>
      </c>
      <c r="AN548" t="s">
        <v>253</v>
      </c>
      <c r="AO548" t="s">
        <v>213</v>
      </c>
      <c r="AP548">
        <v>1</v>
      </c>
      <c r="AQ548">
        <v>0</v>
      </c>
      <c r="AR548">
        <v>0</v>
      </c>
      <c r="AS548">
        <v>0</v>
      </c>
      <c r="AT548">
        <v>0</v>
      </c>
      <c r="AV548" t="s">
        <v>214</v>
      </c>
      <c r="AW548" t="s">
        <v>379</v>
      </c>
      <c r="AX548">
        <v>1</v>
      </c>
      <c r="AY548">
        <v>0</v>
      </c>
      <c r="AZ548">
        <v>0</v>
      </c>
      <c r="BA548">
        <v>0</v>
      </c>
      <c r="BB548">
        <v>1</v>
      </c>
      <c r="BC548">
        <v>0</v>
      </c>
      <c r="BD548" t="s">
        <v>216</v>
      </c>
      <c r="BE548" t="s">
        <v>217</v>
      </c>
      <c r="BF548" t="s">
        <v>218</v>
      </c>
      <c r="BG548" t="s">
        <v>287</v>
      </c>
      <c r="BH548" t="s">
        <v>220</v>
      </c>
      <c r="BI548" t="s">
        <v>221</v>
      </c>
      <c r="BJ548" t="s">
        <v>222</v>
      </c>
      <c r="BL548" t="s">
        <v>258</v>
      </c>
      <c r="BM548" t="s">
        <v>312</v>
      </c>
      <c r="BN548" t="s">
        <v>224</v>
      </c>
      <c r="BO548" t="s">
        <v>225</v>
      </c>
      <c r="BP548" t="s">
        <v>222</v>
      </c>
      <c r="BY548" t="s">
        <v>355</v>
      </c>
      <c r="BZ548">
        <v>0</v>
      </c>
      <c r="CA548">
        <v>0</v>
      </c>
      <c r="CB548">
        <v>0</v>
      </c>
      <c r="CC548">
        <v>0</v>
      </c>
      <c r="CD548">
        <v>1</v>
      </c>
      <c r="CE548" t="s">
        <v>227</v>
      </c>
      <c r="CI548" t="s">
        <v>381</v>
      </c>
      <c r="CJ548">
        <v>5</v>
      </c>
      <c r="CK548" t="s">
        <v>222</v>
      </c>
      <c r="CO548" t="s">
        <v>328</v>
      </c>
      <c r="CP548" t="s">
        <v>329</v>
      </c>
      <c r="CQ548" t="s">
        <v>330</v>
      </c>
      <c r="FV548" t="s">
        <v>4555</v>
      </c>
      <c r="FW548" t="s">
        <v>4556</v>
      </c>
      <c r="FX548" t="s">
        <v>299</v>
      </c>
      <c r="FY548" t="s">
        <v>299</v>
      </c>
      <c r="GF548">
        <v>725815812</v>
      </c>
      <c r="GG548" t="s">
        <v>4557</v>
      </c>
      <c r="GH548" s="1">
        <v>45985.27584490741</v>
      </c>
      <c r="GK548" t="s">
        <v>240</v>
      </c>
      <c r="GM548" t="s">
        <v>4085</v>
      </c>
      <c r="GO548" t="s">
        <v>4558</v>
      </c>
      <c r="GP548">
        <v>547</v>
      </c>
    </row>
    <row r="549" spans="1:198" x14ac:dyDescent="0.3">
      <c r="A549" s="4">
        <v>9.8768518510041758E-3</v>
      </c>
      <c r="B549" s="1">
        <v>45985</v>
      </c>
      <c r="C549" t="s">
        <v>244</v>
      </c>
      <c r="D549" s="1">
        <v>45978</v>
      </c>
      <c r="E549" t="s">
        <v>299</v>
      </c>
      <c r="F549" t="s">
        <v>1445</v>
      </c>
      <c r="G549" t="s">
        <v>1446</v>
      </c>
      <c r="H549" t="s">
        <v>4560</v>
      </c>
      <c r="L549" t="s">
        <v>282</v>
      </c>
      <c r="N549" t="s">
        <v>249</v>
      </c>
      <c r="O549" t="s">
        <v>4561</v>
      </c>
      <c r="P549" t="s">
        <v>4562</v>
      </c>
      <c r="Q549" t="s">
        <v>295</v>
      </c>
      <c r="R549" t="s">
        <v>281</v>
      </c>
      <c r="S549">
        <v>1</v>
      </c>
      <c r="T549">
        <v>0</v>
      </c>
      <c r="U549">
        <v>0</v>
      </c>
      <c r="V549">
        <v>264</v>
      </c>
      <c r="W549">
        <v>264</v>
      </c>
      <c r="X549">
        <v>264</v>
      </c>
      <c r="Y549" t="s">
        <v>210</v>
      </c>
      <c r="Z549" t="s">
        <v>251</v>
      </c>
      <c r="AA549">
        <v>0</v>
      </c>
      <c r="AB549">
        <v>0</v>
      </c>
      <c r="AC549">
        <v>0</v>
      </c>
      <c r="AD549">
        <v>0</v>
      </c>
      <c r="AE549">
        <v>0</v>
      </c>
      <c r="AF549">
        <v>0</v>
      </c>
      <c r="AG549">
        <v>0</v>
      </c>
      <c r="AH549">
        <v>0</v>
      </c>
      <c r="AI549">
        <v>1</v>
      </c>
      <c r="AJ549" t="s">
        <v>4563</v>
      </c>
      <c r="AK549" t="s">
        <v>282</v>
      </c>
      <c r="AL549">
        <v>14</v>
      </c>
      <c r="AM549">
        <v>7</v>
      </c>
      <c r="AN549" t="s">
        <v>253</v>
      </c>
      <c r="AO549" t="s">
        <v>213</v>
      </c>
      <c r="AP549">
        <v>1</v>
      </c>
      <c r="AQ549">
        <v>0</v>
      </c>
      <c r="AR549">
        <v>0</v>
      </c>
      <c r="AS549">
        <v>0</v>
      </c>
      <c r="AT549">
        <v>0</v>
      </c>
      <c r="AV549" t="s">
        <v>308</v>
      </c>
      <c r="AW549" t="s">
        <v>503</v>
      </c>
      <c r="AX549">
        <v>0</v>
      </c>
      <c r="AY549">
        <v>0</v>
      </c>
      <c r="AZ549">
        <v>0</v>
      </c>
      <c r="BA549">
        <v>0</v>
      </c>
      <c r="BB549">
        <v>1</v>
      </c>
      <c r="BC549">
        <v>0</v>
      </c>
      <c r="BD549" t="s">
        <v>285</v>
      </c>
      <c r="BE549" t="s">
        <v>255</v>
      </c>
      <c r="BF549" t="s">
        <v>218</v>
      </c>
      <c r="BG549" t="s">
        <v>219</v>
      </c>
      <c r="BH549" t="s">
        <v>220</v>
      </c>
      <c r="BI549" t="s">
        <v>221</v>
      </c>
      <c r="BJ549" t="s">
        <v>222</v>
      </c>
      <c r="BL549" t="s">
        <v>258</v>
      </c>
      <c r="BM549" t="s">
        <v>490</v>
      </c>
      <c r="BN549" t="s">
        <v>224</v>
      </c>
      <c r="BO549" t="s">
        <v>225</v>
      </c>
      <c r="BP549" t="s">
        <v>222</v>
      </c>
      <c r="BY549" t="s">
        <v>289</v>
      </c>
      <c r="BZ549">
        <v>0</v>
      </c>
      <c r="CA549">
        <v>0</v>
      </c>
      <c r="CB549">
        <v>1</v>
      </c>
      <c r="CC549">
        <v>1</v>
      </c>
      <c r="CD549">
        <v>0</v>
      </c>
      <c r="CE549" t="s">
        <v>345</v>
      </c>
      <c r="CF549" t="s">
        <v>228</v>
      </c>
      <c r="CG549" t="s">
        <v>229</v>
      </c>
      <c r="CH549" t="s">
        <v>230</v>
      </c>
      <c r="CI549" t="s">
        <v>266</v>
      </c>
      <c r="CJ549">
        <v>7</v>
      </c>
      <c r="CK549" t="s">
        <v>258</v>
      </c>
      <c r="CL549" t="s">
        <v>382</v>
      </c>
      <c r="CM549" t="s">
        <v>291</v>
      </c>
      <c r="CN549" t="s">
        <v>564</v>
      </c>
      <c r="CO549" t="s">
        <v>232</v>
      </c>
      <c r="CP549" t="s">
        <v>329</v>
      </c>
      <c r="CQ549" t="s">
        <v>234</v>
      </c>
      <c r="FV549" t="s">
        <v>4564</v>
      </c>
      <c r="FW549" t="s">
        <v>4565</v>
      </c>
      <c r="FX549" t="s">
        <v>252</v>
      </c>
      <c r="FY549" t="s">
        <v>252</v>
      </c>
      <c r="GF549">
        <v>725815863</v>
      </c>
      <c r="GG549" t="s">
        <v>4566</v>
      </c>
      <c r="GH549" s="1">
        <v>45985.276018518518</v>
      </c>
      <c r="GK549" t="s">
        <v>240</v>
      </c>
      <c r="GM549" t="s">
        <v>4085</v>
      </c>
      <c r="GO549" t="s">
        <v>4567</v>
      </c>
      <c r="GP549">
        <v>548</v>
      </c>
    </row>
    <row r="550" spans="1:198" x14ac:dyDescent="0.3">
      <c r="A550" s="4">
        <v>6.1954513876116835E-3</v>
      </c>
      <c r="B550" s="1">
        <v>45985</v>
      </c>
      <c r="C550" t="s">
        <v>244</v>
      </c>
      <c r="D550" s="1">
        <v>45978</v>
      </c>
      <c r="E550" t="s">
        <v>299</v>
      </c>
      <c r="F550" t="s">
        <v>1445</v>
      </c>
      <c r="G550" t="s">
        <v>1446</v>
      </c>
      <c r="H550" t="s">
        <v>4560</v>
      </c>
      <c r="L550" t="s">
        <v>302</v>
      </c>
      <c r="N550" t="s">
        <v>208</v>
      </c>
      <c r="O550" t="s">
        <v>4569</v>
      </c>
      <c r="P550" t="s">
        <v>4570</v>
      </c>
      <c r="Q550" t="s">
        <v>295</v>
      </c>
      <c r="R550" t="s">
        <v>209</v>
      </c>
      <c r="S550">
        <v>0</v>
      </c>
      <c r="T550">
        <v>0</v>
      </c>
      <c r="U550">
        <v>1</v>
      </c>
      <c r="V550">
        <v>204</v>
      </c>
      <c r="W550">
        <v>204</v>
      </c>
      <c r="X550">
        <v>204</v>
      </c>
      <c r="Y550" t="s">
        <v>434</v>
      </c>
      <c r="Z550" t="s">
        <v>251</v>
      </c>
      <c r="AA550">
        <v>0</v>
      </c>
      <c r="AB550">
        <v>0</v>
      </c>
      <c r="AC550">
        <v>0</v>
      </c>
      <c r="AD550">
        <v>0</v>
      </c>
      <c r="AE550">
        <v>0</v>
      </c>
      <c r="AF550">
        <v>0</v>
      </c>
      <c r="AG550">
        <v>0</v>
      </c>
      <c r="AH550">
        <v>0</v>
      </c>
      <c r="AI550">
        <v>1</v>
      </c>
      <c r="AJ550" t="s">
        <v>1466</v>
      </c>
      <c r="AK550" t="s">
        <v>302</v>
      </c>
      <c r="AL550">
        <v>12</v>
      </c>
      <c r="AM550">
        <v>9</v>
      </c>
      <c r="AN550" t="s">
        <v>212</v>
      </c>
      <c r="AO550" t="s">
        <v>284</v>
      </c>
      <c r="AP550">
        <v>1</v>
      </c>
      <c r="AQ550">
        <v>1</v>
      </c>
      <c r="AR550">
        <v>0</v>
      </c>
      <c r="AS550">
        <v>0</v>
      </c>
      <c r="AT550">
        <v>0</v>
      </c>
      <c r="AV550" t="s">
        <v>308</v>
      </c>
      <c r="AW550" t="s">
        <v>215</v>
      </c>
      <c r="AX550">
        <v>1</v>
      </c>
      <c r="AY550">
        <v>0</v>
      </c>
      <c r="AZ550">
        <v>0</v>
      </c>
      <c r="BA550">
        <v>0</v>
      </c>
      <c r="BB550">
        <v>0</v>
      </c>
      <c r="BC550">
        <v>0</v>
      </c>
      <c r="BD550" t="s">
        <v>216</v>
      </c>
      <c r="BE550" t="s">
        <v>255</v>
      </c>
      <c r="BF550" t="s">
        <v>218</v>
      </c>
      <c r="BG550" t="s">
        <v>219</v>
      </c>
      <c r="BH550" t="s">
        <v>288</v>
      </c>
      <c r="BI550" t="s">
        <v>221</v>
      </c>
      <c r="BJ550" t="s">
        <v>222</v>
      </c>
      <c r="BL550" t="s">
        <v>258</v>
      </c>
      <c r="BM550" t="s">
        <v>259</v>
      </c>
      <c r="BN550" t="s">
        <v>224</v>
      </c>
      <c r="BO550" t="s">
        <v>225</v>
      </c>
      <c r="BP550" t="s">
        <v>222</v>
      </c>
      <c r="BY550" t="s">
        <v>640</v>
      </c>
      <c r="BZ550">
        <v>0</v>
      </c>
      <c r="CA550">
        <v>1</v>
      </c>
      <c r="CB550">
        <v>1</v>
      </c>
      <c r="CC550">
        <v>1</v>
      </c>
      <c r="CD550">
        <v>0</v>
      </c>
      <c r="CE550" t="s">
        <v>263</v>
      </c>
      <c r="CF550" t="s">
        <v>346</v>
      </c>
      <c r="CG550" t="s">
        <v>229</v>
      </c>
      <c r="CH550" t="s">
        <v>230</v>
      </c>
      <c r="CI550" t="s">
        <v>381</v>
      </c>
      <c r="CJ550">
        <v>7</v>
      </c>
      <c r="CK550" t="s">
        <v>222</v>
      </c>
      <c r="CO550" t="s">
        <v>267</v>
      </c>
      <c r="CP550" t="s">
        <v>233</v>
      </c>
      <c r="CQ550" t="s">
        <v>234</v>
      </c>
      <c r="FV550" t="s">
        <v>4571</v>
      </c>
      <c r="FW550" t="s">
        <v>4572</v>
      </c>
      <c r="FX550" t="s">
        <v>252</v>
      </c>
      <c r="FY550" t="s">
        <v>252</v>
      </c>
      <c r="GF550">
        <v>725818458</v>
      </c>
      <c r="GG550" t="s">
        <v>4573</v>
      </c>
      <c r="GH550" s="1">
        <v>45985.282222222217</v>
      </c>
      <c r="GK550" t="s">
        <v>240</v>
      </c>
      <c r="GM550" t="s">
        <v>4085</v>
      </c>
      <c r="GO550" t="s">
        <v>4574</v>
      </c>
      <c r="GP550">
        <v>549</v>
      </c>
    </row>
    <row r="551" spans="1:198" x14ac:dyDescent="0.3">
      <c r="A551" s="4">
        <v>1.5234965285344515E-2</v>
      </c>
      <c r="B551" s="1">
        <v>45985</v>
      </c>
      <c r="C551" t="s">
        <v>689</v>
      </c>
      <c r="D551" s="1">
        <v>45978</v>
      </c>
      <c r="E551" t="s">
        <v>201</v>
      </c>
      <c r="F551" t="s">
        <v>2552</v>
      </c>
      <c r="G551" t="s">
        <v>4576</v>
      </c>
      <c r="H551" t="s">
        <v>4577</v>
      </c>
      <c r="I551" t="s">
        <v>4578</v>
      </c>
      <c r="J551" t="s">
        <v>280</v>
      </c>
      <c r="K551" t="s">
        <v>207</v>
      </c>
      <c r="N551" t="s">
        <v>249</v>
      </c>
      <c r="R551" t="s">
        <v>281</v>
      </c>
      <c r="S551">
        <v>1</v>
      </c>
      <c r="T551">
        <v>0</v>
      </c>
      <c r="U551">
        <v>0</v>
      </c>
      <c r="V551">
        <v>84</v>
      </c>
      <c r="W551">
        <v>84</v>
      </c>
      <c r="X551">
        <v>24</v>
      </c>
      <c r="Y551" t="s">
        <v>210</v>
      </c>
      <c r="Z551" t="s">
        <v>325</v>
      </c>
      <c r="AA551">
        <v>0</v>
      </c>
      <c r="AB551">
        <v>0</v>
      </c>
      <c r="AC551">
        <v>0</v>
      </c>
      <c r="AD551">
        <v>0</v>
      </c>
      <c r="AE551">
        <v>0</v>
      </c>
      <c r="AF551">
        <v>1</v>
      </c>
      <c r="AG551">
        <v>1</v>
      </c>
      <c r="AH551">
        <v>0</v>
      </c>
      <c r="AI551">
        <v>0</v>
      </c>
      <c r="AK551" t="s">
        <v>501</v>
      </c>
      <c r="AL551">
        <v>15</v>
      </c>
      <c r="AM551">
        <v>7</v>
      </c>
      <c r="AN551" t="s">
        <v>253</v>
      </c>
      <c r="AO551" t="s">
        <v>532</v>
      </c>
      <c r="AP551">
        <v>1</v>
      </c>
      <c r="AQ551">
        <v>1</v>
      </c>
      <c r="AR551">
        <v>1</v>
      </c>
      <c r="AS551">
        <v>0</v>
      </c>
      <c r="AT551">
        <v>0</v>
      </c>
      <c r="AV551" t="s">
        <v>308</v>
      </c>
      <c r="AW551" t="s">
        <v>379</v>
      </c>
      <c r="AX551">
        <v>1</v>
      </c>
      <c r="AY551">
        <v>0</v>
      </c>
      <c r="AZ551">
        <v>0</v>
      </c>
      <c r="BA551">
        <v>0</v>
      </c>
      <c r="BB551">
        <v>1</v>
      </c>
      <c r="BC551">
        <v>0</v>
      </c>
      <c r="BD551" t="s">
        <v>216</v>
      </c>
      <c r="BE551" t="s">
        <v>408</v>
      </c>
      <c r="BF551" t="s">
        <v>310</v>
      </c>
      <c r="BG551" t="s">
        <v>256</v>
      </c>
      <c r="BH551" t="s">
        <v>220</v>
      </c>
      <c r="BI551" t="s">
        <v>221</v>
      </c>
      <c r="BJ551" t="s">
        <v>222</v>
      </c>
      <c r="BL551" t="s">
        <v>258</v>
      </c>
      <c r="BM551" t="s">
        <v>259</v>
      </c>
      <c r="BN551" t="s">
        <v>224</v>
      </c>
      <c r="BO551" t="s">
        <v>225</v>
      </c>
      <c r="BP551" t="s">
        <v>222</v>
      </c>
      <c r="BY551" t="s">
        <v>262</v>
      </c>
      <c r="BZ551">
        <v>1</v>
      </c>
      <c r="CA551">
        <v>1</v>
      </c>
      <c r="CB551">
        <v>1</v>
      </c>
      <c r="CC551">
        <v>1</v>
      </c>
      <c r="CD551">
        <v>0</v>
      </c>
      <c r="CE551" t="s">
        <v>263</v>
      </c>
      <c r="CF551" t="s">
        <v>346</v>
      </c>
      <c r="CG551" t="s">
        <v>229</v>
      </c>
      <c r="CH551" t="s">
        <v>230</v>
      </c>
      <c r="CI551" t="s">
        <v>266</v>
      </c>
      <c r="CJ551">
        <v>6</v>
      </c>
      <c r="CK551" t="s">
        <v>222</v>
      </c>
      <c r="CO551" t="s">
        <v>232</v>
      </c>
      <c r="CP551" t="s">
        <v>367</v>
      </c>
      <c r="CQ551" t="s">
        <v>368</v>
      </c>
      <c r="FV551" t="s">
        <v>4579</v>
      </c>
      <c r="FW551" t="s">
        <v>4580</v>
      </c>
      <c r="FX551" t="s">
        <v>299</v>
      </c>
      <c r="FY551" t="s">
        <v>299</v>
      </c>
      <c r="GF551">
        <v>725822266</v>
      </c>
      <c r="GG551" t="s">
        <v>4581</v>
      </c>
      <c r="GH551" s="1">
        <v>45985.291076388887</v>
      </c>
      <c r="GK551" t="s">
        <v>240</v>
      </c>
      <c r="GM551" t="s">
        <v>4085</v>
      </c>
      <c r="GO551" t="s">
        <v>4582</v>
      </c>
      <c r="GP551">
        <v>550</v>
      </c>
    </row>
    <row r="552" spans="1:198" x14ac:dyDescent="0.3">
      <c r="A552" s="4">
        <v>1.5239571759593673E-2</v>
      </c>
      <c r="B552" s="1">
        <v>45985</v>
      </c>
      <c r="C552" t="s">
        <v>244</v>
      </c>
      <c r="D552" s="1">
        <v>45979</v>
      </c>
      <c r="E552" t="s">
        <v>299</v>
      </c>
      <c r="F552" t="s">
        <v>1445</v>
      </c>
      <c r="G552" t="s">
        <v>4584</v>
      </c>
      <c r="H552" t="s">
        <v>4585</v>
      </c>
      <c r="L552" t="s">
        <v>302</v>
      </c>
      <c r="N552" t="s">
        <v>249</v>
      </c>
      <c r="O552" t="s">
        <v>4586</v>
      </c>
      <c r="P552" t="s">
        <v>4587</v>
      </c>
      <c r="Q552" t="s">
        <v>207</v>
      </c>
      <c r="R552" t="s">
        <v>250</v>
      </c>
      <c r="S552">
        <v>0</v>
      </c>
      <c r="T552">
        <v>1</v>
      </c>
      <c r="U552">
        <v>0</v>
      </c>
      <c r="V552">
        <v>108</v>
      </c>
      <c r="W552">
        <v>36</v>
      </c>
      <c r="X552">
        <v>108</v>
      </c>
      <c r="Y552" t="s">
        <v>210</v>
      </c>
      <c r="Z552" t="s">
        <v>251</v>
      </c>
      <c r="AA552">
        <v>0</v>
      </c>
      <c r="AB552">
        <v>0</v>
      </c>
      <c r="AC552">
        <v>0</v>
      </c>
      <c r="AD552">
        <v>0</v>
      </c>
      <c r="AE552">
        <v>0</v>
      </c>
      <c r="AF552">
        <v>0</v>
      </c>
      <c r="AG552">
        <v>0</v>
      </c>
      <c r="AH552">
        <v>0</v>
      </c>
      <c r="AI552">
        <v>1</v>
      </c>
      <c r="AJ552" t="s">
        <v>3225</v>
      </c>
      <c r="AK552" t="s">
        <v>302</v>
      </c>
      <c r="AL552">
        <v>14</v>
      </c>
      <c r="AM552">
        <v>4</v>
      </c>
      <c r="AN552" t="s">
        <v>253</v>
      </c>
      <c r="AO552" t="s">
        <v>213</v>
      </c>
      <c r="AP552">
        <v>1</v>
      </c>
      <c r="AQ552">
        <v>0</v>
      </c>
      <c r="AR552">
        <v>0</v>
      </c>
      <c r="AS552">
        <v>0</v>
      </c>
      <c r="AT552">
        <v>0</v>
      </c>
      <c r="AV552" t="s">
        <v>308</v>
      </c>
      <c r="AW552" t="s">
        <v>215</v>
      </c>
      <c r="AX552">
        <v>1</v>
      </c>
      <c r="AY552">
        <v>0</v>
      </c>
      <c r="AZ552">
        <v>0</v>
      </c>
      <c r="BA552">
        <v>0</v>
      </c>
      <c r="BB552">
        <v>0</v>
      </c>
      <c r="BC552">
        <v>0</v>
      </c>
      <c r="BD552" t="s">
        <v>216</v>
      </c>
      <c r="BE552" t="s">
        <v>255</v>
      </c>
      <c r="BF552" t="s">
        <v>218</v>
      </c>
      <c r="BG552" t="s">
        <v>219</v>
      </c>
      <c r="BH552" t="s">
        <v>257</v>
      </c>
      <c r="BI552" t="s">
        <v>221</v>
      </c>
      <c r="BJ552" t="s">
        <v>222</v>
      </c>
      <c r="BL552" t="s">
        <v>258</v>
      </c>
      <c r="BM552" t="s">
        <v>259</v>
      </c>
      <c r="BN552" t="s">
        <v>1111</v>
      </c>
      <c r="BO552" t="s">
        <v>225</v>
      </c>
      <c r="BP552" t="s">
        <v>222</v>
      </c>
      <c r="BY552" t="s">
        <v>289</v>
      </c>
      <c r="BZ552">
        <v>0</v>
      </c>
      <c r="CA552">
        <v>0</v>
      </c>
      <c r="CB552">
        <v>1</v>
      </c>
      <c r="CC552">
        <v>1</v>
      </c>
      <c r="CD552">
        <v>0</v>
      </c>
      <c r="CE552" t="s">
        <v>263</v>
      </c>
      <c r="CF552" t="s">
        <v>346</v>
      </c>
      <c r="CG552" t="s">
        <v>229</v>
      </c>
      <c r="CH552" t="s">
        <v>230</v>
      </c>
      <c r="CI552" t="s">
        <v>266</v>
      </c>
      <c r="CJ552">
        <v>4</v>
      </c>
      <c r="CK552" t="s">
        <v>222</v>
      </c>
      <c r="CO552" t="s">
        <v>267</v>
      </c>
      <c r="CP552" t="s">
        <v>268</v>
      </c>
      <c r="CQ552" t="s">
        <v>234</v>
      </c>
      <c r="FV552" t="s">
        <v>4588</v>
      </c>
      <c r="FW552" t="s">
        <v>4589</v>
      </c>
      <c r="FX552" t="s">
        <v>536</v>
      </c>
      <c r="FY552" t="s">
        <v>536</v>
      </c>
      <c r="GF552">
        <v>725825165</v>
      </c>
      <c r="GG552" t="s">
        <v>4590</v>
      </c>
      <c r="GH552" s="1">
        <v>45985.297476851847</v>
      </c>
      <c r="GK552" t="s">
        <v>240</v>
      </c>
      <c r="GM552" t="s">
        <v>4085</v>
      </c>
      <c r="GO552" t="s">
        <v>4591</v>
      </c>
      <c r="GP552">
        <v>551</v>
      </c>
    </row>
    <row r="553" spans="1:198" x14ac:dyDescent="0.3">
      <c r="A553" s="4">
        <v>1.1639745374850463E-2</v>
      </c>
      <c r="B553" s="1">
        <v>45985</v>
      </c>
      <c r="C553" t="s">
        <v>244</v>
      </c>
      <c r="D553" s="1">
        <v>45981</v>
      </c>
      <c r="E553" t="s">
        <v>299</v>
      </c>
      <c r="F553" t="s">
        <v>1600</v>
      </c>
      <c r="G553" t="s">
        <v>4593</v>
      </c>
      <c r="H553" t="s">
        <v>4594</v>
      </c>
      <c r="L553" t="s">
        <v>283</v>
      </c>
      <c r="N553" t="s">
        <v>249</v>
      </c>
      <c r="O553" t="s">
        <v>4595</v>
      </c>
      <c r="P553" t="s">
        <v>4596</v>
      </c>
      <c r="Q553" t="s">
        <v>295</v>
      </c>
      <c r="R553" t="s">
        <v>209</v>
      </c>
      <c r="S553">
        <v>0</v>
      </c>
      <c r="T553">
        <v>0</v>
      </c>
      <c r="U553">
        <v>1</v>
      </c>
      <c r="V553">
        <v>274</v>
      </c>
      <c r="W553">
        <v>274</v>
      </c>
      <c r="X553">
        <v>274</v>
      </c>
      <c r="Y553" t="s">
        <v>210</v>
      </c>
      <c r="Z553" t="s">
        <v>282</v>
      </c>
      <c r="AA553">
        <v>0</v>
      </c>
      <c r="AB553">
        <v>0</v>
      </c>
      <c r="AC553">
        <v>0</v>
      </c>
      <c r="AD553">
        <v>0</v>
      </c>
      <c r="AE553">
        <v>0</v>
      </c>
      <c r="AF553">
        <v>0</v>
      </c>
      <c r="AG553">
        <v>0</v>
      </c>
      <c r="AH553">
        <v>1</v>
      </c>
      <c r="AI553">
        <v>0</v>
      </c>
      <c r="AK553" t="s">
        <v>282</v>
      </c>
      <c r="AL553">
        <v>31</v>
      </c>
      <c r="AM553">
        <v>24</v>
      </c>
      <c r="AN553" t="s">
        <v>407</v>
      </c>
      <c r="AO553" t="s">
        <v>284</v>
      </c>
      <c r="AP553">
        <v>1</v>
      </c>
      <c r="AQ553">
        <v>1</v>
      </c>
      <c r="AR553">
        <v>0</v>
      </c>
      <c r="AS553">
        <v>0</v>
      </c>
      <c r="AT553">
        <v>0</v>
      </c>
      <c r="AV553" t="s">
        <v>308</v>
      </c>
      <c r="AW553" t="s">
        <v>215</v>
      </c>
      <c r="AX553">
        <v>1</v>
      </c>
      <c r="AY553">
        <v>0</v>
      </c>
      <c r="AZ553">
        <v>0</v>
      </c>
      <c r="BA553">
        <v>0</v>
      </c>
      <c r="BB553">
        <v>0</v>
      </c>
      <c r="BC553">
        <v>0</v>
      </c>
      <c r="BD553" t="s">
        <v>285</v>
      </c>
      <c r="BE553" t="s">
        <v>408</v>
      </c>
      <c r="BF553" t="s">
        <v>218</v>
      </c>
      <c r="BG553" t="s">
        <v>219</v>
      </c>
      <c r="BH553" t="s">
        <v>220</v>
      </c>
      <c r="BI553" t="s">
        <v>221</v>
      </c>
      <c r="BJ553" t="s">
        <v>222</v>
      </c>
      <c r="BL553" t="s">
        <v>258</v>
      </c>
      <c r="BM553" t="s">
        <v>259</v>
      </c>
      <c r="BN553" t="s">
        <v>1111</v>
      </c>
      <c r="BO553" t="s">
        <v>225</v>
      </c>
      <c r="BP553" t="s">
        <v>222</v>
      </c>
      <c r="BY553" t="s">
        <v>289</v>
      </c>
      <c r="BZ553">
        <v>0</v>
      </c>
      <c r="CA553">
        <v>0</v>
      </c>
      <c r="CB553">
        <v>1</v>
      </c>
      <c r="CC553">
        <v>1</v>
      </c>
      <c r="CD553">
        <v>0</v>
      </c>
      <c r="CE553" t="s">
        <v>263</v>
      </c>
      <c r="CF553" t="s">
        <v>228</v>
      </c>
      <c r="CG553" t="s">
        <v>229</v>
      </c>
      <c r="CH553" t="s">
        <v>230</v>
      </c>
      <c r="CI553" t="s">
        <v>266</v>
      </c>
      <c r="CJ553">
        <v>24</v>
      </c>
      <c r="CK553" t="s">
        <v>258</v>
      </c>
      <c r="CL553" t="s">
        <v>290</v>
      </c>
      <c r="CM553" t="s">
        <v>422</v>
      </c>
      <c r="CN553" t="s">
        <v>292</v>
      </c>
      <c r="CO553" t="s">
        <v>267</v>
      </c>
      <c r="CP553" t="s">
        <v>268</v>
      </c>
      <c r="CQ553" t="s">
        <v>269</v>
      </c>
      <c r="FV553" t="s">
        <v>4597</v>
      </c>
      <c r="FW553" t="s">
        <v>4598</v>
      </c>
      <c r="FX553" t="s">
        <v>252</v>
      </c>
      <c r="FY553" t="s">
        <v>252</v>
      </c>
      <c r="GF553">
        <v>725831164</v>
      </c>
      <c r="GG553" t="s">
        <v>4599</v>
      </c>
      <c r="GH553" s="1">
        <v>45985.309201388889</v>
      </c>
      <c r="GK553" t="s">
        <v>240</v>
      </c>
      <c r="GM553" t="s">
        <v>4085</v>
      </c>
      <c r="GO553" t="s">
        <v>4600</v>
      </c>
      <c r="GP553">
        <v>552</v>
      </c>
    </row>
    <row r="554" spans="1:198" x14ac:dyDescent="0.3">
      <c r="A554" s="4">
        <v>5.212199073866941E-3</v>
      </c>
      <c r="B554" s="1">
        <v>45985</v>
      </c>
      <c r="C554" t="s">
        <v>244</v>
      </c>
      <c r="D554" s="1">
        <v>45982</v>
      </c>
      <c r="E554" t="s">
        <v>299</v>
      </c>
      <c r="F554" t="s">
        <v>1600</v>
      </c>
      <c r="G554" t="s">
        <v>4602</v>
      </c>
      <c r="H554" t="s">
        <v>4603</v>
      </c>
      <c r="L554" t="s">
        <v>211</v>
      </c>
      <c r="N554" t="s">
        <v>249</v>
      </c>
      <c r="O554" t="s">
        <v>4604</v>
      </c>
      <c r="P554" t="s">
        <v>4605</v>
      </c>
      <c r="Q554" t="s">
        <v>207</v>
      </c>
      <c r="R554" t="s">
        <v>209</v>
      </c>
      <c r="S554">
        <v>0</v>
      </c>
      <c r="T554">
        <v>0</v>
      </c>
      <c r="U554">
        <v>1</v>
      </c>
      <c r="V554">
        <v>204</v>
      </c>
      <c r="W554">
        <v>96</v>
      </c>
      <c r="X554">
        <v>204</v>
      </c>
      <c r="Y554" t="s">
        <v>434</v>
      </c>
      <c r="Z554" t="s">
        <v>251</v>
      </c>
      <c r="AA554">
        <v>0</v>
      </c>
      <c r="AB554">
        <v>0</v>
      </c>
      <c r="AC554">
        <v>0</v>
      </c>
      <c r="AD554">
        <v>0</v>
      </c>
      <c r="AE554">
        <v>0</v>
      </c>
      <c r="AF554">
        <v>0</v>
      </c>
      <c r="AG554">
        <v>0</v>
      </c>
      <c r="AH554">
        <v>0</v>
      </c>
      <c r="AI554">
        <v>1</v>
      </c>
      <c r="AJ554" t="s">
        <v>4606</v>
      </c>
      <c r="AK554" t="s">
        <v>211</v>
      </c>
      <c r="AL554">
        <v>8</v>
      </c>
      <c r="AM554">
        <v>7</v>
      </c>
      <c r="AN554" t="s">
        <v>253</v>
      </c>
      <c r="AO554" t="s">
        <v>532</v>
      </c>
      <c r="AP554">
        <v>1</v>
      </c>
      <c r="AQ554">
        <v>1</v>
      </c>
      <c r="AR554">
        <v>1</v>
      </c>
      <c r="AS554">
        <v>0</v>
      </c>
      <c r="AT554">
        <v>0</v>
      </c>
      <c r="AV554" t="s">
        <v>308</v>
      </c>
      <c r="AW554" t="s">
        <v>379</v>
      </c>
      <c r="AX554">
        <v>1</v>
      </c>
      <c r="AY554">
        <v>0</v>
      </c>
      <c r="AZ554">
        <v>0</v>
      </c>
      <c r="BA554">
        <v>0</v>
      </c>
      <c r="BB554">
        <v>1</v>
      </c>
      <c r="BC554">
        <v>0</v>
      </c>
      <c r="BD554" t="s">
        <v>216</v>
      </c>
      <c r="BE554" t="s">
        <v>255</v>
      </c>
      <c r="BF554" t="s">
        <v>218</v>
      </c>
      <c r="BG554" t="s">
        <v>219</v>
      </c>
      <c r="BH554" t="s">
        <v>220</v>
      </c>
      <c r="BI554" t="s">
        <v>221</v>
      </c>
      <c r="BJ554" t="s">
        <v>222</v>
      </c>
      <c r="BL554" t="s">
        <v>258</v>
      </c>
      <c r="BM554" t="s">
        <v>259</v>
      </c>
      <c r="BN554" t="s">
        <v>224</v>
      </c>
      <c r="BO554" t="s">
        <v>225</v>
      </c>
      <c r="BP554" t="s">
        <v>222</v>
      </c>
      <c r="BY554" t="s">
        <v>562</v>
      </c>
      <c r="BZ554">
        <v>1</v>
      </c>
      <c r="CA554">
        <v>0</v>
      </c>
      <c r="CB554">
        <v>1</v>
      </c>
      <c r="CC554">
        <v>1</v>
      </c>
      <c r="CD554">
        <v>0</v>
      </c>
      <c r="CE554" t="s">
        <v>263</v>
      </c>
      <c r="CF554" t="s">
        <v>346</v>
      </c>
      <c r="CG554" t="s">
        <v>229</v>
      </c>
      <c r="CH554" t="s">
        <v>230</v>
      </c>
      <c r="CI554" t="s">
        <v>266</v>
      </c>
      <c r="CJ554">
        <v>7</v>
      </c>
      <c r="CK554" t="s">
        <v>258</v>
      </c>
      <c r="CL554" t="s">
        <v>290</v>
      </c>
      <c r="CM554" t="s">
        <v>422</v>
      </c>
      <c r="CN554" t="s">
        <v>564</v>
      </c>
      <c r="CO554" t="s">
        <v>267</v>
      </c>
      <c r="CP554" t="s">
        <v>233</v>
      </c>
      <c r="CQ554" t="s">
        <v>269</v>
      </c>
      <c r="FV554" t="s">
        <v>4607</v>
      </c>
      <c r="FW554" t="s">
        <v>4608</v>
      </c>
      <c r="FX554" t="s">
        <v>252</v>
      </c>
      <c r="FY554" t="s">
        <v>252</v>
      </c>
      <c r="GF554">
        <v>725834129</v>
      </c>
      <c r="GG554" t="s">
        <v>4609</v>
      </c>
      <c r="GH554" s="1">
        <v>45985.314328703702</v>
      </c>
      <c r="GK554" t="s">
        <v>240</v>
      </c>
      <c r="GM554" t="s">
        <v>4085</v>
      </c>
      <c r="GO554" t="s">
        <v>4610</v>
      </c>
      <c r="GP554">
        <v>553</v>
      </c>
    </row>
    <row r="555" spans="1:198" x14ac:dyDescent="0.3">
      <c r="A555" s="4">
        <v>0.97589736110967351</v>
      </c>
      <c r="B555" s="1">
        <v>45985</v>
      </c>
      <c r="C555" t="s">
        <v>689</v>
      </c>
      <c r="D555" s="1">
        <v>45978</v>
      </c>
      <c r="E555" t="s">
        <v>201</v>
      </c>
      <c r="F555" t="s">
        <v>2552</v>
      </c>
      <c r="G555" t="s">
        <v>4576</v>
      </c>
      <c r="H555" t="s">
        <v>4612</v>
      </c>
      <c r="I555" t="s">
        <v>4613</v>
      </c>
      <c r="J555" t="s">
        <v>206</v>
      </c>
      <c r="K555" t="s">
        <v>207</v>
      </c>
      <c r="N555" t="s">
        <v>208</v>
      </c>
      <c r="R555" t="s">
        <v>209</v>
      </c>
      <c r="S555">
        <v>0</v>
      </c>
      <c r="T555">
        <v>0</v>
      </c>
      <c r="U555">
        <v>1</v>
      </c>
      <c r="V555">
        <v>36</v>
      </c>
      <c r="W555">
        <v>36</v>
      </c>
      <c r="X555">
        <v>36</v>
      </c>
      <c r="Y555" t="s">
        <v>210</v>
      </c>
      <c r="Z555" t="s">
        <v>302</v>
      </c>
      <c r="AA555">
        <v>0</v>
      </c>
      <c r="AB555">
        <v>0</v>
      </c>
      <c r="AC555">
        <v>0</v>
      </c>
      <c r="AD555">
        <v>0</v>
      </c>
      <c r="AE555">
        <v>0</v>
      </c>
      <c r="AF555">
        <v>1</v>
      </c>
      <c r="AG555">
        <v>0</v>
      </c>
      <c r="AH555">
        <v>0</v>
      </c>
      <c r="AI555">
        <v>0</v>
      </c>
      <c r="AK555" t="s">
        <v>211</v>
      </c>
      <c r="AL555">
        <v>10</v>
      </c>
      <c r="AM555">
        <v>7</v>
      </c>
      <c r="AN555" t="s">
        <v>407</v>
      </c>
      <c r="AO555" t="s">
        <v>307</v>
      </c>
      <c r="AP555">
        <v>0</v>
      </c>
      <c r="AQ555">
        <v>1</v>
      </c>
      <c r="AR555">
        <v>0</v>
      </c>
      <c r="AS555">
        <v>0</v>
      </c>
      <c r="AT555">
        <v>0</v>
      </c>
      <c r="AV555" t="s">
        <v>214</v>
      </c>
      <c r="AW555" t="s">
        <v>327</v>
      </c>
      <c r="AX555">
        <v>0</v>
      </c>
      <c r="AY555">
        <v>0</v>
      </c>
      <c r="AZ555">
        <v>0</v>
      </c>
      <c r="BA555">
        <v>0</v>
      </c>
      <c r="BB555">
        <v>0</v>
      </c>
      <c r="BC555">
        <v>1</v>
      </c>
      <c r="BD555" t="s">
        <v>216</v>
      </c>
      <c r="BE555" t="s">
        <v>217</v>
      </c>
      <c r="BF555" t="s">
        <v>286</v>
      </c>
      <c r="BG555" t="s">
        <v>219</v>
      </c>
      <c r="BH555" t="s">
        <v>220</v>
      </c>
      <c r="BI555" t="s">
        <v>221</v>
      </c>
      <c r="BJ555" t="s">
        <v>222</v>
      </c>
      <c r="BL555" t="s">
        <v>258</v>
      </c>
      <c r="BM555" t="s">
        <v>312</v>
      </c>
      <c r="BN555" t="s">
        <v>224</v>
      </c>
      <c r="BO555" t="s">
        <v>225</v>
      </c>
      <c r="BP555" t="s">
        <v>222</v>
      </c>
      <c r="BY555" t="s">
        <v>289</v>
      </c>
      <c r="BZ555">
        <v>0</v>
      </c>
      <c r="CA555">
        <v>0</v>
      </c>
      <c r="CB555">
        <v>1</v>
      </c>
      <c r="CC555">
        <v>1</v>
      </c>
      <c r="CD555">
        <v>0</v>
      </c>
      <c r="CE555" t="s">
        <v>345</v>
      </c>
      <c r="CF555" t="s">
        <v>228</v>
      </c>
      <c r="CG555" t="s">
        <v>229</v>
      </c>
      <c r="CH555" t="s">
        <v>230</v>
      </c>
      <c r="CI555" t="s">
        <v>381</v>
      </c>
      <c r="CJ555">
        <v>5</v>
      </c>
      <c r="CK555" t="s">
        <v>222</v>
      </c>
      <c r="CO555" t="s">
        <v>398</v>
      </c>
      <c r="CP555" t="s">
        <v>329</v>
      </c>
      <c r="CQ555" t="s">
        <v>368</v>
      </c>
      <c r="FV555" t="s">
        <v>4614</v>
      </c>
      <c r="FW555" t="s">
        <v>152</v>
      </c>
      <c r="FX555" t="s">
        <v>4302</v>
      </c>
      <c r="FY555" t="s">
        <v>4302</v>
      </c>
      <c r="GF555">
        <v>726182351</v>
      </c>
      <c r="GG555" t="s">
        <v>4615</v>
      </c>
      <c r="GH555" s="1">
        <v>45986.266979166663</v>
      </c>
      <c r="GK555" t="s">
        <v>240</v>
      </c>
      <c r="GM555" t="s">
        <v>4085</v>
      </c>
      <c r="GO555" t="s">
        <v>4616</v>
      </c>
      <c r="GP555">
        <v>554</v>
      </c>
    </row>
    <row r="556" spans="1:198" x14ac:dyDescent="0.3">
      <c r="A556" s="4">
        <v>9.013125003548339E-3</v>
      </c>
      <c r="B556" s="1">
        <v>45986</v>
      </c>
      <c r="C556" t="s">
        <v>689</v>
      </c>
      <c r="D556" s="1">
        <v>45981</v>
      </c>
      <c r="E556" t="s">
        <v>201</v>
      </c>
      <c r="F556" t="s">
        <v>2552</v>
      </c>
      <c r="G556" t="s">
        <v>4618</v>
      </c>
      <c r="H556" t="s">
        <v>4619</v>
      </c>
      <c r="I556" t="s">
        <v>4620</v>
      </c>
      <c r="J556" t="s">
        <v>500</v>
      </c>
      <c r="K556" t="s">
        <v>207</v>
      </c>
      <c r="N556" t="s">
        <v>249</v>
      </c>
      <c r="R556" t="s">
        <v>281</v>
      </c>
      <c r="S556">
        <v>1</v>
      </c>
      <c r="T556">
        <v>0</v>
      </c>
      <c r="U556">
        <v>0</v>
      </c>
      <c r="V556">
        <v>36</v>
      </c>
      <c r="W556">
        <v>36</v>
      </c>
      <c r="X556">
        <v>36</v>
      </c>
      <c r="Y556" t="s">
        <v>210</v>
      </c>
      <c r="Z556" t="s">
        <v>325</v>
      </c>
      <c r="AA556">
        <v>0</v>
      </c>
      <c r="AB556">
        <v>0</v>
      </c>
      <c r="AC556">
        <v>0</v>
      </c>
      <c r="AD556">
        <v>0</v>
      </c>
      <c r="AE556">
        <v>0</v>
      </c>
      <c r="AF556">
        <v>1</v>
      </c>
      <c r="AG556">
        <v>1</v>
      </c>
      <c r="AH556">
        <v>0</v>
      </c>
      <c r="AI556">
        <v>0</v>
      </c>
      <c r="AK556" t="s">
        <v>302</v>
      </c>
      <c r="AL556">
        <v>56</v>
      </c>
      <c r="AM556">
        <v>32</v>
      </c>
      <c r="AN556" t="s">
        <v>253</v>
      </c>
      <c r="AO556" t="s">
        <v>502</v>
      </c>
      <c r="AP556">
        <v>1</v>
      </c>
      <c r="AQ556">
        <v>0</v>
      </c>
      <c r="AR556">
        <v>0</v>
      </c>
      <c r="AS556">
        <v>1</v>
      </c>
      <c r="AT556">
        <v>0</v>
      </c>
      <c r="AV556" t="s">
        <v>308</v>
      </c>
      <c r="AW556" t="s">
        <v>215</v>
      </c>
      <c r="AX556">
        <v>1</v>
      </c>
      <c r="AY556">
        <v>0</v>
      </c>
      <c r="AZ556">
        <v>0</v>
      </c>
      <c r="BA556">
        <v>0</v>
      </c>
      <c r="BB556">
        <v>0</v>
      </c>
      <c r="BC556">
        <v>0</v>
      </c>
      <c r="BD556" t="s">
        <v>216</v>
      </c>
      <c r="BE556" t="s">
        <v>217</v>
      </c>
      <c r="BF556" t="s">
        <v>218</v>
      </c>
      <c r="BG556" t="s">
        <v>409</v>
      </c>
      <c r="BH556" t="s">
        <v>419</v>
      </c>
      <c r="BI556" t="s">
        <v>221</v>
      </c>
      <c r="BJ556" t="s">
        <v>222</v>
      </c>
      <c r="BL556" t="s">
        <v>258</v>
      </c>
      <c r="BM556" t="s">
        <v>259</v>
      </c>
      <c r="BN556" t="s">
        <v>224</v>
      </c>
      <c r="BO556" t="s">
        <v>225</v>
      </c>
      <c r="BP556" t="s">
        <v>222</v>
      </c>
      <c r="BY556" t="s">
        <v>640</v>
      </c>
      <c r="BZ556">
        <v>0</v>
      </c>
      <c r="CA556">
        <v>1</v>
      </c>
      <c r="CB556">
        <v>1</v>
      </c>
      <c r="CC556">
        <v>1</v>
      </c>
      <c r="CD556">
        <v>0</v>
      </c>
      <c r="CE556" t="s">
        <v>345</v>
      </c>
      <c r="CF556" t="s">
        <v>228</v>
      </c>
      <c r="CG556" t="s">
        <v>229</v>
      </c>
      <c r="CH556" t="s">
        <v>230</v>
      </c>
      <c r="CI556" t="s">
        <v>381</v>
      </c>
      <c r="CJ556">
        <v>1</v>
      </c>
      <c r="CK556" t="s">
        <v>258</v>
      </c>
      <c r="CL556" t="s">
        <v>290</v>
      </c>
      <c r="CM556" t="s">
        <v>422</v>
      </c>
      <c r="CN556" t="s">
        <v>564</v>
      </c>
      <c r="CO556" t="s">
        <v>398</v>
      </c>
      <c r="CP556" t="s">
        <v>367</v>
      </c>
      <c r="CQ556" t="s">
        <v>330</v>
      </c>
      <c r="FV556" t="s">
        <v>4621</v>
      </c>
      <c r="FW556" t="s">
        <v>4622</v>
      </c>
      <c r="FX556" t="s">
        <v>4302</v>
      </c>
      <c r="FY556" t="s">
        <v>4623</v>
      </c>
      <c r="GF556">
        <v>726185968</v>
      </c>
      <c r="GG556" t="s">
        <v>4624</v>
      </c>
      <c r="GH556" s="1">
        <v>45986.276006944441</v>
      </c>
      <c r="GK556" t="s">
        <v>240</v>
      </c>
      <c r="GM556" t="s">
        <v>4085</v>
      </c>
      <c r="GO556" t="s">
        <v>4625</v>
      </c>
      <c r="GP556">
        <v>555</v>
      </c>
    </row>
    <row r="557" spans="1:198" x14ac:dyDescent="0.3">
      <c r="A557" s="4">
        <v>0.13221366898505948</v>
      </c>
      <c r="B557" s="1">
        <v>45986</v>
      </c>
      <c r="C557" t="s">
        <v>689</v>
      </c>
      <c r="D557" s="1">
        <v>45981</v>
      </c>
      <c r="E557" t="s">
        <v>299</v>
      </c>
      <c r="F557" t="s">
        <v>2552</v>
      </c>
      <c r="G557" t="s">
        <v>4618</v>
      </c>
      <c r="H557" t="s">
        <v>4627</v>
      </c>
      <c r="L557" t="s">
        <v>211</v>
      </c>
      <c r="N557" t="s">
        <v>249</v>
      </c>
      <c r="O557" t="s">
        <v>4628</v>
      </c>
      <c r="P557" t="s">
        <v>4629</v>
      </c>
      <c r="Q557" t="s">
        <v>207</v>
      </c>
      <c r="R557" t="s">
        <v>209</v>
      </c>
      <c r="S557">
        <v>0</v>
      </c>
      <c r="T557">
        <v>0</v>
      </c>
      <c r="U557">
        <v>1</v>
      </c>
      <c r="V557">
        <v>42</v>
      </c>
      <c r="W557">
        <v>42</v>
      </c>
      <c r="X557">
        <v>42</v>
      </c>
      <c r="Y557" t="s">
        <v>210</v>
      </c>
      <c r="Z557" t="s">
        <v>251</v>
      </c>
      <c r="AA557">
        <v>0</v>
      </c>
      <c r="AB557">
        <v>0</v>
      </c>
      <c r="AC557">
        <v>0</v>
      </c>
      <c r="AD557">
        <v>0</v>
      </c>
      <c r="AE557">
        <v>0</v>
      </c>
      <c r="AF557">
        <v>0</v>
      </c>
      <c r="AG557">
        <v>0</v>
      </c>
      <c r="AH557">
        <v>0</v>
      </c>
      <c r="AI557">
        <v>1</v>
      </c>
      <c r="AJ557" t="s">
        <v>4630</v>
      </c>
      <c r="AK557" t="s">
        <v>211</v>
      </c>
      <c r="AL557">
        <v>17</v>
      </c>
      <c r="AM557">
        <v>15</v>
      </c>
      <c r="AN557" t="s">
        <v>253</v>
      </c>
      <c r="AO557" t="s">
        <v>213</v>
      </c>
      <c r="AP557">
        <v>1</v>
      </c>
      <c r="AQ557">
        <v>0</v>
      </c>
      <c r="AR557">
        <v>0</v>
      </c>
      <c r="AS557">
        <v>0</v>
      </c>
      <c r="AT557">
        <v>0</v>
      </c>
      <c r="AV557" t="s">
        <v>214</v>
      </c>
      <c r="AW557" t="s">
        <v>215</v>
      </c>
      <c r="AX557">
        <v>1</v>
      </c>
      <c r="AY557">
        <v>0</v>
      </c>
      <c r="AZ557">
        <v>0</v>
      </c>
      <c r="BA557">
        <v>0</v>
      </c>
      <c r="BB557">
        <v>0</v>
      </c>
      <c r="BC557">
        <v>0</v>
      </c>
      <c r="BD557" t="s">
        <v>216</v>
      </c>
      <c r="BE557" t="s">
        <v>217</v>
      </c>
      <c r="BF557" t="s">
        <v>218</v>
      </c>
      <c r="BG557" t="s">
        <v>219</v>
      </c>
      <c r="BH557" t="s">
        <v>220</v>
      </c>
      <c r="BI557" t="s">
        <v>221</v>
      </c>
      <c r="BJ557" t="s">
        <v>222</v>
      </c>
      <c r="BL557" t="s">
        <v>258</v>
      </c>
      <c r="BM557" t="s">
        <v>259</v>
      </c>
      <c r="BN557" t="s">
        <v>224</v>
      </c>
      <c r="BO557" t="s">
        <v>225</v>
      </c>
      <c r="BP557" t="s">
        <v>222</v>
      </c>
      <c r="BY557" t="s">
        <v>289</v>
      </c>
      <c r="BZ557">
        <v>0</v>
      </c>
      <c r="CA557">
        <v>0</v>
      </c>
      <c r="CB557">
        <v>1</v>
      </c>
      <c r="CC557">
        <v>1</v>
      </c>
      <c r="CD557">
        <v>0</v>
      </c>
      <c r="CE557" t="s">
        <v>345</v>
      </c>
      <c r="CF557" t="s">
        <v>346</v>
      </c>
      <c r="CG557" t="s">
        <v>229</v>
      </c>
      <c r="CH557" t="s">
        <v>230</v>
      </c>
      <c r="CI557" t="s">
        <v>381</v>
      </c>
      <c r="CJ557">
        <v>8</v>
      </c>
      <c r="CK557" t="s">
        <v>222</v>
      </c>
      <c r="CO557" t="s">
        <v>232</v>
      </c>
      <c r="CP557" t="s">
        <v>367</v>
      </c>
      <c r="CQ557" t="s">
        <v>368</v>
      </c>
      <c r="FV557" t="s">
        <v>4631</v>
      </c>
      <c r="FW557" t="s">
        <v>4632</v>
      </c>
      <c r="FX557" t="s">
        <v>299</v>
      </c>
      <c r="FY557" t="s">
        <v>4633</v>
      </c>
      <c r="GF557">
        <v>726262515</v>
      </c>
      <c r="GG557" t="s">
        <v>4634</v>
      </c>
      <c r="GH557" s="1">
        <v>45986.408206018517</v>
      </c>
      <c r="GK557" t="s">
        <v>240</v>
      </c>
      <c r="GM557" t="s">
        <v>4085</v>
      </c>
      <c r="GO557" t="s">
        <v>4635</v>
      </c>
      <c r="GP557">
        <v>556</v>
      </c>
    </row>
    <row r="558" spans="1:198" x14ac:dyDescent="0.3">
      <c r="A558" s="4">
        <v>4.8976967664202675E-3</v>
      </c>
      <c r="B558" s="1">
        <v>45986</v>
      </c>
      <c r="C558" t="s">
        <v>625</v>
      </c>
      <c r="D558" s="1">
        <v>45986</v>
      </c>
      <c r="E558" t="s">
        <v>299</v>
      </c>
      <c r="F558" t="s">
        <v>2065</v>
      </c>
      <c r="G558" t="s">
        <v>3066</v>
      </c>
      <c r="H558" t="s">
        <v>4637</v>
      </c>
      <c r="L558" t="s">
        <v>211</v>
      </c>
      <c r="N558" t="s">
        <v>249</v>
      </c>
      <c r="O558" t="s">
        <v>4638</v>
      </c>
      <c r="P558" t="s">
        <v>4639</v>
      </c>
      <c r="Q558" t="s">
        <v>207</v>
      </c>
      <c r="R558" t="s">
        <v>281</v>
      </c>
      <c r="S558">
        <v>1</v>
      </c>
      <c r="T558">
        <v>0</v>
      </c>
      <c r="U558">
        <v>0</v>
      </c>
      <c r="V558">
        <v>204</v>
      </c>
      <c r="W558">
        <v>204</v>
      </c>
      <c r="X558">
        <v>204</v>
      </c>
      <c r="Y558" t="s">
        <v>210</v>
      </c>
      <c r="Z558" t="s">
        <v>302</v>
      </c>
      <c r="AA558">
        <v>0</v>
      </c>
      <c r="AB558">
        <v>0</v>
      </c>
      <c r="AC558">
        <v>0</v>
      </c>
      <c r="AD558">
        <v>0</v>
      </c>
      <c r="AE558">
        <v>0</v>
      </c>
      <c r="AF558">
        <v>1</v>
      </c>
      <c r="AG558">
        <v>0</v>
      </c>
      <c r="AH558">
        <v>0</v>
      </c>
      <c r="AI558">
        <v>0</v>
      </c>
      <c r="AK558" t="s">
        <v>302</v>
      </c>
      <c r="AL558">
        <v>13</v>
      </c>
      <c r="AM558">
        <v>9</v>
      </c>
      <c r="AN558" t="s">
        <v>253</v>
      </c>
      <c r="AO558" t="s">
        <v>213</v>
      </c>
      <c r="AP558">
        <v>1</v>
      </c>
      <c r="AQ558">
        <v>0</v>
      </c>
      <c r="AR558">
        <v>0</v>
      </c>
      <c r="AS558">
        <v>0</v>
      </c>
      <c r="AT558">
        <v>0</v>
      </c>
      <c r="AV558" t="s">
        <v>214</v>
      </c>
      <c r="AW558" t="s">
        <v>215</v>
      </c>
      <c r="AX558">
        <v>1</v>
      </c>
      <c r="AY558">
        <v>0</v>
      </c>
      <c r="AZ558">
        <v>0</v>
      </c>
      <c r="BA558">
        <v>0</v>
      </c>
      <c r="BB558">
        <v>0</v>
      </c>
      <c r="BC558">
        <v>0</v>
      </c>
      <c r="BD558" t="s">
        <v>216</v>
      </c>
      <c r="BE558" t="s">
        <v>217</v>
      </c>
      <c r="BF558" t="s">
        <v>218</v>
      </c>
      <c r="BG558" t="s">
        <v>219</v>
      </c>
      <c r="BH558" t="s">
        <v>288</v>
      </c>
      <c r="BI558" t="s">
        <v>221</v>
      </c>
      <c r="BJ558" t="s">
        <v>222</v>
      </c>
      <c r="BL558" t="s">
        <v>258</v>
      </c>
      <c r="BM558" t="s">
        <v>223</v>
      </c>
      <c r="BN558" t="s">
        <v>224</v>
      </c>
      <c r="BO558" t="s">
        <v>225</v>
      </c>
      <c r="BP558" t="s">
        <v>222</v>
      </c>
      <c r="BY558" t="s">
        <v>640</v>
      </c>
      <c r="BZ558">
        <v>0</v>
      </c>
      <c r="CA558">
        <v>1</v>
      </c>
      <c r="CB558">
        <v>1</v>
      </c>
      <c r="CC558">
        <v>1</v>
      </c>
      <c r="CD558">
        <v>0</v>
      </c>
      <c r="CE558" t="s">
        <v>345</v>
      </c>
      <c r="CF558" t="s">
        <v>228</v>
      </c>
      <c r="CG558" t="s">
        <v>229</v>
      </c>
      <c r="CH558" t="s">
        <v>230</v>
      </c>
      <c r="CI558" t="s">
        <v>266</v>
      </c>
      <c r="CJ558">
        <v>9</v>
      </c>
      <c r="CK558" t="s">
        <v>222</v>
      </c>
      <c r="CO558" t="s">
        <v>267</v>
      </c>
      <c r="CP558" t="s">
        <v>233</v>
      </c>
      <c r="CQ558" t="s">
        <v>330</v>
      </c>
      <c r="FV558" t="s">
        <v>4640</v>
      </c>
      <c r="FW558" t="s">
        <v>4641</v>
      </c>
      <c r="FX558" t="s">
        <v>295</v>
      </c>
      <c r="FY558" t="s">
        <v>295</v>
      </c>
      <c r="GF558">
        <v>726404861</v>
      </c>
      <c r="GG558" t="s">
        <v>4642</v>
      </c>
      <c r="GH558" s="1">
        <v>45986.643287037034</v>
      </c>
      <c r="GK558" t="s">
        <v>240</v>
      </c>
      <c r="GM558" t="s">
        <v>4085</v>
      </c>
      <c r="GO558" t="s">
        <v>4643</v>
      </c>
      <c r="GP558">
        <v>557</v>
      </c>
    </row>
    <row r="559" spans="1:198" x14ac:dyDescent="0.3">
      <c r="A559" s="4">
        <v>4.1122800903394818E-3</v>
      </c>
      <c r="B559" s="1">
        <v>45986</v>
      </c>
      <c r="C559" t="s">
        <v>625</v>
      </c>
      <c r="D559" s="1">
        <v>45986</v>
      </c>
      <c r="E559" t="s">
        <v>299</v>
      </c>
      <c r="F559" t="s">
        <v>2065</v>
      </c>
      <c r="G559" t="s">
        <v>3066</v>
      </c>
      <c r="H559" t="s">
        <v>4645</v>
      </c>
      <c r="L559" t="s">
        <v>302</v>
      </c>
      <c r="N559" t="s">
        <v>208</v>
      </c>
      <c r="O559" t="s">
        <v>4646</v>
      </c>
      <c r="P559" t="s">
        <v>4647</v>
      </c>
      <c r="Q559" t="s">
        <v>295</v>
      </c>
      <c r="R559" t="s">
        <v>250</v>
      </c>
      <c r="S559">
        <v>0</v>
      </c>
      <c r="T559">
        <v>1</v>
      </c>
      <c r="U559">
        <v>0</v>
      </c>
      <c r="V559">
        <v>144</v>
      </c>
      <c r="W559">
        <v>12</v>
      </c>
      <c r="X559">
        <v>12</v>
      </c>
      <c r="Y559" t="s">
        <v>210</v>
      </c>
      <c r="Z559" t="s">
        <v>302</v>
      </c>
      <c r="AA559">
        <v>0</v>
      </c>
      <c r="AB559">
        <v>0</v>
      </c>
      <c r="AC559">
        <v>0</v>
      </c>
      <c r="AD559">
        <v>0</v>
      </c>
      <c r="AE559">
        <v>0</v>
      </c>
      <c r="AF559">
        <v>1</v>
      </c>
      <c r="AG559">
        <v>0</v>
      </c>
      <c r="AH559">
        <v>0</v>
      </c>
      <c r="AI559">
        <v>0</v>
      </c>
      <c r="AK559" t="s">
        <v>302</v>
      </c>
      <c r="AL559">
        <v>17</v>
      </c>
      <c r="AM559">
        <v>17</v>
      </c>
      <c r="AN559" t="s">
        <v>306</v>
      </c>
      <c r="AO559" t="s">
        <v>213</v>
      </c>
      <c r="AP559">
        <v>1</v>
      </c>
      <c r="AQ559">
        <v>0</v>
      </c>
      <c r="AR559">
        <v>0</v>
      </c>
      <c r="AS559">
        <v>0</v>
      </c>
      <c r="AT559">
        <v>0</v>
      </c>
      <c r="AV559" t="s">
        <v>341</v>
      </c>
      <c r="AW559" t="s">
        <v>327</v>
      </c>
      <c r="AX559">
        <v>0</v>
      </c>
      <c r="AY559">
        <v>0</v>
      </c>
      <c r="AZ559">
        <v>0</v>
      </c>
      <c r="BA559">
        <v>0</v>
      </c>
      <c r="BB559">
        <v>0</v>
      </c>
      <c r="BC559">
        <v>1</v>
      </c>
      <c r="BD559" t="s">
        <v>285</v>
      </c>
      <c r="BE559" t="s">
        <v>217</v>
      </c>
      <c r="BF559" t="s">
        <v>218</v>
      </c>
      <c r="BG559" t="s">
        <v>219</v>
      </c>
      <c r="BH559" t="s">
        <v>257</v>
      </c>
      <c r="BI559" t="s">
        <v>221</v>
      </c>
      <c r="BJ559" t="s">
        <v>222</v>
      </c>
      <c r="BL559" t="s">
        <v>258</v>
      </c>
      <c r="BM559" t="s">
        <v>223</v>
      </c>
      <c r="BN559" t="s">
        <v>224</v>
      </c>
      <c r="BO559" t="s">
        <v>225</v>
      </c>
      <c r="BP559" t="s">
        <v>222</v>
      </c>
      <c r="BY559" t="s">
        <v>640</v>
      </c>
      <c r="BZ559">
        <v>0</v>
      </c>
      <c r="CA559">
        <v>1</v>
      </c>
      <c r="CB559">
        <v>1</v>
      </c>
      <c r="CC559">
        <v>1</v>
      </c>
      <c r="CD559">
        <v>0</v>
      </c>
      <c r="CE559" t="s">
        <v>263</v>
      </c>
      <c r="CF559" t="s">
        <v>228</v>
      </c>
      <c r="CG559" t="s">
        <v>229</v>
      </c>
      <c r="CH559" t="s">
        <v>230</v>
      </c>
      <c r="CI559" t="s">
        <v>266</v>
      </c>
      <c r="CJ559">
        <v>17</v>
      </c>
      <c r="CK559" t="s">
        <v>222</v>
      </c>
      <c r="CO559" t="s">
        <v>267</v>
      </c>
      <c r="CP559" t="s">
        <v>233</v>
      </c>
      <c r="CQ559" t="s">
        <v>330</v>
      </c>
      <c r="FV559" t="s">
        <v>4648</v>
      </c>
      <c r="FW559" t="s">
        <v>4649</v>
      </c>
      <c r="FX559" t="s">
        <v>295</v>
      </c>
      <c r="FY559" t="s">
        <v>295</v>
      </c>
      <c r="GF559">
        <v>726406937</v>
      </c>
      <c r="GG559" t="s">
        <v>4650</v>
      </c>
      <c r="GH559" s="1">
        <v>45986.64739583333</v>
      </c>
      <c r="GK559" t="s">
        <v>240</v>
      </c>
      <c r="GM559" t="s">
        <v>4085</v>
      </c>
      <c r="GO559" t="s">
        <v>4651</v>
      </c>
      <c r="GP559">
        <v>558</v>
      </c>
    </row>
    <row r="560" spans="1:198" x14ac:dyDescent="0.3">
      <c r="A560" s="4">
        <v>0.24147887731669471</v>
      </c>
      <c r="B560" s="1">
        <v>45986</v>
      </c>
      <c r="C560" t="s">
        <v>689</v>
      </c>
      <c r="D560" s="1">
        <v>45982</v>
      </c>
      <c r="E560" t="s">
        <v>299</v>
      </c>
      <c r="F560" t="s">
        <v>2552</v>
      </c>
      <c r="G560" t="s">
        <v>4618</v>
      </c>
      <c r="H560" t="s">
        <v>4653</v>
      </c>
      <c r="L560" t="s">
        <v>283</v>
      </c>
      <c r="N560" t="s">
        <v>249</v>
      </c>
      <c r="O560" t="s">
        <v>4654</v>
      </c>
      <c r="P560" t="s">
        <v>4655</v>
      </c>
      <c r="Q560" t="s">
        <v>295</v>
      </c>
      <c r="R560" t="s">
        <v>281</v>
      </c>
      <c r="S560">
        <v>1</v>
      </c>
      <c r="T560">
        <v>0</v>
      </c>
      <c r="U560">
        <v>0</v>
      </c>
      <c r="V560">
        <v>324</v>
      </c>
      <c r="W560">
        <v>324</v>
      </c>
      <c r="X560">
        <v>324</v>
      </c>
      <c r="Y560" t="s">
        <v>210</v>
      </c>
      <c r="Z560" t="s">
        <v>283</v>
      </c>
      <c r="AA560">
        <v>1</v>
      </c>
      <c r="AB560">
        <v>0</v>
      </c>
      <c r="AC560">
        <v>0</v>
      </c>
      <c r="AD560">
        <v>0</v>
      </c>
      <c r="AE560">
        <v>0</v>
      </c>
      <c r="AF560">
        <v>0</v>
      </c>
      <c r="AG560">
        <v>0</v>
      </c>
      <c r="AH560">
        <v>0</v>
      </c>
      <c r="AI560">
        <v>0</v>
      </c>
      <c r="AK560" t="s">
        <v>283</v>
      </c>
      <c r="AL560">
        <v>45</v>
      </c>
      <c r="AM560">
        <v>36</v>
      </c>
      <c r="AN560" t="s">
        <v>306</v>
      </c>
      <c r="AO560" t="s">
        <v>213</v>
      </c>
      <c r="AP560">
        <v>1</v>
      </c>
      <c r="AQ560">
        <v>0</v>
      </c>
      <c r="AR560">
        <v>0</v>
      </c>
      <c r="AS560">
        <v>0</v>
      </c>
      <c r="AT560">
        <v>0</v>
      </c>
      <c r="AV560" t="s">
        <v>341</v>
      </c>
      <c r="AW560" t="s">
        <v>327</v>
      </c>
      <c r="AX560">
        <v>0</v>
      </c>
      <c r="AY560">
        <v>0</v>
      </c>
      <c r="AZ560">
        <v>0</v>
      </c>
      <c r="BA560">
        <v>0</v>
      </c>
      <c r="BB560">
        <v>0</v>
      </c>
      <c r="BC560">
        <v>1</v>
      </c>
      <c r="BD560" t="s">
        <v>285</v>
      </c>
      <c r="BE560" t="s">
        <v>217</v>
      </c>
      <c r="BF560" t="s">
        <v>218</v>
      </c>
      <c r="BG560" t="s">
        <v>287</v>
      </c>
      <c r="BH560" t="s">
        <v>220</v>
      </c>
      <c r="BI560" t="s">
        <v>221</v>
      </c>
      <c r="BJ560" t="s">
        <v>222</v>
      </c>
      <c r="BL560" t="s">
        <v>258</v>
      </c>
      <c r="BM560" t="s">
        <v>312</v>
      </c>
      <c r="BN560" t="s">
        <v>224</v>
      </c>
      <c r="BO560" t="s">
        <v>225</v>
      </c>
      <c r="BP560" t="s">
        <v>222</v>
      </c>
      <c r="BY560" t="s">
        <v>1093</v>
      </c>
      <c r="BZ560">
        <v>0</v>
      </c>
      <c r="CA560">
        <v>1</v>
      </c>
      <c r="CB560">
        <v>0</v>
      </c>
      <c r="CC560">
        <v>1</v>
      </c>
      <c r="CD560">
        <v>0</v>
      </c>
      <c r="CE560" t="s">
        <v>345</v>
      </c>
      <c r="CF560" t="s">
        <v>228</v>
      </c>
      <c r="CG560" t="s">
        <v>229</v>
      </c>
      <c r="CH560" t="s">
        <v>230</v>
      </c>
      <c r="CI560" t="s">
        <v>231</v>
      </c>
      <c r="CJ560">
        <v>19</v>
      </c>
      <c r="CK560" t="s">
        <v>222</v>
      </c>
      <c r="CO560" t="s">
        <v>398</v>
      </c>
      <c r="CP560" t="s">
        <v>329</v>
      </c>
      <c r="CQ560" t="s">
        <v>330</v>
      </c>
      <c r="FV560" t="s">
        <v>4656</v>
      </c>
      <c r="FW560" t="s">
        <v>4657</v>
      </c>
      <c r="FX560" t="s">
        <v>4302</v>
      </c>
      <c r="FY560" t="s">
        <v>4658</v>
      </c>
      <c r="GF560">
        <v>726408261</v>
      </c>
      <c r="GG560" t="s">
        <v>4659</v>
      </c>
      <c r="GH560" s="1">
        <v>45986.649710648147</v>
      </c>
      <c r="GK560" t="s">
        <v>240</v>
      </c>
      <c r="GM560" t="s">
        <v>4085</v>
      </c>
      <c r="GO560" t="s">
        <v>4660</v>
      </c>
      <c r="GP560">
        <v>559</v>
      </c>
    </row>
    <row r="561" spans="1:198" x14ac:dyDescent="0.3">
      <c r="A561" s="4">
        <v>8.4644560192828067E-3</v>
      </c>
      <c r="B561" s="1">
        <v>45986</v>
      </c>
      <c r="C561" t="s">
        <v>1159</v>
      </c>
      <c r="D561" s="1">
        <v>45978</v>
      </c>
      <c r="E561" t="s">
        <v>299</v>
      </c>
      <c r="F561" t="s">
        <v>3283</v>
      </c>
      <c r="G561" t="s">
        <v>4661</v>
      </c>
      <c r="H561" t="s">
        <v>4662</v>
      </c>
      <c r="L561" t="s">
        <v>211</v>
      </c>
      <c r="N561" t="s">
        <v>208</v>
      </c>
      <c r="O561" t="s">
        <v>4663</v>
      </c>
      <c r="P561" t="s">
        <v>4664</v>
      </c>
      <c r="Q561" t="s">
        <v>207</v>
      </c>
      <c r="R561" t="s">
        <v>281</v>
      </c>
      <c r="S561">
        <v>1</v>
      </c>
      <c r="T561">
        <v>0</v>
      </c>
      <c r="U561">
        <v>0</v>
      </c>
      <c r="V561">
        <v>144</v>
      </c>
      <c r="W561">
        <v>144</v>
      </c>
      <c r="X561">
        <v>144</v>
      </c>
      <c r="Y561" t="s">
        <v>434</v>
      </c>
      <c r="Z561" t="s">
        <v>211</v>
      </c>
      <c r="AA561">
        <v>0</v>
      </c>
      <c r="AB561">
        <v>0</v>
      </c>
      <c r="AC561">
        <v>0</v>
      </c>
      <c r="AD561">
        <v>0</v>
      </c>
      <c r="AE561">
        <v>0</v>
      </c>
      <c r="AF561">
        <v>0</v>
      </c>
      <c r="AG561">
        <v>1</v>
      </c>
      <c r="AH561">
        <v>0</v>
      </c>
      <c r="AI561">
        <v>0</v>
      </c>
      <c r="AK561" t="s">
        <v>211</v>
      </c>
      <c r="AL561">
        <v>66</v>
      </c>
      <c r="AM561">
        <v>54</v>
      </c>
      <c r="AN561" t="s">
        <v>253</v>
      </c>
      <c r="AO561" t="s">
        <v>573</v>
      </c>
      <c r="AP561">
        <v>1</v>
      </c>
      <c r="AQ561">
        <v>1</v>
      </c>
      <c r="AR561">
        <v>0</v>
      </c>
      <c r="AS561">
        <v>1</v>
      </c>
      <c r="AT561">
        <v>0</v>
      </c>
      <c r="AV561" t="s">
        <v>214</v>
      </c>
      <c r="AW561" t="s">
        <v>215</v>
      </c>
      <c r="AX561">
        <v>1</v>
      </c>
      <c r="AY561">
        <v>0</v>
      </c>
      <c r="AZ561">
        <v>0</v>
      </c>
      <c r="BA561">
        <v>0</v>
      </c>
      <c r="BB561">
        <v>0</v>
      </c>
      <c r="BC561">
        <v>0</v>
      </c>
      <c r="BD561" t="s">
        <v>216</v>
      </c>
      <c r="BE561" t="s">
        <v>217</v>
      </c>
      <c r="BF561" t="s">
        <v>218</v>
      </c>
      <c r="BG561" t="s">
        <v>409</v>
      </c>
      <c r="BH561" t="s">
        <v>419</v>
      </c>
      <c r="BI561" t="s">
        <v>221</v>
      </c>
      <c r="BJ561" t="s">
        <v>222</v>
      </c>
      <c r="BL561" t="s">
        <v>258</v>
      </c>
      <c r="BM561" t="s">
        <v>223</v>
      </c>
      <c r="BN561" t="s">
        <v>224</v>
      </c>
      <c r="BO561" t="s">
        <v>225</v>
      </c>
      <c r="BP561" t="s">
        <v>222</v>
      </c>
      <c r="BY561" t="s">
        <v>640</v>
      </c>
      <c r="BZ561">
        <v>0</v>
      </c>
      <c r="CA561">
        <v>1</v>
      </c>
      <c r="CB561">
        <v>1</v>
      </c>
      <c r="CC561">
        <v>1</v>
      </c>
      <c r="CD561">
        <v>0</v>
      </c>
      <c r="CE561" t="s">
        <v>345</v>
      </c>
      <c r="CF561" t="s">
        <v>228</v>
      </c>
      <c r="CG561" t="s">
        <v>229</v>
      </c>
      <c r="CH561" t="s">
        <v>230</v>
      </c>
      <c r="CI561" t="s">
        <v>266</v>
      </c>
      <c r="CJ561">
        <v>24</v>
      </c>
      <c r="CK561" t="s">
        <v>258</v>
      </c>
      <c r="CL561" t="s">
        <v>290</v>
      </c>
      <c r="CM561" t="s">
        <v>563</v>
      </c>
      <c r="CN561" t="s">
        <v>366</v>
      </c>
      <c r="CO561" t="s">
        <v>232</v>
      </c>
      <c r="CP561" t="s">
        <v>233</v>
      </c>
      <c r="CQ561" t="s">
        <v>234</v>
      </c>
      <c r="FV561" t="s">
        <v>4665</v>
      </c>
      <c r="FW561" t="s">
        <v>4666</v>
      </c>
      <c r="FX561" t="s">
        <v>295</v>
      </c>
      <c r="GF561">
        <v>726446663</v>
      </c>
      <c r="GG561" t="s">
        <v>4667</v>
      </c>
      <c r="GH561" s="1">
        <v>45986.733206018522</v>
      </c>
      <c r="GK561" t="s">
        <v>240</v>
      </c>
      <c r="GM561" t="s">
        <v>4085</v>
      </c>
      <c r="GO561" t="s">
        <v>4668</v>
      </c>
      <c r="GP561">
        <v>560</v>
      </c>
    </row>
    <row r="562" spans="1:198" x14ac:dyDescent="0.3">
      <c r="A562" s="4">
        <v>33.042715208342997</v>
      </c>
      <c r="B562" s="1">
        <v>45954</v>
      </c>
      <c r="C562" t="s">
        <v>319</v>
      </c>
      <c r="D562" s="1">
        <v>45975</v>
      </c>
      <c r="E562" t="s">
        <v>201</v>
      </c>
      <c r="F562" t="s">
        <v>1172</v>
      </c>
      <c r="G562" t="s">
        <v>4177</v>
      </c>
      <c r="H562" t="s">
        <v>4669</v>
      </c>
      <c r="I562" t="s">
        <v>4670</v>
      </c>
      <c r="J562" t="s">
        <v>280</v>
      </c>
      <c r="K562" t="s">
        <v>207</v>
      </c>
      <c r="N562" t="s">
        <v>249</v>
      </c>
      <c r="R562" t="s">
        <v>281</v>
      </c>
      <c r="S562">
        <v>1</v>
      </c>
      <c r="T562">
        <v>0</v>
      </c>
      <c r="U562">
        <v>0</v>
      </c>
      <c r="V562">
        <v>36</v>
      </c>
      <c r="W562">
        <v>36</v>
      </c>
      <c r="X562">
        <v>36</v>
      </c>
      <c r="Y562" t="s">
        <v>434</v>
      </c>
      <c r="Z562" t="s">
        <v>282</v>
      </c>
      <c r="AA562">
        <v>0</v>
      </c>
      <c r="AB562">
        <v>0</v>
      </c>
      <c r="AC562">
        <v>0</v>
      </c>
      <c r="AD562">
        <v>0</v>
      </c>
      <c r="AE562">
        <v>0</v>
      </c>
      <c r="AF562">
        <v>0</v>
      </c>
      <c r="AG562">
        <v>0</v>
      </c>
      <c r="AH562">
        <v>1</v>
      </c>
      <c r="AI562">
        <v>0</v>
      </c>
      <c r="AK562" t="s">
        <v>282</v>
      </c>
      <c r="AL562">
        <v>12</v>
      </c>
      <c r="AM562">
        <v>7</v>
      </c>
      <c r="AN562" t="s">
        <v>212</v>
      </c>
      <c r="AO562" t="s">
        <v>502</v>
      </c>
      <c r="AP562">
        <v>1</v>
      </c>
      <c r="AQ562">
        <v>0</v>
      </c>
      <c r="AR562">
        <v>0</v>
      </c>
      <c r="AS562">
        <v>1</v>
      </c>
      <c r="AT562">
        <v>0</v>
      </c>
      <c r="AV562" t="s">
        <v>214</v>
      </c>
      <c r="AW562" t="s">
        <v>327</v>
      </c>
      <c r="AX562">
        <v>0</v>
      </c>
      <c r="AY562">
        <v>0</v>
      </c>
      <c r="AZ562">
        <v>0</v>
      </c>
      <c r="BA562">
        <v>0</v>
      </c>
      <c r="BB562">
        <v>0</v>
      </c>
      <c r="BC562">
        <v>1</v>
      </c>
      <c r="BD562" t="s">
        <v>285</v>
      </c>
      <c r="BE562" t="s">
        <v>217</v>
      </c>
      <c r="BF562" t="s">
        <v>218</v>
      </c>
      <c r="BG562" t="s">
        <v>219</v>
      </c>
      <c r="BH562" t="s">
        <v>288</v>
      </c>
      <c r="BI562" t="s">
        <v>221</v>
      </c>
      <c r="BJ562" t="s">
        <v>222</v>
      </c>
      <c r="BL562" t="s">
        <v>258</v>
      </c>
      <c r="BM562" t="s">
        <v>312</v>
      </c>
      <c r="BN562" t="s">
        <v>224</v>
      </c>
      <c r="BO562" t="s">
        <v>225</v>
      </c>
      <c r="BP562" t="s">
        <v>222</v>
      </c>
      <c r="BY562" t="s">
        <v>990</v>
      </c>
      <c r="BZ562">
        <v>0</v>
      </c>
      <c r="CA562">
        <v>1</v>
      </c>
      <c r="CB562">
        <v>0</v>
      </c>
      <c r="CC562">
        <v>0</v>
      </c>
      <c r="CD562">
        <v>0</v>
      </c>
      <c r="CE562" t="s">
        <v>345</v>
      </c>
      <c r="CF562" t="s">
        <v>228</v>
      </c>
      <c r="CG562" t="s">
        <v>229</v>
      </c>
      <c r="CH562" t="s">
        <v>230</v>
      </c>
      <c r="CI562" t="s">
        <v>231</v>
      </c>
      <c r="CJ562">
        <v>7</v>
      </c>
      <c r="CK562" t="s">
        <v>222</v>
      </c>
      <c r="CO562" t="s">
        <v>398</v>
      </c>
      <c r="CP562" t="s">
        <v>367</v>
      </c>
      <c r="CQ562" t="s">
        <v>368</v>
      </c>
      <c r="FV562" t="s">
        <v>4671</v>
      </c>
      <c r="FW562" t="s">
        <v>4672</v>
      </c>
      <c r="FX562" t="s">
        <v>4673</v>
      </c>
      <c r="GF562">
        <v>726674462</v>
      </c>
      <c r="GG562" t="s">
        <v>4674</v>
      </c>
      <c r="GH562" s="1">
        <v>45987.46199074074</v>
      </c>
      <c r="GK562" t="s">
        <v>240</v>
      </c>
      <c r="GM562" t="s">
        <v>4085</v>
      </c>
      <c r="GO562" t="s">
        <v>4675</v>
      </c>
      <c r="GP562">
        <v>561</v>
      </c>
    </row>
    <row r="563" spans="1:198" x14ac:dyDescent="0.3">
      <c r="A563" s="4">
        <v>1.5601215294736903E-2</v>
      </c>
      <c r="B563" s="1">
        <v>45987</v>
      </c>
      <c r="C563" t="s">
        <v>3123</v>
      </c>
      <c r="D563" s="1">
        <v>45982</v>
      </c>
      <c r="E563" t="s">
        <v>299</v>
      </c>
      <c r="F563" t="s">
        <v>1246</v>
      </c>
      <c r="G563" t="s">
        <v>1246</v>
      </c>
      <c r="H563" t="s">
        <v>4676</v>
      </c>
      <c r="L563" t="s">
        <v>488</v>
      </c>
      <c r="N563" t="s">
        <v>249</v>
      </c>
      <c r="O563" t="s">
        <v>4677</v>
      </c>
      <c r="P563" t="s">
        <v>4678</v>
      </c>
      <c r="Q563" t="s">
        <v>295</v>
      </c>
      <c r="R563" t="s">
        <v>209</v>
      </c>
      <c r="S563">
        <v>0</v>
      </c>
      <c r="T563">
        <v>0</v>
      </c>
      <c r="U563">
        <v>1</v>
      </c>
      <c r="V563">
        <v>180</v>
      </c>
      <c r="W563">
        <v>180</v>
      </c>
      <c r="X563">
        <v>180</v>
      </c>
      <c r="Y563" t="s">
        <v>210</v>
      </c>
      <c r="Z563" t="s">
        <v>4679</v>
      </c>
      <c r="AA563">
        <v>1</v>
      </c>
      <c r="AB563">
        <v>0</v>
      </c>
      <c r="AC563">
        <v>0</v>
      </c>
      <c r="AD563">
        <v>0</v>
      </c>
      <c r="AE563">
        <v>1</v>
      </c>
      <c r="AF563">
        <v>0</v>
      </c>
      <c r="AG563">
        <v>0</v>
      </c>
      <c r="AH563">
        <v>0</v>
      </c>
      <c r="AI563">
        <v>0</v>
      </c>
      <c r="AK563" t="s">
        <v>488</v>
      </c>
      <c r="AL563">
        <v>21</v>
      </c>
      <c r="AM563">
        <v>14</v>
      </c>
      <c r="AN563" t="s">
        <v>306</v>
      </c>
      <c r="AO563" t="s">
        <v>284</v>
      </c>
      <c r="AP563">
        <v>1</v>
      </c>
      <c r="AQ563">
        <v>1</v>
      </c>
      <c r="AR563">
        <v>0</v>
      </c>
      <c r="AS563">
        <v>0</v>
      </c>
      <c r="AT563">
        <v>0</v>
      </c>
      <c r="AV563" t="s">
        <v>214</v>
      </c>
      <c r="AW563" t="s">
        <v>309</v>
      </c>
      <c r="AX563">
        <v>0</v>
      </c>
      <c r="AY563">
        <v>0</v>
      </c>
      <c r="AZ563">
        <v>1</v>
      </c>
      <c r="BA563">
        <v>0</v>
      </c>
      <c r="BB563">
        <v>1</v>
      </c>
      <c r="BC563">
        <v>0</v>
      </c>
      <c r="BD563" t="s">
        <v>285</v>
      </c>
      <c r="BE563" t="s">
        <v>408</v>
      </c>
      <c r="BF563" t="s">
        <v>286</v>
      </c>
      <c r="BG563" t="s">
        <v>409</v>
      </c>
      <c r="BH563" t="s">
        <v>419</v>
      </c>
      <c r="BI563" t="s">
        <v>504</v>
      </c>
      <c r="BJ563" t="s">
        <v>222</v>
      </c>
      <c r="BL563" t="s">
        <v>258</v>
      </c>
      <c r="BM563" t="s">
        <v>312</v>
      </c>
      <c r="BN563" t="s">
        <v>224</v>
      </c>
      <c r="BO563" t="s">
        <v>225</v>
      </c>
      <c r="BP563" t="s">
        <v>222</v>
      </c>
      <c r="BY563" t="s">
        <v>990</v>
      </c>
      <c r="BZ563">
        <v>0</v>
      </c>
      <c r="CA563">
        <v>1</v>
      </c>
      <c r="CB563">
        <v>0</v>
      </c>
      <c r="CC563">
        <v>0</v>
      </c>
      <c r="CD563">
        <v>0</v>
      </c>
      <c r="CE563" t="s">
        <v>227</v>
      </c>
      <c r="CI563" t="s">
        <v>381</v>
      </c>
      <c r="CJ563">
        <v>8</v>
      </c>
      <c r="CK563" t="s">
        <v>222</v>
      </c>
      <c r="CO563" t="s">
        <v>398</v>
      </c>
      <c r="CP563" t="s">
        <v>367</v>
      </c>
      <c r="CQ563" t="s">
        <v>368</v>
      </c>
      <c r="FV563" t="s">
        <v>4680</v>
      </c>
      <c r="FW563" t="s">
        <v>4681</v>
      </c>
      <c r="FX563" t="s">
        <v>4682</v>
      </c>
      <c r="FY563" t="s">
        <v>4683</v>
      </c>
      <c r="GF563">
        <v>726716164</v>
      </c>
      <c r="GG563" t="s">
        <v>4684</v>
      </c>
      <c r="GH563" s="1">
        <v>45987.522291666668</v>
      </c>
      <c r="GK563" t="s">
        <v>240</v>
      </c>
      <c r="GM563" t="s">
        <v>4085</v>
      </c>
      <c r="GO563" t="s">
        <v>4685</v>
      </c>
      <c r="GP563">
        <v>562</v>
      </c>
    </row>
    <row r="564" spans="1:198" x14ac:dyDescent="0.3">
      <c r="A564" s="4">
        <v>12.033731122683093</v>
      </c>
      <c r="B564" s="1">
        <v>45975</v>
      </c>
      <c r="C564" t="s">
        <v>298</v>
      </c>
      <c r="D564" s="1">
        <v>45979</v>
      </c>
      <c r="E564" t="s">
        <v>299</v>
      </c>
      <c r="F564" t="s">
        <v>429</v>
      </c>
      <c r="G564" t="s">
        <v>604</v>
      </c>
      <c r="H564" t="s">
        <v>4686</v>
      </c>
      <c r="L564" t="s">
        <v>302</v>
      </c>
      <c r="N564" t="s">
        <v>249</v>
      </c>
      <c r="O564" t="s">
        <v>750</v>
      </c>
      <c r="P564" t="s">
        <v>751</v>
      </c>
      <c r="Q564" t="s">
        <v>207</v>
      </c>
      <c r="R564" t="s">
        <v>209</v>
      </c>
      <c r="S564">
        <v>0</v>
      </c>
      <c r="T564">
        <v>0</v>
      </c>
      <c r="U564">
        <v>1</v>
      </c>
      <c r="V564">
        <v>192</v>
      </c>
      <c r="W564">
        <v>192</v>
      </c>
      <c r="X564">
        <v>192</v>
      </c>
      <c r="Y564" t="s">
        <v>210</v>
      </c>
      <c r="Z564" t="s">
        <v>302</v>
      </c>
      <c r="AA564">
        <v>0</v>
      </c>
      <c r="AB564">
        <v>0</v>
      </c>
      <c r="AC564">
        <v>0</v>
      </c>
      <c r="AD564">
        <v>0</v>
      </c>
      <c r="AE564">
        <v>0</v>
      </c>
      <c r="AF564">
        <v>1</v>
      </c>
      <c r="AG564">
        <v>0</v>
      </c>
      <c r="AH564">
        <v>0</v>
      </c>
      <c r="AI564">
        <v>0</v>
      </c>
      <c r="AK564" t="s">
        <v>302</v>
      </c>
      <c r="AL564">
        <v>128</v>
      </c>
      <c r="AM564">
        <v>58</v>
      </c>
      <c r="AN564" t="s">
        <v>407</v>
      </c>
      <c r="AO564" t="s">
        <v>213</v>
      </c>
      <c r="AP564">
        <v>1</v>
      </c>
      <c r="AQ564">
        <v>0</v>
      </c>
      <c r="AR564">
        <v>0</v>
      </c>
      <c r="AS564">
        <v>0</v>
      </c>
      <c r="AT564">
        <v>0</v>
      </c>
      <c r="AV564" t="s">
        <v>308</v>
      </c>
      <c r="AW564" t="s">
        <v>503</v>
      </c>
      <c r="AX564">
        <v>0</v>
      </c>
      <c r="AY564">
        <v>0</v>
      </c>
      <c r="AZ564">
        <v>0</v>
      </c>
      <c r="BA564">
        <v>0</v>
      </c>
      <c r="BB564">
        <v>1</v>
      </c>
      <c r="BC564">
        <v>0</v>
      </c>
      <c r="BD564" t="s">
        <v>216</v>
      </c>
      <c r="BE564" t="s">
        <v>255</v>
      </c>
      <c r="BF564" t="s">
        <v>286</v>
      </c>
      <c r="BG564" t="s">
        <v>409</v>
      </c>
      <c r="BH564" t="s">
        <v>257</v>
      </c>
      <c r="BI564" t="s">
        <v>221</v>
      </c>
      <c r="BJ564" t="s">
        <v>222</v>
      </c>
      <c r="BL564" t="s">
        <v>258</v>
      </c>
      <c r="BM564" t="s">
        <v>223</v>
      </c>
      <c r="BN564" t="s">
        <v>224</v>
      </c>
      <c r="BO564" t="s">
        <v>225</v>
      </c>
      <c r="BP564" t="s">
        <v>222</v>
      </c>
      <c r="BY564" t="s">
        <v>640</v>
      </c>
      <c r="BZ564">
        <v>0</v>
      </c>
      <c r="CA564">
        <v>1</v>
      </c>
      <c r="CB564">
        <v>1</v>
      </c>
      <c r="CC564">
        <v>1</v>
      </c>
      <c r="CD564">
        <v>0</v>
      </c>
      <c r="CE564" t="s">
        <v>345</v>
      </c>
      <c r="CF564" t="s">
        <v>346</v>
      </c>
      <c r="CG564" t="s">
        <v>229</v>
      </c>
      <c r="CH564" t="s">
        <v>230</v>
      </c>
      <c r="CI564" t="s">
        <v>266</v>
      </c>
      <c r="CJ564">
        <v>50</v>
      </c>
      <c r="CK564" t="s">
        <v>222</v>
      </c>
      <c r="CO564" t="s">
        <v>232</v>
      </c>
      <c r="CP564" t="s">
        <v>367</v>
      </c>
      <c r="CQ564" t="s">
        <v>368</v>
      </c>
      <c r="FV564" t="s">
        <v>4687</v>
      </c>
      <c r="FW564" t="s">
        <v>4688</v>
      </c>
      <c r="FX564" t="s">
        <v>800</v>
      </c>
      <c r="GF564">
        <v>726729416</v>
      </c>
      <c r="GG564" t="s">
        <v>4689</v>
      </c>
      <c r="GH564" s="1">
        <v>45987.543506944443</v>
      </c>
      <c r="GK564" t="s">
        <v>240</v>
      </c>
      <c r="GM564" t="s">
        <v>4085</v>
      </c>
      <c r="GO564" t="s">
        <v>4690</v>
      </c>
      <c r="GP564">
        <v>563</v>
      </c>
    </row>
    <row r="565" spans="1:198" x14ac:dyDescent="0.3">
      <c r="A565" s="4">
        <v>4.2963425948983058E-3</v>
      </c>
      <c r="B565" s="1">
        <v>45987</v>
      </c>
      <c r="C565" t="s">
        <v>298</v>
      </c>
      <c r="D565" s="1">
        <v>45979</v>
      </c>
      <c r="E565" t="s">
        <v>299</v>
      </c>
      <c r="F565" t="s">
        <v>429</v>
      </c>
      <c r="G565" t="s">
        <v>604</v>
      </c>
      <c r="H565" t="s">
        <v>4686</v>
      </c>
      <c r="L565" t="s">
        <v>501</v>
      </c>
      <c r="N565" t="s">
        <v>208</v>
      </c>
      <c r="O565" t="s">
        <v>4691</v>
      </c>
      <c r="P565" t="s">
        <v>4692</v>
      </c>
      <c r="Q565" t="s">
        <v>353</v>
      </c>
      <c r="R565" t="s">
        <v>209</v>
      </c>
      <c r="S565">
        <v>0</v>
      </c>
      <c r="T565">
        <v>0</v>
      </c>
      <c r="U565">
        <v>1</v>
      </c>
      <c r="V565">
        <v>264</v>
      </c>
      <c r="W565">
        <v>180</v>
      </c>
      <c r="X565">
        <v>264</v>
      </c>
      <c r="Y565" t="s">
        <v>210</v>
      </c>
      <c r="Z565" t="s">
        <v>501</v>
      </c>
      <c r="AA565">
        <v>0</v>
      </c>
      <c r="AB565">
        <v>1</v>
      </c>
      <c r="AC565">
        <v>0</v>
      </c>
      <c r="AD565">
        <v>0</v>
      </c>
      <c r="AE565">
        <v>0</v>
      </c>
      <c r="AF565">
        <v>0</v>
      </c>
      <c r="AG565">
        <v>0</v>
      </c>
      <c r="AH565">
        <v>0</v>
      </c>
      <c r="AI565">
        <v>0</v>
      </c>
      <c r="AK565" t="s">
        <v>501</v>
      </c>
      <c r="AL565">
        <v>128</v>
      </c>
      <c r="AM565">
        <v>58</v>
      </c>
      <c r="AN565" t="s">
        <v>407</v>
      </c>
      <c r="AO565" t="s">
        <v>213</v>
      </c>
      <c r="AP565">
        <v>1</v>
      </c>
      <c r="AQ565">
        <v>0</v>
      </c>
      <c r="AR565">
        <v>0</v>
      </c>
      <c r="AS565">
        <v>0</v>
      </c>
      <c r="AT565">
        <v>0</v>
      </c>
      <c r="AV565" t="s">
        <v>214</v>
      </c>
      <c r="AW565" t="s">
        <v>327</v>
      </c>
      <c r="AX565">
        <v>0</v>
      </c>
      <c r="AY565">
        <v>0</v>
      </c>
      <c r="AZ565">
        <v>0</v>
      </c>
      <c r="BA565">
        <v>0</v>
      </c>
      <c r="BB565">
        <v>0</v>
      </c>
      <c r="BC565">
        <v>1</v>
      </c>
      <c r="BD565" t="s">
        <v>285</v>
      </c>
      <c r="BE565" t="s">
        <v>255</v>
      </c>
      <c r="BF565" t="s">
        <v>218</v>
      </c>
      <c r="BG565" t="s">
        <v>219</v>
      </c>
      <c r="BH565" t="s">
        <v>220</v>
      </c>
      <c r="BI565" t="s">
        <v>221</v>
      </c>
      <c r="BJ565" t="s">
        <v>222</v>
      </c>
      <c r="BL565" t="s">
        <v>258</v>
      </c>
      <c r="BM565" t="s">
        <v>223</v>
      </c>
      <c r="BN565" t="s">
        <v>224</v>
      </c>
      <c r="BO565" t="s">
        <v>225</v>
      </c>
      <c r="BP565" t="s">
        <v>222</v>
      </c>
      <c r="BY565" t="s">
        <v>289</v>
      </c>
      <c r="BZ565">
        <v>0</v>
      </c>
      <c r="CA565">
        <v>0</v>
      </c>
      <c r="CB565">
        <v>1</v>
      </c>
      <c r="CC565">
        <v>1</v>
      </c>
      <c r="CD565">
        <v>0</v>
      </c>
      <c r="CE565" t="s">
        <v>345</v>
      </c>
      <c r="CF565" t="s">
        <v>228</v>
      </c>
      <c r="CG565" t="s">
        <v>229</v>
      </c>
      <c r="CH565" t="s">
        <v>230</v>
      </c>
      <c r="CI565" t="s">
        <v>266</v>
      </c>
      <c r="CJ565">
        <v>52</v>
      </c>
      <c r="CK565" t="s">
        <v>222</v>
      </c>
      <c r="CO565" t="s">
        <v>232</v>
      </c>
      <c r="CP565" t="s">
        <v>367</v>
      </c>
      <c r="CQ565" t="s">
        <v>368</v>
      </c>
      <c r="FV565" t="s">
        <v>4693</v>
      </c>
      <c r="FW565" t="s">
        <v>4694</v>
      </c>
      <c r="FX565" t="s">
        <v>800</v>
      </c>
      <c r="GF565">
        <v>726732245</v>
      </c>
      <c r="GG565" t="s">
        <v>4695</v>
      </c>
      <c r="GH565" s="1">
        <v>45987.547800925917</v>
      </c>
      <c r="GK565" t="s">
        <v>240</v>
      </c>
      <c r="GM565" t="s">
        <v>4085</v>
      </c>
      <c r="GO565" t="s">
        <v>4696</v>
      </c>
      <c r="GP565">
        <v>564</v>
      </c>
    </row>
    <row r="566" spans="1:198" x14ac:dyDescent="0.3">
      <c r="A566" s="4">
        <v>8.7268171409959905E-3</v>
      </c>
      <c r="B566" s="1">
        <v>45987</v>
      </c>
      <c r="C566" t="s">
        <v>298</v>
      </c>
      <c r="D566" s="1">
        <v>45979</v>
      </c>
      <c r="E566" t="s">
        <v>299</v>
      </c>
      <c r="F566" t="s">
        <v>429</v>
      </c>
      <c r="G566" t="s">
        <v>430</v>
      </c>
      <c r="H566" t="s">
        <v>1847</v>
      </c>
      <c r="L566" t="s">
        <v>488</v>
      </c>
      <c r="N566" t="s">
        <v>208</v>
      </c>
      <c r="O566" t="s">
        <v>4697</v>
      </c>
      <c r="P566" t="s">
        <v>4698</v>
      </c>
      <c r="Q566" t="s">
        <v>353</v>
      </c>
      <c r="R566" t="s">
        <v>250</v>
      </c>
      <c r="S566">
        <v>0</v>
      </c>
      <c r="T566">
        <v>1</v>
      </c>
      <c r="U566">
        <v>0</v>
      </c>
      <c r="V566">
        <v>384</v>
      </c>
      <c r="W566">
        <v>384</v>
      </c>
      <c r="X566">
        <v>384</v>
      </c>
      <c r="Y566" t="s">
        <v>210</v>
      </c>
      <c r="Z566" t="s">
        <v>488</v>
      </c>
      <c r="AA566">
        <v>0</v>
      </c>
      <c r="AB566">
        <v>0</v>
      </c>
      <c r="AC566">
        <v>0</v>
      </c>
      <c r="AD566">
        <v>0</v>
      </c>
      <c r="AE566">
        <v>1</v>
      </c>
      <c r="AF566">
        <v>0</v>
      </c>
      <c r="AG566">
        <v>0</v>
      </c>
      <c r="AH566">
        <v>0</v>
      </c>
      <c r="AI566">
        <v>0</v>
      </c>
      <c r="AK566" t="s">
        <v>488</v>
      </c>
      <c r="AL566">
        <v>47</v>
      </c>
      <c r="AM566">
        <v>31</v>
      </c>
      <c r="AN566" t="s">
        <v>407</v>
      </c>
      <c r="AO566" t="s">
        <v>213</v>
      </c>
      <c r="AP566">
        <v>1</v>
      </c>
      <c r="AQ566">
        <v>0</v>
      </c>
      <c r="AR566">
        <v>0</v>
      </c>
      <c r="AS566">
        <v>0</v>
      </c>
      <c r="AT566">
        <v>0</v>
      </c>
      <c r="AV566" t="s">
        <v>214</v>
      </c>
      <c r="AW566" t="s">
        <v>327</v>
      </c>
      <c r="AX566">
        <v>0</v>
      </c>
      <c r="AY566">
        <v>0</v>
      </c>
      <c r="AZ566">
        <v>0</v>
      </c>
      <c r="BA566">
        <v>0</v>
      </c>
      <c r="BB566">
        <v>0</v>
      </c>
      <c r="BC566">
        <v>1</v>
      </c>
      <c r="BD566" t="s">
        <v>285</v>
      </c>
      <c r="BE566" t="s">
        <v>408</v>
      </c>
      <c r="BF566" t="s">
        <v>218</v>
      </c>
      <c r="BG566" t="s">
        <v>287</v>
      </c>
      <c r="BH566" t="s">
        <v>220</v>
      </c>
      <c r="BI566" t="s">
        <v>221</v>
      </c>
      <c r="BJ566" t="s">
        <v>222</v>
      </c>
      <c r="BL566" t="s">
        <v>258</v>
      </c>
      <c r="BM566" t="s">
        <v>223</v>
      </c>
      <c r="BN566" t="s">
        <v>224</v>
      </c>
      <c r="BO566" t="s">
        <v>225</v>
      </c>
      <c r="BP566" t="s">
        <v>222</v>
      </c>
      <c r="BY566" t="s">
        <v>479</v>
      </c>
      <c r="BZ566">
        <v>0</v>
      </c>
      <c r="CA566">
        <v>0</v>
      </c>
      <c r="CB566">
        <v>0</v>
      </c>
      <c r="CC566">
        <v>1</v>
      </c>
      <c r="CD566">
        <v>0</v>
      </c>
      <c r="CE566" t="s">
        <v>345</v>
      </c>
      <c r="CF566" t="s">
        <v>346</v>
      </c>
      <c r="CG566" t="s">
        <v>229</v>
      </c>
      <c r="CH566" t="s">
        <v>230</v>
      </c>
      <c r="CI566" t="s">
        <v>266</v>
      </c>
      <c r="CJ566">
        <v>30</v>
      </c>
      <c r="CK566" t="s">
        <v>222</v>
      </c>
      <c r="CO566" t="s">
        <v>232</v>
      </c>
      <c r="CP566" t="s">
        <v>329</v>
      </c>
      <c r="CQ566" t="s">
        <v>368</v>
      </c>
      <c r="FV566" t="s">
        <v>4699</v>
      </c>
      <c r="FW566" t="s">
        <v>4700</v>
      </c>
      <c r="FX566" t="s">
        <v>800</v>
      </c>
      <c r="GF566">
        <v>726738830</v>
      </c>
      <c r="GG566" t="s">
        <v>4701</v>
      </c>
      <c r="GH566" s="1">
        <v>45987.556527777779</v>
      </c>
      <c r="GK566" t="s">
        <v>240</v>
      </c>
      <c r="GM566" t="s">
        <v>4085</v>
      </c>
      <c r="GO566" t="s">
        <v>4702</v>
      </c>
      <c r="GP566">
        <v>565</v>
      </c>
    </row>
    <row r="567" spans="1:198" x14ac:dyDescent="0.3">
      <c r="A567" s="4">
        <v>1.4170439812005498E-2</v>
      </c>
      <c r="B567" s="1">
        <v>45987</v>
      </c>
      <c r="C567" t="s">
        <v>298</v>
      </c>
      <c r="D567" s="1">
        <v>45987</v>
      </c>
      <c r="E567" t="s">
        <v>201</v>
      </c>
      <c r="F567" t="s">
        <v>429</v>
      </c>
      <c r="G567" t="s">
        <v>430</v>
      </c>
      <c r="H567" t="s">
        <v>4703</v>
      </c>
      <c r="I567" t="s">
        <v>4704</v>
      </c>
      <c r="J567" t="s">
        <v>206</v>
      </c>
      <c r="K567" t="s">
        <v>207</v>
      </c>
      <c r="N567" t="s">
        <v>208</v>
      </c>
      <c r="R567" t="s">
        <v>281</v>
      </c>
      <c r="S567">
        <v>1</v>
      </c>
      <c r="T567">
        <v>0</v>
      </c>
      <c r="U567">
        <v>0</v>
      </c>
      <c r="V567">
        <v>288</v>
      </c>
      <c r="W567">
        <v>288</v>
      </c>
      <c r="X567">
        <v>288</v>
      </c>
      <c r="Y567" t="s">
        <v>210</v>
      </c>
      <c r="Z567" t="s">
        <v>607</v>
      </c>
      <c r="AA567">
        <v>0</v>
      </c>
      <c r="AB567">
        <v>0</v>
      </c>
      <c r="AC567">
        <v>0</v>
      </c>
      <c r="AD567">
        <v>0</v>
      </c>
      <c r="AE567">
        <v>0</v>
      </c>
      <c r="AF567">
        <v>0</v>
      </c>
      <c r="AG567">
        <v>1</v>
      </c>
      <c r="AH567">
        <v>0</v>
      </c>
      <c r="AI567">
        <v>1</v>
      </c>
      <c r="AK567" t="s">
        <v>211</v>
      </c>
      <c r="AL567">
        <v>20</v>
      </c>
      <c r="AM567">
        <v>14</v>
      </c>
      <c r="AN567" t="s">
        <v>407</v>
      </c>
      <c r="AO567" t="s">
        <v>213</v>
      </c>
      <c r="AP567">
        <v>1</v>
      </c>
      <c r="AQ567">
        <v>0</v>
      </c>
      <c r="AR567">
        <v>0</v>
      </c>
      <c r="AS567">
        <v>0</v>
      </c>
      <c r="AT567">
        <v>0</v>
      </c>
      <c r="AV567" t="s">
        <v>308</v>
      </c>
      <c r="AW567" t="s">
        <v>327</v>
      </c>
      <c r="AX567">
        <v>0</v>
      </c>
      <c r="AY567">
        <v>0</v>
      </c>
      <c r="AZ567">
        <v>0</v>
      </c>
      <c r="BA567">
        <v>0</v>
      </c>
      <c r="BB567">
        <v>0</v>
      </c>
      <c r="BC567">
        <v>1</v>
      </c>
      <c r="BD567" t="s">
        <v>216</v>
      </c>
      <c r="BE567" t="s">
        <v>255</v>
      </c>
      <c r="BF567" t="s">
        <v>286</v>
      </c>
      <c r="BG567" t="s">
        <v>219</v>
      </c>
      <c r="BH567" t="s">
        <v>220</v>
      </c>
      <c r="BI567" t="s">
        <v>221</v>
      </c>
      <c r="BJ567" t="s">
        <v>222</v>
      </c>
      <c r="BL567" t="s">
        <v>258</v>
      </c>
      <c r="BM567" t="s">
        <v>223</v>
      </c>
      <c r="BN567" t="s">
        <v>224</v>
      </c>
      <c r="BO567" t="s">
        <v>225</v>
      </c>
      <c r="BP567" t="s">
        <v>222</v>
      </c>
      <c r="BY567" t="s">
        <v>226</v>
      </c>
      <c r="BZ567">
        <v>0</v>
      </c>
      <c r="CA567">
        <v>0</v>
      </c>
      <c r="CB567">
        <v>1</v>
      </c>
      <c r="CC567">
        <v>0</v>
      </c>
      <c r="CD567">
        <v>0</v>
      </c>
      <c r="CE567" t="s">
        <v>345</v>
      </c>
      <c r="CF567" t="s">
        <v>346</v>
      </c>
      <c r="CG567" t="s">
        <v>229</v>
      </c>
      <c r="CH567" t="s">
        <v>230</v>
      </c>
      <c r="CI567" t="s">
        <v>381</v>
      </c>
      <c r="CJ567">
        <v>14</v>
      </c>
      <c r="CK567" t="s">
        <v>258</v>
      </c>
      <c r="CL567" t="s">
        <v>382</v>
      </c>
      <c r="CM567" t="s">
        <v>563</v>
      </c>
      <c r="CN567" t="s">
        <v>366</v>
      </c>
      <c r="CO567" t="s">
        <v>232</v>
      </c>
      <c r="CP567" t="s">
        <v>329</v>
      </c>
      <c r="CQ567" t="s">
        <v>330</v>
      </c>
      <c r="FV567" t="s">
        <v>4705</v>
      </c>
      <c r="FW567" t="s">
        <v>4706</v>
      </c>
      <c r="FX567" t="s">
        <v>800</v>
      </c>
      <c r="GF567">
        <v>726750341</v>
      </c>
      <c r="GG567" t="s">
        <v>4707</v>
      </c>
      <c r="GH567" s="1">
        <v>45987.570694444446</v>
      </c>
      <c r="GK567" t="s">
        <v>240</v>
      </c>
      <c r="GM567" t="s">
        <v>4085</v>
      </c>
      <c r="GO567" t="s">
        <v>4708</v>
      </c>
      <c r="GP567">
        <v>566</v>
      </c>
    </row>
    <row r="568" spans="1:198" x14ac:dyDescent="0.3">
      <c r="A568" s="4">
        <v>4.1947222198359668E-3</v>
      </c>
      <c r="B568" s="1">
        <v>45987</v>
      </c>
      <c r="C568" t="s">
        <v>298</v>
      </c>
      <c r="D568" s="1">
        <v>45987</v>
      </c>
      <c r="E568" t="s">
        <v>299</v>
      </c>
      <c r="F568" t="s">
        <v>429</v>
      </c>
      <c r="G568" t="s">
        <v>430</v>
      </c>
      <c r="H568" t="s">
        <v>4703</v>
      </c>
      <c r="L568" t="s">
        <v>282</v>
      </c>
      <c r="N568" t="s">
        <v>208</v>
      </c>
      <c r="O568" t="s">
        <v>4709</v>
      </c>
      <c r="P568" t="s">
        <v>4710</v>
      </c>
      <c r="Q568" t="s">
        <v>207</v>
      </c>
      <c r="R568" t="s">
        <v>250</v>
      </c>
      <c r="S568">
        <v>0</v>
      </c>
      <c r="T568">
        <v>1</v>
      </c>
      <c r="U568">
        <v>0</v>
      </c>
      <c r="V568">
        <v>264</v>
      </c>
      <c r="W568">
        <v>228</v>
      </c>
      <c r="X568">
        <v>228</v>
      </c>
      <c r="Y568" t="s">
        <v>210</v>
      </c>
      <c r="Z568" t="s">
        <v>282</v>
      </c>
      <c r="AA568">
        <v>0</v>
      </c>
      <c r="AB568">
        <v>0</v>
      </c>
      <c r="AC568">
        <v>0</v>
      </c>
      <c r="AD568">
        <v>0</v>
      </c>
      <c r="AE568">
        <v>0</v>
      </c>
      <c r="AF568">
        <v>0</v>
      </c>
      <c r="AG568">
        <v>0</v>
      </c>
      <c r="AH568">
        <v>1</v>
      </c>
      <c r="AI568">
        <v>0</v>
      </c>
      <c r="AK568" t="s">
        <v>282</v>
      </c>
      <c r="AL568">
        <v>20</v>
      </c>
      <c r="AM568">
        <v>15</v>
      </c>
      <c r="AN568" t="s">
        <v>407</v>
      </c>
      <c r="AO568" t="s">
        <v>284</v>
      </c>
      <c r="AP568">
        <v>1</v>
      </c>
      <c r="AQ568">
        <v>1</v>
      </c>
      <c r="AR568">
        <v>0</v>
      </c>
      <c r="AS568">
        <v>0</v>
      </c>
      <c r="AT568">
        <v>0</v>
      </c>
      <c r="AV568" t="s">
        <v>308</v>
      </c>
      <c r="AW568" t="s">
        <v>327</v>
      </c>
      <c r="AX568">
        <v>0</v>
      </c>
      <c r="AY568">
        <v>0</v>
      </c>
      <c r="AZ568">
        <v>0</v>
      </c>
      <c r="BA568">
        <v>0</v>
      </c>
      <c r="BB568">
        <v>0</v>
      </c>
      <c r="BC568">
        <v>1</v>
      </c>
      <c r="BD568" t="s">
        <v>446</v>
      </c>
      <c r="BG568" t="s">
        <v>287</v>
      </c>
      <c r="BH568" t="s">
        <v>220</v>
      </c>
      <c r="BI568" t="s">
        <v>221</v>
      </c>
      <c r="BJ568" t="s">
        <v>222</v>
      </c>
      <c r="BL568" t="s">
        <v>258</v>
      </c>
      <c r="BM568" t="s">
        <v>223</v>
      </c>
      <c r="BN568" t="s">
        <v>224</v>
      </c>
      <c r="BO568" t="s">
        <v>225</v>
      </c>
      <c r="BP568" t="s">
        <v>222</v>
      </c>
      <c r="BY568" t="s">
        <v>355</v>
      </c>
      <c r="BZ568">
        <v>0</v>
      </c>
      <c r="CA568">
        <v>0</v>
      </c>
      <c r="CB568">
        <v>0</v>
      </c>
      <c r="CC568">
        <v>0</v>
      </c>
      <c r="CD568">
        <v>1</v>
      </c>
      <c r="CE568" t="s">
        <v>345</v>
      </c>
      <c r="CF568" t="s">
        <v>346</v>
      </c>
      <c r="CG568" t="s">
        <v>229</v>
      </c>
      <c r="CH568" t="s">
        <v>230</v>
      </c>
      <c r="CI568" t="s">
        <v>266</v>
      </c>
      <c r="CJ568">
        <v>15</v>
      </c>
      <c r="CK568" t="s">
        <v>258</v>
      </c>
      <c r="CL568" t="s">
        <v>290</v>
      </c>
      <c r="CM568" t="s">
        <v>563</v>
      </c>
      <c r="CN568" t="s">
        <v>366</v>
      </c>
      <c r="CO568" t="s">
        <v>398</v>
      </c>
      <c r="CP568" t="s">
        <v>329</v>
      </c>
      <c r="CQ568" t="s">
        <v>368</v>
      </c>
      <c r="FV568" t="s">
        <v>4711</v>
      </c>
      <c r="FW568" t="s">
        <v>4712</v>
      </c>
      <c r="FX568" t="s">
        <v>800</v>
      </c>
      <c r="GF568">
        <v>726753770</v>
      </c>
      <c r="GG568" t="s">
        <v>4713</v>
      </c>
      <c r="GH568" s="1">
        <v>45987.574895833342</v>
      </c>
      <c r="GK568" t="s">
        <v>240</v>
      </c>
      <c r="GM568" t="s">
        <v>4085</v>
      </c>
      <c r="GO568" t="s">
        <v>4714</v>
      </c>
      <c r="GP568">
        <v>567</v>
      </c>
    </row>
    <row r="569" spans="1:198" x14ac:dyDescent="0.3">
      <c r="A569" s="4">
        <v>5.3265856477082707E-3</v>
      </c>
      <c r="B569" s="1">
        <v>45987</v>
      </c>
      <c r="C569" t="s">
        <v>625</v>
      </c>
      <c r="D569" s="1">
        <v>45987</v>
      </c>
      <c r="E569" t="s">
        <v>299</v>
      </c>
      <c r="F569" t="s">
        <v>626</v>
      </c>
      <c r="G569" t="s">
        <v>4716</v>
      </c>
      <c r="H569" t="s">
        <v>4717</v>
      </c>
      <c r="L569" t="s">
        <v>302</v>
      </c>
      <c r="N569" t="s">
        <v>208</v>
      </c>
      <c r="O569" t="s">
        <v>4718</v>
      </c>
      <c r="P569" t="s">
        <v>4719</v>
      </c>
      <c r="Q569" t="s">
        <v>295</v>
      </c>
      <c r="R569" t="s">
        <v>209</v>
      </c>
      <c r="S569">
        <v>0</v>
      </c>
      <c r="T569">
        <v>0</v>
      </c>
      <c r="U569">
        <v>1</v>
      </c>
      <c r="V569">
        <v>168</v>
      </c>
      <c r="W569">
        <v>72</v>
      </c>
      <c r="X569">
        <v>72</v>
      </c>
      <c r="Y569" t="s">
        <v>210</v>
      </c>
      <c r="Z569" t="s">
        <v>302</v>
      </c>
      <c r="AA569">
        <v>0</v>
      </c>
      <c r="AB569">
        <v>0</v>
      </c>
      <c r="AC569">
        <v>0</v>
      </c>
      <c r="AD569">
        <v>0</v>
      </c>
      <c r="AE569">
        <v>0</v>
      </c>
      <c r="AF569">
        <v>1</v>
      </c>
      <c r="AG569">
        <v>0</v>
      </c>
      <c r="AH569">
        <v>0</v>
      </c>
      <c r="AI569">
        <v>0</v>
      </c>
      <c r="AK569" t="s">
        <v>302</v>
      </c>
      <c r="AL569">
        <v>70</v>
      </c>
      <c r="AM569">
        <v>38</v>
      </c>
      <c r="AN569" t="s">
        <v>306</v>
      </c>
      <c r="AO569" t="s">
        <v>213</v>
      </c>
      <c r="AP569">
        <v>1</v>
      </c>
      <c r="AQ569">
        <v>0</v>
      </c>
      <c r="AR569">
        <v>0</v>
      </c>
      <c r="AS569">
        <v>0</v>
      </c>
      <c r="AT569">
        <v>0</v>
      </c>
      <c r="AV569" t="s">
        <v>341</v>
      </c>
      <c r="AW569" t="s">
        <v>327</v>
      </c>
      <c r="AX569">
        <v>0</v>
      </c>
      <c r="AY569">
        <v>0</v>
      </c>
      <c r="AZ569">
        <v>0</v>
      </c>
      <c r="BA569">
        <v>0</v>
      </c>
      <c r="BB569">
        <v>0</v>
      </c>
      <c r="BC569">
        <v>1</v>
      </c>
      <c r="BD569" t="s">
        <v>285</v>
      </c>
      <c r="BE569" t="s">
        <v>217</v>
      </c>
      <c r="BF569" t="s">
        <v>218</v>
      </c>
      <c r="BG569" t="s">
        <v>219</v>
      </c>
      <c r="BH569" t="s">
        <v>220</v>
      </c>
      <c r="BI569" t="s">
        <v>221</v>
      </c>
      <c r="BJ569" t="s">
        <v>222</v>
      </c>
      <c r="BL569" t="s">
        <v>258</v>
      </c>
      <c r="BM569" t="s">
        <v>223</v>
      </c>
      <c r="BN569" t="s">
        <v>224</v>
      </c>
      <c r="BO569" t="s">
        <v>225</v>
      </c>
      <c r="BP569" t="s">
        <v>222</v>
      </c>
      <c r="BY569" t="s">
        <v>640</v>
      </c>
      <c r="BZ569">
        <v>0</v>
      </c>
      <c r="CA569">
        <v>1</v>
      </c>
      <c r="CB569">
        <v>1</v>
      </c>
      <c r="CC569">
        <v>1</v>
      </c>
      <c r="CD569">
        <v>0</v>
      </c>
      <c r="CE569" t="s">
        <v>227</v>
      </c>
      <c r="CI569" t="s">
        <v>266</v>
      </c>
      <c r="CJ569">
        <v>38</v>
      </c>
      <c r="CK569" t="s">
        <v>222</v>
      </c>
      <c r="CO569" t="s">
        <v>267</v>
      </c>
      <c r="CP569" t="s">
        <v>268</v>
      </c>
      <c r="CQ569" t="s">
        <v>269</v>
      </c>
      <c r="FV569" t="s">
        <v>4720</v>
      </c>
      <c r="FW569" t="s">
        <v>4721</v>
      </c>
      <c r="FX569" t="s">
        <v>295</v>
      </c>
      <c r="FY569" t="s">
        <v>295</v>
      </c>
      <c r="GF569">
        <v>726857439</v>
      </c>
      <c r="GG569" t="s">
        <v>4722</v>
      </c>
      <c r="GH569" s="1">
        <v>45987.76053240741</v>
      </c>
      <c r="GK569" t="s">
        <v>240</v>
      </c>
      <c r="GM569" t="s">
        <v>4085</v>
      </c>
      <c r="GO569" t="s">
        <v>4723</v>
      </c>
      <c r="GP569">
        <v>568</v>
      </c>
    </row>
    <row r="570" spans="1:198" x14ac:dyDescent="0.3">
      <c r="A570" s="4">
        <v>4.1574189745006151E-3</v>
      </c>
      <c r="B570" s="1">
        <v>45987</v>
      </c>
      <c r="C570" t="s">
        <v>625</v>
      </c>
      <c r="D570" s="1">
        <v>45987</v>
      </c>
      <c r="E570" t="s">
        <v>299</v>
      </c>
      <c r="F570" t="s">
        <v>626</v>
      </c>
      <c r="G570" t="s">
        <v>4716</v>
      </c>
      <c r="H570" t="s">
        <v>4717</v>
      </c>
      <c r="L570" t="s">
        <v>282</v>
      </c>
      <c r="N570" t="s">
        <v>249</v>
      </c>
      <c r="O570" t="s">
        <v>4725</v>
      </c>
      <c r="P570" t="s">
        <v>4726</v>
      </c>
      <c r="Q570" t="s">
        <v>353</v>
      </c>
      <c r="R570" t="s">
        <v>281</v>
      </c>
      <c r="S570">
        <v>1</v>
      </c>
      <c r="T570">
        <v>0</v>
      </c>
      <c r="U570">
        <v>0</v>
      </c>
      <c r="V570">
        <v>156</v>
      </c>
      <c r="W570">
        <v>6</v>
      </c>
      <c r="X570">
        <v>6</v>
      </c>
      <c r="Y570" t="s">
        <v>210</v>
      </c>
      <c r="Z570" t="s">
        <v>282</v>
      </c>
      <c r="AA570">
        <v>0</v>
      </c>
      <c r="AB570">
        <v>0</v>
      </c>
      <c r="AC570">
        <v>0</v>
      </c>
      <c r="AD570">
        <v>0</v>
      </c>
      <c r="AE570">
        <v>0</v>
      </c>
      <c r="AF570">
        <v>0</v>
      </c>
      <c r="AG570">
        <v>0</v>
      </c>
      <c r="AH570">
        <v>1</v>
      </c>
      <c r="AI570">
        <v>0</v>
      </c>
      <c r="AK570" t="s">
        <v>282</v>
      </c>
      <c r="AL570">
        <v>57</v>
      </c>
      <c r="AM570">
        <v>39</v>
      </c>
      <c r="AN570" t="s">
        <v>306</v>
      </c>
      <c r="AO570" t="s">
        <v>213</v>
      </c>
      <c r="AP570">
        <v>1</v>
      </c>
      <c r="AQ570">
        <v>0</v>
      </c>
      <c r="AR570">
        <v>0</v>
      </c>
      <c r="AS570">
        <v>0</v>
      </c>
      <c r="AT570">
        <v>0</v>
      </c>
      <c r="AV570" t="s">
        <v>341</v>
      </c>
      <c r="AW570" t="s">
        <v>327</v>
      </c>
      <c r="AX570">
        <v>0</v>
      </c>
      <c r="AY570">
        <v>0</v>
      </c>
      <c r="AZ570">
        <v>0</v>
      </c>
      <c r="BA570">
        <v>0</v>
      </c>
      <c r="BB570">
        <v>0</v>
      </c>
      <c r="BC570">
        <v>1</v>
      </c>
      <c r="BD570" t="s">
        <v>285</v>
      </c>
      <c r="BE570" t="s">
        <v>217</v>
      </c>
      <c r="BF570" t="s">
        <v>218</v>
      </c>
      <c r="BG570" t="s">
        <v>287</v>
      </c>
      <c r="BH570" t="s">
        <v>220</v>
      </c>
      <c r="BI570" t="s">
        <v>221</v>
      </c>
      <c r="BJ570" t="s">
        <v>222</v>
      </c>
      <c r="BL570" t="s">
        <v>258</v>
      </c>
      <c r="BM570" t="s">
        <v>223</v>
      </c>
      <c r="BN570" t="s">
        <v>224</v>
      </c>
      <c r="BO570" t="s">
        <v>225</v>
      </c>
      <c r="BP570" t="s">
        <v>222</v>
      </c>
      <c r="BY570" t="s">
        <v>990</v>
      </c>
      <c r="BZ570">
        <v>0</v>
      </c>
      <c r="CA570">
        <v>1</v>
      </c>
      <c r="CB570">
        <v>0</v>
      </c>
      <c r="CC570">
        <v>0</v>
      </c>
      <c r="CD570">
        <v>0</v>
      </c>
      <c r="CE570" t="s">
        <v>227</v>
      </c>
      <c r="CI570" t="s">
        <v>381</v>
      </c>
      <c r="CJ570">
        <v>29</v>
      </c>
      <c r="CK570" t="s">
        <v>222</v>
      </c>
      <c r="CO570" t="s">
        <v>398</v>
      </c>
      <c r="CP570" t="s">
        <v>367</v>
      </c>
      <c r="CQ570" t="s">
        <v>330</v>
      </c>
      <c r="FV570" t="s">
        <v>4727</v>
      </c>
      <c r="FW570" t="s">
        <v>4728</v>
      </c>
      <c r="FX570" t="s">
        <v>295</v>
      </c>
      <c r="FY570" t="s">
        <v>295</v>
      </c>
      <c r="GF570">
        <v>726858890</v>
      </c>
      <c r="GG570" t="s">
        <v>4729</v>
      </c>
      <c r="GH570" s="1">
        <v>45987.764687499999</v>
      </c>
      <c r="GK570" t="s">
        <v>240</v>
      </c>
      <c r="GM570" t="s">
        <v>4085</v>
      </c>
      <c r="GO570" t="s">
        <v>4730</v>
      </c>
      <c r="GP570">
        <v>569</v>
      </c>
    </row>
    <row r="571" spans="1:198" x14ac:dyDescent="0.3">
      <c r="A571" s="4">
        <v>9.665410069450445</v>
      </c>
      <c r="B571" s="1">
        <v>45978</v>
      </c>
      <c r="C571" t="s">
        <v>772</v>
      </c>
      <c r="D571" s="1">
        <v>45987</v>
      </c>
      <c r="E571" t="s">
        <v>201</v>
      </c>
      <c r="F571" t="s">
        <v>890</v>
      </c>
      <c r="G571" t="s">
        <v>890</v>
      </c>
      <c r="H571" t="s">
        <v>4731</v>
      </c>
      <c r="I571" t="s">
        <v>4732</v>
      </c>
      <c r="J571" t="s">
        <v>280</v>
      </c>
      <c r="K571" t="s">
        <v>295</v>
      </c>
      <c r="L571" t="s">
        <v>302</v>
      </c>
      <c r="N571" t="s">
        <v>249</v>
      </c>
      <c r="R571" t="s">
        <v>1189</v>
      </c>
      <c r="S571">
        <v>1</v>
      </c>
      <c r="T571">
        <v>1</v>
      </c>
      <c r="U571">
        <v>1</v>
      </c>
      <c r="V571">
        <v>216</v>
      </c>
      <c r="W571">
        <v>216</v>
      </c>
      <c r="X571">
        <v>216</v>
      </c>
      <c r="Y571" t="s">
        <v>210</v>
      </c>
      <c r="Z571" t="s">
        <v>251</v>
      </c>
      <c r="AA571">
        <v>0</v>
      </c>
      <c r="AB571">
        <v>0</v>
      </c>
      <c r="AC571">
        <v>0</v>
      </c>
      <c r="AD571">
        <v>0</v>
      </c>
      <c r="AE571">
        <v>0</v>
      </c>
      <c r="AF571">
        <v>0</v>
      </c>
      <c r="AG571">
        <v>0</v>
      </c>
      <c r="AH571">
        <v>0</v>
      </c>
      <c r="AI571">
        <v>1</v>
      </c>
      <c r="AK571" t="s">
        <v>302</v>
      </c>
      <c r="AL571">
        <v>38</v>
      </c>
      <c r="AM571">
        <v>18</v>
      </c>
      <c r="AN571" t="s">
        <v>253</v>
      </c>
      <c r="AO571" t="s">
        <v>213</v>
      </c>
      <c r="AP571">
        <v>1</v>
      </c>
      <c r="AQ571">
        <v>0</v>
      </c>
      <c r="AR571">
        <v>0</v>
      </c>
      <c r="AS571">
        <v>0</v>
      </c>
      <c r="AT571">
        <v>0</v>
      </c>
      <c r="AV571" t="s">
        <v>214</v>
      </c>
      <c r="AW571" t="s">
        <v>1395</v>
      </c>
      <c r="AX571">
        <v>1</v>
      </c>
      <c r="AY571">
        <v>1</v>
      </c>
      <c r="AZ571">
        <v>0</v>
      </c>
      <c r="BA571">
        <v>0</v>
      </c>
      <c r="BB571">
        <v>0</v>
      </c>
      <c r="BC571">
        <v>0</v>
      </c>
      <c r="BD571" t="s">
        <v>285</v>
      </c>
      <c r="BE571" t="s">
        <v>408</v>
      </c>
      <c r="BF571" t="s">
        <v>218</v>
      </c>
      <c r="BG571" t="s">
        <v>409</v>
      </c>
      <c r="BH571" t="s">
        <v>257</v>
      </c>
      <c r="BI571" t="s">
        <v>221</v>
      </c>
      <c r="BJ571" t="s">
        <v>222</v>
      </c>
      <c r="BL571" t="s">
        <v>258</v>
      </c>
      <c r="BM571" t="s">
        <v>490</v>
      </c>
      <c r="BN571" t="s">
        <v>224</v>
      </c>
      <c r="BO571" t="s">
        <v>225</v>
      </c>
      <c r="BP571" t="s">
        <v>222</v>
      </c>
      <c r="BY571" t="s">
        <v>289</v>
      </c>
      <c r="BZ571">
        <v>0</v>
      </c>
      <c r="CA571">
        <v>0</v>
      </c>
      <c r="CB571">
        <v>1</v>
      </c>
      <c r="CC571">
        <v>1</v>
      </c>
      <c r="CD571">
        <v>0</v>
      </c>
      <c r="CE571" t="s">
        <v>227</v>
      </c>
      <c r="CI571" t="s">
        <v>231</v>
      </c>
      <c r="CJ571">
        <v>18</v>
      </c>
      <c r="CK571" t="s">
        <v>222</v>
      </c>
      <c r="CO571" t="s">
        <v>267</v>
      </c>
      <c r="CP571" t="s">
        <v>367</v>
      </c>
      <c r="CQ571" t="s">
        <v>368</v>
      </c>
      <c r="FV571" t="s">
        <v>4733</v>
      </c>
      <c r="FW571" t="s">
        <v>4734</v>
      </c>
      <c r="FX571" t="s">
        <v>4735</v>
      </c>
      <c r="GF571">
        <v>726912536</v>
      </c>
      <c r="GG571" t="s">
        <v>4736</v>
      </c>
      <c r="GH571" s="1">
        <v>45988.136979166673</v>
      </c>
      <c r="GK571" t="s">
        <v>240</v>
      </c>
      <c r="GM571" t="s">
        <v>4085</v>
      </c>
      <c r="GO571" t="s">
        <v>4737</v>
      </c>
      <c r="GP571">
        <v>570</v>
      </c>
    </row>
    <row r="572" spans="1:198" x14ac:dyDescent="0.3">
      <c r="A572" s="4">
        <v>1.7319105208443943</v>
      </c>
      <c r="B572" s="1">
        <v>45986</v>
      </c>
      <c r="C572" t="s">
        <v>689</v>
      </c>
      <c r="D572" s="1">
        <v>45987</v>
      </c>
      <c r="E572" t="s">
        <v>299</v>
      </c>
      <c r="F572" t="s">
        <v>690</v>
      </c>
      <c r="G572" t="s">
        <v>2270</v>
      </c>
      <c r="H572" t="s">
        <v>4739</v>
      </c>
      <c r="L572" t="s">
        <v>501</v>
      </c>
      <c r="N572" t="s">
        <v>208</v>
      </c>
      <c r="O572" t="s">
        <v>4740</v>
      </c>
      <c r="P572" t="s">
        <v>4741</v>
      </c>
      <c r="Q572" t="s">
        <v>295</v>
      </c>
      <c r="R572" t="s">
        <v>209</v>
      </c>
      <c r="S572">
        <v>0</v>
      </c>
      <c r="T572">
        <v>0</v>
      </c>
      <c r="U572">
        <v>1</v>
      </c>
      <c r="V572">
        <v>48</v>
      </c>
      <c r="W572">
        <v>48</v>
      </c>
      <c r="X572">
        <v>48</v>
      </c>
      <c r="Y572" t="s">
        <v>210</v>
      </c>
      <c r="Z572" t="s">
        <v>501</v>
      </c>
      <c r="AA572">
        <v>0</v>
      </c>
      <c r="AB572">
        <v>1</v>
      </c>
      <c r="AC572">
        <v>0</v>
      </c>
      <c r="AD572">
        <v>0</v>
      </c>
      <c r="AE572">
        <v>0</v>
      </c>
      <c r="AF572">
        <v>0</v>
      </c>
      <c r="AG572">
        <v>0</v>
      </c>
      <c r="AH572">
        <v>0</v>
      </c>
      <c r="AI572">
        <v>0</v>
      </c>
      <c r="AK572" t="s">
        <v>501</v>
      </c>
      <c r="AL572">
        <v>33</v>
      </c>
      <c r="AM572">
        <v>24</v>
      </c>
      <c r="AN572" t="s">
        <v>253</v>
      </c>
      <c r="AO572" t="s">
        <v>797</v>
      </c>
      <c r="AP572">
        <v>1</v>
      </c>
      <c r="AQ572">
        <v>1</v>
      </c>
      <c r="AR572">
        <v>1</v>
      </c>
      <c r="AS572">
        <v>1</v>
      </c>
      <c r="AT572">
        <v>0</v>
      </c>
      <c r="AV572" t="s">
        <v>308</v>
      </c>
      <c r="AW572" t="s">
        <v>379</v>
      </c>
      <c r="AX572">
        <v>1</v>
      </c>
      <c r="AY572">
        <v>0</v>
      </c>
      <c r="AZ572">
        <v>0</v>
      </c>
      <c r="BA572">
        <v>0</v>
      </c>
      <c r="BB572">
        <v>1</v>
      </c>
      <c r="BC572">
        <v>0</v>
      </c>
      <c r="BD572" t="s">
        <v>285</v>
      </c>
      <c r="BE572" t="s">
        <v>217</v>
      </c>
      <c r="BF572" t="s">
        <v>310</v>
      </c>
      <c r="BG572" t="s">
        <v>256</v>
      </c>
      <c r="BH572" t="s">
        <v>257</v>
      </c>
      <c r="BI572" t="s">
        <v>221</v>
      </c>
      <c r="BJ572" t="s">
        <v>222</v>
      </c>
      <c r="BL572" t="s">
        <v>258</v>
      </c>
      <c r="BM572" t="s">
        <v>259</v>
      </c>
      <c r="BN572" t="s">
        <v>224</v>
      </c>
      <c r="BO572" t="s">
        <v>225</v>
      </c>
      <c r="BP572" t="s">
        <v>222</v>
      </c>
      <c r="BY572" t="s">
        <v>262</v>
      </c>
      <c r="BZ572">
        <v>1</v>
      </c>
      <c r="CA572">
        <v>1</v>
      </c>
      <c r="CB572">
        <v>1</v>
      </c>
      <c r="CC572">
        <v>1</v>
      </c>
      <c r="CD572">
        <v>0</v>
      </c>
      <c r="CE572" t="s">
        <v>263</v>
      </c>
      <c r="CF572" t="s">
        <v>346</v>
      </c>
      <c r="CG572" t="s">
        <v>265</v>
      </c>
      <c r="CH572" t="s">
        <v>230</v>
      </c>
      <c r="CI572" t="s">
        <v>381</v>
      </c>
      <c r="CJ572">
        <v>15</v>
      </c>
      <c r="CK572" t="s">
        <v>222</v>
      </c>
      <c r="CO572" t="s">
        <v>232</v>
      </c>
      <c r="CP572" t="s">
        <v>367</v>
      </c>
      <c r="CQ572" t="s">
        <v>368</v>
      </c>
      <c r="FV572" t="s">
        <v>4742</v>
      </c>
      <c r="FW572" t="s">
        <v>4743</v>
      </c>
      <c r="FX572" t="s">
        <v>4302</v>
      </c>
      <c r="FY572" t="s">
        <v>4744</v>
      </c>
      <c r="GF572">
        <v>727029434</v>
      </c>
      <c r="GG572" t="s">
        <v>4745</v>
      </c>
      <c r="GH572" s="1">
        <v>45988.381608796299</v>
      </c>
      <c r="GK572" t="s">
        <v>240</v>
      </c>
      <c r="GM572" t="s">
        <v>4085</v>
      </c>
      <c r="GO572" t="s">
        <v>4746</v>
      </c>
      <c r="GP572">
        <v>571</v>
      </c>
    </row>
    <row r="573" spans="1:198" x14ac:dyDescent="0.3">
      <c r="A573" s="4">
        <v>5.7541666537872516E-3</v>
      </c>
      <c r="B573" s="1">
        <v>45988</v>
      </c>
      <c r="C573" t="s">
        <v>546</v>
      </c>
      <c r="D573" s="1">
        <v>45988</v>
      </c>
      <c r="E573" t="s">
        <v>299</v>
      </c>
      <c r="F573" t="s">
        <v>547</v>
      </c>
      <c r="G573" t="s">
        <v>4747</v>
      </c>
      <c r="H573" t="s">
        <v>4748</v>
      </c>
      <c r="L573" t="s">
        <v>282</v>
      </c>
      <c r="N573" t="s">
        <v>249</v>
      </c>
      <c r="O573" t="s">
        <v>4749</v>
      </c>
      <c r="P573" t="s">
        <v>4750</v>
      </c>
      <c r="Q573" t="s">
        <v>207</v>
      </c>
      <c r="R573" t="s">
        <v>281</v>
      </c>
      <c r="S573">
        <v>1</v>
      </c>
      <c r="T573">
        <v>0</v>
      </c>
      <c r="U573">
        <v>0</v>
      </c>
      <c r="V573">
        <v>96</v>
      </c>
      <c r="W573">
        <v>36</v>
      </c>
      <c r="X573">
        <v>36</v>
      </c>
      <c r="Y573" t="s">
        <v>210</v>
      </c>
      <c r="Z573" t="s">
        <v>559</v>
      </c>
      <c r="AA573">
        <v>1</v>
      </c>
      <c r="AB573">
        <v>1</v>
      </c>
      <c r="AC573">
        <v>0</v>
      </c>
      <c r="AD573">
        <v>0</v>
      </c>
      <c r="AE573">
        <v>1</v>
      </c>
      <c r="AF573">
        <v>1</v>
      </c>
      <c r="AG573">
        <v>1</v>
      </c>
      <c r="AH573">
        <v>1</v>
      </c>
      <c r="AI573">
        <v>0</v>
      </c>
      <c r="AK573" t="s">
        <v>282</v>
      </c>
      <c r="AL573">
        <v>25</v>
      </c>
      <c r="AM573">
        <v>14</v>
      </c>
      <c r="AN573" t="s">
        <v>306</v>
      </c>
      <c r="AO573" t="s">
        <v>307</v>
      </c>
      <c r="AP573">
        <v>0</v>
      </c>
      <c r="AQ573">
        <v>1</v>
      </c>
      <c r="AR573">
        <v>0</v>
      </c>
      <c r="AS573">
        <v>0</v>
      </c>
      <c r="AT573">
        <v>0</v>
      </c>
      <c r="AV573" t="s">
        <v>341</v>
      </c>
      <c r="AW573" t="s">
        <v>327</v>
      </c>
      <c r="AX573">
        <v>0</v>
      </c>
      <c r="AY573">
        <v>0</v>
      </c>
      <c r="AZ573">
        <v>0</v>
      </c>
      <c r="BA573">
        <v>0</v>
      </c>
      <c r="BB573">
        <v>0</v>
      </c>
      <c r="BC573">
        <v>1</v>
      </c>
      <c r="BD573" t="s">
        <v>285</v>
      </c>
      <c r="BE573" t="s">
        <v>255</v>
      </c>
      <c r="BF573" t="s">
        <v>218</v>
      </c>
      <c r="BG573" t="s">
        <v>287</v>
      </c>
      <c r="BH573" t="s">
        <v>220</v>
      </c>
      <c r="BI573" t="s">
        <v>221</v>
      </c>
      <c r="BJ573" t="s">
        <v>222</v>
      </c>
      <c r="BL573" t="s">
        <v>258</v>
      </c>
      <c r="BM573" t="s">
        <v>490</v>
      </c>
      <c r="BN573" t="s">
        <v>224</v>
      </c>
      <c r="BO573" t="s">
        <v>225</v>
      </c>
      <c r="BP573" t="s">
        <v>222</v>
      </c>
      <c r="BY573" t="s">
        <v>479</v>
      </c>
      <c r="BZ573">
        <v>0</v>
      </c>
      <c r="CA573">
        <v>0</v>
      </c>
      <c r="CB573">
        <v>0</v>
      </c>
      <c r="CC573">
        <v>1</v>
      </c>
      <c r="CD573">
        <v>0</v>
      </c>
      <c r="CE573" t="s">
        <v>345</v>
      </c>
      <c r="CF573" t="s">
        <v>228</v>
      </c>
      <c r="CG573" t="s">
        <v>229</v>
      </c>
      <c r="CH573" t="s">
        <v>230</v>
      </c>
      <c r="CI573" t="s">
        <v>266</v>
      </c>
      <c r="CJ573">
        <v>3</v>
      </c>
      <c r="CK573" t="s">
        <v>258</v>
      </c>
      <c r="CL573" t="s">
        <v>290</v>
      </c>
      <c r="CM573" t="s">
        <v>291</v>
      </c>
      <c r="CN573" t="s">
        <v>564</v>
      </c>
      <c r="CO573" t="s">
        <v>267</v>
      </c>
      <c r="CP573" t="s">
        <v>233</v>
      </c>
      <c r="CQ573" t="s">
        <v>234</v>
      </c>
      <c r="FV573" t="s">
        <v>4751</v>
      </c>
      <c r="FW573" t="s">
        <v>4752</v>
      </c>
      <c r="FX573" t="s">
        <v>4753</v>
      </c>
      <c r="GF573">
        <v>727074731</v>
      </c>
      <c r="GG573" t="s">
        <v>4754</v>
      </c>
      <c r="GH573" s="1">
        <v>45988.446203703701</v>
      </c>
      <c r="GK573" t="s">
        <v>240</v>
      </c>
      <c r="GM573" t="s">
        <v>4085</v>
      </c>
      <c r="GO573" t="s">
        <v>4755</v>
      </c>
      <c r="GP573">
        <v>572</v>
      </c>
    </row>
    <row r="574" spans="1:198" x14ac:dyDescent="0.3">
      <c r="A574" s="4">
        <v>8.2617245425353758E-3</v>
      </c>
      <c r="B574" s="1">
        <v>45988</v>
      </c>
      <c r="C574" t="s">
        <v>546</v>
      </c>
      <c r="D574" s="1">
        <v>45982</v>
      </c>
      <c r="E574" t="s">
        <v>299</v>
      </c>
      <c r="F574" t="s">
        <v>1967</v>
      </c>
      <c r="G574" t="s">
        <v>4756</v>
      </c>
      <c r="H574" t="s">
        <v>4757</v>
      </c>
      <c r="L574" t="s">
        <v>211</v>
      </c>
      <c r="N574" t="s">
        <v>208</v>
      </c>
      <c r="O574" t="s">
        <v>4758</v>
      </c>
      <c r="P574" t="s">
        <v>4759</v>
      </c>
      <c r="Q574" t="s">
        <v>207</v>
      </c>
      <c r="R574" t="s">
        <v>281</v>
      </c>
      <c r="S574">
        <v>1</v>
      </c>
      <c r="T574">
        <v>0</v>
      </c>
      <c r="U574">
        <v>0</v>
      </c>
      <c r="V574">
        <v>144</v>
      </c>
      <c r="W574">
        <v>144</v>
      </c>
      <c r="X574">
        <v>144</v>
      </c>
      <c r="Y574" t="s">
        <v>210</v>
      </c>
      <c r="Z574" t="s">
        <v>559</v>
      </c>
      <c r="AA574">
        <v>1</v>
      </c>
      <c r="AB574">
        <v>1</v>
      </c>
      <c r="AC574">
        <v>0</v>
      </c>
      <c r="AD574">
        <v>0</v>
      </c>
      <c r="AE574">
        <v>1</v>
      </c>
      <c r="AF574">
        <v>1</v>
      </c>
      <c r="AG574">
        <v>1</v>
      </c>
      <c r="AH574">
        <v>1</v>
      </c>
      <c r="AI574">
        <v>0</v>
      </c>
      <c r="AK574" t="s">
        <v>211</v>
      </c>
      <c r="AL574">
        <v>25</v>
      </c>
      <c r="AM574">
        <v>18</v>
      </c>
      <c r="AN574" t="s">
        <v>253</v>
      </c>
      <c r="AO574" t="s">
        <v>936</v>
      </c>
      <c r="AP574">
        <v>0</v>
      </c>
      <c r="AQ574">
        <v>0</v>
      </c>
      <c r="AR574">
        <v>0</v>
      </c>
      <c r="AS574">
        <v>1</v>
      </c>
      <c r="AT574">
        <v>0</v>
      </c>
      <c r="AV574" t="s">
        <v>214</v>
      </c>
      <c r="AW574" t="s">
        <v>215</v>
      </c>
      <c r="AX574">
        <v>1</v>
      </c>
      <c r="AY574">
        <v>0</v>
      </c>
      <c r="AZ574">
        <v>0</v>
      </c>
      <c r="BA574">
        <v>0</v>
      </c>
      <c r="BB574">
        <v>0</v>
      </c>
      <c r="BC574">
        <v>0</v>
      </c>
      <c r="BD574" t="s">
        <v>285</v>
      </c>
      <c r="BE574" t="s">
        <v>255</v>
      </c>
      <c r="BF574" t="s">
        <v>218</v>
      </c>
      <c r="BG574" t="s">
        <v>219</v>
      </c>
      <c r="BH574" t="s">
        <v>257</v>
      </c>
      <c r="BI574" t="s">
        <v>221</v>
      </c>
      <c r="BJ574" t="s">
        <v>222</v>
      </c>
      <c r="BL574" t="s">
        <v>258</v>
      </c>
      <c r="BM574" t="s">
        <v>490</v>
      </c>
      <c r="BN574" t="s">
        <v>224</v>
      </c>
      <c r="BO574" t="s">
        <v>225</v>
      </c>
      <c r="BP574" t="s">
        <v>222</v>
      </c>
      <c r="BY574" t="s">
        <v>289</v>
      </c>
      <c r="BZ574">
        <v>0</v>
      </c>
      <c r="CA574">
        <v>0</v>
      </c>
      <c r="CB574">
        <v>1</v>
      </c>
      <c r="CC574">
        <v>1</v>
      </c>
      <c r="CD574">
        <v>0</v>
      </c>
      <c r="CE574" t="s">
        <v>263</v>
      </c>
      <c r="CF574" t="s">
        <v>228</v>
      </c>
      <c r="CG574" t="s">
        <v>229</v>
      </c>
      <c r="CH574" t="s">
        <v>230</v>
      </c>
      <c r="CI574" t="s">
        <v>266</v>
      </c>
      <c r="CJ574">
        <v>18</v>
      </c>
      <c r="CK574" t="s">
        <v>222</v>
      </c>
      <c r="CO574" t="s">
        <v>398</v>
      </c>
      <c r="CP574" t="s">
        <v>367</v>
      </c>
      <c r="CQ574" t="s">
        <v>368</v>
      </c>
      <c r="FV574" t="s">
        <v>4760</v>
      </c>
      <c r="FW574" t="s">
        <v>4761</v>
      </c>
      <c r="FX574" t="s">
        <v>295</v>
      </c>
      <c r="GF574">
        <v>727081271</v>
      </c>
      <c r="GG574" t="s">
        <v>4762</v>
      </c>
      <c r="GH574" s="1">
        <v>45988.454467592594</v>
      </c>
      <c r="GK574" t="s">
        <v>240</v>
      </c>
      <c r="GM574" t="s">
        <v>4085</v>
      </c>
      <c r="GO574" t="s">
        <v>4763</v>
      </c>
      <c r="GP574">
        <v>573</v>
      </c>
    </row>
    <row r="575" spans="1:198" x14ac:dyDescent="0.3">
      <c r="A575" s="4">
        <v>5.8198611150146462E-3</v>
      </c>
      <c r="B575" s="1">
        <v>45988</v>
      </c>
      <c r="C575" t="s">
        <v>546</v>
      </c>
      <c r="D575" s="1">
        <v>45982</v>
      </c>
      <c r="E575" t="s">
        <v>299</v>
      </c>
      <c r="F575" t="s">
        <v>547</v>
      </c>
      <c r="G575" t="s">
        <v>548</v>
      </c>
      <c r="H575" t="s">
        <v>4764</v>
      </c>
      <c r="L575" t="s">
        <v>211</v>
      </c>
      <c r="N575" t="s">
        <v>249</v>
      </c>
      <c r="O575" t="s">
        <v>4765</v>
      </c>
      <c r="P575" t="s">
        <v>4766</v>
      </c>
      <c r="Q575" t="s">
        <v>207</v>
      </c>
      <c r="R575" t="s">
        <v>250</v>
      </c>
      <c r="S575">
        <v>0</v>
      </c>
      <c r="T575">
        <v>1</v>
      </c>
      <c r="U575">
        <v>0</v>
      </c>
      <c r="V575">
        <v>264</v>
      </c>
      <c r="W575">
        <v>264</v>
      </c>
      <c r="X575">
        <v>264</v>
      </c>
      <c r="Y575" t="s">
        <v>434</v>
      </c>
      <c r="Z575" t="s">
        <v>4767</v>
      </c>
      <c r="AA575">
        <v>1</v>
      </c>
      <c r="AB575">
        <v>1</v>
      </c>
      <c r="AC575">
        <v>0</v>
      </c>
      <c r="AD575">
        <v>0</v>
      </c>
      <c r="AE575">
        <v>1</v>
      </c>
      <c r="AF575">
        <v>1</v>
      </c>
      <c r="AG575">
        <v>1</v>
      </c>
      <c r="AH575">
        <v>0</v>
      </c>
      <c r="AI575">
        <v>0</v>
      </c>
      <c r="AK575" t="s">
        <v>211</v>
      </c>
      <c r="AL575">
        <v>33</v>
      </c>
      <c r="AM575">
        <v>22</v>
      </c>
      <c r="AN575" t="s">
        <v>253</v>
      </c>
      <c r="AO575" t="s">
        <v>560</v>
      </c>
      <c r="AP575">
        <v>0</v>
      </c>
      <c r="AQ575">
        <v>1</v>
      </c>
      <c r="AR575">
        <v>1</v>
      </c>
      <c r="AS575">
        <v>0</v>
      </c>
      <c r="AT575">
        <v>0</v>
      </c>
      <c r="AV575" t="s">
        <v>341</v>
      </c>
      <c r="AW575" t="s">
        <v>215</v>
      </c>
      <c r="AX575">
        <v>1</v>
      </c>
      <c r="AY575">
        <v>0</v>
      </c>
      <c r="AZ575">
        <v>0</v>
      </c>
      <c r="BA575">
        <v>0</v>
      </c>
      <c r="BB575">
        <v>0</v>
      </c>
      <c r="BC575">
        <v>0</v>
      </c>
      <c r="BD575" t="s">
        <v>285</v>
      </c>
      <c r="BE575" t="s">
        <v>255</v>
      </c>
      <c r="BF575" t="s">
        <v>218</v>
      </c>
      <c r="BG575" t="s">
        <v>219</v>
      </c>
      <c r="BH575" t="s">
        <v>257</v>
      </c>
      <c r="BI575" t="s">
        <v>221</v>
      </c>
      <c r="BJ575" t="s">
        <v>222</v>
      </c>
      <c r="BL575" t="s">
        <v>258</v>
      </c>
      <c r="BM575" t="s">
        <v>259</v>
      </c>
      <c r="BN575" t="s">
        <v>224</v>
      </c>
      <c r="BO575" t="s">
        <v>225</v>
      </c>
      <c r="BP575" t="s">
        <v>222</v>
      </c>
      <c r="BY575" t="s">
        <v>389</v>
      </c>
      <c r="BZ575">
        <v>1</v>
      </c>
      <c r="CA575">
        <v>1</v>
      </c>
      <c r="CB575">
        <v>0</v>
      </c>
      <c r="CC575">
        <v>1</v>
      </c>
      <c r="CD575">
        <v>0</v>
      </c>
      <c r="CE575" t="s">
        <v>345</v>
      </c>
      <c r="CF575" t="s">
        <v>228</v>
      </c>
      <c r="CG575" t="s">
        <v>229</v>
      </c>
      <c r="CH575" t="s">
        <v>230</v>
      </c>
      <c r="CI575" t="s">
        <v>266</v>
      </c>
      <c r="CJ575">
        <v>18</v>
      </c>
      <c r="CK575" t="s">
        <v>222</v>
      </c>
      <c r="CO575" t="s">
        <v>267</v>
      </c>
      <c r="CP575" t="s">
        <v>233</v>
      </c>
      <c r="CQ575" t="s">
        <v>269</v>
      </c>
      <c r="FV575" t="s">
        <v>4768</v>
      </c>
      <c r="FW575" t="s">
        <v>4769</v>
      </c>
      <c r="FX575" t="s">
        <v>295</v>
      </c>
      <c r="GF575">
        <v>727085793</v>
      </c>
      <c r="GG575" t="s">
        <v>4770</v>
      </c>
      <c r="GH575" s="1">
        <v>45988.460312499999</v>
      </c>
      <c r="GK575" t="s">
        <v>240</v>
      </c>
      <c r="GM575" t="s">
        <v>4085</v>
      </c>
      <c r="GO575" t="s">
        <v>4771</v>
      </c>
      <c r="GP575">
        <v>574</v>
      </c>
    </row>
    <row r="576" spans="1:198" x14ac:dyDescent="0.3">
      <c r="A576" s="4">
        <v>90.928427488419402</v>
      </c>
      <c r="B576" s="1">
        <v>45961</v>
      </c>
      <c r="C576" t="s">
        <v>899</v>
      </c>
      <c r="D576" s="1">
        <v>45978</v>
      </c>
      <c r="E576" t="s">
        <v>201</v>
      </c>
      <c r="F576" t="s">
        <v>900</v>
      </c>
      <c r="G576" t="s">
        <v>4403</v>
      </c>
      <c r="H576" t="s">
        <v>4005</v>
      </c>
      <c r="I576" t="s">
        <v>4773</v>
      </c>
      <c r="J576" t="s">
        <v>4774</v>
      </c>
      <c r="K576" t="s">
        <v>207</v>
      </c>
      <c r="N576" t="s">
        <v>208</v>
      </c>
      <c r="R576" t="s">
        <v>281</v>
      </c>
      <c r="S576">
        <v>1</v>
      </c>
      <c r="T576">
        <v>0</v>
      </c>
      <c r="U576">
        <v>0</v>
      </c>
      <c r="V576">
        <v>156</v>
      </c>
      <c r="W576">
        <v>156</v>
      </c>
      <c r="X576">
        <v>156</v>
      </c>
      <c r="Y576" t="s">
        <v>210</v>
      </c>
      <c r="Z576" t="s">
        <v>282</v>
      </c>
      <c r="AA576">
        <v>0</v>
      </c>
      <c r="AB576">
        <v>0</v>
      </c>
      <c r="AC576">
        <v>0</v>
      </c>
      <c r="AD576">
        <v>0</v>
      </c>
      <c r="AE576">
        <v>0</v>
      </c>
      <c r="AF576">
        <v>0</v>
      </c>
      <c r="AG576">
        <v>0</v>
      </c>
      <c r="AH576">
        <v>1</v>
      </c>
      <c r="AI576">
        <v>0</v>
      </c>
      <c r="AK576" t="s">
        <v>283</v>
      </c>
      <c r="AL576">
        <v>26</v>
      </c>
      <c r="AM576">
        <v>13</v>
      </c>
      <c r="AN576" t="s">
        <v>253</v>
      </c>
      <c r="AO576" t="s">
        <v>213</v>
      </c>
      <c r="AP576">
        <v>1</v>
      </c>
      <c r="AQ576">
        <v>0</v>
      </c>
      <c r="AR576">
        <v>0</v>
      </c>
      <c r="AS576">
        <v>0</v>
      </c>
      <c r="AT576">
        <v>0</v>
      </c>
      <c r="AV576" t="s">
        <v>308</v>
      </c>
      <c r="AW576" t="s">
        <v>215</v>
      </c>
      <c r="AX576">
        <v>1</v>
      </c>
      <c r="AY576">
        <v>0</v>
      </c>
      <c r="AZ576">
        <v>0</v>
      </c>
      <c r="BA576">
        <v>0</v>
      </c>
      <c r="BB576">
        <v>0</v>
      </c>
      <c r="BC576">
        <v>0</v>
      </c>
      <c r="BD576" t="s">
        <v>216</v>
      </c>
      <c r="BE576" t="s">
        <v>408</v>
      </c>
      <c r="BF576" t="s">
        <v>286</v>
      </c>
      <c r="BG576" t="s">
        <v>256</v>
      </c>
      <c r="BH576" t="s">
        <v>288</v>
      </c>
      <c r="BI576" t="s">
        <v>221</v>
      </c>
      <c r="BJ576" t="s">
        <v>222</v>
      </c>
      <c r="BL576" t="s">
        <v>258</v>
      </c>
      <c r="BM576" t="s">
        <v>259</v>
      </c>
      <c r="BN576" t="s">
        <v>224</v>
      </c>
      <c r="BO576" t="s">
        <v>225</v>
      </c>
      <c r="BP576" t="s">
        <v>222</v>
      </c>
      <c r="BY576" t="s">
        <v>380</v>
      </c>
      <c r="BZ576">
        <v>0</v>
      </c>
      <c r="CA576">
        <v>1</v>
      </c>
      <c r="CB576">
        <v>1</v>
      </c>
      <c r="CC576">
        <v>0</v>
      </c>
      <c r="CD576">
        <v>0</v>
      </c>
      <c r="CE576" t="s">
        <v>263</v>
      </c>
      <c r="CF576" t="s">
        <v>346</v>
      </c>
      <c r="CG576" t="s">
        <v>265</v>
      </c>
      <c r="CH576" t="s">
        <v>313</v>
      </c>
      <c r="CI576" t="s">
        <v>266</v>
      </c>
      <c r="CJ576">
        <v>13</v>
      </c>
      <c r="CK576" t="s">
        <v>222</v>
      </c>
      <c r="CO576" t="s">
        <v>232</v>
      </c>
      <c r="CP576" t="s">
        <v>233</v>
      </c>
      <c r="CQ576" t="s">
        <v>234</v>
      </c>
      <c r="FV576" t="s">
        <v>3431</v>
      </c>
      <c r="FW576" t="s">
        <v>2814</v>
      </c>
      <c r="FX576" t="s">
        <v>978</v>
      </c>
      <c r="GF576">
        <v>727164534</v>
      </c>
      <c r="GG576" t="s">
        <v>4775</v>
      </c>
      <c r="GH576" s="1">
        <v>45988.582708333342</v>
      </c>
      <c r="GK576" t="s">
        <v>240</v>
      </c>
      <c r="GM576" t="s">
        <v>3076</v>
      </c>
      <c r="GO576" t="s">
        <v>4776</v>
      </c>
      <c r="GP576">
        <v>575</v>
      </c>
    </row>
    <row r="577" spans="1:198" x14ac:dyDescent="0.3">
      <c r="A577" s="4">
        <v>1.3526338541705627</v>
      </c>
      <c r="B577" s="1">
        <v>45987</v>
      </c>
      <c r="C577" t="s">
        <v>899</v>
      </c>
      <c r="D577" s="1">
        <v>45987</v>
      </c>
      <c r="E577" t="s">
        <v>299</v>
      </c>
      <c r="F577" t="s">
        <v>1879</v>
      </c>
      <c r="G577" t="s">
        <v>2176</v>
      </c>
      <c r="H577" t="s">
        <v>4778</v>
      </c>
      <c r="L577" t="s">
        <v>282</v>
      </c>
      <c r="N577" t="s">
        <v>208</v>
      </c>
      <c r="O577" t="s">
        <v>4779</v>
      </c>
      <c r="P577" t="s">
        <v>4780</v>
      </c>
      <c r="Q577" t="s">
        <v>295</v>
      </c>
      <c r="R577" t="s">
        <v>281</v>
      </c>
      <c r="S577">
        <v>1</v>
      </c>
      <c r="T577">
        <v>0</v>
      </c>
      <c r="U577">
        <v>0</v>
      </c>
      <c r="V577">
        <v>264</v>
      </c>
      <c r="W577">
        <v>264</v>
      </c>
      <c r="X577">
        <v>264</v>
      </c>
      <c r="Y577" t="s">
        <v>2931</v>
      </c>
      <c r="Z577" t="s">
        <v>282</v>
      </c>
      <c r="AA577">
        <v>0</v>
      </c>
      <c r="AB577">
        <v>0</v>
      </c>
      <c r="AC577">
        <v>0</v>
      </c>
      <c r="AD577">
        <v>0</v>
      </c>
      <c r="AE577">
        <v>0</v>
      </c>
      <c r="AF577">
        <v>0</v>
      </c>
      <c r="AG577">
        <v>0</v>
      </c>
      <c r="AH577">
        <v>1</v>
      </c>
      <c r="AI577">
        <v>0</v>
      </c>
      <c r="AK577" t="s">
        <v>282</v>
      </c>
      <c r="AL577">
        <v>2</v>
      </c>
      <c r="AM577">
        <v>2</v>
      </c>
      <c r="AN577" t="s">
        <v>306</v>
      </c>
      <c r="AO577" t="s">
        <v>213</v>
      </c>
      <c r="AP577">
        <v>1</v>
      </c>
      <c r="AQ577">
        <v>0</v>
      </c>
      <c r="AR577">
        <v>0</v>
      </c>
      <c r="AS577">
        <v>0</v>
      </c>
      <c r="AT577">
        <v>0</v>
      </c>
      <c r="AV577" t="s">
        <v>308</v>
      </c>
      <c r="AW577" t="s">
        <v>327</v>
      </c>
      <c r="AX577">
        <v>0</v>
      </c>
      <c r="AY577">
        <v>0</v>
      </c>
      <c r="AZ577">
        <v>0</v>
      </c>
      <c r="BA577">
        <v>0</v>
      </c>
      <c r="BB577">
        <v>0</v>
      </c>
      <c r="BC577">
        <v>1</v>
      </c>
      <c r="BD577" t="s">
        <v>285</v>
      </c>
      <c r="BE577" t="s">
        <v>217</v>
      </c>
      <c r="BF577" t="s">
        <v>218</v>
      </c>
      <c r="BG577" t="s">
        <v>219</v>
      </c>
      <c r="BH577" t="s">
        <v>220</v>
      </c>
      <c r="BI577" t="s">
        <v>221</v>
      </c>
      <c r="BJ577" t="s">
        <v>222</v>
      </c>
      <c r="BL577" t="s">
        <v>222</v>
      </c>
      <c r="BM577" t="s">
        <v>223</v>
      </c>
      <c r="BN577" t="s">
        <v>224</v>
      </c>
      <c r="BO577" t="s">
        <v>225</v>
      </c>
      <c r="BP577" t="s">
        <v>222</v>
      </c>
      <c r="BY577" t="s">
        <v>355</v>
      </c>
      <c r="BZ577">
        <v>0</v>
      </c>
      <c r="CA577">
        <v>0</v>
      </c>
      <c r="CB577">
        <v>0</v>
      </c>
      <c r="CC577">
        <v>0</v>
      </c>
      <c r="CD577">
        <v>1</v>
      </c>
      <c r="CE577" t="s">
        <v>345</v>
      </c>
      <c r="CF577" t="s">
        <v>228</v>
      </c>
      <c r="CG577" t="s">
        <v>229</v>
      </c>
      <c r="CH577" t="s">
        <v>230</v>
      </c>
      <c r="CI577" t="s">
        <v>231</v>
      </c>
      <c r="CJ577">
        <v>2</v>
      </c>
      <c r="CK577" t="s">
        <v>222</v>
      </c>
      <c r="CO577" t="s">
        <v>328</v>
      </c>
      <c r="CP577" t="s">
        <v>329</v>
      </c>
      <c r="CQ577" t="s">
        <v>330</v>
      </c>
      <c r="FV577" t="s">
        <v>4781</v>
      </c>
      <c r="FW577" t="s">
        <v>4782</v>
      </c>
      <c r="FX577" t="s">
        <v>4783</v>
      </c>
      <c r="GF577">
        <v>727168438</v>
      </c>
      <c r="GG577" t="s">
        <v>4784</v>
      </c>
      <c r="GH577" s="1">
        <v>45988.589687500003</v>
      </c>
      <c r="GK577" t="s">
        <v>240</v>
      </c>
      <c r="GM577" t="s">
        <v>4085</v>
      </c>
      <c r="GO577" t="s">
        <v>4785</v>
      </c>
      <c r="GP577">
        <v>576</v>
      </c>
    </row>
    <row r="578" spans="1:198" x14ac:dyDescent="0.3">
      <c r="A578" s="4">
        <v>5.0403356435708702E-3</v>
      </c>
      <c r="B578" s="1">
        <v>45988</v>
      </c>
      <c r="C578" t="s">
        <v>625</v>
      </c>
      <c r="D578" s="1">
        <v>45988</v>
      </c>
      <c r="E578" t="s">
        <v>299</v>
      </c>
      <c r="F578" t="s">
        <v>626</v>
      </c>
      <c r="G578" t="s">
        <v>626</v>
      </c>
      <c r="H578" t="s">
        <v>4787</v>
      </c>
      <c r="L578" t="s">
        <v>302</v>
      </c>
      <c r="N578" t="s">
        <v>249</v>
      </c>
      <c r="O578" t="s">
        <v>4788</v>
      </c>
      <c r="P578" t="s">
        <v>4789</v>
      </c>
      <c r="Q578" t="s">
        <v>207</v>
      </c>
      <c r="R578" t="s">
        <v>1189</v>
      </c>
      <c r="S578">
        <v>1</v>
      </c>
      <c r="T578">
        <v>1</v>
      </c>
      <c r="U578">
        <v>1</v>
      </c>
      <c r="V578">
        <v>192</v>
      </c>
      <c r="W578">
        <v>192</v>
      </c>
      <c r="X578">
        <v>192</v>
      </c>
      <c r="Y578" t="s">
        <v>434</v>
      </c>
      <c r="Z578" t="s">
        <v>302</v>
      </c>
      <c r="AA578">
        <v>0</v>
      </c>
      <c r="AB578">
        <v>0</v>
      </c>
      <c r="AC578">
        <v>0</v>
      </c>
      <c r="AD578">
        <v>0</v>
      </c>
      <c r="AE578">
        <v>0</v>
      </c>
      <c r="AF578">
        <v>1</v>
      </c>
      <c r="AG578">
        <v>0</v>
      </c>
      <c r="AH578">
        <v>0</v>
      </c>
      <c r="AI578">
        <v>0</v>
      </c>
      <c r="AK578" t="s">
        <v>302</v>
      </c>
      <c r="AL578">
        <v>11</v>
      </c>
      <c r="AM578">
        <v>9</v>
      </c>
      <c r="AN578" t="s">
        <v>306</v>
      </c>
      <c r="AO578" t="s">
        <v>213</v>
      </c>
      <c r="AP578">
        <v>1</v>
      </c>
      <c r="AQ578">
        <v>0</v>
      </c>
      <c r="AR578">
        <v>0</v>
      </c>
      <c r="AS578">
        <v>0</v>
      </c>
      <c r="AT578">
        <v>0</v>
      </c>
      <c r="AV578" t="s">
        <v>214</v>
      </c>
      <c r="AW578" t="s">
        <v>327</v>
      </c>
      <c r="AX578">
        <v>0</v>
      </c>
      <c r="AY578">
        <v>0</v>
      </c>
      <c r="AZ578">
        <v>0</v>
      </c>
      <c r="BA578">
        <v>0</v>
      </c>
      <c r="BB578">
        <v>0</v>
      </c>
      <c r="BC578">
        <v>1</v>
      </c>
      <c r="BD578" t="s">
        <v>285</v>
      </c>
      <c r="BE578" t="s">
        <v>217</v>
      </c>
      <c r="BF578" t="s">
        <v>218</v>
      </c>
      <c r="BG578" t="s">
        <v>219</v>
      </c>
      <c r="BH578" t="s">
        <v>220</v>
      </c>
      <c r="BI578" t="s">
        <v>221</v>
      </c>
      <c r="BJ578" t="s">
        <v>222</v>
      </c>
      <c r="BL578" t="s">
        <v>258</v>
      </c>
      <c r="BM578" t="s">
        <v>223</v>
      </c>
      <c r="BN578" t="s">
        <v>224</v>
      </c>
      <c r="BO578" t="s">
        <v>225</v>
      </c>
      <c r="BP578" t="s">
        <v>222</v>
      </c>
      <c r="BY578" t="s">
        <v>640</v>
      </c>
      <c r="BZ578">
        <v>0</v>
      </c>
      <c r="CA578">
        <v>1</v>
      </c>
      <c r="CB578">
        <v>1</v>
      </c>
      <c r="CC578">
        <v>1</v>
      </c>
      <c r="CD578">
        <v>0</v>
      </c>
      <c r="CE578" t="s">
        <v>345</v>
      </c>
      <c r="CF578" t="s">
        <v>228</v>
      </c>
      <c r="CG578" t="s">
        <v>229</v>
      </c>
      <c r="CH578" t="s">
        <v>230</v>
      </c>
      <c r="CI578" t="s">
        <v>231</v>
      </c>
      <c r="CJ578">
        <v>9</v>
      </c>
      <c r="CK578" t="s">
        <v>222</v>
      </c>
      <c r="CO578" t="s">
        <v>232</v>
      </c>
      <c r="CP578" t="s">
        <v>367</v>
      </c>
      <c r="CQ578" t="s">
        <v>330</v>
      </c>
      <c r="FV578" t="s">
        <v>4790</v>
      </c>
      <c r="FW578" t="s">
        <v>4791</v>
      </c>
      <c r="FX578" t="s">
        <v>295</v>
      </c>
      <c r="FY578" t="s">
        <v>295</v>
      </c>
      <c r="GF578">
        <v>727216278</v>
      </c>
      <c r="GG578" t="s">
        <v>4792</v>
      </c>
      <c r="GH578" s="1">
        <v>45988.670729166668</v>
      </c>
      <c r="GK578" t="s">
        <v>240</v>
      </c>
      <c r="GM578" t="s">
        <v>4085</v>
      </c>
      <c r="GO578" t="s">
        <v>4793</v>
      </c>
      <c r="GP578">
        <v>577</v>
      </c>
    </row>
    <row r="579" spans="1:198" x14ac:dyDescent="0.3">
      <c r="A579" s="4">
        <v>0.97466856482060393</v>
      </c>
      <c r="B579" s="1">
        <v>45988</v>
      </c>
      <c r="C579" t="s">
        <v>772</v>
      </c>
      <c r="D579" s="1">
        <v>45988</v>
      </c>
      <c r="E579" t="s">
        <v>201</v>
      </c>
      <c r="F579" t="s">
        <v>890</v>
      </c>
      <c r="G579" t="s">
        <v>1186</v>
      </c>
      <c r="H579" t="s">
        <v>4794</v>
      </c>
      <c r="I579" t="s">
        <v>4795</v>
      </c>
      <c r="J579" t="s">
        <v>280</v>
      </c>
      <c r="K579" t="s">
        <v>295</v>
      </c>
      <c r="L579" t="s">
        <v>488</v>
      </c>
      <c r="N579" t="s">
        <v>249</v>
      </c>
      <c r="R579" t="s">
        <v>250</v>
      </c>
      <c r="S579">
        <v>0</v>
      </c>
      <c r="T579">
        <v>1</v>
      </c>
      <c r="U579">
        <v>0</v>
      </c>
      <c r="V579">
        <v>325</v>
      </c>
      <c r="W579">
        <v>168</v>
      </c>
      <c r="X579">
        <v>168</v>
      </c>
      <c r="Y579" t="s">
        <v>210</v>
      </c>
      <c r="Z579" t="s">
        <v>251</v>
      </c>
      <c r="AA579">
        <v>0</v>
      </c>
      <c r="AB579">
        <v>0</v>
      </c>
      <c r="AC579">
        <v>0</v>
      </c>
      <c r="AD579">
        <v>0</v>
      </c>
      <c r="AE579">
        <v>0</v>
      </c>
      <c r="AF579">
        <v>0</v>
      </c>
      <c r="AG579">
        <v>0</v>
      </c>
      <c r="AH579">
        <v>0</v>
      </c>
      <c r="AI579">
        <v>1</v>
      </c>
      <c r="AK579" t="s">
        <v>488</v>
      </c>
      <c r="AL579">
        <v>35</v>
      </c>
      <c r="AM579">
        <v>35</v>
      </c>
      <c r="AN579" t="s">
        <v>253</v>
      </c>
      <c r="AO579" t="s">
        <v>326</v>
      </c>
      <c r="AP579">
        <v>1</v>
      </c>
      <c r="AQ579">
        <v>0</v>
      </c>
      <c r="AR579">
        <v>1</v>
      </c>
      <c r="AS579">
        <v>0</v>
      </c>
      <c r="AT579">
        <v>0</v>
      </c>
      <c r="AV579" t="s">
        <v>308</v>
      </c>
      <c r="AW579" t="s">
        <v>1395</v>
      </c>
      <c r="AX579">
        <v>1</v>
      </c>
      <c r="AY579">
        <v>1</v>
      </c>
      <c r="AZ579">
        <v>0</v>
      </c>
      <c r="BA579">
        <v>0</v>
      </c>
      <c r="BB579">
        <v>0</v>
      </c>
      <c r="BC579">
        <v>0</v>
      </c>
      <c r="BD579" t="s">
        <v>216</v>
      </c>
      <c r="BE579" t="s">
        <v>255</v>
      </c>
      <c r="BF579" t="s">
        <v>310</v>
      </c>
      <c r="BG579" t="s">
        <v>409</v>
      </c>
      <c r="BH579" t="s">
        <v>220</v>
      </c>
      <c r="BI579" t="s">
        <v>221</v>
      </c>
      <c r="BJ579" t="s">
        <v>222</v>
      </c>
      <c r="BL579" t="s">
        <v>258</v>
      </c>
      <c r="BM579" t="s">
        <v>259</v>
      </c>
      <c r="BN579" t="s">
        <v>224</v>
      </c>
      <c r="BO579" t="s">
        <v>225</v>
      </c>
      <c r="BP579" t="s">
        <v>222</v>
      </c>
      <c r="BY579" t="s">
        <v>262</v>
      </c>
      <c r="BZ579">
        <v>1</v>
      </c>
      <c r="CA579">
        <v>1</v>
      </c>
      <c r="CB579">
        <v>1</v>
      </c>
      <c r="CC579">
        <v>1</v>
      </c>
      <c r="CD579">
        <v>0</v>
      </c>
      <c r="CE579" t="s">
        <v>227</v>
      </c>
      <c r="CI579" t="s">
        <v>231</v>
      </c>
      <c r="CJ579">
        <v>10</v>
      </c>
      <c r="CK579" t="s">
        <v>222</v>
      </c>
      <c r="CO579" t="s">
        <v>398</v>
      </c>
      <c r="CP579" t="s">
        <v>329</v>
      </c>
      <c r="CQ579" t="s">
        <v>330</v>
      </c>
      <c r="FV579" t="s">
        <v>4796</v>
      </c>
      <c r="FW579" t="s">
        <v>4797</v>
      </c>
      <c r="FX579" t="s">
        <v>4798</v>
      </c>
      <c r="GF579">
        <v>727311436</v>
      </c>
      <c r="GG579" t="s">
        <v>4799</v>
      </c>
      <c r="GH579" s="1">
        <v>45989.116006944438</v>
      </c>
      <c r="GK579" t="s">
        <v>240</v>
      </c>
      <c r="GM579" t="s">
        <v>4085</v>
      </c>
      <c r="GO579" t="s">
        <v>4800</v>
      </c>
      <c r="GP579">
        <v>578</v>
      </c>
    </row>
    <row r="580" spans="1:198" x14ac:dyDescent="0.3">
      <c r="A580" s="4">
        <v>6.3407986162928864E-3</v>
      </c>
      <c r="B580" s="1">
        <v>45989</v>
      </c>
      <c r="C580" t="s">
        <v>772</v>
      </c>
      <c r="D580" s="1">
        <v>45988</v>
      </c>
      <c r="E580" t="s">
        <v>299</v>
      </c>
      <c r="F580" t="s">
        <v>890</v>
      </c>
      <c r="G580" t="s">
        <v>1186</v>
      </c>
      <c r="H580" t="s">
        <v>4801</v>
      </c>
      <c r="L580" t="s">
        <v>501</v>
      </c>
      <c r="N580" t="s">
        <v>249</v>
      </c>
      <c r="O580" t="s">
        <v>4802</v>
      </c>
      <c r="P580" t="s">
        <v>4803</v>
      </c>
      <c r="Q580" t="s">
        <v>353</v>
      </c>
      <c r="R580" t="s">
        <v>209</v>
      </c>
      <c r="S580">
        <v>0</v>
      </c>
      <c r="T580">
        <v>0</v>
      </c>
      <c r="U580">
        <v>1</v>
      </c>
      <c r="V580">
        <v>144</v>
      </c>
      <c r="W580">
        <v>12</v>
      </c>
      <c r="X580">
        <v>12</v>
      </c>
      <c r="Y580" t="s">
        <v>210</v>
      </c>
      <c r="Z580" t="s">
        <v>251</v>
      </c>
      <c r="AA580">
        <v>0</v>
      </c>
      <c r="AB580">
        <v>0</v>
      </c>
      <c r="AC580">
        <v>0</v>
      </c>
      <c r="AD580">
        <v>0</v>
      </c>
      <c r="AE580">
        <v>0</v>
      </c>
      <c r="AF580">
        <v>0</v>
      </c>
      <c r="AG580">
        <v>0</v>
      </c>
      <c r="AH580">
        <v>0</v>
      </c>
      <c r="AI580">
        <v>1</v>
      </c>
      <c r="AK580" t="s">
        <v>501</v>
      </c>
      <c r="AL580">
        <v>19</v>
      </c>
      <c r="AM580">
        <v>9</v>
      </c>
      <c r="AN580" t="s">
        <v>306</v>
      </c>
      <c r="AO580" t="s">
        <v>213</v>
      </c>
      <c r="AP580">
        <v>1</v>
      </c>
      <c r="AQ580">
        <v>0</v>
      </c>
      <c r="AR580">
        <v>0</v>
      </c>
      <c r="AS580">
        <v>0</v>
      </c>
      <c r="AT580">
        <v>0</v>
      </c>
      <c r="AV580" t="s">
        <v>308</v>
      </c>
      <c r="AW580" t="s">
        <v>327</v>
      </c>
      <c r="AX580">
        <v>0</v>
      </c>
      <c r="AY580">
        <v>0</v>
      </c>
      <c r="AZ580">
        <v>0</v>
      </c>
      <c r="BA580">
        <v>0</v>
      </c>
      <c r="BB580">
        <v>0</v>
      </c>
      <c r="BC580">
        <v>1</v>
      </c>
      <c r="BD580" t="s">
        <v>285</v>
      </c>
      <c r="BE580" t="s">
        <v>255</v>
      </c>
      <c r="BF580" t="s">
        <v>310</v>
      </c>
      <c r="BG580" t="s">
        <v>287</v>
      </c>
      <c r="BH580" t="s">
        <v>220</v>
      </c>
      <c r="BI580" t="s">
        <v>221</v>
      </c>
      <c r="BJ580" t="s">
        <v>222</v>
      </c>
      <c r="BL580" t="s">
        <v>258</v>
      </c>
      <c r="BM580" t="s">
        <v>223</v>
      </c>
      <c r="BN580" t="s">
        <v>224</v>
      </c>
      <c r="BO580" t="s">
        <v>225</v>
      </c>
      <c r="BP580" t="s">
        <v>222</v>
      </c>
      <c r="BY580" t="s">
        <v>479</v>
      </c>
      <c r="BZ580">
        <v>0</v>
      </c>
      <c r="CA580">
        <v>0</v>
      </c>
      <c r="CB580">
        <v>0</v>
      </c>
      <c r="CC580">
        <v>1</v>
      </c>
      <c r="CD580">
        <v>0</v>
      </c>
      <c r="CE580" t="s">
        <v>345</v>
      </c>
      <c r="CF580" t="s">
        <v>346</v>
      </c>
      <c r="CG580" t="s">
        <v>229</v>
      </c>
      <c r="CH580" t="s">
        <v>230</v>
      </c>
      <c r="CI580" t="s">
        <v>381</v>
      </c>
      <c r="CJ580">
        <v>9</v>
      </c>
      <c r="CK580" t="s">
        <v>222</v>
      </c>
      <c r="CO580" t="s">
        <v>267</v>
      </c>
      <c r="CP580" t="s">
        <v>367</v>
      </c>
      <c r="CQ580" t="s">
        <v>330</v>
      </c>
      <c r="FV580" t="s">
        <v>4804</v>
      </c>
      <c r="FW580" t="s">
        <v>4805</v>
      </c>
      <c r="FX580" t="s">
        <v>4806</v>
      </c>
      <c r="GF580">
        <v>727311937</v>
      </c>
      <c r="GG580" t="s">
        <v>4807</v>
      </c>
      <c r="GH580" s="1">
        <v>45989.122337962966</v>
      </c>
      <c r="GK580" t="s">
        <v>240</v>
      </c>
      <c r="GM580" t="s">
        <v>4085</v>
      </c>
      <c r="GO580" t="s">
        <v>4808</v>
      </c>
      <c r="GP580">
        <v>579</v>
      </c>
    </row>
    <row r="581" spans="1:198" x14ac:dyDescent="0.3">
      <c r="A581" s="4">
        <v>0.98611038194940193</v>
      </c>
      <c r="B581" s="1">
        <v>45988</v>
      </c>
      <c r="C581" t="s">
        <v>772</v>
      </c>
      <c r="D581" s="1">
        <v>45987</v>
      </c>
      <c r="E581" t="s">
        <v>201</v>
      </c>
      <c r="F581" t="s">
        <v>890</v>
      </c>
      <c r="G581" t="s">
        <v>4809</v>
      </c>
      <c r="H581" t="s">
        <v>4810</v>
      </c>
      <c r="I581" t="s">
        <v>4811</v>
      </c>
      <c r="J581" t="s">
        <v>500</v>
      </c>
      <c r="K581" t="s">
        <v>207</v>
      </c>
      <c r="N581" t="s">
        <v>249</v>
      </c>
      <c r="R581" t="s">
        <v>1189</v>
      </c>
      <c r="S581">
        <v>1</v>
      </c>
      <c r="T581">
        <v>1</v>
      </c>
      <c r="U581">
        <v>1</v>
      </c>
      <c r="V581">
        <v>84</v>
      </c>
      <c r="W581">
        <v>84</v>
      </c>
      <c r="X581">
        <v>84</v>
      </c>
      <c r="Y581" t="s">
        <v>210</v>
      </c>
      <c r="Z581" t="s">
        <v>302</v>
      </c>
      <c r="AA581">
        <v>0</v>
      </c>
      <c r="AB581">
        <v>0</v>
      </c>
      <c r="AC581">
        <v>0</v>
      </c>
      <c r="AD581">
        <v>0</v>
      </c>
      <c r="AE581">
        <v>0</v>
      </c>
      <c r="AF581">
        <v>1</v>
      </c>
      <c r="AG581">
        <v>0</v>
      </c>
      <c r="AH581">
        <v>0</v>
      </c>
      <c r="AI581">
        <v>0</v>
      </c>
      <c r="AK581" t="s">
        <v>211</v>
      </c>
      <c r="AL581">
        <v>38</v>
      </c>
      <c r="AM581">
        <v>17</v>
      </c>
      <c r="AN581" t="s">
        <v>306</v>
      </c>
      <c r="AO581" t="s">
        <v>213</v>
      </c>
      <c r="AP581">
        <v>1</v>
      </c>
      <c r="AQ581">
        <v>0</v>
      </c>
      <c r="AR581">
        <v>0</v>
      </c>
      <c r="AS581">
        <v>0</v>
      </c>
      <c r="AT581">
        <v>0</v>
      </c>
      <c r="AV581" t="s">
        <v>341</v>
      </c>
      <c r="AW581" t="s">
        <v>327</v>
      </c>
      <c r="AX581">
        <v>0</v>
      </c>
      <c r="AY581">
        <v>0</v>
      </c>
      <c r="AZ581">
        <v>0</v>
      </c>
      <c r="BA581">
        <v>0</v>
      </c>
      <c r="BB581">
        <v>0</v>
      </c>
      <c r="BC581">
        <v>1</v>
      </c>
      <c r="BD581" t="s">
        <v>285</v>
      </c>
      <c r="BE581" t="s">
        <v>408</v>
      </c>
      <c r="BF581" t="s">
        <v>218</v>
      </c>
      <c r="BG581" t="s">
        <v>219</v>
      </c>
      <c r="BH581" t="s">
        <v>220</v>
      </c>
      <c r="BI581" t="s">
        <v>221</v>
      </c>
      <c r="BJ581" t="s">
        <v>222</v>
      </c>
      <c r="BL581" t="s">
        <v>258</v>
      </c>
      <c r="BM581" t="s">
        <v>223</v>
      </c>
      <c r="BN581" t="s">
        <v>224</v>
      </c>
      <c r="BO581" t="s">
        <v>225</v>
      </c>
      <c r="BP581" t="s">
        <v>222</v>
      </c>
      <c r="BY581" t="s">
        <v>355</v>
      </c>
      <c r="BZ581">
        <v>0</v>
      </c>
      <c r="CA581">
        <v>0</v>
      </c>
      <c r="CB581">
        <v>0</v>
      </c>
      <c r="CC581">
        <v>0</v>
      </c>
      <c r="CD581">
        <v>1</v>
      </c>
      <c r="CE581" t="s">
        <v>227</v>
      </c>
      <c r="CI581" t="s">
        <v>231</v>
      </c>
      <c r="CJ581">
        <v>7</v>
      </c>
      <c r="CK581" t="s">
        <v>222</v>
      </c>
      <c r="CO581" t="s">
        <v>398</v>
      </c>
      <c r="CP581" t="s">
        <v>329</v>
      </c>
      <c r="CQ581" t="s">
        <v>330</v>
      </c>
      <c r="FV581" t="s">
        <v>4812</v>
      </c>
      <c r="FW581" t="s">
        <v>4813</v>
      </c>
      <c r="FX581" t="s">
        <v>4814</v>
      </c>
      <c r="GF581">
        <v>727312040</v>
      </c>
      <c r="GG581" t="s">
        <v>4815</v>
      </c>
      <c r="GH581" s="1">
        <v>45989.123101851852</v>
      </c>
      <c r="GK581" t="s">
        <v>240</v>
      </c>
      <c r="GM581" t="s">
        <v>4085</v>
      </c>
      <c r="GO581" t="s">
        <v>4816</v>
      </c>
      <c r="GP581">
        <v>580</v>
      </c>
    </row>
    <row r="582" spans="1:198" x14ac:dyDescent="0.3">
      <c r="A582" s="4">
        <v>1.8954453240803559</v>
      </c>
      <c r="B582" s="1">
        <v>45987</v>
      </c>
      <c r="C582" t="s">
        <v>298</v>
      </c>
      <c r="D582" s="1">
        <v>45988</v>
      </c>
      <c r="E582" t="s">
        <v>299</v>
      </c>
      <c r="F582" t="s">
        <v>429</v>
      </c>
      <c r="G582" t="s">
        <v>430</v>
      </c>
      <c r="H582" t="s">
        <v>4817</v>
      </c>
      <c r="L582" t="s">
        <v>488</v>
      </c>
      <c r="N582" t="s">
        <v>208</v>
      </c>
      <c r="O582" t="s">
        <v>4818</v>
      </c>
      <c r="P582" t="s">
        <v>4819</v>
      </c>
      <c r="Q582" t="s">
        <v>353</v>
      </c>
      <c r="R582" t="s">
        <v>209</v>
      </c>
      <c r="S582">
        <v>0</v>
      </c>
      <c r="T582">
        <v>0</v>
      </c>
      <c r="U582">
        <v>1</v>
      </c>
      <c r="V582">
        <v>192</v>
      </c>
      <c r="W582">
        <v>12</v>
      </c>
      <c r="X582">
        <v>12</v>
      </c>
      <c r="Y582" t="s">
        <v>434</v>
      </c>
      <c r="Z582" t="s">
        <v>4820</v>
      </c>
      <c r="AA582">
        <v>0</v>
      </c>
      <c r="AB582">
        <v>0</v>
      </c>
      <c r="AC582">
        <v>0</v>
      </c>
      <c r="AD582">
        <v>0</v>
      </c>
      <c r="AE582">
        <v>1</v>
      </c>
      <c r="AF582">
        <v>0</v>
      </c>
      <c r="AG582">
        <v>0</v>
      </c>
      <c r="AH582">
        <v>0</v>
      </c>
      <c r="AI582">
        <v>1</v>
      </c>
      <c r="AK582" t="s">
        <v>488</v>
      </c>
      <c r="AL582">
        <v>51</v>
      </c>
      <c r="AM582">
        <v>30</v>
      </c>
      <c r="AN582" t="s">
        <v>407</v>
      </c>
      <c r="AO582" t="s">
        <v>858</v>
      </c>
      <c r="AP582">
        <v>0</v>
      </c>
      <c r="AQ582">
        <v>0</v>
      </c>
      <c r="AR582">
        <v>0</v>
      </c>
      <c r="AS582">
        <v>0</v>
      </c>
      <c r="AT582">
        <v>1</v>
      </c>
      <c r="AU582" t="s">
        <v>4821</v>
      </c>
      <c r="AV582" t="s">
        <v>308</v>
      </c>
      <c r="AW582" t="s">
        <v>327</v>
      </c>
      <c r="AX582">
        <v>0</v>
      </c>
      <c r="AY582">
        <v>0</v>
      </c>
      <c r="AZ582">
        <v>0</v>
      </c>
      <c r="BA582">
        <v>0</v>
      </c>
      <c r="BB582">
        <v>0</v>
      </c>
      <c r="BC582">
        <v>1</v>
      </c>
      <c r="BD582" t="s">
        <v>285</v>
      </c>
      <c r="BE582" t="s">
        <v>217</v>
      </c>
      <c r="BF582" t="s">
        <v>218</v>
      </c>
      <c r="BG582" t="s">
        <v>287</v>
      </c>
      <c r="BH582" t="s">
        <v>220</v>
      </c>
      <c r="BI582" t="s">
        <v>221</v>
      </c>
      <c r="BJ582" t="s">
        <v>222</v>
      </c>
      <c r="BL582" t="s">
        <v>258</v>
      </c>
      <c r="BM582" t="s">
        <v>223</v>
      </c>
      <c r="BN582" t="s">
        <v>224</v>
      </c>
      <c r="BO582" t="s">
        <v>225</v>
      </c>
      <c r="BP582" t="s">
        <v>222</v>
      </c>
      <c r="BY582" t="s">
        <v>355</v>
      </c>
      <c r="BZ582">
        <v>0</v>
      </c>
      <c r="CA582">
        <v>0</v>
      </c>
      <c r="CB582">
        <v>0</v>
      </c>
      <c r="CC582">
        <v>0</v>
      </c>
      <c r="CD582">
        <v>1</v>
      </c>
      <c r="CE582" t="s">
        <v>345</v>
      </c>
      <c r="CF582" t="s">
        <v>228</v>
      </c>
      <c r="CG582" t="s">
        <v>229</v>
      </c>
      <c r="CH582" t="s">
        <v>230</v>
      </c>
      <c r="CI582" t="s">
        <v>231</v>
      </c>
      <c r="CJ582">
        <v>30</v>
      </c>
      <c r="CK582" t="s">
        <v>222</v>
      </c>
      <c r="CO582" t="s">
        <v>232</v>
      </c>
      <c r="CP582" t="s">
        <v>233</v>
      </c>
      <c r="CQ582" t="s">
        <v>234</v>
      </c>
      <c r="FV582" t="s">
        <v>4821</v>
      </c>
      <c r="FW582" t="s">
        <v>4821</v>
      </c>
      <c r="FX582" t="s">
        <v>295</v>
      </c>
      <c r="GF582">
        <v>727460349</v>
      </c>
      <c r="GG582" t="s">
        <v>4822</v>
      </c>
      <c r="GH582" s="1">
        <v>45989.502141203702</v>
      </c>
      <c r="GK582" t="s">
        <v>240</v>
      </c>
      <c r="GM582" t="s">
        <v>4085</v>
      </c>
      <c r="GO582" t="s">
        <v>4823</v>
      </c>
      <c r="GP582">
        <v>581</v>
      </c>
    </row>
    <row r="583" spans="1:198" x14ac:dyDescent="0.3">
      <c r="A583" s="4">
        <v>3.9363078758469783E-3</v>
      </c>
      <c r="B583" s="1">
        <v>45989</v>
      </c>
      <c r="C583" t="s">
        <v>298</v>
      </c>
      <c r="D583" s="1">
        <v>45988</v>
      </c>
      <c r="E583" t="s">
        <v>299</v>
      </c>
      <c r="F583" t="s">
        <v>429</v>
      </c>
      <c r="G583" t="s">
        <v>430</v>
      </c>
      <c r="H583" t="s">
        <v>4817</v>
      </c>
      <c r="L583" t="s">
        <v>282</v>
      </c>
      <c r="N583" t="s">
        <v>208</v>
      </c>
      <c r="O583" t="s">
        <v>4824</v>
      </c>
      <c r="P583" t="s">
        <v>4825</v>
      </c>
      <c r="Q583" t="s">
        <v>353</v>
      </c>
      <c r="R583" t="s">
        <v>209</v>
      </c>
      <c r="S583">
        <v>0</v>
      </c>
      <c r="T583">
        <v>0</v>
      </c>
      <c r="U583">
        <v>1</v>
      </c>
      <c r="V583">
        <v>360</v>
      </c>
      <c r="W583">
        <v>180</v>
      </c>
      <c r="X583">
        <v>180</v>
      </c>
      <c r="Y583" t="s">
        <v>434</v>
      </c>
      <c r="Z583" t="s">
        <v>282</v>
      </c>
      <c r="AA583">
        <v>0</v>
      </c>
      <c r="AB583">
        <v>0</v>
      </c>
      <c r="AC583">
        <v>0</v>
      </c>
      <c r="AD583">
        <v>0</v>
      </c>
      <c r="AE583">
        <v>0</v>
      </c>
      <c r="AF583">
        <v>0</v>
      </c>
      <c r="AG583">
        <v>0</v>
      </c>
      <c r="AH583">
        <v>1</v>
      </c>
      <c r="AI583">
        <v>0</v>
      </c>
      <c r="AK583" t="s">
        <v>282</v>
      </c>
      <c r="AL583">
        <v>42</v>
      </c>
      <c r="AM583">
        <v>18</v>
      </c>
      <c r="AN583" t="s">
        <v>306</v>
      </c>
      <c r="AO583" t="s">
        <v>284</v>
      </c>
      <c r="AP583">
        <v>1</v>
      </c>
      <c r="AQ583">
        <v>1</v>
      </c>
      <c r="AR583">
        <v>0</v>
      </c>
      <c r="AS583">
        <v>0</v>
      </c>
      <c r="AT583">
        <v>0</v>
      </c>
      <c r="AV583" t="s">
        <v>214</v>
      </c>
      <c r="AW583" t="s">
        <v>327</v>
      </c>
      <c r="AX583">
        <v>0</v>
      </c>
      <c r="AY583">
        <v>0</v>
      </c>
      <c r="AZ583">
        <v>0</v>
      </c>
      <c r="BA583">
        <v>0</v>
      </c>
      <c r="BB583">
        <v>0</v>
      </c>
      <c r="BC583">
        <v>1</v>
      </c>
      <c r="BD583" t="s">
        <v>446</v>
      </c>
      <c r="BG583" t="s">
        <v>287</v>
      </c>
      <c r="BH583" t="s">
        <v>220</v>
      </c>
      <c r="BI583" t="s">
        <v>221</v>
      </c>
      <c r="BJ583" t="s">
        <v>222</v>
      </c>
      <c r="BL583" t="s">
        <v>258</v>
      </c>
      <c r="BM583" t="s">
        <v>223</v>
      </c>
      <c r="BN583" t="s">
        <v>224</v>
      </c>
      <c r="BO583" t="s">
        <v>225</v>
      </c>
      <c r="BP583" t="s">
        <v>222</v>
      </c>
      <c r="BY583" t="s">
        <v>355</v>
      </c>
      <c r="BZ583">
        <v>0</v>
      </c>
      <c r="CA583">
        <v>0</v>
      </c>
      <c r="CB583">
        <v>0</v>
      </c>
      <c r="CC583">
        <v>0</v>
      </c>
      <c r="CD583">
        <v>1</v>
      </c>
      <c r="CE583" t="s">
        <v>345</v>
      </c>
      <c r="CF583" t="s">
        <v>346</v>
      </c>
      <c r="CG583" t="s">
        <v>229</v>
      </c>
      <c r="CH583" t="s">
        <v>230</v>
      </c>
      <c r="CI583" t="s">
        <v>381</v>
      </c>
      <c r="CJ583">
        <v>18</v>
      </c>
      <c r="CK583" t="s">
        <v>222</v>
      </c>
      <c r="CO583" t="s">
        <v>232</v>
      </c>
      <c r="CP583" t="s">
        <v>233</v>
      </c>
      <c r="CQ583" t="s">
        <v>234</v>
      </c>
      <c r="FV583" t="s">
        <v>4826</v>
      </c>
      <c r="FW583" t="s">
        <v>4827</v>
      </c>
      <c r="FX583" t="s">
        <v>800</v>
      </c>
      <c r="GF583">
        <v>727481166</v>
      </c>
      <c r="GG583" t="s">
        <v>4828</v>
      </c>
      <c r="GH583" s="1">
        <v>45989.541817129633</v>
      </c>
      <c r="GK583" t="s">
        <v>240</v>
      </c>
      <c r="GM583" t="s">
        <v>4085</v>
      </c>
      <c r="GO583" t="s">
        <v>4829</v>
      </c>
      <c r="GP583">
        <v>582</v>
      </c>
    </row>
    <row r="584" spans="1:198" x14ac:dyDescent="0.3">
      <c r="A584" s="4">
        <v>7.4073923613468651E-2</v>
      </c>
      <c r="B584" s="1">
        <v>45989</v>
      </c>
      <c r="C584" t="s">
        <v>298</v>
      </c>
      <c r="D584" s="1">
        <v>45989</v>
      </c>
      <c r="E584" t="s">
        <v>299</v>
      </c>
      <c r="F584" t="s">
        <v>429</v>
      </c>
      <c r="G584" t="s">
        <v>430</v>
      </c>
      <c r="H584" t="s">
        <v>4830</v>
      </c>
      <c r="L584" t="s">
        <v>282</v>
      </c>
      <c r="N584" t="s">
        <v>208</v>
      </c>
      <c r="O584" t="s">
        <v>4831</v>
      </c>
      <c r="P584" t="s">
        <v>4832</v>
      </c>
      <c r="Q584" t="s">
        <v>295</v>
      </c>
      <c r="R584" t="s">
        <v>209</v>
      </c>
      <c r="S584">
        <v>0</v>
      </c>
      <c r="T584">
        <v>0</v>
      </c>
      <c r="U584">
        <v>1</v>
      </c>
      <c r="V584">
        <v>300</v>
      </c>
      <c r="W584">
        <v>120</v>
      </c>
      <c r="X584">
        <v>120</v>
      </c>
      <c r="Y584" t="s">
        <v>210</v>
      </c>
      <c r="Z584" t="s">
        <v>282</v>
      </c>
      <c r="AA584">
        <v>0</v>
      </c>
      <c r="AB584">
        <v>0</v>
      </c>
      <c r="AC584">
        <v>0</v>
      </c>
      <c r="AD584">
        <v>0</v>
      </c>
      <c r="AE584">
        <v>0</v>
      </c>
      <c r="AF584">
        <v>0</v>
      </c>
      <c r="AG584">
        <v>0</v>
      </c>
      <c r="AH584">
        <v>1</v>
      </c>
      <c r="AI584">
        <v>0</v>
      </c>
      <c r="AK584" t="s">
        <v>282</v>
      </c>
      <c r="AL584">
        <v>51</v>
      </c>
      <c r="AM584">
        <v>25</v>
      </c>
      <c r="AN584" t="s">
        <v>306</v>
      </c>
      <c r="AO584" t="s">
        <v>284</v>
      </c>
      <c r="AP584">
        <v>1</v>
      </c>
      <c r="AQ584">
        <v>1</v>
      </c>
      <c r="AR584">
        <v>0</v>
      </c>
      <c r="AS584">
        <v>0</v>
      </c>
      <c r="AT584">
        <v>0</v>
      </c>
      <c r="AV584" t="s">
        <v>214</v>
      </c>
      <c r="AW584" t="s">
        <v>327</v>
      </c>
      <c r="AX584">
        <v>0</v>
      </c>
      <c r="AY584">
        <v>0</v>
      </c>
      <c r="AZ584">
        <v>0</v>
      </c>
      <c r="BA584">
        <v>0</v>
      </c>
      <c r="BB584">
        <v>0</v>
      </c>
      <c r="BC584">
        <v>1</v>
      </c>
      <c r="BD584" t="s">
        <v>446</v>
      </c>
      <c r="BG584" t="s">
        <v>287</v>
      </c>
      <c r="BH584" t="s">
        <v>220</v>
      </c>
      <c r="BI584" t="s">
        <v>221</v>
      </c>
      <c r="BJ584" t="s">
        <v>222</v>
      </c>
      <c r="BL584" t="s">
        <v>222</v>
      </c>
      <c r="BM584" t="s">
        <v>223</v>
      </c>
      <c r="BN584" t="s">
        <v>224</v>
      </c>
      <c r="BO584" t="s">
        <v>225</v>
      </c>
      <c r="BP584" t="s">
        <v>222</v>
      </c>
      <c r="BY584" t="s">
        <v>355</v>
      </c>
      <c r="BZ584">
        <v>0</v>
      </c>
      <c r="CA584">
        <v>0</v>
      </c>
      <c r="CB584">
        <v>0</v>
      </c>
      <c r="CC584">
        <v>0</v>
      </c>
      <c r="CD584">
        <v>1</v>
      </c>
      <c r="CE584" t="s">
        <v>345</v>
      </c>
      <c r="CF584" t="s">
        <v>228</v>
      </c>
      <c r="CG584" t="s">
        <v>229</v>
      </c>
      <c r="CH584" t="s">
        <v>230</v>
      </c>
      <c r="CI584" t="s">
        <v>381</v>
      </c>
      <c r="CJ584">
        <v>25</v>
      </c>
      <c r="CK584" t="s">
        <v>222</v>
      </c>
      <c r="CO584" t="s">
        <v>267</v>
      </c>
      <c r="CP584" t="s">
        <v>233</v>
      </c>
      <c r="CQ584" t="s">
        <v>269</v>
      </c>
      <c r="FV584" t="s">
        <v>4833</v>
      </c>
      <c r="FW584" t="s">
        <v>4834</v>
      </c>
      <c r="FX584" t="s">
        <v>800</v>
      </c>
      <c r="GF584">
        <v>727484368</v>
      </c>
      <c r="GG584" t="s">
        <v>4835</v>
      </c>
      <c r="GH584" s="1">
        <v>45989.548368055563</v>
      </c>
      <c r="GK584" t="s">
        <v>240</v>
      </c>
      <c r="GM584" t="s">
        <v>4085</v>
      </c>
      <c r="GO584" t="s">
        <v>4836</v>
      </c>
      <c r="GP584">
        <v>583</v>
      </c>
    </row>
    <row r="585" spans="1:198" x14ac:dyDescent="0.3">
      <c r="A585" s="4">
        <v>1.7752048610418569E-2</v>
      </c>
      <c r="B585" s="1">
        <v>45989</v>
      </c>
      <c r="C585" t="s">
        <v>298</v>
      </c>
      <c r="D585" s="1">
        <v>45989</v>
      </c>
      <c r="E585" t="s">
        <v>299</v>
      </c>
      <c r="F585" t="s">
        <v>429</v>
      </c>
      <c r="G585" t="s">
        <v>430</v>
      </c>
      <c r="H585" t="s">
        <v>4830</v>
      </c>
      <c r="L585" t="s">
        <v>302</v>
      </c>
      <c r="N585" t="s">
        <v>208</v>
      </c>
      <c r="O585" t="s">
        <v>4837</v>
      </c>
      <c r="P585" t="s">
        <v>4838</v>
      </c>
      <c r="Q585" t="s">
        <v>295</v>
      </c>
      <c r="R585" t="s">
        <v>209</v>
      </c>
      <c r="S585">
        <v>0</v>
      </c>
      <c r="T585">
        <v>0</v>
      </c>
      <c r="U585">
        <v>1</v>
      </c>
      <c r="V585">
        <v>240</v>
      </c>
      <c r="W585">
        <v>240</v>
      </c>
      <c r="X585">
        <v>240</v>
      </c>
      <c r="Y585" t="s">
        <v>210</v>
      </c>
      <c r="Z585" t="s">
        <v>302</v>
      </c>
      <c r="AA585">
        <v>0</v>
      </c>
      <c r="AB585">
        <v>0</v>
      </c>
      <c r="AC585">
        <v>0</v>
      </c>
      <c r="AD585">
        <v>0</v>
      </c>
      <c r="AE585">
        <v>0</v>
      </c>
      <c r="AF585">
        <v>1</v>
      </c>
      <c r="AG585">
        <v>0</v>
      </c>
      <c r="AH585">
        <v>0</v>
      </c>
      <c r="AI585">
        <v>0</v>
      </c>
      <c r="AK585" t="s">
        <v>302</v>
      </c>
      <c r="AL585">
        <v>55</v>
      </c>
      <c r="AM585">
        <v>34</v>
      </c>
      <c r="AN585" t="s">
        <v>306</v>
      </c>
      <c r="AO585" t="s">
        <v>213</v>
      </c>
      <c r="AP585">
        <v>1</v>
      </c>
      <c r="AQ585">
        <v>0</v>
      </c>
      <c r="AR585">
        <v>0</v>
      </c>
      <c r="AS585">
        <v>0</v>
      </c>
      <c r="AT585">
        <v>0</v>
      </c>
      <c r="AV585" t="s">
        <v>308</v>
      </c>
      <c r="AW585" t="s">
        <v>327</v>
      </c>
      <c r="AX585">
        <v>0</v>
      </c>
      <c r="AY585">
        <v>0</v>
      </c>
      <c r="AZ585">
        <v>0</v>
      </c>
      <c r="BA585">
        <v>0</v>
      </c>
      <c r="BB585">
        <v>0</v>
      </c>
      <c r="BC585">
        <v>1</v>
      </c>
      <c r="BD585" t="s">
        <v>285</v>
      </c>
      <c r="BE585" t="s">
        <v>255</v>
      </c>
      <c r="BF585" t="s">
        <v>286</v>
      </c>
      <c r="BG585" t="s">
        <v>409</v>
      </c>
      <c r="BH585" t="s">
        <v>419</v>
      </c>
      <c r="BI585" t="s">
        <v>221</v>
      </c>
      <c r="BJ585" t="s">
        <v>222</v>
      </c>
      <c r="BL585" t="s">
        <v>258</v>
      </c>
      <c r="BM585" t="s">
        <v>223</v>
      </c>
      <c r="BN585" t="s">
        <v>224</v>
      </c>
      <c r="BO585" t="s">
        <v>225</v>
      </c>
      <c r="BP585" t="s">
        <v>222</v>
      </c>
      <c r="BY585" t="s">
        <v>289</v>
      </c>
      <c r="BZ585">
        <v>0</v>
      </c>
      <c r="CA585">
        <v>0</v>
      </c>
      <c r="CB585">
        <v>1</v>
      </c>
      <c r="CC585">
        <v>1</v>
      </c>
      <c r="CD585">
        <v>0</v>
      </c>
      <c r="CE585" t="s">
        <v>345</v>
      </c>
      <c r="CF585" t="s">
        <v>346</v>
      </c>
      <c r="CG585" t="s">
        <v>229</v>
      </c>
      <c r="CH585" t="s">
        <v>230</v>
      </c>
      <c r="CI585" t="s">
        <v>266</v>
      </c>
      <c r="CJ585">
        <v>34</v>
      </c>
      <c r="CK585" t="s">
        <v>222</v>
      </c>
      <c r="CO585" t="s">
        <v>267</v>
      </c>
      <c r="CP585" t="s">
        <v>268</v>
      </c>
      <c r="CQ585" t="s">
        <v>368</v>
      </c>
      <c r="FV585" t="s">
        <v>4839</v>
      </c>
      <c r="FW585" t="s">
        <v>4840</v>
      </c>
      <c r="FX585" t="s">
        <v>295</v>
      </c>
      <c r="GF585">
        <v>727494252</v>
      </c>
      <c r="GG585" t="s">
        <v>4841</v>
      </c>
      <c r="GH585" s="1">
        <v>45989.566111111111</v>
      </c>
      <c r="GK585" t="s">
        <v>240</v>
      </c>
      <c r="GM585" t="s">
        <v>4085</v>
      </c>
      <c r="GO585" t="s">
        <v>4842</v>
      </c>
      <c r="GP585">
        <v>584</v>
      </c>
    </row>
    <row r="586" spans="1:198" x14ac:dyDescent="0.3">
      <c r="A586" s="4">
        <v>1.1769606477173511E-2</v>
      </c>
      <c r="B586" s="1">
        <v>45989</v>
      </c>
      <c r="C586" t="s">
        <v>298</v>
      </c>
      <c r="D586" s="1">
        <v>45989</v>
      </c>
      <c r="E586" t="s">
        <v>299</v>
      </c>
      <c r="F586" t="s">
        <v>429</v>
      </c>
      <c r="G586" t="s">
        <v>430</v>
      </c>
      <c r="H586" t="s">
        <v>4830</v>
      </c>
      <c r="L586" t="s">
        <v>501</v>
      </c>
      <c r="N586" t="s">
        <v>208</v>
      </c>
      <c r="O586" t="s">
        <v>4843</v>
      </c>
      <c r="P586" t="s">
        <v>4844</v>
      </c>
      <c r="Q586" t="s">
        <v>295</v>
      </c>
      <c r="R586" t="s">
        <v>209</v>
      </c>
      <c r="S586">
        <v>0</v>
      </c>
      <c r="T586">
        <v>0</v>
      </c>
      <c r="U586">
        <v>1</v>
      </c>
      <c r="V586">
        <v>240</v>
      </c>
      <c r="W586">
        <v>144</v>
      </c>
      <c r="X586">
        <v>144</v>
      </c>
      <c r="Y586" t="s">
        <v>210</v>
      </c>
      <c r="Z586" t="s">
        <v>501</v>
      </c>
      <c r="AA586">
        <v>0</v>
      </c>
      <c r="AB586">
        <v>1</v>
      </c>
      <c r="AC586">
        <v>0</v>
      </c>
      <c r="AD586">
        <v>0</v>
      </c>
      <c r="AE586">
        <v>0</v>
      </c>
      <c r="AF586">
        <v>0</v>
      </c>
      <c r="AG586">
        <v>0</v>
      </c>
      <c r="AH586">
        <v>0</v>
      </c>
      <c r="AI586">
        <v>0</v>
      </c>
      <c r="AK586" t="s">
        <v>501</v>
      </c>
      <c r="AL586">
        <v>55</v>
      </c>
      <c r="AM586">
        <v>34</v>
      </c>
      <c r="AN586" t="s">
        <v>306</v>
      </c>
      <c r="AO586" t="s">
        <v>284</v>
      </c>
      <c r="AP586">
        <v>1</v>
      </c>
      <c r="AQ586">
        <v>1</v>
      </c>
      <c r="AR586">
        <v>0</v>
      </c>
      <c r="AS586">
        <v>0</v>
      </c>
      <c r="AT586">
        <v>0</v>
      </c>
      <c r="AV586" t="s">
        <v>214</v>
      </c>
      <c r="AW586" t="s">
        <v>327</v>
      </c>
      <c r="AX586">
        <v>0</v>
      </c>
      <c r="AY586">
        <v>0</v>
      </c>
      <c r="AZ586">
        <v>0</v>
      </c>
      <c r="BA586">
        <v>0</v>
      </c>
      <c r="BB586">
        <v>0</v>
      </c>
      <c r="BC586">
        <v>1</v>
      </c>
      <c r="BD586" t="s">
        <v>285</v>
      </c>
      <c r="BE586" t="s">
        <v>408</v>
      </c>
      <c r="BF586" t="s">
        <v>218</v>
      </c>
      <c r="BG586" t="s">
        <v>219</v>
      </c>
      <c r="BH586" t="s">
        <v>220</v>
      </c>
      <c r="BI586" t="s">
        <v>221</v>
      </c>
      <c r="BJ586" t="s">
        <v>222</v>
      </c>
      <c r="BL586" t="s">
        <v>258</v>
      </c>
      <c r="BM586" t="s">
        <v>223</v>
      </c>
      <c r="BN586" t="s">
        <v>224</v>
      </c>
      <c r="BO586" t="s">
        <v>225</v>
      </c>
      <c r="BP586" t="s">
        <v>222</v>
      </c>
      <c r="BY586" t="s">
        <v>355</v>
      </c>
      <c r="BZ586">
        <v>0</v>
      </c>
      <c r="CA586">
        <v>0</v>
      </c>
      <c r="CB586">
        <v>0</v>
      </c>
      <c r="CC586">
        <v>0</v>
      </c>
      <c r="CD586">
        <v>1</v>
      </c>
      <c r="CE586" t="s">
        <v>345</v>
      </c>
      <c r="CF586" t="s">
        <v>228</v>
      </c>
      <c r="CG586" t="s">
        <v>229</v>
      </c>
      <c r="CH586" t="s">
        <v>230</v>
      </c>
      <c r="CI586" t="s">
        <v>266</v>
      </c>
      <c r="CJ586">
        <v>30</v>
      </c>
      <c r="CK586" t="s">
        <v>222</v>
      </c>
      <c r="CO586" t="s">
        <v>267</v>
      </c>
      <c r="CP586" t="s">
        <v>233</v>
      </c>
      <c r="CQ586" t="s">
        <v>269</v>
      </c>
      <c r="FV586" t="s">
        <v>4845</v>
      </c>
      <c r="FW586" t="s">
        <v>4846</v>
      </c>
      <c r="FX586" t="s">
        <v>295</v>
      </c>
      <c r="GF586">
        <v>727500944</v>
      </c>
      <c r="GG586" t="s">
        <v>4847</v>
      </c>
      <c r="GH586" s="1">
        <v>45989.577881944453</v>
      </c>
      <c r="GK586" t="s">
        <v>240</v>
      </c>
      <c r="GM586" t="s">
        <v>4085</v>
      </c>
      <c r="GO586" t="s">
        <v>4848</v>
      </c>
      <c r="GP586">
        <v>585</v>
      </c>
    </row>
    <row r="587" spans="1:198" x14ac:dyDescent="0.3">
      <c r="A587" s="4">
        <v>1.1477930208275211</v>
      </c>
      <c r="B587" s="1">
        <v>45989</v>
      </c>
      <c r="C587" t="s">
        <v>772</v>
      </c>
      <c r="D587" s="1">
        <v>45989</v>
      </c>
      <c r="E587" t="s">
        <v>201</v>
      </c>
      <c r="F587" t="s">
        <v>890</v>
      </c>
      <c r="G587" t="s">
        <v>4809</v>
      </c>
      <c r="H587" t="s">
        <v>4849</v>
      </c>
      <c r="I587" t="s">
        <v>4850</v>
      </c>
      <c r="J587" t="s">
        <v>280</v>
      </c>
      <c r="K587" t="s">
        <v>207</v>
      </c>
      <c r="N587" t="s">
        <v>249</v>
      </c>
      <c r="R587" t="s">
        <v>209</v>
      </c>
      <c r="S587">
        <v>0</v>
      </c>
      <c r="T587">
        <v>0</v>
      </c>
      <c r="U587">
        <v>1</v>
      </c>
      <c r="V587">
        <v>180</v>
      </c>
      <c r="W587">
        <v>180</v>
      </c>
      <c r="X587">
        <v>180</v>
      </c>
      <c r="Y587" t="s">
        <v>210</v>
      </c>
      <c r="Z587" t="s">
        <v>282</v>
      </c>
      <c r="AA587">
        <v>0</v>
      </c>
      <c r="AB587">
        <v>0</v>
      </c>
      <c r="AC587">
        <v>0</v>
      </c>
      <c r="AD587">
        <v>0</v>
      </c>
      <c r="AE587">
        <v>0</v>
      </c>
      <c r="AF587">
        <v>0</v>
      </c>
      <c r="AG587">
        <v>0</v>
      </c>
      <c r="AH587">
        <v>1</v>
      </c>
      <c r="AI587">
        <v>0</v>
      </c>
      <c r="AK587" t="s">
        <v>282</v>
      </c>
      <c r="AL587">
        <v>6</v>
      </c>
      <c r="AM587">
        <v>5</v>
      </c>
      <c r="AN587" t="s">
        <v>407</v>
      </c>
      <c r="AO587" t="s">
        <v>284</v>
      </c>
      <c r="AP587">
        <v>1</v>
      </c>
      <c r="AQ587">
        <v>1</v>
      </c>
      <c r="AR587">
        <v>0</v>
      </c>
      <c r="AS587">
        <v>0</v>
      </c>
      <c r="AT587">
        <v>0</v>
      </c>
      <c r="AV587" t="s">
        <v>308</v>
      </c>
      <c r="AW587" t="s">
        <v>327</v>
      </c>
      <c r="AX587">
        <v>0</v>
      </c>
      <c r="AY587">
        <v>0</v>
      </c>
      <c r="AZ587">
        <v>0</v>
      </c>
      <c r="BA587">
        <v>0</v>
      </c>
      <c r="BB587">
        <v>0</v>
      </c>
      <c r="BC587">
        <v>1</v>
      </c>
      <c r="BD587" t="s">
        <v>285</v>
      </c>
      <c r="BE587" t="s">
        <v>255</v>
      </c>
      <c r="BF587" t="s">
        <v>218</v>
      </c>
      <c r="BG587" t="s">
        <v>219</v>
      </c>
      <c r="BH587" t="s">
        <v>220</v>
      </c>
      <c r="BI587" t="s">
        <v>221</v>
      </c>
      <c r="BJ587" t="s">
        <v>222</v>
      </c>
      <c r="BL587" t="s">
        <v>258</v>
      </c>
      <c r="BM587" t="s">
        <v>259</v>
      </c>
      <c r="BN587" t="s">
        <v>224</v>
      </c>
      <c r="BO587" t="s">
        <v>225</v>
      </c>
      <c r="BP587" t="s">
        <v>222</v>
      </c>
      <c r="BY587" t="s">
        <v>479</v>
      </c>
      <c r="BZ587">
        <v>0</v>
      </c>
      <c r="CA587">
        <v>0</v>
      </c>
      <c r="CB587">
        <v>0</v>
      </c>
      <c r="CC587">
        <v>1</v>
      </c>
      <c r="CD587">
        <v>0</v>
      </c>
      <c r="CE587" t="s">
        <v>263</v>
      </c>
      <c r="CF587" t="s">
        <v>264</v>
      </c>
      <c r="CG587" t="s">
        <v>265</v>
      </c>
      <c r="CH587" t="s">
        <v>230</v>
      </c>
      <c r="CI587" t="s">
        <v>381</v>
      </c>
      <c r="CJ587">
        <v>5</v>
      </c>
      <c r="CK587" t="s">
        <v>222</v>
      </c>
      <c r="CO587" t="s">
        <v>267</v>
      </c>
      <c r="CP587" t="s">
        <v>367</v>
      </c>
      <c r="CQ587" t="s">
        <v>368</v>
      </c>
      <c r="FV587" t="s">
        <v>4851</v>
      </c>
      <c r="FW587" t="s">
        <v>4852</v>
      </c>
      <c r="FX587" t="s">
        <v>4853</v>
      </c>
      <c r="GF587">
        <v>727684661</v>
      </c>
      <c r="GG587" t="s">
        <v>4854</v>
      </c>
      <c r="GH587" s="1">
        <v>45990.270891203712</v>
      </c>
      <c r="GK587" t="s">
        <v>240</v>
      </c>
      <c r="GM587" t="s">
        <v>4085</v>
      </c>
      <c r="GO587" t="s">
        <v>4855</v>
      </c>
      <c r="GP587">
        <v>586</v>
      </c>
    </row>
    <row r="588" spans="1:198" x14ac:dyDescent="0.3">
      <c r="A588" s="4">
        <v>2.3062563541679992</v>
      </c>
      <c r="B588" s="1">
        <v>45988</v>
      </c>
      <c r="C588" t="s">
        <v>689</v>
      </c>
      <c r="D588" s="1">
        <v>45987</v>
      </c>
      <c r="E588" t="s">
        <v>299</v>
      </c>
      <c r="F588" t="s">
        <v>690</v>
      </c>
      <c r="G588" t="s">
        <v>2270</v>
      </c>
      <c r="H588" t="s">
        <v>4739</v>
      </c>
      <c r="L588" t="s">
        <v>302</v>
      </c>
      <c r="N588" t="s">
        <v>208</v>
      </c>
      <c r="O588" t="s">
        <v>4857</v>
      </c>
      <c r="P588" t="s">
        <v>4858</v>
      </c>
      <c r="Q588" t="s">
        <v>295</v>
      </c>
      <c r="R588" t="s">
        <v>281</v>
      </c>
      <c r="S588">
        <v>1</v>
      </c>
      <c r="T588">
        <v>0</v>
      </c>
      <c r="U588">
        <v>0</v>
      </c>
      <c r="V588">
        <v>156</v>
      </c>
      <c r="W588">
        <v>156</v>
      </c>
      <c r="X588">
        <v>156</v>
      </c>
      <c r="Y588" t="s">
        <v>210</v>
      </c>
      <c r="Z588" t="s">
        <v>325</v>
      </c>
      <c r="AA588">
        <v>0</v>
      </c>
      <c r="AB588">
        <v>0</v>
      </c>
      <c r="AC588">
        <v>0</v>
      </c>
      <c r="AD588">
        <v>0</v>
      </c>
      <c r="AE588">
        <v>0</v>
      </c>
      <c r="AF588">
        <v>1</v>
      </c>
      <c r="AG588">
        <v>1</v>
      </c>
      <c r="AH588">
        <v>0</v>
      </c>
      <c r="AI588">
        <v>0</v>
      </c>
      <c r="AK588" t="s">
        <v>302</v>
      </c>
      <c r="AL588">
        <v>28</v>
      </c>
      <c r="AM588">
        <v>20</v>
      </c>
      <c r="AN588" t="s">
        <v>253</v>
      </c>
      <c r="AO588" t="s">
        <v>502</v>
      </c>
      <c r="AP588">
        <v>1</v>
      </c>
      <c r="AQ588">
        <v>0</v>
      </c>
      <c r="AR588">
        <v>0</v>
      </c>
      <c r="AS588">
        <v>1</v>
      </c>
      <c r="AT588">
        <v>0</v>
      </c>
      <c r="AV588" t="s">
        <v>308</v>
      </c>
      <c r="AW588" t="s">
        <v>694</v>
      </c>
      <c r="AX588">
        <v>1</v>
      </c>
      <c r="AY588">
        <v>1</v>
      </c>
      <c r="AZ588">
        <v>0</v>
      </c>
      <c r="BA588">
        <v>0</v>
      </c>
      <c r="BB588">
        <v>1</v>
      </c>
      <c r="BC588">
        <v>0</v>
      </c>
      <c r="BD588" t="s">
        <v>285</v>
      </c>
      <c r="BE588" t="s">
        <v>217</v>
      </c>
      <c r="BF588" t="s">
        <v>286</v>
      </c>
      <c r="BG588" t="s">
        <v>219</v>
      </c>
      <c r="BH588" t="s">
        <v>257</v>
      </c>
      <c r="BI588" t="s">
        <v>221</v>
      </c>
      <c r="BJ588" t="s">
        <v>222</v>
      </c>
      <c r="BL588" t="s">
        <v>258</v>
      </c>
      <c r="BM588" t="s">
        <v>259</v>
      </c>
      <c r="BN588" t="s">
        <v>224</v>
      </c>
      <c r="BO588" t="s">
        <v>225</v>
      </c>
      <c r="BP588" t="s">
        <v>222</v>
      </c>
      <c r="BY588" t="s">
        <v>640</v>
      </c>
      <c r="BZ588">
        <v>0</v>
      </c>
      <c r="CA588">
        <v>1</v>
      </c>
      <c r="CB588">
        <v>1</v>
      </c>
      <c r="CC588">
        <v>1</v>
      </c>
      <c r="CD588">
        <v>0</v>
      </c>
      <c r="CE588" t="s">
        <v>345</v>
      </c>
      <c r="CF588" t="s">
        <v>346</v>
      </c>
      <c r="CG588" t="s">
        <v>265</v>
      </c>
      <c r="CH588" t="s">
        <v>230</v>
      </c>
      <c r="CI588" t="s">
        <v>266</v>
      </c>
      <c r="CJ588">
        <v>15</v>
      </c>
      <c r="CK588" t="s">
        <v>222</v>
      </c>
      <c r="CO588" t="s">
        <v>232</v>
      </c>
      <c r="CP588" t="s">
        <v>367</v>
      </c>
      <c r="CQ588" t="s">
        <v>368</v>
      </c>
      <c r="FV588" t="s">
        <v>4859</v>
      </c>
      <c r="FW588" t="s">
        <v>4860</v>
      </c>
      <c r="FX588" t="s">
        <v>299</v>
      </c>
      <c r="FY588" t="s">
        <v>4861</v>
      </c>
      <c r="GF588">
        <v>727852748</v>
      </c>
      <c r="GG588" t="s">
        <v>4862</v>
      </c>
      <c r="GH588" s="1">
        <v>45990.68787037037</v>
      </c>
      <c r="GK588" t="s">
        <v>240</v>
      </c>
      <c r="GM588" t="s">
        <v>4085</v>
      </c>
      <c r="GO588" t="s">
        <v>4863</v>
      </c>
      <c r="GP588">
        <v>587</v>
      </c>
    </row>
    <row r="589" spans="1:198" x14ac:dyDescent="0.3">
      <c r="A589" s="4">
        <v>1.015444490723894</v>
      </c>
      <c r="B589" s="1">
        <v>45990</v>
      </c>
      <c r="C589" t="s">
        <v>689</v>
      </c>
      <c r="D589" s="1">
        <v>45988</v>
      </c>
      <c r="E589" t="s">
        <v>299</v>
      </c>
      <c r="F589" t="s">
        <v>847</v>
      </c>
      <c r="G589" t="s">
        <v>847</v>
      </c>
      <c r="H589" t="s">
        <v>4865</v>
      </c>
      <c r="L589" t="s">
        <v>302</v>
      </c>
      <c r="N589" t="s">
        <v>249</v>
      </c>
      <c r="O589" t="s">
        <v>4866</v>
      </c>
      <c r="P589" t="s">
        <v>4867</v>
      </c>
      <c r="Q589" t="s">
        <v>295</v>
      </c>
      <c r="R589" t="s">
        <v>1189</v>
      </c>
      <c r="S589">
        <v>1</v>
      </c>
      <c r="T589">
        <v>1</v>
      </c>
      <c r="U589">
        <v>1</v>
      </c>
      <c r="V589">
        <v>174</v>
      </c>
      <c r="W589">
        <v>174</v>
      </c>
      <c r="X589">
        <v>174</v>
      </c>
      <c r="Y589" t="s">
        <v>434</v>
      </c>
      <c r="Z589" t="s">
        <v>325</v>
      </c>
      <c r="AA589">
        <v>0</v>
      </c>
      <c r="AB589">
        <v>0</v>
      </c>
      <c r="AC589">
        <v>0</v>
      </c>
      <c r="AD589">
        <v>0</v>
      </c>
      <c r="AE589">
        <v>0</v>
      </c>
      <c r="AF589">
        <v>1</v>
      </c>
      <c r="AG589">
        <v>1</v>
      </c>
      <c r="AH589">
        <v>0</v>
      </c>
      <c r="AI589">
        <v>0</v>
      </c>
      <c r="AK589" t="s">
        <v>302</v>
      </c>
      <c r="AL589">
        <v>73</v>
      </c>
      <c r="AM589">
        <v>44</v>
      </c>
      <c r="AN589" t="s">
        <v>306</v>
      </c>
      <c r="AO589" t="s">
        <v>573</v>
      </c>
      <c r="AP589">
        <v>1</v>
      </c>
      <c r="AQ589">
        <v>1</v>
      </c>
      <c r="AR589">
        <v>0</v>
      </c>
      <c r="AS589">
        <v>1</v>
      </c>
      <c r="AT589">
        <v>0</v>
      </c>
      <c r="AV589" t="s">
        <v>341</v>
      </c>
      <c r="AW589" t="s">
        <v>327</v>
      </c>
      <c r="AX589">
        <v>0</v>
      </c>
      <c r="AY589">
        <v>0</v>
      </c>
      <c r="AZ589">
        <v>0</v>
      </c>
      <c r="BA589">
        <v>0</v>
      </c>
      <c r="BB589">
        <v>0</v>
      </c>
      <c r="BC589">
        <v>1</v>
      </c>
      <c r="BD589" t="s">
        <v>285</v>
      </c>
      <c r="BE589" t="s">
        <v>217</v>
      </c>
      <c r="BF589" t="s">
        <v>286</v>
      </c>
      <c r="BG589" t="s">
        <v>219</v>
      </c>
      <c r="BH589" t="s">
        <v>419</v>
      </c>
      <c r="BI589" t="s">
        <v>221</v>
      </c>
      <c r="BJ589" t="s">
        <v>222</v>
      </c>
      <c r="BL589" t="s">
        <v>222</v>
      </c>
      <c r="BM589" t="s">
        <v>259</v>
      </c>
      <c r="BN589" t="s">
        <v>224</v>
      </c>
      <c r="BO589" t="s">
        <v>225</v>
      </c>
      <c r="BP589" t="s">
        <v>222</v>
      </c>
      <c r="BY589" t="s">
        <v>640</v>
      </c>
      <c r="BZ589">
        <v>0</v>
      </c>
      <c r="CA589">
        <v>1</v>
      </c>
      <c r="CB589">
        <v>1</v>
      </c>
      <c r="CC589">
        <v>1</v>
      </c>
      <c r="CD589">
        <v>0</v>
      </c>
      <c r="CE589" t="s">
        <v>263</v>
      </c>
      <c r="CF589" t="s">
        <v>346</v>
      </c>
      <c r="CG589" t="s">
        <v>265</v>
      </c>
      <c r="CH589" t="s">
        <v>230</v>
      </c>
      <c r="CI589" t="s">
        <v>266</v>
      </c>
      <c r="CJ589">
        <v>20</v>
      </c>
      <c r="CK589" t="s">
        <v>222</v>
      </c>
      <c r="CO589" t="s">
        <v>267</v>
      </c>
      <c r="CP589" t="s">
        <v>268</v>
      </c>
      <c r="CQ589" t="s">
        <v>269</v>
      </c>
      <c r="FV589" t="s">
        <v>4868</v>
      </c>
      <c r="FW589" t="s">
        <v>4869</v>
      </c>
      <c r="FX589" t="s">
        <v>299</v>
      </c>
      <c r="FY589" t="s">
        <v>4870</v>
      </c>
      <c r="GF589">
        <v>728136406</v>
      </c>
      <c r="GG589" t="s">
        <v>4871</v>
      </c>
      <c r="GH589" s="1">
        <v>45991.703321759262</v>
      </c>
      <c r="GK589" t="s">
        <v>240</v>
      </c>
      <c r="GM589" t="s">
        <v>4085</v>
      </c>
      <c r="GO589" t="s">
        <v>4872</v>
      </c>
      <c r="GP589">
        <v>588</v>
      </c>
    </row>
    <row r="590" spans="1:198" x14ac:dyDescent="0.3">
      <c r="A590" s="4">
        <v>5.5142361088655889E-3</v>
      </c>
      <c r="B590" s="1">
        <v>45992</v>
      </c>
      <c r="C590" t="s">
        <v>546</v>
      </c>
      <c r="D590" s="1">
        <v>45989</v>
      </c>
      <c r="E590" t="s">
        <v>299</v>
      </c>
      <c r="F590" t="s">
        <v>547</v>
      </c>
      <c r="G590" t="s">
        <v>4873</v>
      </c>
      <c r="H590" t="s">
        <v>4874</v>
      </c>
      <c r="L590" t="s">
        <v>211</v>
      </c>
      <c r="N590" t="s">
        <v>249</v>
      </c>
      <c r="O590" t="s">
        <v>4875</v>
      </c>
      <c r="P590" t="s">
        <v>4876</v>
      </c>
      <c r="Q590" t="s">
        <v>207</v>
      </c>
      <c r="R590" t="s">
        <v>281</v>
      </c>
      <c r="S590">
        <v>1</v>
      </c>
      <c r="T590">
        <v>0</v>
      </c>
      <c r="U590">
        <v>0</v>
      </c>
      <c r="V590">
        <v>240</v>
      </c>
      <c r="W590">
        <v>192</v>
      </c>
      <c r="X590">
        <v>192</v>
      </c>
      <c r="Y590" t="s">
        <v>210</v>
      </c>
      <c r="Z590" t="s">
        <v>559</v>
      </c>
      <c r="AA590">
        <v>1</v>
      </c>
      <c r="AB590">
        <v>1</v>
      </c>
      <c r="AC590">
        <v>0</v>
      </c>
      <c r="AD590">
        <v>0</v>
      </c>
      <c r="AE590">
        <v>1</v>
      </c>
      <c r="AF590">
        <v>1</v>
      </c>
      <c r="AG590">
        <v>1</v>
      </c>
      <c r="AH590">
        <v>1</v>
      </c>
      <c r="AI590">
        <v>0</v>
      </c>
      <c r="AK590" t="s">
        <v>211</v>
      </c>
      <c r="AL590">
        <v>13</v>
      </c>
      <c r="AM590">
        <v>11</v>
      </c>
      <c r="AN590" t="s">
        <v>253</v>
      </c>
      <c r="AO590" t="s">
        <v>560</v>
      </c>
      <c r="AP590">
        <v>0</v>
      </c>
      <c r="AQ590">
        <v>1</v>
      </c>
      <c r="AR590">
        <v>1</v>
      </c>
      <c r="AS590">
        <v>0</v>
      </c>
      <c r="AT590">
        <v>0</v>
      </c>
      <c r="AV590" t="s">
        <v>308</v>
      </c>
      <c r="AW590" t="s">
        <v>215</v>
      </c>
      <c r="AX590">
        <v>1</v>
      </c>
      <c r="AY590">
        <v>0</v>
      </c>
      <c r="AZ590">
        <v>0</v>
      </c>
      <c r="BA590">
        <v>0</v>
      </c>
      <c r="BB590">
        <v>0</v>
      </c>
      <c r="BC590">
        <v>0</v>
      </c>
      <c r="BD590" t="s">
        <v>285</v>
      </c>
      <c r="BE590" t="s">
        <v>255</v>
      </c>
      <c r="BF590" t="s">
        <v>310</v>
      </c>
      <c r="BG590" t="s">
        <v>256</v>
      </c>
      <c r="BH590" t="s">
        <v>257</v>
      </c>
      <c r="BI590" t="s">
        <v>221</v>
      </c>
      <c r="BJ590" t="s">
        <v>222</v>
      </c>
      <c r="BL590" t="s">
        <v>258</v>
      </c>
      <c r="BM590" t="s">
        <v>259</v>
      </c>
      <c r="BN590" t="s">
        <v>224</v>
      </c>
      <c r="BO590" t="s">
        <v>225</v>
      </c>
      <c r="BP590" t="s">
        <v>222</v>
      </c>
      <c r="BY590" t="s">
        <v>562</v>
      </c>
      <c r="BZ590">
        <v>1</v>
      </c>
      <c r="CA590">
        <v>0</v>
      </c>
      <c r="CB590">
        <v>1</v>
      </c>
      <c r="CC590">
        <v>1</v>
      </c>
      <c r="CD590">
        <v>0</v>
      </c>
      <c r="CE590" t="s">
        <v>263</v>
      </c>
      <c r="CF590" t="s">
        <v>228</v>
      </c>
      <c r="CG590" t="s">
        <v>229</v>
      </c>
      <c r="CH590" t="s">
        <v>230</v>
      </c>
      <c r="CI590" t="s">
        <v>266</v>
      </c>
      <c r="CJ590">
        <v>11</v>
      </c>
      <c r="CK590" t="s">
        <v>222</v>
      </c>
      <c r="CO590" t="s">
        <v>232</v>
      </c>
      <c r="CP590" t="s">
        <v>233</v>
      </c>
      <c r="CQ590" t="s">
        <v>234</v>
      </c>
      <c r="FV590" t="s">
        <v>4877</v>
      </c>
      <c r="FW590" t="s">
        <v>4878</v>
      </c>
      <c r="FX590" t="s">
        <v>295</v>
      </c>
      <c r="GF590">
        <v>728249185</v>
      </c>
      <c r="GG590" t="s">
        <v>4879</v>
      </c>
      <c r="GH590" s="1">
        <v>45992.263854166667</v>
      </c>
      <c r="GK590" t="s">
        <v>240</v>
      </c>
      <c r="GM590" t="s">
        <v>4085</v>
      </c>
      <c r="GO590" t="s">
        <v>4880</v>
      </c>
      <c r="GP590">
        <v>589</v>
      </c>
    </row>
    <row r="591" spans="1:198" x14ac:dyDescent="0.3">
      <c r="A591" s="4">
        <v>5.2949074088246562E-3</v>
      </c>
      <c r="B591" s="1">
        <v>45992</v>
      </c>
      <c r="C591" t="s">
        <v>546</v>
      </c>
      <c r="D591" s="1">
        <v>45989</v>
      </c>
      <c r="E591" t="s">
        <v>299</v>
      </c>
      <c r="F591" t="s">
        <v>547</v>
      </c>
      <c r="G591" t="s">
        <v>4873</v>
      </c>
      <c r="H591" t="s">
        <v>4874</v>
      </c>
      <c r="L591" t="s">
        <v>282</v>
      </c>
      <c r="N591" t="s">
        <v>249</v>
      </c>
      <c r="O591" t="s">
        <v>4881</v>
      </c>
      <c r="P591" t="s">
        <v>4882</v>
      </c>
      <c r="Q591" t="s">
        <v>295</v>
      </c>
      <c r="R591" t="s">
        <v>250</v>
      </c>
      <c r="S591">
        <v>0</v>
      </c>
      <c r="T591">
        <v>1</v>
      </c>
      <c r="U591">
        <v>0</v>
      </c>
      <c r="V591">
        <v>36</v>
      </c>
      <c r="W591">
        <v>36</v>
      </c>
      <c r="X591">
        <v>36</v>
      </c>
      <c r="Y591" t="s">
        <v>210</v>
      </c>
      <c r="Z591" t="s">
        <v>559</v>
      </c>
      <c r="AA591">
        <v>1</v>
      </c>
      <c r="AB591">
        <v>1</v>
      </c>
      <c r="AC591">
        <v>0</v>
      </c>
      <c r="AD591">
        <v>0</v>
      </c>
      <c r="AE591">
        <v>1</v>
      </c>
      <c r="AF591">
        <v>1</v>
      </c>
      <c r="AG591">
        <v>1</v>
      </c>
      <c r="AH591">
        <v>1</v>
      </c>
      <c r="AI591">
        <v>0</v>
      </c>
      <c r="AK591" t="s">
        <v>282</v>
      </c>
      <c r="AL591">
        <v>13</v>
      </c>
      <c r="AM591">
        <v>11</v>
      </c>
      <c r="AN591" t="s">
        <v>407</v>
      </c>
      <c r="AO591" t="s">
        <v>213</v>
      </c>
      <c r="AP591">
        <v>1</v>
      </c>
      <c r="AQ591">
        <v>0</v>
      </c>
      <c r="AR591">
        <v>0</v>
      </c>
      <c r="AS591">
        <v>0</v>
      </c>
      <c r="AT591">
        <v>0</v>
      </c>
      <c r="AV591" t="s">
        <v>341</v>
      </c>
      <c r="AW591" t="s">
        <v>327</v>
      </c>
      <c r="AX591">
        <v>0</v>
      </c>
      <c r="AY591">
        <v>0</v>
      </c>
      <c r="AZ591">
        <v>0</v>
      </c>
      <c r="BA591">
        <v>0</v>
      </c>
      <c r="BB591">
        <v>0</v>
      </c>
      <c r="BC591">
        <v>1</v>
      </c>
      <c r="BD591" t="s">
        <v>285</v>
      </c>
      <c r="BE591" t="s">
        <v>255</v>
      </c>
      <c r="BF591" t="s">
        <v>218</v>
      </c>
      <c r="BG591" t="s">
        <v>219</v>
      </c>
      <c r="BH591" t="s">
        <v>220</v>
      </c>
      <c r="BI591" t="s">
        <v>221</v>
      </c>
      <c r="BJ591" t="s">
        <v>222</v>
      </c>
      <c r="BL591" t="s">
        <v>258</v>
      </c>
      <c r="BM591" t="s">
        <v>312</v>
      </c>
      <c r="BN591" t="s">
        <v>224</v>
      </c>
      <c r="BO591" t="s">
        <v>225</v>
      </c>
      <c r="BP591" t="s">
        <v>222</v>
      </c>
      <c r="BY591" t="s">
        <v>289</v>
      </c>
      <c r="BZ591">
        <v>0</v>
      </c>
      <c r="CA591">
        <v>0</v>
      </c>
      <c r="CB591">
        <v>1</v>
      </c>
      <c r="CC591">
        <v>1</v>
      </c>
      <c r="CD591">
        <v>0</v>
      </c>
      <c r="CE591" t="s">
        <v>263</v>
      </c>
      <c r="CF591" t="s">
        <v>228</v>
      </c>
      <c r="CG591" t="s">
        <v>229</v>
      </c>
      <c r="CH591" t="s">
        <v>230</v>
      </c>
      <c r="CI591" t="s">
        <v>266</v>
      </c>
      <c r="CJ591">
        <v>11</v>
      </c>
      <c r="CK591" t="s">
        <v>222</v>
      </c>
      <c r="CO591" t="s">
        <v>232</v>
      </c>
      <c r="CP591" t="s">
        <v>233</v>
      </c>
      <c r="CQ591" t="s">
        <v>234</v>
      </c>
      <c r="FV591" t="s">
        <v>4883</v>
      </c>
      <c r="FW591" t="s">
        <v>4884</v>
      </c>
      <c r="FX591" t="s">
        <v>295</v>
      </c>
      <c r="GF591">
        <v>728252339</v>
      </c>
      <c r="GG591" t="s">
        <v>4885</v>
      </c>
      <c r="GH591" s="1">
        <v>45992.269143518519</v>
      </c>
      <c r="GK591" t="s">
        <v>240</v>
      </c>
      <c r="GM591" t="s">
        <v>4085</v>
      </c>
      <c r="GO591" t="s">
        <v>4886</v>
      </c>
      <c r="GP591">
        <v>590</v>
      </c>
    </row>
    <row r="592" spans="1:198" x14ac:dyDescent="0.3">
      <c r="A592" s="4">
        <v>2.0902581365662627</v>
      </c>
      <c r="B592" s="1">
        <v>45990</v>
      </c>
      <c r="C592" t="s">
        <v>772</v>
      </c>
      <c r="D592" s="1">
        <v>45989</v>
      </c>
      <c r="E592" t="s">
        <v>299</v>
      </c>
      <c r="F592" t="s">
        <v>890</v>
      </c>
      <c r="G592" t="s">
        <v>4809</v>
      </c>
      <c r="H592" t="s">
        <v>4849</v>
      </c>
      <c r="L592" t="s">
        <v>302</v>
      </c>
      <c r="N592" t="s">
        <v>249</v>
      </c>
      <c r="O592" t="s">
        <v>4887</v>
      </c>
      <c r="P592" t="s">
        <v>4888</v>
      </c>
      <c r="Q592" t="s">
        <v>295</v>
      </c>
      <c r="R592" t="s">
        <v>281</v>
      </c>
      <c r="S592">
        <v>1</v>
      </c>
      <c r="T592">
        <v>0</v>
      </c>
      <c r="U592">
        <v>0</v>
      </c>
      <c r="V592">
        <v>36</v>
      </c>
      <c r="W592">
        <v>36</v>
      </c>
      <c r="X592">
        <v>36</v>
      </c>
      <c r="Y592" t="s">
        <v>434</v>
      </c>
      <c r="Z592" t="s">
        <v>251</v>
      </c>
      <c r="AA592">
        <v>0</v>
      </c>
      <c r="AB592">
        <v>0</v>
      </c>
      <c r="AC592">
        <v>0</v>
      </c>
      <c r="AD592">
        <v>0</v>
      </c>
      <c r="AE592">
        <v>0</v>
      </c>
      <c r="AF592">
        <v>0</v>
      </c>
      <c r="AG592">
        <v>0</v>
      </c>
      <c r="AH592">
        <v>0</v>
      </c>
      <c r="AI592">
        <v>1</v>
      </c>
      <c r="AK592" t="s">
        <v>302</v>
      </c>
      <c r="AL592">
        <v>15</v>
      </c>
      <c r="AM592">
        <v>6</v>
      </c>
      <c r="AN592" t="s">
        <v>407</v>
      </c>
      <c r="AO592" t="s">
        <v>213</v>
      </c>
      <c r="AP592">
        <v>1</v>
      </c>
      <c r="AQ592">
        <v>0</v>
      </c>
      <c r="AR592">
        <v>0</v>
      </c>
      <c r="AS592">
        <v>0</v>
      </c>
      <c r="AT592">
        <v>0</v>
      </c>
      <c r="AV592" t="s">
        <v>214</v>
      </c>
      <c r="AW592" t="s">
        <v>327</v>
      </c>
      <c r="AX592">
        <v>0</v>
      </c>
      <c r="AY592">
        <v>0</v>
      </c>
      <c r="AZ592">
        <v>0</v>
      </c>
      <c r="BA592">
        <v>0</v>
      </c>
      <c r="BB592">
        <v>0</v>
      </c>
      <c r="BC592">
        <v>1</v>
      </c>
      <c r="BD592" t="s">
        <v>285</v>
      </c>
      <c r="BE592" t="s">
        <v>408</v>
      </c>
      <c r="BF592" t="s">
        <v>286</v>
      </c>
      <c r="BG592" t="s">
        <v>219</v>
      </c>
      <c r="BH592" t="s">
        <v>257</v>
      </c>
      <c r="BI592" t="s">
        <v>221</v>
      </c>
      <c r="BJ592" t="s">
        <v>222</v>
      </c>
      <c r="BL592" t="s">
        <v>258</v>
      </c>
      <c r="BM592" t="s">
        <v>223</v>
      </c>
      <c r="BN592" t="s">
        <v>224</v>
      </c>
      <c r="BO592" t="s">
        <v>225</v>
      </c>
      <c r="BP592" t="s">
        <v>222</v>
      </c>
      <c r="BY592" t="s">
        <v>479</v>
      </c>
      <c r="BZ592">
        <v>0</v>
      </c>
      <c r="CA592">
        <v>0</v>
      </c>
      <c r="CB592">
        <v>0</v>
      </c>
      <c r="CC592">
        <v>1</v>
      </c>
      <c r="CD592">
        <v>0</v>
      </c>
      <c r="CE592" t="s">
        <v>345</v>
      </c>
      <c r="CF592" t="s">
        <v>228</v>
      </c>
      <c r="CG592" t="s">
        <v>229</v>
      </c>
      <c r="CH592" t="s">
        <v>313</v>
      </c>
      <c r="CI592" t="s">
        <v>266</v>
      </c>
      <c r="CJ592">
        <v>6</v>
      </c>
      <c r="CK592" t="s">
        <v>222</v>
      </c>
      <c r="CO592" t="s">
        <v>267</v>
      </c>
      <c r="CP592" t="s">
        <v>367</v>
      </c>
      <c r="CQ592" t="s">
        <v>368</v>
      </c>
      <c r="FV592" t="s">
        <v>4889</v>
      </c>
      <c r="FW592" t="s">
        <v>4890</v>
      </c>
      <c r="FX592" t="s">
        <v>4891</v>
      </c>
      <c r="GF592">
        <v>728302186</v>
      </c>
      <c r="GG592" t="s">
        <v>4892</v>
      </c>
      <c r="GH592" s="1">
        <v>45992.361226851863</v>
      </c>
      <c r="GK592" t="s">
        <v>240</v>
      </c>
      <c r="GM592" t="s">
        <v>4085</v>
      </c>
      <c r="GO592" t="s">
        <v>4893</v>
      </c>
      <c r="GP592">
        <v>591</v>
      </c>
    </row>
    <row r="593" spans="1:198" x14ac:dyDescent="0.3">
      <c r="A593" s="4">
        <v>1.4109999996435363E-2</v>
      </c>
      <c r="B593" s="1">
        <v>45992</v>
      </c>
      <c r="C593" t="s">
        <v>1212</v>
      </c>
      <c r="E593" t="s">
        <v>299</v>
      </c>
      <c r="F593" t="s">
        <v>547</v>
      </c>
      <c r="G593" t="s">
        <v>548</v>
      </c>
      <c r="H593" t="s">
        <v>4764</v>
      </c>
      <c r="L593" t="s">
        <v>488</v>
      </c>
      <c r="N593" t="s">
        <v>208</v>
      </c>
      <c r="O593" t="s">
        <v>4895</v>
      </c>
      <c r="P593" t="s">
        <v>4896</v>
      </c>
      <c r="Q593" t="s">
        <v>295</v>
      </c>
      <c r="R593" t="s">
        <v>250</v>
      </c>
      <c r="S593">
        <v>0</v>
      </c>
      <c r="T593">
        <v>1</v>
      </c>
      <c r="U593">
        <v>0</v>
      </c>
      <c r="V593">
        <v>444</v>
      </c>
      <c r="W593">
        <v>360</v>
      </c>
      <c r="X593">
        <v>7</v>
      </c>
      <c r="Y593" t="s">
        <v>210</v>
      </c>
      <c r="Z593" t="s">
        <v>282</v>
      </c>
      <c r="AA593">
        <v>0</v>
      </c>
      <c r="AB593">
        <v>0</v>
      </c>
      <c r="AC593">
        <v>0</v>
      </c>
      <c r="AD593">
        <v>0</v>
      </c>
      <c r="AE593">
        <v>0</v>
      </c>
      <c r="AF593">
        <v>0</v>
      </c>
      <c r="AG593">
        <v>0</v>
      </c>
      <c r="AH593">
        <v>1</v>
      </c>
      <c r="AI593">
        <v>0</v>
      </c>
      <c r="AK593" t="s">
        <v>488</v>
      </c>
      <c r="AL593">
        <v>15</v>
      </c>
      <c r="AM593">
        <v>9</v>
      </c>
      <c r="AN593" t="s">
        <v>407</v>
      </c>
      <c r="AO593" t="s">
        <v>284</v>
      </c>
      <c r="AP593">
        <v>1</v>
      </c>
      <c r="AQ593">
        <v>1</v>
      </c>
      <c r="AR593">
        <v>0</v>
      </c>
      <c r="AS593">
        <v>0</v>
      </c>
      <c r="AT593">
        <v>0</v>
      </c>
      <c r="AV593" t="s">
        <v>214</v>
      </c>
      <c r="AW593" t="s">
        <v>327</v>
      </c>
      <c r="AX593">
        <v>0</v>
      </c>
      <c r="AY593">
        <v>0</v>
      </c>
      <c r="AZ593">
        <v>0</v>
      </c>
      <c r="BA593">
        <v>0</v>
      </c>
      <c r="BB593">
        <v>0</v>
      </c>
      <c r="BC593">
        <v>1</v>
      </c>
      <c r="BD593" t="s">
        <v>285</v>
      </c>
      <c r="BE593" t="s">
        <v>217</v>
      </c>
      <c r="BF593" t="s">
        <v>286</v>
      </c>
      <c r="BG593" t="s">
        <v>287</v>
      </c>
      <c r="BH593" t="s">
        <v>220</v>
      </c>
      <c r="BI593" t="s">
        <v>221</v>
      </c>
      <c r="BJ593" t="s">
        <v>222</v>
      </c>
      <c r="BL593" t="s">
        <v>258</v>
      </c>
      <c r="BM593" t="s">
        <v>223</v>
      </c>
      <c r="BN593" t="s">
        <v>224</v>
      </c>
      <c r="BO593" t="s">
        <v>225</v>
      </c>
      <c r="BP593" t="s">
        <v>222</v>
      </c>
      <c r="BY593" t="s">
        <v>479</v>
      </c>
      <c r="BZ593">
        <v>0</v>
      </c>
      <c r="CA593">
        <v>0</v>
      </c>
      <c r="CB593">
        <v>0</v>
      </c>
      <c r="CC593">
        <v>1</v>
      </c>
      <c r="CD593">
        <v>0</v>
      </c>
      <c r="CE593" t="s">
        <v>345</v>
      </c>
      <c r="CF593" t="s">
        <v>346</v>
      </c>
      <c r="CG593" t="s">
        <v>229</v>
      </c>
      <c r="CH593" t="s">
        <v>230</v>
      </c>
      <c r="CI593" t="s">
        <v>381</v>
      </c>
      <c r="CJ593">
        <v>7</v>
      </c>
      <c r="CK593" t="s">
        <v>222</v>
      </c>
      <c r="CO593" t="s">
        <v>398</v>
      </c>
      <c r="CP593" t="s">
        <v>367</v>
      </c>
      <c r="CQ593" t="s">
        <v>368</v>
      </c>
      <c r="FV593" t="s">
        <v>4897</v>
      </c>
      <c r="FW593" t="s">
        <v>4898</v>
      </c>
      <c r="FX593" t="s">
        <v>4899</v>
      </c>
      <c r="FY593" t="s">
        <v>295</v>
      </c>
      <c r="GF593">
        <v>728312033</v>
      </c>
      <c r="GG593" t="s">
        <v>4900</v>
      </c>
      <c r="GH593" s="1">
        <v>45992.377916666657</v>
      </c>
      <c r="GK593" t="s">
        <v>240</v>
      </c>
      <c r="GM593" t="s">
        <v>1943</v>
      </c>
      <c r="GO593" t="s">
        <v>4901</v>
      </c>
      <c r="GP593">
        <v>592</v>
      </c>
    </row>
    <row r="594" spans="1:198" x14ac:dyDescent="0.3">
      <c r="A594" s="4">
        <v>1.3171689824957866E-2</v>
      </c>
      <c r="B594" s="1">
        <v>45992</v>
      </c>
      <c r="C594" t="s">
        <v>1212</v>
      </c>
      <c r="E594" t="s">
        <v>299</v>
      </c>
      <c r="F594" t="s">
        <v>1967</v>
      </c>
      <c r="G594" t="s">
        <v>4756</v>
      </c>
      <c r="H594" t="s">
        <v>4757</v>
      </c>
      <c r="L594" t="s">
        <v>282</v>
      </c>
      <c r="N594" t="s">
        <v>208</v>
      </c>
      <c r="O594" t="s">
        <v>4903</v>
      </c>
      <c r="P594" t="s">
        <v>4904</v>
      </c>
      <c r="Q594" t="s">
        <v>207</v>
      </c>
      <c r="R594" t="s">
        <v>250</v>
      </c>
      <c r="S594">
        <v>0</v>
      </c>
      <c r="T594">
        <v>1</v>
      </c>
      <c r="U594">
        <v>0</v>
      </c>
      <c r="V594">
        <v>192</v>
      </c>
      <c r="W594">
        <v>192</v>
      </c>
      <c r="X594">
        <v>192</v>
      </c>
      <c r="Y594" t="s">
        <v>434</v>
      </c>
      <c r="Z594" t="s">
        <v>282</v>
      </c>
      <c r="AA594">
        <v>0</v>
      </c>
      <c r="AB594">
        <v>0</v>
      </c>
      <c r="AC594">
        <v>0</v>
      </c>
      <c r="AD594">
        <v>0</v>
      </c>
      <c r="AE594">
        <v>0</v>
      </c>
      <c r="AF594">
        <v>0</v>
      </c>
      <c r="AG594">
        <v>0</v>
      </c>
      <c r="AH594">
        <v>1</v>
      </c>
      <c r="AI594">
        <v>0</v>
      </c>
      <c r="AK594" t="s">
        <v>282</v>
      </c>
      <c r="AL594">
        <v>31</v>
      </c>
      <c r="AM594">
        <v>25</v>
      </c>
      <c r="AN594" t="s">
        <v>306</v>
      </c>
      <c r="AO594" t="s">
        <v>284</v>
      </c>
      <c r="AP594">
        <v>1</v>
      </c>
      <c r="AQ594">
        <v>1</v>
      </c>
      <c r="AR594">
        <v>0</v>
      </c>
      <c r="AS594">
        <v>0</v>
      </c>
      <c r="AT594">
        <v>0</v>
      </c>
      <c r="AV594" t="s">
        <v>341</v>
      </c>
      <c r="AW594" t="s">
        <v>327</v>
      </c>
      <c r="AX594">
        <v>0</v>
      </c>
      <c r="AY594">
        <v>0</v>
      </c>
      <c r="AZ594">
        <v>0</v>
      </c>
      <c r="BA594">
        <v>0</v>
      </c>
      <c r="BB594">
        <v>0</v>
      </c>
      <c r="BC594">
        <v>1</v>
      </c>
      <c r="BD594" t="s">
        <v>285</v>
      </c>
      <c r="BE594" t="s">
        <v>217</v>
      </c>
      <c r="BF594" t="s">
        <v>286</v>
      </c>
      <c r="BG594" t="s">
        <v>287</v>
      </c>
      <c r="BH594" t="s">
        <v>288</v>
      </c>
      <c r="BI594" t="s">
        <v>221</v>
      </c>
      <c r="BJ594" t="s">
        <v>222</v>
      </c>
      <c r="BL594" t="s">
        <v>222</v>
      </c>
      <c r="BM594" t="s">
        <v>223</v>
      </c>
      <c r="BN594" t="s">
        <v>224</v>
      </c>
      <c r="BO594" t="s">
        <v>225</v>
      </c>
      <c r="BP594" t="s">
        <v>222</v>
      </c>
      <c r="BY594" t="s">
        <v>355</v>
      </c>
      <c r="BZ594">
        <v>0</v>
      </c>
      <c r="CA594">
        <v>0</v>
      </c>
      <c r="CB594">
        <v>0</v>
      </c>
      <c r="CC594">
        <v>0</v>
      </c>
      <c r="CD594">
        <v>1</v>
      </c>
      <c r="CE594" t="s">
        <v>345</v>
      </c>
      <c r="CF594" t="s">
        <v>346</v>
      </c>
      <c r="CG594" t="s">
        <v>229</v>
      </c>
      <c r="CH594" t="s">
        <v>230</v>
      </c>
      <c r="CI594" t="s">
        <v>266</v>
      </c>
      <c r="CJ594">
        <v>18</v>
      </c>
      <c r="CK594" t="s">
        <v>258</v>
      </c>
      <c r="CL594" t="s">
        <v>382</v>
      </c>
      <c r="CM594" t="s">
        <v>291</v>
      </c>
      <c r="CN594" t="s">
        <v>366</v>
      </c>
      <c r="CO594" t="s">
        <v>232</v>
      </c>
      <c r="CP594" t="s">
        <v>233</v>
      </c>
      <c r="CQ594" t="s">
        <v>234</v>
      </c>
      <c r="FV594" t="s">
        <v>4905</v>
      </c>
      <c r="FW594" t="s">
        <v>4906</v>
      </c>
      <c r="FX594" t="s">
        <v>4907</v>
      </c>
      <c r="FY594" t="s">
        <v>295</v>
      </c>
      <c r="GF594">
        <v>728324054</v>
      </c>
      <c r="GG594" t="s">
        <v>4908</v>
      </c>
      <c r="GH594" s="1">
        <v>45992.391087962962</v>
      </c>
      <c r="GK594" t="s">
        <v>240</v>
      </c>
      <c r="GM594" t="s">
        <v>1943</v>
      </c>
      <c r="GO594" t="s">
        <v>4909</v>
      </c>
      <c r="GP594">
        <v>593</v>
      </c>
    </row>
    <row r="595" spans="1:198" x14ac:dyDescent="0.3">
      <c r="A595" s="4">
        <v>2.9219330092601012</v>
      </c>
      <c r="B595" s="1">
        <v>45989</v>
      </c>
      <c r="C595" t="s">
        <v>298</v>
      </c>
      <c r="D595" s="1">
        <v>45992</v>
      </c>
      <c r="E595" t="s">
        <v>299</v>
      </c>
      <c r="F595" t="s">
        <v>429</v>
      </c>
      <c r="G595" t="s">
        <v>604</v>
      </c>
      <c r="H595" t="s">
        <v>4910</v>
      </c>
      <c r="L595" t="s">
        <v>283</v>
      </c>
      <c r="N595" t="s">
        <v>208</v>
      </c>
      <c r="O595" t="s">
        <v>4911</v>
      </c>
      <c r="P595" t="s">
        <v>4912</v>
      </c>
      <c r="Q595" t="s">
        <v>295</v>
      </c>
      <c r="R595" t="s">
        <v>281</v>
      </c>
      <c r="S595">
        <v>1</v>
      </c>
      <c r="T595">
        <v>0</v>
      </c>
      <c r="U595">
        <v>0</v>
      </c>
      <c r="V595">
        <v>96</v>
      </c>
      <c r="W595">
        <v>96</v>
      </c>
      <c r="X595">
        <v>96</v>
      </c>
      <c r="Y595" t="s">
        <v>210</v>
      </c>
      <c r="Z595" t="s">
        <v>283</v>
      </c>
      <c r="AA595">
        <v>1</v>
      </c>
      <c r="AB595">
        <v>0</v>
      </c>
      <c r="AC595">
        <v>0</v>
      </c>
      <c r="AD595">
        <v>0</v>
      </c>
      <c r="AE595">
        <v>0</v>
      </c>
      <c r="AF595">
        <v>0</v>
      </c>
      <c r="AG595">
        <v>0</v>
      </c>
      <c r="AH595">
        <v>0</v>
      </c>
      <c r="AI595">
        <v>0</v>
      </c>
      <c r="AK595" t="s">
        <v>283</v>
      </c>
      <c r="AL595">
        <v>56</v>
      </c>
      <c r="AM595">
        <v>32</v>
      </c>
      <c r="AN595" t="s">
        <v>306</v>
      </c>
      <c r="AO595" t="s">
        <v>858</v>
      </c>
      <c r="AP595">
        <v>0</v>
      </c>
      <c r="AQ595">
        <v>0</v>
      </c>
      <c r="AR595">
        <v>0</v>
      </c>
      <c r="AS595">
        <v>0</v>
      </c>
      <c r="AT595">
        <v>1</v>
      </c>
      <c r="AU595" t="s">
        <v>4913</v>
      </c>
      <c r="AV595" t="s">
        <v>308</v>
      </c>
      <c r="AW595" t="s">
        <v>327</v>
      </c>
      <c r="AX595">
        <v>0</v>
      </c>
      <c r="AY595">
        <v>0</v>
      </c>
      <c r="AZ595">
        <v>0</v>
      </c>
      <c r="BA595">
        <v>0</v>
      </c>
      <c r="BB595">
        <v>0</v>
      </c>
      <c r="BC595">
        <v>1</v>
      </c>
      <c r="BD595" t="s">
        <v>446</v>
      </c>
      <c r="BG595" t="s">
        <v>287</v>
      </c>
      <c r="BH595" t="s">
        <v>257</v>
      </c>
      <c r="BI595" t="s">
        <v>221</v>
      </c>
      <c r="BJ595" t="s">
        <v>222</v>
      </c>
      <c r="BL595" t="s">
        <v>222</v>
      </c>
      <c r="BM595" t="s">
        <v>223</v>
      </c>
      <c r="BN595" t="s">
        <v>224</v>
      </c>
      <c r="BO595" t="s">
        <v>225</v>
      </c>
      <c r="BP595" t="s">
        <v>222</v>
      </c>
      <c r="BY595" t="s">
        <v>355</v>
      </c>
      <c r="BZ595">
        <v>0</v>
      </c>
      <c r="CA595">
        <v>0</v>
      </c>
      <c r="CB595">
        <v>0</v>
      </c>
      <c r="CC595">
        <v>0</v>
      </c>
      <c r="CD595">
        <v>1</v>
      </c>
      <c r="CE595" t="s">
        <v>345</v>
      </c>
      <c r="CF595" t="s">
        <v>228</v>
      </c>
      <c r="CG595" t="s">
        <v>229</v>
      </c>
      <c r="CH595" t="s">
        <v>230</v>
      </c>
      <c r="CI595" t="s">
        <v>266</v>
      </c>
      <c r="CJ595">
        <v>30</v>
      </c>
      <c r="CK595" t="s">
        <v>222</v>
      </c>
      <c r="CO595" t="s">
        <v>232</v>
      </c>
      <c r="CP595" t="s">
        <v>329</v>
      </c>
      <c r="CQ595" t="s">
        <v>368</v>
      </c>
      <c r="FV595" t="s">
        <v>4914</v>
      </c>
      <c r="FW595" t="s">
        <v>4915</v>
      </c>
      <c r="FX595" t="s">
        <v>295</v>
      </c>
      <c r="GF595">
        <v>728402477</v>
      </c>
      <c r="GG595" t="s">
        <v>4916</v>
      </c>
      <c r="GH595" s="1">
        <v>45992.499791666669</v>
      </c>
      <c r="GK595" t="s">
        <v>240</v>
      </c>
      <c r="GM595" t="s">
        <v>4085</v>
      </c>
      <c r="GO595" t="s">
        <v>4917</v>
      </c>
      <c r="GP595">
        <v>594</v>
      </c>
    </row>
    <row r="596" spans="1:198" x14ac:dyDescent="0.3">
      <c r="A596" s="4">
        <v>4.4116782446508296E-3</v>
      </c>
      <c r="B596" s="1">
        <v>45992</v>
      </c>
      <c r="C596" t="s">
        <v>298</v>
      </c>
      <c r="D596" s="1">
        <v>45992</v>
      </c>
      <c r="E596" t="s">
        <v>299</v>
      </c>
      <c r="F596" t="s">
        <v>429</v>
      </c>
      <c r="G596" t="s">
        <v>604</v>
      </c>
      <c r="H596" t="s">
        <v>4910</v>
      </c>
      <c r="L596" t="s">
        <v>302</v>
      </c>
      <c r="N596" t="s">
        <v>208</v>
      </c>
      <c r="O596" t="s">
        <v>4918</v>
      </c>
      <c r="P596" t="s">
        <v>4919</v>
      </c>
      <c r="Q596" t="s">
        <v>295</v>
      </c>
      <c r="R596" t="s">
        <v>209</v>
      </c>
      <c r="S596">
        <v>0</v>
      </c>
      <c r="T596">
        <v>0</v>
      </c>
      <c r="U596">
        <v>1</v>
      </c>
      <c r="V596">
        <v>396</v>
      </c>
      <c r="W596">
        <v>144</v>
      </c>
      <c r="X596">
        <v>396</v>
      </c>
      <c r="Y596" t="s">
        <v>210</v>
      </c>
      <c r="Z596" t="s">
        <v>302</v>
      </c>
      <c r="AA596">
        <v>0</v>
      </c>
      <c r="AB596">
        <v>0</v>
      </c>
      <c r="AC596">
        <v>0</v>
      </c>
      <c r="AD596">
        <v>0</v>
      </c>
      <c r="AE596">
        <v>0</v>
      </c>
      <c r="AF596">
        <v>1</v>
      </c>
      <c r="AG596">
        <v>0</v>
      </c>
      <c r="AH596">
        <v>0</v>
      </c>
      <c r="AI596">
        <v>0</v>
      </c>
      <c r="AK596" t="s">
        <v>302</v>
      </c>
      <c r="AL596">
        <v>70</v>
      </c>
      <c r="AM596">
        <v>44</v>
      </c>
      <c r="AN596" t="s">
        <v>407</v>
      </c>
      <c r="AO596" t="s">
        <v>213</v>
      </c>
      <c r="AP596">
        <v>1</v>
      </c>
      <c r="AQ596">
        <v>0</v>
      </c>
      <c r="AR596">
        <v>0</v>
      </c>
      <c r="AS596">
        <v>0</v>
      </c>
      <c r="AT596">
        <v>0</v>
      </c>
      <c r="AV596" t="s">
        <v>308</v>
      </c>
      <c r="AW596" t="s">
        <v>327</v>
      </c>
      <c r="AX596">
        <v>0</v>
      </c>
      <c r="AY596">
        <v>0</v>
      </c>
      <c r="AZ596">
        <v>0</v>
      </c>
      <c r="BA596">
        <v>0</v>
      </c>
      <c r="BB596">
        <v>0</v>
      </c>
      <c r="BC596">
        <v>1</v>
      </c>
      <c r="BD596" t="s">
        <v>285</v>
      </c>
      <c r="BE596" t="s">
        <v>255</v>
      </c>
      <c r="BF596" t="s">
        <v>218</v>
      </c>
      <c r="BG596" t="s">
        <v>219</v>
      </c>
      <c r="BH596" t="s">
        <v>257</v>
      </c>
      <c r="BI596" t="s">
        <v>221</v>
      </c>
      <c r="BJ596" t="s">
        <v>222</v>
      </c>
      <c r="BL596" t="s">
        <v>258</v>
      </c>
      <c r="BM596" t="s">
        <v>223</v>
      </c>
      <c r="BN596" t="s">
        <v>224</v>
      </c>
      <c r="BO596" t="s">
        <v>225</v>
      </c>
      <c r="BP596" t="s">
        <v>222</v>
      </c>
      <c r="BY596" t="s">
        <v>289</v>
      </c>
      <c r="BZ596">
        <v>0</v>
      </c>
      <c r="CA596">
        <v>0</v>
      </c>
      <c r="CB596">
        <v>1</v>
      </c>
      <c r="CC596">
        <v>1</v>
      </c>
      <c r="CD596">
        <v>0</v>
      </c>
      <c r="CE596" t="s">
        <v>345</v>
      </c>
      <c r="CF596" t="s">
        <v>346</v>
      </c>
      <c r="CG596" t="s">
        <v>229</v>
      </c>
      <c r="CH596" t="s">
        <v>230</v>
      </c>
      <c r="CI596" t="s">
        <v>266</v>
      </c>
      <c r="CJ596">
        <v>40</v>
      </c>
      <c r="CK596" t="s">
        <v>222</v>
      </c>
      <c r="CO596" t="s">
        <v>267</v>
      </c>
      <c r="CP596" t="s">
        <v>268</v>
      </c>
      <c r="CQ596" t="s">
        <v>269</v>
      </c>
      <c r="FV596" t="s">
        <v>4920</v>
      </c>
      <c r="FW596" t="s">
        <v>4921</v>
      </c>
      <c r="FX596" t="s">
        <v>299</v>
      </c>
      <c r="GF596">
        <v>728405781</v>
      </c>
      <c r="GG596" t="s">
        <v>4922</v>
      </c>
      <c r="GH596" s="1">
        <v>45992.504212962973</v>
      </c>
      <c r="GK596" t="s">
        <v>240</v>
      </c>
      <c r="GM596" t="s">
        <v>4085</v>
      </c>
      <c r="GO596" t="s">
        <v>4923</v>
      </c>
      <c r="GP596">
        <v>595</v>
      </c>
    </row>
    <row r="597" spans="1:198" x14ac:dyDescent="0.3">
      <c r="A597" s="4">
        <v>0.87627828703989508</v>
      </c>
      <c r="B597" s="1">
        <v>45992</v>
      </c>
      <c r="C597" t="s">
        <v>298</v>
      </c>
      <c r="D597" s="1">
        <v>45993</v>
      </c>
      <c r="E597" t="s">
        <v>299</v>
      </c>
      <c r="F597" t="s">
        <v>645</v>
      </c>
      <c r="G597" t="s">
        <v>645</v>
      </c>
      <c r="H597" t="s">
        <v>4924</v>
      </c>
      <c r="L597" t="s">
        <v>302</v>
      </c>
      <c r="N597" t="s">
        <v>208</v>
      </c>
      <c r="O597" t="s">
        <v>4925</v>
      </c>
      <c r="P597" t="s">
        <v>4926</v>
      </c>
      <c r="Q597" t="s">
        <v>295</v>
      </c>
      <c r="R597" t="s">
        <v>281</v>
      </c>
      <c r="S597">
        <v>1</v>
      </c>
      <c r="T597">
        <v>0</v>
      </c>
      <c r="U597">
        <v>0</v>
      </c>
      <c r="V597">
        <v>192</v>
      </c>
      <c r="W597">
        <v>192</v>
      </c>
      <c r="X597">
        <v>192</v>
      </c>
      <c r="Y597" t="s">
        <v>210</v>
      </c>
      <c r="Z597" t="s">
        <v>302</v>
      </c>
      <c r="AA597">
        <v>0</v>
      </c>
      <c r="AB597">
        <v>0</v>
      </c>
      <c r="AC597">
        <v>0</v>
      </c>
      <c r="AD597">
        <v>0</v>
      </c>
      <c r="AE597">
        <v>0</v>
      </c>
      <c r="AF597">
        <v>1</v>
      </c>
      <c r="AG597">
        <v>0</v>
      </c>
      <c r="AH597">
        <v>0</v>
      </c>
      <c r="AI597">
        <v>0</v>
      </c>
      <c r="AK597" t="s">
        <v>302</v>
      </c>
      <c r="AL597">
        <v>22</v>
      </c>
      <c r="AM597">
        <v>16</v>
      </c>
      <c r="AN597" t="s">
        <v>212</v>
      </c>
      <c r="AO597" t="s">
        <v>213</v>
      </c>
      <c r="AP597">
        <v>1</v>
      </c>
      <c r="AQ597">
        <v>0</v>
      </c>
      <c r="AR597">
        <v>0</v>
      </c>
      <c r="AS597">
        <v>0</v>
      </c>
      <c r="AT597">
        <v>0</v>
      </c>
      <c r="AV597" t="s">
        <v>308</v>
      </c>
      <c r="AW597" t="s">
        <v>379</v>
      </c>
      <c r="AX597">
        <v>1</v>
      </c>
      <c r="AY597">
        <v>0</v>
      </c>
      <c r="AZ597">
        <v>0</v>
      </c>
      <c r="BA597">
        <v>0</v>
      </c>
      <c r="BB597">
        <v>1</v>
      </c>
      <c r="BC597">
        <v>0</v>
      </c>
      <c r="BD597" t="s">
        <v>285</v>
      </c>
      <c r="BE597" t="s">
        <v>255</v>
      </c>
      <c r="BF597" t="s">
        <v>286</v>
      </c>
      <c r="BG597" t="s">
        <v>409</v>
      </c>
      <c r="BH597" t="s">
        <v>257</v>
      </c>
      <c r="BI597" t="s">
        <v>221</v>
      </c>
      <c r="BJ597" t="s">
        <v>222</v>
      </c>
      <c r="BL597" t="s">
        <v>258</v>
      </c>
      <c r="BM597" t="s">
        <v>223</v>
      </c>
      <c r="BN597" t="s">
        <v>224</v>
      </c>
      <c r="BO597" t="s">
        <v>225</v>
      </c>
      <c r="BP597" t="s">
        <v>222</v>
      </c>
      <c r="BY597" t="s">
        <v>289</v>
      </c>
      <c r="BZ597">
        <v>0</v>
      </c>
      <c r="CA597">
        <v>0</v>
      </c>
      <c r="CB597">
        <v>1</v>
      </c>
      <c r="CC597">
        <v>1</v>
      </c>
      <c r="CD597">
        <v>0</v>
      </c>
      <c r="CE597" t="s">
        <v>345</v>
      </c>
      <c r="CF597" t="s">
        <v>346</v>
      </c>
      <c r="CG597" t="s">
        <v>229</v>
      </c>
      <c r="CH597" t="s">
        <v>230</v>
      </c>
      <c r="CI597" t="s">
        <v>266</v>
      </c>
      <c r="CJ597">
        <v>15</v>
      </c>
      <c r="CK597" t="s">
        <v>258</v>
      </c>
      <c r="CL597" t="s">
        <v>290</v>
      </c>
      <c r="CM597" t="s">
        <v>291</v>
      </c>
      <c r="CN597" t="s">
        <v>366</v>
      </c>
      <c r="CO597" t="s">
        <v>398</v>
      </c>
      <c r="CP597" t="s">
        <v>367</v>
      </c>
      <c r="CQ597" t="s">
        <v>368</v>
      </c>
      <c r="FV597" t="s">
        <v>4927</v>
      </c>
      <c r="FW597" t="s">
        <v>4928</v>
      </c>
      <c r="FX597" t="s">
        <v>295</v>
      </c>
      <c r="GF597">
        <v>728719197</v>
      </c>
      <c r="GG597" t="s">
        <v>4929</v>
      </c>
      <c r="GH597" s="1">
        <v>45993.380486111113</v>
      </c>
      <c r="GK597" t="s">
        <v>240</v>
      </c>
      <c r="GM597" t="s">
        <v>4085</v>
      </c>
      <c r="GO597" t="s">
        <v>4930</v>
      </c>
      <c r="GP597">
        <v>596</v>
      </c>
    </row>
    <row r="598" spans="1:198" x14ac:dyDescent="0.3">
      <c r="A598" s="4">
        <v>2.0634432868973818E-2</v>
      </c>
      <c r="B598" s="1">
        <v>45993</v>
      </c>
      <c r="C598" t="s">
        <v>298</v>
      </c>
      <c r="D598" s="1">
        <v>45993</v>
      </c>
      <c r="E598" t="s">
        <v>299</v>
      </c>
      <c r="F598" t="s">
        <v>645</v>
      </c>
      <c r="G598" t="s">
        <v>645</v>
      </c>
      <c r="H598" t="s">
        <v>4924</v>
      </c>
      <c r="L598" t="s">
        <v>282</v>
      </c>
      <c r="N598" t="s">
        <v>208</v>
      </c>
      <c r="O598" t="s">
        <v>4931</v>
      </c>
      <c r="P598" t="s">
        <v>4932</v>
      </c>
      <c r="Q598" t="s">
        <v>295</v>
      </c>
      <c r="R598" t="s">
        <v>209</v>
      </c>
      <c r="S598">
        <v>0</v>
      </c>
      <c r="T598">
        <v>0</v>
      </c>
      <c r="U598">
        <v>1</v>
      </c>
      <c r="V598">
        <v>180</v>
      </c>
      <c r="W598">
        <v>48</v>
      </c>
      <c r="X598">
        <v>48</v>
      </c>
      <c r="Y598" t="s">
        <v>210</v>
      </c>
      <c r="Z598" t="s">
        <v>282</v>
      </c>
      <c r="AA598">
        <v>0</v>
      </c>
      <c r="AB598">
        <v>0</v>
      </c>
      <c r="AC598">
        <v>0</v>
      </c>
      <c r="AD598">
        <v>0</v>
      </c>
      <c r="AE598">
        <v>0</v>
      </c>
      <c r="AF598">
        <v>0</v>
      </c>
      <c r="AG598">
        <v>0</v>
      </c>
      <c r="AH598">
        <v>1</v>
      </c>
      <c r="AI598">
        <v>0</v>
      </c>
      <c r="AK598" t="s">
        <v>282</v>
      </c>
      <c r="AL598">
        <v>31</v>
      </c>
      <c r="AM598">
        <v>20</v>
      </c>
      <c r="AN598" t="s">
        <v>407</v>
      </c>
      <c r="AO598" t="s">
        <v>502</v>
      </c>
      <c r="AP598">
        <v>1</v>
      </c>
      <c r="AQ598">
        <v>0</v>
      </c>
      <c r="AR598">
        <v>0</v>
      </c>
      <c r="AS598">
        <v>1</v>
      </c>
      <c r="AT598">
        <v>0</v>
      </c>
      <c r="AV598" t="s">
        <v>308</v>
      </c>
      <c r="AW598" t="s">
        <v>574</v>
      </c>
      <c r="AX598">
        <v>0</v>
      </c>
      <c r="AY598">
        <v>0</v>
      </c>
      <c r="AZ598">
        <v>1</v>
      </c>
      <c r="BA598">
        <v>0</v>
      </c>
      <c r="BB598">
        <v>0</v>
      </c>
      <c r="BC598">
        <v>0</v>
      </c>
      <c r="BD598" t="s">
        <v>446</v>
      </c>
      <c r="BG598" t="s">
        <v>287</v>
      </c>
      <c r="BH598" t="s">
        <v>220</v>
      </c>
      <c r="BI598" t="s">
        <v>311</v>
      </c>
      <c r="BJ598" t="s">
        <v>222</v>
      </c>
      <c r="BL598" t="s">
        <v>258</v>
      </c>
      <c r="BM598" t="s">
        <v>223</v>
      </c>
      <c r="BN598" t="s">
        <v>224</v>
      </c>
      <c r="BO598" t="s">
        <v>225</v>
      </c>
      <c r="BP598" t="s">
        <v>222</v>
      </c>
      <c r="BY598" t="s">
        <v>1093</v>
      </c>
      <c r="BZ598">
        <v>0</v>
      </c>
      <c r="CA598">
        <v>1</v>
      </c>
      <c r="CB598">
        <v>0</v>
      </c>
      <c r="CC598">
        <v>1</v>
      </c>
      <c r="CD598">
        <v>0</v>
      </c>
      <c r="CE598" t="s">
        <v>345</v>
      </c>
      <c r="CF598" t="s">
        <v>228</v>
      </c>
      <c r="CG598" t="s">
        <v>229</v>
      </c>
      <c r="CH598" t="s">
        <v>230</v>
      </c>
      <c r="CI598" t="s">
        <v>266</v>
      </c>
      <c r="CJ598">
        <v>20</v>
      </c>
      <c r="CK598" t="s">
        <v>258</v>
      </c>
      <c r="CL598" t="s">
        <v>290</v>
      </c>
      <c r="CM598" t="s">
        <v>291</v>
      </c>
      <c r="CN598" t="s">
        <v>564</v>
      </c>
      <c r="CO598" t="s">
        <v>398</v>
      </c>
      <c r="CP598" t="s">
        <v>367</v>
      </c>
      <c r="CQ598" t="s">
        <v>330</v>
      </c>
      <c r="FV598" t="s">
        <v>4933</v>
      </c>
      <c r="FW598" t="s">
        <v>4934</v>
      </c>
      <c r="FX598" t="s">
        <v>659</v>
      </c>
      <c r="GF598">
        <v>728733926</v>
      </c>
      <c r="GG598" t="s">
        <v>4935</v>
      </c>
      <c r="GH598" s="1">
        <v>45993.401122685187</v>
      </c>
      <c r="GK598" t="s">
        <v>240</v>
      </c>
      <c r="GM598" t="s">
        <v>4085</v>
      </c>
      <c r="GO598" t="s">
        <v>4936</v>
      </c>
      <c r="GP598">
        <v>597</v>
      </c>
    </row>
    <row r="599" spans="1:198" x14ac:dyDescent="0.3">
      <c r="A599" s="4">
        <v>1.7537997686304152E-2</v>
      </c>
      <c r="B599" s="1">
        <v>45993</v>
      </c>
      <c r="C599" t="s">
        <v>244</v>
      </c>
      <c r="D599" s="1">
        <v>45993</v>
      </c>
      <c r="E599" t="s">
        <v>299</v>
      </c>
      <c r="F599" t="s">
        <v>245</v>
      </c>
      <c r="G599" t="s">
        <v>246</v>
      </c>
      <c r="H599" t="s">
        <v>4938</v>
      </c>
      <c r="L599" t="s">
        <v>282</v>
      </c>
      <c r="N599" t="s">
        <v>249</v>
      </c>
      <c r="O599" t="s">
        <v>4939</v>
      </c>
      <c r="P599" t="s">
        <v>4940</v>
      </c>
      <c r="Q599" t="s">
        <v>295</v>
      </c>
      <c r="R599" t="s">
        <v>250</v>
      </c>
      <c r="S599">
        <v>0</v>
      </c>
      <c r="T599">
        <v>1</v>
      </c>
      <c r="U599">
        <v>0</v>
      </c>
      <c r="V599">
        <v>314</v>
      </c>
      <c r="W599">
        <v>180</v>
      </c>
      <c r="X599">
        <v>144</v>
      </c>
      <c r="Y599" t="s">
        <v>210</v>
      </c>
      <c r="Z599" t="s">
        <v>282</v>
      </c>
      <c r="AA599">
        <v>0</v>
      </c>
      <c r="AB599">
        <v>0</v>
      </c>
      <c r="AC599">
        <v>0</v>
      </c>
      <c r="AD599">
        <v>0</v>
      </c>
      <c r="AE599">
        <v>0</v>
      </c>
      <c r="AF599">
        <v>0</v>
      </c>
      <c r="AG599">
        <v>0</v>
      </c>
      <c r="AH599">
        <v>1</v>
      </c>
      <c r="AI599">
        <v>0</v>
      </c>
      <c r="AK599" t="s">
        <v>282</v>
      </c>
      <c r="AL599">
        <v>8</v>
      </c>
      <c r="AM599">
        <v>6</v>
      </c>
      <c r="AN599" t="s">
        <v>407</v>
      </c>
      <c r="AO599" t="s">
        <v>213</v>
      </c>
      <c r="AP599">
        <v>1</v>
      </c>
      <c r="AQ599">
        <v>0</v>
      </c>
      <c r="AR599">
        <v>0</v>
      </c>
      <c r="AS599">
        <v>0</v>
      </c>
      <c r="AT599">
        <v>0</v>
      </c>
      <c r="AV599" t="s">
        <v>308</v>
      </c>
      <c r="AW599" t="s">
        <v>215</v>
      </c>
      <c r="AX599">
        <v>1</v>
      </c>
      <c r="AY599">
        <v>0</v>
      </c>
      <c r="AZ599">
        <v>0</v>
      </c>
      <c r="BA599">
        <v>0</v>
      </c>
      <c r="BB599">
        <v>0</v>
      </c>
      <c r="BC599">
        <v>0</v>
      </c>
      <c r="BD599" t="s">
        <v>216</v>
      </c>
      <c r="BE599" t="s">
        <v>408</v>
      </c>
      <c r="BF599" t="s">
        <v>218</v>
      </c>
      <c r="BG599" t="s">
        <v>219</v>
      </c>
      <c r="BH599" t="s">
        <v>288</v>
      </c>
      <c r="BI599" t="s">
        <v>221</v>
      </c>
      <c r="BJ599" t="s">
        <v>222</v>
      </c>
      <c r="BL599" t="s">
        <v>258</v>
      </c>
      <c r="BM599" t="s">
        <v>259</v>
      </c>
      <c r="BN599" t="s">
        <v>224</v>
      </c>
      <c r="BO599" t="s">
        <v>225</v>
      </c>
      <c r="BP599" t="s">
        <v>222</v>
      </c>
      <c r="BY599" t="s">
        <v>289</v>
      </c>
      <c r="BZ599">
        <v>0</v>
      </c>
      <c r="CA599">
        <v>0</v>
      </c>
      <c r="CB599">
        <v>1</v>
      </c>
      <c r="CC599">
        <v>1</v>
      </c>
      <c r="CD599">
        <v>0</v>
      </c>
      <c r="CE599" t="s">
        <v>263</v>
      </c>
      <c r="CF599" t="s">
        <v>228</v>
      </c>
      <c r="CG599" t="s">
        <v>229</v>
      </c>
      <c r="CH599" t="s">
        <v>230</v>
      </c>
      <c r="CI599" t="s">
        <v>381</v>
      </c>
      <c r="CJ599">
        <v>5</v>
      </c>
      <c r="CK599" t="s">
        <v>258</v>
      </c>
      <c r="CL599" t="s">
        <v>382</v>
      </c>
      <c r="CM599" t="s">
        <v>422</v>
      </c>
      <c r="CN599" t="s">
        <v>366</v>
      </c>
      <c r="CO599" t="s">
        <v>232</v>
      </c>
      <c r="CP599" t="s">
        <v>367</v>
      </c>
      <c r="CQ599" t="s">
        <v>368</v>
      </c>
      <c r="FV599" t="s">
        <v>4941</v>
      </c>
      <c r="FW599" t="s">
        <v>4942</v>
      </c>
      <c r="FX599" t="s">
        <v>252</v>
      </c>
      <c r="FY599" t="s">
        <v>252</v>
      </c>
      <c r="GF599">
        <v>728812100</v>
      </c>
      <c r="GG599" t="s">
        <v>4943</v>
      </c>
      <c r="GH599" s="1">
        <v>45993.519953703697</v>
      </c>
      <c r="GK599" t="s">
        <v>240</v>
      </c>
      <c r="GM599" t="s">
        <v>4085</v>
      </c>
      <c r="GO599" t="s">
        <v>4944</v>
      </c>
      <c r="GP599">
        <v>598</v>
      </c>
    </row>
    <row r="600" spans="1:198" x14ac:dyDescent="0.3">
      <c r="A600" s="4">
        <v>1.8213735532408464</v>
      </c>
      <c r="B600" s="1">
        <v>45991</v>
      </c>
      <c r="C600" t="s">
        <v>689</v>
      </c>
      <c r="D600" s="1">
        <v>45992</v>
      </c>
      <c r="E600" t="s">
        <v>201</v>
      </c>
      <c r="F600" t="s">
        <v>1213</v>
      </c>
      <c r="G600" t="s">
        <v>1213</v>
      </c>
      <c r="H600" t="s">
        <v>4946</v>
      </c>
      <c r="I600" t="s">
        <v>4947</v>
      </c>
      <c r="J600" t="s">
        <v>500</v>
      </c>
      <c r="K600" t="s">
        <v>207</v>
      </c>
      <c r="N600" t="s">
        <v>249</v>
      </c>
      <c r="R600" t="s">
        <v>209</v>
      </c>
      <c r="S600">
        <v>0</v>
      </c>
      <c r="T600">
        <v>0</v>
      </c>
      <c r="U600">
        <v>1</v>
      </c>
      <c r="V600">
        <v>180</v>
      </c>
      <c r="W600">
        <v>180</v>
      </c>
      <c r="X600">
        <v>180</v>
      </c>
      <c r="Y600" t="s">
        <v>210</v>
      </c>
      <c r="Z600" t="s">
        <v>325</v>
      </c>
      <c r="AA600">
        <v>0</v>
      </c>
      <c r="AB600">
        <v>0</v>
      </c>
      <c r="AC600">
        <v>0</v>
      </c>
      <c r="AD600">
        <v>0</v>
      </c>
      <c r="AE600">
        <v>0</v>
      </c>
      <c r="AF600">
        <v>1</v>
      </c>
      <c r="AG600">
        <v>1</v>
      </c>
      <c r="AH600">
        <v>0</v>
      </c>
      <c r="AI600">
        <v>0</v>
      </c>
      <c r="AK600" t="s">
        <v>302</v>
      </c>
      <c r="AL600">
        <v>19</v>
      </c>
      <c r="AM600">
        <v>9</v>
      </c>
      <c r="AN600" t="s">
        <v>407</v>
      </c>
      <c r="AO600" t="s">
        <v>502</v>
      </c>
      <c r="AP600">
        <v>1</v>
      </c>
      <c r="AQ600">
        <v>0</v>
      </c>
      <c r="AR600">
        <v>0</v>
      </c>
      <c r="AS600">
        <v>1</v>
      </c>
      <c r="AT600">
        <v>0</v>
      </c>
      <c r="AV600" t="s">
        <v>308</v>
      </c>
      <c r="AW600" t="s">
        <v>503</v>
      </c>
      <c r="AX600">
        <v>0</v>
      </c>
      <c r="AY600">
        <v>0</v>
      </c>
      <c r="AZ600">
        <v>0</v>
      </c>
      <c r="BA600">
        <v>0</v>
      </c>
      <c r="BB600">
        <v>1</v>
      </c>
      <c r="BC600">
        <v>0</v>
      </c>
      <c r="BD600" t="s">
        <v>285</v>
      </c>
      <c r="BE600" t="s">
        <v>408</v>
      </c>
      <c r="BF600" t="s">
        <v>310</v>
      </c>
      <c r="BG600" t="s">
        <v>256</v>
      </c>
      <c r="BH600" t="s">
        <v>257</v>
      </c>
      <c r="BI600" t="s">
        <v>221</v>
      </c>
      <c r="BJ600" t="s">
        <v>222</v>
      </c>
      <c r="BL600" t="s">
        <v>258</v>
      </c>
      <c r="BM600" t="s">
        <v>259</v>
      </c>
      <c r="BN600" t="s">
        <v>224</v>
      </c>
      <c r="BO600" t="s">
        <v>225</v>
      </c>
      <c r="BP600" t="s">
        <v>222</v>
      </c>
      <c r="BY600" t="s">
        <v>640</v>
      </c>
      <c r="BZ600">
        <v>0</v>
      </c>
      <c r="CA600">
        <v>1</v>
      </c>
      <c r="CB600">
        <v>1</v>
      </c>
      <c r="CC600">
        <v>1</v>
      </c>
      <c r="CD600">
        <v>0</v>
      </c>
      <c r="CE600" t="s">
        <v>345</v>
      </c>
      <c r="CF600" t="s">
        <v>264</v>
      </c>
      <c r="CG600" t="s">
        <v>265</v>
      </c>
      <c r="CH600" t="s">
        <v>230</v>
      </c>
      <c r="CI600" t="s">
        <v>381</v>
      </c>
      <c r="CJ600">
        <v>4</v>
      </c>
      <c r="CK600" t="s">
        <v>258</v>
      </c>
      <c r="CL600" t="s">
        <v>290</v>
      </c>
      <c r="CM600" t="s">
        <v>563</v>
      </c>
      <c r="CN600" t="s">
        <v>292</v>
      </c>
      <c r="CO600" t="s">
        <v>232</v>
      </c>
      <c r="CP600" t="s">
        <v>233</v>
      </c>
      <c r="CQ600" t="s">
        <v>234</v>
      </c>
      <c r="FV600" t="s">
        <v>4948</v>
      </c>
      <c r="FW600" t="s">
        <v>4949</v>
      </c>
      <c r="FX600" t="s">
        <v>299</v>
      </c>
      <c r="FY600" t="s">
        <v>4950</v>
      </c>
      <c r="GF600">
        <v>728815277</v>
      </c>
      <c r="GG600" t="s">
        <v>4951</v>
      </c>
      <c r="GH600" s="1">
        <v>45993.524699074071</v>
      </c>
      <c r="GK600" t="s">
        <v>240</v>
      </c>
      <c r="GM600" t="s">
        <v>4085</v>
      </c>
      <c r="GO600" t="s">
        <v>4952</v>
      </c>
      <c r="GP600">
        <v>599</v>
      </c>
    </row>
    <row r="601" spans="1:198" x14ac:dyDescent="0.3">
      <c r="A601" s="4">
        <v>5.3262384317349643E-3</v>
      </c>
      <c r="B601" s="1">
        <v>45993</v>
      </c>
      <c r="C601" t="s">
        <v>689</v>
      </c>
      <c r="D601" s="1">
        <v>45992</v>
      </c>
      <c r="E601" t="s">
        <v>299</v>
      </c>
      <c r="F601" t="s">
        <v>1213</v>
      </c>
      <c r="G601" t="s">
        <v>1213</v>
      </c>
      <c r="H601" t="s">
        <v>4946</v>
      </c>
      <c r="L601" t="s">
        <v>282</v>
      </c>
      <c r="N601" t="s">
        <v>249</v>
      </c>
      <c r="O601" t="s">
        <v>4954</v>
      </c>
      <c r="P601" t="s">
        <v>4955</v>
      </c>
      <c r="Q601" t="s">
        <v>295</v>
      </c>
      <c r="R601" t="s">
        <v>281</v>
      </c>
      <c r="S601">
        <v>1</v>
      </c>
      <c r="T601">
        <v>0</v>
      </c>
      <c r="U601">
        <v>0</v>
      </c>
      <c r="V601">
        <v>144</v>
      </c>
      <c r="W601">
        <v>144</v>
      </c>
      <c r="X601">
        <v>144</v>
      </c>
      <c r="Y601" t="s">
        <v>210</v>
      </c>
      <c r="Z601" t="s">
        <v>283</v>
      </c>
      <c r="AA601">
        <v>1</v>
      </c>
      <c r="AB601">
        <v>0</v>
      </c>
      <c r="AC601">
        <v>0</v>
      </c>
      <c r="AD601">
        <v>0</v>
      </c>
      <c r="AE601">
        <v>0</v>
      </c>
      <c r="AF601">
        <v>0</v>
      </c>
      <c r="AG601">
        <v>0</v>
      </c>
      <c r="AH601">
        <v>0</v>
      </c>
      <c r="AI601">
        <v>0</v>
      </c>
      <c r="AK601" t="s">
        <v>283</v>
      </c>
      <c r="AL601">
        <v>19</v>
      </c>
      <c r="AM601">
        <v>14</v>
      </c>
      <c r="AN601" t="s">
        <v>407</v>
      </c>
      <c r="AO601" t="s">
        <v>284</v>
      </c>
      <c r="AP601">
        <v>1</v>
      </c>
      <c r="AQ601">
        <v>1</v>
      </c>
      <c r="AR601">
        <v>0</v>
      </c>
      <c r="AS601">
        <v>0</v>
      </c>
      <c r="AT601">
        <v>0</v>
      </c>
      <c r="AV601" t="s">
        <v>214</v>
      </c>
      <c r="AW601" t="s">
        <v>503</v>
      </c>
      <c r="AX601">
        <v>0</v>
      </c>
      <c r="AY601">
        <v>0</v>
      </c>
      <c r="AZ601">
        <v>0</v>
      </c>
      <c r="BA601">
        <v>0</v>
      </c>
      <c r="BB601">
        <v>1</v>
      </c>
      <c r="BC601">
        <v>0</v>
      </c>
      <c r="BD601" t="s">
        <v>216</v>
      </c>
      <c r="BE601" t="s">
        <v>217</v>
      </c>
      <c r="BF601" t="s">
        <v>218</v>
      </c>
      <c r="BG601" t="s">
        <v>219</v>
      </c>
      <c r="BH601" t="s">
        <v>220</v>
      </c>
      <c r="BI601" t="s">
        <v>221</v>
      </c>
      <c r="BJ601" t="s">
        <v>222</v>
      </c>
      <c r="BL601" t="s">
        <v>258</v>
      </c>
      <c r="BM601" t="s">
        <v>259</v>
      </c>
      <c r="BN601" t="s">
        <v>224</v>
      </c>
      <c r="BO601" t="s">
        <v>225</v>
      </c>
      <c r="BP601" t="s">
        <v>222</v>
      </c>
      <c r="BY601" t="s">
        <v>1093</v>
      </c>
      <c r="BZ601">
        <v>0</v>
      </c>
      <c r="CA601">
        <v>1</v>
      </c>
      <c r="CB601">
        <v>0</v>
      </c>
      <c r="CC601">
        <v>1</v>
      </c>
      <c r="CD601">
        <v>0</v>
      </c>
      <c r="CE601" t="s">
        <v>345</v>
      </c>
      <c r="CF601" t="s">
        <v>346</v>
      </c>
      <c r="CG601" t="s">
        <v>265</v>
      </c>
      <c r="CH601" t="s">
        <v>230</v>
      </c>
      <c r="CI601" t="s">
        <v>381</v>
      </c>
      <c r="CJ601">
        <v>10</v>
      </c>
      <c r="CK601" t="s">
        <v>222</v>
      </c>
      <c r="CO601" t="s">
        <v>232</v>
      </c>
      <c r="CP601" t="s">
        <v>329</v>
      </c>
      <c r="CQ601" t="s">
        <v>368</v>
      </c>
      <c r="FV601" t="s">
        <v>331</v>
      </c>
      <c r="FW601" t="s">
        <v>4956</v>
      </c>
      <c r="FX601" t="s">
        <v>299</v>
      </c>
      <c r="FY601" t="s">
        <v>4957</v>
      </c>
      <c r="GF601">
        <v>728818621</v>
      </c>
      <c r="GG601" t="s">
        <v>4958</v>
      </c>
      <c r="GH601" s="1">
        <v>45993.530023148152</v>
      </c>
      <c r="GK601" t="s">
        <v>240</v>
      </c>
      <c r="GM601" t="s">
        <v>4085</v>
      </c>
      <c r="GO601" t="s">
        <v>4959</v>
      </c>
      <c r="GP601">
        <v>600</v>
      </c>
    </row>
    <row r="602" spans="1:198" x14ac:dyDescent="0.3">
      <c r="A602" s="4">
        <v>1.0605347219097894E-2</v>
      </c>
      <c r="B602" s="1">
        <v>45993</v>
      </c>
      <c r="C602" t="s">
        <v>689</v>
      </c>
      <c r="D602" s="1">
        <v>45993</v>
      </c>
      <c r="E602" t="s">
        <v>201</v>
      </c>
      <c r="F602" t="s">
        <v>1213</v>
      </c>
      <c r="G602" t="s">
        <v>4961</v>
      </c>
      <c r="H602" t="s">
        <v>4962</v>
      </c>
      <c r="I602" t="s">
        <v>4963</v>
      </c>
      <c r="J602" t="s">
        <v>280</v>
      </c>
      <c r="K602" t="s">
        <v>207</v>
      </c>
      <c r="N602" t="s">
        <v>249</v>
      </c>
      <c r="R602" t="s">
        <v>281</v>
      </c>
      <c r="S602">
        <v>1</v>
      </c>
      <c r="T602">
        <v>0</v>
      </c>
      <c r="U602">
        <v>0</v>
      </c>
      <c r="V602">
        <v>264</v>
      </c>
      <c r="W602">
        <v>144</v>
      </c>
      <c r="X602">
        <v>144</v>
      </c>
      <c r="Y602" t="s">
        <v>210</v>
      </c>
      <c r="Z602" t="s">
        <v>282</v>
      </c>
      <c r="AA602">
        <v>0</v>
      </c>
      <c r="AB602">
        <v>0</v>
      </c>
      <c r="AC602">
        <v>0</v>
      </c>
      <c r="AD602">
        <v>0</v>
      </c>
      <c r="AE602">
        <v>0</v>
      </c>
      <c r="AF602">
        <v>0</v>
      </c>
      <c r="AG602">
        <v>0</v>
      </c>
      <c r="AH602">
        <v>1</v>
      </c>
      <c r="AI602">
        <v>0</v>
      </c>
      <c r="AK602" t="s">
        <v>283</v>
      </c>
      <c r="AL602">
        <v>25</v>
      </c>
      <c r="AM602">
        <v>19</v>
      </c>
      <c r="AN602" t="s">
        <v>407</v>
      </c>
      <c r="AO602" t="s">
        <v>284</v>
      </c>
      <c r="AP602">
        <v>1</v>
      </c>
      <c r="AQ602">
        <v>1</v>
      </c>
      <c r="AR602">
        <v>0</v>
      </c>
      <c r="AS602">
        <v>0</v>
      </c>
      <c r="AT602">
        <v>0</v>
      </c>
      <c r="AV602" t="s">
        <v>214</v>
      </c>
      <c r="AW602" t="s">
        <v>503</v>
      </c>
      <c r="AX602">
        <v>0</v>
      </c>
      <c r="AY602">
        <v>0</v>
      </c>
      <c r="AZ602">
        <v>0</v>
      </c>
      <c r="BA602">
        <v>0</v>
      </c>
      <c r="BB602">
        <v>1</v>
      </c>
      <c r="BC602">
        <v>0</v>
      </c>
      <c r="BD602" t="s">
        <v>446</v>
      </c>
      <c r="BG602" t="s">
        <v>219</v>
      </c>
      <c r="BH602" t="s">
        <v>220</v>
      </c>
      <c r="BI602" t="s">
        <v>221</v>
      </c>
      <c r="BJ602" t="s">
        <v>222</v>
      </c>
      <c r="BL602" t="s">
        <v>258</v>
      </c>
      <c r="BM602" t="s">
        <v>223</v>
      </c>
      <c r="BN602" t="s">
        <v>224</v>
      </c>
      <c r="BO602" t="s">
        <v>225</v>
      </c>
      <c r="BP602" t="s">
        <v>222</v>
      </c>
      <c r="BY602" t="s">
        <v>640</v>
      </c>
      <c r="BZ602">
        <v>0</v>
      </c>
      <c r="CA602">
        <v>1</v>
      </c>
      <c r="CB602">
        <v>1</v>
      </c>
      <c r="CC602">
        <v>1</v>
      </c>
      <c r="CD602">
        <v>0</v>
      </c>
      <c r="CE602" t="s">
        <v>345</v>
      </c>
      <c r="CF602" t="s">
        <v>264</v>
      </c>
      <c r="CG602" t="s">
        <v>265</v>
      </c>
      <c r="CH602" t="s">
        <v>230</v>
      </c>
      <c r="CI602" t="s">
        <v>381</v>
      </c>
      <c r="CJ602">
        <v>15</v>
      </c>
      <c r="CK602" t="s">
        <v>222</v>
      </c>
      <c r="CO602" t="s">
        <v>232</v>
      </c>
      <c r="CP602" t="s">
        <v>367</v>
      </c>
      <c r="CQ602" t="s">
        <v>368</v>
      </c>
      <c r="FV602" t="s">
        <v>4964</v>
      </c>
      <c r="FW602" t="s">
        <v>4965</v>
      </c>
      <c r="FX602" t="s">
        <v>299</v>
      </c>
      <c r="FY602" t="s">
        <v>299</v>
      </c>
      <c r="GF602">
        <v>728825408</v>
      </c>
      <c r="GG602" t="s">
        <v>4966</v>
      </c>
      <c r="GH602" s="1">
        <v>45993.540636574071</v>
      </c>
      <c r="GK602" t="s">
        <v>240</v>
      </c>
      <c r="GM602" t="s">
        <v>4085</v>
      </c>
      <c r="GO602" t="s">
        <v>4967</v>
      </c>
      <c r="GP602">
        <v>601</v>
      </c>
    </row>
    <row r="603" spans="1:198" x14ac:dyDescent="0.3">
      <c r="A603" s="4">
        <v>7.3829398097586818E-3</v>
      </c>
      <c r="B603" s="1">
        <v>45993</v>
      </c>
      <c r="C603" t="s">
        <v>689</v>
      </c>
      <c r="D603" s="1">
        <v>45993</v>
      </c>
      <c r="E603" t="s">
        <v>299</v>
      </c>
      <c r="F603" t="s">
        <v>1213</v>
      </c>
      <c r="G603" t="s">
        <v>4961</v>
      </c>
      <c r="H603" t="s">
        <v>4962</v>
      </c>
      <c r="L603" t="s">
        <v>302</v>
      </c>
      <c r="N603" t="s">
        <v>249</v>
      </c>
      <c r="O603" t="s">
        <v>4969</v>
      </c>
      <c r="P603" t="s">
        <v>4970</v>
      </c>
      <c r="Q603" t="s">
        <v>295</v>
      </c>
      <c r="R603" t="s">
        <v>716</v>
      </c>
      <c r="S603">
        <v>0</v>
      </c>
      <c r="T603">
        <v>1</v>
      </c>
      <c r="U603">
        <v>1</v>
      </c>
      <c r="V603">
        <v>84</v>
      </c>
      <c r="W603">
        <v>24</v>
      </c>
      <c r="X603">
        <v>24</v>
      </c>
      <c r="Y603" t="s">
        <v>210</v>
      </c>
      <c r="Z603" t="s">
        <v>302</v>
      </c>
      <c r="AA603">
        <v>0</v>
      </c>
      <c r="AB603">
        <v>0</v>
      </c>
      <c r="AC603">
        <v>0</v>
      </c>
      <c r="AD603">
        <v>0</v>
      </c>
      <c r="AE603">
        <v>0</v>
      </c>
      <c r="AF603">
        <v>1</v>
      </c>
      <c r="AG603">
        <v>0</v>
      </c>
      <c r="AH603">
        <v>0</v>
      </c>
      <c r="AI603">
        <v>0</v>
      </c>
      <c r="AK603" t="s">
        <v>302</v>
      </c>
      <c r="AL603">
        <v>32</v>
      </c>
      <c r="AM603">
        <v>26</v>
      </c>
      <c r="AN603" t="s">
        <v>407</v>
      </c>
      <c r="AO603" t="s">
        <v>502</v>
      </c>
      <c r="AP603">
        <v>1</v>
      </c>
      <c r="AQ603">
        <v>0</v>
      </c>
      <c r="AR603">
        <v>0</v>
      </c>
      <c r="AS603">
        <v>1</v>
      </c>
      <c r="AT603">
        <v>0</v>
      </c>
      <c r="AV603" t="s">
        <v>214</v>
      </c>
      <c r="AW603" t="s">
        <v>327</v>
      </c>
      <c r="AX603">
        <v>0</v>
      </c>
      <c r="AY603">
        <v>0</v>
      </c>
      <c r="AZ603">
        <v>0</v>
      </c>
      <c r="BA603">
        <v>0</v>
      </c>
      <c r="BB603">
        <v>0</v>
      </c>
      <c r="BC603">
        <v>1</v>
      </c>
      <c r="BD603" t="s">
        <v>285</v>
      </c>
      <c r="BE603" t="s">
        <v>217</v>
      </c>
      <c r="BF603" t="s">
        <v>218</v>
      </c>
      <c r="BG603" t="s">
        <v>219</v>
      </c>
      <c r="BH603" t="s">
        <v>419</v>
      </c>
      <c r="BI603" t="s">
        <v>221</v>
      </c>
      <c r="BJ603" t="s">
        <v>222</v>
      </c>
      <c r="BL603" t="s">
        <v>258</v>
      </c>
      <c r="BM603" t="s">
        <v>490</v>
      </c>
      <c r="BN603" t="s">
        <v>224</v>
      </c>
      <c r="BO603" t="s">
        <v>225</v>
      </c>
      <c r="BP603" t="s">
        <v>222</v>
      </c>
      <c r="BY603" t="s">
        <v>640</v>
      </c>
      <c r="BZ603">
        <v>0</v>
      </c>
      <c r="CA603">
        <v>1</v>
      </c>
      <c r="CB603">
        <v>1</v>
      </c>
      <c r="CC603">
        <v>1</v>
      </c>
      <c r="CD603">
        <v>0</v>
      </c>
      <c r="CE603" t="s">
        <v>345</v>
      </c>
      <c r="CF603" t="s">
        <v>264</v>
      </c>
      <c r="CG603" t="s">
        <v>265</v>
      </c>
      <c r="CH603" t="s">
        <v>230</v>
      </c>
      <c r="CI603" t="s">
        <v>381</v>
      </c>
      <c r="CJ603">
        <v>24</v>
      </c>
      <c r="CK603" t="s">
        <v>222</v>
      </c>
      <c r="CO603" t="s">
        <v>267</v>
      </c>
      <c r="CP603" t="s">
        <v>268</v>
      </c>
      <c r="CQ603" t="s">
        <v>269</v>
      </c>
      <c r="FV603" t="s">
        <v>4971</v>
      </c>
      <c r="FW603" t="s">
        <v>4972</v>
      </c>
      <c r="FX603" t="s">
        <v>299</v>
      </c>
      <c r="FY603" t="s">
        <v>4973</v>
      </c>
      <c r="GF603">
        <v>728829971</v>
      </c>
      <c r="GG603" t="s">
        <v>4974</v>
      </c>
      <c r="GH603" s="1">
        <v>45993.548055555562</v>
      </c>
      <c r="GK603" t="s">
        <v>240</v>
      </c>
      <c r="GM603" t="s">
        <v>4085</v>
      </c>
      <c r="GO603" t="s">
        <v>4975</v>
      </c>
      <c r="GP603">
        <v>602</v>
      </c>
    </row>
    <row r="604" spans="1:198" x14ac:dyDescent="0.3">
      <c r="A604" s="4">
        <v>1.4591620369174052E-2</v>
      </c>
      <c r="B604" s="1">
        <v>45993</v>
      </c>
      <c r="C604" t="s">
        <v>689</v>
      </c>
      <c r="D604" s="1">
        <v>45993</v>
      </c>
      <c r="E604" t="s">
        <v>201</v>
      </c>
      <c r="F604" t="s">
        <v>1213</v>
      </c>
      <c r="G604" t="s">
        <v>4961</v>
      </c>
      <c r="H604" t="s">
        <v>4976</v>
      </c>
      <c r="I604" t="s">
        <v>4977</v>
      </c>
      <c r="J604" t="s">
        <v>206</v>
      </c>
      <c r="K604" t="s">
        <v>207</v>
      </c>
      <c r="N604" t="s">
        <v>249</v>
      </c>
      <c r="R604" t="s">
        <v>281</v>
      </c>
      <c r="S604">
        <v>1</v>
      </c>
      <c r="T604">
        <v>0</v>
      </c>
      <c r="U604">
        <v>0</v>
      </c>
      <c r="V604">
        <v>144</v>
      </c>
      <c r="W604">
        <v>144</v>
      </c>
      <c r="X604">
        <v>144</v>
      </c>
      <c r="Y604" t="s">
        <v>210</v>
      </c>
      <c r="Z604" t="s">
        <v>325</v>
      </c>
      <c r="AA604">
        <v>0</v>
      </c>
      <c r="AB604">
        <v>0</v>
      </c>
      <c r="AC604">
        <v>0</v>
      </c>
      <c r="AD604">
        <v>0</v>
      </c>
      <c r="AE604">
        <v>0</v>
      </c>
      <c r="AF604">
        <v>1</v>
      </c>
      <c r="AG604">
        <v>1</v>
      </c>
      <c r="AH604">
        <v>0</v>
      </c>
      <c r="AI604">
        <v>0</v>
      </c>
      <c r="AK604" t="s">
        <v>211</v>
      </c>
      <c r="AL604">
        <v>9</v>
      </c>
      <c r="AM604">
        <v>6</v>
      </c>
      <c r="AN604" t="s">
        <v>407</v>
      </c>
      <c r="AO604" t="s">
        <v>532</v>
      </c>
      <c r="AP604">
        <v>1</v>
      </c>
      <c r="AQ604">
        <v>1</v>
      </c>
      <c r="AR604">
        <v>1</v>
      </c>
      <c r="AS604">
        <v>0</v>
      </c>
      <c r="AT604">
        <v>0</v>
      </c>
      <c r="AV604" t="s">
        <v>214</v>
      </c>
      <c r="AW604" t="s">
        <v>503</v>
      </c>
      <c r="AX604">
        <v>0</v>
      </c>
      <c r="AY604">
        <v>0</v>
      </c>
      <c r="AZ604">
        <v>0</v>
      </c>
      <c r="BA604">
        <v>0</v>
      </c>
      <c r="BB604">
        <v>1</v>
      </c>
      <c r="BC604">
        <v>0</v>
      </c>
      <c r="BD604" t="s">
        <v>285</v>
      </c>
      <c r="BE604" t="s">
        <v>217</v>
      </c>
      <c r="BF604" t="s">
        <v>218</v>
      </c>
      <c r="BG604" t="s">
        <v>256</v>
      </c>
      <c r="BH604" t="s">
        <v>288</v>
      </c>
      <c r="BI604" t="s">
        <v>221</v>
      </c>
      <c r="BJ604" t="s">
        <v>222</v>
      </c>
      <c r="BL604" t="s">
        <v>258</v>
      </c>
      <c r="BM604" t="s">
        <v>312</v>
      </c>
      <c r="BN604" t="s">
        <v>224</v>
      </c>
      <c r="BO604" t="s">
        <v>225</v>
      </c>
      <c r="BP604" t="s">
        <v>222</v>
      </c>
      <c r="BY604" t="s">
        <v>262</v>
      </c>
      <c r="BZ604">
        <v>1</v>
      </c>
      <c r="CA604">
        <v>1</v>
      </c>
      <c r="CB604">
        <v>1</v>
      </c>
      <c r="CC604">
        <v>1</v>
      </c>
      <c r="CD604">
        <v>0</v>
      </c>
      <c r="CE604" t="s">
        <v>345</v>
      </c>
      <c r="CF604" t="s">
        <v>346</v>
      </c>
      <c r="CG604" t="s">
        <v>265</v>
      </c>
      <c r="CH604" t="s">
        <v>230</v>
      </c>
      <c r="CI604" t="s">
        <v>381</v>
      </c>
      <c r="CJ604">
        <v>3</v>
      </c>
      <c r="CK604" t="s">
        <v>222</v>
      </c>
      <c r="CO604" t="s">
        <v>398</v>
      </c>
      <c r="CP604" t="s">
        <v>329</v>
      </c>
      <c r="CQ604" t="s">
        <v>368</v>
      </c>
      <c r="FV604" t="s">
        <v>4978</v>
      </c>
      <c r="FW604" t="s">
        <v>4979</v>
      </c>
      <c r="FX604" t="s">
        <v>299</v>
      </c>
      <c r="FY604" t="s">
        <v>299</v>
      </c>
      <c r="GF604">
        <v>728838658</v>
      </c>
      <c r="GG604" t="s">
        <v>4980</v>
      </c>
      <c r="GH604" s="1">
        <v>45993.562662037039</v>
      </c>
      <c r="GK604" t="s">
        <v>240</v>
      </c>
      <c r="GM604" t="s">
        <v>4085</v>
      </c>
      <c r="GO604" t="s">
        <v>4981</v>
      </c>
      <c r="GP604">
        <v>603</v>
      </c>
    </row>
    <row r="605" spans="1:198" x14ac:dyDescent="0.3">
      <c r="A605" s="4">
        <v>4.5071527638356201E-3</v>
      </c>
      <c r="B605" s="1">
        <v>45993</v>
      </c>
      <c r="C605" t="s">
        <v>244</v>
      </c>
      <c r="D605" s="1">
        <v>45993</v>
      </c>
      <c r="E605" t="s">
        <v>299</v>
      </c>
      <c r="F605" t="s">
        <v>245</v>
      </c>
      <c r="G605" t="s">
        <v>246</v>
      </c>
      <c r="H605" t="s">
        <v>4983</v>
      </c>
      <c r="L605" t="s">
        <v>282</v>
      </c>
      <c r="N605" t="s">
        <v>249</v>
      </c>
      <c r="O605" t="s">
        <v>4984</v>
      </c>
      <c r="P605" t="s">
        <v>4985</v>
      </c>
      <c r="Q605" t="s">
        <v>295</v>
      </c>
      <c r="R605" t="s">
        <v>209</v>
      </c>
      <c r="S605">
        <v>0</v>
      </c>
      <c r="T605">
        <v>0</v>
      </c>
      <c r="U605">
        <v>1</v>
      </c>
      <c r="V605">
        <v>492</v>
      </c>
      <c r="W605">
        <v>12</v>
      </c>
      <c r="X605">
        <v>12</v>
      </c>
      <c r="Y605" t="s">
        <v>210</v>
      </c>
      <c r="Z605" t="s">
        <v>282</v>
      </c>
      <c r="AA605">
        <v>0</v>
      </c>
      <c r="AB605">
        <v>0</v>
      </c>
      <c r="AC605">
        <v>0</v>
      </c>
      <c r="AD605">
        <v>0</v>
      </c>
      <c r="AE605">
        <v>0</v>
      </c>
      <c r="AF605">
        <v>0</v>
      </c>
      <c r="AG605">
        <v>0</v>
      </c>
      <c r="AH605">
        <v>1</v>
      </c>
      <c r="AI605">
        <v>0</v>
      </c>
      <c r="AK605" t="s">
        <v>282</v>
      </c>
      <c r="AL605">
        <v>11</v>
      </c>
      <c r="AM605">
        <v>11</v>
      </c>
      <c r="AN605" t="s">
        <v>407</v>
      </c>
      <c r="AO605" t="s">
        <v>284</v>
      </c>
      <c r="AP605">
        <v>1</v>
      </c>
      <c r="AQ605">
        <v>1</v>
      </c>
      <c r="AR605">
        <v>0</v>
      </c>
      <c r="AS605">
        <v>0</v>
      </c>
      <c r="AT605">
        <v>0</v>
      </c>
      <c r="AV605" t="s">
        <v>308</v>
      </c>
      <c r="AW605" t="s">
        <v>215</v>
      </c>
      <c r="AX605">
        <v>1</v>
      </c>
      <c r="AY605">
        <v>0</v>
      </c>
      <c r="AZ605">
        <v>0</v>
      </c>
      <c r="BA605">
        <v>0</v>
      </c>
      <c r="BB605">
        <v>0</v>
      </c>
      <c r="BC605">
        <v>0</v>
      </c>
      <c r="BD605" t="s">
        <v>285</v>
      </c>
      <c r="BE605" t="s">
        <v>255</v>
      </c>
      <c r="BF605" t="s">
        <v>218</v>
      </c>
      <c r="BG605" t="s">
        <v>219</v>
      </c>
      <c r="BH605" t="s">
        <v>288</v>
      </c>
      <c r="BI605" t="s">
        <v>221</v>
      </c>
      <c r="BJ605" t="s">
        <v>222</v>
      </c>
      <c r="BL605" t="s">
        <v>258</v>
      </c>
      <c r="BM605" t="s">
        <v>490</v>
      </c>
      <c r="BN605" t="s">
        <v>224</v>
      </c>
      <c r="BO605" t="s">
        <v>225</v>
      </c>
      <c r="BP605" t="s">
        <v>222</v>
      </c>
      <c r="BY605" t="s">
        <v>289</v>
      </c>
      <c r="BZ605">
        <v>0</v>
      </c>
      <c r="CA605">
        <v>0</v>
      </c>
      <c r="CB605">
        <v>1</v>
      </c>
      <c r="CC605">
        <v>1</v>
      </c>
      <c r="CD605">
        <v>0</v>
      </c>
      <c r="CE605" t="s">
        <v>263</v>
      </c>
      <c r="CF605" t="s">
        <v>228</v>
      </c>
      <c r="CG605" t="s">
        <v>229</v>
      </c>
      <c r="CH605" t="s">
        <v>230</v>
      </c>
      <c r="CI605" t="s">
        <v>381</v>
      </c>
      <c r="CJ605">
        <v>11</v>
      </c>
      <c r="CK605" t="s">
        <v>258</v>
      </c>
      <c r="CL605" t="s">
        <v>382</v>
      </c>
      <c r="CM605" t="s">
        <v>422</v>
      </c>
      <c r="CN605" t="s">
        <v>366</v>
      </c>
      <c r="CO605" t="s">
        <v>232</v>
      </c>
      <c r="CP605" t="s">
        <v>367</v>
      </c>
      <c r="CQ605" t="s">
        <v>368</v>
      </c>
      <c r="FV605" t="s">
        <v>4986</v>
      </c>
      <c r="FW605" t="s">
        <v>4987</v>
      </c>
      <c r="FX605" t="s">
        <v>252</v>
      </c>
      <c r="FY605" t="s">
        <v>252</v>
      </c>
      <c r="GF605">
        <v>728843295</v>
      </c>
      <c r="GG605" t="s">
        <v>4988</v>
      </c>
      <c r="GH605" s="1">
        <v>45993.570185185177</v>
      </c>
      <c r="GK605" t="s">
        <v>240</v>
      </c>
      <c r="GM605" t="s">
        <v>4085</v>
      </c>
      <c r="GO605" t="s">
        <v>4989</v>
      </c>
      <c r="GP605">
        <v>604</v>
      </c>
    </row>
    <row r="606" spans="1:198" x14ac:dyDescent="0.3">
      <c r="A606" s="4">
        <v>4.2664583306759596E-3</v>
      </c>
      <c r="B606" s="1">
        <v>45993</v>
      </c>
      <c r="C606" t="s">
        <v>244</v>
      </c>
      <c r="D606" s="1">
        <v>45993</v>
      </c>
      <c r="E606" t="s">
        <v>299</v>
      </c>
      <c r="F606" t="s">
        <v>245</v>
      </c>
      <c r="G606" t="s">
        <v>246</v>
      </c>
      <c r="H606" t="s">
        <v>4983</v>
      </c>
      <c r="L606" t="s">
        <v>211</v>
      </c>
      <c r="N606" t="s">
        <v>249</v>
      </c>
      <c r="O606" t="s">
        <v>4991</v>
      </c>
      <c r="P606" t="s">
        <v>4992</v>
      </c>
      <c r="Q606" t="s">
        <v>295</v>
      </c>
      <c r="R606" t="s">
        <v>250</v>
      </c>
      <c r="S606">
        <v>0</v>
      </c>
      <c r="T606">
        <v>1</v>
      </c>
      <c r="U606">
        <v>0</v>
      </c>
      <c r="V606">
        <v>240</v>
      </c>
      <c r="W606">
        <v>120</v>
      </c>
      <c r="X606">
        <v>120</v>
      </c>
      <c r="Y606" t="s">
        <v>210</v>
      </c>
      <c r="Z606" t="s">
        <v>211</v>
      </c>
      <c r="AA606">
        <v>0</v>
      </c>
      <c r="AB606">
        <v>0</v>
      </c>
      <c r="AC606">
        <v>0</v>
      </c>
      <c r="AD606">
        <v>0</v>
      </c>
      <c r="AE606">
        <v>0</v>
      </c>
      <c r="AF606">
        <v>0</v>
      </c>
      <c r="AG606">
        <v>1</v>
      </c>
      <c r="AH606">
        <v>0</v>
      </c>
      <c r="AI606">
        <v>0</v>
      </c>
      <c r="AK606" t="s">
        <v>211</v>
      </c>
      <c r="AL606">
        <v>5</v>
      </c>
      <c r="AM606">
        <v>4</v>
      </c>
      <c r="AN606" t="s">
        <v>253</v>
      </c>
      <c r="AO606" t="s">
        <v>502</v>
      </c>
      <c r="AP606">
        <v>1</v>
      </c>
      <c r="AQ606">
        <v>0</v>
      </c>
      <c r="AR606">
        <v>0</v>
      </c>
      <c r="AS606">
        <v>1</v>
      </c>
      <c r="AT606">
        <v>0</v>
      </c>
      <c r="AV606" t="s">
        <v>308</v>
      </c>
      <c r="AW606" t="s">
        <v>215</v>
      </c>
      <c r="AX606">
        <v>1</v>
      </c>
      <c r="AY606">
        <v>0</v>
      </c>
      <c r="AZ606">
        <v>0</v>
      </c>
      <c r="BA606">
        <v>0</v>
      </c>
      <c r="BB606">
        <v>0</v>
      </c>
      <c r="BC606">
        <v>0</v>
      </c>
      <c r="BD606" t="s">
        <v>216</v>
      </c>
      <c r="BE606" t="s">
        <v>255</v>
      </c>
      <c r="BF606" t="s">
        <v>218</v>
      </c>
      <c r="BG606" t="s">
        <v>219</v>
      </c>
      <c r="BH606" t="s">
        <v>220</v>
      </c>
      <c r="BI606" t="s">
        <v>221</v>
      </c>
      <c r="BJ606" t="s">
        <v>222</v>
      </c>
      <c r="BL606" t="s">
        <v>258</v>
      </c>
      <c r="BM606" t="s">
        <v>490</v>
      </c>
      <c r="BN606" t="s">
        <v>224</v>
      </c>
      <c r="BO606" t="s">
        <v>225</v>
      </c>
      <c r="BP606" t="s">
        <v>222</v>
      </c>
      <c r="BY606" t="s">
        <v>640</v>
      </c>
      <c r="BZ606">
        <v>0</v>
      </c>
      <c r="CA606">
        <v>1</v>
      </c>
      <c r="CB606">
        <v>1</v>
      </c>
      <c r="CC606">
        <v>1</v>
      </c>
      <c r="CD606">
        <v>0</v>
      </c>
      <c r="CE606" t="s">
        <v>263</v>
      </c>
      <c r="CF606" t="s">
        <v>346</v>
      </c>
      <c r="CG606" t="s">
        <v>265</v>
      </c>
      <c r="CH606" t="s">
        <v>230</v>
      </c>
      <c r="CI606" t="s">
        <v>266</v>
      </c>
      <c r="CJ606">
        <v>4</v>
      </c>
      <c r="CK606" t="s">
        <v>258</v>
      </c>
      <c r="CL606" t="s">
        <v>382</v>
      </c>
      <c r="CM606" t="s">
        <v>422</v>
      </c>
      <c r="CN606" t="s">
        <v>564</v>
      </c>
      <c r="CO606" t="s">
        <v>328</v>
      </c>
      <c r="CP606" t="s">
        <v>367</v>
      </c>
      <c r="CQ606" t="s">
        <v>368</v>
      </c>
      <c r="FV606" t="s">
        <v>4993</v>
      </c>
      <c r="FW606" t="s">
        <v>4994</v>
      </c>
      <c r="FX606" t="s">
        <v>252</v>
      </c>
      <c r="FY606" t="s">
        <v>252</v>
      </c>
      <c r="GF606">
        <v>728845234</v>
      </c>
      <c r="GG606" t="s">
        <v>4995</v>
      </c>
      <c r="GH606" s="1">
        <v>45993.574456018519</v>
      </c>
      <c r="GK606" t="s">
        <v>240</v>
      </c>
      <c r="GM606" t="s">
        <v>4085</v>
      </c>
      <c r="GO606" t="s">
        <v>4996</v>
      </c>
      <c r="GP606">
        <v>605</v>
      </c>
    </row>
    <row r="607" spans="1:198" x14ac:dyDescent="0.3">
      <c r="A607" s="4">
        <v>3.7406713017844595E-3</v>
      </c>
      <c r="B607" s="1">
        <v>45993</v>
      </c>
      <c r="C607" t="s">
        <v>829</v>
      </c>
      <c r="D607" s="1">
        <v>45993</v>
      </c>
      <c r="E607" t="s">
        <v>299</v>
      </c>
      <c r="F607" t="s">
        <v>690</v>
      </c>
      <c r="G607" t="s">
        <v>4050</v>
      </c>
      <c r="H607" t="s">
        <v>4998</v>
      </c>
      <c r="L607" t="s">
        <v>302</v>
      </c>
      <c r="N607" t="s">
        <v>208</v>
      </c>
      <c r="O607" t="s">
        <v>4999</v>
      </c>
      <c r="P607" t="s">
        <v>5000</v>
      </c>
      <c r="Q607" t="s">
        <v>295</v>
      </c>
      <c r="R607" t="s">
        <v>250</v>
      </c>
      <c r="S607">
        <v>0</v>
      </c>
      <c r="T607">
        <v>1</v>
      </c>
      <c r="U607">
        <v>0</v>
      </c>
      <c r="V607">
        <v>192</v>
      </c>
      <c r="W607">
        <v>192</v>
      </c>
      <c r="X607">
        <v>12</v>
      </c>
      <c r="Y607" t="s">
        <v>210</v>
      </c>
      <c r="Z607" t="s">
        <v>302</v>
      </c>
      <c r="AA607">
        <v>0</v>
      </c>
      <c r="AB607">
        <v>0</v>
      </c>
      <c r="AC607">
        <v>0</v>
      </c>
      <c r="AD607">
        <v>0</v>
      </c>
      <c r="AE607">
        <v>0</v>
      </c>
      <c r="AF607">
        <v>1</v>
      </c>
      <c r="AG607">
        <v>0</v>
      </c>
      <c r="AH607">
        <v>0</v>
      </c>
      <c r="AI607">
        <v>0</v>
      </c>
      <c r="AK607" t="s">
        <v>302</v>
      </c>
      <c r="AL607">
        <v>6</v>
      </c>
      <c r="AM607">
        <v>5</v>
      </c>
      <c r="AN607" t="s">
        <v>253</v>
      </c>
      <c r="AO607" t="s">
        <v>737</v>
      </c>
      <c r="AP607">
        <v>0</v>
      </c>
      <c r="AQ607">
        <v>0</v>
      </c>
      <c r="AR607">
        <v>1</v>
      </c>
      <c r="AS607">
        <v>1</v>
      </c>
      <c r="AT607">
        <v>0</v>
      </c>
      <c r="AV607" t="s">
        <v>308</v>
      </c>
      <c r="AW607" t="s">
        <v>694</v>
      </c>
      <c r="AX607">
        <v>1</v>
      </c>
      <c r="AY607">
        <v>1</v>
      </c>
      <c r="AZ607">
        <v>0</v>
      </c>
      <c r="BA607">
        <v>0</v>
      </c>
      <c r="BB607">
        <v>1</v>
      </c>
      <c r="BC607">
        <v>0</v>
      </c>
      <c r="BD607" t="s">
        <v>216</v>
      </c>
      <c r="BE607" t="s">
        <v>255</v>
      </c>
      <c r="BF607" t="s">
        <v>310</v>
      </c>
      <c r="BG607" t="s">
        <v>409</v>
      </c>
      <c r="BH607" t="s">
        <v>419</v>
      </c>
      <c r="BI607" t="s">
        <v>221</v>
      </c>
      <c r="BJ607" t="s">
        <v>222</v>
      </c>
      <c r="BL607" t="s">
        <v>258</v>
      </c>
      <c r="BM607" t="s">
        <v>259</v>
      </c>
      <c r="BN607" t="s">
        <v>224</v>
      </c>
      <c r="BO607" t="s">
        <v>225</v>
      </c>
      <c r="BP607" t="s">
        <v>222</v>
      </c>
      <c r="BY607" t="s">
        <v>435</v>
      </c>
      <c r="BZ607">
        <v>1</v>
      </c>
      <c r="CA607">
        <v>1</v>
      </c>
      <c r="CB607">
        <v>1</v>
      </c>
      <c r="CC607">
        <v>0</v>
      </c>
      <c r="CD607">
        <v>0</v>
      </c>
      <c r="CE607" t="s">
        <v>263</v>
      </c>
      <c r="CF607" t="s">
        <v>264</v>
      </c>
      <c r="CG607" t="s">
        <v>436</v>
      </c>
      <c r="CH607" t="s">
        <v>421</v>
      </c>
      <c r="CI607" t="s">
        <v>266</v>
      </c>
      <c r="CJ607">
        <v>5</v>
      </c>
      <c r="CK607" t="s">
        <v>258</v>
      </c>
      <c r="CL607" t="s">
        <v>290</v>
      </c>
      <c r="CM607" t="s">
        <v>563</v>
      </c>
      <c r="CN607" t="s">
        <v>564</v>
      </c>
      <c r="CO607" t="s">
        <v>267</v>
      </c>
      <c r="CP607" t="s">
        <v>268</v>
      </c>
      <c r="CQ607" t="s">
        <v>269</v>
      </c>
      <c r="FV607" t="s">
        <v>5001</v>
      </c>
      <c r="FW607" t="s">
        <v>5002</v>
      </c>
      <c r="FX607" t="s">
        <v>836</v>
      </c>
      <c r="GF607">
        <v>728855855</v>
      </c>
      <c r="GG607" t="s">
        <v>5003</v>
      </c>
      <c r="GH607" s="1">
        <v>45993.591898148137</v>
      </c>
      <c r="GK607" t="s">
        <v>240</v>
      </c>
      <c r="GM607" t="s">
        <v>4085</v>
      </c>
      <c r="GO607" t="s">
        <v>5004</v>
      </c>
      <c r="GP607">
        <v>606</v>
      </c>
    </row>
    <row r="608" spans="1:198" x14ac:dyDescent="0.3">
      <c r="A608" s="4">
        <v>2.9714699267060496E-3</v>
      </c>
      <c r="B608" s="1">
        <v>45993</v>
      </c>
      <c r="C608" t="s">
        <v>829</v>
      </c>
      <c r="D608" s="1">
        <v>45993</v>
      </c>
      <c r="E608" t="s">
        <v>299</v>
      </c>
      <c r="F608" t="s">
        <v>690</v>
      </c>
      <c r="G608" t="s">
        <v>4050</v>
      </c>
      <c r="H608" t="s">
        <v>4998</v>
      </c>
      <c r="L608" t="s">
        <v>488</v>
      </c>
      <c r="N608" t="s">
        <v>208</v>
      </c>
      <c r="O608" t="s">
        <v>5006</v>
      </c>
      <c r="P608" t="s">
        <v>5007</v>
      </c>
      <c r="Q608" t="s">
        <v>295</v>
      </c>
      <c r="R608" t="s">
        <v>281</v>
      </c>
      <c r="S608">
        <v>1</v>
      </c>
      <c r="T608">
        <v>0</v>
      </c>
      <c r="U608">
        <v>0</v>
      </c>
      <c r="V608">
        <v>192</v>
      </c>
      <c r="W608">
        <v>24</v>
      </c>
      <c r="X608">
        <v>12</v>
      </c>
      <c r="Y608" t="s">
        <v>210</v>
      </c>
      <c r="Z608" t="s">
        <v>282</v>
      </c>
      <c r="AA608">
        <v>0</v>
      </c>
      <c r="AB608">
        <v>0</v>
      </c>
      <c r="AC608">
        <v>0</v>
      </c>
      <c r="AD608">
        <v>0</v>
      </c>
      <c r="AE608">
        <v>0</v>
      </c>
      <c r="AF608">
        <v>0</v>
      </c>
      <c r="AG608">
        <v>0</v>
      </c>
      <c r="AH608">
        <v>1</v>
      </c>
      <c r="AI608">
        <v>0</v>
      </c>
      <c r="AK608" t="s">
        <v>282</v>
      </c>
      <c r="AL608">
        <v>8</v>
      </c>
      <c r="AM608">
        <v>6</v>
      </c>
      <c r="AN608" t="s">
        <v>253</v>
      </c>
      <c r="AO608" t="s">
        <v>797</v>
      </c>
      <c r="AP608">
        <v>1</v>
      </c>
      <c r="AQ608">
        <v>1</v>
      </c>
      <c r="AR608">
        <v>1</v>
      </c>
      <c r="AS608">
        <v>1</v>
      </c>
      <c r="AT608">
        <v>0</v>
      </c>
      <c r="AV608" t="s">
        <v>308</v>
      </c>
      <c r="AW608" t="s">
        <v>945</v>
      </c>
      <c r="AX608">
        <v>1</v>
      </c>
      <c r="AY608">
        <v>1</v>
      </c>
      <c r="AZ608">
        <v>1</v>
      </c>
      <c r="BA608">
        <v>0</v>
      </c>
      <c r="BB608">
        <v>1</v>
      </c>
      <c r="BC608">
        <v>0</v>
      </c>
      <c r="BD608" t="s">
        <v>216</v>
      </c>
      <c r="BE608" t="s">
        <v>255</v>
      </c>
      <c r="BF608" t="s">
        <v>310</v>
      </c>
      <c r="BG608" t="s">
        <v>409</v>
      </c>
      <c r="BH608" t="s">
        <v>257</v>
      </c>
      <c r="BI608" t="s">
        <v>311</v>
      </c>
      <c r="BJ608" t="s">
        <v>222</v>
      </c>
      <c r="BL608" t="s">
        <v>258</v>
      </c>
      <c r="BM608" t="s">
        <v>259</v>
      </c>
      <c r="BN608" t="s">
        <v>224</v>
      </c>
      <c r="BO608" t="s">
        <v>225</v>
      </c>
      <c r="BP608" t="s">
        <v>222</v>
      </c>
      <c r="BY608" t="s">
        <v>262</v>
      </c>
      <c r="BZ608">
        <v>1</v>
      </c>
      <c r="CA608">
        <v>1</v>
      </c>
      <c r="CB608">
        <v>1</v>
      </c>
      <c r="CC608">
        <v>1</v>
      </c>
      <c r="CD608">
        <v>0</v>
      </c>
      <c r="CE608" t="s">
        <v>263</v>
      </c>
      <c r="CF608" t="s">
        <v>264</v>
      </c>
      <c r="CG608" t="s">
        <v>436</v>
      </c>
      <c r="CH608" t="s">
        <v>421</v>
      </c>
      <c r="CI608" t="s">
        <v>266</v>
      </c>
      <c r="CJ608">
        <v>6</v>
      </c>
      <c r="CK608" t="s">
        <v>258</v>
      </c>
      <c r="CL608" t="s">
        <v>382</v>
      </c>
      <c r="CM608" t="s">
        <v>563</v>
      </c>
      <c r="CN608" t="s">
        <v>366</v>
      </c>
      <c r="CO608" t="s">
        <v>267</v>
      </c>
      <c r="CP608" t="s">
        <v>268</v>
      </c>
      <c r="CQ608" t="s">
        <v>269</v>
      </c>
      <c r="FV608" t="s">
        <v>5008</v>
      </c>
      <c r="FW608" t="s">
        <v>5009</v>
      </c>
      <c r="FX608" t="s">
        <v>5010</v>
      </c>
      <c r="GF608">
        <v>728857597</v>
      </c>
      <c r="GG608" t="s">
        <v>5011</v>
      </c>
      <c r="GH608" s="1">
        <v>45993.594872685193</v>
      </c>
      <c r="GK608" t="s">
        <v>240</v>
      </c>
      <c r="GM608" t="s">
        <v>4085</v>
      </c>
      <c r="GO608" t="s">
        <v>5012</v>
      </c>
      <c r="GP608">
        <v>607</v>
      </c>
    </row>
    <row r="609" spans="1:198" x14ac:dyDescent="0.3">
      <c r="A609" s="4">
        <v>5.0384267361077946</v>
      </c>
      <c r="B609" s="1">
        <v>45988</v>
      </c>
      <c r="C609" t="s">
        <v>899</v>
      </c>
      <c r="D609" s="1">
        <v>45987</v>
      </c>
      <c r="E609" t="s">
        <v>299</v>
      </c>
      <c r="F609" t="s">
        <v>1879</v>
      </c>
      <c r="G609" t="s">
        <v>2176</v>
      </c>
      <c r="H609" t="s">
        <v>5014</v>
      </c>
      <c r="L609" t="s">
        <v>282</v>
      </c>
      <c r="N609" t="s">
        <v>249</v>
      </c>
      <c r="O609" t="s">
        <v>5015</v>
      </c>
      <c r="P609" t="s">
        <v>5016</v>
      </c>
      <c r="Q609" t="s">
        <v>295</v>
      </c>
      <c r="R609" t="s">
        <v>281</v>
      </c>
      <c r="S609">
        <v>1</v>
      </c>
      <c r="T609">
        <v>0</v>
      </c>
      <c r="U609">
        <v>0</v>
      </c>
      <c r="V609">
        <v>144</v>
      </c>
      <c r="W609">
        <v>144</v>
      </c>
      <c r="X609">
        <v>144</v>
      </c>
      <c r="Y609" t="s">
        <v>434</v>
      </c>
      <c r="Z609" t="s">
        <v>282</v>
      </c>
      <c r="AA609">
        <v>0</v>
      </c>
      <c r="AB609">
        <v>0</v>
      </c>
      <c r="AC609">
        <v>0</v>
      </c>
      <c r="AD609">
        <v>0</v>
      </c>
      <c r="AE609">
        <v>0</v>
      </c>
      <c r="AF609">
        <v>0</v>
      </c>
      <c r="AG609">
        <v>0</v>
      </c>
      <c r="AH609">
        <v>1</v>
      </c>
      <c r="AI609">
        <v>0</v>
      </c>
      <c r="AK609" t="s">
        <v>282</v>
      </c>
      <c r="AL609">
        <v>12</v>
      </c>
      <c r="AM609">
        <v>7</v>
      </c>
      <c r="AN609" t="s">
        <v>306</v>
      </c>
      <c r="AO609" t="s">
        <v>307</v>
      </c>
      <c r="AP609">
        <v>0</v>
      </c>
      <c r="AQ609">
        <v>1</v>
      </c>
      <c r="AR609">
        <v>0</v>
      </c>
      <c r="AS609">
        <v>0</v>
      </c>
      <c r="AT609">
        <v>0</v>
      </c>
      <c r="AV609" t="s">
        <v>214</v>
      </c>
      <c r="AW609" t="s">
        <v>327</v>
      </c>
      <c r="AX609">
        <v>0</v>
      </c>
      <c r="AY609">
        <v>0</v>
      </c>
      <c r="AZ609">
        <v>0</v>
      </c>
      <c r="BA609">
        <v>0</v>
      </c>
      <c r="BB609">
        <v>0</v>
      </c>
      <c r="BC609">
        <v>1</v>
      </c>
      <c r="BD609" t="s">
        <v>285</v>
      </c>
      <c r="BE609" t="s">
        <v>217</v>
      </c>
      <c r="BF609" t="s">
        <v>218</v>
      </c>
      <c r="BG609" t="s">
        <v>256</v>
      </c>
      <c r="BH609" t="s">
        <v>220</v>
      </c>
      <c r="BI609" t="s">
        <v>221</v>
      </c>
      <c r="BJ609" t="s">
        <v>222</v>
      </c>
      <c r="BL609" t="s">
        <v>258</v>
      </c>
      <c r="BM609" t="s">
        <v>223</v>
      </c>
      <c r="BN609" t="s">
        <v>224</v>
      </c>
      <c r="BO609" t="s">
        <v>225</v>
      </c>
      <c r="BP609" t="s">
        <v>222</v>
      </c>
      <c r="BY609" t="s">
        <v>990</v>
      </c>
      <c r="BZ609">
        <v>0</v>
      </c>
      <c r="CA609">
        <v>1</v>
      </c>
      <c r="CB609">
        <v>0</v>
      </c>
      <c r="CC609">
        <v>0</v>
      </c>
      <c r="CD609">
        <v>0</v>
      </c>
      <c r="CE609" t="s">
        <v>345</v>
      </c>
      <c r="CF609" t="s">
        <v>346</v>
      </c>
      <c r="CG609" t="s">
        <v>265</v>
      </c>
      <c r="CH609" t="s">
        <v>230</v>
      </c>
      <c r="CI609" t="s">
        <v>266</v>
      </c>
      <c r="CJ609">
        <v>7</v>
      </c>
      <c r="CK609" t="s">
        <v>222</v>
      </c>
      <c r="CO609" t="s">
        <v>398</v>
      </c>
      <c r="CP609" t="s">
        <v>233</v>
      </c>
      <c r="CQ609" t="s">
        <v>234</v>
      </c>
      <c r="FV609" t="s">
        <v>4014</v>
      </c>
      <c r="FW609" t="s">
        <v>5017</v>
      </c>
      <c r="FX609" t="s">
        <v>5018</v>
      </c>
      <c r="GF609">
        <v>728877301</v>
      </c>
      <c r="GG609" t="s">
        <v>5019</v>
      </c>
      <c r="GH609" s="1">
        <v>45993.627870370372</v>
      </c>
      <c r="GK609" t="s">
        <v>240</v>
      </c>
      <c r="GM609" t="s">
        <v>4085</v>
      </c>
      <c r="GO609" t="s">
        <v>5020</v>
      </c>
      <c r="GP609">
        <v>608</v>
      </c>
    </row>
    <row r="610" spans="1:198" x14ac:dyDescent="0.3">
      <c r="A610" s="4">
        <v>3.2629282286507078E-3</v>
      </c>
      <c r="B610" s="1">
        <v>45993</v>
      </c>
      <c r="C610" t="s">
        <v>899</v>
      </c>
      <c r="D610" s="1">
        <v>46017</v>
      </c>
      <c r="E610" t="s">
        <v>299</v>
      </c>
      <c r="F610" t="s">
        <v>1879</v>
      </c>
      <c r="G610" t="s">
        <v>2176</v>
      </c>
      <c r="H610" t="s">
        <v>5014</v>
      </c>
      <c r="L610" t="s">
        <v>488</v>
      </c>
      <c r="N610" t="s">
        <v>249</v>
      </c>
      <c r="O610" t="s">
        <v>5022</v>
      </c>
      <c r="P610" t="s">
        <v>5023</v>
      </c>
      <c r="Q610" t="s">
        <v>295</v>
      </c>
      <c r="R610" t="s">
        <v>281</v>
      </c>
      <c r="S610">
        <v>1</v>
      </c>
      <c r="T610">
        <v>0</v>
      </c>
      <c r="U610">
        <v>0</v>
      </c>
      <c r="V610">
        <v>144</v>
      </c>
      <c r="W610">
        <v>36</v>
      </c>
      <c r="X610">
        <v>36</v>
      </c>
      <c r="Y610" t="s">
        <v>434</v>
      </c>
      <c r="Z610" t="s">
        <v>283</v>
      </c>
      <c r="AA610">
        <v>1</v>
      </c>
      <c r="AB610">
        <v>0</v>
      </c>
      <c r="AC610">
        <v>0</v>
      </c>
      <c r="AD610">
        <v>0</v>
      </c>
      <c r="AE610">
        <v>0</v>
      </c>
      <c r="AF610">
        <v>0</v>
      </c>
      <c r="AG610">
        <v>0</v>
      </c>
      <c r="AH610">
        <v>0</v>
      </c>
      <c r="AI610">
        <v>0</v>
      </c>
      <c r="AK610" t="s">
        <v>501</v>
      </c>
      <c r="AL610">
        <v>12</v>
      </c>
      <c r="AM610">
        <v>7</v>
      </c>
      <c r="AN610" t="s">
        <v>306</v>
      </c>
      <c r="AO610" t="s">
        <v>213</v>
      </c>
      <c r="AP610">
        <v>1</v>
      </c>
      <c r="AQ610">
        <v>0</v>
      </c>
      <c r="AR610">
        <v>0</v>
      </c>
      <c r="AS610">
        <v>0</v>
      </c>
      <c r="AT610">
        <v>0</v>
      </c>
      <c r="AV610" t="s">
        <v>214</v>
      </c>
      <c r="AW610" t="s">
        <v>327</v>
      </c>
      <c r="AX610">
        <v>0</v>
      </c>
      <c r="AY610">
        <v>0</v>
      </c>
      <c r="AZ610">
        <v>0</v>
      </c>
      <c r="BA610">
        <v>0</v>
      </c>
      <c r="BB610">
        <v>0</v>
      </c>
      <c r="BC610">
        <v>1</v>
      </c>
      <c r="BD610" t="s">
        <v>285</v>
      </c>
      <c r="BE610" t="s">
        <v>217</v>
      </c>
      <c r="BF610" t="s">
        <v>218</v>
      </c>
      <c r="BG610" t="s">
        <v>219</v>
      </c>
      <c r="BH610" t="s">
        <v>220</v>
      </c>
      <c r="BI610" t="s">
        <v>221</v>
      </c>
      <c r="BJ610" t="s">
        <v>222</v>
      </c>
      <c r="BL610" t="s">
        <v>258</v>
      </c>
      <c r="BM610" t="s">
        <v>223</v>
      </c>
      <c r="BN610" t="s">
        <v>224</v>
      </c>
      <c r="BO610" t="s">
        <v>225</v>
      </c>
      <c r="BP610" t="s">
        <v>222</v>
      </c>
      <c r="BY610" t="s">
        <v>990</v>
      </c>
      <c r="BZ610">
        <v>0</v>
      </c>
      <c r="CA610">
        <v>1</v>
      </c>
      <c r="CB610">
        <v>0</v>
      </c>
      <c r="CC610">
        <v>0</v>
      </c>
      <c r="CD610">
        <v>0</v>
      </c>
      <c r="CE610" t="s">
        <v>345</v>
      </c>
      <c r="CF610" t="s">
        <v>228</v>
      </c>
      <c r="CG610" t="s">
        <v>265</v>
      </c>
      <c r="CH610" t="s">
        <v>230</v>
      </c>
      <c r="CI610" t="s">
        <v>266</v>
      </c>
      <c r="CJ610">
        <v>7</v>
      </c>
      <c r="CK610" t="s">
        <v>222</v>
      </c>
      <c r="CO610" t="s">
        <v>232</v>
      </c>
      <c r="CP610" t="s">
        <v>233</v>
      </c>
      <c r="CQ610" t="s">
        <v>234</v>
      </c>
      <c r="FV610" t="s">
        <v>5024</v>
      </c>
      <c r="FW610" t="s">
        <v>5025</v>
      </c>
      <c r="FX610" t="s">
        <v>5026</v>
      </c>
      <c r="GF610">
        <v>728879611</v>
      </c>
      <c r="GG610" t="s">
        <v>5027</v>
      </c>
      <c r="GH610" s="1">
        <v>45993.631111111114</v>
      </c>
      <c r="GK610" t="s">
        <v>240</v>
      </c>
      <c r="GM610" t="s">
        <v>4085</v>
      </c>
      <c r="GO610" t="s">
        <v>5028</v>
      </c>
      <c r="GP610">
        <v>609</v>
      </c>
    </row>
    <row r="611" spans="1:198" x14ac:dyDescent="0.3">
      <c r="A611" s="4">
        <v>4.3038443981349701</v>
      </c>
      <c r="B611" s="1">
        <v>45989</v>
      </c>
      <c r="C611" t="s">
        <v>662</v>
      </c>
      <c r="D611" s="1">
        <v>45987</v>
      </c>
      <c r="E611" t="s">
        <v>201</v>
      </c>
      <c r="F611" t="s">
        <v>663</v>
      </c>
      <c r="G611" t="s">
        <v>663</v>
      </c>
      <c r="H611" t="s">
        <v>5029</v>
      </c>
      <c r="I611" t="s">
        <v>5030</v>
      </c>
      <c r="J611" t="s">
        <v>280</v>
      </c>
      <c r="K611" t="s">
        <v>207</v>
      </c>
      <c r="N611" t="s">
        <v>208</v>
      </c>
      <c r="R611" t="s">
        <v>209</v>
      </c>
      <c r="S611">
        <v>0</v>
      </c>
      <c r="T611">
        <v>0</v>
      </c>
      <c r="U611">
        <v>1</v>
      </c>
      <c r="V611">
        <v>160</v>
      </c>
      <c r="W611">
        <v>160</v>
      </c>
      <c r="X611">
        <v>160</v>
      </c>
      <c r="Y611" t="s">
        <v>210</v>
      </c>
      <c r="Z611" t="s">
        <v>631</v>
      </c>
      <c r="AA611">
        <v>0</v>
      </c>
      <c r="AB611">
        <v>0</v>
      </c>
      <c r="AC611">
        <v>0</v>
      </c>
      <c r="AD611">
        <v>0</v>
      </c>
      <c r="AE611">
        <v>0</v>
      </c>
      <c r="AF611">
        <v>0</v>
      </c>
      <c r="AG611">
        <v>0</v>
      </c>
      <c r="AH611">
        <v>1</v>
      </c>
      <c r="AI611">
        <v>1</v>
      </c>
      <c r="AK611" t="s">
        <v>282</v>
      </c>
      <c r="AL611">
        <v>10</v>
      </c>
      <c r="AM611">
        <v>7</v>
      </c>
      <c r="AN611" t="s">
        <v>253</v>
      </c>
      <c r="AO611" t="s">
        <v>307</v>
      </c>
      <c r="AP611">
        <v>0</v>
      </c>
      <c r="AQ611">
        <v>1</v>
      </c>
      <c r="AR611">
        <v>0</v>
      </c>
      <c r="AS611">
        <v>0</v>
      </c>
      <c r="AT611">
        <v>0</v>
      </c>
      <c r="AV611" t="s">
        <v>308</v>
      </c>
      <c r="AW611" t="s">
        <v>215</v>
      </c>
      <c r="AX611">
        <v>1</v>
      </c>
      <c r="AY611">
        <v>0</v>
      </c>
      <c r="AZ611">
        <v>0</v>
      </c>
      <c r="BA611">
        <v>0</v>
      </c>
      <c r="BB611">
        <v>0</v>
      </c>
      <c r="BC611">
        <v>0</v>
      </c>
      <c r="BD611" t="s">
        <v>216</v>
      </c>
      <c r="BE611" t="s">
        <v>408</v>
      </c>
      <c r="BF611" t="s">
        <v>286</v>
      </c>
      <c r="BG611" t="s">
        <v>256</v>
      </c>
      <c r="BH611" t="s">
        <v>257</v>
      </c>
      <c r="BI611" t="s">
        <v>221</v>
      </c>
      <c r="BJ611" t="s">
        <v>222</v>
      </c>
      <c r="BL611" t="s">
        <v>258</v>
      </c>
      <c r="BM611" t="s">
        <v>490</v>
      </c>
      <c r="BN611" t="s">
        <v>224</v>
      </c>
      <c r="BO611" t="s">
        <v>225</v>
      </c>
      <c r="BP611" t="s">
        <v>222</v>
      </c>
      <c r="BY611" t="s">
        <v>640</v>
      </c>
      <c r="BZ611">
        <v>0</v>
      </c>
      <c r="CA611">
        <v>1</v>
      </c>
      <c r="CB611">
        <v>1</v>
      </c>
      <c r="CC611">
        <v>1</v>
      </c>
      <c r="CD611">
        <v>0</v>
      </c>
      <c r="CE611" t="s">
        <v>263</v>
      </c>
      <c r="CF611" t="s">
        <v>264</v>
      </c>
      <c r="CG611" t="s">
        <v>265</v>
      </c>
      <c r="CH611" t="s">
        <v>313</v>
      </c>
      <c r="CI611" t="s">
        <v>266</v>
      </c>
      <c r="CJ611">
        <v>5</v>
      </c>
      <c r="CK611" t="s">
        <v>222</v>
      </c>
      <c r="CO611" t="s">
        <v>267</v>
      </c>
      <c r="CP611" t="s">
        <v>367</v>
      </c>
      <c r="CQ611" t="s">
        <v>234</v>
      </c>
      <c r="FV611" t="s">
        <v>2416</v>
      </c>
      <c r="FW611" t="s">
        <v>5031</v>
      </c>
      <c r="FX611" t="s">
        <v>5032</v>
      </c>
      <c r="FY611" t="s">
        <v>252</v>
      </c>
      <c r="GF611">
        <v>728885566</v>
      </c>
      <c r="GG611" t="s">
        <v>5033</v>
      </c>
      <c r="GH611" s="1">
        <v>45993.64167824074</v>
      </c>
      <c r="GK611" t="s">
        <v>240</v>
      </c>
      <c r="GM611" t="s">
        <v>4085</v>
      </c>
      <c r="GO611" t="s">
        <v>5034</v>
      </c>
      <c r="GP611">
        <v>610</v>
      </c>
    </row>
    <row r="612" spans="1:198" x14ac:dyDescent="0.3">
      <c r="A612" s="4">
        <v>2.9109201394021511E-2</v>
      </c>
      <c r="B612" s="1">
        <v>45993</v>
      </c>
      <c r="C612" t="s">
        <v>899</v>
      </c>
      <c r="D612" s="1">
        <v>45989</v>
      </c>
      <c r="E612" t="s">
        <v>299</v>
      </c>
      <c r="F612" t="s">
        <v>917</v>
      </c>
      <c r="G612" t="s">
        <v>2982</v>
      </c>
      <c r="H612" t="s">
        <v>5036</v>
      </c>
      <c r="L612" t="s">
        <v>211</v>
      </c>
      <c r="N612" t="s">
        <v>249</v>
      </c>
      <c r="O612" t="s">
        <v>5037</v>
      </c>
      <c r="P612" t="s">
        <v>5038</v>
      </c>
      <c r="Q612" t="s">
        <v>207</v>
      </c>
      <c r="R612" t="s">
        <v>281</v>
      </c>
      <c r="S612">
        <v>1</v>
      </c>
      <c r="T612">
        <v>0</v>
      </c>
      <c r="U612">
        <v>0</v>
      </c>
      <c r="V612">
        <v>156</v>
      </c>
      <c r="W612">
        <v>156</v>
      </c>
      <c r="X612">
        <v>156</v>
      </c>
      <c r="Y612" t="s">
        <v>434</v>
      </c>
      <c r="Z612" t="s">
        <v>211</v>
      </c>
      <c r="AA612">
        <v>0</v>
      </c>
      <c r="AB612">
        <v>0</v>
      </c>
      <c r="AC612">
        <v>0</v>
      </c>
      <c r="AD612">
        <v>0</v>
      </c>
      <c r="AE612">
        <v>0</v>
      </c>
      <c r="AF612">
        <v>0</v>
      </c>
      <c r="AG612">
        <v>1</v>
      </c>
      <c r="AH612">
        <v>0</v>
      </c>
      <c r="AI612">
        <v>0</v>
      </c>
      <c r="AK612" t="s">
        <v>211</v>
      </c>
      <c r="AL612">
        <v>44</v>
      </c>
      <c r="AM612">
        <v>26</v>
      </c>
      <c r="AN612" t="s">
        <v>253</v>
      </c>
      <c r="AO612" t="s">
        <v>560</v>
      </c>
      <c r="AP612">
        <v>0</v>
      </c>
      <c r="AQ612">
        <v>1</v>
      </c>
      <c r="AR612">
        <v>1</v>
      </c>
      <c r="AS612">
        <v>0</v>
      </c>
      <c r="AT612">
        <v>0</v>
      </c>
      <c r="AV612" t="s">
        <v>214</v>
      </c>
      <c r="AW612" t="s">
        <v>215</v>
      </c>
      <c r="AX612">
        <v>1</v>
      </c>
      <c r="AY612">
        <v>0</v>
      </c>
      <c r="AZ612">
        <v>0</v>
      </c>
      <c r="BA612">
        <v>0</v>
      </c>
      <c r="BB612">
        <v>0</v>
      </c>
      <c r="BC612">
        <v>0</v>
      </c>
      <c r="BD612" t="s">
        <v>285</v>
      </c>
      <c r="BE612" t="s">
        <v>217</v>
      </c>
      <c r="BF612" t="s">
        <v>286</v>
      </c>
      <c r="BG612" t="s">
        <v>219</v>
      </c>
      <c r="BH612" t="s">
        <v>220</v>
      </c>
      <c r="BI612" t="s">
        <v>221</v>
      </c>
      <c r="BJ612" t="s">
        <v>222</v>
      </c>
      <c r="BL612" t="s">
        <v>258</v>
      </c>
      <c r="BM612" t="s">
        <v>223</v>
      </c>
      <c r="BN612" t="s">
        <v>224</v>
      </c>
      <c r="BO612" t="s">
        <v>225</v>
      </c>
      <c r="BP612" t="s">
        <v>222</v>
      </c>
      <c r="BY612" t="s">
        <v>990</v>
      </c>
      <c r="BZ612">
        <v>0</v>
      </c>
      <c r="CA612">
        <v>1</v>
      </c>
      <c r="CB612">
        <v>0</v>
      </c>
      <c r="CC612">
        <v>0</v>
      </c>
      <c r="CD612">
        <v>0</v>
      </c>
      <c r="CE612" t="s">
        <v>345</v>
      </c>
      <c r="CF612" t="s">
        <v>346</v>
      </c>
      <c r="CG612" t="s">
        <v>265</v>
      </c>
      <c r="CH612" t="s">
        <v>230</v>
      </c>
      <c r="CI612" t="s">
        <v>266</v>
      </c>
      <c r="CJ612">
        <v>25</v>
      </c>
      <c r="CK612" t="s">
        <v>222</v>
      </c>
      <c r="CO612" t="s">
        <v>398</v>
      </c>
      <c r="CP612" t="s">
        <v>367</v>
      </c>
      <c r="CQ612" t="s">
        <v>368</v>
      </c>
      <c r="FV612" t="s">
        <v>5039</v>
      </c>
      <c r="FW612" t="s">
        <v>5040</v>
      </c>
      <c r="FX612" t="s">
        <v>5041</v>
      </c>
      <c r="GF612">
        <v>728895459</v>
      </c>
      <c r="GG612" t="s">
        <v>5042</v>
      </c>
      <c r="GH612" s="1">
        <v>45993.660231481481</v>
      </c>
      <c r="GK612" t="s">
        <v>240</v>
      </c>
      <c r="GM612" t="s">
        <v>4085</v>
      </c>
      <c r="GO612" t="s">
        <v>5043</v>
      </c>
      <c r="GP612">
        <v>611</v>
      </c>
    </row>
    <row r="613" spans="1:198" x14ac:dyDescent="0.3">
      <c r="A613" s="4">
        <v>4.179074072453659E-3</v>
      </c>
      <c r="B613" s="1">
        <v>45993</v>
      </c>
      <c r="C613" t="s">
        <v>899</v>
      </c>
      <c r="D613" s="1">
        <v>45989</v>
      </c>
      <c r="E613" t="s">
        <v>299</v>
      </c>
      <c r="F613" t="s">
        <v>917</v>
      </c>
      <c r="G613" t="s">
        <v>2982</v>
      </c>
      <c r="H613" t="s">
        <v>5036</v>
      </c>
      <c r="L613" t="s">
        <v>282</v>
      </c>
      <c r="N613" t="s">
        <v>249</v>
      </c>
      <c r="O613" t="s">
        <v>5045</v>
      </c>
      <c r="P613" t="s">
        <v>5046</v>
      </c>
      <c r="Q613" t="s">
        <v>207</v>
      </c>
      <c r="R613" t="s">
        <v>209</v>
      </c>
      <c r="S613">
        <v>0</v>
      </c>
      <c r="T613">
        <v>0</v>
      </c>
      <c r="U613">
        <v>1</v>
      </c>
      <c r="V613">
        <v>144</v>
      </c>
      <c r="W613">
        <v>144</v>
      </c>
      <c r="X613">
        <v>144</v>
      </c>
      <c r="Y613" t="s">
        <v>434</v>
      </c>
      <c r="Z613" t="s">
        <v>282</v>
      </c>
      <c r="AA613">
        <v>0</v>
      </c>
      <c r="AB613">
        <v>0</v>
      </c>
      <c r="AC613">
        <v>0</v>
      </c>
      <c r="AD613">
        <v>0</v>
      </c>
      <c r="AE613">
        <v>0</v>
      </c>
      <c r="AF613">
        <v>0</v>
      </c>
      <c r="AG613">
        <v>0</v>
      </c>
      <c r="AH613">
        <v>1</v>
      </c>
      <c r="AI613">
        <v>0</v>
      </c>
      <c r="AK613" t="s">
        <v>282</v>
      </c>
      <c r="AL613">
        <v>65</v>
      </c>
      <c r="AM613">
        <v>17</v>
      </c>
      <c r="AN613" t="s">
        <v>253</v>
      </c>
      <c r="AO613" t="s">
        <v>213</v>
      </c>
      <c r="AP613">
        <v>1</v>
      </c>
      <c r="AQ613">
        <v>0</v>
      </c>
      <c r="AR613">
        <v>0</v>
      </c>
      <c r="AS613">
        <v>0</v>
      </c>
      <c r="AT613">
        <v>0</v>
      </c>
      <c r="AV613" t="s">
        <v>308</v>
      </c>
      <c r="AW613" t="s">
        <v>215</v>
      </c>
      <c r="AX613">
        <v>1</v>
      </c>
      <c r="AY613">
        <v>0</v>
      </c>
      <c r="AZ613">
        <v>0</v>
      </c>
      <c r="BA613">
        <v>0</v>
      </c>
      <c r="BB613">
        <v>0</v>
      </c>
      <c r="BC613">
        <v>0</v>
      </c>
      <c r="BD613" t="s">
        <v>216</v>
      </c>
      <c r="BE613" t="s">
        <v>408</v>
      </c>
      <c r="BF613" t="s">
        <v>286</v>
      </c>
      <c r="BG613" t="s">
        <v>409</v>
      </c>
      <c r="BH613" t="s">
        <v>220</v>
      </c>
      <c r="BI613" t="s">
        <v>221</v>
      </c>
      <c r="BJ613" t="s">
        <v>222</v>
      </c>
      <c r="BL613" t="s">
        <v>258</v>
      </c>
      <c r="BM613" t="s">
        <v>312</v>
      </c>
      <c r="BN613" t="s">
        <v>224</v>
      </c>
      <c r="BO613" t="s">
        <v>225</v>
      </c>
      <c r="BP613" t="s">
        <v>222</v>
      </c>
      <c r="BY613" t="s">
        <v>435</v>
      </c>
      <c r="BZ613">
        <v>1</v>
      </c>
      <c r="CA613">
        <v>1</v>
      </c>
      <c r="CB613">
        <v>1</v>
      </c>
      <c r="CC613">
        <v>0</v>
      </c>
      <c r="CD613">
        <v>0</v>
      </c>
      <c r="CE613" t="s">
        <v>345</v>
      </c>
      <c r="CF613" t="s">
        <v>228</v>
      </c>
      <c r="CG613" t="s">
        <v>265</v>
      </c>
      <c r="CH613" t="s">
        <v>230</v>
      </c>
      <c r="CI613" t="s">
        <v>266</v>
      </c>
      <c r="CJ613">
        <v>17</v>
      </c>
      <c r="CK613" t="s">
        <v>222</v>
      </c>
      <c r="CO613" t="s">
        <v>398</v>
      </c>
      <c r="CP613" t="s">
        <v>233</v>
      </c>
      <c r="CQ613" t="s">
        <v>234</v>
      </c>
      <c r="FV613" t="s">
        <v>5047</v>
      </c>
      <c r="FW613" t="s">
        <v>4407</v>
      </c>
      <c r="FX613" t="s">
        <v>5048</v>
      </c>
      <c r="GF613">
        <v>728897924</v>
      </c>
      <c r="GG613" t="s">
        <v>5049</v>
      </c>
      <c r="GH613" s="1">
        <v>45993.664375</v>
      </c>
      <c r="GK613" t="s">
        <v>240</v>
      </c>
      <c r="GM613" t="s">
        <v>4085</v>
      </c>
      <c r="GO613" t="s">
        <v>5050</v>
      </c>
      <c r="GP613">
        <v>612</v>
      </c>
    </row>
    <row r="614" spans="1:198" x14ac:dyDescent="0.3">
      <c r="A614" s="4">
        <v>5.8431018478586338E-3</v>
      </c>
      <c r="B614" s="1">
        <v>45993</v>
      </c>
      <c r="C614" t="s">
        <v>899</v>
      </c>
      <c r="D614" s="1">
        <v>45993</v>
      </c>
      <c r="E614" t="s">
        <v>299</v>
      </c>
      <c r="F614" t="s">
        <v>1879</v>
      </c>
      <c r="G614" t="s">
        <v>4004</v>
      </c>
      <c r="H614" t="s">
        <v>5052</v>
      </c>
      <c r="L614" t="s">
        <v>211</v>
      </c>
      <c r="N614" t="s">
        <v>208</v>
      </c>
      <c r="O614" t="s">
        <v>5053</v>
      </c>
      <c r="P614" t="s">
        <v>5054</v>
      </c>
      <c r="Q614" t="s">
        <v>295</v>
      </c>
      <c r="R614" t="s">
        <v>281</v>
      </c>
      <c r="S614">
        <v>1</v>
      </c>
      <c r="T614">
        <v>0</v>
      </c>
      <c r="U614">
        <v>0</v>
      </c>
      <c r="V614">
        <v>396</v>
      </c>
      <c r="W614">
        <v>396</v>
      </c>
      <c r="X614">
        <v>324</v>
      </c>
      <c r="Y614" t="s">
        <v>434</v>
      </c>
      <c r="Z614" t="s">
        <v>211</v>
      </c>
      <c r="AA614">
        <v>0</v>
      </c>
      <c r="AB614">
        <v>0</v>
      </c>
      <c r="AC614">
        <v>0</v>
      </c>
      <c r="AD614">
        <v>0</v>
      </c>
      <c r="AE614">
        <v>0</v>
      </c>
      <c r="AF614">
        <v>0</v>
      </c>
      <c r="AG614">
        <v>1</v>
      </c>
      <c r="AH614">
        <v>0</v>
      </c>
      <c r="AI614">
        <v>0</v>
      </c>
      <c r="AK614" t="s">
        <v>211</v>
      </c>
      <c r="AL614">
        <v>39</v>
      </c>
      <c r="AM614">
        <v>22</v>
      </c>
      <c r="AN614" t="s">
        <v>306</v>
      </c>
      <c r="AO614" t="s">
        <v>213</v>
      </c>
      <c r="AP614">
        <v>1</v>
      </c>
      <c r="AQ614">
        <v>0</v>
      </c>
      <c r="AR614">
        <v>0</v>
      </c>
      <c r="AS614">
        <v>0</v>
      </c>
      <c r="AT614">
        <v>0</v>
      </c>
      <c r="AV614" t="s">
        <v>214</v>
      </c>
      <c r="AW614" t="s">
        <v>327</v>
      </c>
      <c r="AX614">
        <v>0</v>
      </c>
      <c r="AY614">
        <v>0</v>
      </c>
      <c r="AZ614">
        <v>0</v>
      </c>
      <c r="BA614">
        <v>0</v>
      </c>
      <c r="BB614">
        <v>0</v>
      </c>
      <c r="BC614">
        <v>1</v>
      </c>
      <c r="BD614" t="s">
        <v>285</v>
      </c>
      <c r="BE614" t="s">
        <v>217</v>
      </c>
      <c r="BF614" t="s">
        <v>218</v>
      </c>
      <c r="BG614" t="s">
        <v>219</v>
      </c>
      <c r="BH614" t="s">
        <v>220</v>
      </c>
      <c r="BI614" t="s">
        <v>221</v>
      </c>
      <c r="BJ614" t="s">
        <v>222</v>
      </c>
      <c r="BL614" t="s">
        <v>258</v>
      </c>
      <c r="BM614" t="s">
        <v>223</v>
      </c>
      <c r="BN614" t="s">
        <v>224</v>
      </c>
      <c r="BO614" t="s">
        <v>225</v>
      </c>
      <c r="BP614" t="s">
        <v>222</v>
      </c>
      <c r="BY614" t="s">
        <v>990</v>
      </c>
      <c r="BZ614">
        <v>0</v>
      </c>
      <c r="CA614">
        <v>1</v>
      </c>
      <c r="CB614">
        <v>0</v>
      </c>
      <c r="CC614">
        <v>0</v>
      </c>
      <c r="CD614">
        <v>0</v>
      </c>
      <c r="CE614" t="s">
        <v>263</v>
      </c>
      <c r="CF614" t="s">
        <v>346</v>
      </c>
      <c r="CG614" t="s">
        <v>265</v>
      </c>
      <c r="CH614" t="s">
        <v>230</v>
      </c>
      <c r="CI614" t="s">
        <v>266</v>
      </c>
      <c r="CJ614">
        <v>20</v>
      </c>
      <c r="CK614" t="s">
        <v>222</v>
      </c>
      <c r="CO614" t="s">
        <v>232</v>
      </c>
      <c r="CP614" t="s">
        <v>233</v>
      </c>
      <c r="CQ614" t="s">
        <v>234</v>
      </c>
      <c r="FV614" t="s">
        <v>5055</v>
      </c>
      <c r="FW614" t="s">
        <v>5056</v>
      </c>
      <c r="FX614" t="s">
        <v>5057</v>
      </c>
      <c r="GF614">
        <v>728900893</v>
      </c>
      <c r="GG614" t="s">
        <v>5058</v>
      </c>
      <c r="GH614" s="1">
        <v>45993.670243055552</v>
      </c>
      <c r="GK614" t="s">
        <v>240</v>
      </c>
      <c r="GM614" t="s">
        <v>4085</v>
      </c>
      <c r="GO614" t="s">
        <v>5059</v>
      </c>
      <c r="GP614">
        <v>613</v>
      </c>
    </row>
    <row r="615" spans="1:198" x14ac:dyDescent="0.3">
      <c r="A615" s="4">
        <v>3.5663541711983271E-3</v>
      </c>
      <c r="B615" s="1">
        <v>45993</v>
      </c>
      <c r="C615" t="s">
        <v>899</v>
      </c>
      <c r="D615" s="1">
        <v>45993</v>
      </c>
      <c r="E615" t="s">
        <v>299</v>
      </c>
      <c r="F615" t="s">
        <v>1879</v>
      </c>
      <c r="G615" t="s">
        <v>4004</v>
      </c>
      <c r="H615" t="s">
        <v>5052</v>
      </c>
      <c r="L615" t="s">
        <v>501</v>
      </c>
      <c r="N615" t="s">
        <v>208</v>
      </c>
      <c r="O615" t="s">
        <v>5061</v>
      </c>
      <c r="P615" t="s">
        <v>5062</v>
      </c>
      <c r="Q615" t="s">
        <v>295</v>
      </c>
      <c r="R615" t="s">
        <v>281</v>
      </c>
      <c r="S615">
        <v>1</v>
      </c>
      <c r="T615">
        <v>0</v>
      </c>
      <c r="U615">
        <v>0</v>
      </c>
      <c r="V615">
        <v>144</v>
      </c>
      <c r="W615">
        <v>144</v>
      </c>
      <c r="X615">
        <v>144</v>
      </c>
      <c r="Y615" t="s">
        <v>434</v>
      </c>
      <c r="Z615" t="s">
        <v>501</v>
      </c>
      <c r="AA615">
        <v>0</v>
      </c>
      <c r="AB615">
        <v>1</v>
      </c>
      <c r="AC615">
        <v>0</v>
      </c>
      <c r="AD615">
        <v>0</v>
      </c>
      <c r="AE615">
        <v>0</v>
      </c>
      <c r="AF615">
        <v>0</v>
      </c>
      <c r="AG615">
        <v>0</v>
      </c>
      <c r="AH615">
        <v>0</v>
      </c>
      <c r="AI615">
        <v>0</v>
      </c>
      <c r="AK615" t="s">
        <v>501</v>
      </c>
      <c r="AL615">
        <v>39</v>
      </c>
      <c r="AM615">
        <v>22</v>
      </c>
      <c r="AN615" t="s">
        <v>306</v>
      </c>
      <c r="AO615" t="s">
        <v>213</v>
      </c>
      <c r="AP615">
        <v>1</v>
      </c>
      <c r="AQ615">
        <v>0</v>
      </c>
      <c r="AR615">
        <v>0</v>
      </c>
      <c r="AS615">
        <v>0</v>
      </c>
      <c r="AT615">
        <v>0</v>
      </c>
      <c r="AV615" t="s">
        <v>214</v>
      </c>
      <c r="AW615" t="s">
        <v>327</v>
      </c>
      <c r="AX615">
        <v>0</v>
      </c>
      <c r="AY615">
        <v>0</v>
      </c>
      <c r="AZ615">
        <v>0</v>
      </c>
      <c r="BA615">
        <v>0</v>
      </c>
      <c r="BB615">
        <v>0</v>
      </c>
      <c r="BC615">
        <v>1</v>
      </c>
      <c r="BD615" t="s">
        <v>285</v>
      </c>
      <c r="BE615" t="s">
        <v>217</v>
      </c>
      <c r="BF615" t="s">
        <v>218</v>
      </c>
      <c r="BG615" t="s">
        <v>219</v>
      </c>
      <c r="BH615" t="s">
        <v>220</v>
      </c>
      <c r="BI615" t="s">
        <v>221</v>
      </c>
      <c r="BJ615" t="s">
        <v>222</v>
      </c>
      <c r="BL615" t="s">
        <v>258</v>
      </c>
      <c r="BM615" t="s">
        <v>223</v>
      </c>
      <c r="BN615" t="s">
        <v>224</v>
      </c>
      <c r="BO615" t="s">
        <v>225</v>
      </c>
      <c r="BP615" t="s">
        <v>222</v>
      </c>
      <c r="BY615" t="s">
        <v>990</v>
      </c>
      <c r="BZ615">
        <v>0</v>
      </c>
      <c r="CA615">
        <v>1</v>
      </c>
      <c r="CB615">
        <v>0</v>
      </c>
      <c r="CC615">
        <v>0</v>
      </c>
      <c r="CD615">
        <v>0</v>
      </c>
      <c r="CE615" t="s">
        <v>263</v>
      </c>
      <c r="CF615" t="s">
        <v>346</v>
      </c>
      <c r="CG615" t="s">
        <v>265</v>
      </c>
      <c r="CH615" t="s">
        <v>230</v>
      </c>
      <c r="CI615" t="s">
        <v>266</v>
      </c>
      <c r="CJ615">
        <v>20</v>
      </c>
      <c r="CK615" t="s">
        <v>222</v>
      </c>
      <c r="CO615" t="s">
        <v>398</v>
      </c>
      <c r="CP615" t="s">
        <v>233</v>
      </c>
      <c r="CQ615" t="s">
        <v>234</v>
      </c>
      <c r="FV615" t="s">
        <v>4014</v>
      </c>
      <c r="FW615" t="s">
        <v>5063</v>
      </c>
      <c r="FX615" t="s">
        <v>5064</v>
      </c>
      <c r="GF615">
        <v>728902838</v>
      </c>
      <c r="GG615" t="s">
        <v>5065</v>
      </c>
      <c r="GH615" s="1">
        <v>45993.673807870371</v>
      </c>
      <c r="GK615" t="s">
        <v>240</v>
      </c>
      <c r="GM615" t="s">
        <v>4085</v>
      </c>
      <c r="GO615" t="s">
        <v>5066</v>
      </c>
      <c r="GP615">
        <v>614</v>
      </c>
    </row>
    <row r="616" spans="1:198" x14ac:dyDescent="0.3">
      <c r="A616" s="4">
        <v>6.6143981457571499E-3</v>
      </c>
      <c r="B616" s="1">
        <v>45993</v>
      </c>
      <c r="C616" t="s">
        <v>546</v>
      </c>
      <c r="D616" s="1">
        <v>45992</v>
      </c>
      <c r="E616" t="s">
        <v>299</v>
      </c>
      <c r="F616" t="s">
        <v>547</v>
      </c>
      <c r="G616" t="s">
        <v>588</v>
      </c>
      <c r="H616" t="s">
        <v>5067</v>
      </c>
      <c r="L616" t="s">
        <v>211</v>
      </c>
      <c r="N616" t="s">
        <v>249</v>
      </c>
      <c r="O616" t="s">
        <v>5068</v>
      </c>
      <c r="P616" t="s">
        <v>5069</v>
      </c>
      <c r="Q616" t="s">
        <v>207</v>
      </c>
      <c r="R616" t="s">
        <v>281</v>
      </c>
      <c r="S616">
        <v>1</v>
      </c>
      <c r="T616">
        <v>0</v>
      </c>
      <c r="U616">
        <v>0</v>
      </c>
      <c r="V616">
        <v>300</v>
      </c>
      <c r="W616">
        <v>228</v>
      </c>
      <c r="X616">
        <v>228</v>
      </c>
      <c r="Y616" t="s">
        <v>210</v>
      </c>
      <c r="Z616" t="s">
        <v>559</v>
      </c>
      <c r="AA616">
        <v>1</v>
      </c>
      <c r="AB616">
        <v>1</v>
      </c>
      <c r="AC616">
        <v>0</v>
      </c>
      <c r="AD616">
        <v>0</v>
      </c>
      <c r="AE616">
        <v>1</v>
      </c>
      <c r="AF616">
        <v>1</v>
      </c>
      <c r="AG616">
        <v>1</v>
      </c>
      <c r="AH616">
        <v>1</v>
      </c>
      <c r="AI616">
        <v>0</v>
      </c>
      <c r="AK616" t="s">
        <v>211</v>
      </c>
      <c r="AL616">
        <v>41</v>
      </c>
      <c r="AM616">
        <v>35</v>
      </c>
      <c r="AN616" t="s">
        <v>253</v>
      </c>
      <c r="AO616" t="s">
        <v>560</v>
      </c>
      <c r="AP616">
        <v>0</v>
      </c>
      <c r="AQ616">
        <v>1</v>
      </c>
      <c r="AR616">
        <v>1</v>
      </c>
      <c r="AS616">
        <v>0</v>
      </c>
      <c r="AT616">
        <v>0</v>
      </c>
      <c r="AV616" t="s">
        <v>308</v>
      </c>
      <c r="AW616" t="s">
        <v>514</v>
      </c>
      <c r="AX616">
        <v>1</v>
      </c>
      <c r="AY616">
        <v>0</v>
      </c>
      <c r="AZ616">
        <v>1</v>
      </c>
      <c r="BA616">
        <v>0</v>
      </c>
      <c r="BB616">
        <v>1</v>
      </c>
      <c r="BC616">
        <v>0</v>
      </c>
      <c r="BD616" t="s">
        <v>216</v>
      </c>
      <c r="BE616" t="s">
        <v>255</v>
      </c>
      <c r="BF616" t="s">
        <v>310</v>
      </c>
      <c r="BG616" t="s">
        <v>409</v>
      </c>
      <c r="BH616" t="s">
        <v>220</v>
      </c>
      <c r="BI616" t="s">
        <v>311</v>
      </c>
      <c r="BJ616" t="s">
        <v>222</v>
      </c>
      <c r="BL616" t="s">
        <v>258</v>
      </c>
      <c r="BM616" t="s">
        <v>259</v>
      </c>
      <c r="BN616" t="s">
        <v>224</v>
      </c>
      <c r="BO616" t="s">
        <v>225</v>
      </c>
      <c r="BP616" t="s">
        <v>258</v>
      </c>
      <c r="BQ616" t="s">
        <v>593</v>
      </c>
      <c r="BR616">
        <v>1</v>
      </c>
      <c r="BS616">
        <v>1</v>
      </c>
      <c r="BT616">
        <v>1</v>
      </c>
      <c r="BU616">
        <v>1</v>
      </c>
      <c r="BV616">
        <v>1</v>
      </c>
      <c r="BW616">
        <v>0</v>
      </c>
      <c r="BX616" t="s">
        <v>261</v>
      </c>
      <c r="BY616" t="s">
        <v>562</v>
      </c>
      <c r="BZ616">
        <v>1</v>
      </c>
      <c r="CA616">
        <v>0</v>
      </c>
      <c r="CB616">
        <v>1</v>
      </c>
      <c r="CC616">
        <v>1</v>
      </c>
      <c r="CD616">
        <v>0</v>
      </c>
      <c r="CE616" t="s">
        <v>263</v>
      </c>
      <c r="CF616" t="s">
        <v>264</v>
      </c>
      <c r="CG616" t="s">
        <v>265</v>
      </c>
      <c r="CH616" t="s">
        <v>313</v>
      </c>
      <c r="CI616" t="s">
        <v>266</v>
      </c>
      <c r="CJ616">
        <v>35</v>
      </c>
      <c r="CK616" t="s">
        <v>258</v>
      </c>
      <c r="CL616" t="s">
        <v>290</v>
      </c>
      <c r="CM616" t="s">
        <v>563</v>
      </c>
      <c r="CN616" t="s">
        <v>564</v>
      </c>
      <c r="CO616" t="s">
        <v>267</v>
      </c>
      <c r="CP616" t="s">
        <v>233</v>
      </c>
      <c r="CQ616" t="s">
        <v>234</v>
      </c>
      <c r="FV616" t="s">
        <v>5070</v>
      </c>
      <c r="FW616" t="s">
        <v>5071</v>
      </c>
      <c r="FX616" t="s">
        <v>295</v>
      </c>
      <c r="GF616">
        <v>728908735</v>
      </c>
      <c r="GG616" t="s">
        <v>5072</v>
      </c>
      <c r="GH616" s="1">
        <v>45993.68408564815</v>
      </c>
      <c r="GK616" t="s">
        <v>240</v>
      </c>
      <c r="GM616" t="s">
        <v>4085</v>
      </c>
      <c r="GO616" t="s">
        <v>5073</v>
      </c>
      <c r="GP616">
        <v>615</v>
      </c>
    </row>
    <row r="617" spans="1:198" x14ac:dyDescent="0.3">
      <c r="A617" s="4">
        <v>4.6818969909509178E-2</v>
      </c>
      <c r="B617" s="1">
        <v>45993</v>
      </c>
      <c r="C617" t="s">
        <v>662</v>
      </c>
      <c r="D617" s="1">
        <v>45987</v>
      </c>
      <c r="E617" t="s">
        <v>299</v>
      </c>
      <c r="F617" t="s">
        <v>663</v>
      </c>
      <c r="G617" t="s">
        <v>663</v>
      </c>
      <c r="H617" t="s">
        <v>5029</v>
      </c>
      <c r="L617" t="s">
        <v>211</v>
      </c>
      <c r="N617" t="s">
        <v>249</v>
      </c>
      <c r="O617" t="s">
        <v>5074</v>
      </c>
      <c r="P617" t="s">
        <v>5075</v>
      </c>
      <c r="Q617" t="s">
        <v>295</v>
      </c>
      <c r="R617" t="s">
        <v>716</v>
      </c>
      <c r="S617">
        <v>0</v>
      </c>
      <c r="T617">
        <v>1</v>
      </c>
      <c r="U617">
        <v>1</v>
      </c>
      <c r="V617">
        <v>160</v>
      </c>
      <c r="W617">
        <v>160</v>
      </c>
      <c r="X617">
        <v>160</v>
      </c>
      <c r="Y617" t="s">
        <v>210</v>
      </c>
      <c r="Z617" t="s">
        <v>211</v>
      </c>
      <c r="AA617">
        <v>0</v>
      </c>
      <c r="AB617">
        <v>0</v>
      </c>
      <c r="AC617">
        <v>0</v>
      </c>
      <c r="AD617">
        <v>0</v>
      </c>
      <c r="AE617">
        <v>0</v>
      </c>
      <c r="AF617">
        <v>0</v>
      </c>
      <c r="AG617">
        <v>1</v>
      </c>
      <c r="AH617">
        <v>0</v>
      </c>
      <c r="AI617">
        <v>0</v>
      </c>
      <c r="AK617" t="s">
        <v>302</v>
      </c>
      <c r="AL617">
        <v>13</v>
      </c>
      <c r="AM617">
        <v>7</v>
      </c>
      <c r="AN617" t="s">
        <v>253</v>
      </c>
      <c r="AO617" t="s">
        <v>284</v>
      </c>
      <c r="AP617">
        <v>1</v>
      </c>
      <c r="AQ617">
        <v>1</v>
      </c>
      <c r="AR617">
        <v>0</v>
      </c>
      <c r="AS617">
        <v>0</v>
      </c>
      <c r="AT617">
        <v>0</v>
      </c>
      <c r="AV617" t="s">
        <v>308</v>
      </c>
      <c r="AW617" t="s">
        <v>215</v>
      </c>
      <c r="AX617">
        <v>1</v>
      </c>
      <c r="AY617">
        <v>0</v>
      </c>
      <c r="AZ617">
        <v>0</v>
      </c>
      <c r="BA617">
        <v>0</v>
      </c>
      <c r="BB617">
        <v>0</v>
      </c>
      <c r="BC617">
        <v>0</v>
      </c>
      <c r="BD617" t="s">
        <v>285</v>
      </c>
      <c r="BE617" t="s">
        <v>408</v>
      </c>
      <c r="BF617" t="s">
        <v>286</v>
      </c>
      <c r="BG617" t="s">
        <v>256</v>
      </c>
      <c r="BH617" t="s">
        <v>257</v>
      </c>
      <c r="BI617" t="s">
        <v>221</v>
      </c>
      <c r="BJ617" t="s">
        <v>222</v>
      </c>
      <c r="BL617" t="s">
        <v>258</v>
      </c>
      <c r="BM617" t="s">
        <v>259</v>
      </c>
      <c r="BN617" t="s">
        <v>224</v>
      </c>
      <c r="BO617" t="s">
        <v>225</v>
      </c>
      <c r="BP617" t="s">
        <v>222</v>
      </c>
      <c r="BY617" t="s">
        <v>289</v>
      </c>
      <c r="BZ617">
        <v>0</v>
      </c>
      <c r="CA617">
        <v>0</v>
      </c>
      <c r="CB617">
        <v>1</v>
      </c>
      <c r="CC617">
        <v>1</v>
      </c>
      <c r="CD617">
        <v>0</v>
      </c>
      <c r="CE617" t="s">
        <v>263</v>
      </c>
      <c r="CF617" t="s">
        <v>264</v>
      </c>
      <c r="CG617" t="s">
        <v>436</v>
      </c>
      <c r="CH617" t="s">
        <v>313</v>
      </c>
      <c r="CI617" t="s">
        <v>266</v>
      </c>
      <c r="CJ617">
        <v>5</v>
      </c>
      <c r="CK617" t="s">
        <v>222</v>
      </c>
      <c r="CO617" t="s">
        <v>267</v>
      </c>
      <c r="CP617" t="s">
        <v>367</v>
      </c>
      <c r="CQ617" t="s">
        <v>234</v>
      </c>
      <c r="FV617" t="s">
        <v>5076</v>
      </c>
      <c r="FW617" t="s">
        <v>2422</v>
      </c>
      <c r="FX617" t="s">
        <v>252</v>
      </c>
      <c r="FY617" t="s">
        <v>252</v>
      </c>
      <c r="GF617">
        <v>728911059</v>
      </c>
      <c r="GG617" t="s">
        <v>5077</v>
      </c>
      <c r="GH617" s="1">
        <v>45993.688483796293</v>
      </c>
      <c r="GK617" t="s">
        <v>240</v>
      </c>
      <c r="GM617" t="s">
        <v>4085</v>
      </c>
      <c r="GO617" t="s">
        <v>5078</v>
      </c>
      <c r="GP617">
        <v>616</v>
      </c>
    </row>
    <row r="618" spans="1:198" x14ac:dyDescent="0.3">
      <c r="A618" s="4">
        <v>5.2209374989615753E-3</v>
      </c>
      <c r="B618" s="1">
        <v>45993</v>
      </c>
      <c r="C618" t="s">
        <v>546</v>
      </c>
      <c r="D618" s="1">
        <v>45992</v>
      </c>
      <c r="E618" t="s">
        <v>299</v>
      </c>
      <c r="F618" t="s">
        <v>547</v>
      </c>
      <c r="G618" t="s">
        <v>588</v>
      </c>
      <c r="H618" t="s">
        <v>5067</v>
      </c>
      <c r="L618" t="s">
        <v>282</v>
      </c>
      <c r="N618" t="s">
        <v>208</v>
      </c>
      <c r="O618" t="s">
        <v>5079</v>
      </c>
      <c r="P618" t="s">
        <v>5080</v>
      </c>
      <c r="Q618" t="s">
        <v>295</v>
      </c>
      <c r="R618" t="s">
        <v>250</v>
      </c>
      <c r="S618">
        <v>0</v>
      </c>
      <c r="T618">
        <v>1</v>
      </c>
      <c r="U618">
        <v>0</v>
      </c>
      <c r="V618">
        <v>324</v>
      </c>
      <c r="W618">
        <v>24</v>
      </c>
      <c r="X618">
        <v>24</v>
      </c>
      <c r="Y618" t="s">
        <v>210</v>
      </c>
      <c r="Z618" t="s">
        <v>559</v>
      </c>
      <c r="AA618">
        <v>1</v>
      </c>
      <c r="AB618">
        <v>1</v>
      </c>
      <c r="AC618">
        <v>0</v>
      </c>
      <c r="AD618">
        <v>0</v>
      </c>
      <c r="AE618">
        <v>1</v>
      </c>
      <c r="AF618">
        <v>1</v>
      </c>
      <c r="AG618">
        <v>1</v>
      </c>
      <c r="AH618">
        <v>1</v>
      </c>
      <c r="AI618">
        <v>0</v>
      </c>
      <c r="AK618" t="s">
        <v>282</v>
      </c>
      <c r="AL618">
        <v>40</v>
      </c>
      <c r="AM618">
        <v>30</v>
      </c>
      <c r="AN618" t="s">
        <v>253</v>
      </c>
      <c r="AO618" t="s">
        <v>560</v>
      </c>
      <c r="AP618">
        <v>0</v>
      </c>
      <c r="AQ618">
        <v>1</v>
      </c>
      <c r="AR618">
        <v>1</v>
      </c>
      <c r="AS618">
        <v>0</v>
      </c>
      <c r="AT618">
        <v>0</v>
      </c>
      <c r="AV618" t="s">
        <v>308</v>
      </c>
      <c r="AW618" t="s">
        <v>694</v>
      </c>
      <c r="AX618">
        <v>1</v>
      </c>
      <c r="AY618">
        <v>1</v>
      </c>
      <c r="AZ618">
        <v>0</v>
      </c>
      <c r="BA618">
        <v>0</v>
      </c>
      <c r="BB618">
        <v>1</v>
      </c>
      <c r="BC618">
        <v>0</v>
      </c>
      <c r="BD618" t="s">
        <v>216</v>
      </c>
      <c r="BE618" t="s">
        <v>255</v>
      </c>
      <c r="BF618" t="s">
        <v>310</v>
      </c>
      <c r="BG618" t="s">
        <v>409</v>
      </c>
      <c r="BH618" t="s">
        <v>220</v>
      </c>
      <c r="BI618" t="s">
        <v>311</v>
      </c>
      <c r="BJ618" t="s">
        <v>222</v>
      </c>
      <c r="BL618" t="s">
        <v>258</v>
      </c>
      <c r="BM618" t="s">
        <v>259</v>
      </c>
      <c r="BN618" t="s">
        <v>224</v>
      </c>
      <c r="BO618" t="s">
        <v>225</v>
      </c>
      <c r="BP618" t="s">
        <v>222</v>
      </c>
      <c r="BY618" t="s">
        <v>562</v>
      </c>
      <c r="BZ618">
        <v>1</v>
      </c>
      <c r="CA618">
        <v>0</v>
      </c>
      <c r="CB618">
        <v>1</v>
      </c>
      <c r="CC618">
        <v>1</v>
      </c>
      <c r="CD618">
        <v>0</v>
      </c>
      <c r="CE618" t="s">
        <v>263</v>
      </c>
      <c r="CF618" t="s">
        <v>264</v>
      </c>
      <c r="CG618" t="s">
        <v>265</v>
      </c>
      <c r="CH618" t="s">
        <v>421</v>
      </c>
      <c r="CI618" t="s">
        <v>266</v>
      </c>
      <c r="CJ618">
        <v>30</v>
      </c>
      <c r="CK618" t="s">
        <v>258</v>
      </c>
      <c r="CL618" t="s">
        <v>290</v>
      </c>
      <c r="CM618" t="s">
        <v>563</v>
      </c>
      <c r="CN618" t="s">
        <v>564</v>
      </c>
      <c r="CO618" t="s">
        <v>267</v>
      </c>
      <c r="CP618" t="s">
        <v>233</v>
      </c>
      <c r="CQ618" t="s">
        <v>269</v>
      </c>
      <c r="FV618" t="s">
        <v>5081</v>
      </c>
      <c r="FW618" t="s">
        <v>5082</v>
      </c>
      <c r="FX618" t="s">
        <v>295</v>
      </c>
      <c r="GF618">
        <v>728911626</v>
      </c>
      <c r="GG618" t="s">
        <v>5083</v>
      </c>
      <c r="GH618" s="1">
        <v>45993.689305555563</v>
      </c>
      <c r="GK618" t="s">
        <v>240</v>
      </c>
      <c r="GM618" t="s">
        <v>4085</v>
      </c>
      <c r="GO618" t="s">
        <v>5084</v>
      </c>
      <c r="GP618">
        <v>617</v>
      </c>
    </row>
    <row r="619" spans="1:198" x14ac:dyDescent="0.3">
      <c r="A619" s="4">
        <v>2.8316319512668997E-3</v>
      </c>
      <c r="B619" s="1">
        <v>45993</v>
      </c>
      <c r="C619" t="s">
        <v>662</v>
      </c>
      <c r="D619" s="1">
        <v>45987</v>
      </c>
      <c r="E619" t="s">
        <v>299</v>
      </c>
      <c r="F619" t="s">
        <v>663</v>
      </c>
      <c r="G619" t="s">
        <v>663</v>
      </c>
      <c r="H619" t="s">
        <v>5029</v>
      </c>
      <c r="L619" t="s">
        <v>282</v>
      </c>
      <c r="N619" t="s">
        <v>208</v>
      </c>
      <c r="O619" t="s">
        <v>5085</v>
      </c>
      <c r="P619" t="s">
        <v>5086</v>
      </c>
      <c r="Q619" t="s">
        <v>295</v>
      </c>
      <c r="R619" t="s">
        <v>281</v>
      </c>
      <c r="S619">
        <v>1</v>
      </c>
      <c r="T619">
        <v>0</v>
      </c>
      <c r="U619">
        <v>0</v>
      </c>
      <c r="V619">
        <v>160</v>
      </c>
      <c r="W619">
        <v>160</v>
      </c>
      <c r="X619">
        <v>160</v>
      </c>
      <c r="Y619" t="s">
        <v>210</v>
      </c>
      <c r="Z619" t="s">
        <v>282</v>
      </c>
      <c r="AA619">
        <v>0</v>
      </c>
      <c r="AB619">
        <v>0</v>
      </c>
      <c r="AC619">
        <v>0</v>
      </c>
      <c r="AD619">
        <v>0</v>
      </c>
      <c r="AE619">
        <v>0</v>
      </c>
      <c r="AF619">
        <v>0</v>
      </c>
      <c r="AG619">
        <v>0</v>
      </c>
      <c r="AH619">
        <v>1</v>
      </c>
      <c r="AI619">
        <v>0</v>
      </c>
      <c r="AK619" t="s">
        <v>282</v>
      </c>
      <c r="AL619">
        <v>12</v>
      </c>
      <c r="AM619">
        <v>9</v>
      </c>
      <c r="AN619" t="s">
        <v>306</v>
      </c>
      <c r="AO619" t="s">
        <v>284</v>
      </c>
      <c r="AP619">
        <v>1</v>
      </c>
      <c r="AQ619">
        <v>1</v>
      </c>
      <c r="AR619">
        <v>0</v>
      </c>
      <c r="AS619">
        <v>0</v>
      </c>
      <c r="AT619">
        <v>0</v>
      </c>
      <c r="AV619" t="s">
        <v>214</v>
      </c>
      <c r="AW619" t="s">
        <v>327</v>
      </c>
      <c r="AX619">
        <v>0</v>
      </c>
      <c r="AY619">
        <v>0</v>
      </c>
      <c r="AZ619">
        <v>0</v>
      </c>
      <c r="BA619">
        <v>0</v>
      </c>
      <c r="BB619">
        <v>0</v>
      </c>
      <c r="BC619">
        <v>1</v>
      </c>
      <c r="BD619" t="s">
        <v>285</v>
      </c>
      <c r="BE619" t="s">
        <v>408</v>
      </c>
      <c r="BF619" t="s">
        <v>218</v>
      </c>
      <c r="BG619" t="s">
        <v>219</v>
      </c>
      <c r="BH619" t="s">
        <v>419</v>
      </c>
      <c r="BI619" t="s">
        <v>221</v>
      </c>
      <c r="BJ619" t="s">
        <v>222</v>
      </c>
      <c r="BL619" t="s">
        <v>258</v>
      </c>
      <c r="BM619" t="s">
        <v>490</v>
      </c>
      <c r="BN619" t="s">
        <v>224</v>
      </c>
      <c r="BO619" t="s">
        <v>225</v>
      </c>
      <c r="BP619" t="s">
        <v>222</v>
      </c>
      <c r="BY619" t="s">
        <v>479</v>
      </c>
      <c r="BZ619">
        <v>0</v>
      </c>
      <c r="CA619">
        <v>0</v>
      </c>
      <c r="CB619">
        <v>0</v>
      </c>
      <c r="CC619">
        <v>1</v>
      </c>
      <c r="CD619">
        <v>0</v>
      </c>
      <c r="CE619" t="s">
        <v>263</v>
      </c>
      <c r="CF619" t="s">
        <v>346</v>
      </c>
      <c r="CG619" t="s">
        <v>265</v>
      </c>
      <c r="CH619" t="s">
        <v>313</v>
      </c>
      <c r="CI619" t="s">
        <v>381</v>
      </c>
      <c r="CJ619">
        <v>3</v>
      </c>
      <c r="CK619" t="s">
        <v>222</v>
      </c>
      <c r="CO619" t="s">
        <v>232</v>
      </c>
      <c r="CP619" t="s">
        <v>367</v>
      </c>
      <c r="CQ619" t="s">
        <v>368</v>
      </c>
      <c r="FV619" t="s">
        <v>5087</v>
      </c>
      <c r="FW619" t="s">
        <v>5088</v>
      </c>
      <c r="FX619" t="s">
        <v>252</v>
      </c>
      <c r="FY619" t="s">
        <v>252</v>
      </c>
      <c r="GF619">
        <v>728912739</v>
      </c>
      <c r="GG619" t="s">
        <v>5089</v>
      </c>
      <c r="GH619" s="1">
        <v>45993.691319444442</v>
      </c>
      <c r="GK619" t="s">
        <v>240</v>
      </c>
      <c r="GM619" t="s">
        <v>4085</v>
      </c>
      <c r="GO619" t="s">
        <v>5090</v>
      </c>
      <c r="GP619">
        <v>618</v>
      </c>
    </row>
    <row r="620" spans="1:198" x14ac:dyDescent="0.3">
      <c r="A620" s="4">
        <v>4.1237963014282286E-3</v>
      </c>
      <c r="B620" s="1">
        <v>45993</v>
      </c>
      <c r="C620" t="s">
        <v>546</v>
      </c>
      <c r="D620" s="1">
        <v>45993</v>
      </c>
      <c r="E620" t="s">
        <v>299</v>
      </c>
      <c r="F620" t="s">
        <v>547</v>
      </c>
      <c r="G620" t="s">
        <v>548</v>
      </c>
      <c r="H620" t="s">
        <v>5091</v>
      </c>
      <c r="L620" t="s">
        <v>488</v>
      </c>
      <c r="N620" t="s">
        <v>249</v>
      </c>
      <c r="O620" t="s">
        <v>5092</v>
      </c>
      <c r="P620" t="s">
        <v>5093</v>
      </c>
      <c r="Q620" t="s">
        <v>353</v>
      </c>
      <c r="R620" t="s">
        <v>281</v>
      </c>
      <c r="S620">
        <v>1</v>
      </c>
      <c r="T620">
        <v>0</v>
      </c>
      <c r="U620">
        <v>0</v>
      </c>
      <c r="V620">
        <v>360</v>
      </c>
      <c r="W620">
        <v>24</v>
      </c>
      <c r="X620">
        <v>24</v>
      </c>
      <c r="Y620" t="s">
        <v>210</v>
      </c>
      <c r="Z620" t="s">
        <v>559</v>
      </c>
      <c r="AA620">
        <v>1</v>
      </c>
      <c r="AB620">
        <v>1</v>
      </c>
      <c r="AC620">
        <v>0</v>
      </c>
      <c r="AD620">
        <v>0</v>
      </c>
      <c r="AE620">
        <v>1</v>
      </c>
      <c r="AF620">
        <v>1</v>
      </c>
      <c r="AG620">
        <v>1</v>
      </c>
      <c r="AH620">
        <v>1</v>
      </c>
      <c r="AI620">
        <v>0</v>
      </c>
      <c r="AK620" t="s">
        <v>488</v>
      </c>
      <c r="AL620">
        <v>62</v>
      </c>
      <c r="AM620">
        <v>26</v>
      </c>
      <c r="AN620" t="s">
        <v>306</v>
      </c>
      <c r="AO620" t="s">
        <v>284</v>
      </c>
      <c r="AP620">
        <v>1</v>
      </c>
      <c r="AQ620">
        <v>1</v>
      </c>
      <c r="AR620">
        <v>0</v>
      </c>
      <c r="AS620">
        <v>0</v>
      </c>
      <c r="AT620">
        <v>0</v>
      </c>
      <c r="AV620" t="s">
        <v>341</v>
      </c>
      <c r="AW620" t="s">
        <v>327</v>
      </c>
      <c r="AX620">
        <v>0</v>
      </c>
      <c r="AY620">
        <v>0</v>
      </c>
      <c r="AZ620">
        <v>0</v>
      </c>
      <c r="BA620">
        <v>0</v>
      </c>
      <c r="BB620">
        <v>0</v>
      </c>
      <c r="BC620">
        <v>1</v>
      </c>
      <c r="BD620" t="s">
        <v>446</v>
      </c>
      <c r="BG620" t="s">
        <v>287</v>
      </c>
      <c r="BH620" t="s">
        <v>220</v>
      </c>
      <c r="BI620" t="s">
        <v>221</v>
      </c>
      <c r="BJ620" t="s">
        <v>222</v>
      </c>
      <c r="BL620" t="s">
        <v>258</v>
      </c>
      <c r="BM620" t="s">
        <v>490</v>
      </c>
      <c r="BN620" t="s">
        <v>224</v>
      </c>
      <c r="BO620" t="s">
        <v>225</v>
      </c>
      <c r="BP620" t="s">
        <v>222</v>
      </c>
      <c r="BY620" t="s">
        <v>355</v>
      </c>
      <c r="BZ620">
        <v>0</v>
      </c>
      <c r="CA620">
        <v>0</v>
      </c>
      <c r="CB620">
        <v>0</v>
      </c>
      <c r="CC620">
        <v>0</v>
      </c>
      <c r="CD620">
        <v>1</v>
      </c>
      <c r="CE620" t="s">
        <v>345</v>
      </c>
      <c r="CF620" t="s">
        <v>228</v>
      </c>
      <c r="CG620" t="s">
        <v>229</v>
      </c>
      <c r="CH620" t="s">
        <v>230</v>
      </c>
      <c r="CI620" t="s">
        <v>266</v>
      </c>
      <c r="CJ620">
        <v>25</v>
      </c>
      <c r="CK620" t="s">
        <v>222</v>
      </c>
      <c r="CO620" t="s">
        <v>328</v>
      </c>
      <c r="CP620" t="s">
        <v>329</v>
      </c>
      <c r="CQ620" t="s">
        <v>330</v>
      </c>
      <c r="FV620" t="s">
        <v>5094</v>
      </c>
      <c r="FW620" t="s">
        <v>5095</v>
      </c>
      <c r="FX620" t="s">
        <v>295</v>
      </c>
      <c r="GF620">
        <v>728913808</v>
      </c>
      <c r="GG620" t="s">
        <v>5096</v>
      </c>
      <c r="GH620" s="1">
        <v>45993.693437499998</v>
      </c>
      <c r="GK620" t="s">
        <v>240</v>
      </c>
      <c r="GM620" t="s">
        <v>4085</v>
      </c>
      <c r="GO620" t="s">
        <v>5097</v>
      </c>
      <c r="GP620">
        <v>619</v>
      </c>
    </row>
    <row r="621" spans="1:198" x14ac:dyDescent="0.3">
      <c r="A621" s="4">
        <v>4.0817013796186075E-3</v>
      </c>
      <c r="B621" s="1">
        <v>45993</v>
      </c>
      <c r="C621" t="s">
        <v>546</v>
      </c>
      <c r="D621" s="1">
        <v>45993</v>
      </c>
      <c r="E621" t="s">
        <v>299</v>
      </c>
      <c r="F621" t="s">
        <v>547</v>
      </c>
      <c r="G621" t="s">
        <v>548</v>
      </c>
      <c r="H621" t="s">
        <v>5091</v>
      </c>
      <c r="L621" t="s">
        <v>282</v>
      </c>
      <c r="N621" t="s">
        <v>249</v>
      </c>
      <c r="O621" t="s">
        <v>5098</v>
      </c>
      <c r="P621" t="s">
        <v>5099</v>
      </c>
      <c r="Q621" t="s">
        <v>295</v>
      </c>
      <c r="R621" t="s">
        <v>250</v>
      </c>
      <c r="S621">
        <v>0</v>
      </c>
      <c r="T621">
        <v>1</v>
      </c>
      <c r="U621">
        <v>0</v>
      </c>
      <c r="V621">
        <v>384</v>
      </c>
      <c r="W621">
        <v>24</v>
      </c>
      <c r="X621">
        <v>24</v>
      </c>
      <c r="Y621" t="s">
        <v>210</v>
      </c>
      <c r="Z621" t="s">
        <v>559</v>
      </c>
      <c r="AA621">
        <v>1</v>
      </c>
      <c r="AB621">
        <v>1</v>
      </c>
      <c r="AC621">
        <v>0</v>
      </c>
      <c r="AD621">
        <v>0</v>
      </c>
      <c r="AE621">
        <v>1</v>
      </c>
      <c r="AF621">
        <v>1</v>
      </c>
      <c r="AG621">
        <v>1</v>
      </c>
      <c r="AH621">
        <v>1</v>
      </c>
      <c r="AI621">
        <v>0</v>
      </c>
      <c r="AK621" t="s">
        <v>302</v>
      </c>
      <c r="AL621">
        <v>64</v>
      </c>
      <c r="AM621">
        <v>29</v>
      </c>
      <c r="AN621" t="s">
        <v>253</v>
      </c>
      <c r="AO621" t="s">
        <v>1177</v>
      </c>
      <c r="AP621">
        <v>0</v>
      </c>
      <c r="AQ621">
        <v>1</v>
      </c>
      <c r="AR621">
        <v>0</v>
      </c>
      <c r="AS621">
        <v>1</v>
      </c>
      <c r="AT621">
        <v>0</v>
      </c>
      <c r="AV621" t="s">
        <v>308</v>
      </c>
      <c r="AW621" t="s">
        <v>215</v>
      </c>
      <c r="AX621">
        <v>1</v>
      </c>
      <c r="AY621">
        <v>0</v>
      </c>
      <c r="AZ621">
        <v>0</v>
      </c>
      <c r="BA621">
        <v>0</v>
      </c>
      <c r="BB621">
        <v>0</v>
      </c>
      <c r="BC621">
        <v>0</v>
      </c>
      <c r="BD621" t="s">
        <v>216</v>
      </c>
      <c r="BE621" t="s">
        <v>255</v>
      </c>
      <c r="BF621" t="s">
        <v>310</v>
      </c>
      <c r="BG621" t="s">
        <v>409</v>
      </c>
      <c r="BH621" t="s">
        <v>257</v>
      </c>
      <c r="BI621" t="s">
        <v>221</v>
      </c>
      <c r="BJ621" t="s">
        <v>222</v>
      </c>
      <c r="BL621" t="s">
        <v>258</v>
      </c>
      <c r="BM621" t="s">
        <v>259</v>
      </c>
      <c r="BN621" t="s">
        <v>224</v>
      </c>
      <c r="BO621" t="s">
        <v>225</v>
      </c>
      <c r="BP621" t="s">
        <v>222</v>
      </c>
      <c r="BY621" t="s">
        <v>640</v>
      </c>
      <c r="BZ621">
        <v>0</v>
      </c>
      <c r="CA621">
        <v>1</v>
      </c>
      <c r="CB621">
        <v>1</v>
      </c>
      <c r="CC621">
        <v>1</v>
      </c>
      <c r="CD621">
        <v>0</v>
      </c>
      <c r="CE621" t="s">
        <v>263</v>
      </c>
      <c r="CF621" t="s">
        <v>228</v>
      </c>
      <c r="CG621" t="s">
        <v>229</v>
      </c>
      <c r="CH621" t="s">
        <v>230</v>
      </c>
      <c r="CI621" t="s">
        <v>266</v>
      </c>
      <c r="CJ621">
        <v>29</v>
      </c>
      <c r="CK621" t="s">
        <v>222</v>
      </c>
      <c r="CO621" t="s">
        <v>267</v>
      </c>
      <c r="CP621" t="s">
        <v>233</v>
      </c>
      <c r="CQ621" t="s">
        <v>234</v>
      </c>
      <c r="FV621" t="s">
        <v>5100</v>
      </c>
      <c r="FW621" t="s">
        <v>5101</v>
      </c>
      <c r="FX621" t="s">
        <v>295</v>
      </c>
      <c r="GF621">
        <v>728915653</v>
      </c>
      <c r="GG621" t="s">
        <v>5102</v>
      </c>
      <c r="GH621" s="1">
        <v>45993.697511574072</v>
      </c>
      <c r="GK621" t="s">
        <v>240</v>
      </c>
      <c r="GM621" t="s">
        <v>4085</v>
      </c>
      <c r="GO621" t="s">
        <v>5103</v>
      </c>
      <c r="GP621">
        <v>620</v>
      </c>
    </row>
    <row r="622" spans="1:198" x14ac:dyDescent="0.3">
      <c r="A622" s="4">
        <v>6.0360416682669893E-3</v>
      </c>
      <c r="B622" s="1">
        <v>45993</v>
      </c>
      <c r="C622" t="s">
        <v>546</v>
      </c>
      <c r="D622" s="1">
        <v>45988</v>
      </c>
      <c r="E622" t="s">
        <v>299</v>
      </c>
      <c r="F622" t="s">
        <v>547</v>
      </c>
      <c r="G622" t="s">
        <v>4747</v>
      </c>
      <c r="H622" t="s">
        <v>5104</v>
      </c>
      <c r="L622" t="s">
        <v>302</v>
      </c>
      <c r="N622" t="s">
        <v>249</v>
      </c>
      <c r="O622" t="s">
        <v>5105</v>
      </c>
      <c r="P622" t="s">
        <v>5106</v>
      </c>
      <c r="Q622" t="s">
        <v>207</v>
      </c>
      <c r="R622" t="s">
        <v>281</v>
      </c>
      <c r="S622">
        <v>1</v>
      </c>
      <c r="T622">
        <v>0</v>
      </c>
      <c r="U622">
        <v>0</v>
      </c>
      <c r="V622">
        <v>216</v>
      </c>
      <c r="W622">
        <v>72</v>
      </c>
      <c r="X622">
        <v>72</v>
      </c>
      <c r="Y622" t="s">
        <v>210</v>
      </c>
      <c r="Z622" t="s">
        <v>559</v>
      </c>
      <c r="AA622">
        <v>1</v>
      </c>
      <c r="AB622">
        <v>1</v>
      </c>
      <c r="AC622">
        <v>0</v>
      </c>
      <c r="AD622">
        <v>0</v>
      </c>
      <c r="AE622">
        <v>1</v>
      </c>
      <c r="AF622">
        <v>1</v>
      </c>
      <c r="AG622">
        <v>1</v>
      </c>
      <c r="AH622">
        <v>1</v>
      </c>
      <c r="AI622">
        <v>0</v>
      </c>
      <c r="AK622" t="s">
        <v>302</v>
      </c>
      <c r="AL622">
        <v>36</v>
      </c>
      <c r="AM622">
        <v>21</v>
      </c>
      <c r="AN622" t="s">
        <v>253</v>
      </c>
      <c r="AO622" t="s">
        <v>307</v>
      </c>
      <c r="AP622">
        <v>0</v>
      </c>
      <c r="AQ622">
        <v>1</v>
      </c>
      <c r="AR622">
        <v>0</v>
      </c>
      <c r="AS622">
        <v>0</v>
      </c>
      <c r="AT622">
        <v>0</v>
      </c>
      <c r="AV622" t="s">
        <v>214</v>
      </c>
      <c r="AW622" t="s">
        <v>215</v>
      </c>
      <c r="AX622">
        <v>1</v>
      </c>
      <c r="AY622">
        <v>0</v>
      </c>
      <c r="AZ622">
        <v>0</v>
      </c>
      <c r="BA622">
        <v>0</v>
      </c>
      <c r="BB622">
        <v>0</v>
      </c>
      <c r="BC622">
        <v>0</v>
      </c>
      <c r="BD622" t="s">
        <v>285</v>
      </c>
      <c r="BE622" t="s">
        <v>255</v>
      </c>
      <c r="BF622" t="s">
        <v>218</v>
      </c>
      <c r="BG622" t="s">
        <v>256</v>
      </c>
      <c r="BH622" t="s">
        <v>220</v>
      </c>
      <c r="BI622" t="s">
        <v>221</v>
      </c>
      <c r="BJ622" t="s">
        <v>222</v>
      </c>
      <c r="BL622" t="s">
        <v>258</v>
      </c>
      <c r="BM622" t="s">
        <v>490</v>
      </c>
      <c r="BN622" t="s">
        <v>224</v>
      </c>
      <c r="BO622" t="s">
        <v>225</v>
      </c>
      <c r="BP622" t="s">
        <v>222</v>
      </c>
      <c r="BY622" t="s">
        <v>380</v>
      </c>
      <c r="BZ622">
        <v>0</v>
      </c>
      <c r="CA622">
        <v>1</v>
      </c>
      <c r="CB622">
        <v>1</v>
      </c>
      <c r="CC622">
        <v>0</v>
      </c>
      <c r="CD622">
        <v>0</v>
      </c>
      <c r="CE622" t="s">
        <v>345</v>
      </c>
      <c r="CF622" t="s">
        <v>228</v>
      </c>
      <c r="CG622" t="s">
        <v>229</v>
      </c>
      <c r="CH622" t="s">
        <v>230</v>
      </c>
      <c r="CI622" t="s">
        <v>266</v>
      </c>
      <c r="CJ622">
        <v>20</v>
      </c>
      <c r="CK622" t="s">
        <v>222</v>
      </c>
      <c r="CO622" t="s">
        <v>232</v>
      </c>
      <c r="CP622" t="s">
        <v>233</v>
      </c>
      <c r="CQ622" t="s">
        <v>234</v>
      </c>
      <c r="FV622" t="s">
        <v>5107</v>
      </c>
      <c r="FW622" t="s">
        <v>5108</v>
      </c>
      <c r="FX622" t="s">
        <v>295</v>
      </c>
      <c r="GF622">
        <v>728918440</v>
      </c>
      <c r="GG622" t="s">
        <v>5109</v>
      </c>
      <c r="GH622" s="1">
        <v>45993.703553240739</v>
      </c>
      <c r="GK622" t="s">
        <v>240</v>
      </c>
      <c r="GM622" t="s">
        <v>4085</v>
      </c>
      <c r="GO622" t="s">
        <v>5110</v>
      </c>
      <c r="GP622">
        <v>621</v>
      </c>
    </row>
    <row r="623" spans="1:198" x14ac:dyDescent="0.3">
      <c r="A623" s="4">
        <v>3.8610300907748751E-3</v>
      </c>
      <c r="B623" s="1">
        <v>45994</v>
      </c>
      <c r="C623" t="s">
        <v>625</v>
      </c>
      <c r="D623" s="1">
        <v>45993</v>
      </c>
      <c r="E623" t="s">
        <v>299</v>
      </c>
      <c r="F623" t="s">
        <v>626</v>
      </c>
      <c r="G623" t="s">
        <v>626</v>
      </c>
      <c r="H623" t="s">
        <v>5112</v>
      </c>
      <c r="L623" t="s">
        <v>211</v>
      </c>
      <c r="N623" t="s">
        <v>249</v>
      </c>
      <c r="O623" t="s">
        <v>5113</v>
      </c>
      <c r="P623" t="s">
        <v>5114</v>
      </c>
      <c r="Q623" t="s">
        <v>353</v>
      </c>
      <c r="R623" t="s">
        <v>250</v>
      </c>
      <c r="S623">
        <v>0</v>
      </c>
      <c r="T623">
        <v>1</v>
      </c>
      <c r="U623">
        <v>0</v>
      </c>
      <c r="V623">
        <v>432</v>
      </c>
      <c r="W623">
        <v>36</v>
      </c>
      <c r="X623">
        <v>36</v>
      </c>
      <c r="Y623" t="s">
        <v>434</v>
      </c>
      <c r="Z623" t="s">
        <v>251</v>
      </c>
      <c r="AA623">
        <v>0</v>
      </c>
      <c r="AB623">
        <v>0</v>
      </c>
      <c r="AC623">
        <v>0</v>
      </c>
      <c r="AD623">
        <v>0</v>
      </c>
      <c r="AE623">
        <v>0</v>
      </c>
      <c r="AF623">
        <v>0</v>
      </c>
      <c r="AG623">
        <v>0</v>
      </c>
      <c r="AH623">
        <v>0</v>
      </c>
      <c r="AI623">
        <v>1</v>
      </c>
      <c r="AJ623" t="s">
        <v>5115</v>
      </c>
      <c r="AK623" t="s">
        <v>211</v>
      </c>
      <c r="AL623">
        <v>60</v>
      </c>
      <c r="AM623">
        <v>40</v>
      </c>
      <c r="AN623" t="s">
        <v>306</v>
      </c>
      <c r="AO623" t="s">
        <v>213</v>
      </c>
      <c r="AP623">
        <v>1</v>
      </c>
      <c r="AQ623">
        <v>0</v>
      </c>
      <c r="AR623">
        <v>0</v>
      </c>
      <c r="AS623">
        <v>0</v>
      </c>
      <c r="AT623">
        <v>0</v>
      </c>
      <c r="AV623" t="s">
        <v>341</v>
      </c>
      <c r="AW623" t="s">
        <v>327</v>
      </c>
      <c r="AX623">
        <v>0</v>
      </c>
      <c r="AY623">
        <v>0</v>
      </c>
      <c r="AZ623">
        <v>0</v>
      </c>
      <c r="BA623">
        <v>0</v>
      </c>
      <c r="BB623">
        <v>0</v>
      </c>
      <c r="BC623">
        <v>1</v>
      </c>
      <c r="BD623" t="s">
        <v>285</v>
      </c>
      <c r="BE623" t="s">
        <v>217</v>
      </c>
      <c r="BF623" t="s">
        <v>218</v>
      </c>
      <c r="BG623" t="s">
        <v>219</v>
      </c>
      <c r="BH623" t="s">
        <v>220</v>
      </c>
      <c r="BI623" t="s">
        <v>221</v>
      </c>
      <c r="BJ623" t="s">
        <v>222</v>
      </c>
      <c r="BL623" t="s">
        <v>258</v>
      </c>
      <c r="BM623" t="s">
        <v>223</v>
      </c>
      <c r="BN623" t="s">
        <v>224</v>
      </c>
      <c r="BO623" t="s">
        <v>225</v>
      </c>
      <c r="BP623" t="s">
        <v>222</v>
      </c>
      <c r="BY623" t="s">
        <v>479</v>
      </c>
      <c r="BZ623">
        <v>0</v>
      </c>
      <c r="CA623">
        <v>0</v>
      </c>
      <c r="CB623">
        <v>0</v>
      </c>
      <c r="CC623">
        <v>1</v>
      </c>
      <c r="CD623">
        <v>0</v>
      </c>
      <c r="CE623" t="s">
        <v>345</v>
      </c>
      <c r="CF623" t="s">
        <v>228</v>
      </c>
      <c r="CG623" t="s">
        <v>229</v>
      </c>
      <c r="CH623" t="s">
        <v>230</v>
      </c>
      <c r="CI623" t="s">
        <v>231</v>
      </c>
      <c r="CJ623">
        <v>30</v>
      </c>
      <c r="CK623" t="s">
        <v>222</v>
      </c>
      <c r="CO623" t="s">
        <v>232</v>
      </c>
      <c r="CP623" t="s">
        <v>233</v>
      </c>
      <c r="CQ623" t="s">
        <v>234</v>
      </c>
      <c r="FV623" t="s">
        <v>5116</v>
      </c>
      <c r="FW623" t="s">
        <v>5117</v>
      </c>
      <c r="FX623" t="s">
        <v>299</v>
      </c>
      <c r="FY623" t="s">
        <v>299</v>
      </c>
      <c r="GF623">
        <v>729151554</v>
      </c>
      <c r="GG623" t="s">
        <v>5118</v>
      </c>
      <c r="GH623" s="1">
        <v>45994.461111111108</v>
      </c>
      <c r="GK623" t="s">
        <v>240</v>
      </c>
      <c r="GM623" t="s">
        <v>4085</v>
      </c>
      <c r="GO623" t="s">
        <v>5119</v>
      </c>
      <c r="GP623">
        <v>622</v>
      </c>
    </row>
    <row r="624" spans="1:198" x14ac:dyDescent="0.3">
      <c r="A624" s="4">
        <v>3.3750462971511297E-3</v>
      </c>
      <c r="B624" s="1">
        <v>45994</v>
      </c>
      <c r="C624" t="s">
        <v>625</v>
      </c>
      <c r="D624" s="1">
        <v>45993</v>
      </c>
      <c r="E624" t="s">
        <v>299</v>
      </c>
      <c r="F624" t="s">
        <v>626</v>
      </c>
      <c r="G624" t="s">
        <v>626</v>
      </c>
      <c r="H624" t="s">
        <v>5112</v>
      </c>
      <c r="L624" t="s">
        <v>211</v>
      </c>
      <c r="N624" t="s">
        <v>249</v>
      </c>
      <c r="O624" t="s">
        <v>5121</v>
      </c>
      <c r="P624" t="s">
        <v>5122</v>
      </c>
      <c r="Q624" t="s">
        <v>295</v>
      </c>
      <c r="R624" t="s">
        <v>281</v>
      </c>
      <c r="S624">
        <v>1</v>
      </c>
      <c r="T624">
        <v>0</v>
      </c>
      <c r="U624">
        <v>0</v>
      </c>
      <c r="V624">
        <v>324</v>
      </c>
      <c r="W624">
        <v>324</v>
      </c>
      <c r="X624">
        <v>324</v>
      </c>
      <c r="Y624" t="s">
        <v>210</v>
      </c>
      <c r="Z624" t="s">
        <v>211</v>
      </c>
      <c r="AA624">
        <v>0</v>
      </c>
      <c r="AB624">
        <v>0</v>
      </c>
      <c r="AC624">
        <v>0</v>
      </c>
      <c r="AD624">
        <v>0</v>
      </c>
      <c r="AE624">
        <v>0</v>
      </c>
      <c r="AF624">
        <v>0</v>
      </c>
      <c r="AG624">
        <v>1</v>
      </c>
      <c r="AH624">
        <v>0</v>
      </c>
      <c r="AI624">
        <v>0</v>
      </c>
      <c r="AK624" t="s">
        <v>211</v>
      </c>
      <c r="AL624">
        <v>53</v>
      </c>
      <c r="AM624">
        <v>33</v>
      </c>
      <c r="AN624" t="s">
        <v>306</v>
      </c>
      <c r="AO624" t="s">
        <v>213</v>
      </c>
      <c r="AP624">
        <v>1</v>
      </c>
      <c r="AQ624">
        <v>0</v>
      </c>
      <c r="AR624">
        <v>0</v>
      </c>
      <c r="AS624">
        <v>0</v>
      </c>
      <c r="AT624">
        <v>0</v>
      </c>
      <c r="AV624" t="s">
        <v>341</v>
      </c>
      <c r="AW624" t="s">
        <v>327</v>
      </c>
      <c r="AX624">
        <v>0</v>
      </c>
      <c r="AY624">
        <v>0</v>
      </c>
      <c r="AZ624">
        <v>0</v>
      </c>
      <c r="BA624">
        <v>0</v>
      </c>
      <c r="BB624">
        <v>0</v>
      </c>
      <c r="BC624">
        <v>1</v>
      </c>
      <c r="BD624" t="s">
        <v>285</v>
      </c>
      <c r="BE624" t="s">
        <v>217</v>
      </c>
      <c r="BF624" t="s">
        <v>218</v>
      </c>
      <c r="BG624" t="s">
        <v>219</v>
      </c>
      <c r="BH624" t="s">
        <v>220</v>
      </c>
      <c r="BI624" t="s">
        <v>221</v>
      </c>
      <c r="BJ624" t="s">
        <v>222</v>
      </c>
      <c r="BL624" t="s">
        <v>258</v>
      </c>
      <c r="BM624" t="s">
        <v>223</v>
      </c>
      <c r="BN624" t="s">
        <v>224</v>
      </c>
      <c r="BO624" t="s">
        <v>225</v>
      </c>
      <c r="BP624" t="s">
        <v>222</v>
      </c>
      <c r="BY624" t="s">
        <v>640</v>
      </c>
      <c r="BZ624">
        <v>0</v>
      </c>
      <c r="CA624">
        <v>1</v>
      </c>
      <c r="CB624">
        <v>1</v>
      </c>
      <c r="CC624">
        <v>1</v>
      </c>
      <c r="CD624">
        <v>0</v>
      </c>
      <c r="CE624" t="s">
        <v>345</v>
      </c>
      <c r="CF624" t="s">
        <v>228</v>
      </c>
      <c r="CG624" t="s">
        <v>229</v>
      </c>
      <c r="CH624" t="s">
        <v>230</v>
      </c>
      <c r="CI624" t="s">
        <v>381</v>
      </c>
      <c r="CJ624">
        <v>33</v>
      </c>
      <c r="CK624" t="s">
        <v>222</v>
      </c>
      <c r="CO624" t="s">
        <v>267</v>
      </c>
      <c r="CP624" t="s">
        <v>268</v>
      </c>
      <c r="CQ624" t="s">
        <v>330</v>
      </c>
      <c r="FV624" t="s">
        <v>5123</v>
      </c>
      <c r="FW624" t="s">
        <v>5124</v>
      </c>
      <c r="FX624" t="s">
        <v>299</v>
      </c>
      <c r="FY624" t="s">
        <v>299</v>
      </c>
      <c r="GF624">
        <v>729153033</v>
      </c>
      <c r="GG624" t="s">
        <v>5125</v>
      </c>
      <c r="GH624" s="1">
        <v>45994.464456018519</v>
      </c>
      <c r="GK624" t="s">
        <v>240</v>
      </c>
      <c r="GM624" t="s">
        <v>4085</v>
      </c>
      <c r="GO624" t="s">
        <v>5126</v>
      </c>
      <c r="GP624">
        <v>623</v>
      </c>
    </row>
    <row r="625" spans="1:198" x14ac:dyDescent="0.3">
      <c r="A625" s="4">
        <v>8.9703587946132757E-3</v>
      </c>
      <c r="B625" s="1">
        <v>45994</v>
      </c>
      <c r="C625" t="s">
        <v>772</v>
      </c>
      <c r="D625" s="1">
        <v>45993</v>
      </c>
      <c r="E625" t="s">
        <v>201</v>
      </c>
      <c r="F625" t="s">
        <v>1089</v>
      </c>
      <c r="G625" t="s">
        <v>3107</v>
      </c>
      <c r="H625" t="s">
        <v>5127</v>
      </c>
      <c r="I625" t="s">
        <v>5128</v>
      </c>
      <c r="J625" t="s">
        <v>280</v>
      </c>
      <c r="K625" t="s">
        <v>207</v>
      </c>
      <c r="N625" t="s">
        <v>249</v>
      </c>
      <c r="R625" t="s">
        <v>250</v>
      </c>
      <c r="S625">
        <v>0</v>
      </c>
      <c r="T625">
        <v>1</v>
      </c>
      <c r="U625">
        <v>0</v>
      </c>
      <c r="V625">
        <v>360</v>
      </c>
      <c r="W625">
        <v>204</v>
      </c>
      <c r="X625">
        <v>204</v>
      </c>
      <c r="Y625" t="s">
        <v>210</v>
      </c>
      <c r="Z625" t="s">
        <v>251</v>
      </c>
      <c r="AA625">
        <v>0</v>
      </c>
      <c r="AB625">
        <v>0</v>
      </c>
      <c r="AC625">
        <v>0</v>
      </c>
      <c r="AD625">
        <v>0</v>
      </c>
      <c r="AE625">
        <v>0</v>
      </c>
      <c r="AF625">
        <v>0</v>
      </c>
      <c r="AG625">
        <v>0</v>
      </c>
      <c r="AH625">
        <v>0</v>
      </c>
      <c r="AI625">
        <v>1</v>
      </c>
      <c r="AK625" t="s">
        <v>282</v>
      </c>
      <c r="AL625">
        <v>52</v>
      </c>
      <c r="AM625">
        <v>38</v>
      </c>
      <c r="AN625" t="s">
        <v>253</v>
      </c>
      <c r="AO625" t="s">
        <v>307</v>
      </c>
      <c r="AP625">
        <v>0</v>
      </c>
      <c r="AQ625">
        <v>1</v>
      </c>
      <c r="AR625">
        <v>0</v>
      </c>
      <c r="AS625">
        <v>0</v>
      </c>
      <c r="AT625">
        <v>0</v>
      </c>
      <c r="AV625" t="s">
        <v>214</v>
      </c>
      <c r="AW625" t="s">
        <v>215</v>
      </c>
      <c r="AX625">
        <v>1</v>
      </c>
      <c r="AY625">
        <v>0</v>
      </c>
      <c r="AZ625">
        <v>0</v>
      </c>
      <c r="BA625">
        <v>0</v>
      </c>
      <c r="BB625">
        <v>0</v>
      </c>
      <c r="BC625">
        <v>0</v>
      </c>
      <c r="BD625" t="s">
        <v>285</v>
      </c>
      <c r="BE625" t="s">
        <v>255</v>
      </c>
      <c r="BF625" t="s">
        <v>310</v>
      </c>
      <c r="BG625" t="s">
        <v>409</v>
      </c>
      <c r="BH625" t="s">
        <v>257</v>
      </c>
      <c r="BI625" t="s">
        <v>221</v>
      </c>
      <c r="BJ625" t="s">
        <v>222</v>
      </c>
      <c r="BL625" t="s">
        <v>258</v>
      </c>
      <c r="BM625" t="s">
        <v>312</v>
      </c>
      <c r="BN625" t="s">
        <v>224</v>
      </c>
      <c r="BO625" t="s">
        <v>225</v>
      </c>
      <c r="BP625" t="s">
        <v>222</v>
      </c>
      <c r="BY625" t="s">
        <v>289</v>
      </c>
      <c r="BZ625">
        <v>0</v>
      </c>
      <c r="CA625">
        <v>0</v>
      </c>
      <c r="CB625">
        <v>1</v>
      </c>
      <c r="CC625">
        <v>1</v>
      </c>
      <c r="CD625">
        <v>0</v>
      </c>
      <c r="CE625" t="s">
        <v>345</v>
      </c>
      <c r="CF625" t="s">
        <v>346</v>
      </c>
      <c r="CG625" t="s">
        <v>265</v>
      </c>
      <c r="CH625" t="s">
        <v>313</v>
      </c>
      <c r="CI625" t="s">
        <v>266</v>
      </c>
      <c r="CJ625">
        <v>38</v>
      </c>
      <c r="CK625" t="s">
        <v>222</v>
      </c>
      <c r="CO625" t="s">
        <v>267</v>
      </c>
      <c r="CP625" t="s">
        <v>367</v>
      </c>
      <c r="CQ625" t="s">
        <v>368</v>
      </c>
      <c r="FV625" t="s">
        <v>5129</v>
      </c>
      <c r="FW625" t="s">
        <v>5130</v>
      </c>
      <c r="FX625" t="s">
        <v>5131</v>
      </c>
      <c r="GF625">
        <v>729178502</v>
      </c>
      <c r="GG625" t="s">
        <v>5132</v>
      </c>
      <c r="GH625" s="1">
        <v>45994.510775462957</v>
      </c>
      <c r="GK625" t="s">
        <v>240</v>
      </c>
      <c r="GM625" t="s">
        <v>4085</v>
      </c>
      <c r="GO625" t="s">
        <v>5133</v>
      </c>
      <c r="GP625">
        <v>624</v>
      </c>
    </row>
    <row r="626" spans="1:198" x14ac:dyDescent="0.3">
      <c r="A626" s="4">
        <v>1.1712303239619359E-2</v>
      </c>
      <c r="B626" s="1">
        <v>45994</v>
      </c>
      <c r="C626" t="s">
        <v>772</v>
      </c>
      <c r="D626" s="1">
        <v>45993</v>
      </c>
      <c r="E626" t="s">
        <v>299</v>
      </c>
      <c r="F626" t="s">
        <v>1089</v>
      </c>
      <c r="G626" t="s">
        <v>3107</v>
      </c>
      <c r="H626" t="s">
        <v>5127</v>
      </c>
      <c r="L626" t="s">
        <v>302</v>
      </c>
      <c r="N626" t="s">
        <v>249</v>
      </c>
      <c r="O626" t="s">
        <v>5134</v>
      </c>
      <c r="P626" t="s">
        <v>5135</v>
      </c>
      <c r="Q626" t="s">
        <v>295</v>
      </c>
      <c r="R626" t="s">
        <v>281</v>
      </c>
      <c r="S626">
        <v>1</v>
      </c>
      <c r="T626">
        <v>0</v>
      </c>
      <c r="U626">
        <v>0</v>
      </c>
      <c r="V626">
        <v>264</v>
      </c>
      <c r="W626">
        <v>264</v>
      </c>
      <c r="X626">
        <v>264</v>
      </c>
      <c r="Y626" t="s">
        <v>210</v>
      </c>
      <c r="Z626" t="s">
        <v>302</v>
      </c>
      <c r="AA626">
        <v>0</v>
      </c>
      <c r="AB626">
        <v>0</v>
      </c>
      <c r="AC626">
        <v>0</v>
      </c>
      <c r="AD626">
        <v>0</v>
      </c>
      <c r="AE626">
        <v>0</v>
      </c>
      <c r="AF626">
        <v>1</v>
      </c>
      <c r="AG626">
        <v>0</v>
      </c>
      <c r="AH626">
        <v>0</v>
      </c>
      <c r="AI626">
        <v>0</v>
      </c>
      <c r="AK626" t="s">
        <v>302</v>
      </c>
      <c r="AL626">
        <v>62</v>
      </c>
      <c r="AM626">
        <v>45</v>
      </c>
      <c r="AN626" t="s">
        <v>253</v>
      </c>
      <c r="AO626" t="s">
        <v>213</v>
      </c>
      <c r="AP626">
        <v>1</v>
      </c>
      <c r="AQ626">
        <v>0</v>
      </c>
      <c r="AR626">
        <v>0</v>
      </c>
      <c r="AS626">
        <v>0</v>
      </c>
      <c r="AT626">
        <v>0</v>
      </c>
      <c r="AV626" t="s">
        <v>214</v>
      </c>
      <c r="AW626" t="s">
        <v>215</v>
      </c>
      <c r="AX626">
        <v>1</v>
      </c>
      <c r="AY626">
        <v>0</v>
      </c>
      <c r="AZ626">
        <v>0</v>
      </c>
      <c r="BA626">
        <v>0</v>
      </c>
      <c r="BB626">
        <v>0</v>
      </c>
      <c r="BC626">
        <v>0</v>
      </c>
      <c r="BD626" t="s">
        <v>285</v>
      </c>
      <c r="BE626" t="s">
        <v>408</v>
      </c>
      <c r="BF626" t="s">
        <v>286</v>
      </c>
      <c r="BG626" t="s">
        <v>409</v>
      </c>
      <c r="BH626" t="s">
        <v>288</v>
      </c>
      <c r="BI626" t="s">
        <v>221</v>
      </c>
      <c r="BJ626" t="s">
        <v>222</v>
      </c>
      <c r="BL626" t="s">
        <v>258</v>
      </c>
      <c r="BM626" t="s">
        <v>312</v>
      </c>
      <c r="BN626" t="s">
        <v>224</v>
      </c>
      <c r="BO626" t="s">
        <v>225</v>
      </c>
      <c r="BP626" t="s">
        <v>222</v>
      </c>
      <c r="BY626" t="s">
        <v>289</v>
      </c>
      <c r="BZ626">
        <v>0</v>
      </c>
      <c r="CA626">
        <v>0</v>
      </c>
      <c r="CB626">
        <v>1</v>
      </c>
      <c r="CC626">
        <v>1</v>
      </c>
      <c r="CD626">
        <v>0</v>
      </c>
      <c r="CE626" t="s">
        <v>345</v>
      </c>
      <c r="CF626" t="s">
        <v>346</v>
      </c>
      <c r="CG626" t="s">
        <v>265</v>
      </c>
      <c r="CH626" t="s">
        <v>421</v>
      </c>
      <c r="CI626" t="s">
        <v>266</v>
      </c>
      <c r="CJ626">
        <v>43</v>
      </c>
      <c r="CK626" t="s">
        <v>222</v>
      </c>
      <c r="CO626" t="s">
        <v>232</v>
      </c>
      <c r="CP626" t="s">
        <v>367</v>
      </c>
      <c r="CQ626" t="s">
        <v>368</v>
      </c>
      <c r="FV626" t="s">
        <v>5136</v>
      </c>
      <c r="FW626" t="s">
        <v>5137</v>
      </c>
      <c r="FX626" t="s">
        <v>5138</v>
      </c>
      <c r="GF626">
        <v>729185851</v>
      </c>
      <c r="GG626" t="s">
        <v>5139</v>
      </c>
      <c r="GH626" s="1">
        <v>45994.522488425922</v>
      </c>
      <c r="GK626" t="s">
        <v>240</v>
      </c>
      <c r="GM626" t="s">
        <v>4085</v>
      </c>
      <c r="GO626" t="s">
        <v>5140</v>
      </c>
      <c r="GP626">
        <v>625</v>
      </c>
    </row>
    <row r="627" spans="1:198" x14ac:dyDescent="0.3">
      <c r="A627" s="4">
        <v>4.0368634290643968E-3</v>
      </c>
      <c r="B627" s="1">
        <v>45994</v>
      </c>
      <c r="C627" t="s">
        <v>244</v>
      </c>
      <c r="D627" s="1">
        <v>45994</v>
      </c>
      <c r="E627" t="s">
        <v>299</v>
      </c>
      <c r="F627" t="s">
        <v>245</v>
      </c>
      <c r="G627" t="s">
        <v>246</v>
      </c>
      <c r="H627" t="s">
        <v>5142</v>
      </c>
      <c r="L627" t="s">
        <v>211</v>
      </c>
      <c r="N627" t="s">
        <v>249</v>
      </c>
      <c r="O627" t="s">
        <v>5143</v>
      </c>
      <c r="P627" t="s">
        <v>5144</v>
      </c>
      <c r="Q627" t="s">
        <v>295</v>
      </c>
      <c r="R627" t="s">
        <v>281</v>
      </c>
      <c r="S627">
        <v>1</v>
      </c>
      <c r="T627">
        <v>0</v>
      </c>
      <c r="U627">
        <v>0</v>
      </c>
      <c r="V627">
        <v>300</v>
      </c>
      <c r="W627">
        <v>72</v>
      </c>
      <c r="X627">
        <v>72</v>
      </c>
      <c r="Y627" t="s">
        <v>210</v>
      </c>
      <c r="Z627" t="s">
        <v>211</v>
      </c>
      <c r="AA627">
        <v>0</v>
      </c>
      <c r="AB627">
        <v>0</v>
      </c>
      <c r="AC627">
        <v>0</v>
      </c>
      <c r="AD627">
        <v>0</v>
      </c>
      <c r="AE627">
        <v>0</v>
      </c>
      <c r="AF627">
        <v>0</v>
      </c>
      <c r="AG627">
        <v>1</v>
      </c>
      <c r="AH627">
        <v>0</v>
      </c>
      <c r="AI627">
        <v>0</v>
      </c>
      <c r="AK627" t="s">
        <v>211</v>
      </c>
      <c r="AL627">
        <v>25</v>
      </c>
      <c r="AM627">
        <v>14</v>
      </c>
      <c r="AN627" t="s">
        <v>407</v>
      </c>
      <c r="AO627" t="s">
        <v>213</v>
      </c>
      <c r="AP627">
        <v>1</v>
      </c>
      <c r="AQ627">
        <v>0</v>
      </c>
      <c r="AR627">
        <v>0</v>
      </c>
      <c r="AS627">
        <v>0</v>
      </c>
      <c r="AT627">
        <v>0</v>
      </c>
      <c r="AV627" t="s">
        <v>308</v>
      </c>
      <c r="AW627" t="s">
        <v>215</v>
      </c>
      <c r="AX627">
        <v>1</v>
      </c>
      <c r="AY627">
        <v>0</v>
      </c>
      <c r="AZ627">
        <v>0</v>
      </c>
      <c r="BA627">
        <v>0</v>
      </c>
      <c r="BB627">
        <v>0</v>
      </c>
      <c r="BC627">
        <v>0</v>
      </c>
      <c r="BD627" t="s">
        <v>216</v>
      </c>
      <c r="BE627" t="s">
        <v>408</v>
      </c>
      <c r="BF627" t="s">
        <v>218</v>
      </c>
      <c r="BG627" t="s">
        <v>219</v>
      </c>
      <c r="BH627" t="s">
        <v>220</v>
      </c>
      <c r="BI627" t="s">
        <v>221</v>
      </c>
      <c r="BJ627" t="s">
        <v>222</v>
      </c>
      <c r="BL627" t="s">
        <v>258</v>
      </c>
      <c r="BM627" t="s">
        <v>259</v>
      </c>
      <c r="BN627" t="s">
        <v>224</v>
      </c>
      <c r="BO627" t="s">
        <v>225</v>
      </c>
      <c r="BP627" t="s">
        <v>222</v>
      </c>
      <c r="BY627" t="s">
        <v>289</v>
      </c>
      <c r="BZ627">
        <v>0</v>
      </c>
      <c r="CA627">
        <v>0</v>
      </c>
      <c r="CB627">
        <v>1</v>
      </c>
      <c r="CC627">
        <v>1</v>
      </c>
      <c r="CD627">
        <v>0</v>
      </c>
      <c r="CE627" t="s">
        <v>263</v>
      </c>
      <c r="CF627" t="s">
        <v>228</v>
      </c>
      <c r="CG627" t="s">
        <v>229</v>
      </c>
      <c r="CH627" t="s">
        <v>230</v>
      </c>
      <c r="CI627" t="s">
        <v>381</v>
      </c>
      <c r="CJ627">
        <v>7</v>
      </c>
      <c r="CK627" t="s">
        <v>222</v>
      </c>
      <c r="CO627" t="s">
        <v>267</v>
      </c>
      <c r="CP627" t="s">
        <v>367</v>
      </c>
      <c r="CQ627" t="s">
        <v>234</v>
      </c>
      <c r="FV627" t="s">
        <v>5145</v>
      </c>
      <c r="FW627" t="s">
        <v>5146</v>
      </c>
      <c r="FX627" t="s">
        <v>252</v>
      </c>
      <c r="FY627" t="s">
        <v>252</v>
      </c>
      <c r="GF627">
        <v>729239664</v>
      </c>
      <c r="GG627" t="s">
        <v>5147</v>
      </c>
      <c r="GH627" s="1">
        <v>45994.61614583333</v>
      </c>
      <c r="GK627" t="s">
        <v>240</v>
      </c>
      <c r="GM627" t="s">
        <v>4085</v>
      </c>
      <c r="GO627" t="s">
        <v>5148</v>
      </c>
      <c r="GP627">
        <v>626</v>
      </c>
    </row>
    <row r="628" spans="1:198" x14ac:dyDescent="0.3">
      <c r="A628" s="4">
        <v>3.1397106504300609E-3</v>
      </c>
      <c r="B628" s="1">
        <v>45994</v>
      </c>
      <c r="C628" t="s">
        <v>244</v>
      </c>
      <c r="D628" s="1">
        <v>45994</v>
      </c>
      <c r="E628" t="s">
        <v>299</v>
      </c>
      <c r="F628" t="s">
        <v>245</v>
      </c>
      <c r="G628" t="s">
        <v>246</v>
      </c>
      <c r="H628" t="s">
        <v>5142</v>
      </c>
      <c r="L628" t="s">
        <v>501</v>
      </c>
      <c r="N628" t="s">
        <v>249</v>
      </c>
      <c r="O628" t="s">
        <v>5150</v>
      </c>
      <c r="P628" t="s">
        <v>5151</v>
      </c>
      <c r="Q628" t="s">
        <v>353</v>
      </c>
      <c r="R628" t="s">
        <v>250</v>
      </c>
      <c r="S628">
        <v>0</v>
      </c>
      <c r="T628">
        <v>1</v>
      </c>
      <c r="U628">
        <v>0</v>
      </c>
      <c r="V628">
        <v>348</v>
      </c>
      <c r="W628">
        <v>132</v>
      </c>
      <c r="X628">
        <v>132</v>
      </c>
      <c r="Y628" t="s">
        <v>210</v>
      </c>
      <c r="Z628" t="s">
        <v>501</v>
      </c>
      <c r="AA628">
        <v>0</v>
      </c>
      <c r="AB628">
        <v>1</v>
      </c>
      <c r="AC628">
        <v>0</v>
      </c>
      <c r="AD628">
        <v>0</v>
      </c>
      <c r="AE628">
        <v>0</v>
      </c>
      <c r="AF628">
        <v>0</v>
      </c>
      <c r="AG628">
        <v>0</v>
      </c>
      <c r="AH628">
        <v>0</v>
      </c>
      <c r="AI628">
        <v>0</v>
      </c>
      <c r="AK628" t="s">
        <v>501</v>
      </c>
      <c r="AL628">
        <v>25</v>
      </c>
      <c r="AM628">
        <v>15</v>
      </c>
      <c r="AN628" t="s">
        <v>407</v>
      </c>
      <c r="AO628" t="s">
        <v>284</v>
      </c>
      <c r="AP628">
        <v>1</v>
      </c>
      <c r="AQ628">
        <v>1</v>
      </c>
      <c r="AR628">
        <v>0</v>
      </c>
      <c r="AS628">
        <v>0</v>
      </c>
      <c r="AT628">
        <v>0</v>
      </c>
      <c r="AV628" t="s">
        <v>214</v>
      </c>
      <c r="AW628" t="s">
        <v>215</v>
      </c>
      <c r="AX628">
        <v>1</v>
      </c>
      <c r="AY628">
        <v>0</v>
      </c>
      <c r="AZ628">
        <v>0</v>
      </c>
      <c r="BA628">
        <v>0</v>
      </c>
      <c r="BB628">
        <v>0</v>
      </c>
      <c r="BC628">
        <v>0</v>
      </c>
      <c r="BD628" t="s">
        <v>216</v>
      </c>
      <c r="BE628" t="s">
        <v>255</v>
      </c>
      <c r="BF628" t="s">
        <v>218</v>
      </c>
      <c r="BG628" t="s">
        <v>219</v>
      </c>
      <c r="BH628" t="s">
        <v>257</v>
      </c>
      <c r="BI628" t="s">
        <v>221</v>
      </c>
      <c r="BJ628" t="s">
        <v>222</v>
      </c>
      <c r="BL628" t="s">
        <v>258</v>
      </c>
      <c r="BM628" t="s">
        <v>490</v>
      </c>
      <c r="BN628" t="s">
        <v>224</v>
      </c>
      <c r="BO628" t="s">
        <v>225</v>
      </c>
      <c r="BP628" t="s">
        <v>222</v>
      </c>
      <c r="BY628" t="s">
        <v>640</v>
      </c>
      <c r="BZ628">
        <v>0</v>
      </c>
      <c r="CA628">
        <v>1</v>
      </c>
      <c r="CB628">
        <v>1</v>
      </c>
      <c r="CC628">
        <v>1</v>
      </c>
      <c r="CD628">
        <v>0</v>
      </c>
      <c r="CE628" t="s">
        <v>263</v>
      </c>
      <c r="CF628" t="s">
        <v>228</v>
      </c>
      <c r="CG628" t="s">
        <v>229</v>
      </c>
      <c r="CH628" t="s">
        <v>230</v>
      </c>
      <c r="CI628" t="s">
        <v>381</v>
      </c>
      <c r="CJ628">
        <v>15</v>
      </c>
      <c r="CK628" t="s">
        <v>222</v>
      </c>
      <c r="CO628" t="s">
        <v>232</v>
      </c>
      <c r="CP628" t="s">
        <v>329</v>
      </c>
      <c r="CQ628" t="s">
        <v>234</v>
      </c>
      <c r="FV628" t="s">
        <v>5152</v>
      </c>
      <c r="FW628" t="s">
        <v>5153</v>
      </c>
      <c r="FX628" t="s">
        <v>252</v>
      </c>
      <c r="FY628" t="s">
        <v>252</v>
      </c>
      <c r="GF628">
        <v>729241781</v>
      </c>
      <c r="GG628" t="s">
        <v>5154</v>
      </c>
      <c r="GH628" s="1">
        <v>45994.619293981479</v>
      </c>
      <c r="GK628" t="s">
        <v>240</v>
      </c>
      <c r="GM628" t="s">
        <v>4085</v>
      </c>
      <c r="GO628" t="s">
        <v>5155</v>
      </c>
      <c r="GP628">
        <v>627</v>
      </c>
    </row>
    <row r="629" spans="1:198" x14ac:dyDescent="0.3">
      <c r="A629" s="4">
        <v>5.045810183219146E-3</v>
      </c>
      <c r="B629" s="1">
        <v>45995</v>
      </c>
      <c r="C629" t="s">
        <v>772</v>
      </c>
      <c r="D629" s="1">
        <v>45994</v>
      </c>
      <c r="E629" t="s">
        <v>299</v>
      </c>
      <c r="F629" t="s">
        <v>1089</v>
      </c>
      <c r="G629" t="s">
        <v>5156</v>
      </c>
      <c r="H629" t="s">
        <v>5157</v>
      </c>
      <c r="L629" t="s">
        <v>302</v>
      </c>
      <c r="N629" t="s">
        <v>249</v>
      </c>
      <c r="O629" t="s">
        <v>5158</v>
      </c>
      <c r="P629" t="s">
        <v>5159</v>
      </c>
      <c r="Q629" t="s">
        <v>295</v>
      </c>
      <c r="R629" t="s">
        <v>281</v>
      </c>
      <c r="S629">
        <v>1</v>
      </c>
      <c r="T629">
        <v>0</v>
      </c>
      <c r="U629">
        <v>0</v>
      </c>
      <c r="V629">
        <v>144</v>
      </c>
      <c r="W629">
        <v>144</v>
      </c>
      <c r="X629">
        <v>144</v>
      </c>
      <c r="Y629" t="s">
        <v>210</v>
      </c>
      <c r="Z629" t="s">
        <v>251</v>
      </c>
      <c r="AA629">
        <v>0</v>
      </c>
      <c r="AB629">
        <v>0</v>
      </c>
      <c r="AC629">
        <v>0</v>
      </c>
      <c r="AD629">
        <v>0</v>
      </c>
      <c r="AE629">
        <v>0</v>
      </c>
      <c r="AF629">
        <v>0</v>
      </c>
      <c r="AG629">
        <v>0</v>
      </c>
      <c r="AH629">
        <v>0</v>
      </c>
      <c r="AI629">
        <v>1</v>
      </c>
      <c r="AK629" t="s">
        <v>302</v>
      </c>
      <c r="AL629">
        <v>88</v>
      </c>
      <c r="AM629">
        <v>37</v>
      </c>
      <c r="AN629" t="s">
        <v>407</v>
      </c>
      <c r="AO629" t="s">
        <v>284</v>
      </c>
      <c r="AP629">
        <v>1</v>
      </c>
      <c r="AQ629">
        <v>1</v>
      </c>
      <c r="AR629">
        <v>0</v>
      </c>
      <c r="AS629">
        <v>0</v>
      </c>
      <c r="AT629">
        <v>0</v>
      </c>
      <c r="AV629" t="s">
        <v>214</v>
      </c>
      <c r="AW629" t="s">
        <v>327</v>
      </c>
      <c r="AX629">
        <v>0</v>
      </c>
      <c r="AY629">
        <v>0</v>
      </c>
      <c r="AZ629">
        <v>0</v>
      </c>
      <c r="BA629">
        <v>0</v>
      </c>
      <c r="BB629">
        <v>0</v>
      </c>
      <c r="BC629">
        <v>1</v>
      </c>
      <c r="BD629" t="s">
        <v>285</v>
      </c>
      <c r="BE629" t="s">
        <v>408</v>
      </c>
      <c r="BF629" t="s">
        <v>286</v>
      </c>
      <c r="BG629" t="s">
        <v>219</v>
      </c>
      <c r="BH629" t="s">
        <v>220</v>
      </c>
      <c r="BI629" t="s">
        <v>221</v>
      </c>
      <c r="BJ629" t="s">
        <v>222</v>
      </c>
      <c r="BL629" t="s">
        <v>258</v>
      </c>
      <c r="BM629" t="s">
        <v>223</v>
      </c>
      <c r="BN629" t="s">
        <v>224</v>
      </c>
      <c r="BO629" t="s">
        <v>225</v>
      </c>
      <c r="BP629" t="s">
        <v>222</v>
      </c>
      <c r="BY629" t="s">
        <v>289</v>
      </c>
      <c r="BZ629">
        <v>0</v>
      </c>
      <c r="CA629">
        <v>0</v>
      </c>
      <c r="CB629">
        <v>1</v>
      </c>
      <c r="CC629">
        <v>1</v>
      </c>
      <c r="CD629">
        <v>0</v>
      </c>
      <c r="CE629" t="s">
        <v>345</v>
      </c>
      <c r="CF629" t="s">
        <v>228</v>
      </c>
      <c r="CG629" t="s">
        <v>229</v>
      </c>
      <c r="CH629" t="s">
        <v>230</v>
      </c>
      <c r="CI629" t="s">
        <v>266</v>
      </c>
      <c r="CJ629">
        <v>37</v>
      </c>
      <c r="CK629" t="s">
        <v>222</v>
      </c>
      <c r="CO629" t="s">
        <v>232</v>
      </c>
      <c r="CP629" t="s">
        <v>367</v>
      </c>
      <c r="CQ629" t="s">
        <v>330</v>
      </c>
      <c r="FV629" t="s">
        <v>5160</v>
      </c>
      <c r="FW629" t="s">
        <v>5161</v>
      </c>
      <c r="FX629" t="s">
        <v>5162</v>
      </c>
      <c r="GF629">
        <v>729419555</v>
      </c>
      <c r="GG629" t="s">
        <v>5163</v>
      </c>
      <c r="GH629" s="1">
        <v>45995.325844907413</v>
      </c>
      <c r="GK629" t="s">
        <v>240</v>
      </c>
      <c r="GM629" t="s">
        <v>4085</v>
      </c>
      <c r="GO629" t="s">
        <v>5164</v>
      </c>
      <c r="GP629">
        <v>628</v>
      </c>
    </row>
    <row r="630" spans="1:198" x14ac:dyDescent="0.3">
      <c r="A630" s="4">
        <v>7.8656732870294945</v>
      </c>
      <c r="B630" s="1">
        <v>45987</v>
      </c>
      <c r="C630" t="s">
        <v>319</v>
      </c>
      <c r="D630" s="1">
        <v>45989</v>
      </c>
      <c r="E630" t="s">
        <v>299</v>
      </c>
      <c r="F630" t="s">
        <v>1278</v>
      </c>
      <c r="G630" t="s">
        <v>5166</v>
      </c>
      <c r="H630" t="s">
        <v>5167</v>
      </c>
      <c r="L630" t="s">
        <v>211</v>
      </c>
      <c r="N630" t="s">
        <v>249</v>
      </c>
      <c r="O630" t="s">
        <v>5168</v>
      </c>
      <c r="P630" t="s">
        <v>5169</v>
      </c>
      <c r="Q630" t="s">
        <v>207</v>
      </c>
      <c r="R630" t="s">
        <v>209</v>
      </c>
      <c r="S630">
        <v>0</v>
      </c>
      <c r="T630">
        <v>0</v>
      </c>
      <c r="U630">
        <v>1</v>
      </c>
      <c r="V630">
        <v>120</v>
      </c>
      <c r="W630">
        <v>120</v>
      </c>
      <c r="X630">
        <v>120</v>
      </c>
      <c r="Y630" t="s">
        <v>210</v>
      </c>
      <c r="Z630" t="s">
        <v>211</v>
      </c>
      <c r="AA630">
        <v>0</v>
      </c>
      <c r="AB630">
        <v>0</v>
      </c>
      <c r="AC630">
        <v>0</v>
      </c>
      <c r="AD630">
        <v>0</v>
      </c>
      <c r="AE630">
        <v>0</v>
      </c>
      <c r="AF630">
        <v>0</v>
      </c>
      <c r="AG630">
        <v>1</v>
      </c>
      <c r="AH630">
        <v>0</v>
      </c>
      <c r="AI630">
        <v>0</v>
      </c>
      <c r="AK630" t="s">
        <v>211</v>
      </c>
      <c r="AL630">
        <v>30</v>
      </c>
      <c r="AM630">
        <v>11</v>
      </c>
      <c r="AN630" t="s">
        <v>306</v>
      </c>
      <c r="AO630" t="s">
        <v>254</v>
      </c>
      <c r="AP630">
        <v>1</v>
      </c>
      <c r="AQ630">
        <v>0</v>
      </c>
      <c r="AR630">
        <v>1</v>
      </c>
      <c r="AS630">
        <v>1</v>
      </c>
      <c r="AT630">
        <v>0</v>
      </c>
      <c r="AV630" t="s">
        <v>308</v>
      </c>
      <c r="AW630" t="s">
        <v>2452</v>
      </c>
      <c r="AX630">
        <v>0</v>
      </c>
      <c r="AY630">
        <v>1</v>
      </c>
      <c r="AZ630">
        <v>1</v>
      </c>
      <c r="BA630">
        <v>0</v>
      </c>
      <c r="BB630">
        <v>0</v>
      </c>
      <c r="BC630">
        <v>0</v>
      </c>
      <c r="BD630" t="s">
        <v>285</v>
      </c>
      <c r="BE630" t="s">
        <v>217</v>
      </c>
      <c r="BF630" t="s">
        <v>218</v>
      </c>
      <c r="BG630" t="s">
        <v>409</v>
      </c>
      <c r="BH630" t="s">
        <v>257</v>
      </c>
      <c r="BI630" t="s">
        <v>504</v>
      </c>
      <c r="BJ630" t="s">
        <v>222</v>
      </c>
      <c r="BL630" t="s">
        <v>258</v>
      </c>
      <c r="BM630" t="s">
        <v>223</v>
      </c>
      <c r="BN630" t="s">
        <v>224</v>
      </c>
      <c r="BO630" t="s">
        <v>225</v>
      </c>
      <c r="BP630" t="s">
        <v>258</v>
      </c>
      <c r="BQ630" t="s">
        <v>593</v>
      </c>
      <c r="BR630">
        <v>1</v>
      </c>
      <c r="BS630">
        <v>1</v>
      </c>
      <c r="BT630">
        <v>1</v>
      </c>
      <c r="BU630">
        <v>1</v>
      </c>
      <c r="BV630">
        <v>1</v>
      </c>
      <c r="BW630">
        <v>0</v>
      </c>
      <c r="BX630" t="s">
        <v>261</v>
      </c>
      <c r="BY630" t="s">
        <v>262</v>
      </c>
      <c r="BZ630">
        <v>1</v>
      </c>
      <c r="CA630">
        <v>1</v>
      </c>
      <c r="CB630">
        <v>1</v>
      </c>
      <c r="CC630">
        <v>1</v>
      </c>
      <c r="CD630">
        <v>0</v>
      </c>
      <c r="CE630" t="s">
        <v>345</v>
      </c>
      <c r="CF630" t="s">
        <v>346</v>
      </c>
      <c r="CG630" t="s">
        <v>229</v>
      </c>
      <c r="CH630" t="s">
        <v>230</v>
      </c>
      <c r="CI630" t="s">
        <v>266</v>
      </c>
      <c r="CJ630">
        <v>11</v>
      </c>
      <c r="CK630" t="s">
        <v>222</v>
      </c>
      <c r="CO630" t="s">
        <v>232</v>
      </c>
      <c r="CP630" t="s">
        <v>367</v>
      </c>
      <c r="CQ630" t="s">
        <v>368</v>
      </c>
      <c r="FV630" t="s">
        <v>5170</v>
      </c>
      <c r="FW630" t="s">
        <v>5171</v>
      </c>
      <c r="FX630" t="s">
        <v>252</v>
      </c>
      <c r="GF630">
        <v>729420431</v>
      </c>
      <c r="GG630" t="s">
        <v>5172</v>
      </c>
      <c r="GH630" s="1">
        <v>45995.327650462961</v>
      </c>
      <c r="GK630" t="s">
        <v>240</v>
      </c>
      <c r="GM630" t="s">
        <v>4085</v>
      </c>
      <c r="GO630" t="s">
        <v>5173</v>
      </c>
      <c r="GP630">
        <v>629</v>
      </c>
    </row>
    <row r="631" spans="1:198" x14ac:dyDescent="0.3">
      <c r="A631" s="4">
        <v>5.0610532562131993E-3</v>
      </c>
      <c r="B631" s="1">
        <v>45995</v>
      </c>
      <c r="C631" t="s">
        <v>319</v>
      </c>
      <c r="D631" s="1">
        <v>45993</v>
      </c>
      <c r="E631" t="s">
        <v>299</v>
      </c>
      <c r="F631" t="s">
        <v>1278</v>
      </c>
      <c r="G631" t="s">
        <v>3842</v>
      </c>
      <c r="H631" t="s">
        <v>5174</v>
      </c>
      <c r="L631" t="s">
        <v>302</v>
      </c>
      <c r="N631" t="s">
        <v>208</v>
      </c>
      <c r="O631" t="s">
        <v>5175</v>
      </c>
      <c r="P631" t="s">
        <v>5176</v>
      </c>
      <c r="Q631" t="s">
        <v>295</v>
      </c>
      <c r="R631" t="s">
        <v>250</v>
      </c>
      <c r="S631">
        <v>0</v>
      </c>
      <c r="T631">
        <v>1</v>
      </c>
      <c r="U631">
        <v>0</v>
      </c>
      <c r="V631">
        <v>360</v>
      </c>
      <c r="W631">
        <v>144</v>
      </c>
      <c r="X631">
        <v>144</v>
      </c>
      <c r="Y631" t="s">
        <v>210</v>
      </c>
      <c r="Z631" t="s">
        <v>302</v>
      </c>
      <c r="AA631">
        <v>0</v>
      </c>
      <c r="AB631">
        <v>0</v>
      </c>
      <c r="AC631">
        <v>0</v>
      </c>
      <c r="AD631">
        <v>0</v>
      </c>
      <c r="AE631">
        <v>0</v>
      </c>
      <c r="AF631">
        <v>1</v>
      </c>
      <c r="AG631">
        <v>0</v>
      </c>
      <c r="AH631">
        <v>0</v>
      </c>
      <c r="AI631">
        <v>0</v>
      </c>
      <c r="AK631" t="s">
        <v>302</v>
      </c>
      <c r="AL631">
        <v>15</v>
      </c>
      <c r="AM631">
        <v>10</v>
      </c>
      <c r="AN631" t="s">
        <v>306</v>
      </c>
      <c r="AO631" t="s">
        <v>213</v>
      </c>
      <c r="AP631">
        <v>1</v>
      </c>
      <c r="AQ631">
        <v>0</v>
      </c>
      <c r="AR631">
        <v>0</v>
      </c>
      <c r="AS631">
        <v>0</v>
      </c>
      <c r="AT631">
        <v>0</v>
      </c>
      <c r="AV631" t="s">
        <v>341</v>
      </c>
      <c r="AW631" t="s">
        <v>327</v>
      </c>
      <c r="AX631">
        <v>0</v>
      </c>
      <c r="AY631">
        <v>0</v>
      </c>
      <c r="AZ631">
        <v>0</v>
      </c>
      <c r="BA631">
        <v>0</v>
      </c>
      <c r="BB631">
        <v>0</v>
      </c>
      <c r="BC631">
        <v>1</v>
      </c>
      <c r="BD631" t="s">
        <v>285</v>
      </c>
      <c r="BE631" t="s">
        <v>217</v>
      </c>
      <c r="BF631" t="s">
        <v>218</v>
      </c>
      <c r="BG631" t="s">
        <v>219</v>
      </c>
      <c r="BH631" t="s">
        <v>220</v>
      </c>
      <c r="BI631" t="s">
        <v>221</v>
      </c>
      <c r="BJ631" t="s">
        <v>222</v>
      </c>
      <c r="BL631" t="s">
        <v>222</v>
      </c>
      <c r="BM631" t="s">
        <v>223</v>
      </c>
      <c r="BN631" t="s">
        <v>224</v>
      </c>
      <c r="BO631" t="s">
        <v>225</v>
      </c>
      <c r="BP631" t="s">
        <v>222</v>
      </c>
      <c r="BY631" t="s">
        <v>355</v>
      </c>
      <c r="BZ631">
        <v>0</v>
      </c>
      <c r="CA631">
        <v>0</v>
      </c>
      <c r="CB631">
        <v>0</v>
      </c>
      <c r="CC631">
        <v>0</v>
      </c>
      <c r="CD631">
        <v>1</v>
      </c>
      <c r="CE631" t="s">
        <v>345</v>
      </c>
      <c r="CF631" t="s">
        <v>346</v>
      </c>
      <c r="CG631" t="s">
        <v>229</v>
      </c>
      <c r="CH631" t="s">
        <v>230</v>
      </c>
      <c r="CI631" t="s">
        <v>266</v>
      </c>
      <c r="CJ631">
        <v>10</v>
      </c>
      <c r="CK631" t="s">
        <v>222</v>
      </c>
      <c r="CO631" t="s">
        <v>398</v>
      </c>
      <c r="CP631" t="s">
        <v>329</v>
      </c>
      <c r="CQ631" t="s">
        <v>330</v>
      </c>
      <c r="FV631" t="s">
        <v>5177</v>
      </c>
      <c r="FW631" t="s">
        <v>5178</v>
      </c>
      <c r="FX631" t="s">
        <v>252</v>
      </c>
      <c r="GF631">
        <v>729422952</v>
      </c>
      <c r="GG631" t="s">
        <v>5179</v>
      </c>
      <c r="GH631" s="1">
        <v>45995.332800925928</v>
      </c>
      <c r="GK631" t="s">
        <v>240</v>
      </c>
      <c r="GM631" t="s">
        <v>4085</v>
      </c>
      <c r="GO631" t="s">
        <v>5180</v>
      </c>
      <c r="GP631">
        <v>630</v>
      </c>
    </row>
    <row r="632" spans="1:198" x14ac:dyDescent="0.3">
      <c r="A632" s="4">
        <v>1.7442987037065905</v>
      </c>
      <c r="B632" s="1">
        <v>45993</v>
      </c>
      <c r="C632" t="s">
        <v>662</v>
      </c>
      <c r="D632" s="1">
        <v>45964</v>
      </c>
      <c r="E632" t="s">
        <v>201</v>
      </c>
      <c r="F632" t="s">
        <v>1363</v>
      </c>
      <c r="G632" t="s">
        <v>5181</v>
      </c>
      <c r="H632" t="s">
        <v>5182</v>
      </c>
      <c r="I632" t="s">
        <v>5183</v>
      </c>
      <c r="J632" t="s">
        <v>280</v>
      </c>
      <c r="K632" t="s">
        <v>207</v>
      </c>
      <c r="N632" t="s">
        <v>208</v>
      </c>
      <c r="R632" t="s">
        <v>250</v>
      </c>
      <c r="S632">
        <v>0</v>
      </c>
      <c r="T632">
        <v>1</v>
      </c>
      <c r="U632">
        <v>0</v>
      </c>
      <c r="V632">
        <v>200</v>
      </c>
      <c r="W632">
        <v>200</v>
      </c>
      <c r="X632">
        <v>200</v>
      </c>
      <c r="Y632" t="s">
        <v>210</v>
      </c>
      <c r="Z632" t="s">
        <v>282</v>
      </c>
      <c r="AA632">
        <v>0</v>
      </c>
      <c r="AB632">
        <v>0</v>
      </c>
      <c r="AC632">
        <v>0</v>
      </c>
      <c r="AD632">
        <v>0</v>
      </c>
      <c r="AE632">
        <v>0</v>
      </c>
      <c r="AF632">
        <v>0</v>
      </c>
      <c r="AG632">
        <v>0</v>
      </c>
      <c r="AH632">
        <v>1</v>
      </c>
      <c r="AI632">
        <v>0</v>
      </c>
      <c r="AK632" t="s">
        <v>282</v>
      </c>
      <c r="AL632">
        <v>32</v>
      </c>
      <c r="AM632">
        <v>20</v>
      </c>
      <c r="AN632" t="s">
        <v>253</v>
      </c>
      <c r="AO632" t="s">
        <v>213</v>
      </c>
      <c r="AP632">
        <v>1</v>
      </c>
      <c r="AQ632">
        <v>0</v>
      </c>
      <c r="AR632">
        <v>0</v>
      </c>
      <c r="AS632">
        <v>0</v>
      </c>
      <c r="AT632">
        <v>0</v>
      </c>
      <c r="AV632" t="s">
        <v>308</v>
      </c>
      <c r="AW632" t="s">
        <v>418</v>
      </c>
      <c r="AX632">
        <v>0</v>
      </c>
      <c r="AY632">
        <v>1</v>
      </c>
      <c r="AZ632">
        <v>0</v>
      </c>
      <c r="BA632">
        <v>0</v>
      </c>
      <c r="BB632">
        <v>0</v>
      </c>
      <c r="BC632">
        <v>0</v>
      </c>
      <c r="BD632" t="s">
        <v>285</v>
      </c>
      <c r="BE632" t="s">
        <v>255</v>
      </c>
      <c r="BF632" t="s">
        <v>286</v>
      </c>
      <c r="BG632" t="s">
        <v>287</v>
      </c>
      <c r="BH632" t="s">
        <v>288</v>
      </c>
      <c r="BI632" t="s">
        <v>221</v>
      </c>
      <c r="BJ632" t="s">
        <v>222</v>
      </c>
      <c r="BL632" t="s">
        <v>258</v>
      </c>
      <c r="BM632" t="s">
        <v>312</v>
      </c>
      <c r="BN632" t="s">
        <v>224</v>
      </c>
      <c r="BO632" t="s">
        <v>225</v>
      </c>
      <c r="BP632" t="s">
        <v>222</v>
      </c>
      <c r="BY632" t="s">
        <v>355</v>
      </c>
      <c r="BZ632">
        <v>0</v>
      </c>
      <c r="CA632">
        <v>0</v>
      </c>
      <c r="CB632">
        <v>0</v>
      </c>
      <c r="CC632">
        <v>0</v>
      </c>
      <c r="CD632">
        <v>1</v>
      </c>
      <c r="CE632" t="s">
        <v>263</v>
      </c>
      <c r="CF632" t="s">
        <v>346</v>
      </c>
      <c r="CG632" t="s">
        <v>265</v>
      </c>
      <c r="CH632" t="s">
        <v>313</v>
      </c>
      <c r="CI632" t="s">
        <v>381</v>
      </c>
      <c r="CJ632">
        <v>12</v>
      </c>
      <c r="CK632" t="s">
        <v>222</v>
      </c>
      <c r="CO632" t="s">
        <v>267</v>
      </c>
      <c r="CP632" t="s">
        <v>367</v>
      </c>
      <c r="CQ632" t="s">
        <v>234</v>
      </c>
      <c r="FV632" t="s">
        <v>5184</v>
      </c>
      <c r="FW632" t="s">
        <v>5185</v>
      </c>
      <c r="FX632" t="s">
        <v>252</v>
      </c>
      <c r="FY632" t="s">
        <v>252</v>
      </c>
      <c r="GF632">
        <v>729478962</v>
      </c>
      <c r="GG632" t="s">
        <v>5186</v>
      </c>
      <c r="GH632" s="1">
        <v>45995.435624999998</v>
      </c>
      <c r="GK632" t="s">
        <v>240</v>
      </c>
      <c r="GM632" t="s">
        <v>4085</v>
      </c>
      <c r="GO632" t="s">
        <v>5187</v>
      </c>
      <c r="GP632">
        <v>631</v>
      </c>
    </row>
    <row r="633" spans="1:198" x14ac:dyDescent="0.3">
      <c r="A633" s="4">
        <v>2.7402546256780624E-3</v>
      </c>
      <c r="B633" s="1">
        <v>45995</v>
      </c>
      <c r="C633" t="s">
        <v>662</v>
      </c>
      <c r="D633" s="1">
        <v>45990</v>
      </c>
      <c r="E633" t="s">
        <v>299</v>
      </c>
      <c r="F633" t="s">
        <v>663</v>
      </c>
      <c r="G633" t="s">
        <v>5188</v>
      </c>
      <c r="H633" t="s">
        <v>5189</v>
      </c>
      <c r="L633" t="s">
        <v>282</v>
      </c>
      <c r="N633" t="s">
        <v>208</v>
      </c>
      <c r="O633" t="s">
        <v>5190</v>
      </c>
      <c r="P633" t="s">
        <v>5191</v>
      </c>
      <c r="Q633" t="s">
        <v>295</v>
      </c>
      <c r="R633" t="s">
        <v>250</v>
      </c>
      <c r="S633">
        <v>0</v>
      </c>
      <c r="T633">
        <v>1</v>
      </c>
      <c r="U633">
        <v>0</v>
      </c>
      <c r="V633">
        <v>180</v>
      </c>
      <c r="W633">
        <v>180</v>
      </c>
      <c r="X633">
        <v>180</v>
      </c>
      <c r="Y633" t="s">
        <v>210</v>
      </c>
      <c r="Z633" t="s">
        <v>282</v>
      </c>
      <c r="AA633">
        <v>0</v>
      </c>
      <c r="AB633">
        <v>0</v>
      </c>
      <c r="AC633">
        <v>0</v>
      </c>
      <c r="AD633">
        <v>0</v>
      </c>
      <c r="AE633">
        <v>0</v>
      </c>
      <c r="AF633">
        <v>0</v>
      </c>
      <c r="AG633">
        <v>0</v>
      </c>
      <c r="AH633">
        <v>1</v>
      </c>
      <c r="AI633">
        <v>0</v>
      </c>
      <c r="AK633" t="s">
        <v>282</v>
      </c>
      <c r="AL633">
        <v>42</v>
      </c>
      <c r="AM633">
        <v>31</v>
      </c>
      <c r="AN633" t="s">
        <v>306</v>
      </c>
      <c r="AO633" t="s">
        <v>213</v>
      </c>
      <c r="AP633">
        <v>1</v>
      </c>
      <c r="AQ633">
        <v>0</v>
      </c>
      <c r="AR633">
        <v>0</v>
      </c>
      <c r="AS633">
        <v>0</v>
      </c>
      <c r="AT633">
        <v>0</v>
      </c>
      <c r="AV633" t="s">
        <v>214</v>
      </c>
      <c r="AW633" t="s">
        <v>327</v>
      </c>
      <c r="AX633">
        <v>0</v>
      </c>
      <c r="AY633">
        <v>0</v>
      </c>
      <c r="AZ633">
        <v>0</v>
      </c>
      <c r="BA633">
        <v>0</v>
      </c>
      <c r="BB633">
        <v>0</v>
      </c>
      <c r="BC633">
        <v>1</v>
      </c>
      <c r="BD633" t="s">
        <v>285</v>
      </c>
      <c r="BE633" t="s">
        <v>217</v>
      </c>
      <c r="BF633" t="s">
        <v>218</v>
      </c>
      <c r="BG633" t="s">
        <v>287</v>
      </c>
      <c r="BH633" t="s">
        <v>220</v>
      </c>
      <c r="BI633" t="s">
        <v>221</v>
      </c>
      <c r="BJ633" t="s">
        <v>222</v>
      </c>
      <c r="BL633" t="s">
        <v>258</v>
      </c>
      <c r="BM633" t="s">
        <v>223</v>
      </c>
      <c r="BN633" t="s">
        <v>224</v>
      </c>
      <c r="BO633" t="s">
        <v>225</v>
      </c>
      <c r="BP633" t="s">
        <v>222</v>
      </c>
      <c r="BY633" t="s">
        <v>355</v>
      </c>
      <c r="BZ633">
        <v>0</v>
      </c>
      <c r="CA633">
        <v>0</v>
      </c>
      <c r="CB633">
        <v>0</v>
      </c>
      <c r="CC633">
        <v>0</v>
      </c>
      <c r="CD633">
        <v>1</v>
      </c>
      <c r="CE633" t="s">
        <v>227</v>
      </c>
      <c r="CI633" t="s">
        <v>381</v>
      </c>
      <c r="CJ633">
        <v>14</v>
      </c>
      <c r="CK633" t="s">
        <v>222</v>
      </c>
      <c r="CO633" t="s">
        <v>232</v>
      </c>
      <c r="CP633" t="s">
        <v>329</v>
      </c>
      <c r="CQ633" t="s">
        <v>330</v>
      </c>
      <c r="FV633" t="s">
        <v>4530</v>
      </c>
      <c r="FW633" t="s">
        <v>5192</v>
      </c>
      <c r="FX633" t="s">
        <v>252</v>
      </c>
      <c r="FY633" t="s">
        <v>252</v>
      </c>
      <c r="GF633">
        <v>729481243</v>
      </c>
      <c r="GG633" t="s">
        <v>5193</v>
      </c>
      <c r="GH633" s="1">
        <v>45995.438368055547</v>
      </c>
      <c r="GK633" t="s">
        <v>240</v>
      </c>
      <c r="GM633" t="s">
        <v>4085</v>
      </c>
      <c r="GO633" t="s">
        <v>5194</v>
      </c>
      <c r="GP633">
        <v>632</v>
      </c>
    </row>
    <row r="634" spans="1:198" x14ac:dyDescent="0.3">
      <c r="A634" s="4">
        <v>73.920719085639575</v>
      </c>
      <c r="B634" s="1">
        <v>45995</v>
      </c>
      <c r="C634" t="s">
        <v>662</v>
      </c>
      <c r="D634" s="1">
        <v>45990</v>
      </c>
      <c r="E634" t="s">
        <v>299</v>
      </c>
      <c r="F634" t="s">
        <v>663</v>
      </c>
      <c r="G634" t="s">
        <v>3958</v>
      </c>
      <c r="H634" t="s">
        <v>5189</v>
      </c>
      <c r="L634" t="s">
        <v>488</v>
      </c>
      <c r="N634" t="s">
        <v>208</v>
      </c>
      <c r="O634" t="s">
        <v>5195</v>
      </c>
      <c r="P634" t="s">
        <v>5196</v>
      </c>
      <c r="Q634" t="s">
        <v>295</v>
      </c>
      <c r="R634" t="s">
        <v>281</v>
      </c>
      <c r="S634">
        <v>1</v>
      </c>
      <c r="T634">
        <v>0</v>
      </c>
      <c r="U634">
        <v>0</v>
      </c>
      <c r="V634">
        <v>200</v>
      </c>
      <c r="W634">
        <v>200</v>
      </c>
      <c r="X634">
        <v>200</v>
      </c>
      <c r="Y634" t="s">
        <v>210</v>
      </c>
      <c r="Z634" t="s">
        <v>488</v>
      </c>
      <c r="AA634">
        <v>0</v>
      </c>
      <c r="AB634">
        <v>0</v>
      </c>
      <c r="AC634">
        <v>0</v>
      </c>
      <c r="AD634">
        <v>0</v>
      </c>
      <c r="AE634">
        <v>1</v>
      </c>
      <c r="AF634">
        <v>0</v>
      </c>
      <c r="AG634">
        <v>0</v>
      </c>
      <c r="AH634">
        <v>0</v>
      </c>
      <c r="AI634">
        <v>0</v>
      </c>
      <c r="AK634" t="s">
        <v>283</v>
      </c>
      <c r="AL634">
        <v>32</v>
      </c>
      <c r="AM634">
        <v>23</v>
      </c>
      <c r="AN634" t="s">
        <v>407</v>
      </c>
      <c r="AO634" t="s">
        <v>213</v>
      </c>
      <c r="AP634">
        <v>1</v>
      </c>
      <c r="AQ634">
        <v>0</v>
      </c>
      <c r="AR634">
        <v>0</v>
      </c>
      <c r="AS634">
        <v>0</v>
      </c>
      <c r="AT634">
        <v>0</v>
      </c>
      <c r="AV634" t="s">
        <v>308</v>
      </c>
      <c r="AW634" t="s">
        <v>327</v>
      </c>
      <c r="AX634">
        <v>0</v>
      </c>
      <c r="AY634">
        <v>0</v>
      </c>
      <c r="AZ634">
        <v>0</v>
      </c>
      <c r="BA634">
        <v>0</v>
      </c>
      <c r="BB634">
        <v>0</v>
      </c>
      <c r="BC634">
        <v>1</v>
      </c>
      <c r="BD634" t="s">
        <v>446</v>
      </c>
      <c r="BG634" t="s">
        <v>287</v>
      </c>
      <c r="BH634" t="s">
        <v>220</v>
      </c>
      <c r="BI634" t="s">
        <v>221</v>
      </c>
      <c r="BJ634" t="s">
        <v>222</v>
      </c>
      <c r="BL634" t="s">
        <v>258</v>
      </c>
      <c r="BM634" t="s">
        <v>312</v>
      </c>
      <c r="BN634" t="s">
        <v>224</v>
      </c>
      <c r="BO634" t="s">
        <v>225</v>
      </c>
      <c r="BP634" t="s">
        <v>222</v>
      </c>
      <c r="BY634" t="s">
        <v>479</v>
      </c>
      <c r="BZ634">
        <v>0</v>
      </c>
      <c r="CA634">
        <v>0</v>
      </c>
      <c r="CB634">
        <v>0</v>
      </c>
      <c r="CC634">
        <v>1</v>
      </c>
      <c r="CD634">
        <v>0</v>
      </c>
      <c r="CE634" t="s">
        <v>227</v>
      </c>
      <c r="CI634" t="s">
        <v>381</v>
      </c>
      <c r="CJ634">
        <v>12</v>
      </c>
      <c r="CK634" t="s">
        <v>222</v>
      </c>
      <c r="CO634" t="s">
        <v>267</v>
      </c>
      <c r="CP634" t="s">
        <v>367</v>
      </c>
      <c r="CQ634" t="s">
        <v>368</v>
      </c>
      <c r="FV634" t="s">
        <v>4530</v>
      </c>
      <c r="FW634" t="s">
        <v>5197</v>
      </c>
      <c r="FX634" t="s">
        <v>252</v>
      </c>
      <c r="FY634" t="s">
        <v>252</v>
      </c>
      <c r="GF634">
        <v>729527821</v>
      </c>
      <c r="GG634" t="s">
        <v>5198</v>
      </c>
      <c r="GH634" s="1">
        <v>45995.520740740743</v>
      </c>
      <c r="GK634" t="s">
        <v>240</v>
      </c>
      <c r="GM634" t="s">
        <v>4085</v>
      </c>
      <c r="GO634" t="s">
        <v>5199</v>
      </c>
      <c r="GP634">
        <v>633</v>
      </c>
    </row>
    <row r="635" spans="1:198" x14ac:dyDescent="0.3">
      <c r="A635" s="4">
        <v>1.9858483792631887E-2</v>
      </c>
      <c r="B635" s="1">
        <v>45995</v>
      </c>
      <c r="C635" t="s">
        <v>662</v>
      </c>
      <c r="D635" s="1">
        <v>45989</v>
      </c>
      <c r="E635" t="s">
        <v>299</v>
      </c>
      <c r="F635" t="s">
        <v>663</v>
      </c>
      <c r="G635" t="s">
        <v>5188</v>
      </c>
      <c r="H635" t="s">
        <v>5200</v>
      </c>
      <c r="L635" t="s">
        <v>302</v>
      </c>
      <c r="N635" t="s">
        <v>249</v>
      </c>
      <c r="O635" t="s">
        <v>5201</v>
      </c>
      <c r="P635" t="s">
        <v>5202</v>
      </c>
      <c r="Q635" t="s">
        <v>207</v>
      </c>
      <c r="R635" t="s">
        <v>250</v>
      </c>
      <c r="S635">
        <v>0</v>
      </c>
      <c r="T635">
        <v>1</v>
      </c>
      <c r="U635">
        <v>0</v>
      </c>
      <c r="V635">
        <v>220</v>
      </c>
      <c r="W635">
        <v>220</v>
      </c>
      <c r="X635">
        <v>220</v>
      </c>
      <c r="Y635" t="s">
        <v>210</v>
      </c>
      <c r="Z635" t="s">
        <v>302</v>
      </c>
      <c r="AA635">
        <v>0</v>
      </c>
      <c r="AB635">
        <v>0</v>
      </c>
      <c r="AC635">
        <v>0</v>
      </c>
      <c r="AD635">
        <v>0</v>
      </c>
      <c r="AE635">
        <v>0</v>
      </c>
      <c r="AF635">
        <v>1</v>
      </c>
      <c r="AG635">
        <v>0</v>
      </c>
      <c r="AH635">
        <v>0</v>
      </c>
      <c r="AI635">
        <v>0</v>
      </c>
      <c r="AK635" t="s">
        <v>302</v>
      </c>
      <c r="AL635">
        <v>30</v>
      </c>
      <c r="AM635">
        <v>14</v>
      </c>
      <c r="AN635" t="s">
        <v>407</v>
      </c>
      <c r="AO635" t="s">
        <v>284</v>
      </c>
      <c r="AP635">
        <v>1</v>
      </c>
      <c r="AQ635">
        <v>1</v>
      </c>
      <c r="AR635">
        <v>0</v>
      </c>
      <c r="AS635">
        <v>0</v>
      </c>
      <c r="AT635">
        <v>0</v>
      </c>
      <c r="AV635" t="s">
        <v>214</v>
      </c>
      <c r="AW635" t="s">
        <v>327</v>
      </c>
      <c r="AX635">
        <v>0</v>
      </c>
      <c r="AY635">
        <v>0</v>
      </c>
      <c r="AZ635">
        <v>0</v>
      </c>
      <c r="BA635">
        <v>0</v>
      </c>
      <c r="BB635">
        <v>0</v>
      </c>
      <c r="BC635">
        <v>1</v>
      </c>
      <c r="BD635" t="s">
        <v>285</v>
      </c>
      <c r="BE635" t="s">
        <v>408</v>
      </c>
      <c r="BF635" t="s">
        <v>218</v>
      </c>
      <c r="BG635" t="s">
        <v>219</v>
      </c>
      <c r="BH635" t="s">
        <v>220</v>
      </c>
      <c r="BI635" t="s">
        <v>221</v>
      </c>
      <c r="BJ635" t="s">
        <v>222</v>
      </c>
      <c r="BL635" t="s">
        <v>258</v>
      </c>
      <c r="BM635" t="s">
        <v>223</v>
      </c>
      <c r="BN635" t="s">
        <v>224</v>
      </c>
      <c r="BO635" t="s">
        <v>225</v>
      </c>
      <c r="BP635" t="s">
        <v>222</v>
      </c>
      <c r="BY635" t="s">
        <v>355</v>
      </c>
      <c r="BZ635">
        <v>0</v>
      </c>
      <c r="CA635">
        <v>0</v>
      </c>
      <c r="CB635">
        <v>0</v>
      </c>
      <c r="CC635">
        <v>0</v>
      </c>
      <c r="CD635">
        <v>1</v>
      </c>
      <c r="CE635" t="s">
        <v>345</v>
      </c>
      <c r="CF635" t="s">
        <v>346</v>
      </c>
      <c r="CG635" t="s">
        <v>265</v>
      </c>
      <c r="CH635" t="s">
        <v>230</v>
      </c>
      <c r="CI635" t="s">
        <v>381</v>
      </c>
      <c r="CJ635">
        <v>11</v>
      </c>
      <c r="CK635" t="s">
        <v>222</v>
      </c>
      <c r="CO635" t="s">
        <v>398</v>
      </c>
      <c r="CP635" t="s">
        <v>329</v>
      </c>
      <c r="CQ635" t="s">
        <v>368</v>
      </c>
      <c r="FV635" t="s">
        <v>5203</v>
      </c>
      <c r="FW635" t="s">
        <v>5204</v>
      </c>
      <c r="FX635" t="s">
        <v>252</v>
      </c>
      <c r="FY635" t="s">
        <v>252</v>
      </c>
      <c r="GF635">
        <v>729539579</v>
      </c>
      <c r="GG635" t="s">
        <v>5205</v>
      </c>
      <c r="GH635" s="1">
        <v>45995.540613425917</v>
      </c>
      <c r="GK635" t="s">
        <v>240</v>
      </c>
      <c r="GM635" t="s">
        <v>4085</v>
      </c>
      <c r="GO635" t="s">
        <v>5206</v>
      </c>
      <c r="GP635">
        <v>634</v>
      </c>
    </row>
    <row r="636" spans="1:198" x14ac:dyDescent="0.3">
      <c r="A636" s="4">
        <v>2.0073263949598186E-3</v>
      </c>
      <c r="B636" s="1">
        <v>45995</v>
      </c>
      <c r="C636" t="s">
        <v>662</v>
      </c>
      <c r="D636" s="1">
        <v>45989</v>
      </c>
      <c r="E636" t="s">
        <v>299</v>
      </c>
      <c r="F636" t="s">
        <v>663</v>
      </c>
      <c r="G636" t="s">
        <v>5188</v>
      </c>
      <c r="H636" t="s">
        <v>5200</v>
      </c>
      <c r="L636" t="s">
        <v>282</v>
      </c>
      <c r="N636" t="s">
        <v>249</v>
      </c>
      <c r="O636" t="s">
        <v>5207</v>
      </c>
      <c r="P636" t="s">
        <v>5208</v>
      </c>
      <c r="Q636" t="s">
        <v>295</v>
      </c>
      <c r="R636" t="s">
        <v>209</v>
      </c>
      <c r="S636">
        <v>0</v>
      </c>
      <c r="T636">
        <v>0</v>
      </c>
      <c r="U636">
        <v>1</v>
      </c>
      <c r="V636">
        <v>200</v>
      </c>
      <c r="W636">
        <v>200</v>
      </c>
      <c r="X636">
        <v>200</v>
      </c>
      <c r="Y636" t="s">
        <v>210</v>
      </c>
      <c r="Z636" t="s">
        <v>282</v>
      </c>
      <c r="AA636">
        <v>0</v>
      </c>
      <c r="AB636">
        <v>0</v>
      </c>
      <c r="AC636">
        <v>0</v>
      </c>
      <c r="AD636">
        <v>0</v>
      </c>
      <c r="AE636">
        <v>0</v>
      </c>
      <c r="AF636">
        <v>0</v>
      </c>
      <c r="AG636">
        <v>0</v>
      </c>
      <c r="AH636">
        <v>1</v>
      </c>
      <c r="AI636">
        <v>0</v>
      </c>
      <c r="AK636" t="s">
        <v>282</v>
      </c>
      <c r="AL636">
        <v>27</v>
      </c>
      <c r="AM636">
        <v>17</v>
      </c>
      <c r="AN636" t="s">
        <v>407</v>
      </c>
      <c r="AO636" t="s">
        <v>213</v>
      </c>
      <c r="AP636">
        <v>1</v>
      </c>
      <c r="AQ636">
        <v>0</v>
      </c>
      <c r="AR636">
        <v>0</v>
      </c>
      <c r="AS636">
        <v>0</v>
      </c>
      <c r="AT636">
        <v>0</v>
      </c>
      <c r="AV636" t="s">
        <v>214</v>
      </c>
      <c r="AW636" t="s">
        <v>327</v>
      </c>
      <c r="AX636">
        <v>0</v>
      </c>
      <c r="AY636">
        <v>0</v>
      </c>
      <c r="AZ636">
        <v>0</v>
      </c>
      <c r="BA636">
        <v>0</v>
      </c>
      <c r="BB636">
        <v>0</v>
      </c>
      <c r="BC636">
        <v>1</v>
      </c>
      <c r="BD636" t="s">
        <v>285</v>
      </c>
      <c r="BE636" t="s">
        <v>217</v>
      </c>
      <c r="BF636" t="s">
        <v>218</v>
      </c>
      <c r="BG636" t="s">
        <v>287</v>
      </c>
      <c r="BH636" t="s">
        <v>220</v>
      </c>
      <c r="BI636" t="s">
        <v>221</v>
      </c>
      <c r="BJ636" t="s">
        <v>222</v>
      </c>
      <c r="BL636" t="s">
        <v>258</v>
      </c>
      <c r="BM636" t="s">
        <v>312</v>
      </c>
      <c r="BN636" t="s">
        <v>224</v>
      </c>
      <c r="BO636" t="s">
        <v>225</v>
      </c>
      <c r="BP636" t="s">
        <v>222</v>
      </c>
      <c r="BY636" t="s">
        <v>355</v>
      </c>
      <c r="BZ636">
        <v>0</v>
      </c>
      <c r="CA636">
        <v>0</v>
      </c>
      <c r="CB636">
        <v>0</v>
      </c>
      <c r="CC636">
        <v>0</v>
      </c>
      <c r="CD636">
        <v>1</v>
      </c>
      <c r="CE636" t="s">
        <v>345</v>
      </c>
      <c r="CF636" t="s">
        <v>228</v>
      </c>
      <c r="CG636" t="s">
        <v>265</v>
      </c>
      <c r="CH636" t="s">
        <v>230</v>
      </c>
      <c r="CI636" t="s">
        <v>381</v>
      </c>
      <c r="CJ636">
        <v>5</v>
      </c>
      <c r="CK636" t="s">
        <v>222</v>
      </c>
      <c r="CO636" t="s">
        <v>398</v>
      </c>
      <c r="CP636" t="s">
        <v>329</v>
      </c>
      <c r="CQ636" t="s">
        <v>368</v>
      </c>
      <c r="FV636" t="s">
        <v>2714</v>
      </c>
      <c r="FW636" t="s">
        <v>5209</v>
      </c>
      <c r="FX636" t="s">
        <v>252</v>
      </c>
      <c r="FY636" t="s">
        <v>536</v>
      </c>
      <c r="GF636">
        <v>729540604</v>
      </c>
      <c r="GG636" t="s">
        <v>5210</v>
      </c>
      <c r="GH636" s="1">
        <v>45995.542615740742</v>
      </c>
      <c r="GK636" t="s">
        <v>240</v>
      </c>
      <c r="GM636" t="s">
        <v>4085</v>
      </c>
      <c r="GO636" t="s">
        <v>5211</v>
      </c>
      <c r="GP636">
        <v>635</v>
      </c>
    </row>
    <row r="637" spans="1:198" x14ac:dyDescent="0.3">
      <c r="A637" s="4">
        <v>2.1141052430466516</v>
      </c>
      <c r="B637" s="1">
        <v>45993</v>
      </c>
      <c r="C637" t="s">
        <v>689</v>
      </c>
      <c r="D637" s="1">
        <v>45995</v>
      </c>
      <c r="E637" t="s">
        <v>299</v>
      </c>
      <c r="F637" t="s">
        <v>690</v>
      </c>
      <c r="G637" t="s">
        <v>830</v>
      </c>
      <c r="H637" t="s">
        <v>5212</v>
      </c>
      <c r="L637" t="s">
        <v>211</v>
      </c>
      <c r="N637" t="s">
        <v>208</v>
      </c>
      <c r="O637" t="s">
        <v>5213</v>
      </c>
      <c r="P637" t="s">
        <v>5214</v>
      </c>
      <c r="Q637" t="s">
        <v>295</v>
      </c>
      <c r="R637" t="s">
        <v>209</v>
      </c>
      <c r="S637">
        <v>0</v>
      </c>
      <c r="T637">
        <v>0</v>
      </c>
      <c r="U637">
        <v>1</v>
      </c>
      <c r="V637">
        <v>228</v>
      </c>
      <c r="W637">
        <v>228</v>
      </c>
      <c r="X637">
        <v>228</v>
      </c>
      <c r="Y637" t="s">
        <v>434</v>
      </c>
      <c r="Z637" t="s">
        <v>211</v>
      </c>
      <c r="AA637">
        <v>0</v>
      </c>
      <c r="AB637">
        <v>0</v>
      </c>
      <c r="AC637">
        <v>0</v>
      </c>
      <c r="AD637">
        <v>0</v>
      </c>
      <c r="AE637">
        <v>0</v>
      </c>
      <c r="AF637">
        <v>0</v>
      </c>
      <c r="AG637">
        <v>1</v>
      </c>
      <c r="AH637">
        <v>0</v>
      </c>
      <c r="AI637">
        <v>0</v>
      </c>
      <c r="AK637" t="s">
        <v>211</v>
      </c>
      <c r="AL637">
        <v>54</v>
      </c>
      <c r="AM637">
        <v>36</v>
      </c>
      <c r="AN637" t="s">
        <v>212</v>
      </c>
      <c r="AO637" t="s">
        <v>573</v>
      </c>
      <c r="AP637">
        <v>1</v>
      </c>
      <c r="AQ637">
        <v>1</v>
      </c>
      <c r="AR637">
        <v>0</v>
      </c>
      <c r="AS637">
        <v>1</v>
      </c>
      <c r="AT637">
        <v>0</v>
      </c>
      <c r="AV637" t="s">
        <v>214</v>
      </c>
      <c r="AW637" t="s">
        <v>327</v>
      </c>
      <c r="AX637">
        <v>0</v>
      </c>
      <c r="AY637">
        <v>0</v>
      </c>
      <c r="AZ637">
        <v>0</v>
      </c>
      <c r="BA637">
        <v>0</v>
      </c>
      <c r="BB637">
        <v>0</v>
      </c>
      <c r="BC637">
        <v>1</v>
      </c>
      <c r="BD637" t="s">
        <v>216</v>
      </c>
      <c r="BE637" t="s">
        <v>255</v>
      </c>
      <c r="BF637" t="s">
        <v>286</v>
      </c>
      <c r="BG637" t="s">
        <v>219</v>
      </c>
      <c r="BH637" t="s">
        <v>220</v>
      </c>
      <c r="BI637" t="s">
        <v>221</v>
      </c>
      <c r="BJ637" t="s">
        <v>222</v>
      </c>
      <c r="BL637" t="s">
        <v>258</v>
      </c>
      <c r="BM637" t="s">
        <v>259</v>
      </c>
      <c r="BN637" t="s">
        <v>224</v>
      </c>
      <c r="BO637" t="s">
        <v>225</v>
      </c>
      <c r="BP637" t="s">
        <v>222</v>
      </c>
      <c r="BY637" t="s">
        <v>262</v>
      </c>
      <c r="BZ637">
        <v>1</v>
      </c>
      <c r="CA637">
        <v>1</v>
      </c>
      <c r="CB637">
        <v>1</v>
      </c>
      <c r="CC637">
        <v>1</v>
      </c>
      <c r="CD637">
        <v>0</v>
      </c>
      <c r="CE637" t="s">
        <v>263</v>
      </c>
      <c r="CF637" t="s">
        <v>264</v>
      </c>
      <c r="CG637" t="s">
        <v>265</v>
      </c>
      <c r="CH637" t="s">
        <v>421</v>
      </c>
      <c r="CI637" t="s">
        <v>266</v>
      </c>
      <c r="CJ637">
        <v>30</v>
      </c>
      <c r="CK637" t="s">
        <v>258</v>
      </c>
      <c r="CL637" t="s">
        <v>290</v>
      </c>
      <c r="CM637" t="s">
        <v>291</v>
      </c>
      <c r="CN637" t="s">
        <v>564</v>
      </c>
      <c r="CO637" t="s">
        <v>267</v>
      </c>
      <c r="CP637" t="s">
        <v>233</v>
      </c>
      <c r="CQ637" t="s">
        <v>234</v>
      </c>
      <c r="FV637" t="s">
        <v>5215</v>
      </c>
      <c r="FW637" t="s">
        <v>5216</v>
      </c>
      <c r="FX637" t="s">
        <v>299</v>
      </c>
      <c r="FY637" t="s">
        <v>299</v>
      </c>
      <c r="GF637">
        <v>729609593</v>
      </c>
      <c r="GG637" t="s">
        <v>5217</v>
      </c>
      <c r="GH637" s="1">
        <v>45995.676712962973</v>
      </c>
      <c r="GK637" t="s">
        <v>240</v>
      </c>
      <c r="GM637" t="s">
        <v>4085</v>
      </c>
      <c r="GO637" t="s">
        <v>5218</v>
      </c>
      <c r="GP637">
        <v>636</v>
      </c>
    </row>
    <row r="638" spans="1:198" x14ac:dyDescent="0.3">
      <c r="A638" s="4">
        <v>4.6086458314675838E-3</v>
      </c>
      <c r="B638" s="1">
        <v>45995</v>
      </c>
      <c r="C638" t="s">
        <v>689</v>
      </c>
      <c r="D638" s="1">
        <v>45994</v>
      </c>
      <c r="E638" t="s">
        <v>201</v>
      </c>
      <c r="F638" t="s">
        <v>1213</v>
      </c>
      <c r="G638" t="s">
        <v>5220</v>
      </c>
      <c r="H638" t="s">
        <v>5221</v>
      </c>
      <c r="I638" t="s">
        <v>5222</v>
      </c>
      <c r="J638" t="s">
        <v>500</v>
      </c>
      <c r="K638" t="s">
        <v>207</v>
      </c>
      <c r="N638" t="s">
        <v>249</v>
      </c>
      <c r="R638" t="s">
        <v>209</v>
      </c>
      <c r="S638">
        <v>0</v>
      </c>
      <c r="T638">
        <v>0</v>
      </c>
      <c r="U638">
        <v>1</v>
      </c>
      <c r="V638">
        <v>216</v>
      </c>
      <c r="W638">
        <v>216</v>
      </c>
      <c r="X638">
        <v>216</v>
      </c>
      <c r="Y638" t="s">
        <v>210</v>
      </c>
      <c r="Z638" t="s">
        <v>302</v>
      </c>
      <c r="AA638">
        <v>0</v>
      </c>
      <c r="AB638">
        <v>0</v>
      </c>
      <c r="AC638">
        <v>0</v>
      </c>
      <c r="AD638">
        <v>0</v>
      </c>
      <c r="AE638">
        <v>0</v>
      </c>
      <c r="AF638">
        <v>1</v>
      </c>
      <c r="AG638">
        <v>0</v>
      </c>
      <c r="AH638">
        <v>0</v>
      </c>
      <c r="AI638">
        <v>0</v>
      </c>
      <c r="AK638" t="s">
        <v>302</v>
      </c>
      <c r="AL638">
        <v>18</v>
      </c>
      <c r="AM638">
        <v>14</v>
      </c>
      <c r="AN638" t="s">
        <v>407</v>
      </c>
      <c r="AO638" t="s">
        <v>502</v>
      </c>
      <c r="AP638">
        <v>1</v>
      </c>
      <c r="AQ638">
        <v>0</v>
      </c>
      <c r="AR638">
        <v>0</v>
      </c>
      <c r="AS638">
        <v>1</v>
      </c>
      <c r="AT638">
        <v>0</v>
      </c>
      <c r="AV638" t="s">
        <v>214</v>
      </c>
      <c r="AW638" t="s">
        <v>327</v>
      </c>
      <c r="AX638">
        <v>0</v>
      </c>
      <c r="AY638">
        <v>0</v>
      </c>
      <c r="AZ638">
        <v>0</v>
      </c>
      <c r="BA638">
        <v>0</v>
      </c>
      <c r="BB638">
        <v>0</v>
      </c>
      <c r="BC638">
        <v>1</v>
      </c>
      <c r="BD638" t="s">
        <v>285</v>
      </c>
      <c r="BE638" t="s">
        <v>255</v>
      </c>
      <c r="BF638" t="s">
        <v>286</v>
      </c>
      <c r="BG638" t="s">
        <v>219</v>
      </c>
      <c r="BH638" t="s">
        <v>257</v>
      </c>
      <c r="BI638" t="s">
        <v>221</v>
      </c>
      <c r="BJ638" t="s">
        <v>222</v>
      </c>
      <c r="BL638" t="s">
        <v>258</v>
      </c>
      <c r="BM638" t="s">
        <v>312</v>
      </c>
      <c r="BN638" t="s">
        <v>224</v>
      </c>
      <c r="BO638" t="s">
        <v>225</v>
      </c>
      <c r="BP638" t="s">
        <v>222</v>
      </c>
      <c r="BY638" t="s">
        <v>640</v>
      </c>
      <c r="BZ638">
        <v>0</v>
      </c>
      <c r="CA638">
        <v>1</v>
      </c>
      <c r="CB638">
        <v>1</v>
      </c>
      <c r="CC638">
        <v>1</v>
      </c>
      <c r="CD638">
        <v>0</v>
      </c>
      <c r="CE638" t="s">
        <v>263</v>
      </c>
      <c r="CF638" t="s">
        <v>346</v>
      </c>
      <c r="CG638" t="s">
        <v>265</v>
      </c>
      <c r="CH638" t="s">
        <v>230</v>
      </c>
      <c r="CI638" t="s">
        <v>381</v>
      </c>
      <c r="CJ638">
        <v>10</v>
      </c>
      <c r="CK638" t="s">
        <v>222</v>
      </c>
      <c r="CO638" t="s">
        <v>267</v>
      </c>
      <c r="CP638" t="s">
        <v>233</v>
      </c>
      <c r="CQ638" t="s">
        <v>234</v>
      </c>
      <c r="FV638" t="s">
        <v>4860</v>
      </c>
      <c r="FW638" t="s">
        <v>5223</v>
      </c>
      <c r="FX638" t="s">
        <v>299</v>
      </c>
      <c r="FY638" t="s">
        <v>5224</v>
      </c>
      <c r="GF638">
        <v>729611524</v>
      </c>
      <c r="GG638" t="s">
        <v>5225</v>
      </c>
      <c r="GH638" s="1">
        <v>45995.681319444448</v>
      </c>
      <c r="GK638" t="s">
        <v>240</v>
      </c>
      <c r="GM638" t="s">
        <v>4085</v>
      </c>
      <c r="GO638" t="s">
        <v>5226</v>
      </c>
      <c r="GP638">
        <v>637</v>
      </c>
    </row>
    <row r="639" spans="1:198" x14ac:dyDescent="0.3">
      <c r="A639" s="4">
        <v>1.2175021527800709</v>
      </c>
      <c r="B639" s="1">
        <v>45994</v>
      </c>
      <c r="C639" t="s">
        <v>625</v>
      </c>
      <c r="D639" s="1">
        <v>45995</v>
      </c>
      <c r="E639" t="s">
        <v>201</v>
      </c>
      <c r="F639" t="s">
        <v>1172</v>
      </c>
      <c r="G639" t="s">
        <v>5228</v>
      </c>
      <c r="H639" t="s">
        <v>5229</v>
      </c>
      <c r="I639" t="s">
        <v>5230</v>
      </c>
      <c r="J639" t="s">
        <v>280</v>
      </c>
      <c r="K639" t="s">
        <v>207</v>
      </c>
      <c r="N639" t="s">
        <v>249</v>
      </c>
      <c r="R639" t="s">
        <v>250</v>
      </c>
      <c r="S639">
        <v>0</v>
      </c>
      <c r="T639">
        <v>1</v>
      </c>
      <c r="U639">
        <v>0</v>
      </c>
      <c r="V639">
        <v>216</v>
      </c>
      <c r="W639">
        <v>216</v>
      </c>
      <c r="X639">
        <v>216</v>
      </c>
      <c r="Y639" t="s">
        <v>210</v>
      </c>
      <c r="Z639" t="s">
        <v>282</v>
      </c>
      <c r="AA639">
        <v>0</v>
      </c>
      <c r="AB639">
        <v>0</v>
      </c>
      <c r="AC639">
        <v>0</v>
      </c>
      <c r="AD639">
        <v>0</v>
      </c>
      <c r="AE639">
        <v>0</v>
      </c>
      <c r="AF639">
        <v>0</v>
      </c>
      <c r="AG639">
        <v>0</v>
      </c>
      <c r="AH639">
        <v>1</v>
      </c>
      <c r="AI639">
        <v>0</v>
      </c>
      <c r="AK639" t="s">
        <v>282</v>
      </c>
      <c r="AL639">
        <v>10</v>
      </c>
      <c r="AM639">
        <v>4</v>
      </c>
      <c r="AN639" t="s">
        <v>306</v>
      </c>
      <c r="AO639" t="s">
        <v>213</v>
      </c>
      <c r="AP639">
        <v>1</v>
      </c>
      <c r="AQ639">
        <v>0</v>
      </c>
      <c r="AR639">
        <v>0</v>
      </c>
      <c r="AS639">
        <v>0</v>
      </c>
      <c r="AT639">
        <v>0</v>
      </c>
      <c r="AV639" t="s">
        <v>341</v>
      </c>
      <c r="AW639" t="s">
        <v>327</v>
      </c>
      <c r="AX639">
        <v>0</v>
      </c>
      <c r="AY639">
        <v>0</v>
      </c>
      <c r="AZ639">
        <v>0</v>
      </c>
      <c r="BA639">
        <v>0</v>
      </c>
      <c r="BB639">
        <v>0</v>
      </c>
      <c r="BC639">
        <v>1</v>
      </c>
      <c r="BD639" t="s">
        <v>446</v>
      </c>
      <c r="BG639" t="s">
        <v>219</v>
      </c>
      <c r="BH639" t="s">
        <v>220</v>
      </c>
      <c r="BI639" t="s">
        <v>221</v>
      </c>
      <c r="BJ639" t="s">
        <v>222</v>
      </c>
      <c r="BL639" t="s">
        <v>258</v>
      </c>
      <c r="BM639" t="s">
        <v>223</v>
      </c>
      <c r="BN639" t="s">
        <v>224</v>
      </c>
      <c r="BO639" t="s">
        <v>225</v>
      </c>
      <c r="BP639" t="s">
        <v>222</v>
      </c>
      <c r="BY639" t="s">
        <v>289</v>
      </c>
      <c r="BZ639">
        <v>0</v>
      </c>
      <c r="CA639">
        <v>0</v>
      </c>
      <c r="CB639">
        <v>1</v>
      </c>
      <c r="CC639">
        <v>1</v>
      </c>
      <c r="CD639">
        <v>0</v>
      </c>
      <c r="CE639" t="s">
        <v>227</v>
      </c>
      <c r="CI639" t="s">
        <v>231</v>
      </c>
      <c r="CJ639">
        <v>4</v>
      </c>
      <c r="CK639" t="s">
        <v>222</v>
      </c>
      <c r="CO639" t="s">
        <v>267</v>
      </c>
      <c r="CP639" t="s">
        <v>268</v>
      </c>
      <c r="CQ639" t="s">
        <v>234</v>
      </c>
      <c r="FV639" t="s">
        <v>5231</v>
      </c>
      <c r="FW639" t="s">
        <v>5232</v>
      </c>
      <c r="FX639" t="s">
        <v>536</v>
      </c>
      <c r="FY639" t="s">
        <v>536</v>
      </c>
      <c r="GF639">
        <v>729611842</v>
      </c>
      <c r="GG639" t="s">
        <v>5233</v>
      </c>
      <c r="GH639" s="1">
        <v>45995.681956018518</v>
      </c>
      <c r="GK639" t="s">
        <v>240</v>
      </c>
      <c r="GM639" t="s">
        <v>4085</v>
      </c>
      <c r="GO639" t="s">
        <v>5234</v>
      </c>
      <c r="GP639">
        <v>638</v>
      </c>
    </row>
    <row r="640" spans="1:198" x14ac:dyDescent="0.3">
      <c r="A640" s="4">
        <v>4.3334490692359395E-3</v>
      </c>
      <c r="B640" s="1">
        <v>45995</v>
      </c>
      <c r="C640" t="s">
        <v>689</v>
      </c>
      <c r="D640" s="1">
        <v>45994</v>
      </c>
      <c r="E640" t="s">
        <v>201</v>
      </c>
      <c r="F640" t="s">
        <v>1213</v>
      </c>
      <c r="G640" t="s">
        <v>5220</v>
      </c>
      <c r="H640" t="s">
        <v>5236</v>
      </c>
      <c r="I640" t="s">
        <v>5237</v>
      </c>
      <c r="J640" t="s">
        <v>500</v>
      </c>
      <c r="K640" t="s">
        <v>207</v>
      </c>
      <c r="N640" t="s">
        <v>249</v>
      </c>
      <c r="R640" t="s">
        <v>209</v>
      </c>
      <c r="S640">
        <v>0</v>
      </c>
      <c r="T640">
        <v>0</v>
      </c>
      <c r="U640">
        <v>1</v>
      </c>
      <c r="V640">
        <v>144</v>
      </c>
      <c r="W640">
        <v>144</v>
      </c>
      <c r="X640">
        <v>144</v>
      </c>
      <c r="Y640" t="s">
        <v>434</v>
      </c>
      <c r="Z640" t="s">
        <v>302</v>
      </c>
      <c r="AA640">
        <v>0</v>
      </c>
      <c r="AB640">
        <v>0</v>
      </c>
      <c r="AC640">
        <v>0</v>
      </c>
      <c r="AD640">
        <v>0</v>
      </c>
      <c r="AE640">
        <v>0</v>
      </c>
      <c r="AF640">
        <v>1</v>
      </c>
      <c r="AG640">
        <v>0</v>
      </c>
      <c r="AH640">
        <v>0</v>
      </c>
      <c r="AI640">
        <v>0</v>
      </c>
      <c r="AK640" t="s">
        <v>302</v>
      </c>
      <c r="AL640">
        <v>8</v>
      </c>
      <c r="AM640">
        <v>8</v>
      </c>
      <c r="AN640" t="s">
        <v>407</v>
      </c>
      <c r="AO640" t="s">
        <v>502</v>
      </c>
      <c r="AP640">
        <v>1</v>
      </c>
      <c r="AQ640">
        <v>0</v>
      </c>
      <c r="AR640">
        <v>0</v>
      </c>
      <c r="AS640">
        <v>1</v>
      </c>
      <c r="AT640">
        <v>0</v>
      </c>
      <c r="AV640" t="s">
        <v>214</v>
      </c>
      <c r="AW640" t="s">
        <v>327</v>
      </c>
      <c r="AX640">
        <v>0</v>
      </c>
      <c r="AY640">
        <v>0</v>
      </c>
      <c r="AZ640">
        <v>0</v>
      </c>
      <c r="BA640">
        <v>0</v>
      </c>
      <c r="BB640">
        <v>0</v>
      </c>
      <c r="BC640">
        <v>1</v>
      </c>
      <c r="BD640" t="s">
        <v>285</v>
      </c>
      <c r="BE640" t="s">
        <v>255</v>
      </c>
      <c r="BF640" t="s">
        <v>286</v>
      </c>
      <c r="BG640" t="s">
        <v>256</v>
      </c>
      <c r="BH640" t="s">
        <v>288</v>
      </c>
      <c r="BI640" t="s">
        <v>221</v>
      </c>
      <c r="BJ640" t="s">
        <v>222</v>
      </c>
      <c r="BL640" t="s">
        <v>258</v>
      </c>
      <c r="BM640" t="s">
        <v>259</v>
      </c>
      <c r="BN640" t="s">
        <v>224</v>
      </c>
      <c r="BO640" t="s">
        <v>225</v>
      </c>
      <c r="BP640" t="s">
        <v>222</v>
      </c>
      <c r="BY640" t="s">
        <v>640</v>
      </c>
      <c r="BZ640">
        <v>0</v>
      </c>
      <c r="CA640">
        <v>1</v>
      </c>
      <c r="CB640">
        <v>1</v>
      </c>
      <c r="CC640">
        <v>1</v>
      </c>
      <c r="CD640">
        <v>0</v>
      </c>
      <c r="CE640" t="s">
        <v>263</v>
      </c>
      <c r="CF640" t="s">
        <v>346</v>
      </c>
      <c r="CG640" t="s">
        <v>265</v>
      </c>
      <c r="CH640" t="s">
        <v>230</v>
      </c>
      <c r="CI640" t="s">
        <v>381</v>
      </c>
      <c r="CJ640">
        <v>7</v>
      </c>
      <c r="CK640" t="s">
        <v>222</v>
      </c>
      <c r="CO640" t="s">
        <v>232</v>
      </c>
      <c r="CP640" t="s">
        <v>367</v>
      </c>
      <c r="CQ640" t="s">
        <v>234</v>
      </c>
      <c r="FV640" t="s">
        <v>5238</v>
      </c>
      <c r="FW640" t="s">
        <v>5239</v>
      </c>
      <c r="FX640" t="s">
        <v>299</v>
      </c>
      <c r="FY640" t="s">
        <v>299</v>
      </c>
      <c r="GF640">
        <v>729613641</v>
      </c>
      <c r="GG640" t="s">
        <v>5240</v>
      </c>
      <c r="GH640" s="1">
        <v>45995.685659722221</v>
      </c>
      <c r="GK640" t="s">
        <v>240</v>
      </c>
      <c r="GM640" t="s">
        <v>4085</v>
      </c>
      <c r="GO640" t="s">
        <v>5241</v>
      </c>
      <c r="GP640">
        <v>639</v>
      </c>
    </row>
    <row r="641" spans="1:198" x14ac:dyDescent="0.3">
      <c r="A641" s="4">
        <v>4.3337152819731273E-3</v>
      </c>
      <c r="B641" s="1">
        <v>45995</v>
      </c>
      <c r="C641" t="s">
        <v>625</v>
      </c>
      <c r="D641" s="1">
        <v>45995</v>
      </c>
      <c r="E641" t="s">
        <v>201</v>
      </c>
      <c r="F641" t="s">
        <v>1172</v>
      </c>
      <c r="G641" t="s">
        <v>5228</v>
      </c>
      <c r="H641" t="s">
        <v>5243</v>
      </c>
      <c r="I641" t="s">
        <v>5244</v>
      </c>
      <c r="J641" t="s">
        <v>280</v>
      </c>
      <c r="K641" t="s">
        <v>207</v>
      </c>
      <c r="N641" t="s">
        <v>249</v>
      </c>
      <c r="R641" t="s">
        <v>250</v>
      </c>
      <c r="S641">
        <v>0</v>
      </c>
      <c r="T641">
        <v>1</v>
      </c>
      <c r="U641">
        <v>0</v>
      </c>
      <c r="V641">
        <v>300</v>
      </c>
      <c r="W641">
        <v>12</v>
      </c>
      <c r="X641">
        <v>12</v>
      </c>
      <c r="Y641" t="s">
        <v>210</v>
      </c>
      <c r="Z641" t="s">
        <v>354</v>
      </c>
      <c r="AA641">
        <v>1</v>
      </c>
      <c r="AB641">
        <v>0</v>
      </c>
      <c r="AC641">
        <v>0</v>
      </c>
      <c r="AD641">
        <v>0</v>
      </c>
      <c r="AE641">
        <v>0</v>
      </c>
      <c r="AF641">
        <v>0</v>
      </c>
      <c r="AG641">
        <v>0</v>
      </c>
      <c r="AH641">
        <v>1</v>
      </c>
      <c r="AI641">
        <v>0</v>
      </c>
      <c r="AK641" t="s">
        <v>283</v>
      </c>
      <c r="AL641">
        <v>8</v>
      </c>
      <c r="AM641">
        <v>6</v>
      </c>
      <c r="AN641" t="s">
        <v>212</v>
      </c>
      <c r="AO641" t="s">
        <v>797</v>
      </c>
      <c r="AP641">
        <v>1</v>
      </c>
      <c r="AQ641">
        <v>1</v>
      </c>
      <c r="AR641">
        <v>1</v>
      </c>
      <c r="AS641">
        <v>1</v>
      </c>
      <c r="AT641">
        <v>0</v>
      </c>
      <c r="AV641" t="s">
        <v>214</v>
      </c>
      <c r="AW641" t="s">
        <v>1395</v>
      </c>
      <c r="AX641">
        <v>1</v>
      </c>
      <c r="AY641">
        <v>1</v>
      </c>
      <c r="AZ641">
        <v>0</v>
      </c>
      <c r="BA641">
        <v>0</v>
      </c>
      <c r="BB641">
        <v>0</v>
      </c>
      <c r="BC641">
        <v>0</v>
      </c>
      <c r="BD641" t="s">
        <v>216</v>
      </c>
      <c r="BE641" t="s">
        <v>255</v>
      </c>
      <c r="BF641" t="s">
        <v>286</v>
      </c>
      <c r="BG641" t="s">
        <v>256</v>
      </c>
      <c r="BH641" t="s">
        <v>220</v>
      </c>
      <c r="BI641" t="s">
        <v>420</v>
      </c>
      <c r="BJ641" t="s">
        <v>222</v>
      </c>
      <c r="BL641" t="s">
        <v>258</v>
      </c>
      <c r="BM641" t="s">
        <v>223</v>
      </c>
      <c r="BN641" t="s">
        <v>224</v>
      </c>
      <c r="BO641" t="s">
        <v>225</v>
      </c>
      <c r="BP641" t="s">
        <v>258</v>
      </c>
      <c r="BQ641" t="s">
        <v>593</v>
      </c>
      <c r="BR641">
        <v>1</v>
      </c>
      <c r="BS641">
        <v>1</v>
      </c>
      <c r="BT641">
        <v>1</v>
      </c>
      <c r="BU641">
        <v>1</v>
      </c>
      <c r="BV641">
        <v>1</v>
      </c>
      <c r="BW641">
        <v>0</v>
      </c>
      <c r="BX641" t="s">
        <v>823</v>
      </c>
      <c r="BY641" t="s">
        <v>262</v>
      </c>
      <c r="BZ641">
        <v>1</v>
      </c>
      <c r="CA641">
        <v>1</v>
      </c>
      <c r="CB641">
        <v>1</v>
      </c>
      <c r="CC641">
        <v>1</v>
      </c>
      <c r="CD641">
        <v>0</v>
      </c>
      <c r="CE641" t="s">
        <v>227</v>
      </c>
      <c r="CI641" t="s">
        <v>231</v>
      </c>
      <c r="CJ641">
        <v>6</v>
      </c>
      <c r="CK641" t="s">
        <v>222</v>
      </c>
      <c r="CO641" t="s">
        <v>232</v>
      </c>
      <c r="CP641" t="s">
        <v>367</v>
      </c>
      <c r="CQ641" t="s">
        <v>368</v>
      </c>
      <c r="FV641" t="s">
        <v>5245</v>
      </c>
      <c r="FW641" t="s">
        <v>5246</v>
      </c>
      <c r="FX641" t="s">
        <v>536</v>
      </c>
      <c r="FY641" t="s">
        <v>536</v>
      </c>
      <c r="GF641">
        <v>729614102</v>
      </c>
      <c r="GG641" t="s">
        <v>5247</v>
      </c>
      <c r="GH641" s="1">
        <v>45995.686597222222</v>
      </c>
      <c r="GK641" t="s">
        <v>240</v>
      </c>
      <c r="GM641" t="s">
        <v>4085</v>
      </c>
      <c r="GO641" t="s">
        <v>5248</v>
      </c>
      <c r="GP641">
        <v>640</v>
      </c>
    </row>
    <row r="642" spans="1:198" x14ac:dyDescent="0.3">
      <c r="A642" s="4">
        <v>3.6359722216730006E-3</v>
      </c>
      <c r="B642" s="1">
        <v>45995</v>
      </c>
      <c r="C642" t="s">
        <v>689</v>
      </c>
      <c r="D642" s="1">
        <v>45994</v>
      </c>
      <c r="E642" t="s">
        <v>201</v>
      </c>
      <c r="F642" t="s">
        <v>1213</v>
      </c>
      <c r="G642" t="s">
        <v>5220</v>
      </c>
      <c r="H642" t="s">
        <v>5250</v>
      </c>
      <c r="I642" t="s">
        <v>5251</v>
      </c>
      <c r="J642" t="s">
        <v>280</v>
      </c>
      <c r="K642" t="s">
        <v>207</v>
      </c>
      <c r="N642" t="s">
        <v>249</v>
      </c>
      <c r="R642" t="s">
        <v>281</v>
      </c>
      <c r="S642">
        <v>1</v>
      </c>
      <c r="T642">
        <v>0</v>
      </c>
      <c r="U642">
        <v>0</v>
      </c>
      <c r="V642">
        <v>276</v>
      </c>
      <c r="W642">
        <v>276</v>
      </c>
      <c r="X642">
        <v>276</v>
      </c>
      <c r="Y642" t="s">
        <v>210</v>
      </c>
      <c r="Z642" t="s">
        <v>251</v>
      </c>
      <c r="AA642">
        <v>0</v>
      </c>
      <c r="AB642">
        <v>0</v>
      </c>
      <c r="AC642">
        <v>0</v>
      </c>
      <c r="AD642">
        <v>0</v>
      </c>
      <c r="AE642">
        <v>0</v>
      </c>
      <c r="AF642">
        <v>0</v>
      </c>
      <c r="AG642">
        <v>0</v>
      </c>
      <c r="AH642">
        <v>0</v>
      </c>
      <c r="AI642">
        <v>1</v>
      </c>
      <c r="AJ642" t="s">
        <v>5252</v>
      </c>
      <c r="AK642" t="s">
        <v>282</v>
      </c>
      <c r="AL642">
        <v>3</v>
      </c>
      <c r="AM642">
        <v>2</v>
      </c>
      <c r="AN642" t="s">
        <v>407</v>
      </c>
      <c r="AO642" t="s">
        <v>213</v>
      </c>
      <c r="AP642">
        <v>1</v>
      </c>
      <c r="AQ642">
        <v>0</v>
      </c>
      <c r="AR642">
        <v>0</v>
      </c>
      <c r="AS642">
        <v>0</v>
      </c>
      <c r="AT642">
        <v>0</v>
      </c>
      <c r="AV642" t="s">
        <v>308</v>
      </c>
      <c r="AW642" t="s">
        <v>327</v>
      </c>
      <c r="AX642">
        <v>0</v>
      </c>
      <c r="AY642">
        <v>0</v>
      </c>
      <c r="AZ642">
        <v>0</v>
      </c>
      <c r="BA642">
        <v>0</v>
      </c>
      <c r="BB642">
        <v>0</v>
      </c>
      <c r="BC642">
        <v>1</v>
      </c>
      <c r="BD642" t="s">
        <v>285</v>
      </c>
      <c r="BE642" t="s">
        <v>217</v>
      </c>
      <c r="BF642" t="s">
        <v>218</v>
      </c>
      <c r="BG642" t="s">
        <v>219</v>
      </c>
      <c r="BH642" t="s">
        <v>257</v>
      </c>
      <c r="BI642" t="s">
        <v>221</v>
      </c>
      <c r="BJ642" t="s">
        <v>222</v>
      </c>
      <c r="BL642" t="s">
        <v>258</v>
      </c>
      <c r="BM642" t="s">
        <v>223</v>
      </c>
      <c r="BN642" t="s">
        <v>224</v>
      </c>
      <c r="BO642" t="s">
        <v>225</v>
      </c>
      <c r="BP642" t="s">
        <v>222</v>
      </c>
      <c r="BY642" t="s">
        <v>640</v>
      </c>
      <c r="BZ642">
        <v>0</v>
      </c>
      <c r="CA642">
        <v>1</v>
      </c>
      <c r="CB642">
        <v>1</v>
      </c>
      <c r="CC642">
        <v>1</v>
      </c>
      <c r="CD642">
        <v>0</v>
      </c>
      <c r="CE642" t="s">
        <v>263</v>
      </c>
      <c r="CF642" t="s">
        <v>264</v>
      </c>
      <c r="CG642" t="s">
        <v>229</v>
      </c>
      <c r="CH642" t="s">
        <v>230</v>
      </c>
      <c r="CI642" t="s">
        <v>231</v>
      </c>
      <c r="CJ642">
        <v>2</v>
      </c>
      <c r="CK642" t="s">
        <v>222</v>
      </c>
      <c r="CO642" t="s">
        <v>398</v>
      </c>
      <c r="CP642" t="s">
        <v>367</v>
      </c>
      <c r="CQ642" t="s">
        <v>368</v>
      </c>
      <c r="FV642" t="s">
        <v>536</v>
      </c>
      <c r="FW642" t="s">
        <v>536</v>
      </c>
      <c r="FX642" t="s">
        <v>536</v>
      </c>
      <c r="FY642" t="s">
        <v>5253</v>
      </c>
      <c r="GF642">
        <v>729615234</v>
      </c>
      <c r="GG642" t="s">
        <v>5254</v>
      </c>
      <c r="GH642" s="1">
        <v>45995.689282407409</v>
      </c>
      <c r="GK642" t="s">
        <v>240</v>
      </c>
      <c r="GM642" t="s">
        <v>4085</v>
      </c>
      <c r="GO642" t="s">
        <v>5255</v>
      </c>
      <c r="GP642">
        <v>641</v>
      </c>
    </row>
    <row r="643" spans="1:198" x14ac:dyDescent="0.3">
      <c r="A643" s="4">
        <v>5.777418969955761E-3</v>
      </c>
      <c r="B643" s="1">
        <v>45996</v>
      </c>
      <c r="C643" t="s">
        <v>772</v>
      </c>
      <c r="D643" s="1">
        <v>45995</v>
      </c>
      <c r="E643" t="s">
        <v>201</v>
      </c>
      <c r="F643" t="s">
        <v>773</v>
      </c>
      <c r="G643" t="s">
        <v>2304</v>
      </c>
      <c r="H643" t="s">
        <v>5256</v>
      </c>
      <c r="I643" t="s">
        <v>5257</v>
      </c>
      <c r="J643" t="s">
        <v>206</v>
      </c>
      <c r="K643" t="s">
        <v>207</v>
      </c>
      <c r="N643" t="s">
        <v>249</v>
      </c>
      <c r="R643" t="s">
        <v>209</v>
      </c>
      <c r="S643">
        <v>0</v>
      </c>
      <c r="T643">
        <v>0</v>
      </c>
      <c r="U643">
        <v>1</v>
      </c>
      <c r="V643">
        <v>132</v>
      </c>
      <c r="W643">
        <v>132</v>
      </c>
      <c r="X643">
        <v>132</v>
      </c>
      <c r="Y643" t="s">
        <v>210</v>
      </c>
      <c r="Z643" t="s">
        <v>251</v>
      </c>
      <c r="AA643">
        <v>0</v>
      </c>
      <c r="AB643">
        <v>0</v>
      </c>
      <c r="AC643">
        <v>0</v>
      </c>
      <c r="AD643">
        <v>0</v>
      </c>
      <c r="AE643">
        <v>0</v>
      </c>
      <c r="AF643">
        <v>0</v>
      </c>
      <c r="AG643">
        <v>0</v>
      </c>
      <c r="AH643">
        <v>0</v>
      </c>
      <c r="AI643">
        <v>1</v>
      </c>
      <c r="AK643" t="s">
        <v>211</v>
      </c>
      <c r="AL643">
        <v>33</v>
      </c>
      <c r="AM643">
        <v>8</v>
      </c>
      <c r="AN643" t="s">
        <v>253</v>
      </c>
      <c r="AO643" t="s">
        <v>326</v>
      </c>
      <c r="AP643">
        <v>1</v>
      </c>
      <c r="AQ643">
        <v>0</v>
      </c>
      <c r="AR643">
        <v>1</v>
      </c>
      <c r="AS643">
        <v>0</v>
      </c>
      <c r="AT643">
        <v>0</v>
      </c>
      <c r="AV643" t="s">
        <v>308</v>
      </c>
      <c r="AW643" t="s">
        <v>215</v>
      </c>
      <c r="AX643">
        <v>1</v>
      </c>
      <c r="AY643">
        <v>0</v>
      </c>
      <c r="AZ643">
        <v>0</v>
      </c>
      <c r="BA643">
        <v>0</v>
      </c>
      <c r="BB643">
        <v>0</v>
      </c>
      <c r="BC643">
        <v>0</v>
      </c>
      <c r="BD643" t="s">
        <v>216</v>
      </c>
      <c r="BE643" t="s">
        <v>255</v>
      </c>
      <c r="BF643" t="s">
        <v>286</v>
      </c>
      <c r="BG643" t="s">
        <v>219</v>
      </c>
      <c r="BH643" t="s">
        <v>257</v>
      </c>
      <c r="BI643" t="s">
        <v>221</v>
      </c>
      <c r="BJ643" t="s">
        <v>222</v>
      </c>
      <c r="BL643" t="s">
        <v>258</v>
      </c>
      <c r="BM643" t="s">
        <v>223</v>
      </c>
      <c r="BN643" t="s">
        <v>224</v>
      </c>
      <c r="BO643" t="s">
        <v>225</v>
      </c>
      <c r="BP643" t="s">
        <v>222</v>
      </c>
      <c r="BY643" t="s">
        <v>262</v>
      </c>
      <c r="BZ643">
        <v>1</v>
      </c>
      <c r="CA643">
        <v>1</v>
      </c>
      <c r="CB643">
        <v>1</v>
      </c>
      <c r="CC643">
        <v>1</v>
      </c>
      <c r="CD643">
        <v>0</v>
      </c>
      <c r="CE643" t="s">
        <v>345</v>
      </c>
      <c r="CF643" t="s">
        <v>346</v>
      </c>
      <c r="CG643" t="s">
        <v>229</v>
      </c>
      <c r="CH643" t="s">
        <v>313</v>
      </c>
      <c r="CI643" t="s">
        <v>381</v>
      </c>
      <c r="CJ643">
        <v>8</v>
      </c>
      <c r="CK643" t="s">
        <v>222</v>
      </c>
      <c r="CO643" t="s">
        <v>232</v>
      </c>
      <c r="CP643" t="s">
        <v>367</v>
      </c>
      <c r="CQ643" t="s">
        <v>368</v>
      </c>
      <c r="FV643" t="s">
        <v>5258</v>
      </c>
      <c r="FW643" t="s">
        <v>5259</v>
      </c>
      <c r="FX643" t="s">
        <v>5260</v>
      </c>
      <c r="GF643">
        <v>729701316</v>
      </c>
      <c r="GG643" t="s">
        <v>5261</v>
      </c>
      <c r="GH643" s="1">
        <v>45996.147002314807</v>
      </c>
      <c r="GK643" t="s">
        <v>240</v>
      </c>
      <c r="GM643" t="s">
        <v>4085</v>
      </c>
      <c r="GO643" t="s">
        <v>5262</v>
      </c>
      <c r="GP643">
        <v>642</v>
      </c>
    </row>
    <row r="644" spans="1:198" x14ac:dyDescent="0.3">
      <c r="A644" s="4">
        <v>4.7943055469659157E-3</v>
      </c>
      <c r="B644" s="1">
        <v>45996</v>
      </c>
      <c r="C644" t="s">
        <v>772</v>
      </c>
      <c r="D644" s="1">
        <v>45995</v>
      </c>
      <c r="E644" t="s">
        <v>299</v>
      </c>
      <c r="F644" t="s">
        <v>773</v>
      </c>
      <c r="G644" t="s">
        <v>2304</v>
      </c>
      <c r="H644" t="s">
        <v>5256</v>
      </c>
      <c r="L644" t="s">
        <v>501</v>
      </c>
      <c r="N644" t="s">
        <v>208</v>
      </c>
      <c r="O644" t="s">
        <v>5263</v>
      </c>
      <c r="P644" t="s">
        <v>5264</v>
      </c>
      <c r="Q644" t="s">
        <v>353</v>
      </c>
      <c r="R644" t="s">
        <v>250</v>
      </c>
      <c r="S644">
        <v>0</v>
      </c>
      <c r="T644">
        <v>1</v>
      </c>
      <c r="U644">
        <v>0</v>
      </c>
      <c r="V644">
        <v>36</v>
      </c>
      <c r="W644">
        <v>36</v>
      </c>
      <c r="X644">
        <v>36</v>
      </c>
      <c r="Y644" t="s">
        <v>210</v>
      </c>
      <c r="Z644" t="s">
        <v>251</v>
      </c>
      <c r="AA644">
        <v>0</v>
      </c>
      <c r="AB644">
        <v>0</v>
      </c>
      <c r="AC644">
        <v>0</v>
      </c>
      <c r="AD644">
        <v>0</v>
      </c>
      <c r="AE644">
        <v>0</v>
      </c>
      <c r="AF644">
        <v>0</v>
      </c>
      <c r="AG644">
        <v>0</v>
      </c>
      <c r="AH644">
        <v>0</v>
      </c>
      <c r="AI644">
        <v>1</v>
      </c>
      <c r="AK644" t="s">
        <v>488</v>
      </c>
      <c r="AL644">
        <v>38</v>
      </c>
      <c r="AM644">
        <v>13</v>
      </c>
      <c r="AN644" t="s">
        <v>253</v>
      </c>
      <c r="AO644" t="s">
        <v>284</v>
      </c>
      <c r="AP644">
        <v>1</v>
      </c>
      <c r="AQ644">
        <v>1</v>
      </c>
      <c r="AR644">
        <v>0</v>
      </c>
      <c r="AS644">
        <v>0</v>
      </c>
      <c r="AT644">
        <v>0</v>
      </c>
      <c r="AV644" t="s">
        <v>308</v>
      </c>
      <c r="AW644" t="s">
        <v>215</v>
      </c>
      <c r="AX644">
        <v>1</v>
      </c>
      <c r="AY644">
        <v>0</v>
      </c>
      <c r="AZ644">
        <v>0</v>
      </c>
      <c r="BA644">
        <v>0</v>
      </c>
      <c r="BB644">
        <v>0</v>
      </c>
      <c r="BC644">
        <v>0</v>
      </c>
      <c r="BD644" t="s">
        <v>216</v>
      </c>
      <c r="BE644" t="s">
        <v>255</v>
      </c>
      <c r="BF644" t="s">
        <v>286</v>
      </c>
      <c r="BG644" t="s">
        <v>409</v>
      </c>
      <c r="BH644" t="s">
        <v>257</v>
      </c>
      <c r="BI644" t="s">
        <v>221</v>
      </c>
      <c r="BJ644" t="s">
        <v>222</v>
      </c>
      <c r="BL644" t="s">
        <v>258</v>
      </c>
      <c r="BM644" t="s">
        <v>223</v>
      </c>
      <c r="BN644" t="s">
        <v>224</v>
      </c>
      <c r="BO644" t="s">
        <v>225</v>
      </c>
      <c r="BP644" t="s">
        <v>222</v>
      </c>
      <c r="BY644" t="s">
        <v>640</v>
      </c>
      <c r="BZ644">
        <v>0</v>
      </c>
      <c r="CA644">
        <v>1</v>
      </c>
      <c r="CB644">
        <v>1</v>
      </c>
      <c r="CC644">
        <v>1</v>
      </c>
      <c r="CD644">
        <v>0</v>
      </c>
      <c r="CE644" t="s">
        <v>345</v>
      </c>
      <c r="CF644" t="s">
        <v>264</v>
      </c>
      <c r="CG644" t="s">
        <v>265</v>
      </c>
      <c r="CH644" t="s">
        <v>421</v>
      </c>
      <c r="CI644" t="s">
        <v>381</v>
      </c>
      <c r="CJ644">
        <v>13</v>
      </c>
      <c r="CK644" t="s">
        <v>222</v>
      </c>
      <c r="CO644" t="s">
        <v>232</v>
      </c>
      <c r="CP644" t="s">
        <v>367</v>
      </c>
      <c r="CQ644" t="s">
        <v>368</v>
      </c>
      <c r="FV644" t="s">
        <v>5265</v>
      </c>
      <c r="FW644" t="s">
        <v>5266</v>
      </c>
      <c r="FX644" t="s">
        <v>5267</v>
      </c>
      <c r="GF644">
        <v>729701730</v>
      </c>
      <c r="GG644" t="s">
        <v>5268</v>
      </c>
      <c r="GH644" s="1">
        <v>45996.15179398148</v>
      </c>
      <c r="GK644" t="s">
        <v>240</v>
      </c>
      <c r="GM644" t="s">
        <v>4085</v>
      </c>
      <c r="GO644" t="s">
        <v>5269</v>
      </c>
      <c r="GP644">
        <v>643</v>
      </c>
    </row>
    <row r="645" spans="1:198" x14ac:dyDescent="0.3">
      <c r="A645" s="4">
        <v>3.0531291782390326</v>
      </c>
      <c r="B645" s="1">
        <v>45993</v>
      </c>
      <c r="C645" t="s">
        <v>298</v>
      </c>
      <c r="D645" s="1">
        <v>45994</v>
      </c>
      <c r="E645" t="s">
        <v>299</v>
      </c>
      <c r="F645" t="s">
        <v>818</v>
      </c>
      <c r="G645" t="s">
        <v>2441</v>
      </c>
      <c r="H645" t="s">
        <v>5270</v>
      </c>
      <c r="L645" t="s">
        <v>211</v>
      </c>
      <c r="N645" t="s">
        <v>208</v>
      </c>
      <c r="O645" t="s">
        <v>5271</v>
      </c>
      <c r="P645" t="s">
        <v>5272</v>
      </c>
      <c r="Q645" t="s">
        <v>295</v>
      </c>
      <c r="R645" t="s">
        <v>209</v>
      </c>
      <c r="S645">
        <v>0</v>
      </c>
      <c r="T645">
        <v>0</v>
      </c>
      <c r="U645">
        <v>1</v>
      </c>
      <c r="V645">
        <v>384</v>
      </c>
      <c r="W645">
        <v>384</v>
      </c>
      <c r="X645">
        <v>384</v>
      </c>
      <c r="Y645" t="s">
        <v>434</v>
      </c>
      <c r="Z645" t="s">
        <v>211</v>
      </c>
      <c r="AA645">
        <v>0</v>
      </c>
      <c r="AB645">
        <v>0</v>
      </c>
      <c r="AC645">
        <v>0</v>
      </c>
      <c r="AD645">
        <v>0</v>
      </c>
      <c r="AE645">
        <v>0</v>
      </c>
      <c r="AF645">
        <v>0</v>
      </c>
      <c r="AG645">
        <v>1</v>
      </c>
      <c r="AH645">
        <v>0</v>
      </c>
      <c r="AI645">
        <v>0</v>
      </c>
      <c r="AK645" t="s">
        <v>211</v>
      </c>
      <c r="AL645">
        <v>108</v>
      </c>
      <c r="AM645">
        <v>71</v>
      </c>
      <c r="AN645" t="s">
        <v>407</v>
      </c>
      <c r="AO645" t="s">
        <v>213</v>
      </c>
      <c r="AP645">
        <v>1</v>
      </c>
      <c r="AQ645">
        <v>0</v>
      </c>
      <c r="AR645">
        <v>0</v>
      </c>
      <c r="AS645">
        <v>0</v>
      </c>
      <c r="AT645">
        <v>0</v>
      </c>
      <c r="AV645" t="s">
        <v>308</v>
      </c>
      <c r="AW645" t="s">
        <v>327</v>
      </c>
      <c r="AX645">
        <v>0</v>
      </c>
      <c r="AY645">
        <v>0</v>
      </c>
      <c r="AZ645">
        <v>0</v>
      </c>
      <c r="BA645">
        <v>0</v>
      </c>
      <c r="BB645">
        <v>0</v>
      </c>
      <c r="BC645">
        <v>1</v>
      </c>
      <c r="BD645" t="s">
        <v>216</v>
      </c>
      <c r="BE645" t="s">
        <v>255</v>
      </c>
      <c r="BF645" t="s">
        <v>286</v>
      </c>
      <c r="BG645" t="s">
        <v>219</v>
      </c>
      <c r="BH645" t="s">
        <v>220</v>
      </c>
      <c r="BI645" t="s">
        <v>221</v>
      </c>
      <c r="BJ645" t="s">
        <v>222</v>
      </c>
      <c r="BL645" t="s">
        <v>258</v>
      </c>
      <c r="BM645" t="s">
        <v>223</v>
      </c>
      <c r="BN645" t="s">
        <v>224</v>
      </c>
      <c r="BO645" t="s">
        <v>225</v>
      </c>
      <c r="BP645" t="s">
        <v>222</v>
      </c>
      <c r="BY645" t="s">
        <v>226</v>
      </c>
      <c r="BZ645">
        <v>0</v>
      </c>
      <c r="CA645">
        <v>0</v>
      </c>
      <c r="CB645">
        <v>1</v>
      </c>
      <c r="CC645">
        <v>0</v>
      </c>
      <c r="CD645">
        <v>0</v>
      </c>
      <c r="CE645" t="s">
        <v>345</v>
      </c>
      <c r="CF645" t="s">
        <v>228</v>
      </c>
      <c r="CG645" t="s">
        <v>229</v>
      </c>
      <c r="CH645" t="s">
        <v>230</v>
      </c>
      <c r="CI645" t="s">
        <v>266</v>
      </c>
      <c r="CJ645">
        <v>70</v>
      </c>
      <c r="CK645" t="s">
        <v>222</v>
      </c>
      <c r="CO645" t="s">
        <v>267</v>
      </c>
      <c r="CP645" t="s">
        <v>233</v>
      </c>
      <c r="CQ645" t="s">
        <v>269</v>
      </c>
      <c r="FV645" t="s">
        <v>5273</v>
      </c>
      <c r="FW645" t="s">
        <v>5273</v>
      </c>
      <c r="FX645" t="s">
        <v>5274</v>
      </c>
      <c r="GF645">
        <v>729789327</v>
      </c>
      <c r="GG645" t="s">
        <v>5275</v>
      </c>
      <c r="GH645" s="1">
        <v>45996.454247685193</v>
      </c>
      <c r="GK645" t="s">
        <v>240</v>
      </c>
      <c r="GM645" t="s">
        <v>4085</v>
      </c>
      <c r="GO645" t="s">
        <v>5276</v>
      </c>
      <c r="GP645">
        <v>644</v>
      </c>
    </row>
    <row r="646" spans="1:198" x14ac:dyDescent="0.3">
      <c r="A646" s="4">
        <v>9.829988433921244E-3</v>
      </c>
      <c r="B646" s="1">
        <v>45996</v>
      </c>
      <c r="C646" t="s">
        <v>298</v>
      </c>
      <c r="D646" s="1">
        <v>45994</v>
      </c>
      <c r="E646" t="s">
        <v>299</v>
      </c>
      <c r="F646" t="s">
        <v>818</v>
      </c>
      <c r="G646" t="s">
        <v>2441</v>
      </c>
      <c r="H646" t="s">
        <v>5277</v>
      </c>
      <c r="L646" t="s">
        <v>302</v>
      </c>
      <c r="N646" t="s">
        <v>208</v>
      </c>
      <c r="O646" t="s">
        <v>5278</v>
      </c>
      <c r="P646" t="s">
        <v>5279</v>
      </c>
      <c r="Q646" t="s">
        <v>295</v>
      </c>
      <c r="R646" t="s">
        <v>281</v>
      </c>
      <c r="S646">
        <v>1</v>
      </c>
      <c r="T646">
        <v>0</v>
      </c>
      <c r="U646">
        <v>0</v>
      </c>
      <c r="V646">
        <v>216</v>
      </c>
      <c r="W646">
        <v>216</v>
      </c>
      <c r="X646">
        <v>216</v>
      </c>
      <c r="Y646" t="s">
        <v>434</v>
      </c>
      <c r="Z646" t="s">
        <v>302</v>
      </c>
      <c r="AA646">
        <v>0</v>
      </c>
      <c r="AB646">
        <v>0</v>
      </c>
      <c r="AC646">
        <v>0</v>
      </c>
      <c r="AD646">
        <v>0</v>
      </c>
      <c r="AE646">
        <v>0</v>
      </c>
      <c r="AF646">
        <v>1</v>
      </c>
      <c r="AG646">
        <v>0</v>
      </c>
      <c r="AH646">
        <v>0</v>
      </c>
      <c r="AI646">
        <v>0</v>
      </c>
      <c r="AK646" t="s">
        <v>302</v>
      </c>
      <c r="AL646">
        <v>47</v>
      </c>
      <c r="AM646">
        <v>19</v>
      </c>
      <c r="AN646" t="s">
        <v>306</v>
      </c>
      <c r="AO646" t="s">
        <v>213</v>
      </c>
      <c r="AP646">
        <v>1</v>
      </c>
      <c r="AQ646">
        <v>0</v>
      </c>
      <c r="AR646">
        <v>0</v>
      </c>
      <c r="AS646">
        <v>0</v>
      </c>
      <c r="AT646">
        <v>0</v>
      </c>
      <c r="AV646" t="s">
        <v>341</v>
      </c>
      <c r="AW646" t="s">
        <v>327</v>
      </c>
      <c r="AX646">
        <v>0</v>
      </c>
      <c r="AY646">
        <v>0</v>
      </c>
      <c r="AZ646">
        <v>0</v>
      </c>
      <c r="BA646">
        <v>0</v>
      </c>
      <c r="BB646">
        <v>0</v>
      </c>
      <c r="BC646">
        <v>1</v>
      </c>
      <c r="BD646" t="s">
        <v>446</v>
      </c>
      <c r="BG646" t="s">
        <v>287</v>
      </c>
      <c r="BH646" t="s">
        <v>220</v>
      </c>
      <c r="BI646" t="s">
        <v>221</v>
      </c>
      <c r="BJ646" t="s">
        <v>222</v>
      </c>
      <c r="BL646" t="s">
        <v>222</v>
      </c>
      <c r="BM646" t="s">
        <v>223</v>
      </c>
      <c r="BN646" t="s">
        <v>224</v>
      </c>
      <c r="BO646" t="s">
        <v>225</v>
      </c>
      <c r="BP646" t="s">
        <v>222</v>
      </c>
      <c r="BY646" t="s">
        <v>355</v>
      </c>
      <c r="BZ646">
        <v>0</v>
      </c>
      <c r="CA646">
        <v>0</v>
      </c>
      <c r="CB646">
        <v>0</v>
      </c>
      <c r="CC646">
        <v>0</v>
      </c>
      <c r="CD646">
        <v>1</v>
      </c>
      <c r="CE646" t="s">
        <v>345</v>
      </c>
      <c r="CF646" t="s">
        <v>228</v>
      </c>
      <c r="CG646" t="s">
        <v>229</v>
      </c>
      <c r="CH646" t="s">
        <v>230</v>
      </c>
      <c r="CI646" t="s">
        <v>266</v>
      </c>
      <c r="CJ646">
        <v>19</v>
      </c>
      <c r="CK646" t="s">
        <v>222</v>
      </c>
      <c r="CO646" t="s">
        <v>398</v>
      </c>
      <c r="CP646" t="s">
        <v>329</v>
      </c>
      <c r="CQ646" t="s">
        <v>368</v>
      </c>
      <c r="FV646" t="s">
        <v>5273</v>
      </c>
      <c r="FW646" t="s">
        <v>5273</v>
      </c>
      <c r="FX646" t="s">
        <v>295</v>
      </c>
      <c r="GF646">
        <v>729793620</v>
      </c>
      <c r="GG646" t="s">
        <v>5280</v>
      </c>
      <c r="GH646" s="1">
        <v>45996.464085648149</v>
      </c>
      <c r="GK646" t="s">
        <v>240</v>
      </c>
      <c r="GM646" t="s">
        <v>4085</v>
      </c>
      <c r="GO646" t="s">
        <v>5281</v>
      </c>
      <c r="GP646">
        <v>645</v>
      </c>
    </row>
    <row r="647" spans="1:198" x14ac:dyDescent="0.3">
      <c r="A647" s="4">
        <v>3.2265277768601663E-3</v>
      </c>
      <c r="B647" s="1">
        <v>45996</v>
      </c>
      <c r="C647" t="s">
        <v>298</v>
      </c>
      <c r="D647" s="1">
        <v>45994</v>
      </c>
      <c r="E647" t="s">
        <v>299</v>
      </c>
      <c r="F647" t="s">
        <v>818</v>
      </c>
      <c r="G647" t="s">
        <v>2441</v>
      </c>
      <c r="H647" t="s">
        <v>5277</v>
      </c>
      <c r="L647" t="s">
        <v>211</v>
      </c>
      <c r="N647" t="s">
        <v>208</v>
      </c>
      <c r="O647" t="s">
        <v>5282</v>
      </c>
      <c r="P647" t="s">
        <v>5283</v>
      </c>
      <c r="Q647" t="s">
        <v>295</v>
      </c>
      <c r="R647" t="s">
        <v>250</v>
      </c>
      <c r="S647">
        <v>0</v>
      </c>
      <c r="T647">
        <v>1</v>
      </c>
      <c r="U647">
        <v>0</v>
      </c>
      <c r="V647">
        <v>192</v>
      </c>
      <c r="W647">
        <v>192</v>
      </c>
      <c r="X647">
        <v>192</v>
      </c>
      <c r="Y647" t="s">
        <v>434</v>
      </c>
      <c r="Z647" t="s">
        <v>211</v>
      </c>
      <c r="AA647">
        <v>0</v>
      </c>
      <c r="AB647">
        <v>0</v>
      </c>
      <c r="AC647">
        <v>0</v>
      </c>
      <c r="AD647">
        <v>0</v>
      </c>
      <c r="AE647">
        <v>0</v>
      </c>
      <c r="AF647">
        <v>0</v>
      </c>
      <c r="AG647">
        <v>1</v>
      </c>
      <c r="AH647">
        <v>0</v>
      </c>
      <c r="AI647">
        <v>0</v>
      </c>
      <c r="AK647" t="s">
        <v>211</v>
      </c>
      <c r="AL647">
        <v>56</v>
      </c>
      <c r="AM647">
        <v>28</v>
      </c>
      <c r="AN647" t="s">
        <v>212</v>
      </c>
      <c r="AO647" t="s">
        <v>502</v>
      </c>
      <c r="AP647">
        <v>1</v>
      </c>
      <c r="AQ647">
        <v>0</v>
      </c>
      <c r="AR647">
        <v>0</v>
      </c>
      <c r="AS647">
        <v>1</v>
      </c>
      <c r="AT647">
        <v>0</v>
      </c>
      <c r="AV647" t="s">
        <v>308</v>
      </c>
      <c r="AW647" t="s">
        <v>215</v>
      </c>
      <c r="AX647">
        <v>1</v>
      </c>
      <c r="AY647">
        <v>0</v>
      </c>
      <c r="AZ647">
        <v>0</v>
      </c>
      <c r="BA647">
        <v>0</v>
      </c>
      <c r="BB647">
        <v>0</v>
      </c>
      <c r="BC647">
        <v>0</v>
      </c>
      <c r="BD647" t="s">
        <v>285</v>
      </c>
      <c r="BE647" t="s">
        <v>255</v>
      </c>
      <c r="BF647" t="s">
        <v>286</v>
      </c>
      <c r="BG647" t="s">
        <v>219</v>
      </c>
      <c r="BH647" t="s">
        <v>220</v>
      </c>
      <c r="BI647" t="s">
        <v>221</v>
      </c>
      <c r="BJ647" t="s">
        <v>222</v>
      </c>
      <c r="BL647" t="s">
        <v>258</v>
      </c>
      <c r="BM647" t="s">
        <v>223</v>
      </c>
      <c r="BN647" t="s">
        <v>224</v>
      </c>
      <c r="BO647" t="s">
        <v>225</v>
      </c>
      <c r="BP647" t="s">
        <v>222</v>
      </c>
      <c r="BY647" t="s">
        <v>289</v>
      </c>
      <c r="BZ647">
        <v>0</v>
      </c>
      <c r="CA647">
        <v>0</v>
      </c>
      <c r="CB647">
        <v>1</v>
      </c>
      <c r="CC647">
        <v>1</v>
      </c>
      <c r="CD647">
        <v>0</v>
      </c>
      <c r="CE647" t="s">
        <v>227</v>
      </c>
      <c r="CI647" t="s">
        <v>266</v>
      </c>
      <c r="CJ647">
        <v>28</v>
      </c>
      <c r="CK647" t="s">
        <v>258</v>
      </c>
      <c r="CL647" t="s">
        <v>290</v>
      </c>
      <c r="CM647" t="s">
        <v>291</v>
      </c>
      <c r="CN647" t="s">
        <v>564</v>
      </c>
      <c r="CO647" t="s">
        <v>398</v>
      </c>
      <c r="CP647" t="s">
        <v>367</v>
      </c>
      <c r="CQ647" t="s">
        <v>368</v>
      </c>
      <c r="FV647" t="s">
        <v>5273</v>
      </c>
      <c r="FW647" t="s">
        <v>5273</v>
      </c>
      <c r="FX647" t="s">
        <v>295</v>
      </c>
      <c r="GF647">
        <v>729794714</v>
      </c>
      <c r="GG647" t="s">
        <v>5284</v>
      </c>
      <c r="GH647" s="1">
        <v>45996.467314814807</v>
      </c>
      <c r="GK647" t="s">
        <v>240</v>
      </c>
      <c r="GM647" t="s">
        <v>4085</v>
      </c>
      <c r="GO647" t="s">
        <v>5285</v>
      </c>
      <c r="GP647">
        <v>646</v>
      </c>
    </row>
    <row r="648" spans="1:198" x14ac:dyDescent="0.3">
      <c r="A648" s="4">
        <v>2.995701388863381E-2</v>
      </c>
      <c r="B648" s="1">
        <v>45996</v>
      </c>
      <c r="C648" t="s">
        <v>298</v>
      </c>
      <c r="D648" s="1">
        <v>45995</v>
      </c>
      <c r="E648" t="s">
        <v>299</v>
      </c>
      <c r="F648" t="s">
        <v>818</v>
      </c>
      <c r="G648" t="s">
        <v>2330</v>
      </c>
      <c r="H648" t="s">
        <v>5286</v>
      </c>
      <c r="L648" t="s">
        <v>302</v>
      </c>
      <c r="N648" t="s">
        <v>249</v>
      </c>
      <c r="O648" t="s">
        <v>5287</v>
      </c>
      <c r="P648" t="s">
        <v>5288</v>
      </c>
      <c r="Q648" t="s">
        <v>295</v>
      </c>
      <c r="R648" t="s">
        <v>209</v>
      </c>
      <c r="S648">
        <v>0</v>
      </c>
      <c r="T648">
        <v>0</v>
      </c>
      <c r="U648">
        <v>1</v>
      </c>
      <c r="V648">
        <v>196</v>
      </c>
      <c r="W648">
        <v>144</v>
      </c>
      <c r="X648">
        <v>144</v>
      </c>
      <c r="Y648" t="s">
        <v>434</v>
      </c>
      <c r="Z648" t="s">
        <v>302</v>
      </c>
      <c r="AA648">
        <v>0</v>
      </c>
      <c r="AB648">
        <v>0</v>
      </c>
      <c r="AC648">
        <v>0</v>
      </c>
      <c r="AD648">
        <v>0</v>
      </c>
      <c r="AE648">
        <v>0</v>
      </c>
      <c r="AF648">
        <v>1</v>
      </c>
      <c r="AG648">
        <v>0</v>
      </c>
      <c r="AH648">
        <v>0</v>
      </c>
      <c r="AI648">
        <v>0</v>
      </c>
      <c r="AK648" t="s">
        <v>302</v>
      </c>
      <c r="AL648">
        <v>53</v>
      </c>
      <c r="AM648">
        <v>19</v>
      </c>
      <c r="AN648" t="s">
        <v>407</v>
      </c>
      <c r="AO648" t="s">
        <v>213</v>
      </c>
      <c r="AP648">
        <v>1</v>
      </c>
      <c r="AQ648">
        <v>0</v>
      </c>
      <c r="AR648">
        <v>0</v>
      </c>
      <c r="AS648">
        <v>0</v>
      </c>
      <c r="AT648">
        <v>0</v>
      </c>
      <c r="AV648" t="s">
        <v>308</v>
      </c>
      <c r="AW648" t="s">
        <v>327</v>
      </c>
      <c r="AX648">
        <v>0</v>
      </c>
      <c r="AY648">
        <v>0</v>
      </c>
      <c r="AZ648">
        <v>0</v>
      </c>
      <c r="BA648">
        <v>0</v>
      </c>
      <c r="BB648">
        <v>0</v>
      </c>
      <c r="BC648">
        <v>1</v>
      </c>
      <c r="BD648" t="s">
        <v>446</v>
      </c>
      <c r="BG648" t="s">
        <v>287</v>
      </c>
      <c r="BH648" t="s">
        <v>220</v>
      </c>
      <c r="BI648" t="s">
        <v>221</v>
      </c>
      <c r="BJ648" t="s">
        <v>222</v>
      </c>
      <c r="BL648" t="s">
        <v>258</v>
      </c>
      <c r="BM648" t="s">
        <v>223</v>
      </c>
      <c r="BN648" t="s">
        <v>224</v>
      </c>
      <c r="BO648" t="s">
        <v>225</v>
      </c>
      <c r="BP648" t="s">
        <v>222</v>
      </c>
      <c r="BY648" t="s">
        <v>479</v>
      </c>
      <c r="BZ648">
        <v>0</v>
      </c>
      <c r="CA648">
        <v>0</v>
      </c>
      <c r="CB648">
        <v>0</v>
      </c>
      <c r="CC648">
        <v>1</v>
      </c>
      <c r="CD648">
        <v>0</v>
      </c>
      <c r="CE648" t="s">
        <v>345</v>
      </c>
      <c r="CF648" t="s">
        <v>228</v>
      </c>
      <c r="CG648" t="s">
        <v>229</v>
      </c>
      <c r="CH648" t="s">
        <v>230</v>
      </c>
      <c r="CI648" t="s">
        <v>266</v>
      </c>
      <c r="CJ648">
        <v>19</v>
      </c>
      <c r="CK648" t="s">
        <v>222</v>
      </c>
      <c r="CO648" t="s">
        <v>232</v>
      </c>
      <c r="CP648" t="s">
        <v>233</v>
      </c>
      <c r="CQ648" t="s">
        <v>234</v>
      </c>
      <c r="FV648" t="s">
        <v>5273</v>
      </c>
      <c r="FW648" t="s">
        <v>5273</v>
      </c>
      <c r="FX648" t="s">
        <v>295</v>
      </c>
      <c r="GF648">
        <v>729807228</v>
      </c>
      <c r="GG648" t="s">
        <v>5289</v>
      </c>
      <c r="GH648" s="1">
        <v>45996.49726851852</v>
      </c>
      <c r="GK648" t="s">
        <v>240</v>
      </c>
      <c r="GM648" t="s">
        <v>4085</v>
      </c>
      <c r="GO648" t="s">
        <v>5290</v>
      </c>
      <c r="GP648">
        <v>647</v>
      </c>
    </row>
    <row r="649" spans="1:198" x14ac:dyDescent="0.3">
      <c r="A649" s="4">
        <v>1.9669074070407078E-2</v>
      </c>
      <c r="B649" s="1">
        <v>45996</v>
      </c>
      <c r="C649" t="s">
        <v>298</v>
      </c>
      <c r="D649" s="1">
        <v>45996</v>
      </c>
      <c r="E649" t="s">
        <v>299</v>
      </c>
      <c r="F649" t="s">
        <v>429</v>
      </c>
      <c r="G649" t="s">
        <v>604</v>
      </c>
      <c r="H649" t="s">
        <v>5291</v>
      </c>
      <c r="L649" t="s">
        <v>282</v>
      </c>
      <c r="N649" t="s">
        <v>208</v>
      </c>
      <c r="O649" t="s">
        <v>5292</v>
      </c>
      <c r="P649" t="s">
        <v>5293</v>
      </c>
      <c r="Q649" t="s">
        <v>207</v>
      </c>
      <c r="R649" t="s">
        <v>281</v>
      </c>
      <c r="S649">
        <v>1</v>
      </c>
      <c r="T649">
        <v>0</v>
      </c>
      <c r="U649">
        <v>0</v>
      </c>
      <c r="V649">
        <v>196</v>
      </c>
      <c r="W649">
        <v>144</v>
      </c>
      <c r="X649">
        <v>144</v>
      </c>
      <c r="Y649" t="s">
        <v>434</v>
      </c>
      <c r="Z649" t="s">
        <v>282</v>
      </c>
      <c r="AA649">
        <v>0</v>
      </c>
      <c r="AB649">
        <v>0</v>
      </c>
      <c r="AC649">
        <v>0</v>
      </c>
      <c r="AD649">
        <v>0</v>
      </c>
      <c r="AE649">
        <v>0</v>
      </c>
      <c r="AF649">
        <v>0</v>
      </c>
      <c r="AG649">
        <v>0</v>
      </c>
      <c r="AH649">
        <v>1</v>
      </c>
      <c r="AI649">
        <v>0</v>
      </c>
      <c r="AK649" t="s">
        <v>282</v>
      </c>
      <c r="AL649">
        <v>25</v>
      </c>
      <c r="AM649">
        <v>18</v>
      </c>
      <c r="AN649" t="s">
        <v>407</v>
      </c>
      <c r="AO649" t="s">
        <v>284</v>
      </c>
      <c r="AP649">
        <v>1</v>
      </c>
      <c r="AQ649">
        <v>1</v>
      </c>
      <c r="AR649">
        <v>0</v>
      </c>
      <c r="AS649">
        <v>0</v>
      </c>
      <c r="AT649">
        <v>0</v>
      </c>
      <c r="AV649" t="s">
        <v>308</v>
      </c>
      <c r="AW649" t="s">
        <v>327</v>
      </c>
      <c r="AX649">
        <v>0</v>
      </c>
      <c r="AY649">
        <v>0</v>
      </c>
      <c r="AZ649">
        <v>0</v>
      </c>
      <c r="BA649">
        <v>0</v>
      </c>
      <c r="BB649">
        <v>0</v>
      </c>
      <c r="BC649">
        <v>1</v>
      </c>
      <c r="BD649" t="s">
        <v>285</v>
      </c>
      <c r="BE649" t="s">
        <v>255</v>
      </c>
      <c r="BF649" t="s">
        <v>286</v>
      </c>
      <c r="BG649" t="s">
        <v>219</v>
      </c>
      <c r="BH649" t="s">
        <v>220</v>
      </c>
      <c r="BI649" t="s">
        <v>221</v>
      </c>
      <c r="BJ649" t="s">
        <v>222</v>
      </c>
      <c r="BL649" t="s">
        <v>258</v>
      </c>
      <c r="BM649" t="s">
        <v>223</v>
      </c>
      <c r="BN649" t="s">
        <v>224</v>
      </c>
      <c r="BO649" t="s">
        <v>225</v>
      </c>
      <c r="BP649" t="s">
        <v>222</v>
      </c>
      <c r="BY649" t="s">
        <v>289</v>
      </c>
      <c r="BZ649">
        <v>0</v>
      </c>
      <c r="CA649">
        <v>0</v>
      </c>
      <c r="CB649">
        <v>1</v>
      </c>
      <c r="CC649">
        <v>1</v>
      </c>
      <c r="CD649">
        <v>0</v>
      </c>
      <c r="CE649" t="s">
        <v>345</v>
      </c>
      <c r="CF649" t="s">
        <v>228</v>
      </c>
      <c r="CG649" t="s">
        <v>229</v>
      </c>
      <c r="CH649" t="s">
        <v>230</v>
      </c>
      <c r="CI649" t="s">
        <v>266</v>
      </c>
      <c r="CJ649">
        <v>18</v>
      </c>
      <c r="CK649" t="s">
        <v>222</v>
      </c>
      <c r="CO649" t="s">
        <v>398</v>
      </c>
      <c r="CP649" t="s">
        <v>329</v>
      </c>
      <c r="CQ649" t="s">
        <v>368</v>
      </c>
      <c r="FV649" t="s">
        <v>5273</v>
      </c>
      <c r="FW649" t="s">
        <v>5273</v>
      </c>
      <c r="FX649" t="s">
        <v>295</v>
      </c>
      <c r="GF649">
        <v>729815767</v>
      </c>
      <c r="GG649" t="s">
        <v>5294</v>
      </c>
      <c r="GH649" s="1">
        <v>45996.516944444447</v>
      </c>
      <c r="GK649" t="s">
        <v>240</v>
      </c>
      <c r="GM649" t="s">
        <v>4085</v>
      </c>
      <c r="GO649" t="s">
        <v>5295</v>
      </c>
      <c r="GP649">
        <v>648</v>
      </c>
    </row>
    <row r="650" spans="1:198" x14ac:dyDescent="0.3">
      <c r="A650" s="4">
        <v>3.876296294038184E-3</v>
      </c>
      <c r="B650" s="1">
        <v>45996</v>
      </c>
      <c r="C650" t="s">
        <v>829</v>
      </c>
      <c r="D650" s="1">
        <v>45995</v>
      </c>
      <c r="E650" t="s">
        <v>299</v>
      </c>
      <c r="F650" t="s">
        <v>690</v>
      </c>
      <c r="G650" t="s">
        <v>830</v>
      </c>
      <c r="H650" t="s">
        <v>5212</v>
      </c>
      <c r="L650" t="s">
        <v>211</v>
      </c>
      <c r="N650" t="s">
        <v>208</v>
      </c>
      <c r="O650" t="s">
        <v>5297</v>
      </c>
      <c r="P650" t="s">
        <v>5298</v>
      </c>
      <c r="Q650" t="s">
        <v>295</v>
      </c>
      <c r="R650" t="s">
        <v>281</v>
      </c>
      <c r="S650">
        <v>1</v>
      </c>
      <c r="T650">
        <v>0</v>
      </c>
      <c r="U650">
        <v>0</v>
      </c>
      <c r="V650">
        <v>96</v>
      </c>
      <c r="W650">
        <v>96</v>
      </c>
      <c r="X650">
        <v>24</v>
      </c>
      <c r="Y650" t="s">
        <v>210</v>
      </c>
      <c r="Z650" t="s">
        <v>211</v>
      </c>
      <c r="AA650">
        <v>0</v>
      </c>
      <c r="AB650">
        <v>0</v>
      </c>
      <c r="AC650">
        <v>0</v>
      </c>
      <c r="AD650">
        <v>0</v>
      </c>
      <c r="AE650">
        <v>0</v>
      </c>
      <c r="AF650">
        <v>0</v>
      </c>
      <c r="AG650">
        <v>1</v>
      </c>
      <c r="AH650">
        <v>0</v>
      </c>
      <c r="AI650">
        <v>0</v>
      </c>
      <c r="AK650" t="s">
        <v>211</v>
      </c>
      <c r="AL650">
        <v>49</v>
      </c>
      <c r="AM650">
        <v>35</v>
      </c>
      <c r="AN650" t="s">
        <v>306</v>
      </c>
      <c r="AO650" t="s">
        <v>284</v>
      </c>
      <c r="AP650">
        <v>1</v>
      </c>
      <c r="AQ650">
        <v>1</v>
      </c>
      <c r="AR650">
        <v>0</v>
      </c>
      <c r="AS650">
        <v>0</v>
      </c>
      <c r="AT650">
        <v>0</v>
      </c>
      <c r="AV650" t="s">
        <v>308</v>
      </c>
      <c r="AW650" t="s">
        <v>327</v>
      </c>
      <c r="AX650">
        <v>0</v>
      </c>
      <c r="AY650">
        <v>0</v>
      </c>
      <c r="AZ650">
        <v>0</v>
      </c>
      <c r="BA650">
        <v>0</v>
      </c>
      <c r="BB650">
        <v>0</v>
      </c>
      <c r="BC650">
        <v>1</v>
      </c>
      <c r="BD650" t="s">
        <v>285</v>
      </c>
      <c r="BE650" t="s">
        <v>217</v>
      </c>
      <c r="BF650" t="s">
        <v>218</v>
      </c>
      <c r="BG650" t="s">
        <v>219</v>
      </c>
      <c r="BH650" t="s">
        <v>220</v>
      </c>
      <c r="BI650" t="s">
        <v>221</v>
      </c>
      <c r="BJ650" t="s">
        <v>222</v>
      </c>
      <c r="BL650" t="s">
        <v>258</v>
      </c>
      <c r="BM650" t="s">
        <v>223</v>
      </c>
      <c r="BN650" t="s">
        <v>224</v>
      </c>
      <c r="BO650" t="s">
        <v>225</v>
      </c>
      <c r="BP650" t="s">
        <v>222</v>
      </c>
      <c r="BY650" t="s">
        <v>355</v>
      </c>
      <c r="BZ650">
        <v>0</v>
      </c>
      <c r="CA650">
        <v>0</v>
      </c>
      <c r="CB650">
        <v>0</v>
      </c>
      <c r="CC650">
        <v>0</v>
      </c>
      <c r="CD650">
        <v>1</v>
      </c>
      <c r="CE650" t="s">
        <v>345</v>
      </c>
      <c r="CF650" t="s">
        <v>228</v>
      </c>
      <c r="CG650" t="s">
        <v>229</v>
      </c>
      <c r="CH650" t="s">
        <v>230</v>
      </c>
      <c r="CI650" t="s">
        <v>266</v>
      </c>
      <c r="CJ650">
        <v>35</v>
      </c>
      <c r="CK650" t="s">
        <v>258</v>
      </c>
      <c r="CL650" t="s">
        <v>382</v>
      </c>
      <c r="CM650" t="s">
        <v>563</v>
      </c>
      <c r="CN650" t="s">
        <v>292</v>
      </c>
      <c r="CO650" t="s">
        <v>267</v>
      </c>
      <c r="CP650" t="s">
        <v>233</v>
      </c>
      <c r="CQ650" t="s">
        <v>234</v>
      </c>
      <c r="FV650" t="s">
        <v>5299</v>
      </c>
      <c r="FW650" t="s">
        <v>5300</v>
      </c>
      <c r="FX650" t="s">
        <v>5301</v>
      </c>
      <c r="GF650">
        <v>729828536</v>
      </c>
      <c r="GG650" t="s">
        <v>5302</v>
      </c>
      <c r="GH650" s="1">
        <v>45996.547256944446</v>
      </c>
      <c r="GK650" t="s">
        <v>240</v>
      </c>
      <c r="GM650" t="s">
        <v>4085</v>
      </c>
      <c r="GO650" t="s">
        <v>5303</v>
      </c>
      <c r="GP650">
        <v>649</v>
      </c>
    </row>
    <row r="651" spans="1:198" x14ac:dyDescent="0.3">
      <c r="A651" s="4">
        <v>5.1254861100460403E-3</v>
      </c>
      <c r="B651" s="1">
        <v>45996</v>
      </c>
      <c r="C651" t="s">
        <v>829</v>
      </c>
      <c r="D651" s="1">
        <v>45996</v>
      </c>
      <c r="E651" t="s">
        <v>299</v>
      </c>
      <c r="F651" t="s">
        <v>690</v>
      </c>
      <c r="G651" t="s">
        <v>4122</v>
      </c>
      <c r="H651" t="s">
        <v>5305</v>
      </c>
      <c r="L651" t="s">
        <v>501</v>
      </c>
      <c r="N651" t="s">
        <v>249</v>
      </c>
      <c r="O651" t="s">
        <v>5306</v>
      </c>
      <c r="P651" t="s">
        <v>5307</v>
      </c>
      <c r="Q651" t="s">
        <v>295</v>
      </c>
      <c r="R651" t="s">
        <v>281</v>
      </c>
      <c r="S651">
        <v>1</v>
      </c>
      <c r="T651">
        <v>0</v>
      </c>
      <c r="U651">
        <v>0</v>
      </c>
      <c r="V651">
        <v>324</v>
      </c>
      <c r="W651">
        <v>324</v>
      </c>
      <c r="X651">
        <v>324</v>
      </c>
      <c r="Y651" t="s">
        <v>210</v>
      </c>
      <c r="Z651" t="s">
        <v>501</v>
      </c>
      <c r="AA651">
        <v>0</v>
      </c>
      <c r="AB651">
        <v>1</v>
      </c>
      <c r="AC651">
        <v>0</v>
      </c>
      <c r="AD651">
        <v>0</v>
      </c>
      <c r="AE651">
        <v>0</v>
      </c>
      <c r="AF651">
        <v>0</v>
      </c>
      <c r="AG651">
        <v>0</v>
      </c>
      <c r="AH651">
        <v>0</v>
      </c>
      <c r="AI651">
        <v>0</v>
      </c>
      <c r="AK651" t="s">
        <v>501</v>
      </c>
      <c r="AL651">
        <v>16</v>
      </c>
      <c r="AM651">
        <v>10</v>
      </c>
      <c r="AN651" t="s">
        <v>306</v>
      </c>
      <c r="AO651" t="s">
        <v>284</v>
      </c>
      <c r="AP651">
        <v>1</v>
      </c>
      <c r="AQ651">
        <v>1</v>
      </c>
      <c r="AR651">
        <v>0</v>
      </c>
      <c r="AS651">
        <v>0</v>
      </c>
      <c r="AT651">
        <v>0</v>
      </c>
      <c r="AV651" t="s">
        <v>308</v>
      </c>
      <c r="AW651" t="s">
        <v>327</v>
      </c>
      <c r="AX651">
        <v>0</v>
      </c>
      <c r="AY651">
        <v>0</v>
      </c>
      <c r="AZ651">
        <v>0</v>
      </c>
      <c r="BA651">
        <v>0</v>
      </c>
      <c r="BB651">
        <v>0</v>
      </c>
      <c r="BC651">
        <v>1</v>
      </c>
      <c r="BD651" t="s">
        <v>285</v>
      </c>
      <c r="BE651" t="s">
        <v>217</v>
      </c>
      <c r="BF651" t="s">
        <v>218</v>
      </c>
      <c r="BG651" t="s">
        <v>219</v>
      </c>
      <c r="BH651" t="s">
        <v>220</v>
      </c>
      <c r="BI651" t="s">
        <v>221</v>
      </c>
      <c r="BJ651" t="s">
        <v>222</v>
      </c>
      <c r="BL651" t="s">
        <v>258</v>
      </c>
      <c r="BM651" t="s">
        <v>490</v>
      </c>
      <c r="BN651" t="s">
        <v>224</v>
      </c>
      <c r="BO651" t="s">
        <v>225</v>
      </c>
      <c r="BP651" t="s">
        <v>222</v>
      </c>
      <c r="BY651" t="s">
        <v>226</v>
      </c>
      <c r="BZ651">
        <v>0</v>
      </c>
      <c r="CA651">
        <v>0</v>
      </c>
      <c r="CB651">
        <v>1</v>
      </c>
      <c r="CC651">
        <v>0</v>
      </c>
      <c r="CD651">
        <v>0</v>
      </c>
      <c r="CE651" t="s">
        <v>263</v>
      </c>
      <c r="CF651" t="s">
        <v>346</v>
      </c>
      <c r="CG651" t="s">
        <v>265</v>
      </c>
      <c r="CH651" t="s">
        <v>313</v>
      </c>
      <c r="CI651" t="s">
        <v>266</v>
      </c>
      <c r="CJ651">
        <v>10</v>
      </c>
      <c r="CK651" t="s">
        <v>258</v>
      </c>
      <c r="CL651" t="s">
        <v>290</v>
      </c>
      <c r="CM651" t="s">
        <v>291</v>
      </c>
      <c r="CN651" t="s">
        <v>564</v>
      </c>
      <c r="CO651" t="s">
        <v>232</v>
      </c>
      <c r="CP651" t="s">
        <v>367</v>
      </c>
      <c r="CQ651" t="s">
        <v>368</v>
      </c>
      <c r="FV651" t="s">
        <v>5308</v>
      </c>
      <c r="FW651" t="s">
        <v>5309</v>
      </c>
      <c r="FX651" t="s">
        <v>5301</v>
      </c>
      <c r="GF651">
        <v>729830640</v>
      </c>
      <c r="GG651" t="s">
        <v>5310</v>
      </c>
      <c r="GH651" s="1">
        <v>45996.552453703713</v>
      </c>
      <c r="GK651" t="s">
        <v>240</v>
      </c>
      <c r="GM651" t="s">
        <v>4085</v>
      </c>
      <c r="GO651" t="s">
        <v>5311</v>
      </c>
      <c r="GP651">
        <v>650</v>
      </c>
    </row>
    <row r="652" spans="1:198" x14ac:dyDescent="0.3">
      <c r="A652" s="4">
        <v>3.5501388920238242E-3</v>
      </c>
      <c r="B652" s="1">
        <v>45996</v>
      </c>
      <c r="C652" t="s">
        <v>829</v>
      </c>
      <c r="D652" s="1">
        <v>45996</v>
      </c>
      <c r="E652" t="s">
        <v>299</v>
      </c>
      <c r="F652" t="s">
        <v>690</v>
      </c>
      <c r="G652" t="s">
        <v>2270</v>
      </c>
      <c r="H652" t="s">
        <v>5312</v>
      </c>
      <c r="L652" t="s">
        <v>282</v>
      </c>
      <c r="N652" t="s">
        <v>249</v>
      </c>
      <c r="O652" t="s">
        <v>5313</v>
      </c>
      <c r="P652" t="s">
        <v>5314</v>
      </c>
      <c r="Q652" t="s">
        <v>295</v>
      </c>
      <c r="R652" t="s">
        <v>209</v>
      </c>
      <c r="S652">
        <v>0</v>
      </c>
      <c r="T652">
        <v>0</v>
      </c>
      <c r="U652">
        <v>1</v>
      </c>
      <c r="V652">
        <v>300</v>
      </c>
      <c r="W652">
        <v>300</v>
      </c>
      <c r="X652">
        <v>300</v>
      </c>
      <c r="Y652" t="s">
        <v>210</v>
      </c>
      <c r="Z652" t="s">
        <v>282</v>
      </c>
      <c r="AA652">
        <v>0</v>
      </c>
      <c r="AB652">
        <v>0</v>
      </c>
      <c r="AC652">
        <v>0</v>
      </c>
      <c r="AD652">
        <v>0</v>
      </c>
      <c r="AE652">
        <v>0</v>
      </c>
      <c r="AF652">
        <v>0</v>
      </c>
      <c r="AG652">
        <v>0</v>
      </c>
      <c r="AH652">
        <v>1</v>
      </c>
      <c r="AI652">
        <v>0</v>
      </c>
      <c r="AK652" t="s">
        <v>282</v>
      </c>
      <c r="AL652">
        <v>17</v>
      </c>
      <c r="AM652">
        <v>13</v>
      </c>
      <c r="AN652" t="s">
        <v>253</v>
      </c>
      <c r="AO652" t="s">
        <v>284</v>
      </c>
      <c r="AP652">
        <v>1</v>
      </c>
      <c r="AQ652">
        <v>1</v>
      </c>
      <c r="AR652">
        <v>0</v>
      </c>
      <c r="AS652">
        <v>0</v>
      </c>
      <c r="AT652">
        <v>0</v>
      </c>
      <c r="AV652" t="s">
        <v>308</v>
      </c>
      <c r="AW652" t="s">
        <v>327</v>
      </c>
      <c r="AX652">
        <v>0</v>
      </c>
      <c r="AY652">
        <v>0</v>
      </c>
      <c r="AZ652">
        <v>0</v>
      </c>
      <c r="BA652">
        <v>0</v>
      </c>
      <c r="BB652">
        <v>0</v>
      </c>
      <c r="BC652">
        <v>1</v>
      </c>
      <c r="BD652" t="s">
        <v>216</v>
      </c>
      <c r="BE652" t="s">
        <v>408</v>
      </c>
      <c r="BF652" t="s">
        <v>286</v>
      </c>
      <c r="BG652" t="s">
        <v>409</v>
      </c>
      <c r="BH652" t="s">
        <v>220</v>
      </c>
      <c r="BI652" t="s">
        <v>221</v>
      </c>
      <c r="BJ652" t="s">
        <v>222</v>
      </c>
      <c r="BL652" t="s">
        <v>258</v>
      </c>
      <c r="BM652" t="s">
        <v>259</v>
      </c>
      <c r="BN652" t="s">
        <v>224</v>
      </c>
      <c r="BO652" t="s">
        <v>225</v>
      </c>
      <c r="BP652" t="s">
        <v>222</v>
      </c>
      <c r="BY652" t="s">
        <v>640</v>
      </c>
      <c r="BZ652">
        <v>0</v>
      </c>
      <c r="CA652">
        <v>1</v>
      </c>
      <c r="CB652">
        <v>1</v>
      </c>
      <c r="CC652">
        <v>1</v>
      </c>
      <c r="CD652">
        <v>0</v>
      </c>
      <c r="CE652" t="s">
        <v>263</v>
      </c>
      <c r="CF652" t="s">
        <v>264</v>
      </c>
      <c r="CG652" t="s">
        <v>436</v>
      </c>
      <c r="CH652" t="s">
        <v>313</v>
      </c>
      <c r="CI652" t="s">
        <v>266</v>
      </c>
      <c r="CJ652">
        <v>13</v>
      </c>
      <c r="CK652" t="s">
        <v>258</v>
      </c>
      <c r="CL652" t="s">
        <v>290</v>
      </c>
      <c r="CM652" t="s">
        <v>422</v>
      </c>
      <c r="CN652" t="s">
        <v>564</v>
      </c>
      <c r="CO652" t="s">
        <v>267</v>
      </c>
      <c r="CP652" t="s">
        <v>233</v>
      </c>
      <c r="CQ652" t="s">
        <v>234</v>
      </c>
      <c r="FV652" t="s">
        <v>5315</v>
      </c>
      <c r="FW652" t="s">
        <v>5316</v>
      </c>
      <c r="FX652" t="s">
        <v>5301</v>
      </c>
      <c r="GF652">
        <v>729832281</v>
      </c>
      <c r="GG652" t="s">
        <v>5317</v>
      </c>
      <c r="GH652" s="1">
        <v>45996.556018518517</v>
      </c>
      <c r="GK652" t="s">
        <v>240</v>
      </c>
      <c r="GM652" t="s">
        <v>4085</v>
      </c>
      <c r="GO652" t="s">
        <v>5318</v>
      </c>
      <c r="GP652">
        <v>651</v>
      </c>
    </row>
    <row r="653" spans="1:198" x14ac:dyDescent="0.3">
      <c r="A653" s="4">
        <v>3.3039814807125367E-3</v>
      </c>
      <c r="B653" s="1">
        <v>45996</v>
      </c>
      <c r="C653" t="s">
        <v>244</v>
      </c>
      <c r="D653" s="1">
        <v>45992</v>
      </c>
      <c r="E653" t="s">
        <v>299</v>
      </c>
      <c r="F653" t="s">
        <v>245</v>
      </c>
      <c r="G653" t="s">
        <v>246</v>
      </c>
      <c r="H653" t="s">
        <v>5320</v>
      </c>
      <c r="L653" t="s">
        <v>211</v>
      </c>
      <c r="N653" t="s">
        <v>208</v>
      </c>
      <c r="O653" t="s">
        <v>5321</v>
      </c>
      <c r="P653" t="s">
        <v>5322</v>
      </c>
      <c r="Q653" t="s">
        <v>295</v>
      </c>
      <c r="R653" t="s">
        <v>281</v>
      </c>
      <c r="S653">
        <v>1</v>
      </c>
      <c r="T653">
        <v>0</v>
      </c>
      <c r="U653">
        <v>0</v>
      </c>
      <c r="V653">
        <v>288</v>
      </c>
      <c r="W653">
        <v>216</v>
      </c>
      <c r="X653">
        <v>72</v>
      </c>
      <c r="Y653" t="s">
        <v>210</v>
      </c>
      <c r="Z653" t="s">
        <v>211</v>
      </c>
      <c r="AA653">
        <v>0</v>
      </c>
      <c r="AB653">
        <v>0</v>
      </c>
      <c r="AC653">
        <v>0</v>
      </c>
      <c r="AD653">
        <v>0</v>
      </c>
      <c r="AE653">
        <v>0</v>
      </c>
      <c r="AF653">
        <v>0</v>
      </c>
      <c r="AG653">
        <v>1</v>
      </c>
      <c r="AH653">
        <v>0</v>
      </c>
      <c r="AI653">
        <v>0</v>
      </c>
      <c r="AK653" t="s">
        <v>211</v>
      </c>
      <c r="AL653">
        <v>12</v>
      </c>
      <c r="AM653">
        <v>7</v>
      </c>
      <c r="AN653" t="s">
        <v>407</v>
      </c>
      <c r="AO653" t="s">
        <v>502</v>
      </c>
      <c r="AP653">
        <v>1</v>
      </c>
      <c r="AQ653">
        <v>0</v>
      </c>
      <c r="AR653">
        <v>0</v>
      </c>
      <c r="AS653">
        <v>1</v>
      </c>
      <c r="AT653">
        <v>0</v>
      </c>
      <c r="AV653" t="s">
        <v>308</v>
      </c>
      <c r="AW653" t="s">
        <v>215</v>
      </c>
      <c r="AX653">
        <v>1</v>
      </c>
      <c r="AY653">
        <v>0</v>
      </c>
      <c r="AZ653">
        <v>0</v>
      </c>
      <c r="BA653">
        <v>0</v>
      </c>
      <c r="BB653">
        <v>0</v>
      </c>
      <c r="BC653">
        <v>0</v>
      </c>
      <c r="BD653" t="s">
        <v>216</v>
      </c>
      <c r="BE653" t="s">
        <v>255</v>
      </c>
      <c r="BF653" t="s">
        <v>218</v>
      </c>
      <c r="BG653" t="s">
        <v>219</v>
      </c>
      <c r="BH653" t="s">
        <v>220</v>
      </c>
      <c r="BI653" t="s">
        <v>221</v>
      </c>
      <c r="BJ653" t="s">
        <v>222</v>
      </c>
      <c r="BL653" t="s">
        <v>258</v>
      </c>
      <c r="BM653" t="s">
        <v>259</v>
      </c>
      <c r="BN653" t="s">
        <v>224</v>
      </c>
      <c r="BO653" t="s">
        <v>225</v>
      </c>
      <c r="BP653" t="s">
        <v>222</v>
      </c>
      <c r="BY653" t="s">
        <v>640</v>
      </c>
      <c r="BZ653">
        <v>0</v>
      </c>
      <c r="CA653">
        <v>1</v>
      </c>
      <c r="CB653">
        <v>1</v>
      </c>
      <c r="CC653">
        <v>1</v>
      </c>
      <c r="CD653">
        <v>0</v>
      </c>
      <c r="CE653" t="s">
        <v>345</v>
      </c>
      <c r="CF653" t="s">
        <v>228</v>
      </c>
      <c r="CG653" t="s">
        <v>229</v>
      </c>
      <c r="CH653" t="s">
        <v>230</v>
      </c>
      <c r="CI653" t="s">
        <v>266</v>
      </c>
      <c r="CJ653">
        <v>7</v>
      </c>
      <c r="CK653" t="s">
        <v>222</v>
      </c>
      <c r="CO653" t="s">
        <v>232</v>
      </c>
      <c r="CP653" t="s">
        <v>367</v>
      </c>
      <c r="CQ653" t="s">
        <v>368</v>
      </c>
      <c r="FV653" t="s">
        <v>5323</v>
      </c>
      <c r="FW653" t="s">
        <v>5324</v>
      </c>
      <c r="FX653" t="s">
        <v>252</v>
      </c>
      <c r="FY653" t="s">
        <v>252</v>
      </c>
      <c r="GF653">
        <v>729835237</v>
      </c>
      <c r="GG653" t="s">
        <v>5325</v>
      </c>
      <c r="GH653" s="1">
        <v>45996.563101851847</v>
      </c>
      <c r="GK653" t="s">
        <v>240</v>
      </c>
      <c r="GM653" t="s">
        <v>4085</v>
      </c>
      <c r="GO653" t="s">
        <v>5326</v>
      </c>
      <c r="GP653">
        <v>652</v>
      </c>
    </row>
    <row r="654" spans="1:198" x14ac:dyDescent="0.3">
      <c r="A654" s="4">
        <v>3.533865739882458E-3</v>
      </c>
      <c r="B654" s="1">
        <v>45996</v>
      </c>
      <c r="C654" t="s">
        <v>244</v>
      </c>
      <c r="D654" s="1">
        <v>45992</v>
      </c>
      <c r="E654" t="s">
        <v>299</v>
      </c>
      <c r="F654" t="s">
        <v>245</v>
      </c>
      <c r="G654" t="s">
        <v>246</v>
      </c>
      <c r="H654" t="s">
        <v>5320</v>
      </c>
      <c r="L654" t="s">
        <v>282</v>
      </c>
      <c r="N654" t="s">
        <v>249</v>
      </c>
      <c r="O654" t="s">
        <v>5328</v>
      </c>
      <c r="P654" t="s">
        <v>5329</v>
      </c>
      <c r="Q654" t="s">
        <v>295</v>
      </c>
      <c r="R654" t="s">
        <v>250</v>
      </c>
      <c r="S654">
        <v>0</v>
      </c>
      <c r="T654">
        <v>1</v>
      </c>
      <c r="U654">
        <v>0</v>
      </c>
      <c r="V654">
        <v>180</v>
      </c>
      <c r="W654">
        <v>180</v>
      </c>
      <c r="X654">
        <v>180</v>
      </c>
      <c r="Y654" t="s">
        <v>210</v>
      </c>
      <c r="Z654" t="s">
        <v>282</v>
      </c>
      <c r="AA654">
        <v>0</v>
      </c>
      <c r="AB654">
        <v>0</v>
      </c>
      <c r="AC654">
        <v>0</v>
      </c>
      <c r="AD654">
        <v>0</v>
      </c>
      <c r="AE654">
        <v>0</v>
      </c>
      <c r="AF654">
        <v>0</v>
      </c>
      <c r="AG654">
        <v>0</v>
      </c>
      <c r="AH654">
        <v>1</v>
      </c>
      <c r="AI654">
        <v>0</v>
      </c>
      <c r="AK654" t="s">
        <v>282</v>
      </c>
      <c r="AL654">
        <v>12</v>
      </c>
      <c r="AM654">
        <v>7</v>
      </c>
      <c r="AN654" t="s">
        <v>253</v>
      </c>
      <c r="AO654" t="s">
        <v>213</v>
      </c>
      <c r="AP654">
        <v>1</v>
      </c>
      <c r="AQ654">
        <v>0</v>
      </c>
      <c r="AR654">
        <v>0</v>
      </c>
      <c r="AS654">
        <v>0</v>
      </c>
      <c r="AT654">
        <v>0</v>
      </c>
      <c r="AV654" t="s">
        <v>308</v>
      </c>
      <c r="AW654" t="s">
        <v>215</v>
      </c>
      <c r="AX654">
        <v>1</v>
      </c>
      <c r="AY654">
        <v>0</v>
      </c>
      <c r="AZ654">
        <v>0</v>
      </c>
      <c r="BA654">
        <v>0</v>
      </c>
      <c r="BB654">
        <v>0</v>
      </c>
      <c r="BC654">
        <v>0</v>
      </c>
      <c r="BD654" t="s">
        <v>216</v>
      </c>
      <c r="BE654" t="s">
        <v>255</v>
      </c>
      <c r="BF654" t="s">
        <v>218</v>
      </c>
      <c r="BG654" t="s">
        <v>219</v>
      </c>
      <c r="BH654" t="s">
        <v>288</v>
      </c>
      <c r="BI654" t="s">
        <v>221</v>
      </c>
      <c r="BJ654" t="s">
        <v>222</v>
      </c>
      <c r="BL654" t="s">
        <v>258</v>
      </c>
      <c r="BM654" t="s">
        <v>490</v>
      </c>
      <c r="BN654" t="s">
        <v>224</v>
      </c>
      <c r="BO654" t="s">
        <v>225</v>
      </c>
      <c r="BP654" t="s">
        <v>222</v>
      </c>
      <c r="BY654" t="s">
        <v>640</v>
      </c>
      <c r="BZ654">
        <v>0</v>
      </c>
      <c r="CA654">
        <v>1</v>
      </c>
      <c r="CB654">
        <v>1</v>
      </c>
      <c r="CC654">
        <v>1</v>
      </c>
      <c r="CD654">
        <v>0</v>
      </c>
      <c r="CE654" t="s">
        <v>345</v>
      </c>
      <c r="CF654" t="s">
        <v>228</v>
      </c>
      <c r="CG654" t="s">
        <v>229</v>
      </c>
      <c r="CH654" t="s">
        <v>230</v>
      </c>
      <c r="CI654" t="s">
        <v>266</v>
      </c>
      <c r="CJ654">
        <v>7</v>
      </c>
      <c r="CK654" t="s">
        <v>222</v>
      </c>
      <c r="CO654" t="s">
        <v>267</v>
      </c>
      <c r="CP654" t="s">
        <v>367</v>
      </c>
      <c r="CQ654" t="s">
        <v>234</v>
      </c>
      <c r="FV654" t="s">
        <v>5330</v>
      </c>
      <c r="FW654" t="s">
        <v>5331</v>
      </c>
      <c r="FX654" t="s">
        <v>252</v>
      </c>
      <c r="FY654" t="s">
        <v>252</v>
      </c>
      <c r="GF654">
        <v>729836922</v>
      </c>
      <c r="GG654" t="s">
        <v>5332</v>
      </c>
      <c r="GH654" s="1">
        <v>45996.566631944443</v>
      </c>
      <c r="GK654" t="s">
        <v>240</v>
      </c>
      <c r="GM654" t="s">
        <v>4085</v>
      </c>
      <c r="GO654" t="s">
        <v>5333</v>
      </c>
      <c r="GP654">
        <v>653</v>
      </c>
    </row>
    <row r="655" spans="1:198" x14ac:dyDescent="0.3">
      <c r="A655" s="4">
        <v>6.556817126693204E-3</v>
      </c>
      <c r="B655" s="1">
        <v>45996</v>
      </c>
      <c r="C655" t="s">
        <v>625</v>
      </c>
      <c r="D655" s="1">
        <v>45996</v>
      </c>
      <c r="E655" t="s">
        <v>299</v>
      </c>
      <c r="F655" t="s">
        <v>1172</v>
      </c>
      <c r="G655" t="s">
        <v>1172</v>
      </c>
      <c r="H655" t="s">
        <v>5335</v>
      </c>
      <c r="L655" t="s">
        <v>302</v>
      </c>
      <c r="N655" t="s">
        <v>249</v>
      </c>
      <c r="O655" t="s">
        <v>5336</v>
      </c>
      <c r="P655" t="s">
        <v>5337</v>
      </c>
      <c r="Q655" t="s">
        <v>295</v>
      </c>
      <c r="R655" t="s">
        <v>209</v>
      </c>
      <c r="S655">
        <v>0</v>
      </c>
      <c r="T655">
        <v>0</v>
      </c>
      <c r="U655">
        <v>1</v>
      </c>
      <c r="V655">
        <v>192</v>
      </c>
      <c r="W655">
        <v>60</v>
      </c>
      <c r="X655">
        <v>132</v>
      </c>
      <c r="Y655" t="s">
        <v>210</v>
      </c>
      <c r="Z655" t="s">
        <v>325</v>
      </c>
      <c r="AA655">
        <v>0</v>
      </c>
      <c r="AB655">
        <v>0</v>
      </c>
      <c r="AC655">
        <v>0</v>
      </c>
      <c r="AD655">
        <v>0</v>
      </c>
      <c r="AE655">
        <v>0</v>
      </c>
      <c r="AF655">
        <v>1</v>
      </c>
      <c r="AG655">
        <v>1</v>
      </c>
      <c r="AH655">
        <v>0</v>
      </c>
      <c r="AI655">
        <v>0</v>
      </c>
      <c r="AK655" t="s">
        <v>302</v>
      </c>
      <c r="AL655">
        <v>75</v>
      </c>
      <c r="AM655">
        <v>45</v>
      </c>
      <c r="AN655" t="s">
        <v>306</v>
      </c>
      <c r="AO655" t="s">
        <v>213</v>
      </c>
      <c r="AP655">
        <v>1</v>
      </c>
      <c r="AQ655">
        <v>0</v>
      </c>
      <c r="AR655">
        <v>0</v>
      </c>
      <c r="AS655">
        <v>0</v>
      </c>
      <c r="AT655">
        <v>0</v>
      </c>
      <c r="AV655" t="s">
        <v>341</v>
      </c>
      <c r="AW655" t="s">
        <v>327</v>
      </c>
      <c r="AX655">
        <v>0</v>
      </c>
      <c r="AY655">
        <v>0</v>
      </c>
      <c r="AZ655">
        <v>0</v>
      </c>
      <c r="BA655">
        <v>0</v>
      </c>
      <c r="BB655">
        <v>0</v>
      </c>
      <c r="BC655">
        <v>1</v>
      </c>
      <c r="BD655" t="s">
        <v>285</v>
      </c>
      <c r="BE655" t="s">
        <v>217</v>
      </c>
      <c r="BF655" t="s">
        <v>218</v>
      </c>
      <c r="BG655" t="s">
        <v>219</v>
      </c>
      <c r="BH655" t="s">
        <v>220</v>
      </c>
      <c r="BI655" t="s">
        <v>221</v>
      </c>
      <c r="BJ655" t="s">
        <v>222</v>
      </c>
      <c r="BL655" t="s">
        <v>258</v>
      </c>
      <c r="BM655" t="s">
        <v>223</v>
      </c>
      <c r="BN655" t="s">
        <v>224</v>
      </c>
      <c r="BO655" t="s">
        <v>225</v>
      </c>
      <c r="BP655" t="s">
        <v>222</v>
      </c>
      <c r="BY655" t="s">
        <v>289</v>
      </c>
      <c r="BZ655">
        <v>0</v>
      </c>
      <c r="CA655">
        <v>0</v>
      </c>
      <c r="CB655">
        <v>1</v>
      </c>
      <c r="CC655">
        <v>1</v>
      </c>
      <c r="CD655">
        <v>0</v>
      </c>
      <c r="CE655" t="s">
        <v>345</v>
      </c>
      <c r="CF655" t="s">
        <v>228</v>
      </c>
      <c r="CG655" t="s">
        <v>229</v>
      </c>
      <c r="CH655" t="s">
        <v>230</v>
      </c>
      <c r="CI655" t="s">
        <v>231</v>
      </c>
      <c r="CJ655">
        <v>45</v>
      </c>
      <c r="CK655" t="s">
        <v>222</v>
      </c>
      <c r="CO655" t="s">
        <v>398</v>
      </c>
      <c r="CP655" t="s">
        <v>329</v>
      </c>
      <c r="CQ655" t="s">
        <v>330</v>
      </c>
      <c r="FV655" t="s">
        <v>5338</v>
      </c>
      <c r="FW655" t="s">
        <v>5339</v>
      </c>
      <c r="FX655" t="s">
        <v>295</v>
      </c>
      <c r="FY655" t="s">
        <v>295</v>
      </c>
      <c r="GF655">
        <v>729847354</v>
      </c>
      <c r="GG655" t="s">
        <v>5340</v>
      </c>
      <c r="GH655" s="1">
        <v>45996.590439814812</v>
      </c>
      <c r="GK655" t="s">
        <v>240</v>
      </c>
      <c r="GM655" t="s">
        <v>4085</v>
      </c>
      <c r="GO655" t="s">
        <v>5341</v>
      </c>
      <c r="GP655">
        <v>654</v>
      </c>
    </row>
    <row r="656" spans="1:198" x14ac:dyDescent="0.3">
      <c r="A656" s="4">
        <v>0.91103378472325858</v>
      </c>
      <c r="B656" s="1">
        <v>45995</v>
      </c>
      <c r="C656" t="s">
        <v>689</v>
      </c>
      <c r="D656" s="1">
        <v>45996</v>
      </c>
      <c r="E656" t="s">
        <v>299</v>
      </c>
      <c r="F656" t="s">
        <v>690</v>
      </c>
      <c r="G656" t="s">
        <v>2270</v>
      </c>
      <c r="H656" t="s">
        <v>5305</v>
      </c>
      <c r="L656" t="s">
        <v>211</v>
      </c>
      <c r="N656" t="s">
        <v>249</v>
      </c>
      <c r="O656" t="s">
        <v>5343</v>
      </c>
      <c r="P656" t="s">
        <v>5344</v>
      </c>
      <c r="Q656" t="s">
        <v>295</v>
      </c>
      <c r="R656" t="s">
        <v>281</v>
      </c>
      <c r="S656">
        <v>1</v>
      </c>
      <c r="T656">
        <v>0</v>
      </c>
      <c r="U656">
        <v>0</v>
      </c>
      <c r="V656">
        <v>288</v>
      </c>
      <c r="W656">
        <v>288</v>
      </c>
      <c r="X656">
        <v>288</v>
      </c>
      <c r="Y656" t="s">
        <v>210</v>
      </c>
      <c r="Z656" t="s">
        <v>211</v>
      </c>
      <c r="AA656">
        <v>0</v>
      </c>
      <c r="AB656">
        <v>0</v>
      </c>
      <c r="AC656">
        <v>0</v>
      </c>
      <c r="AD656">
        <v>0</v>
      </c>
      <c r="AE656">
        <v>0</v>
      </c>
      <c r="AF656">
        <v>0</v>
      </c>
      <c r="AG656">
        <v>1</v>
      </c>
      <c r="AH656">
        <v>0</v>
      </c>
      <c r="AI656">
        <v>0</v>
      </c>
      <c r="AK656" t="s">
        <v>211</v>
      </c>
      <c r="AL656">
        <v>12</v>
      </c>
      <c r="AM656">
        <v>12</v>
      </c>
      <c r="AN656" t="s">
        <v>212</v>
      </c>
      <c r="AO656" t="s">
        <v>284</v>
      </c>
      <c r="AP656">
        <v>1</v>
      </c>
      <c r="AQ656">
        <v>1</v>
      </c>
      <c r="AR656">
        <v>0</v>
      </c>
      <c r="AS656">
        <v>0</v>
      </c>
      <c r="AT656">
        <v>0</v>
      </c>
      <c r="AV656" t="s">
        <v>308</v>
      </c>
      <c r="AW656" t="s">
        <v>379</v>
      </c>
      <c r="AX656">
        <v>1</v>
      </c>
      <c r="AY656">
        <v>0</v>
      </c>
      <c r="AZ656">
        <v>0</v>
      </c>
      <c r="BA656">
        <v>0</v>
      </c>
      <c r="BB656">
        <v>1</v>
      </c>
      <c r="BC656">
        <v>0</v>
      </c>
      <c r="BD656" t="s">
        <v>216</v>
      </c>
      <c r="BE656" t="s">
        <v>255</v>
      </c>
      <c r="BF656" t="s">
        <v>286</v>
      </c>
      <c r="BG656" t="s">
        <v>409</v>
      </c>
      <c r="BH656" t="s">
        <v>257</v>
      </c>
      <c r="BI656" t="s">
        <v>221</v>
      </c>
      <c r="BJ656" t="s">
        <v>222</v>
      </c>
      <c r="BL656" t="s">
        <v>258</v>
      </c>
      <c r="BM656" t="s">
        <v>259</v>
      </c>
      <c r="BN656" t="s">
        <v>224</v>
      </c>
      <c r="BO656" t="s">
        <v>225</v>
      </c>
      <c r="BP656" t="s">
        <v>258</v>
      </c>
      <c r="BQ656" t="s">
        <v>1164</v>
      </c>
      <c r="BR656">
        <v>1</v>
      </c>
      <c r="BS656">
        <v>0</v>
      </c>
      <c r="BT656">
        <v>1</v>
      </c>
      <c r="BU656">
        <v>1</v>
      </c>
      <c r="BV656">
        <v>1</v>
      </c>
      <c r="BW656">
        <v>0</v>
      </c>
      <c r="BX656" t="s">
        <v>261</v>
      </c>
      <c r="BY656" t="s">
        <v>640</v>
      </c>
      <c r="BZ656">
        <v>0</v>
      </c>
      <c r="CA656">
        <v>1</v>
      </c>
      <c r="CB656">
        <v>1</v>
      </c>
      <c r="CC656">
        <v>1</v>
      </c>
      <c r="CD656">
        <v>0</v>
      </c>
      <c r="CE656" t="s">
        <v>263</v>
      </c>
      <c r="CF656" t="s">
        <v>264</v>
      </c>
      <c r="CG656" t="s">
        <v>265</v>
      </c>
      <c r="CH656" t="s">
        <v>421</v>
      </c>
      <c r="CI656" t="s">
        <v>266</v>
      </c>
      <c r="CJ656">
        <v>12</v>
      </c>
      <c r="CK656" t="s">
        <v>222</v>
      </c>
      <c r="CO656" t="s">
        <v>232</v>
      </c>
      <c r="CP656" t="s">
        <v>233</v>
      </c>
      <c r="CQ656" t="s">
        <v>368</v>
      </c>
      <c r="FV656" t="s">
        <v>5345</v>
      </c>
      <c r="FW656" t="s">
        <v>178</v>
      </c>
      <c r="FX656" t="s">
        <v>299</v>
      </c>
      <c r="FY656" t="s">
        <v>5346</v>
      </c>
      <c r="GF656">
        <v>729852891</v>
      </c>
      <c r="GG656" t="s">
        <v>5347</v>
      </c>
      <c r="GH656" s="1">
        <v>45996.600324074083</v>
      </c>
      <c r="GK656" t="s">
        <v>240</v>
      </c>
      <c r="GM656" t="s">
        <v>4085</v>
      </c>
      <c r="GO656" t="s">
        <v>5348</v>
      </c>
      <c r="GP656">
        <v>655</v>
      </c>
    </row>
    <row r="657" spans="1:198" x14ac:dyDescent="0.3">
      <c r="A657" s="4">
        <v>3.4095023074769415E-3</v>
      </c>
      <c r="B657" s="1">
        <v>45996</v>
      </c>
      <c r="C657" t="s">
        <v>244</v>
      </c>
      <c r="D657" s="1">
        <v>45995</v>
      </c>
      <c r="E657" t="s">
        <v>299</v>
      </c>
      <c r="F657" t="s">
        <v>527</v>
      </c>
      <c r="G657" t="s">
        <v>4161</v>
      </c>
      <c r="H657" t="s">
        <v>5350</v>
      </c>
      <c r="L657" t="s">
        <v>211</v>
      </c>
      <c r="N657" t="s">
        <v>249</v>
      </c>
      <c r="O657" t="s">
        <v>5351</v>
      </c>
      <c r="P657" t="s">
        <v>5352</v>
      </c>
      <c r="Q657" t="s">
        <v>207</v>
      </c>
      <c r="R657" t="s">
        <v>209</v>
      </c>
      <c r="S657">
        <v>0</v>
      </c>
      <c r="T657">
        <v>0</v>
      </c>
      <c r="U657">
        <v>1</v>
      </c>
      <c r="V657">
        <v>216</v>
      </c>
      <c r="W657">
        <v>192</v>
      </c>
      <c r="X657">
        <v>192</v>
      </c>
      <c r="Y657" t="s">
        <v>210</v>
      </c>
      <c r="Z657" t="s">
        <v>211</v>
      </c>
      <c r="AA657">
        <v>0</v>
      </c>
      <c r="AB657">
        <v>0</v>
      </c>
      <c r="AC657">
        <v>0</v>
      </c>
      <c r="AD657">
        <v>0</v>
      </c>
      <c r="AE657">
        <v>0</v>
      </c>
      <c r="AF657">
        <v>0</v>
      </c>
      <c r="AG657">
        <v>1</v>
      </c>
      <c r="AH657">
        <v>0</v>
      </c>
      <c r="AI657">
        <v>0</v>
      </c>
      <c r="AK657" t="s">
        <v>211</v>
      </c>
      <c r="AL657">
        <v>21</v>
      </c>
      <c r="AM657">
        <v>4</v>
      </c>
      <c r="AN657" t="s">
        <v>253</v>
      </c>
      <c r="AO657" t="s">
        <v>213</v>
      </c>
      <c r="AP657">
        <v>1</v>
      </c>
      <c r="AQ657">
        <v>0</v>
      </c>
      <c r="AR657">
        <v>0</v>
      </c>
      <c r="AS657">
        <v>0</v>
      </c>
      <c r="AT657">
        <v>0</v>
      </c>
      <c r="AV657" t="s">
        <v>308</v>
      </c>
      <c r="AW657" t="s">
        <v>215</v>
      </c>
      <c r="AX657">
        <v>1</v>
      </c>
      <c r="AY657">
        <v>0</v>
      </c>
      <c r="AZ657">
        <v>0</v>
      </c>
      <c r="BA657">
        <v>0</v>
      </c>
      <c r="BB657">
        <v>0</v>
      </c>
      <c r="BC657">
        <v>0</v>
      </c>
      <c r="BD657" t="s">
        <v>216</v>
      </c>
      <c r="BE657" t="s">
        <v>255</v>
      </c>
      <c r="BF657" t="s">
        <v>218</v>
      </c>
      <c r="BG657" t="s">
        <v>219</v>
      </c>
      <c r="BH657" t="s">
        <v>419</v>
      </c>
      <c r="BI657" t="s">
        <v>221</v>
      </c>
      <c r="BJ657" t="s">
        <v>222</v>
      </c>
      <c r="BL657" t="s">
        <v>258</v>
      </c>
      <c r="BM657" t="s">
        <v>259</v>
      </c>
      <c r="BN657" t="s">
        <v>224</v>
      </c>
      <c r="BO657" t="s">
        <v>225</v>
      </c>
      <c r="BP657" t="s">
        <v>222</v>
      </c>
      <c r="BY657" t="s">
        <v>640</v>
      </c>
      <c r="BZ657">
        <v>0</v>
      </c>
      <c r="CA657">
        <v>1</v>
      </c>
      <c r="CB657">
        <v>1</v>
      </c>
      <c r="CC657">
        <v>1</v>
      </c>
      <c r="CD657">
        <v>0</v>
      </c>
      <c r="CE657" t="s">
        <v>345</v>
      </c>
      <c r="CF657" t="s">
        <v>228</v>
      </c>
      <c r="CG657" t="s">
        <v>229</v>
      </c>
      <c r="CH657" t="s">
        <v>230</v>
      </c>
      <c r="CI657" t="s">
        <v>266</v>
      </c>
      <c r="CJ657">
        <v>4</v>
      </c>
      <c r="CK657" t="s">
        <v>222</v>
      </c>
      <c r="CO657" t="s">
        <v>267</v>
      </c>
      <c r="CP657" t="s">
        <v>233</v>
      </c>
      <c r="CQ657" t="s">
        <v>269</v>
      </c>
      <c r="FV657" t="s">
        <v>5353</v>
      </c>
      <c r="FW657" t="s">
        <v>5354</v>
      </c>
      <c r="FX657" t="s">
        <v>252</v>
      </c>
      <c r="FY657" t="s">
        <v>252</v>
      </c>
      <c r="GF657">
        <v>729862653</v>
      </c>
      <c r="GG657" t="s">
        <v>5355</v>
      </c>
      <c r="GH657" s="1">
        <v>45996.62164351852</v>
      </c>
      <c r="GK657" t="s">
        <v>240</v>
      </c>
      <c r="GM657" t="s">
        <v>4085</v>
      </c>
      <c r="GO657" t="s">
        <v>5356</v>
      </c>
      <c r="GP657">
        <v>656</v>
      </c>
    </row>
    <row r="658" spans="1:198" x14ac:dyDescent="0.3">
      <c r="A658" s="4">
        <v>1.5125879632250872E-2</v>
      </c>
      <c r="B658" s="1">
        <v>45996</v>
      </c>
      <c r="C658" t="s">
        <v>1159</v>
      </c>
      <c r="D658" s="1">
        <v>45995</v>
      </c>
      <c r="E658" t="s">
        <v>299</v>
      </c>
      <c r="F658" t="s">
        <v>1246</v>
      </c>
      <c r="G658" t="s">
        <v>2621</v>
      </c>
      <c r="H658" t="s">
        <v>5357</v>
      </c>
      <c r="L658" t="s">
        <v>211</v>
      </c>
      <c r="N658" t="s">
        <v>249</v>
      </c>
      <c r="O658" t="s">
        <v>5358</v>
      </c>
      <c r="P658" t="s">
        <v>5359</v>
      </c>
      <c r="Q658" t="s">
        <v>207</v>
      </c>
      <c r="R658" t="s">
        <v>209</v>
      </c>
      <c r="S658">
        <v>0</v>
      </c>
      <c r="T658">
        <v>0</v>
      </c>
      <c r="U658">
        <v>1</v>
      </c>
      <c r="V658">
        <v>324</v>
      </c>
      <c r="W658">
        <v>144</v>
      </c>
      <c r="X658">
        <v>144</v>
      </c>
      <c r="Y658" t="s">
        <v>210</v>
      </c>
      <c r="Z658" t="s">
        <v>211</v>
      </c>
      <c r="AA658">
        <v>0</v>
      </c>
      <c r="AB658">
        <v>0</v>
      </c>
      <c r="AC658">
        <v>0</v>
      </c>
      <c r="AD658">
        <v>0</v>
      </c>
      <c r="AE658">
        <v>0</v>
      </c>
      <c r="AF658">
        <v>0</v>
      </c>
      <c r="AG658">
        <v>1</v>
      </c>
      <c r="AH658">
        <v>0</v>
      </c>
      <c r="AI658">
        <v>0</v>
      </c>
      <c r="AK658" t="s">
        <v>211</v>
      </c>
      <c r="AL658">
        <v>20</v>
      </c>
      <c r="AM658">
        <v>15</v>
      </c>
      <c r="AN658" t="s">
        <v>306</v>
      </c>
      <c r="AO658" t="s">
        <v>284</v>
      </c>
      <c r="AP658">
        <v>1</v>
      </c>
      <c r="AQ658">
        <v>1</v>
      </c>
      <c r="AR658">
        <v>0</v>
      </c>
      <c r="AS658">
        <v>0</v>
      </c>
      <c r="AT658">
        <v>0</v>
      </c>
      <c r="AV658" t="s">
        <v>214</v>
      </c>
      <c r="AW658" t="s">
        <v>327</v>
      </c>
      <c r="AX658">
        <v>0</v>
      </c>
      <c r="AY658">
        <v>0</v>
      </c>
      <c r="AZ658">
        <v>0</v>
      </c>
      <c r="BA658">
        <v>0</v>
      </c>
      <c r="BB658">
        <v>0</v>
      </c>
      <c r="BC658">
        <v>1</v>
      </c>
      <c r="BD658" t="s">
        <v>216</v>
      </c>
      <c r="BE658" t="s">
        <v>217</v>
      </c>
      <c r="BF658" t="s">
        <v>218</v>
      </c>
      <c r="BG658" t="s">
        <v>287</v>
      </c>
      <c r="BH658" t="s">
        <v>220</v>
      </c>
      <c r="BI658" t="s">
        <v>221</v>
      </c>
      <c r="BJ658" t="s">
        <v>222</v>
      </c>
      <c r="BL658" t="s">
        <v>222</v>
      </c>
      <c r="BM658" t="s">
        <v>223</v>
      </c>
      <c r="BN658" t="s">
        <v>224</v>
      </c>
      <c r="BO658" t="s">
        <v>225</v>
      </c>
      <c r="BP658" t="s">
        <v>222</v>
      </c>
      <c r="BY658" t="s">
        <v>479</v>
      </c>
      <c r="BZ658">
        <v>0</v>
      </c>
      <c r="CA658">
        <v>0</v>
      </c>
      <c r="CB658">
        <v>0</v>
      </c>
      <c r="CC658">
        <v>1</v>
      </c>
      <c r="CD658">
        <v>0</v>
      </c>
      <c r="CE658" t="s">
        <v>227</v>
      </c>
      <c r="CI658" t="s">
        <v>231</v>
      </c>
      <c r="CJ658">
        <v>11</v>
      </c>
      <c r="CK658" t="s">
        <v>222</v>
      </c>
      <c r="CO658" t="s">
        <v>398</v>
      </c>
      <c r="CP658" t="s">
        <v>367</v>
      </c>
      <c r="CQ658" t="s">
        <v>234</v>
      </c>
      <c r="FV658" t="s">
        <v>5360</v>
      </c>
      <c r="FW658" t="s">
        <v>5361</v>
      </c>
      <c r="FX658" t="s">
        <v>295</v>
      </c>
      <c r="GF658">
        <v>729918647</v>
      </c>
      <c r="GG658" t="s">
        <v>5362</v>
      </c>
      <c r="GH658" s="1">
        <v>45996.760300925933</v>
      </c>
      <c r="GK658" t="s">
        <v>240</v>
      </c>
      <c r="GM658" t="s">
        <v>4085</v>
      </c>
      <c r="GO658" t="s">
        <v>5363</v>
      </c>
      <c r="GP658">
        <v>657</v>
      </c>
    </row>
    <row r="659" spans="1:198" x14ac:dyDescent="0.3">
      <c r="A659" s="4">
        <v>4.0782870346447453E-3</v>
      </c>
      <c r="B659" s="1">
        <v>45996</v>
      </c>
      <c r="C659" t="s">
        <v>1159</v>
      </c>
      <c r="D659" s="1">
        <v>45995</v>
      </c>
      <c r="E659" t="s">
        <v>299</v>
      </c>
      <c r="F659" t="s">
        <v>1246</v>
      </c>
      <c r="G659" t="s">
        <v>2621</v>
      </c>
      <c r="H659" t="s">
        <v>5357</v>
      </c>
      <c r="L659" t="s">
        <v>283</v>
      </c>
      <c r="N659" t="s">
        <v>208</v>
      </c>
      <c r="O659" t="s">
        <v>5364</v>
      </c>
      <c r="P659" t="s">
        <v>5365</v>
      </c>
      <c r="Q659" t="s">
        <v>295</v>
      </c>
      <c r="R659" t="s">
        <v>209</v>
      </c>
      <c r="S659">
        <v>0</v>
      </c>
      <c r="T659">
        <v>0</v>
      </c>
      <c r="U659">
        <v>1</v>
      </c>
      <c r="V659">
        <v>324</v>
      </c>
      <c r="W659">
        <v>144</v>
      </c>
      <c r="X659">
        <v>144</v>
      </c>
      <c r="Y659" t="s">
        <v>210</v>
      </c>
      <c r="Z659" t="s">
        <v>283</v>
      </c>
      <c r="AA659">
        <v>1</v>
      </c>
      <c r="AB659">
        <v>0</v>
      </c>
      <c r="AC659">
        <v>0</v>
      </c>
      <c r="AD659">
        <v>0</v>
      </c>
      <c r="AE659">
        <v>0</v>
      </c>
      <c r="AF659">
        <v>0</v>
      </c>
      <c r="AG659">
        <v>0</v>
      </c>
      <c r="AH659">
        <v>0</v>
      </c>
      <c r="AI659">
        <v>0</v>
      </c>
      <c r="AK659" t="s">
        <v>283</v>
      </c>
      <c r="AL659">
        <v>20</v>
      </c>
      <c r="AM659">
        <v>15</v>
      </c>
      <c r="AN659" t="s">
        <v>306</v>
      </c>
      <c r="AO659" t="s">
        <v>213</v>
      </c>
      <c r="AP659">
        <v>1</v>
      </c>
      <c r="AQ659">
        <v>0</v>
      </c>
      <c r="AR659">
        <v>0</v>
      </c>
      <c r="AS659">
        <v>0</v>
      </c>
      <c r="AT659">
        <v>0</v>
      </c>
      <c r="AV659" t="s">
        <v>341</v>
      </c>
      <c r="AW659" t="s">
        <v>327</v>
      </c>
      <c r="AX659">
        <v>0</v>
      </c>
      <c r="AY659">
        <v>0</v>
      </c>
      <c r="AZ659">
        <v>0</v>
      </c>
      <c r="BA659">
        <v>0</v>
      </c>
      <c r="BB659">
        <v>0</v>
      </c>
      <c r="BC659">
        <v>1</v>
      </c>
      <c r="BD659" t="s">
        <v>446</v>
      </c>
      <c r="BG659" t="s">
        <v>287</v>
      </c>
      <c r="BH659" t="s">
        <v>220</v>
      </c>
      <c r="BI659" t="s">
        <v>221</v>
      </c>
      <c r="BJ659" t="s">
        <v>222</v>
      </c>
      <c r="BL659" t="s">
        <v>222</v>
      </c>
      <c r="BM659" t="s">
        <v>223</v>
      </c>
      <c r="BN659" t="s">
        <v>224</v>
      </c>
      <c r="BO659" t="s">
        <v>225</v>
      </c>
      <c r="BP659" t="s">
        <v>222</v>
      </c>
      <c r="BY659" t="s">
        <v>355</v>
      </c>
      <c r="BZ659">
        <v>0</v>
      </c>
      <c r="CA659">
        <v>0</v>
      </c>
      <c r="CB659">
        <v>0</v>
      </c>
      <c r="CC659">
        <v>0</v>
      </c>
      <c r="CD659">
        <v>1</v>
      </c>
      <c r="CE659" t="s">
        <v>227</v>
      </c>
      <c r="CI659" t="s">
        <v>231</v>
      </c>
      <c r="CJ659">
        <v>12</v>
      </c>
      <c r="CK659" t="s">
        <v>222</v>
      </c>
      <c r="CO659" t="s">
        <v>398</v>
      </c>
      <c r="CP659" t="s">
        <v>367</v>
      </c>
      <c r="CQ659" t="s">
        <v>368</v>
      </c>
      <c r="FV659" t="s">
        <v>5366</v>
      </c>
      <c r="FW659" t="s">
        <v>5367</v>
      </c>
      <c r="FX659" t="s">
        <v>295</v>
      </c>
      <c r="GF659">
        <v>729920000</v>
      </c>
      <c r="GG659" t="s">
        <v>5368</v>
      </c>
      <c r="GH659" s="1">
        <v>45996.764386574083</v>
      </c>
      <c r="GK659" t="s">
        <v>240</v>
      </c>
      <c r="GM659" t="s">
        <v>4085</v>
      </c>
      <c r="GO659" t="s">
        <v>5369</v>
      </c>
      <c r="GP659">
        <v>658</v>
      </c>
    </row>
    <row r="660" spans="1:198" x14ac:dyDescent="0.3">
      <c r="A660" s="4">
        <v>6.9502314800047316E-3</v>
      </c>
      <c r="B660" s="1">
        <v>45996</v>
      </c>
      <c r="C660" t="s">
        <v>1159</v>
      </c>
      <c r="D660" s="1">
        <v>45994</v>
      </c>
      <c r="E660" t="s">
        <v>299</v>
      </c>
      <c r="F660" t="s">
        <v>337</v>
      </c>
      <c r="G660" t="s">
        <v>3232</v>
      </c>
      <c r="H660" t="s">
        <v>5370</v>
      </c>
      <c r="L660" t="s">
        <v>302</v>
      </c>
      <c r="N660" t="s">
        <v>208</v>
      </c>
      <c r="O660" t="s">
        <v>5371</v>
      </c>
      <c r="P660" t="s">
        <v>5372</v>
      </c>
      <c r="Q660" t="s">
        <v>295</v>
      </c>
      <c r="R660" t="s">
        <v>281</v>
      </c>
      <c r="S660">
        <v>1</v>
      </c>
      <c r="T660">
        <v>0</v>
      </c>
      <c r="U660">
        <v>0</v>
      </c>
      <c r="V660">
        <v>192</v>
      </c>
      <c r="W660">
        <v>192</v>
      </c>
      <c r="X660">
        <v>192</v>
      </c>
      <c r="Y660" t="s">
        <v>210</v>
      </c>
      <c r="Z660" t="s">
        <v>302</v>
      </c>
      <c r="AA660">
        <v>0</v>
      </c>
      <c r="AB660">
        <v>0</v>
      </c>
      <c r="AC660">
        <v>0</v>
      </c>
      <c r="AD660">
        <v>0</v>
      </c>
      <c r="AE660">
        <v>0</v>
      </c>
      <c r="AF660">
        <v>1</v>
      </c>
      <c r="AG660">
        <v>0</v>
      </c>
      <c r="AH660">
        <v>0</v>
      </c>
      <c r="AI660">
        <v>0</v>
      </c>
      <c r="AK660" t="s">
        <v>302</v>
      </c>
      <c r="AL660">
        <v>58</v>
      </c>
      <c r="AM660">
        <v>40</v>
      </c>
      <c r="AN660" t="s">
        <v>253</v>
      </c>
      <c r="AO660" t="s">
        <v>797</v>
      </c>
      <c r="AP660">
        <v>1</v>
      </c>
      <c r="AQ660">
        <v>1</v>
      </c>
      <c r="AR660">
        <v>1</v>
      </c>
      <c r="AS660">
        <v>1</v>
      </c>
      <c r="AT660">
        <v>0</v>
      </c>
      <c r="AV660" t="s">
        <v>308</v>
      </c>
      <c r="AW660" t="s">
        <v>514</v>
      </c>
      <c r="AX660">
        <v>1</v>
      </c>
      <c r="AY660">
        <v>0</v>
      </c>
      <c r="AZ660">
        <v>1</v>
      </c>
      <c r="BA660">
        <v>0</v>
      </c>
      <c r="BB660">
        <v>1</v>
      </c>
      <c r="BC660">
        <v>0</v>
      </c>
      <c r="BD660" t="s">
        <v>216</v>
      </c>
      <c r="BE660" t="s">
        <v>408</v>
      </c>
      <c r="BF660" t="s">
        <v>310</v>
      </c>
      <c r="BG660" t="s">
        <v>409</v>
      </c>
      <c r="BH660" t="s">
        <v>257</v>
      </c>
      <c r="BI660" t="s">
        <v>311</v>
      </c>
      <c r="BJ660" t="s">
        <v>222</v>
      </c>
      <c r="BL660" t="s">
        <v>258</v>
      </c>
      <c r="BM660" t="s">
        <v>223</v>
      </c>
      <c r="BN660" t="s">
        <v>224</v>
      </c>
      <c r="BO660" t="s">
        <v>225</v>
      </c>
      <c r="BP660" t="s">
        <v>222</v>
      </c>
      <c r="BY660" t="s">
        <v>262</v>
      </c>
      <c r="BZ660">
        <v>1</v>
      </c>
      <c r="CA660">
        <v>1</v>
      </c>
      <c r="CB660">
        <v>1</v>
      </c>
      <c r="CC660">
        <v>1</v>
      </c>
      <c r="CD660">
        <v>0</v>
      </c>
      <c r="CE660" t="s">
        <v>263</v>
      </c>
      <c r="CF660" t="s">
        <v>346</v>
      </c>
      <c r="CG660" t="s">
        <v>436</v>
      </c>
      <c r="CH660" t="s">
        <v>230</v>
      </c>
      <c r="CI660" t="s">
        <v>266</v>
      </c>
      <c r="CJ660">
        <v>38</v>
      </c>
      <c r="CK660" t="s">
        <v>222</v>
      </c>
      <c r="CO660" t="s">
        <v>398</v>
      </c>
      <c r="CP660" t="s">
        <v>233</v>
      </c>
      <c r="CQ660" t="s">
        <v>234</v>
      </c>
      <c r="FV660" t="s">
        <v>5373</v>
      </c>
      <c r="FW660" t="s">
        <v>5374</v>
      </c>
      <c r="FX660" t="s">
        <v>295</v>
      </c>
      <c r="GF660">
        <v>729922005</v>
      </c>
      <c r="GG660" t="s">
        <v>5375</v>
      </c>
      <c r="GH660" s="1">
        <v>45996.77134259259</v>
      </c>
      <c r="GK660" t="s">
        <v>240</v>
      </c>
      <c r="GM660" t="s">
        <v>4085</v>
      </c>
      <c r="GO660" t="s">
        <v>5376</v>
      </c>
      <c r="GP660">
        <v>659</v>
      </c>
    </row>
    <row r="661" spans="1:198" x14ac:dyDescent="0.3">
      <c r="A661" s="4">
        <v>5.6155555503210053E-3</v>
      </c>
      <c r="B661" s="1">
        <v>45997</v>
      </c>
      <c r="C661" t="s">
        <v>1159</v>
      </c>
      <c r="D661" s="1">
        <v>45994</v>
      </c>
      <c r="E661" t="s">
        <v>299</v>
      </c>
      <c r="F661" t="s">
        <v>337</v>
      </c>
      <c r="G661" t="s">
        <v>3232</v>
      </c>
      <c r="H661" t="s">
        <v>5370</v>
      </c>
      <c r="L661" t="s">
        <v>211</v>
      </c>
      <c r="N661" t="s">
        <v>208</v>
      </c>
      <c r="O661" t="s">
        <v>5377</v>
      </c>
      <c r="P661" t="s">
        <v>5378</v>
      </c>
      <c r="Q661" t="s">
        <v>295</v>
      </c>
      <c r="R661" t="s">
        <v>281</v>
      </c>
      <c r="S661">
        <v>1</v>
      </c>
      <c r="T661">
        <v>0</v>
      </c>
      <c r="U661">
        <v>0</v>
      </c>
      <c r="V661">
        <v>361</v>
      </c>
      <c r="W661">
        <v>361</v>
      </c>
      <c r="X661">
        <v>361</v>
      </c>
      <c r="Y661" t="s">
        <v>210</v>
      </c>
      <c r="Z661" t="s">
        <v>211</v>
      </c>
      <c r="AA661">
        <v>0</v>
      </c>
      <c r="AB661">
        <v>0</v>
      </c>
      <c r="AC661">
        <v>0</v>
      </c>
      <c r="AD661">
        <v>0</v>
      </c>
      <c r="AE661">
        <v>0</v>
      </c>
      <c r="AF661">
        <v>0</v>
      </c>
      <c r="AG661">
        <v>1</v>
      </c>
      <c r="AH661">
        <v>0</v>
      </c>
      <c r="AI661">
        <v>0</v>
      </c>
      <c r="AK661" t="s">
        <v>211</v>
      </c>
      <c r="AL661">
        <v>58</v>
      </c>
      <c r="AM661">
        <v>40</v>
      </c>
      <c r="AN661" t="s">
        <v>253</v>
      </c>
      <c r="AO661" t="s">
        <v>532</v>
      </c>
      <c r="AP661">
        <v>1</v>
      </c>
      <c r="AQ661">
        <v>1</v>
      </c>
      <c r="AR661">
        <v>1</v>
      </c>
      <c r="AS661">
        <v>0</v>
      </c>
      <c r="AT661">
        <v>0</v>
      </c>
      <c r="AV661" t="s">
        <v>214</v>
      </c>
      <c r="AW661" t="s">
        <v>215</v>
      </c>
      <c r="AX661">
        <v>1</v>
      </c>
      <c r="AY661">
        <v>0</v>
      </c>
      <c r="AZ661">
        <v>0</v>
      </c>
      <c r="BA661">
        <v>0</v>
      </c>
      <c r="BB661">
        <v>0</v>
      </c>
      <c r="BC661">
        <v>0</v>
      </c>
      <c r="BD661" t="s">
        <v>216</v>
      </c>
      <c r="BE661" t="s">
        <v>217</v>
      </c>
      <c r="BF661" t="s">
        <v>218</v>
      </c>
      <c r="BG661" t="s">
        <v>287</v>
      </c>
      <c r="BH661" t="s">
        <v>288</v>
      </c>
      <c r="BI661" t="s">
        <v>221</v>
      </c>
      <c r="BJ661" t="s">
        <v>222</v>
      </c>
      <c r="BL661" t="s">
        <v>222</v>
      </c>
      <c r="BM661" t="s">
        <v>223</v>
      </c>
      <c r="BN661" t="s">
        <v>224</v>
      </c>
      <c r="BO661" t="s">
        <v>225</v>
      </c>
      <c r="BP661" t="s">
        <v>222</v>
      </c>
      <c r="BY661" t="s">
        <v>1587</v>
      </c>
      <c r="BZ661">
        <v>1</v>
      </c>
      <c r="CA661">
        <v>0</v>
      </c>
      <c r="CB661">
        <v>0</v>
      </c>
      <c r="CC661">
        <v>1</v>
      </c>
      <c r="CD661">
        <v>0</v>
      </c>
      <c r="CE661" t="s">
        <v>227</v>
      </c>
      <c r="CI661" t="s">
        <v>231</v>
      </c>
      <c r="CJ661">
        <v>40</v>
      </c>
      <c r="CK661" t="s">
        <v>222</v>
      </c>
      <c r="CO661" t="s">
        <v>398</v>
      </c>
      <c r="CP661" t="s">
        <v>233</v>
      </c>
      <c r="CQ661" t="s">
        <v>368</v>
      </c>
      <c r="FV661" t="s">
        <v>5379</v>
      </c>
      <c r="FW661" t="s">
        <v>5380</v>
      </c>
      <c r="FX661" t="s">
        <v>295</v>
      </c>
      <c r="GF661">
        <v>729923838</v>
      </c>
      <c r="GG661" t="s">
        <v>5381</v>
      </c>
      <c r="GH661" s="1">
        <v>45996.776967592603</v>
      </c>
      <c r="GK661" t="s">
        <v>240</v>
      </c>
      <c r="GM661" t="s">
        <v>4085</v>
      </c>
      <c r="GO661" t="s">
        <v>5382</v>
      </c>
      <c r="GP661">
        <v>660</v>
      </c>
    </row>
    <row r="662" spans="1:198" x14ac:dyDescent="0.3">
      <c r="A662" s="4">
        <v>0.96927570601837942</v>
      </c>
      <c r="B662" s="1">
        <v>45996</v>
      </c>
      <c r="C662" t="s">
        <v>772</v>
      </c>
      <c r="D662" s="1">
        <v>45996</v>
      </c>
      <c r="E662" t="s">
        <v>299</v>
      </c>
      <c r="F662" t="s">
        <v>773</v>
      </c>
      <c r="G662" t="s">
        <v>1782</v>
      </c>
      <c r="H662" t="s">
        <v>5383</v>
      </c>
      <c r="L662" t="s">
        <v>282</v>
      </c>
      <c r="N662" t="s">
        <v>249</v>
      </c>
      <c r="O662" t="s">
        <v>5384</v>
      </c>
      <c r="P662" t="s">
        <v>5385</v>
      </c>
      <c r="Q662" t="s">
        <v>207</v>
      </c>
      <c r="R662" t="s">
        <v>209</v>
      </c>
      <c r="S662">
        <v>0</v>
      </c>
      <c r="T662">
        <v>0</v>
      </c>
      <c r="U662">
        <v>1</v>
      </c>
      <c r="V662">
        <v>180</v>
      </c>
      <c r="W662">
        <v>180</v>
      </c>
      <c r="X662">
        <v>180</v>
      </c>
      <c r="Y662" t="s">
        <v>210</v>
      </c>
      <c r="Z662" t="s">
        <v>282</v>
      </c>
      <c r="AA662">
        <v>0</v>
      </c>
      <c r="AB662">
        <v>0</v>
      </c>
      <c r="AC662">
        <v>0</v>
      </c>
      <c r="AD662">
        <v>0</v>
      </c>
      <c r="AE662">
        <v>0</v>
      </c>
      <c r="AF662">
        <v>0</v>
      </c>
      <c r="AG662">
        <v>0</v>
      </c>
      <c r="AH662">
        <v>1</v>
      </c>
      <c r="AI662">
        <v>0</v>
      </c>
      <c r="AK662" t="s">
        <v>282</v>
      </c>
      <c r="AL662">
        <v>26</v>
      </c>
      <c r="AM662">
        <v>21</v>
      </c>
      <c r="AN662" t="s">
        <v>253</v>
      </c>
      <c r="AO662" t="s">
        <v>213</v>
      </c>
      <c r="AP662">
        <v>1</v>
      </c>
      <c r="AQ662">
        <v>0</v>
      </c>
      <c r="AR662">
        <v>0</v>
      </c>
      <c r="AS662">
        <v>0</v>
      </c>
      <c r="AT662">
        <v>0</v>
      </c>
      <c r="AV662" t="s">
        <v>214</v>
      </c>
      <c r="AW662" t="s">
        <v>215</v>
      </c>
      <c r="AX662">
        <v>1</v>
      </c>
      <c r="AY662">
        <v>0</v>
      </c>
      <c r="AZ662">
        <v>0</v>
      </c>
      <c r="BA662">
        <v>0</v>
      </c>
      <c r="BB662">
        <v>0</v>
      </c>
      <c r="BC662">
        <v>0</v>
      </c>
      <c r="BD662" t="s">
        <v>285</v>
      </c>
      <c r="BE662" t="s">
        <v>408</v>
      </c>
      <c r="BF662" t="s">
        <v>286</v>
      </c>
      <c r="BG662" t="s">
        <v>219</v>
      </c>
      <c r="BH662" t="s">
        <v>220</v>
      </c>
      <c r="BI662" t="s">
        <v>221</v>
      </c>
      <c r="BJ662" t="s">
        <v>222</v>
      </c>
      <c r="BL662" t="s">
        <v>258</v>
      </c>
      <c r="BM662" t="s">
        <v>490</v>
      </c>
      <c r="BN662" t="s">
        <v>224</v>
      </c>
      <c r="BO662" t="s">
        <v>225</v>
      </c>
      <c r="BP662" t="s">
        <v>222</v>
      </c>
      <c r="BY662" t="s">
        <v>289</v>
      </c>
      <c r="BZ662">
        <v>0</v>
      </c>
      <c r="CA662">
        <v>0</v>
      </c>
      <c r="CB662">
        <v>1</v>
      </c>
      <c r="CC662">
        <v>1</v>
      </c>
      <c r="CD662">
        <v>0</v>
      </c>
      <c r="CE662" t="s">
        <v>345</v>
      </c>
      <c r="CF662" t="s">
        <v>346</v>
      </c>
      <c r="CG662" t="s">
        <v>265</v>
      </c>
      <c r="CH662" t="s">
        <v>313</v>
      </c>
      <c r="CI662" t="s">
        <v>381</v>
      </c>
      <c r="CJ662">
        <v>16</v>
      </c>
      <c r="CK662" t="s">
        <v>222</v>
      </c>
      <c r="CO662" t="s">
        <v>398</v>
      </c>
      <c r="CP662" t="s">
        <v>367</v>
      </c>
      <c r="CQ662" t="s">
        <v>330</v>
      </c>
      <c r="FV662" t="s">
        <v>5386</v>
      </c>
      <c r="FW662" t="s">
        <v>5387</v>
      </c>
      <c r="FX662" t="s">
        <v>5388</v>
      </c>
      <c r="GF662">
        <v>729969534</v>
      </c>
      <c r="GG662" t="s">
        <v>5389</v>
      </c>
      <c r="GH662" s="1">
        <v>45997.121076388888</v>
      </c>
      <c r="GK662" t="s">
        <v>240</v>
      </c>
      <c r="GM662" t="s">
        <v>4085</v>
      </c>
      <c r="GO662" t="s">
        <v>5390</v>
      </c>
      <c r="GP662">
        <v>661</v>
      </c>
    </row>
    <row r="663" spans="1:198" x14ac:dyDescent="0.3">
      <c r="A663" s="4">
        <v>4.2492939755902626E-3</v>
      </c>
      <c r="B663" s="1">
        <v>45997</v>
      </c>
      <c r="C663" t="s">
        <v>772</v>
      </c>
      <c r="D663" s="1">
        <v>45996</v>
      </c>
      <c r="E663" t="s">
        <v>299</v>
      </c>
      <c r="F663" t="s">
        <v>773</v>
      </c>
      <c r="G663" t="s">
        <v>1782</v>
      </c>
      <c r="H663" t="s">
        <v>5383</v>
      </c>
      <c r="L663" t="s">
        <v>302</v>
      </c>
      <c r="N663" t="s">
        <v>208</v>
      </c>
      <c r="O663" t="s">
        <v>5391</v>
      </c>
      <c r="P663" t="s">
        <v>5392</v>
      </c>
      <c r="Q663" t="s">
        <v>295</v>
      </c>
      <c r="R663" t="s">
        <v>250</v>
      </c>
      <c r="S663">
        <v>0</v>
      </c>
      <c r="T663">
        <v>1</v>
      </c>
      <c r="U663">
        <v>0</v>
      </c>
      <c r="V663">
        <v>204</v>
      </c>
      <c r="W663">
        <v>204</v>
      </c>
      <c r="X663">
        <v>204</v>
      </c>
      <c r="Y663" t="s">
        <v>434</v>
      </c>
      <c r="Z663" t="s">
        <v>251</v>
      </c>
      <c r="AA663">
        <v>0</v>
      </c>
      <c r="AB663">
        <v>0</v>
      </c>
      <c r="AC663">
        <v>0</v>
      </c>
      <c r="AD663">
        <v>0</v>
      </c>
      <c r="AE663">
        <v>0</v>
      </c>
      <c r="AF663">
        <v>0</v>
      </c>
      <c r="AG663">
        <v>0</v>
      </c>
      <c r="AH663">
        <v>0</v>
      </c>
      <c r="AI663">
        <v>1</v>
      </c>
      <c r="AK663" t="s">
        <v>302</v>
      </c>
      <c r="AL663">
        <v>23</v>
      </c>
      <c r="AM663">
        <v>20</v>
      </c>
      <c r="AN663" t="s">
        <v>407</v>
      </c>
      <c r="AO663" t="s">
        <v>213</v>
      </c>
      <c r="AP663">
        <v>1</v>
      </c>
      <c r="AQ663">
        <v>0</v>
      </c>
      <c r="AR663">
        <v>0</v>
      </c>
      <c r="AS663">
        <v>0</v>
      </c>
      <c r="AT663">
        <v>0</v>
      </c>
      <c r="AV663" t="s">
        <v>214</v>
      </c>
      <c r="AW663" t="s">
        <v>327</v>
      </c>
      <c r="AX663">
        <v>0</v>
      </c>
      <c r="AY663">
        <v>0</v>
      </c>
      <c r="AZ663">
        <v>0</v>
      </c>
      <c r="BA663">
        <v>0</v>
      </c>
      <c r="BB663">
        <v>0</v>
      </c>
      <c r="BC663">
        <v>1</v>
      </c>
      <c r="BD663" t="s">
        <v>446</v>
      </c>
      <c r="BG663" t="s">
        <v>219</v>
      </c>
      <c r="BH663" t="s">
        <v>288</v>
      </c>
      <c r="BI663" t="s">
        <v>221</v>
      </c>
      <c r="BJ663" t="s">
        <v>222</v>
      </c>
      <c r="BL663" t="s">
        <v>258</v>
      </c>
      <c r="BM663" t="s">
        <v>223</v>
      </c>
      <c r="BN663" t="s">
        <v>224</v>
      </c>
      <c r="BO663" t="s">
        <v>225</v>
      </c>
      <c r="BP663" t="s">
        <v>222</v>
      </c>
      <c r="BY663" t="s">
        <v>289</v>
      </c>
      <c r="BZ663">
        <v>0</v>
      </c>
      <c r="CA663">
        <v>0</v>
      </c>
      <c r="CB663">
        <v>1</v>
      </c>
      <c r="CC663">
        <v>1</v>
      </c>
      <c r="CD663">
        <v>0</v>
      </c>
      <c r="CE663" t="s">
        <v>345</v>
      </c>
      <c r="CF663" t="s">
        <v>228</v>
      </c>
      <c r="CG663" t="s">
        <v>229</v>
      </c>
      <c r="CH663" t="s">
        <v>230</v>
      </c>
      <c r="CI663" t="s">
        <v>266</v>
      </c>
      <c r="CJ663">
        <v>20</v>
      </c>
      <c r="CK663" t="s">
        <v>222</v>
      </c>
      <c r="CO663" t="s">
        <v>232</v>
      </c>
      <c r="CP663" t="s">
        <v>367</v>
      </c>
      <c r="CQ663" t="s">
        <v>330</v>
      </c>
      <c r="FV663" t="s">
        <v>5393</v>
      </c>
      <c r="FW663" t="s">
        <v>5394</v>
      </c>
      <c r="FX663" t="s">
        <v>5395</v>
      </c>
      <c r="GF663">
        <v>729969957</v>
      </c>
      <c r="GG663" t="s">
        <v>5396</v>
      </c>
      <c r="GH663" s="1">
        <v>45997.125324074077</v>
      </c>
      <c r="GK663" t="s">
        <v>240</v>
      </c>
      <c r="GM663" t="s">
        <v>4085</v>
      </c>
      <c r="GO663" t="s">
        <v>5397</v>
      </c>
      <c r="GP663">
        <v>662</v>
      </c>
    </row>
    <row r="664" spans="1:198" x14ac:dyDescent="0.3">
      <c r="A664" s="4">
        <v>2.4457787268474931</v>
      </c>
      <c r="B664" s="1">
        <v>45995</v>
      </c>
      <c r="C664" t="s">
        <v>319</v>
      </c>
      <c r="D664" s="1">
        <v>45996</v>
      </c>
      <c r="E664" t="s">
        <v>299</v>
      </c>
      <c r="F664" t="s">
        <v>1278</v>
      </c>
      <c r="G664" t="s">
        <v>2280</v>
      </c>
      <c r="H664" t="s">
        <v>5398</v>
      </c>
      <c r="L664" t="s">
        <v>501</v>
      </c>
      <c r="N664" t="s">
        <v>208</v>
      </c>
      <c r="O664" t="s">
        <v>5399</v>
      </c>
      <c r="P664" t="s">
        <v>5400</v>
      </c>
      <c r="Q664" t="s">
        <v>353</v>
      </c>
      <c r="R664" t="s">
        <v>209</v>
      </c>
      <c r="S664">
        <v>0</v>
      </c>
      <c r="T664">
        <v>0</v>
      </c>
      <c r="U664">
        <v>1</v>
      </c>
      <c r="V664">
        <v>156</v>
      </c>
      <c r="W664">
        <v>12</v>
      </c>
      <c r="X664">
        <v>156</v>
      </c>
      <c r="Y664" t="s">
        <v>210</v>
      </c>
      <c r="Z664" t="s">
        <v>501</v>
      </c>
      <c r="AA664">
        <v>0</v>
      </c>
      <c r="AB664">
        <v>1</v>
      </c>
      <c r="AC664">
        <v>0</v>
      </c>
      <c r="AD664">
        <v>0</v>
      </c>
      <c r="AE664">
        <v>0</v>
      </c>
      <c r="AF664">
        <v>0</v>
      </c>
      <c r="AG664">
        <v>0</v>
      </c>
      <c r="AH664">
        <v>0</v>
      </c>
      <c r="AI664">
        <v>0</v>
      </c>
      <c r="AK664" t="s">
        <v>501</v>
      </c>
      <c r="AL664">
        <v>15</v>
      </c>
      <c r="AM664">
        <v>11</v>
      </c>
      <c r="AN664" t="s">
        <v>306</v>
      </c>
      <c r="AO664" t="s">
        <v>213</v>
      </c>
      <c r="AP664">
        <v>1</v>
      </c>
      <c r="AQ664">
        <v>0</v>
      </c>
      <c r="AR664">
        <v>0</v>
      </c>
      <c r="AS664">
        <v>0</v>
      </c>
      <c r="AT664">
        <v>0</v>
      </c>
      <c r="AV664" t="s">
        <v>341</v>
      </c>
      <c r="AW664" t="s">
        <v>327</v>
      </c>
      <c r="AX664">
        <v>0</v>
      </c>
      <c r="AY664">
        <v>0</v>
      </c>
      <c r="AZ664">
        <v>0</v>
      </c>
      <c r="BA664">
        <v>0</v>
      </c>
      <c r="BB664">
        <v>0</v>
      </c>
      <c r="BC664">
        <v>1</v>
      </c>
      <c r="BD664" t="s">
        <v>285</v>
      </c>
      <c r="BE664" t="s">
        <v>217</v>
      </c>
      <c r="BF664" t="s">
        <v>218</v>
      </c>
      <c r="BG664" t="s">
        <v>219</v>
      </c>
      <c r="BH664" t="s">
        <v>220</v>
      </c>
      <c r="BI664" t="s">
        <v>221</v>
      </c>
      <c r="BJ664" t="s">
        <v>222</v>
      </c>
      <c r="BL664" t="s">
        <v>258</v>
      </c>
      <c r="BM664" t="s">
        <v>223</v>
      </c>
      <c r="BN664" t="s">
        <v>224</v>
      </c>
      <c r="BO664" t="s">
        <v>225</v>
      </c>
      <c r="BP664" t="s">
        <v>222</v>
      </c>
      <c r="BY664" t="s">
        <v>355</v>
      </c>
      <c r="BZ664">
        <v>0</v>
      </c>
      <c r="CA664">
        <v>0</v>
      </c>
      <c r="CB664">
        <v>0</v>
      </c>
      <c r="CC664">
        <v>0</v>
      </c>
      <c r="CD664">
        <v>1</v>
      </c>
      <c r="CE664" t="s">
        <v>263</v>
      </c>
      <c r="CF664" t="s">
        <v>346</v>
      </c>
      <c r="CG664" t="s">
        <v>265</v>
      </c>
      <c r="CH664" t="s">
        <v>230</v>
      </c>
      <c r="CI664" t="s">
        <v>266</v>
      </c>
      <c r="CJ664">
        <v>11</v>
      </c>
      <c r="CK664" t="s">
        <v>258</v>
      </c>
      <c r="CL664" t="s">
        <v>290</v>
      </c>
      <c r="CM664" t="s">
        <v>291</v>
      </c>
      <c r="CN664" t="s">
        <v>366</v>
      </c>
      <c r="CO664" t="s">
        <v>232</v>
      </c>
      <c r="CP664" t="s">
        <v>367</v>
      </c>
      <c r="CQ664" t="s">
        <v>368</v>
      </c>
      <c r="FV664" t="s">
        <v>5401</v>
      </c>
      <c r="FW664" t="s">
        <v>5402</v>
      </c>
      <c r="FX664" t="s">
        <v>252</v>
      </c>
      <c r="GF664">
        <v>730146672</v>
      </c>
      <c r="GG664" t="s">
        <v>5403</v>
      </c>
      <c r="GH664" s="1">
        <v>45997.778368055559</v>
      </c>
      <c r="GK664" t="s">
        <v>240</v>
      </c>
      <c r="GM664" t="s">
        <v>4085</v>
      </c>
      <c r="GO664" t="s">
        <v>5404</v>
      </c>
      <c r="GP664">
        <v>663</v>
      </c>
    </row>
    <row r="665" spans="1:198" x14ac:dyDescent="0.3">
      <c r="A665" s="4">
        <v>7.9674884254927747E-3</v>
      </c>
      <c r="B665" s="1">
        <v>45998</v>
      </c>
      <c r="C665" t="s">
        <v>319</v>
      </c>
      <c r="D665" s="1">
        <v>45997</v>
      </c>
      <c r="E665" t="s">
        <v>299</v>
      </c>
      <c r="F665" t="s">
        <v>1278</v>
      </c>
      <c r="G665" t="s">
        <v>5166</v>
      </c>
      <c r="H665" t="s">
        <v>5405</v>
      </c>
      <c r="L665" t="s">
        <v>282</v>
      </c>
      <c r="N665" t="s">
        <v>249</v>
      </c>
      <c r="O665" t="s">
        <v>5406</v>
      </c>
      <c r="P665" t="s">
        <v>5407</v>
      </c>
      <c r="Q665" t="s">
        <v>295</v>
      </c>
      <c r="R665" t="s">
        <v>281</v>
      </c>
      <c r="S665">
        <v>1</v>
      </c>
      <c r="T665">
        <v>0</v>
      </c>
      <c r="U665">
        <v>0</v>
      </c>
      <c r="V665">
        <v>240</v>
      </c>
      <c r="W665">
        <v>240</v>
      </c>
      <c r="X665">
        <v>240</v>
      </c>
      <c r="Y665" t="s">
        <v>434</v>
      </c>
      <c r="Z665" t="s">
        <v>282</v>
      </c>
      <c r="AA665">
        <v>0</v>
      </c>
      <c r="AB665">
        <v>0</v>
      </c>
      <c r="AC665">
        <v>0</v>
      </c>
      <c r="AD665">
        <v>0</v>
      </c>
      <c r="AE665">
        <v>0</v>
      </c>
      <c r="AF665">
        <v>0</v>
      </c>
      <c r="AG665">
        <v>0</v>
      </c>
      <c r="AH665">
        <v>1</v>
      </c>
      <c r="AI665">
        <v>0</v>
      </c>
      <c r="AK665" t="s">
        <v>282</v>
      </c>
      <c r="AL665">
        <v>22</v>
      </c>
      <c r="AM665">
        <v>13</v>
      </c>
      <c r="AN665" t="s">
        <v>306</v>
      </c>
      <c r="AO665" t="s">
        <v>213</v>
      </c>
      <c r="AP665">
        <v>1</v>
      </c>
      <c r="AQ665">
        <v>0</v>
      </c>
      <c r="AR665">
        <v>0</v>
      </c>
      <c r="AS665">
        <v>0</v>
      </c>
      <c r="AT665">
        <v>0</v>
      </c>
      <c r="AV665" t="s">
        <v>341</v>
      </c>
      <c r="AW665" t="s">
        <v>327</v>
      </c>
      <c r="AX665">
        <v>0</v>
      </c>
      <c r="AY665">
        <v>0</v>
      </c>
      <c r="AZ665">
        <v>0</v>
      </c>
      <c r="BA665">
        <v>0</v>
      </c>
      <c r="BB665">
        <v>0</v>
      </c>
      <c r="BC665">
        <v>1</v>
      </c>
      <c r="BD665" t="s">
        <v>285</v>
      </c>
      <c r="BE665" t="s">
        <v>217</v>
      </c>
      <c r="BF665" t="s">
        <v>218</v>
      </c>
      <c r="BG665" t="s">
        <v>219</v>
      </c>
      <c r="BH665" t="s">
        <v>220</v>
      </c>
      <c r="BI665" t="s">
        <v>221</v>
      </c>
      <c r="BJ665" t="s">
        <v>222</v>
      </c>
      <c r="BL665" t="s">
        <v>258</v>
      </c>
      <c r="BM665" t="s">
        <v>223</v>
      </c>
      <c r="BN665" t="s">
        <v>224</v>
      </c>
      <c r="BO665" t="s">
        <v>225</v>
      </c>
      <c r="BP665" t="s">
        <v>222</v>
      </c>
      <c r="BY665" t="s">
        <v>355</v>
      </c>
      <c r="BZ665">
        <v>0</v>
      </c>
      <c r="CA665">
        <v>0</v>
      </c>
      <c r="CB665">
        <v>0</v>
      </c>
      <c r="CC665">
        <v>0</v>
      </c>
      <c r="CD665">
        <v>1</v>
      </c>
      <c r="CE665" t="s">
        <v>345</v>
      </c>
      <c r="CF665" t="s">
        <v>346</v>
      </c>
      <c r="CG665" t="s">
        <v>265</v>
      </c>
      <c r="CH665" t="s">
        <v>230</v>
      </c>
      <c r="CI665" t="s">
        <v>266</v>
      </c>
      <c r="CJ665">
        <v>13</v>
      </c>
      <c r="CK665" t="s">
        <v>222</v>
      </c>
      <c r="CO665" t="s">
        <v>398</v>
      </c>
      <c r="CP665" t="s">
        <v>329</v>
      </c>
      <c r="CQ665" t="s">
        <v>330</v>
      </c>
      <c r="FV665" t="s">
        <v>5408</v>
      </c>
      <c r="FW665" t="s">
        <v>5409</v>
      </c>
      <c r="FX665" t="s">
        <v>252</v>
      </c>
      <c r="GF665">
        <v>730148150</v>
      </c>
      <c r="GG665" t="s">
        <v>5410</v>
      </c>
      <c r="GH665" s="1">
        <v>45997.78634259259</v>
      </c>
      <c r="GK665" t="s">
        <v>240</v>
      </c>
      <c r="GM665" t="s">
        <v>4085</v>
      </c>
      <c r="GO665" t="s">
        <v>5411</v>
      </c>
      <c r="GP665">
        <v>664</v>
      </c>
    </row>
    <row r="666" spans="1:198" x14ac:dyDescent="0.3">
      <c r="A666" s="4">
        <v>1.0197923726955196</v>
      </c>
      <c r="B666" s="1">
        <v>45997</v>
      </c>
      <c r="C666" t="s">
        <v>1159</v>
      </c>
      <c r="D666" s="1">
        <v>45992</v>
      </c>
      <c r="E666" t="s">
        <v>299</v>
      </c>
      <c r="F666" t="s">
        <v>337</v>
      </c>
      <c r="G666" t="s">
        <v>337</v>
      </c>
      <c r="H666" t="s">
        <v>5412</v>
      </c>
      <c r="L666" t="s">
        <v>211</v>
      </c>
      <c r="N666" t="s">
        <v>208</v>
      </c>
      <c r="O666" t="s">
        <v>5413</v>
      </c>
      <c r="P666" t="s">
        <v>5414</v>
      </c>
      <c r="Q666" t="s">
        <v>295</v>
      </c>
      <c r="R666" t="s">
        <v>209</v>
      </c>
      <c r="S666">
        <v>0</v>
      </c>
      <c r="T666">
        <v>0</v>
      </c>
      <c r="U666">
        <v>1</v>
      </c>
      <c r="V666">
        <v>144</v>
      </c>
      <c r="W666">
        <v>144</v>
      </c>
      <c r="X666">
        <v>144</v>
      </c>
      <c r="Y666" t="s">
        <v>210</v>
      </c>
      <c r="Z666" t="s">
        <v>211</v>
      </c>
      <c r="AA666">
        <v>0</v>
      </c>
      <c r="AB666">
        <v>0</v>
      </c>
      <c r="AC666">
        <v>0</v>
      </c>
      <c r="AD666">
        <v>0</v>
      </c>
      <c r="AE666">
        <v>0</v>
      </c>
      <c r="AF666">
        <v>0</v>
      </c>
      <c r="AG666">
        <v>1</v>
      </c>
      <c r="AH666">
        <v>0</v>
      </c>
      <c r="AI666">
        <v>0</v>
      </c>
      <c r="AK666" t="s">
        <v>211</v>
      </c>
      <c r="AL666">
        <v>45</v>
      </c>
      <c r="AM666">
        <v>25</v>
      </c>
      <c r="AN666" t="s">
        <v>253</v>
      </c>
      <c r="AO666" t="s">
        <v>797</v>
      </c>
      <c r="AP666">
        <v>1</v>
      </c>
      <c r="AQ666">
        <v>1</v>
      </c>
      <c r="AR666">
        <v>1</v>
      </c>
      <c r="AS666">
        <v>1</v>
      </c>
      <c r="AT666">
        <v>0</v>
      </c>
      <c r="AV666" t="s">
        <v>308</v>
      </c>
      <c r="AW666" t="s">
        <v>379</v>
      </c>
      <c r="AX666">
        <v>1</v>
      </c>
      <c r="AY666">
        <v>0</v>
      </c>
      <c r="AZ666">
        <v>0</v>
      </c>
      <c r="BA666">
        <v>0</v>
      </c>
      <c r="BB666">
        <v>1</v>
      </c>
      <c r="BC666">
        <v>0</v>
      </c>
      <c r="BD666" t="s">
        <v>216</v>
      </c>
      <c r="BE666" t="s">
        <v>408</v>
      </c>
      <c r="BF666" t="s">
        <v>286</v>
      </c>
      <c r="BG666" t="s">
        <v>409</v>
      </c>
      <c r="BH666" t="s">
        <v>220</v>
      </c>
      <c r="BI666" t="s">
        <v>221</v>
      </c>
      <c r="BJ666" t="s">
        <v>222</v>
      </c>
      <c r="BL666" t="s">
        <v>258</v>
      </c>
      <c r="BM666" t="s">
        <v>223</v>
      </c>
      <c r="BN666" t="s">
        <v>224</v>
      </c>
      <c r="BO666" t="s">
        <v>225</v>
      </c>
      <c r="BP666" t="s">
        <v>222</v>
      </c>
      <c r="BY666" t="s">
        <v>262</v>
      </c>
      <c r="BZ666">
        <v>1</v>
      </c>
      <c r="CA666">
        <v>1</v>
      </c>
      <c r="CB666">
        <v>1</v>
      </c>
      <c r="CC666">
        <v>1</v>
      </c>
      <c r="CD666">
        <v>0</v>
      </c>
      <c r="CE666" t="s">
        <v>227</v>
      </c>
      <c r="CI666" t="s">
        <v>231</v>
      </c>
      <c r="CJ666">
        <v>19</v>
      </c>
      <c r="CK666" t="s">
        <v>258</v>
      </c>
      <c r="CL666" t="s">
        <v>290</v>
      </c>
      <c r="CM666" t="s">
        <v>291</v>
      </c>
      <c r="CN666" t="s">
        <v>366</v>
      </c>
      <c r="CO666" t="s">
        <v>232</v>
      </c>
      <c r="CP666" t="s">
        <v>268</v>
      </c>
      <c r="CQ666" t="s">
        <v>234</v>
      </c>
      <c r="FV666" t="s">
        <v>5379</v>
      </c>
      <c r="FW666" t="s">
        <v>5415</v>
      </c>
      <c r="FX666" t="s">
        <v>295</v>
      </c>
      <c r="GF666">
        <v>730150120</v>
      </c>
      <c r="GG666" t="s">
        <v>5416</v>
      </c>
      <c r="GH666" s="1">
        <v>45997.796759259261</v>
      </c>
      <c r="GK666" t="s">
        <v>240</v>
      </c>
      <c r="GM666" t="s">
        <v>4085</v>
      </c>
      <c r="GO666" t="s">
        <v>5417</v>
      </c>
      <c r="GP666">
        <v>665</v>
      </c>
    </row>
    <row r="667" spans="1:198" x14ac:dyDescent="0.3">
      <c r="A667" s="4">
        <v>6.7517823990783654E-3</v>
      </c>
      <c r="B667" s="1">
        <v>45998</v>
      </c>
      <c r="C667" t="s">
        <v>1159</v>
      </c>
      <c r="D667" s="1">
        <v>45992</v>
      </c>
      <c r="E667" t="s">
        <v>299</v>
      </c>
      <c r="F667" t="s">
        <v>337</v>
      </c>
      <c r="G667" t="s">
        <v>337</v>
      </c>
      <c r="H667" t="s">
        <v>5412</v>
      </c>
      <c r="L667" t="s">
        <v>488</v>
      </c>
      <c r="N667" t="s">
        <v>208</v>
      </c>
      <c r="O667" t="s">
        <v>5418</v>
      </c>
      <c r="P667" t="s">
        <v>5419</v>
      </c>
      <c r="Q667" t="s">
        <v>295</v>
      </c>
      <c r="R667" t="s">
        <v>209</v>
      </c>
      <c r="S667">
        <v>0</v>
      </c>
      <c r="T667">
        <v>0</v>
      </c>
      <c r="U667">
        <v>1</v>
      </c>
      <c r="V667">
        <v>192</v>
      </c>
      <c r="W667">
        <v>144</v>
      </c>
      <c r="X667">
        <v>144</v>
      </c>
      <c r="Y667" t="s">
        <v>210</v>
      </c>
      <c r="Z667" t="s">
        <v>488</v>
      </c>
      <c r="AA667">
        <v>0</v>
      </c>
      <c r="AB667">
        <v>0</v>
      </c>
      <c r="AC667">
        <v>0</v>
      </c>
      <c r="AD667">
        <v>0</v>
      </c>
      <c r="AE667">
        <v>1</v>
      </c>
      <c r="AF667">
        <v>0</v>
      </c>
      <c r="AG667">
        <v>0</v>
      </c>
      <c r="AH667">
        <v>0</v>
      </c>
      <c r="AI667">
        <v>0</v>
      </c>
      <c r="AK667" t="s">
        <v>488</v>
      </c>
      <c r="AL667">
        <v>45</v>
      </c>
      <c r="AM667">
        <v>25</v>
      </c>
      <c r="AN667" t="s">
        <v>306</v>
      </c>
      <c r="AO667" t="s">
        <v>284</v>
      </c>
      <c r="AP667">
        <v>1</v>
      </c>
      <c r="AQ667">
        <v>1</v>
      </c>
      <c r="AR667">
        <v>0</v>
      </c>
      <c r="AS667">
        <v>0</v>
      </c>
      <c r="AT667">
        <v>0</v>
      </c>
      <c r="AV667" t="s">
        <v>214</v>
      </c>
      <c r="AW667" t="s">
        <v>503</v>
      </c>
      <c r="AX667">
        <v>0</v>
      </c>
      <c r="AY667">
        <v>0</v>
      </c>
      <c r="AZ667">
        <v>0</v>
      </c>
      <c r="BA667">
        <v>0</v>
      </c>
      <c r="BB667">
        <v>1</v>
      </c>
      <c r="BC667">
        <v>0</v>
      </c>
      <c r="BD667" t="s">
        <v>285</v>
      </c>
      <c r="BE667" t="s">
        <v>217</v>
      </c>
      <c r="BF667" t="s">
        <v>218</v>
      </c>
      <c r="BG667" t="s">
        <v>409</v>
      </c>
      <c r="BH667" t="s">
        <v>288</v>
      </c>
      <c r="BI667" t="s">
        <v>221</v>
      </c>
      <c r="BJ667" t="s">
        <v>222</v>
      </c>
      <c r="BL667" t="s">
        <v>222</v>
      </c>
      <c r="BM667" t="s">
        <v>223</v>
      </c>
      <c r="BN667" t="s">
        <v>224</v>
      </c>
      <c r="BO667" t="s">
        <v>225</v>
      </c>
      <c r="BP667" t="s">
        <v>222</v>
      </c>
      <c r="BY667" t="s">
        <v>289</v>
      </c>
      <c r="BZ667">
        <v>0</v>
      </c>
      <c r="CA667">
        <v>0</v>
      </c>
      <c r="CB667">
        <v>1</v>
      </c>
      <c r="CC667">
        <v>1</v>
      </c>
      <c r="CD667">
        <v>0</v>
      </c>
      <c r="CE667" t="s">
        <v>345</v>
      </c>
      <c r="CF667" t="s">
        <v>346</v>
      </c>
      <c r="CG667" t="s">
        <v>265</v>
      </c>
      <c r="CH667" t="s">
        <v>230</v>
      </c>
      <c r="CI667" t="s">
        <v>266</v>
      </c>
      <c r="CJ667">
        <v>9</v>
      </c>
      <c r="CK667" t="s">
        <v>258</v>
      </c>
      <c r="CL667" t="s">
        <v>290</v>
      </c>
      <c r="CM667" t="s">
        <v>291</v>
      </c>
      <c r="CN667" t="s">
        <v>366</v>
      </c>
      <c r="CO667" t="s">
        <v>232</v>
      </c>
      <c r="CP667" t="s">
        <v>268</v>
      </c>
      <c r="CQ667" t="s">
        <v>234</v>
      </c>
      <c r="FV667" t="s">
        <v>5420</v>
      </c>
      <c r="FW667" t="s">
        <v>5421</v>
      </c>
      <c r="FX667" t="s">
        <v>295</v>
      </c>
      <c r="GF667">
        <v>730151525</v>
      </c>
      <c r="GG667" t="s">
        <v>5422</v>
      </c>
      <c r="GH667" s="1">
        <v>45997.803518518522</v>
      </c>
      <c r="GK667" t="s">
        <v>240</v>
      </c>
      <c r="GM667" t="s">
        <v>4085</v>
      </c>
      <c r="GO667" t="s">
        <v>5423</v>
      </c>
      <c r="GP667">
        <v>666</v>
      </c>
    </row>
    <row r="668" spans="1:198" x14ac:dyDescent="0.3">
      <c r="A668" s="4">
        <v>4.5849305606679991E-3</v>
      </c>
      <c r="B668" s="1">
        <v>45998</v>
      </c>
      <c r="C668" t="s">
        <v>625</v>
      </c>
      <c r="D668" s="1">
        <v>45997</v>
      </c>
      <c r="E668" t="s">
        <v>201</v>
      </c>
      <c r="F668" t="s">
        <v>1172</v>
      </c>
      <c r="G668" t="s">
        <v>5425</v>
      </c>
      <c r="H668" t="s">
        <v>5335</v>
      </c>
      <c r="I668" t="s">
        <v>5426</v>
      </c>
      <c r="J668" t="s">
        <v>280</v>
      </c>
      <c r="K668" t="s">
        <v>207</v>
      </c>
      <c r="N668" t="s">
        <v>249</v>
      </c>
      <c r="R668" t="s">
        <v>209</v>
      </c>
      <c r="S668">
        <v>0</v>
      </c>
      <c r="T668">
        <v>0</v>
      </c>
      <c r="U668">
        <v>1</v>
      </c>
      <c r="V668">
        <v>336</v>
      </c>
      <c r="W668">
        <v>132</v>
      </c>
      <c r="X668">
        <v>132</v>
      </c>
      <c r="Y668" t="s">
        <v>210</v>
      </c>
      <c r="Z668" t="s">
        <v>282</v>
      </c>
      <c r="AA668">
        <v>0</v>
      </c>
      <c r="AB668">
        <v>0</v>
      </c>
      <c r="AC668">
        <v>0</v>
      </c>
      <c r="AD668">
        <v>0</v>
      </c>
      <c r="AE668">
        <v>0</v>
      </c>
      <c r="AF668">
        <v>0</v>
      </c>
      <c r="AG668">
        <v>0</v>
      </c>
      <c r="AH668">
        <v>1</v>
      </c>
      <c r="AI668">
        <v>0</v>
      </c>
      <c r="AK668" t="s">
        <v>282</v>
      </c>
      <c r="AL668">
        <v>15</v>
      </c>
      <c r="AM668">
        <v>10</v>
      </c>
      <c r="AN668" t="s">
        <v>253</v>
      </c>
      <c r="AO668" t="s">
        <v>284</v>
      </c>
      <c r="AP668">
        <v>1</v>
      </c>
      <c r="AQ668">
        <v>1</v>
      </c>
      <c r="AR668">
        <v>0</v>
      </c>
      <c r="AS668">
        <v>0</v>
      </c>
      <c r="AT668">
        <v>0</v>
      </c>
      <c r="AV668" t="s">
        <v>214</v>
      </c>
      <c r="AW668" t="s">
        <v>215</v>
      </c>
      <c r="AX668">
        <v>1</v>
      </c>
      <c r="AY668">
        <v>0</v>
      </c>
      <c r="AZ668">
        <v>0</v>
      </c>
      <c r="BA668">
        <v>0</v>
      </c>
      <c r="BB668">
        <v>0</v>
      </c>
      <c r="BC668">
        <v>0</v>
      </c>
      <c r="BD668" t="s">
        <v>285</v>
      </c>
      <c r="BE668" t="s">
        <v>217</v>
      </c>
      <c r="BF668" t="s">
        <v>286</v>
      </c>
      <c r="BG668" t="s">
        <v>219</v>
      </c>
      <c r="BH668" t="s">
        <v>220</v>
      </c>
      <c r="BI668" t="s">
        <v>221</v>
      </c>
      <c r="BJ668" t="s">
        <v>222</v>
      </c>
      <c r="BL668" t="s">
        <v>258</v>
      </c>
      <c r="BM668" t="s">
        <v>223</v>
      </c>
      <c r="BN668" t="s">
        <v>224</v>
      </c>
      <c r="BO668" t="s">
        <v>225</v>
      </c>
      <c r="BP668" t="s">
        <v>222</v>
      </c>
      <c r="BY668" t="s">
        <v>640</v>
      </c>
      <c r="BZ668">
        <v>0</v>
      </c>
      <c r="CA668">
        <v>1</v>
      </c>
      <c r="CB668">
        <v>1</v>
      </c>
      <c r="CC668">
        <v>1</v>
      </c>
      <c r="CD668">
        <v>0</v>
      </c>
      <c r="CE668" t="s">
        <v>345</v>
      </c>
      <c r="CF668" t="s">
        <v>228</v>
      </c>
      <c r="CG668" t="s">
        <v>229</v>
      </c>
      <c r="CH668" t="s">
        <v>230</v>
      </c>
      <c r="CI668" t="s">
        <v>231</v>
      </c>
      <c r="CJ668">
        <v>10</v>
      </c>
      <c r="CK668" t="s">
        <v>222</v>
      </c>
      <c r="CO668" t="s">
        <v>267</v>
      </c>
      <c r="CP668" t="s">
        <v>367</v>
      </c>
      <c r="CQ668" t="s">
        <v>234</v>
      </c>
      <c r="FV668" t="s">
        <v>5427</v>
      </c>
      <c r="FW668" t="s">
        <v>5428</v>
      </c>
      <c r="FX668" t="s">
        <v>295</v>
      </c>
      <c r="FY668" t="s">
        <v>295</v>
      </c>
      <c r="GF668">
        <v>730191248</v>
      </c>
      <c r="GG668" t="s">
        <v>5429</v>
      </c>
      <c r="GH668" s="1">
        <v>45998.242766203701</v>
      </c>
      <c r="GK668" t="s">
        <v>240</v>
      </c>
      <c r="GM668" t="s">
        <v>4085</v>
      </c>
      <c r="GO668" t="s">
        <v>5430</v>
      </c>
      <c r="GP668">
        <v>667</v>
      </c>
    </row>
    <row r="669" spans="1:198" x14ac:dyDescent="0.3">
      <c r="A669" s="4">
        <v>1.5262175926181953E-2</v>
      </c>
      <c r="B669" s="1">
        <v>45998</v>
      </c>
      <c r="C669" t="s">
        <v>625</v>
      </c>
      <c r="D669" s="1">
        <v>45997</v>
      </c>
      <c r="E669" t="s">
        <v>299</v>
      </c>
      <c r="F669" t="s">
        <v>1172</v>
      </c>
      <c r="G669" t="s">
        <v>5425</v>
      </c>
      <c r="H669" t="s">
        <v>5432</v>
      </c>
      <c r="L669" t="s">
        <v>302</v>
      </c>
      <c r="N669" t="s">
        <v>208</v>
      </c>
      <c r="O669" t="s">
        <v>5433</v>
      </c>
      <c r="P669" t="s">
        <v>5434</v>
      </c>
      <c r="Q669" t="s">
        <v>353</v>
      </c>
      <c r="R669" t="s">
        <v>250</v>
      </c>
      <c r="S669">
        <v>0</v>
      </c>
      <c r="T669">
        <v>1</v>
      </c>
      <c r="U669">
        <v>0</v>
      </c>
      <c r="V669">
        <v>72</v>
      </c>
      <c r="W669">
        <v>12</v>
      </c>
      <c r="X669">
        <v>12</v>
      </c>
      <c r="Y669" t="s">
        <v>210</v>
      </c>
      <c r="Z669" t="s">
        <v>251</v>
      </c>
      <c r="AA669">
        <v>0</v>
      </c>
      <c r="AB669">
        <v>0</v>
      </c>
      <c r="AC669">
        <v>0</v>
      </c>
      <c r="AD669">
        <v>0</v>
      </c>
      <c r="AE669">
        <v>0</v>
      </c>
      <c r="AF669">
        <v>0</v>
      </c>
      <c r="AG669">
        <v>0</v>
      </c>
      <c r="AH669">
        <v>0</v>
      </c>
      <c r="AI669">
        <v>1</v>
      </c>
      <c r="AJ669" t="s">
        <v>5435</v>
      </c>
      <c r="AK669" t="s">
        <v>302</v>
      </c>
      <c r="AL669">
        <v>35</v>
      </c>
      <c r="AM669">
        <v>26</v>
      </c>
      <c r="AN669" t="s">
        <v>306</v>
      </c>
      <c r="AO669" t="s">
        <v>213</v>
      </c>
      <c r="AP669">
        <v>1</v>
      </c>
      <c r="AQ669">
        <v>0</v>
      </c>
      <c r="AR669">
        <v>0</v>
      </c>
      <c r="AS669">
        <v>0</v>
      </c>
      <c r="AT669">
        <v>0</v>
      </c>
      <c r="AV669" t="s">
        <v>341</v>
      </c>
      <c r="AW669" t="s">
        <v>327</v>
      </c>
      <c r="AX669">
        <v>0</v>
      </c>
      <c r="AY669">
        <v>0</v>
      </c>
      <c r="AZ669">
        <v>0</v>
      </c>
      <c r="BA669">
        <v>0</v>
      </c>
      <c r="BB669">
        <v>0</v>
      </c>
      <c r="BC669">
        <v>1</v>
      </c>
      <c r="BD669" t="s">
        <v>446</v>
      </c>
      <c r="BG669" t="s">
        <v>219</v>
      </c>
      <c r="BH669" t="s">
        <v>220</v>
      </c>
      <c r="BI669" t="s">
        <v>221</v>
      </c>
      <c r="BJ669" t="s">
        <v>222</v>
      </c>
      <c r="BL669" t="s">
        <v>258</v>
      </c>
      <c r="BM669" t="s">
        <v>223</v>
      </c>
      <c r="BN669" t="s">
        <v>224</v>
      </c>
      <c r="BO669" t="s">
        <v>225</v>
      </c>
      <c r="BP669" t="s">
        <v>222</v>
      </c>
      <c r="BY669" t="s">
        <v>380</v>
      </c>
      <c r="BZ669">
        <v>0</v>
      </c>
      <c r="CA669">
        <v>1</v>
      </c>
      <c r="CB669">
        <v>1</v>
      </c>
      <c r="CC669">
        <v>0</v>
      </c>
      <c r="CD669">
        <v>0</v>
      </c>
      <c r="CE669" t="s">
        <v>263</v>
      </c>
      <c r="CF669" t="s">
        <v>346</v>
      </c>
      <c r="CG669" t="s">
        <v>436</v>
      </c>
      <c r="CH669" t="s">
        <v>230</v>
      </c>
      <c r="CI669" t="s">
        <v>231</v>
      </c>
      <c r="CJ669">
        <v>26</v>
      </c>
      <c r="CK669" t="s">
        <v>222</v>
      </c>
      <c r="CO669" t="s">
        <v>232</v>
      </c>
      <c r="CP669" t="s">
        <v>233</v>
      </c>
      <c r="CQ669" t="s">
        <v>368</v>
      </c>
      <c r="FV669" t="s">
        <v>5436</v>
      </c>
      <c r="FW669" t="s">
        <v>5437</v>
      </c>
      <c r="FX669" t="s">
        <v>5438</v>
      </c>
      <c r="FY669" t="s">
        <v>5439</v>
      </c>
      <c r="GF669">
        <v>730193981</v>
      </c>
      <c r="GG669" t="s">
        <v>5440</v>
      </c>
      <c r="GH669" s="1">
        <v>45998.258032407408</v>
      </c>
      <c r="GK669" t="s">
        <v>240</v>
      </c>
      <c r="GM669" t="s">
        <v>4085</v>
      </c>
      <c r="GO669" t="s">
        <v>5441</v>
      </c>
      <c r="GP669">
        <v>668</v>
      </c>
    </row>
    <row r="670" spans="1:198" x14ac:dyDescent="0.3">
      <c r="A670" s="4">
        <v>5.0809259264497086E-3</v>
      </c>
      <c r="B670" s="1">
        <v>45998</v>
      </c>
      <c r="C670" t="s">
        <v>546</v>
      </c>
      <c r="D670" s="1">
        <v>45995</v>
      </c>
      <c r="E670" t="s">
        <v>299</v>
      </c>
      <c r="F670" t="s">
        <v>547</v>
      </c>
      <c r="G670" t="s">
        <v>547</v>
      </c>
      <c r="H670" t="s">
        <v>5442</v>
      </c>
      <c r="L670" t="s">
        <v>501</v>
      </c>
      <c r="N670" t="s">
        <v>208</v>
      </c>
      <c r="O670" t="s">
        <v>3166</v>
      </c>
      <c r="P670" t="s">
        <v>5443</v>
      </c>
      <c r="Q670" t="s">
        <v>295</v>
      </c>
      <c r="R670" t="s">
        <v>209</v>
      </c>
      <c r="S670">
        <v>0</v>
      </c>
      <c r="T670">
        <v>0</v>
      </c>
      <c r="U670">
        <v>1</v>
      </c>
      <c r="V670">
        <v>348</v>
      </c>
      <c r="W670">
        <v>348</v>
      </c>
      <c r="X670">
        <v>348</v>
      </c>
      <c r="Y670" t="s">
        <v>210</v>
      </c>
      <c r="Z670" t="s">
        <v>559</v>
      </c>
      <c r="AA670">
        <v>1</v>
      </c>
      <c r="AB670">
        <v>1</v>
      </c>
      <c r="AC670">
        <v>0</v>
      </c>
      <c r="AD670">
        <v>0</v>
      </c>
      <c r="AE670">
        <v>1</v>
      </c>
      <c r="AF670">
        <v>1</v>
      </c>
      <c r="AG670">
        <v>1</v>
      </c>
      <c r="AH670">
        <v>1</v>
      </c>
      <c r="AI670">
        <v>0</v>
      </c>
      <c r="AK670" t="s">
        <v>501</v>
      </c>
      <c r="AL670">
        <v>49</v>
      </c>
      <c r="AM670">
        <v>21</v>
      </c>
      <c r="AN670" t="s">
        <v>306</v>
      </c>
      <c r="AO670" t="s">
        <v>213</v>
      </c>
      <c r="AP670">
        <v>1</v>
      </c>
      <c r="AQ670">
        <v>0</v>
      </c>
      <c r="AR670">
        <v>0</v>
      </c>
      <c r="AS670">
        <v>0</v>
      </c>
      <c r="AT670">
        <v>0</v>
      </c>
      <c r="AV670" t="s">
        <v>214</v>
      </c>
      <c r="AW670" t="s">
        <v>327</v>
      </c>
      <c r="AX670">
        <v>0</v>
      </c>
      <c r="AY670">
        <v>0</v>
      </c>
      <c r="AZ670">
        <v>0</v>
      </c>
      <c r="BA670">
        <v>0</v>
      </c>
      <c r="BB670">
        <v>0</v>
      </c>
      <c r="BC670">
        <v>1</v>
      </c>
      <c r="BD670" t="s">
        <v>216</v>
      </c>
      <c r="BE670" t="s">
        <v>408</v>
      </c>
      <c r="BF670" t="s">
        <v>218</v>
      </c>
      <c r="BG670" t="s">
        <v>409</v>
      </c>
      <c r="BH670" t="s">
        <v>220</v>
      </c>
      <c r="BI670" t="s">
        <v>221</v>
      </c>
      <c r="BJ670" t="s">
        <v>222</v>
      </c>
      <c r="BL670" t="s">
        <v>258</v>
      </c>
      <c r="BM670" t="s">
        <v>490</v>
      </c>
      <c r="BN670" t="s">
        <v>224</v>
      </c>
      <c r="BO670" t="s">
        <v>225</v>
      </c>
      <c r="BP670" t="s">
        <v>222</v>
      </c>
      <c r="BY670" t="s">
        <v>226</v>
      </c>
      <c r="BZ670">
        <v>0</v>
      </c>
      <c r="CA670">
        <v>0</v>
      </c>
      <c r="CB670">
        <v>1</v>
      </c>
      <c r="CC670">
        <v>0</v>
      </c>
      <c r="CD670">
        <v>0</v>
      </c>
      <c r="CE670" t="s">
        <v>345</v>
      </c>
      <c r="CF670" t="s">
        <v>228</v>
      </c>
      <c r="CG670" t="s">
        <v>229</v>
      </c>
      <c r="CH670" t="s">
        <v>230</v>
      </c>
      <c r="CI670" t="s">
        <v>231</v>
      </c>
      <c r="CJ670">
        <v>21</v>
      </c>
      <c r="CK670" t="s">
        <v>222</v>
      </c>
      <c r="CO670" t="s">
        <v>328</v>
      </c>
      <c r="CP670" t="s">
        <v>329</v>
      </c>
      <c r="CQ670" t="s">
        <v>330</v>
      </c>
      <c r="FV670" t="s">
        <v>5444</v>
      </c>
      <c r="FW670" t="s">
        <v>5445</v>
      </c>
      <c r="FX670" t="s">
        <v>295</v>
      </c>
      <c r="GF670">
        <v>730213967</v>
      </c>
      <c r="GG670" t="s">
        <v>5446</v>
      </c>
      <c r="GH670" s="1">
        <v>45998.332604166673</v>
      </c>
      <c r="GK670" t="s">
        <v>240</v>
      </c>
      <c r="GM670" t="s">
        <v>4085</v>
      </c>
      <c r="GO670" t="s">
        <v>5447</v>
      </c>
      <c r="GP670">
        <v>669</v>
      </c>
    </row>
    <row r="671" spans="1:198" x14ac:dyDescent="0.3">
      <c r="A671" s="4">
        <v>4.3506134315975942E-3</v>
      </c>
      <c r="B671" s="1">
        <v>45998</v>
      </c>
      <c r="C671" t="s">
        <v>546</v>
      </c>
      <c r="D671" s="1">
        <v>45996</v>
      </c>
      <c r="E671" t="s">
        <v>299</v>
      </c>
      <c r="F671" t="s">
        <v>547</v>
      </c>
      <c r="G671" t="s">
        <v>547</v>
      </c>
      <c r="H671" t="s">
        <v>5448</v>
      </c>
      <c r="L671" t="s">
        <v>211</v>
      </c>
      <c r="N671" t="s">
        <v>208</v>
      </c>
      <c r="O671" t="s">
        <v>5449</v>
      </c>
      <c r="P671" t="s">
        <v>5450</v>
      </c>
      <c r="Q671" t="s">
        <v>295</v>
      </c>
      <c r="R671" t="s">
        <v>250</v>
      </c>
      <c r="S671">
        <v>0</v>
      </c>
      <c r="T671">
        <v>1</v>
      </c>
      <c r="U671">
        <v>0</v>
      </c>
      <c r="V671">
        <v>228</v>
      </c>
      <c r="W671">
        <v>228</v>
      </c>
      <c r="X671">
        <v>228</v>
      </c>
      <c r="Y671" t="s">
        <v>210</v>
      </c>
      <c r="Z671" t="s">
        <v>559</v>
      </c>
      <c r="AA671">
        <v>1</v>
      </c>
      <c r="AB671">
        <v>1</v>
      </c>
      <c r="AC671">
        <v>0</v>
      </c>
      <c r="AD671">
        <v>0</v>
      </c>
      <c r="AE671">
        <v>1</v>
      </c>
      <c r="AF671">
        <v>1</v>
      </c>
      <c r="AG671">
        <v>1</v>
      </c>
      <c r="AH671">
        <v>1</v>
      </c>
      <c r="AI671">
        <v>0</v>
      </c>
      <c r="AK671" t="s">
        <v>211</v>
      </c>
      <c r="AL671">
        <v>61</v>
      </c>
      <c r="AM671">
        <v>13</v>
      </c>
      <c r="AN671" t="s">
        <v>253</v>
      </c>
      <c r="AO671" t="s">
        <v>213</v>
      </c>
      <c r="AP671">
        <v>1</v>
      </c>
      <c r="AQ671">
        <v>0</v>
      </c>
      <c r="AR671">
        <v>0</v>
      </c>
      <c r="AS671">
        <v>0</v>
      </c>
      <c r="AT671">
        <v>0</v>
      </c>
      <c r="AV671" t="s">
        <v>214</v>
      </c>
      <c r="AW671" t="s">
        <v>215</v>
      </c>
      <c r="AX671">
        <v>1</v>
      </c>
      <c r="AY671">
        <v>0</v>
      </c>
      <c r="AZ671">
        <v>0</v>
      </c>
      <c r="BA671">
        <v>0</v>
      </c>
      <c r="BB671">
        <v>0</v>
      </c>
      <c r="BC671">
        <v>0</v>
      </c>
      <c r="BD671" t="s">
        <v>285</v>
      </c>
      <c r="BE671" t="s">
        <v>255</v>
      </c>
      <c r="BF671" t="s">
        <v>310</v>
      </c>
      <c r="BG671" t="s">
        <v>409</v>
      </c>
      <c r="BH671" t="s">
        <v>220</v>
      </c>
      <c r="BI671" t="s">
        <v>221</v>
      </c>
      <c r="BJ671" t="s">
        <v>222</v>
      </c>
      <c r="BL671" t="s">
        <v>258</v>
      </c>
      <c r="BM671" t="s">
        <v>259</v>
      </c>
      <c r="BN671" t="s">
        <v>224</v>
      </c>
      <c r="BO671" t="s">
        <v>225</v>
      </c>
      <c r="BP671" t="s">
        <v>222</v>
      </c>
      <c r="BY671" t="s">
        <v>226</v>
      </c>
      <c r="BZ671">
        <v>0</v>
      </c>
      <c r="CA671">
        <v>0</v>
      </c>
      <c r="CB671">
        <v>1</v>
      </c>
      <c r="CC671">
        <v>0</v>
      </c>
      <c r="CD671">
        <v>0</v>
      </c>
      <c r="CE671" t="s">
        <v>263</v>
      </c>
      <c r="CF671" t="s">
        <v>346</v>
      </c>
      <c r="CG671" t="s">
        <v>265</v>
      </c>
      <c r="CH671" t="s">
        <v>230</v>
      </c>
      <c r="CI671" t="s">
        <v>266</v>
      </c>
      <c r="CJ671">
        <v>13</v>
      </c>
      <c r="CK671" t="s">
        <v>222</v>
      </c>
      <c r="CO671" t="s">
        <v>267</v>
      </c>
      <c r="CP671" t="s">
        <v>268</v>
      </c>
      <c r="CQ671" t="s">
        <v>269</v>
      </c>
      <c r="FV671" t="s">
        <v>5451</v>
      </c>
      <c r="FW671" t="s">
        <v>5452</v>
      </c>
      <c r="FX671" t="s">
        <v>295</v>
      </c>
      <c r="GF671">
        <v>730217755</v>
      </c>
      <c r="GG671" t="s">
        <v>5453</v>
      </c>
      <c r="GH671" s="1">
        <v>45998.345324074071</v>
      </c>
      <c r="GK671" t="s">
        <v>240</v>
      </c>
      <c r="GM671" t="s">
        <v>4085</v>
      </c>
      <c r="GO671" t="s">
        <v>5454</v>
      </c>
      <c r="GP671">
        <v>670</v>
      </c>
    </row>
    <row r="672" spans="1:198" x14ac:dyDescent="0.3">
      <c r="A672" s="4">
        <v>3.7710879623773508E-3</v>
      </c>
      <c r="B672" s="1">
        <v>45998</v>
      </c>
      <c r="C672" t="s">
        <v>546</v>
      </c>
      <c r="D672" s="1">
        <v>45996</v>
      </c>
      <c r="E672" t="s">
        <v>299</v>
      </c>
      <c r="F672" t="s">
        <v>547</v>
      </c>
      <c r="G672" t="s">
        <v>547</v>
      </c>
      <c r="H672" t="s">
        <v>5448</v>
      </c>
      <c r="L672" t="s">
        <v>488</v>
      </c>
      <c r="N672" t="s">
        <v>208</v>
      </c>
      <c r="O672" t="s">
        <v>5455</v>
      </c>
      <c r="P672" t="s">
        <v>5456</v>
      </c>
      <c r="Q672" t="s">
        <v>353</v>
      </c>
      <c r="R672" t="s">
        <v>209</v>
      </c>
      <c r="S672">
        <v>0</v>
      </c>
      <c r="T672">
        <v>0</v>
      </c>
      <c r="U672">
        <v>1</v>
      </c>
      <c r="V672">
        <v>324</v>
      </c>
      <c r="W672">
        <v>24</v>
      </c>
      <c r="X672">
        <v>24</v>
      </c>
      <c r="Y672" t="s">
        <v>210</v>
      </c>
      <c r="Z672" t="s">
        <v>5457</v>
      </c>
      <c r="AA672">
        <v>1</v>
      </c>
      <c r="AB672">
        <v>1</v>
      </c>
      <c r="AC672">
        <v>0</v>
      </c>
      <c r="AD672">
        <v>0</v>
      </c>
      <c r="AE672">
        <v>1</v>
      </c>
      <c r="AF672">
        <v>1</v>
      </c>
      <c r="AG672">
        <v>1</v>
      </c>
      <c r="AH672">
        <v>1</v>
      </c>
      <c r="AI672">
        <v>1</v>
      </c>
      <c r="AK672" t="s">
        <v>488</v>
      </c>
      <c r="AL672">
        <v>38</v>
      </c>
      <c r="AM672">
        <v>14</v>
      </c>
      <c r="AN672" t="s">
        <v>253</v>
      </c>
      <c r="AO672" t="s">
        <v>284</v>
      </c>
      <c r="AP672">
        <v>1</v>
      </c>
      <c r="AQ672">
        <v>1</v>
      </c>
      <c r="AR672">
        <v>0</v>
      </c>
      <c r="AS672">
        <v>0</v>
      </c>
      <c r="AT672">
        <v>0</v>
      </c>
      <c r="AV672" t="s">
        <v>214</v>
      </c>
      <c r="AW672" t="s">
        <v>215</v>
      </c>
      <c r="AX672">
        <v>1</v>
      </c>
      <c r="AY672">
        <v>0</v>
      </c>
      <c r="AZ672">
        <v>0</v>
      </c>
      <c r="BA672">
        <v>0</v>
      </c>
      <c r="BB672">
        <v>0</v>
      </c>
      <c r="BC672">
        <v>0</v>
      </c>
      <c r="BD672" t="s">
        <v>285</v>
      </c>
      <c r="BE672" t="s">
        <v>255</v>
      </c>
      <c r="BF672" t="s">
        <v>310</v>
      </c>
      <c r="BG672" t="s">
        <v>409</v>
      </c>
      <c r="BH672" t="s">
        <v>220</v>
      </c>
      <c r="BI672" t="s">
        <v>221</v>
      </c>
      <c r="BJ672" t="s">
        <v>222</v>
      </c>
      <c r="BL672" t="s">
        <v>258</v>
      </c>
      <c r="BM672" t="s">
        <v>259</v>
      </c>
      <c r="BN672" t="s">
        <v>224</v>
      </c>
      <c r="BO672" t="s">
        <v>225</v>
      </c>
      <c r="BP672" t="s">
        <v>222</v>
      </c>
      <c r="BY672" t="s">
        <v>289</v>
      </c>
      <c r="BZ672">
        <v>0</v>
      </c>
      <c r="CA672">
        <v>0</v>
      </c>
      <c r="CB672">
        <v>1</v>
      </c>
      <c r="CC672">
        <v>1</v>
      </c>
      <c r="CD672">
        <v>0</v>
      </c>
      <c r="CE672" t="s">
        <v>263</v>
      </c>
      <c r="CF672" t="s">
        <v>264</v>
      </c>
      <c r="CG672" t="s">
        <v>265</v>
      </c>
      <c r="CH672" t="s">
        <v>313</v>
      </c>
      <c r="CI672" t="s">
        <v>266</v>
      </c>
      <c r="CJ672">
        <v>13</v>
      </c>
      <c r="CK672" t="s">
        <v>258</v>
      </c>
      <c r="CL672" t="s">
        <v>382</v>
      </c>
      <c r="CM672" t="s">
        <v>563</v>
      </c>
      <c r="CN672" t="s">
        <v>366</v>
      </c>
      <c r="CO672" t="s">
        <v>267</v>
      </c>
      <c r="CP672" t="s">
        <v>268</v>
      </c>
      <c r="CQ672" t="s">
        <v>234</v>
      </c>
      <c r="FV672" t="s">
        <v>5458</v>
      </c>
      <c r="FW672" t="s">
        <v>5459</v>
      </c>
      <c r="FX672" t="s">
        <v>295</v>
      </c>
      <c r="GF672">
        <v>730218676</v>
      </c>
      <c r="GG672" t="s">
        <v>5460</v>
      </c>
      <c r="GH672" s="1">
        <v>45998.349120370367</v>
      </c>
      <c r="GK672" t="s">
        <v>240</v>
      </c>
      <c r="GM672" t="s">
        <v>4085</v>
      </c>
      <c r="GO672" t="s">
        <v>5461</v>
      </c>
      <c r="GP672">
        <v>671</v>
      </c>
    </row>
    <row r="673" spans="1:198" x14ac:dyDescent="0.3">
      <c r="A673" s="4">
        <v>4.7096107175966608</v>
      </c>
      <c r="B673" s="1">
        <v>45993</v>
      </c>
      <c r="C673" t="s">
        <v>899</v>
      </c>
      <c r="D673" s="1">
        <v>45994</v>
      </c>
      <c r="E673" t="s">
        <v>299</v>
      </c>
      <c r="F673" t="s">
        <v>1879</v>
      </c>
      <c r="G673" t="s">
        <v>4004</v>
      </c>
      <c r="H673" t="s">
        <v>5052</v>
      </c>
      <c r="L673" t="s">
        <v>302</v>
      </c>
      <c r="N673" t="s">
        <v>249</v>
      </c>
      <c r="O673" t="s">
        <v>5463</v>
      </c>
      <c r="P673" t="s">
        <v>5464</v>
      </c>
      <c r="Q673" t="s">
        <v>295</v>
      </c>
      <c r="R673" t="s">
        <v>250</v>
      </c>
      <c r="S673">
        <v>0</v>
      </c>
      <c r="T673">
        <v>1</v>
      </c>
      <c r="U673">
        <v>0</v>
      </c>
      <c r="V673">
        <v>444</v>
      </c>
      <c r="W673">
        <v>444</v>
      </c>
      <c r="X673">
        <v>444</v>
      </c>
      <c r="Y673" t="s">
        <v>434</v>
      </c>
      <c r="Z673" t="s">
        <v>302</v>
      </c>
      <c r="AA673">
        <v>0</v>
      </c>
      <c r="AB673">
        <v>0</v>
      </c>
      <c r="AC673">
        <v>0</v>
      </c>
      <c r="AD673">
        <v>0</v>
      </c>
      <c r="AE673">
        <v>0</v>
      </c>
      <c r="AF673">
        <v>1</v>
      </c>
      <c r="AG673">
        <v>0</v>
      </c>
      <c r="AH673">
        <v>0</v>
      </c>
      <c r="AI673">
        <v>0</v>
      </c>
      <c r="AK673" t="s">
        <v>302</v>
      </c>
      <c r="AL673">
        <v>47</v>
      </c>
      <c r="AM673">
        <v>27</v>
      </c>
      <c r="AN673" t="s">
        <v>407</v>
      </c>
      <c r="AO673" t="s">
        <v>213</v>
      </c>
      <c r="AP673">
        <v>1</v>
      </c>
      <c r="AQ673">
        <v>0</v>
      </c>
      <c r="AR673">
        <v>0</v>
      </c>
      <c r="AS673">
        <v>0</v>
      </c>
      <c r="AT673">
        <v>0</v>
      </c>
      <c r="AV673" t="s">
        <v>214</v>
      </c>
      <c r="AW673" t="s">
        <v>327</v>
      </c>
      <c r="AX673">
        <v>0</v>
      </c>
      <c r="AY673">
        <v>0</v>
      </c>
      <c r="AZ673">
        <v>0</v>
      </c>
      <c r="BA673">
        <v>0</v>
      </c>
      <c r="BB673">
        <v>0</v>
      </c>
      <c r="BC673">
        <v>1</v>
      </c>
      <c r="BD673" t="s">
        <v>285</v>
      </c>
      <c r="BE673" t="s">
        <v>217</v>
      </c>
      <c r="BF673" t="s">
        <v>218</v>
      </c>
      <c r="BG673" t="s">
        <v>219</v>
      </c>
      <c r="BH673" t="s">
        <v>288</v>
      </c>
      <c r="BI673" t="s">
        <v>221</v>
      </c>
      <c r="BJ673" t="s">
        <v>222</v>
      </c>
      <c r="BL673" t="s">
        <v>258</v>
      </c>
      <c r="BM673" t="s">
        <v>223</v>
      </c>
      <c r="BN673" t="s">
        <v>224</v>
      </c>
      <c r="BO673" t="s">
        <v>225</v>
      </c>
      <c r="BP673" t="s">
        <v>222</v>
      </c>
      <c r="BY673" t="s">
        <v>990</v>
      </c>
      <c r="BZ673">
        <v>0</v>
      </c>
      <c r="CA673">
        <v>1</v>
      </c>
      <c r="CB673">
        <v>0</v>
      </c>
      <c r="CC673">
        <v>0</v>
      </c>
      <c r="CD673">
        <v>0</v>
      </c>
      <c r="CE673" t="s">
        <v>345</v>
      </c>
      <c r="CF673" t="s">
        <v>346</v>
      </c>
      <c r="CG673" t="s">
        <v>229</v>
      </c>
      <c r="CH673" t="s">
        <v>230</v>
      </c>
      <c r="CI673" t="s">
        <v>266</v>
      </c>
      <c r="CJ673">
        <v>26</v>
      </c>
      <c r="CK673" t="s">
        <v>222</v>
      </c>
      <c r="CO673" t="s">
        <v>232</v>
      </c>
      <c r="CP673" t="s">
        <v>233</v>
      </c>
      <c r="CQ673" t="s">
        <v>234</v>
      </c>
      <c r="FV673" t="s">
        <v>4014</v>
      </c>
      <c r="FW673" t="s">
        <v>5017</v>
      </c>
      <c r="FX673" t="s">
        <v>5465</v>
      </c>
      <c r="GF673">
        <v>730227953</v>
      </c>
      <c r="GG673" t="s">
        <v>5466</v>
      </c>
      <c r="GH673" s="1">
        <v>45998.383402777778</v>
      </c>
      <c r="GK673" t="s">
        <v>240</v>
      </c>
      <c r="GM673" t="s">
        <v>4085</v>
      </c>
      <c r="GO673" t="s">
        <v>5467</v>
      </c>
      <c r="GP673">
        <v>672</v>
      </c>
    </row>
    <row r="674" spans="1:198" x14ac:dyDescent="0.3">
      <c r="A674" s="4">
        <v>8.1261458326480351E-3</v>
      </c>
      <c r="B674" s="1">
        <v>45998</v>
      </c>
      <c r="C674" t="s">
        <v>899</v>
      </c>
      <c r="D674" s="1">
        <v>45996</v>
      </c>
      <c r="E674" t="s">
        <v>299</v>
      </c>
      <c r="F674" t="s">
        <v>1879</v>
      </c>
      <c r="G674" t="s">
        <v>3184</v>
      </c>
      <c r="H674" t="s">
        <v>3185</v>
      </c>
      <c r="L674" t="s">
        <v>282</v>
      </c>
      <c r="N674" t="s">
        <v>249</v>
      </c>
      <c r="O674" t="s">
        <v>5469</v>
      </c>
      <c r="P674" t="s">
        <v>5470</v>
      </c>
      <c r="Q674" t="s">
        <v>295</v>
      </c>
      <c r="R674" t="s">
        <v>281</v>
      </c>
      <c r="S674">
        <v>1</v>
      </c>
      <c r="T674">
        <v>0</v>
      </c>
      <c r="U674">
        <v>0</v>
      </c>
      <c r="V674">
        <v>144</v>
      </c>
      <c r="W674">
        <v>144</v>
      </c>
      <c r="X674">
        <v>144</v>
      </c>
      <c r="Y674" t="s">
        <v>434</v>
      </c>
      <c r="Z674" t="s">
        <v>282</v>
      </c>
      <c r="AA674">
        <v>0</v>
      </c>
      <c r="AB674">
        <v>0</v>
      </c>
      <c r="AC674">
        <v>0</v>
      </c>
      <c r="AD674">
        <v>0</v>
      </c>
      <c r="AE674">
        <v>0</v>
      </c>
      <c r="AF674">
        <v>0</v>
      </c>
      <c r="AG674">
        <v>0</v>
      </c>
      <c r="AH674">
        <v>1</v>
      </c>
      <c r="AI674">
        <v>0</v>
      </c>
      <c r="AK674" t="s">
        <v>282</v>
      </c>
      <c r="AL674">
        <v>12</v>
      </c>
      <c r="AM674">
        <v>7</v>
      </c>
      <c r="AN674" t="s">
        <v>306</v>
      </c>
      <c r="AO674" t="s">
        <v>213</v>
      </c>
      <c r="AP674">
        <v>1</v>
      </c>
      <c r="AQ674">
        <v>0</v>
      </c>
      <c r="AR674">
        <v>0</v>
      </c>
      <c r="AS674">
        <v>0</v>
      </c>
      <c r="AT674">
        <v>0</v>
      </c>
      <c r="AV674" t="s">
        <v>214</v>
      </c>
      <c r="AW674" t="s">
        <v>327</v>
      </c>
      <c r="AX674">
        <v>0</v>
      </c>
      <c r="AY674">
        <v>0</v>
      </c>
      <c r="AZ674">
        <v>0</v>
      </c>
      <c r="BA674">
        <v>0</v>
      </c>
      <c r="BB674">
        <v>0</v>
      </c>
      <c r="BC674">
        <v>1</v>
      </c>
      <c r="BD674" t="s">
        <v>446</v>
      </c>
      <c r="BG674" t="s">
        <v>219</v>
      </c>
      <c r="BH674" t="s">
        <v>220</v>
      </c>
      <c r="BI674" t="s">
        <v>221</v>
      </c>
      <c r="BJ674" t="s">
        <v>222</v>
      </c>
      <c r="BL674" t="s">
        <v>258</v>
      </c>
      <c r="BM674" t="s">
        <v>223</v>
      </c>
      <c r="BN674" t="s">
        <v>224</v>
      </c>
      <c r="BO674" t="s">
        <v>225</v>
      </c>
      <c r="BP674" t="s">
        <v>222</v>
      </c>
      <c r="BY674" t="s">
        <v>990</v>
      </c>
      <c r="BZ674">
        <v>0</v>
      </c>
      <c r="CA674">
        <v>1</v>
      </c>
      <c r="CB674">
        <v>0</v>
      </c>
      <c r="CC674">
        <v>0</v>
      </c>
      <c r="CD674">
        <v>0</v>
      </c>
      <c r="CE674" t="s">
        <v>263</v>
      </c>
      <c r="CF674" t="s">
        <v>228</v>
      </c>
      <c r="CG674" t="s">
        <v>229</v>
      </c>
      <c r="CH674" t="s">
        <v>230</v>
      </c>
      <c r="CI674" t="s">
        <v>266</v>
      </c>
      <c r="CJ674">
        <v>6</v>
      </c>
      <c r="CK674" t="s">
        <v>222</v>
      </c>
      <c r="CO674" t="s">
        <v>232</v>
      </c>
      <c r="CP674" t="s">
        <v>233</v>
      </c>
      <c r="CQ674" t="s">
        <v>234</v>
      </c>
      <c r="FV674" t="s">
        <v>5471</v>
      </c>
      <c r="FW674" t="s">
        <v>5472</v>
      </c>
      <c r="FX674" t="s">
        <v>5473</v>
      </c>
      <c r="GF674">
        <v>730230772</v>
      </c>
      <c r="GG674" t="s">
        <v>5474</v>
      </c>
      <c r="GH674" s="1">
        <v>45998.391539351847</v>
      </c>
      <c r="GK674" t="s">
        <v>240</v>
      </c>
      <c r="GM674" t="s">
        <v>4085</v>
      </c>
      <c r="GO674" t="s">
        <v>5475</v>
      </c>
      <c r="GP674">
        <v>673</v>
      </c>
    </row>
    <row r="675" spans="1:198" x14ac:dyDescent="0.3">
      <c r="A675" s="4">
        <v>4.306932860345114E-3</v>
      </c>
      <c r="B675" s="1">
        <v>45998</v>
      </c>
      <c r="C675" t="s">
        <v>899</v>
      </c>
      <c r="D675" s="1">
        <v>45995</v>
      </c>
      <c r="E675" t="s">
        <v>299</v>
      </c>
      <c r="F675" t="s">
        <v>1879</v>
      </c>
      <c r="G675" t="s">
        <v>2967</v>
      </c>
      <c r="H675" t="s">
        <v>5477</v>
      </c>
      <c r="L675" t="s">
        <v>211</v>
      </c>
      <c r="N675" t="s">
        <v>208</v>
      </c>
      <c r="O675" t="s">
        <v>5478</v>
      </c>
      <c r="P675" t="s">
        <v>5479</v>
      </c>
      <c r="Q675" t="s">
        <v>207</v>
      </c>
      <c r="R675" t="s">
        <v>209</v>
      </c>
      <c r="S675">
        <v>0</v>
      </c>
      <c r="T675">
        <v>0</v>
      </c>
      <c r="U675">
        <v>1</v>
      </c>
      <c r="V675">
        <v>144</v>
      </c>
      <c r="W675">
        <v>12</v>
      </c>
      <c r="X675">
        <v>12</v>
      </c>
      <c r="Y675" t="s">
        <v>434</v>
      </c>
      <c r="Z675" t="s">
        <v>211</v>
      </c>
      <c r="AA675">
        <v>0</v>
      </c>
      <c r="AB675">
        <v>0</v>
      </c>
      <c r="AC675">
        <v>0</v>
      </c>
      <c r="AD675">
        <v>0</v>
      </c>
      <c r="AE675">
        <v>0</v>
      </c>
      <c r="AF675">
        <v>0</v>
      </c>
      <c r="AG675">
        <v>1</v>
      </c>
      <c r="AH675">
        <v>0</v>
      </c>
      <c r="AI675">
        <v>0</v>
      </c>
      <c r="AK675" t="s">
        <v>211</v>
      </c>
      <c r="AL675">
        <v>40</v>
      </c>
      <c r="AM675">
        <v>24</v>
      </c>
      <c r="AN675" t="s">
        <v>407</v>
      </c>
      <c r="AO675" t="s">
        <v>213</v>
      </c>
      <c r="AP675">
        <v>1</v>
      </c>
      <c r="AQ675">
        <v>0</v>
      </c>
      <c r="AR675">
        <v>0</v>
      </c>
      <c r="AS675">
        <v>0</v>
      </c>
      <c r="AT675">
        <v>0</v>
      </c>
      <c r="AV675" t="s">
        <v>214</v>
      </c>
      <c r="AW675" t="s">
        <v>327</v>
      </c>
      <c r="AX675">
        <v>0</v>
      </c>
      <c r="AY675">
        <v>0</v>
      </c>
      <c r="AZ675">
        <v>0</v>
      </c>
      <c r="BA675">
        <v>0</v>
      </c>
      <c r="BB675">
        <v>0</v>
      </c>
      <c r="BC675">
        <v>1</v>
      </c>
      <c r="BD675" t="s">
        <v>285</v>
      </c>
      <c r="BE675" t="s">
        <v>217</v>
      </c>
      <c r="BF675" t="s">
        <v>218</v>
      </c>
      <c r="BG675" t="s">
        <v>219</v>
      </c>
      <c r="BH675" t="s">
        <v>220</v>
      </c>
      <c r="BI675" t="s">
        <v>221</v>
      </c>
      <c r="BJ675" t="s">
        <v>222</v>
      </c>
      <c r="BL675" t="s">
        <v>258</v>
      </c>
      <c r="BM675" t="s">
        <v>223</v>
      </c>
      <c r="BN675" t="s">
        <v>224</v>
      </c>
      <c r="BO675" t="s">
        <v>225</v>
      </c>
      <c r="BP675" t="s">
        <v>222</v>
      </c>
      <c r="BY675" t="s">
        <v>990</v>
      </c>
      <c r="BZ675">
        <v>0</v>
      </c>
      <c r="CA675">
        <v>1</v>
      </c>
      <c r="CB675">
        <v>0</v>
      </c>
      <c r="CC675">
        <v>0</v>
      </c>
      <c r="CD675">
        <v>0</v>
      </c>
      <c r="CE675" t="s">
        <v>263</v>
      </c>
      <c r="CF675" t="s">
        <v>346</v>
      </c>
      <c r="CG675" t="s">
        <v>265</v>
      </c>
      <c r="CH675" t="s">
        <v>230</v>
      </c>
      <c r="CI675" t="s">
        <v>266</v>
      </c>
      <c r="CJ675">
        <v>22</v>
      </c>
      <c r="CK675" t="s">
        <v>222</v>
      </c>
      <c r="CO675" t="s">
        <v>232</v>
      </c>
      <c r="CP675" t="s">
        <v>233</v>
      </c>
      <c r="CQ675" t="s">
        <v>234</v>
      </c>
      <c r="FV675" t="s">
        <v>5480</v>
      </c>
      <c r="FW675" t="s">
        <v>5481</v>
      </c>
      <c r="FX675" t="s">
        <v>5473</v>
      </c>
      <c r="GF675">
        <v>730232486</v>
      </c>
      <c r="GG675" t="s">
        <v>5482</v>
      </c>
      <c r="GH675" s="1">
        <v>45998.395844907413</v>
      </c>
      <c r="GK675" t="s">
        <v>240</v>
      </c>
      <c r="GM675" t="s">
        <v>4085</v>
      </c>
      <c r="GO675" t="s">
        <v>5483</v>
      </c>
      <c r="GP675">
        <v>674</v>
      </c>
    </row>
    <row r="676" spans="1:198" x14ac:dyDescent="0.3">
      <c r="A676" s="4">
        <v>0.78519866897840984</v>
      </c>
      <c r="B676" s="1">
        <v>45998</v>
      </c>
      <c r="C676" t="s">
        <v>546</v>
      </c>
      <c r="D676" s="1">
        <v>45995</v>
      </c>
      <c r="E676" t="s">
        <v>299</v>
      </c>
      <c r="F676" t="s">
        <v>547</v>
      </c>
      <c r="G676" t="s">
        <v>547</v>
      </c>
      <c r="H676" t="s">
        <v>5442</v>
      </c>
      <c r="L676" t="s">
        <v>282</v>
      </c>
      <c r="N676" t="s">
        <v>208</v>
      </c>
      <c r="O676" t="s">
        <v>5484</v>
      </c>
      <c r="P676" t="s">
        <v>5485</v>
      </c>
      <c r="Q676" t="s">
        <v>295</v>
      </c>
      <c r="R676" t="s">
        <v>250</v>
      </c>
      <c r="S676">
        <v>0</v>
      </c>
      <c r="T676">
        <v>1</v>
      </c>
      <c r="U676">
        <v>0</v>
      </c>
      <c r="V676">
        <v>132</v>
      </c>
      <c r="W676">
        <v>12</v>
      </c>
      <c r="X676">
        <v>12</v>
      </c>
      <c r="Y676" t="s">
        <v>210</v>
      </c>
      <c r="Z676" t="s">
        <v>559</v>
      </c>
      <c r="AA676">
        <v>1</v>
      </c>
      <c r="AB676">
        <v>1</v>
      </c>
      <c r="AC676">
        <v>0</v>
      </c>
      <c r="AD676">
        <v>0</v>
      </c>
      <c r="AE676">
        <v>1</v>
      </c>
      <c r="AF676">
        <v>1</v>
      </c>
      <c r="AG676">
        <v>1</v>
      </c>
      <c r="AH676">
        <v>1</v>
      </c>
      <c r="AI676">
        <v>0</v>
      </c>
      <c r="AK676" t="s">
        <v>283</v>
      </c>
      <c r="AL676">
        <v>29</v>
      </c>
      <c r="AM676">
        <v>17</v>
      </c>
      <c r="AN676" t="s">
        <v>253</v>
      </c>
      <c r="AO676" t="s">
        <v>307</v>
      </c>
      <c r="AP676">
        <v>0</v>
      </c>
      <c r="AQ676">
        <v>1</v>
      </c>
      <c r="AR676">
        <v>0</v>
      </c>
      <c r="AS676">
        <v>0</v>
      </c>
      <c r="AT676">
        <v>0</v>
      </c>
      <c r="AV676" t="s">
        <v>214</v>
      </c>
      <c r="AW676" t="s">
        <v>215</v>
      </c>
      <c r="AX676">
        <v>1</v>
      </c>
      <c r="AY676">
        <v>0</v>
      </c>
      <c r="AZ676">
        <v>0</v>
      </c>
      <c r="BA676">
        <v>0</v>
      </c>
      <c r="BB676">
        <v>0</v>
      </c>
      <c r="BC676">
        <v>0</v>
      </c>
      <c r="BD676" t="s">
        <v>285</v>
      </c>
      <c r="BE676" t="s">
        <v>255</v>
      </c>
      <c r="BF676" t="s">
        <v>310</v>
      </c>
      <c r="BG676" t="s">
        <v>409</v>
      </c>
      <c r="BH676" t="s">
        <v>220</v>
      </c>
      <c r="BI676" t="s">
        <v>221</v>
      </c>
      <c r="BJ676" t="s">
        <v>222</v>
      </c>
      <c r="BL676" t="s">
        <v>258</v>
      </c>
      <c r="BM676" t="s">
        <v>490</v>
      </c>
      <c r="BN676" t="s">
        <v>224</v>
      </c>
      <c r="BO676" t="s">
        <v>225</v>
      </c>
      <c r="BP676" t="s">
        <v>222</v>
      </c>
      <c r="BY676" t="s">
        <v>289</v>
      </c>
      <c r="BZ676">
        <v>0</v>
      </c>
      <c r="CA676">
        <v>0</v>
      </c>
      <c r="CB676">
        <v>1</v>
      </c>
      <c r="CC676">
        <v>1</v>
      </c>
      <c r="CD676">
        <v>0</v>
      </c>
      <c r="CE676" t="s">
        <v>263</v>
      </c>
      <c r="CF676" t="s">
        <v>228</v>
      </c>
      <c r="CG676" t="s">
        <v>229</v>
      </c>
      <c r="CH676" t="s">
        <v>230</v>
      </c>
      <c r="CI676" t="s">
        <v>266</v>
      </c>
      <c r="CJ676">
        <v>17</v>
      </c>
      <c r="CK676" t="s">
        <v>222</v>
      </c>
      <c r="CO676" t="s">
        <v>232</v>
      </c>
      <c r="CP676" t="s">
        <v>233</v>
      </c>
      <c r="CQ676" t="s">
        <v>234</v>
      </c>
      <c r="FV676" t="s">
        <v>5486</v>
      </c>
      <c r="FW676" t="s">
        <v>5487</v>
      </c>
      <c r="FX676" t="s">
        <v>295</v>
      </c>
      <c r="GF676">
        <v>730361877</v>
      </c>
      <c r="GG676" t="s">
        <v>5488</v>
      </c>
      <c r="GH676" s="1">
        <v>45999.134282407409</v>
      </c>
      <c r="GK676" t="s">
        <v>240</v>
      </c>
      <c r="GM676" t="s">
        <v>4085</v>
      </c>
      <c r="GO676" t="s">
        <v>5489</v>
      </c>
      <c r="GP676">
        <v>675</v>
      </c>
    </row>
    <row r="677" spans="1:198" x14ac:dyDescent="0.3">
      <c r="A677" s="4">
        <v>2.9768268171246746</v>
      </c>
      <c r="B677" s="1">
        <v>45996</v>
      </c>
      <c r="C677" t="s">
        <v>298</v>
      </c>
      <c r="D677" s="1">
        <v>45995</v>
      </c>
      <c r="E677" t="s">
        <v>201</v>
      </c>
      <c r="F677" t="s">
        <v>818</v>
      </c>
      <c r="G677" t="s">
        <v>5490</v>
      </c>
      <c r="H677" t="s">
        <v>5286</v>
      </c>
      <c r="I677" t="s">
        <v>5491</v>
      </c>
      <c r="J677" t="s">
        <v>500</v>
      </c>
      <c r="K677" t="s">
        <v>207</v>
      </c>
      <c r="N677" t="s">
        <v>249</v>
      </c>
      <c r="R677" t="s">
        <v>209</v>
      </c>
      <c r="S677">
        <v>0</v>
      </c>
      <c r="T677">
        <v>0</v>
      </c>
      <c r="U677">
        <v>1</v>
      </c>
      <c r="V677">
        <v>196</v>
      </c>
      <c r="W677">
        <v>196</v>
      </c>
      <c r="X677">
        <v>196</v>
      </c>
      <c r="Y677" t="s">
        <v>210</v>
      </c>
      <c r="Z677" t="s">
        <v>302</v>
      </c>
      <c r="AA677">
        <v>0</v>
      </c>
      <c r="AB677">
        <v>0</v>
      </c>
      <c r="AC677">
        <v>0</v>
      </c>
      <c r="AD677">
        <v>0</v>
      </c>
      <c r="AE677">
        <v>0</v>
      </c>
      <c r="AF677">
        <v>1</v>
      </c>
      <c r="AG677">
        <v>0</v>
      </c>
      <c r="AH677">
        <v>0</v>
      </c>
      <c r="AI677">
        <v>0</v>
      </c>
      <c r="AK677" t="s">
        <v>302</v>
      </c>
      <c r="AL677">
        <v>24</v>
      </c>
      <c r="AM677">
        <v>6</v>
      </c>
      <c r="AN677" t="s">
        <v>306</v>
      </c>
      <c r="AO677" t="s">
        <v>213</v>
      </c>
      <c r="AP677">
        <v>1</v>
      </c>
      <c r="AQ677">
        <v>0</v>
      </c>
      <c r="AR677">
        <v>0</v>
      </c>
      <c r="AS677">
        <v>0</v>
      </c>
      <c r="AT677">
        <v>0</v>
      </c>
      <c r="AV677" t="s">
        <v>308</v>
      </c>
      <c r="AW677" t="s">
        <v>327</v>
      </c>
      <c r="AX677">
        <v>0</v>
      </c>
      <c r="AY677">
        <v>0</v>
      </c>
      <c r="AZ677">
        <v>0</v>
      </c>
      <c r="BA677">
        <v>0</v>
      </c>
      <c r="BB677">
        <v>0</v>
      </c>
      <c r="BC677">
        <v>1</v>
      </c>
      <c r="BD677" t="s">
        <v>446</v>
      </c>
      <c r="BG677" t="s">
        <v>287</v>
      </c>
      <c r="BH677" t="s">
        <v>220</v>
      </c>
      <c r="BI677" t="s">
        <v>221</v>
      </c>
      <c r="BJ677" t="s">
        <v>222</v>
      </c>
      <c r="BL677" t="s">
        <v>222</v>
      </c>
      <c r="BM677" t="s">
        <v>223</v>
      </c>
      <c r="BN677" t="s">
        <v>224</v>
      </c>
      <c r="BO677" t="s">
        <v>225</v>
      </c>
      <c r="BP677" t="s">
        <v>222</v>
      </c>
      <c r="BY677" t="s">
        <v>479</v>
      </c>
      <c r="BZ677">
        <v>0</v>
      </c>
      <c r="CA677">
        <v>0</v>
      </c>
      <c r="CB677">
        <v>0</v>
      </c>
      <c r="CC677">
        <v>1</v>
      </c>
      <c r="CD677">
        <v>0</v>
      </c>
      <c r="CE677" t="s">
        <v>345</v>
      </c>
      <c r="CF677" t="s">
        <v>228</v>
      </c>
      <c r="CG677" t="s">
        <v>265</v>
      </c>
      <c r="CH677" t="s">
        <v>230</v>
      </c>
      <c r="CI677" t="s">
        <v>266</v>
      </c>
      <c r="CJ677">
        <v>6</v>
      </c>
      <c r="CK677" t="s">
        <v>222</v>
      </c>
      <c r="CO677" t="s">
        <v>232</v>
      </c>
      <c r="CP677" t="s">
        <v>367</v>
      </c>
      <c r="CQ677" t="s">
        <v>330</v>
      </c>
      <c r="FV677" t="s">
        <v>4833</v>
      </c>
      <c r="FW677" t="s">
        <v>5492</v>
      </c>
      <c r="FX677" t="s">
        <v>800</v>
      </c>
      <c r="GF677">
        <v>730511343</v>
      </c>
      <c r="GG677" t="s">
        <v>5493</v>
      </c>
      <c r="GH677" s="1">
        <v>45999.493773148148</v>
      </c>
      <c r="GK677" t="s">
        <v>240</v>
      </c>
      <c r="GM677" t="s">
        <v>5494</v>
      </c>
      <c r="GO677" t="s">
        <v>5495</v>
      </c>
      <c r="GP677">
        <v>676</v>
      </c>
    </row>
    <row r="678" spans="1:198" x14ac:dyDescent="0.3">
      <c r="A678" s="4">
        <v>4.2427314838278107E-3</v>
      </c>
      <c r="B678" s="1">
        <v>45999</v>
      </c>
      <c r="C678" t="s">
        <v>298</v>
      </c>
      <c r="D678" s="1">
        <v>45995</v>
      </c>
      <c r="E678" t="s">
        <v>201</v>
      </c>
      <c r="F678" t="s">
        <v>818</v>
      </c>
      <c r="G678" t="s">
        <v>2330</v>
      </c>
      <c r="H678" t="s">
        <v>5496</v>
      </c>
      <c r="I678" t="s">
        <v>5497</v>
      </c>
      <c r="J678" t="s">
        <v>206</v>
      </c>
      <c r="K678" t="s">
        <v>207</v>
      </c>
      <c r="N678" t="s">
        <v>249</v>
      </c>
      <c r="R678" t="s">
        <v>250</v>
      </c>
      <c r="S678">
        <v>0</v>
      </c>
      <c r="T678">
        <v>1</v>
      </c>
      <c r="U678">
        <v>0</v>
      </c>
      <c r="V678">
        <v>132</v>
      </c>
      <c r="W678">
        <v>132</v>
      </c>
      <c r="X678">
        <v>132</v>
      </c>
      <c r="Y678" t="s">
        <v>210</v>
      </c>
      <c r="Z678" t="s">
        <v>211</v>
      </c>
      <c r="AA678">
        <v>0</v>
      </c>
      <c r="AB678">
        <v>0</v>
      </c>
      <c r="AC678">
        <v>0</v>
      </c>
      <c r="AD678">
        <v>0</v>
      </c>
      <c r="AE678">
        <v>0</v>
      </c>
      <c r="AF678">
        <v>0</v>
      </c>
      <c r="AG678">
        <v>1</v>
      </c>
      <c r="AH678">
        <v>0</v>
      </c>
      <c r="AI678">
        <v>0</v>
      </c>
      <c r="AK678" t="s">
        <v>211</v>
      </c>
      <c r="AL678">
        <v>40</v>
      </c>
      <c r="AM678">
        <v>21</v>
      </c>
      <c r="AN678" t="s">
        <v>407</v>
      </c>
      <c r="AO678" t="s">
        <v>326</v>
      </c>
      <c r="AP678">
        <v>1</v>
      </c>
      <c r="AQ678">
        <v>0</v>
      </c>
      <c r="AR678">
        <v>1</v>
      </c>
      <c r="AS678">
        <v>0</v>
      </c>
      <c r="AT678">
        <v>0</v>
      </c>
      <c r="AV678" t="s">
        <v>308</v>
      </c>
      <c r="AW678" t="s">
        <v>215</v>
      </c>
      <c r="AX678">
        <v>1</v>
      </c>
      <c r="AY678">
        <v>0</v>
      </c>
      <c r="AZ678">
        <v>0</v>
      </c>
      <c r="BA678">
        <v>0</v>
      </c>
      <c r="BB678">
        <v>0</v>
      </c>
      <c r="BC678">
        <v>0</v>
      </c>
      <c r="BD678" t="s">
        <v>216</v>
      </c>
      <c r="BE678" t="s">
        <v>255</v>
      </c>
      <c r="BF678" t="s">
        <v>218</v>
      </c>
      <c r="BG678" t="s">
        <v>219</v>
      </c>
      <c r="BH678" t="s">
        <v>220</v>
      </c>
      <c r="BI678" t="s">
        <v>221</v>
      </c>
      <c r="BJ678" t="s">
        <v>222</v>
      </c>
      <c r="BL678" t="s">
        <v>258</v>
      </c>
      <c r="BM678" t="s">
        <v>223</v>
      </c>
      <c r="BN678" t="s">
        <v>224</v>
      </c>
      <c r="BO678" t="s">
        <v>225</v>
      </c>
      <c r="BP678" t="s">
        <v>222</v>
      </c>
      <c r="BY678" t="s">
        <v>562</v>
      </c>
      <c r="BZ678">
        <v>1</v>
      </c>
      <c r="CA678">
        <v>0</v>
      </c>
      <c r="CB678">
        <v>1</v>
      </c>
      <c r="CC678">
        <v>1</v>
      </c>
      <c r="CD678">
        <v>0</v>
      </c>
      <c r="CE678" t="s">
        <v>345</v>
      </c>
      <c r="CF678" t="s">
        <v>228</v>
      </c>
      <c r="CG678" t="s">
        <v>229</v>
      </c>
      <c r="CH678" t="s">
        <v>230</v>
      </c>
      <c r="CI678" t="s">
        <v>231</v>
      </c>
      <c r="CJ678">
        <v>21</v>
      </c>
      <c r="CK678" t="s">
        <v>222</v>
      </c>
      <c r="CO678" t="s">
        <v>232</v>
      </c>
      <c r="CP678" t="s">
        <v>233</v>
      </c>
      <c r="CQ678" t="s">
        <v>330</v>
      </c>
      <c r="FV678" t="s">
        <v>5498</v>
      </c>
      <c r="FW678" t="s">
        <v>5499</v>
      </c>
      <c r="FX678" t="s">
        <v>800</v>
      </c>
      <c r="GF678">
        <v>730513739</v>
      </c>
      <c r="GG678" t="s">
        <v>5500</v>
      </c>
      <c r="GH678" s="1">
        <v>45999.498020833344</v>
      </c>
      <c r="GK678" t="s">
        <v>240</v>
      </c>
      <c r="GM678" t="s">
        <v>5494</v>
      </c>
      <c r="GO678" t="s">
        <v>5501</v>
      </c>
      <c r="GP678">
        <v>677</v>
      </c>
    </row>
    <row r="679" spans="1:198" x14ac:dyDescent="0.3">
      <c r="A679" s="4">
        <v>1.1087951395893469E-2</v>
      </c>
      <c r="B679" s="1">
        <v>46002</v>
      </c>
      <c r="C679" t="s">
        <v>1159</v>
      </c>
      <c r="D679" s="1">
        <v>45987</v>
      </c>
      <c r="E679" t="s">
        <v>299</v>
      </c>
      <c r="F679" t="s">
        <v>337</v>
      </c>
      <c r="G679" t="s">
        <v>337</v>
      </c>
      <c r="H679" t="s">
        <v>5502</v>
      </c>
      <c r="L679" t="s">
        <v>282</v>
      </c>
      <c r="N679" t="s">
        <v>208</v>
      </c>
      <c r="O679" t="s">
        <v>5503</v>
      </c>
      <c r="P679" t="s">
        <v>5504</v>
      </c>
      <c r="Q679" t="s">
        <v>295</v>
      </c>
      <c r="R679" t="s">
        <v>716</v>
      </c>
      <c r="S679">
        <v>0</v>
      </c>
      <c r="T679">
        <v>1</v>
      </c>
      <c r="U679">
        <v>1</v>
      </c>
      <c r="V679">
        <v>288</v>
      </c>
      <c r="W679">
        <v>288</v>
      </c>
      <c r="X679">
        <v>288</v>
      </c>
      <c r="Y679" t="s">
        <v>210</v>
      </c>
      <c r="Z679" t="s">
        <v>282</v>
      </c>
      <c r="AA679">
        <v>0</v>
      </c>
      <c r="AB679">
        <v>0</v>
      </c>
      <c r="AC679">
        <v>0</v>
      </c>
      <c r="AD679">
        <v>0</v>
      </c>
      <c r="AE679">
        <v>0</v>
      </c>
      <c r="AF679">
        <v>0</v>
      </c>
      <c r="AG679">
        <v>0</v>
      </c>
      <c r="AH679">
        <v>1</v>
      </c>
      <c r="AI679">
        <v>0</v>
      </c>
      <c r="AK679" t="s">
        <v>282</v>
      </c>
      <c r="AL679">
        <v>36</v>
      </c>
      <c r="AM679">
        <v>32</v>
      </c>
      <c r="AN679" t="s">
        <v>212</v>
      </c>
      <c r="AO679" t="s">
        <v>284</v>
      </c>
      <c r="AP679">
        <v>1</v>
      </c>
      <c r="AQ679">
        <v>1</v>
      </c>
      <c r="AR679">
        <v>0</v>
      </c>
      <c r="AS679">
        <v>0</v>
      </c>
      <c r="AT679">
        <v>0</v>
      </c>
      <c r="AV679" t="s">
        <v>214</v>
      </c>
      <c r="AW679" t="s">
        <v>379</v>
      </c>
      <c r="AX679">
        <v>1</v>
      </c>
      <c r="AY679">
        <v>0</v>
      </c>
      <c r="AZ679">
        <v>0</v>
      </c>
      <c r="BA679">
        <v>0</v>
      </c>
      <c r="BB679">
        <v>1</v>
      </c>
      <c r="BC679">
        <v>0</v>
      </c>
      <c r="BD679" t="s">
        <v>216</v>
      </c>
      <c r="BE679" t="s">
        <v>217</v>
      </c>
      <c r="BF679" t="s">
        <v>218</v>
      </c>
      <c r="BG679" t="s">
        <v>287</v>
      </c>
      <c r="BH679" t="s">
        <v>220</v>
      </c>
      <c r="BI679" t="s">
        <v>221</v>
      </c>
      <c r="BJ679" t="s">
        <v>222</v>
      </c>
      <c r="BL679" t="s">
        <v>258</v>
      </c>
      <c r="BM679" t="s">
        <v>223</v>
      </c>
      <c r="BN679" t="s">
        <v>224</v>
      </c>
      <c r="BO679" t="s">
        <v>225</v>
      </c>
      <c r="BP679" t="s">
        <v>222</v>
      </c>
      <c r="BY679" t="s">
        <v>479</v>
      </c>
      <c r="BZ679">
        <v>0</v>
      </c>
      <c r="CA679">
        <v>0</v>
      </c>
      <c r="CB679">
        <v>0</v>
      </c>
      <c r="CC679">
        <v>1</v>
      </c>
      <c r="CD679">
        <v>0</v>
      </c>
      <c r="CE679" t="s">
        <v>263</v>
      </c>
      <c r="CF679" t="s">
        <v>346</v>
      </c>
      <c r="CG679" t="s">
        <v>229</v>
      </c>
      <c r="CH679" t="s">
        <v>230</v>
      </c>
      <c r="CI679" t="s">
        <v>381</v>
      </c>
      <c r="CJ679">
        <v>21</v>
      </c>
      <c r="CK679" t="s">
        <v>222</v>
      </c>
      <c r="CO679" t="s">
        <v>232</v>
      </c>
      <c r="CP679" t="s">
        <v>367</v>
      </c>
      <c r="CQ679" t="s">
        <v>234</v>
      </c>
      <c r="FV679" t="s">
        <v>5505</v>
      </c>
      <c r="FW679" t="s">
        <v>5506</v>
      </c>
      <c r="FX679" t="s">
        <v>295</v>
      </c>
      <c r="GF679">
        <v>731609201</v>
      </c>
      <c r="GG679" t="s">
        <v>5507</v>
      </c>
      <c r="GH679" s="1">
        <v>46002.501203703701</v>
      </c>
      <c r="GK679" t="s">
        <v>240</v>
      </c>
      <c r="GM679" t="s">
        <v>5494</v>
      </c>
      <c r="GO679" t="s">
        <v>5508</v>
      </c>
      <c r="GP679">
        <v>678</v>
      </c>
    </row>
    <row r="680" spans="1:198" x14ac:dyDescent="0.3">
      <c r="A680" s="4">
        <v>5.9877199091715738E-3</v>
      </c>
      <c r="B680" s="1">
        <v>46002</v>
      </c>
      <c r="C680" t="s">
        <v>1159</v>
      </c>
      <c r="D680" s="1">
        <v>45987</v>
      </c>
      <c r="E680" t="s">
        <v>299</v>
      </c>
      <c r="F680" t="s">
        <v>337</v>
      </c>
      <c r="G680" t="s">
        <v>337</v>
      </c>
      <c r="H680" t="s">
        <v>5502</v>
      </c>
      <c r="L680" t="s">
        <v>283</v>
      </c>
      <c r="N680" t="s">
        <v>249</v>
      </c>
      <c r="O680" t="s">
        <v>5509</v>
      </c>
      <c r="P680" t="s">
        <v>5510</v>
      </c>
      <c r="Q680" t="s">
        <v>295</v>
      </c>
      <c r="R680" t="s">
        <v>209</v>
      </c>
      <c r="S680">
        <v>0</v>
      </c>
      <c r="T680">
        <v>0</v>
      </c>
      <c r="U680">
        <v>1</v>
      </c>
      <c r="V680">
        <v>336</v>
      </c>
      <c r="W680">
        <v>132</v>
      </c>
      <c r="X680">
        <v>24</v>
      </c>
      <c r="Y680" t="s">
        <v>210</v>
      </c>
      <c r="Z680" t="s">
        <v>283</v>
      </c>
      <c r="AA680">
        <v>1</v>
      </c>
      <c r="AB680">
        <v>0</v>
      </c>
      <c r="AC680">
        <v>0</v>
      </c>
      <c r="AD680">
        <v>0</v>
      </c>
      <c r="AE680">
        <v>0</v>
      </c>
      <c r="AF680">
        <v>0</v>
      </c>
      <c r="AG680">
        <v>0</v>
      </c>
      <c r="AH680">
        <v>0</v>
      </c>
      <c r="AI680">
        <v>0</v>
      </c>
      <c r="AK680" t="s">
        <v>283</v>
      </c>
      <c r="AL680">
        <v>24</v>
      </c>
      <c r="AM680">
        <v>20</v>
      </c>
      <c r="AN680" t="s">
        <v>212</v>
      </c>
      <c r="AO680" t="s">
        <v>284</v>
      </c>
      <c r="AP680">
        <v>1</v>
      </c>
      <c r="AQ680">
        <v>1</v>
      </c>
      <c r="AR680">
        <v>0</v>
      </c>
      <c r="AS680">
        <v>0</v>
      </c>
      <c r="AT680">
        <v>0</v>
      </c>
      <c r="AV680" t="s">
        <v>214</v>
      </c>
      <c r="AW680" t="s">
        <v>215</v>
      </c>
      <c r="AX680">
        <v>1</v>
      </c>
      <c r="AY680">
        <v>0</v>
      </c>
      <c r="AZ680">
        <v>0</v>
      </c>
      <c r="BA680">
        <v>0</v>
      </c>
      <c r="BB680">
        <v>0</v>
      </c>
      <c r="BC680">
        <v>0</v>
      </c>
      <c r="BD680" t="s">
        <v>216</v>
      </c>
      <c r="BE680" t="s">
        <v>217</v>
      </c>
      <c r="BF680" t="s">
        <v>286</v>
      </c>
      <c r="BG680" t="s">
        <v>287</v>
      </c>
      <c r="BH680" t="s">
        <v>220</v>
      </c>
      <c r="BI680" t="s">
        <v>221</v>
      </c>
      <c r="BJ680" t="s">
        <v>222</v>
      </c>
      <c r="BL680" t="s">
        <v>222</v>
      </c>
      <c r="BM680" t="s">
        <v>223</v>
      </c>
      <c r="BN680" t="s">
        <v>224</v>
      </c>
      <c r="BO680" t="s">
        <v>225</v>
      </c>
      <c r="BP680" t="s">
        <v>222</v>
      </c>
      <c r="BY680" t="s">
        <v>479</v>
      </c>
      <c r="BZ680">
        <v>0</v>
      </c>
      <c r="CA680">
        <v>0</v>
      </c>
      <c r="CB680">
        <v>0</v>
      </c>
      <c r="CC680">
        <v>1</v>
      </c>
      <c r="CD680">
        <v>0</v>
      </c>
      <c r="CE680" t="s">
        <v>227</v>
      </c>
      <c r="CI680" t="s">
        <v>231</v>
      </c>
      <c r="CJ680">
        <v>19</v>
      </c>
      <c r="CK680" t="s">
        <v>222</v>
      </c>
      <c r="CO680" t="s">
        <v>232</v>
      </c>
      <c r="CP680" t="s">
        <v>367</v>
      </c>
      <c r="CQ680" t="s">
        <v>234</v>
      </c>
      <c r="FV680" t="s">
        <v>5511</v>
      </c>
      <c r="FW680" t="s">
        <v>5512</v>
      </c>
      <c r="FX680" t="s">
        <v>295</v>
      </c>
      <c r="GF680">
        <v>731612096</v>
      </c>
      <c r="GG680" t="s">
        <v>5513</v>
      </c>
      <c r="GH680" s="1">
        <v>46002.507199074083</v>
      </c>
      <c r="GK680" t="s">
        <v>240</v>
      </c>
      <c r="GM680" t="s">
        <v>5494</v>
      </c>
      <c r="GO680" t="s">
        <v>5514</v>
      </c>
      <c r="GP680">
        <v>679</v>
      </c>
    </row>
    <row r="681" spans="1:198" x14ac:dyDescent="0.3">
      <c r="A681" s="4">
        <v>7.1603703545406461E-3</v>
      </c>
      <c r="B681" s="1">
        <v>46002</v>
      </c>
      <c r="C681" t="s">
        <v>1159</v>
      </c>
      <c r="D681" s="1">
        <v>45988</v>
      </c>
      <c r="E681" t="s">
        <v>299</v>
      </c>
      <c r="F681" t="s">
        <v>1246</v>
      </c>
      <c r="G681" t="s">
        <v>2621</v>
      </c>
      <c r="H681" t="s">
        <v>5515</v>
      </c>
      <c r="L681" t="s">
        <v>302</v>
      </c>
      <c r="N681" t="s">
        <v>208</v>
      </c>
      <c r="O681" t="s">
        <v>5516</v>
      </c>
      <c r="P681" t="s">
        <v>5517</v>
      </c>
      <c r="Q681" t="s">
        <v>207</v>
      </c>
      <c r="R681" t="s">
        <v>944</v>
      </c>
      <c r="S681">
        <v>1</v>
      </c>
      <c r="T681">
        <v>1</v>
      </c>
      <c r="U681">
        <v>0</v>
      </c>
      <c r="V681">
        <v>264</v>
      </c>
      <c r="W681">
        <v>264</v>
      </c>
      <c r="X681">
        <v>48</v>
      </c>
      <c r="Y681" t="s">
        <v>210</v>
      </c>
      <c r="Z681" t="s">
        <v>325</v>
      </c>
      <c r="AA681">
        <v>0</v>
      </c>
      <c r="AB681">
        <v>0</v>
      </c>
      <c r="AC681">
        <v>0</v>
      </c>
      <c r="AD681">
        <v>0</v>
      </c>
      <c r="AE681">
        <v>0</v>
      </c>
      <c r="AF681">
        <v>1</v>
      </c>
      <c r="AG681">
        <v>1</v>
      </c>
      <c r="AH681">
        <v>0</v>
      </c>
      <c r="AI681">
        <v>0</v>
      </c>
      <c r="AK681" t="s">
        <v>302</v>
      </c>
      <c r="AL681">
        <v>34</v>
      </c>
      <c r="AM681">
        <v>16</v>
      </c>
      <c r="AN681" t="s">
        <v>253</v>
      </c>
      <c r="AO681" t="s">
        <v>797</v>
      </c>
      <c r="AP681">
        <v>1</v>
      </c>
      <c r="AQ681">
        <v>1</v>
      </c>
      <c r="AR681">
        <v>1</v>
      </c>
      <c r="AS681">
        <v>1</v>
      </c>
      <c r="AT681">
        <v>0</v>
      </c>
      <c r="AV681" t="s">
        <v>308</v>
      </c>
      <c r="AW681" t="s">
        <v>945</v>
      </c>
      <c r="AX681">
        <v>1</v>
      </c>
      <c r="AY681">
        <v>1</v>
      </c>
      <c r="AZ681">
        <v>1</v>
      </c>
      <c r="BA681">
        <v>0</v>
      </c>
      <c r="BB681">
        <v>1</v>
      </c>
      <c r="BC681">
        <v>0</v>
      </c>
      <c r="BD681" t="s">
        <v>216</v>
      </c>
      <c r="BE681" t="s">
        <v>408</v>
      </c>
      <c r="BF681" t="s">
        <v>310</v>
      </c>
      <c r="BG681" t="s">
        <v>409</v>
      </c>
      <c r="BH681" t="s">
        <v>419</v>
      </c>
      <c r="BI681" t="s">
        <v>221</v>
      </c>
      <c r="BJ681" t="s">
        <v>222</v>
      </c>
      <c r="BL681" t="s">
        <v>258</v>
      </c>
      <c r="BM681" t="s">
        <v>223</v>
      </c>
      <c r="BN681" t="s">
        <v>224</v>
      </c>
      <c r="BO681" t="s">
        <v>225</v>
      </c>
      <c r="BP681" t="s">
        <v>258</v>
      </c>
      <c r="BQ681" t="s">
        <v>260</v>
      </c>
      <c r="BR681">
        <v>0</v>
      </c>
      <c r="BS681">
        <v>1</v>
      </c>
      <c r="BT681">
        <v>1</v>
      </c>
      <c r="BU681">
        <v>1</v>
      </c>
      <c r="BV681">
        <v>1</v>
      </c>
      <c r="BW681">
        <v>0</v>
      </c>
      <c r="BX681" t="s">
        <v>261</v>
      </c>
      <c r="BY681" t="s">
        <v>262</v>
      </c>
      <c r="BZ681">
        <v>1</v>
      </c>
      <c r="CA681">
        <v>1</v>
      </c>
      <c r="CB681">
        <v>1</v>
      </c>
      <c r="CC681">
        <v>1</v>
      </c>
      <c r="CD681">
        <v>0</v>
      </c>
      <c r="CE681" t="s">
        <v>227</v>
      </c>
      <c r="CI681" t="s">
        <v>231</v>
      </c>
      <c r="CJ681">
        <v>11</v>
      </c>
      <c r="CK681" t="s">
        <v>222</v>
      </c>
      <c r="CO681" t="s">
        <v>267</v>
      </c>
      <c r="CP681" t="s">
        <v>233</v>
      </c>
      <c r="CQ681" t="s">
        <v>269</v>
      </c>
      <c r="FV681" t="s">
        <v>5518</v>
      </c>
      <c r="FW681" t="s">
        <v>5519</v>
      </c>
      <c r="FX681" t="s">
        <v>295</v>
      </c>
      <c r="GF681">
        <v>731615474</v>
      </c>
      <c r="GG681" t="s">
        <v>5520</v>
      </c>
      <c r="GH681" s="1">
        <v>46002.514351851853</v>
      </c>
      <c r="GK681" t="s">
        <v>240</v>
      </c>
      <c r="GM681" t="s">
        <v>5494</v>
      </c>
      <c r="GO681" t="s">
        <v>5521</v>
      </c>
      <c r="GP681">
        <v>680</v>
      </c>
    </row>
    <row r="682" spans="1:198" x14ac:dyDescent="0.3">
      <c r="A682" s="4">
        <v>4.6324768627528101E-3</v>
      </c>
      <c r="B682" s="1">
        <v>46002</v>
      </c>
      <c r="C682" t="s">
        <v>1159</v>
      </c>
      <c r="D682" s="1">
        <v>45988</v>
      </c>
      <c r="E682" t="s">
        <v>299</v>
      </c>
      <c r="F682" t="s">
        <v>1246</v>
      </c>
      <c r="G682" t="s">
        <v>2621</v>
      </c>
      <c r="H682" t="s">
        <v>5515</v>
      </c>
      <c r="L682" t="s">
        <v>282</v>
      </c>
      <c r="N682" t="s">
        <v>208</v>
      </c>
      <c r="O682" t="s">
        <v>5522</v>
      </c>
      <c r="P682" t="s">
        <v>5523</v>
      </c>
      <c r="Q682" t="s">
        <v>295</v>
      </c>
      <c r="R682" t="s">
        <v>944</v>
      </c>
      <c r="S682">
        <v>1</v>
      </c>
      <c r="T682">
        <v>1</v>
      </c>
      <c r="U682">
        <v>0</v>
      </c>
      <c r="V682">
        <v>240</v>
      </c>
      <c r="W682">
        <v>240</v>
      </c>
      <c r="X682">
        <v>240</v>
      </c>
      <c r="Y682" t="s">
        <v>210</v>
      </c>
      <c r="Z682" t="s">
        <v>282</v>
      </c>
      <c r="AA682">
        <v>0</v>
      </c>
      <c r="AB682">
        <v>0</v>
      </c>
      <c r="AC682">
        <v>0</v>
      </c>
      <c r="AD682">
        <v>0</v>
      </c>
      <c r="AE682">
        <v>0</v>
      </c>
      <c r="AF682">
        <v>0</v>
      </c>
      <c r="AG682">
        <v>0</v>
      </c>
      <c r="AH682">
        <v>1</v>
      </c>
      <c r="AI682">
        <v>0</v>
      </c>
      <c r="AK682" t="s">
        <v>282</v>
      </c>
      <c r="AL682">
        <v>24</v>
      </c>
      <c r="AM682">
        <v>16</v>
      </c>
      <c r="AN682" t="s">
        <v>253</v>
      </c>
      <c r="AO682" t="s">
        <v>532</v>
      </c>
      <c r="AP682">
        <v>1</v>
      </c>
      <c r="AQ682">
        <v>1</v>
      </c>
      <c r="AR682">
        <v>1</v>
      </c>
      <c r="AS682">
        <v>0</v>
      </c>
      <c r="AT682">
        <v>0</v>
      </c>
      <c r="AV682" t="s">
        <v>308</v>
      </c>
      <c r="AW682" t="s">
        <v>379</v>
      </c>
      <c r="AX682">
        <v>1</v>
      </c>
      <c r="AY682">
        <v>0</v>
      </c>
      <c r="AZ682">
        <v>0</v>
      </c>
      <c r="BA682">
        <v>0</v>
      </c>
      <c r="BB682">
        <v>1</v>
      </c>
      <c r="BC682">
        <v>0</v>
      </c>
      <c r="BD682" t="s">
        <v>216</v>
      </c>
      <c r="BE682" t="s">
        <v>255</v>
      </c>
      <c r="BF682" t="s">
        <v>310</v>
      </c>
      <c r="BG682" t="s">
        <v>287</v>
      </c>
      <c r="BH682" t="s">
        <v>419</v>
      </c>
      <c r="BI682" t="s">
        <v>221</v>
      </c>
      <c r="BJ682" t="s">
        <v>222</v>
      </c>
      <c r="BL682" t="s">
        <v>258</v>
      </c>
      <c r="BM682" t="s">
        <v>223</v>
      </c>
      <c r="BN682" t="s">
        <v>1111</v>
      </c>
      <c r="BO682" t="s">
        <v>225</v>
      </c>
      <c r="BP682" t="s">
        <v>222</v>
      </c>
      <c r="BY682" t="s">
        <v>1587</v>
      </c>
      <c r="BZ682">
        <v>1</v>
      </c>
      <c r="CA682">
        <v>0</v>
      </c>
      <c r="CB682">
        <v>0</v>
      </c>
      <c r="CC682">
        <v>1</v>
      </c>
      <c r="CD682">
        <v>0</v>
      </c>
      <c r="CE682" t="s">
        <v>227</v>
      </c>
      <c r="CI682" t="s">
        <v>231</v>
      </c>
      <c r="CJ682">
        <v>8</v>
      </c>
      <c r="CK682" t="s">
        <v>222</v>
      </c>
      <c r="CO682" t="s">
        <v>267</v>
      </c>
      <c r="CP682" t="s">
        <v>233</v>
      </c>
      <c r="CQ682" t="s">
        <v>234</v>
      </c>
      <c r="FV682" t="s">
        <v>5524</v>
      </c>
      <c r="FW682" t="s">
        <v>5525</v>
      </c>
      <c r="FX682" t="s">
        <v>295</v>
      </c>
      <c r="GF682">
        <v>731617926</v>
      </c>
      <c r="GG682" t="s">
        <v>5526</v>
      </c>
      <c r="GH682" s="1">
        <v>46002.518993055557</v>
      </c>
      <c r="GK682" t="s">
        <v>240</v>
      </c>
      <c r="GM682" t="s">
        <v>5494</v>
      </c>
      <c r="GO682" t="s">
        <v>5527</v>
      </c>
      <c r="GP682">
        <v>681</v>
      </c>
    </row>
    <row r="683" spans="1:198" x14ac:dyDescent="0.3">
      <c r="A683" s="4">
        <v>23.92999438658444</v>
      </c>
      <c r="B683" s="1">
        <v>45982</v>
      </c>
      <c r="C683" t="s">
        <v>275</v>
      </c>
      <c r="D683" s="1">
        <v>46006</v>
      </c>
      <c r="E683" t="s">
        <v>299</v>
      </c>
      <c r="F683" t="s">
        <v>569</v>
      </c>
      <c r="G683" t="s">
        <v>1512</v>
      </c>
      <c r="H683" t="s">
        <v>5528</v>
      </c>
      <c r="L683" t="s">
        <v>283</v>
      </c>
      <c r="N683" t="s">
        <v>249</v>
      </c>
      <c r="O683" t="s">
        <v>5529</v>
      </c>
      <c r="P683" t="s">
        <v>5530</v>
      </c>
      <c r="Q683" t="s">
        <v>207</v>
      </c>
      <c r="R683" t="s">
        <v>209</v>
      </c>
      <c r="S683">
        <v>0</v>
      </c>
      <c r="T683">
        <v>0</v>
      </c>
      <c r="U683">
        <v>1</v>
      </c>
      <c r="V683">
        <v>144</v>
      </c>
      <c r="W683">
        <v>24</v>
      </c>
      <c r="X683">
        <v>24</v>
      </c>
      <c r="Y683" t="s">
        <v>434</v>
      </c>
      <c r="Z683" t="s">
        <v>2512</v>
      </c>
      <c r="AA683">
        <v>0</v>
      </c>
      <c r="AB683">
        <v>1</v>
      </c>
      <c r="AC683">
        <v>0</v>
      </c>
      <c r="AD683">
        <v>0</v>
      </c>
      <c r="AE683">
        <v>0</v>
      </c>
      <c r="AF683">
        <v>0</v>
      </c>
      <c r="AG683">
        <v>0</v>
      </c>
      <c r="AH683">
        <v>0</v>
      </c>
      <c r="AI683">
        <v>1</v>
      </c>
      <c r="AJ683" t="s">
        <v>252</v>
      </c>
      <c r="AK683" t="s">
        <v>501</v>
      </c>
      <c r="AL683">
        <v>40</v>
      </c>
      <c r="AM683">
        <v>12</v>
      </c>
      <c r="AN683" t="s">
        <v>306</v>
      </c>
      <c r="AO683" t="s">
        <v>284</v>
      </c>
      <c r="AP683">
        <v>1</v>
      </c>
      <c r="AQ683">
        <v>1</v>
      </c>
      <c r="AR683">
        <v>0</v>
      </c>
      <c r="AS683">
        <v>0</v>
      </c>
      <c r="AT683">
        <v>0</v>
      </c>
      <c r="AV683" t="s">
        <v>308</v>
      </c>
      <c r="AW683" t="s">
        <v>327</v>
      </c>
      <c r="AX683">
        <v>0</v>
      </c>
      <c r="AY683">
        <v>0</v>
      </c>
      <c r="AZ683">
        <v>0</v>
      </c>
      <c r="BA683">
        <v>0</v>
      </c>
      <c r="BB683">
        <v>0</v>
      </c>
      <c r="BC683">
        <v>1</v>
      </c>
      <c r="BD683" t="s">
        <v>216</v>
      </c>
      <c r="BE683" t="s">
        <v>217</v>
      </c>
      <c r="BF683" t="s">
        <v>218</v>
      </c>
      <c r="BG683" t="s">
        <v>287</v>
      </c>
      <c r="BH683" t="s">
        <v>220</v>
      </c>
      <c r="BI683" t="s">
        <v>221</v>
      </c>
      <c r="BJ683" t="s">
        <v>222</v>
      </c>
      <c r="BL683" t="s">
        <v>258</v>
      </c>
      <c r="BM683" t="s">
        <v>223</v>
      </c>
      <c r="BN683" t="s">
        <v>224</v>
      </c>
      <c r="BO683" t="s">
        <v>225</v>
      </c>
      <c r="BP683" t="s">
        <v>222</v>
      </c>
      <c r="BY683" t="s">
        <v>355</v>
      </c>
      <c r="BZ683">
        <v>0</v>
      </c>
      <c r="CA683">
        <v>0</v>
      </c>
      <c r="CB683">
        <v>0</v>
      </c>
      <c r="CC683">
        <v>0</v>
      </c>
      <c r="CD683">
        <v>1</v>
      </c>
      <c r="CE683" t="s">
        <v>345</v>
      </c>
      <c r="CF683" t="s">
        <v>346</v>
      </c>
      <c r="CG683" t="s">
        <v>229</v>
      </c>
      <c r="CH683" t="s">
        <v>230</v>
      </c>
      <c r="CI683" t="s">
        <v>231</v>
      </c>
      <c r="CJ683">
        <v>12</v>
      </c>
      <c r="CK683" t="s">
        <v>222</v>
      </c>
      <c r="CO683" t="s">
        <v>398</v>
      </c>
      <c r="CP683" t="s">
        <v>367</v>
      </c>
      <c r="CQ683" t="s">
        <v>368</v>
      </c>
      <c r="FV683" t="s">
        <v>5531</v>
      </c>
      <c r="FW683" t="s">
        <v>3681</v>
      </c>
      <c r="FX683" t="s">
        <v>252</v>
      </c>
      <c r="GF683">
        <v>732739357</v>
      </c>
      <c r="GG683" t="s">
        <v>5532</v>
      </c>
      <c r="GH683" s="1">
        <v>46006.61550925926</v>
      </c>
      <c r="GK683" t="s">
        <v>240</v>
      </c>
      <c r="GM683" t="s">
        <v>5494</v>
      </c>
      <c r="GO683" t="s">
        <v>5533</v>
      </c>
      <c r="GP683">
        <v>682</v>
      </c>
    </row>
    <row r="684" spans="1:198" x14ac:dyDescent="0.3">
      <c r="A684" s="4">
        <v>4.7424884178326465E-3</v>
      </c>
      <c r="B684" s="1">
        <v>46006</v>
      </c>
      <c r="C684" t="s">
        <v>275</v>
      </c>
      <c r="D684" s="1">
        <v>46006</v>
      </c>
      <c r="E684" t="s">
        <v>299</v>
      </c>
      <c r="F684" t="s">
        <v>569</v>
      </c>
      <c r="G684" t="s">
        <v>1512</v>
      </c>
      <c r="H684" t="s">
        <v>5528</v>
      </c>
      <c r="L684" t="s">
        <v>211</v>
      </c>
      <c r="N684" t="s">
        <v>249</v>
      </c>
      <c r="O684" t="s">
        <v>5534</v>
      </c>
      <c r="P684" t="s">
        <v>5535</v>
      </c>
      <c r="Q684" t="s">
        <v>295</v>
      </c>
      <c r="R684" t="s">
        <v>281</v>
      </c>
      <c r="S684">
        <v>1</v>
      </c>
      <c r="T684">
        <v>0</v>
      </c>
      <c r="U684">
        <v>0</v>
      </c>
      <c r="V684">
        <v>336</v>
      </c>
      <c r="W684">
        <v>54</v>
      </c>
      <c r="X684">
        <v>54</v>
      </c>
      <c r="Y684" t="s">
        <v>434</v>
      </c>
      <c r="Z684" t="s">
        <v>251</v>
      </c>
      <c r="AA684">
        <v>0</v>
      </c>
      <c r="AB684">
        <v>0</v>
      </c>
      <c r="AC684">
        <v>0</v>
      </c>
      <c r="AD684">
        <v>0</v>
      </c>
      <c r="AE684">
        <v>0</v>
      </c>
      <c r="AF684">
        <v>0</v>
      </c>
      <c r="AG684">
        <v>0</v>
      </c>
      <c r="AH684">
        <v>0</v>
      </c>
      <c r="AI684">
        <v>1</v>
      </c>
      <c r="AJ684" t="s">
        <v>252</v>
      </c>
      <c r="AK684" t="s">
        <v>211</v>
      </c>
      <c r="AL684">
        <v>38</v>
      </c>
      <c r="AM684">
        <v>18</v>
      </c>
      <c r="AN684" t="s">
        <v>306</v>
      </c>
      <c r="AO684" t="s">
        <v>284</v>
      </c>
      <c r="AP684">
        <v>1</v>
      </c>
      <c r="AQ684">
        <v>1</v>
      </c>
      <c r="AR684">
        <v>0</v>
      </c>
      <c r="AS684">
        <v>0</v>
      </c>
      <c r="AT684">
        <v>0</v>
      </c>
      <c r="AV684" t="s">
        <v>214</v>
      </c>
      <c r="AW684" t="s">
        <v>327</v>
      </c>
      <c r="AX684">
        <v>0</v>
      </c>
      <c r="AY684">
        <v>0</v>
      </c>
      <c r="AZ684">
        <v>0</v>
      </c>
      <c r="BA684">
        <v>0</v>
      </c>
      <c r="BB684">
        <v>0</v>
      </c>
      <c r="BC684">
        <v>1</v>
      </c>
      <c r="BD684" t="s">
        <v>446</v>
      </c>
      <c r="BG684" t="s">
        <v>287</v>
      </c>
      <c r="BH684" t="s">
        <v>220</v>
      </c>
      <c r="BI684" t="s">
        <v>221</v>
      </c>
      <c r="BJ684" t="s">
        <v>222</v>
      </c>
      <c r="BL684" t="s">
        <v>222</v>
      </c>
      <c r="BM684" t="s">
        <v>223</v>
      </c>
      <c r="BN684" t="s">
        <v>224</v>
      </c>
      <c r="BO684" t="s">
        <v>225</v>
      </c>
      <c r="BP684" t="s">
        <v>222</v>
      </c>
      <c r="BY684" t="s">
        <v>355</v>
      </c>
      <c r="BZ684">
        <v>0</v>
      </c>
      <c r="CA684">
        <v>0</v>
      </c>
      <c r="CB684">
        <v>0</v>
      </c>
      <c r="CC684">
        <v>0</v>
      </c>
      <c r="CD684">
        <v>1</v>
      </c>
      <c r="CE684" t="s">
        <v>345</v>
      </c>
      <c r="CF684" t="s">
        <v>346</v>
      </c>
      <c r="CG684" t="s">
        <v>229</v>
      </c>
      <c r="CH684" t="s">
        <v>230</v>
      </c>
      <c r="CI684" t="s">
        <v>231</v>
      </c>
      <c r="CJ684">
        <v>18</v>
      </c>
      <c r="CK684" t="s">
        <v>222</v>
      </c>
      <c r="CO684" t="s">
        <v>398</v>
      </c>
      <c r="CP684" t="s">
        <v>367</v>
      </c>
      <c r="CQ684" t="s">
        <v>330</v>
      </c>
      <c r="FV684" t="s">
        <v>293</v>
      </c>
      <c r="FW684" t="s">
        <v>3681</v>
      </c>
      <c r="FX684" t="s">
        <v>252</v>
      </c>
      <c r="GF684">
        <v>732742314</v>
      </c>
      <c r="GG684" t="s">
        <v>5536</v>
      </c>
      <c r="GH684" s="1">
        <v>46006.620243055557</v>
      </c>
      <c r="GK684" t="s">
        <v>240</v>
      </c>
      <c r="GM684" t="s">
        <v>5494</v>
      </c>
      <c r="GO684" t="s">
        <v>5537</v>
      </c>
      <c r="GP684">
        <v>683</v>
      </c>
    </row>
    <row r="685" spans="1:198" x14ac:dyDescent="0.3">
      <c r="A685" s="4">
        <v>4.3525694418349303E-3</v>
      </c>
      <c r="B685" s="1">
        <v>46006</v>
      </c>
      <c r="C685" t="s">
        <v>625</v>
      </c>
      <c r="D685" s="1">
        <v>46006</v>
      </c>
      <c r="E685" t="s">
        <v>299</v>
      </c>
      <c r="F685" t="s">
        <v>626</v>
      </c>
      <c r="G685" t="s">
        <v>5539</v>
      </c>
      <c r="H685" t="s">
        <v>5540</v>
      </c>
      <c r="L685" t="s">
        <v>283</v>
      </c>
      <c r="N685" t="s">
        <v>208</v>
      </c>
      <c r="O685" t="s">
        <v>5541</v>
      </c>
      <c r="P685" t="s">
        <v>5542</v>
      </c>
      <c r="Q685" t="s">
        <v>295</v>
      </c>
      <c r="R685" t="s">
        <v>1189</v>
      </c>
      <c r="S685">
        <v>1</v>
      </c>
      <c r="T685">
        <v>1</v>
      </c>
      <c r="U685">
        <v>1</v>
      </c>
      <c r="V685">
        <v>144</v>
      </c>
      <c r="W685">
        <v>48</v>
      </c>
      <c r="X685">
        <v>24</v>
      </c>
      <c r="Y685" t="s">
        <v>434</v>
      </c>
      <c r="Z685" t="s">
        <v>251</v>
      </c>
      <c r="AA685">
        <v>0</v>
      </c>
      <c r="AB685">
        <v>0</v>
      </c>
      <c r="AC685">
        <v>0</v>
      </c>
      <c r="AD685">
        <v>0</v>
      </c>
      <c r="AE685">
        <v>0</v>
      </c>
      <c r="AF685">
        <v>0</v>
      </c>
      <c r="AG685">
        <v>0</v>
      </c>
      <c r="AH685">
        <v>0</v>
      </c>
      <c r="AI685">
        <v>1</v>
      </c>
      <c r="AJ685" t="s">
        <v>5435</v>
      </c>
      <c r="AK685" t="s">
        <v>302</v>
      </c>
      <c r="AL685">
        <v>113</v>
      </c>
      <c r="AM685">
        <v>17</v>
      </c>
      <c r="AN685" t="s">
        <v>306</v>
      </c>
      <c r="AO685" t="s">
        <v>213</v>
      </c>
      <c r="AP685">
        <v>1</v>
      </c>
      <c r="AQ685">
        <v>0</v>
      </c>
      <c r="AR685">
        <v>0</v>
      </c>
      <c r="AS685">
        <v>0</v>
      </c>
      <c r="AT685">
        <v>0</v>
      </c>
      <c r="AV685" t="s">
        <v>341</v>
      </c>
      <c r="AW685" t="s">
        <v>327</v>
      </c>
      <c r="AX685">
        <v>0</v>
      </c>
      <c r="AY685">
        <v>0</v>
      </c>
      <c r="AZ685">
        <v>0</v>
      </c>
      <c r="BA685">
        <v>0</v>
      </c>
      <c r="BB685">
        <v>0</v>
      </c>
      <c r="BC685">
        <v>1</v>
      </c>
      <c r="BD685" t="s">
        <v>285</v>
      </c>
      <c r="BE685" t="s">
        <v>217</v>
      </c>
      <c r="BF685" t="s">
        <v>218</v>
      </c>
      <c r="BG685" t="s">
        <v>287</v>
      </c>
      <c r="BH685" t="s">
        <v>220</v>
      </c>
      <c r="BI685" t="s">
        <v>221</v>
      </c>
      <c r="BJ685" t="s">
        <v>222</v>
      </c>
      <c r="BL685" t="s">
        <v>258</v>
      </c>
      <c r="BM685" t="s">
        <v>223</v>
      </c>
      <c r="BN685" t="s">
        <v>224</v>
      </c>
      <c r="BO685" t="s">
        <v>225</v>
      </c>
      <c r="BP685" t="s">
        <v>222</v>
      </c>
      <c r="BY685" t="s">
        <v>990</v>
      </c>
      <c r="BZ685">
        <v>0</v>
      </c>
      <c r="CA685">
        <v>1</v>
      </c>
      <c r="CB685">
        <v>0</v>
      </c>
      <c r="CC685">
        <v>0</v>
      </c>
      <c r="CD685">
        <v>0</v>
      </c>
      <c r="CE685" t="s">
        <v>263</v>
      </c>
      <c r="CF685" t="s">
        <v>264</v>
      </c>
      <c r="CG685" t="s">
        <v>265</v>
      </c>
      <c r="CH685" t="s">
        <v>230</v>
      </c>
      <c r="CI685" t="s">
        <v>381</v>
      </c>
      <c r="CJ685">
        <v>15</v>
      </c>
      <c r="CK685" t="s">
        <v>222</v>
      </c>
      <c r="CO685" t="s">
        <v>267</v>
      </c>
      <c r="CP685" t="s">
        <v>268</v>
      </c>
      <c r="CQ685" t="s">
        <v>234</v>
      </c>
      <c r="FV685" t="s">
        <v>5543</v>
      </c>
      <c r="FW685" t="s">
        <v>5544</v>
      </c>
      <c r="FX685" t="s">
        <v>295</v>
      </c>
      <c r="FY685" t="s">
        <v>295</v>
      </c>
      <c r="GF685">
        <v>732788049</v>
      </c>
      <c r="GG685" t="s">
        <v>5545</v>
      </c>
      <c r="GH685" s="1">
        <v>46006.718831018523</v>
      </c>
      <c r="GK685" t="s">
        <v>240</v>
      </c>
      <c r="GM685" t="s">
        <v>5494</v>
      </c>
      <c r="GO685" t="s">
        <v>5546</v>
      </c>
      <c r="GP685">
        <v>684</v>
      </c>
    </row>
    <row r="686" spans="1:198" x14ac:dyDescent="0.3">
      <c r="A686" s="4">
        <v>10.027392615724239</v>
      </c>
      <c r="B686" s="1">
        <v>45997</v>
      </c>
      <c r="C686" t="s">
        <v>772</v>
      </c>
      <c r="D686" s="1">
        <v>46006</v>
      </c>
      <c r="E686" t="s">
        <v>201</v>
      </c>
      <c r="F686" t="s">
        <v>773</v>
      </c>
      <c r="G686" t="s">
        <v>5547</v>
      </c>
      <c r="H686" t="s">
        <v>5548</v>
      </c>
      <c r="I686" t="s">
        <v>5549</v>
      </c>
      <c r="J686" t="s">
        <v>206</v>
      </c>
      <c r="K686" t="s">
        <v>207</v>
      </c>
      <c r="N686" t="s">
        <v>249</v>
      </c>
      <c r="R686" t="s">
        <v>209</v>
      </c>
      <c r="S686">
        <v>0</v>
      </c>
      <c r="T686">
        <v>0</v>
      </c>
      <c r="U686">
        <v>1</v>
      </c>
      <c r="V686">
        <v>228</v>
      </c>
      <c r="W686">
        <v>18</v>
      </c>
      <c r="X686">
        <v>18</v>
      </c>
      <c r="Y686" t="s">
        <v>210</v>
      </c>
      <c r="Z686" t="s">
        <v>251</v>
      </c>
      <c r="AA686">
        <v>0</v>
      </c>
      <c r="AB686">
        <v>0</v>
      </c>
      <c r="AC686">
        <v>0</v>
      </c>
      <c r="AD686">
        <v>0</v>
      </c>
      <c r="AE686">
        <v>0</v>
      </c>
      <c r="AF686">
        <v>0</v>
      </c>
      <c r="AG686">
        <v>0</v>
      </c>
      <c r="AH686">
        <v>0</v>
      </c>
      <c r="AI686">
        <v>1</v>
      </c>
      <c r="AK686" t="s">
        <v>211</v>
      </c>
      <c r="AL686">
        <v>9</v>
      </c>
      <c r="AM686">
        <v>7</v>
      </c>
      <c r="AN686" t="s">
        <v>253</v>
      </c>
      <c r="AO686" t="s">
        <v>284</v>
      </c>
      <c r="AP686">
        <v>1</v>
      </c>
      <c r="AQ686">
        <v>1</v>
      </c>
      <c r="AR686">
        <v>0</v>
      </c>
      <c r="AS686">
        <v>0</v>
      </c>
      <c r="AT686">
        <v>0</v>
      </c>
      <c r="AV686" t="s">
        <v>308</v>
      </c>
      <c r="AW686" t="s">
        <v>1395</v>
      </c>
      <c r="AX686">
        <v>1</v>
      </c>
      <c r="AY686">
        <v>1</v>
      </c>
      <c r="AZ686">
        <v>0</v>
      </c>
      <c r="BA686">
        <v>0</v>
      </c>
      <c r="BB686">
        <v>0</v>
      </c>
      <c r="BC686">
        <v>0</v>
      </c>
      <c r="BD686" t="s">
        <v>285</v>
      </c>
      <c r="BE686" t="s">
        <v>408</v>
      </c>
      <c r="BF686" t="s">
        <v>218</v>
      </c>
      <c r="BG686" t="s">
        <v>219</v>
      </c>
      <c r="BH686" t="s">
        <v>220</v>
      </c>
      <c r="BI686" t="s">
        <v>221</v>
      </c>
      <c r="BJ686" t="s">
        <v>222</v>
      </c>
      <c r="BL686" t="s">
        <v>258</v>
      </c>
      <c r="BM686" t="s">
        <v>223</v>
      </c>
      <c r="BN686" t="s">
        <v>224</v>
      </c>
      <c r="BO686" t="s">
        <v>225</v>
      </c>
      <c r="BP686" t="s">
        <v>222</v>
      </c>
      <c r="BY686" t="s">
        <v>479</v>
      </c>
      <c r="BZ686">
        <v>0</v>
      </c>
      <c r="CA686">
        <v>0</v>
      </c>
      <c r="CB686">
        <v>0</v>
      </c>
      <c r="CC686">
        <v>1</v>
      </c>
      <c r="CD686">
        <v>0</v>
      </c>
      <c r="CE686" t="s">
        <v>345</v>
      </c>
      <c r="CF686" t="s">
        <v>346</v>
      </c>
      <c r="CG686" t="s">
        <v>265</v>
      </c>
      <c r="CH686" t="s">
        <v>313</v>
      </c>
      <c r="CI686" t="s">
        <v>381</v>
      </c>
      <c r="CJ686">
        <v>7</v>
      </c>
      <c r="CK686" t="s">
        <v>222</v>
      </c>
      <c r="CO686" t="s">
        <v>267</v>
      </c>
      <c r="CP686" t="s">
        <v>367</v>
      </c>
      <c r="CQ686" t="s">
        <v>368</v>
      </c>
      <c r="FV686" t="s">
        <v>5550</v>
      </c>
      <c r="FW686" t="s">
        <v>5551</v>
      </c>
      <c r="FX686" t="s">
        <v>5552</v>
      </c>
      <c r="GF686">
        <v>732862321</v>
      </c>
      <c r="GG686" t="s">
        <v>5553</v>
      </c>
      <c r="GH686" s="1">
        <v>46007.152731481481</v>
      </c>
      <c r="GK686" t="s">
        <v>240</v>
      </c>
      <c r="GM686" t="s">
        <v>4085</v>
      </c>
      <c r="GO686" t="s">
        <v>5554</v>
      </c>
      <c r="GP686">
        <v>685</v>
      </c>
    </row>
    <row r="687" spans="1:198" x14ac:dyDescent="0.3">
      <c r="A687" s="4">
        <v>6.2220023100962862E-3</v>
      </c>
      <c r="B687" s="1">
        <v>46007</v>
      </c>
      <c r="C687" t="s">
        <v>772</v>
      </c>
      <c r="D687" s="1">
        <v>46006</v>
      </c>
      <c r="E687" t="s">
        <v>299</v>
      </c>
      <c r="F687" t="s">
        <v>773</v>
      </c>
      <c r="G687" t="s">
        <v>773</v>
      </c>
      <c r="H687" t="s">
        <v>5548</v>
      </c>
      <c r="L687" t="s">
        <v>282</v>
      </c>
      <c r="N687" t="s">
        <v>249</v>
      </c>
      <c r="O687" t="s">
        <v>5555</v>
      </c>
      <c r="P687" t="s">
        <v>5556</v>
      </c>
      <c r="Q687" t="s">
        <v>353</v>
      </c>
      <c r="R687" t="s">
        <v>250</v>
      </c>
      <c r="S687">
        <v>0</v>
      </c>
      <c r="T687">
        <v>1</v>
      </c>
      <c r="U687">
        <v>0</v>
      </c>
      <c r="V687">
        <v>228</v>
      </c>
      <c r="W687">
        <v>228</v>
      </c>
      <c r="X687">
        <v>228</v>
      </c>
      <c r="Y687" t="s">
        <v>210</v>
      </c>
      <c r="Z687" t="s">
        <v>251</v>
      </c>
      <c r="AA687">
        <v>0</v>
      </c>
      <c r="AB687">
        <v>0</v>
      </c>
      <c r="AC687">
        <v>0</v>
      </c>
      <c r="AD687">
        <v>0</v>
      </c>
      <c r="AE687">
        <v>0</v>
      </c>
      <c r="AF687">
        <v>0</v>
      </c>
      <c r="AG687">
        <v>0</v>
      </c>
      <c r="AH687">
        <v>0</v>
      </c>
      <c r="AI687">
        <v>1</v>
      </c>
      <c r="AK687" t="s">
        <v>282</v>
      </c>
      <c r="AL687">
        <v>8</v>
      </c>
      <c r="AM687">
        <v>7</v>
      </c>
      <c r="AN687" t="s">
        <v>407</v>
      </c>
      <c r="AO687" t="s">
        <v>284</v>
      </c>
      <c r="AP687">
        <v>1</v>
      </c>
      <c r="AQ687">
        <v>1</v>
      </c>
      <c r="AR687">
        <v>0</v>
      </c>
      <c r="AS687">
        <v>0</v>
      </c>
      <c r="AT687">
        <v>0</v>
      </c>
      <c r="AV687" t="s">
        <v>214</v>
      </c>
      <c r="AW687" t="s">
        <v>327</v>
      </c>
      <c r="AX687">
        <v>0</v>
      </c>
      <c r="AY687">
        <v>0</v>
      </c>
      <c r="AZ687">
        <v>0</v>
      </c>
      <c r="BA687">
        <v>0</v>
      </c>
      <c r="BB687">
        <v>0</v>
      </c>
      <c r="BC687">
        <v>1</v>
      </c>
      <c r="BD687" t="s">
        <v>216</v>
      </c>
      <c r="BE687" t="s">
        <v>408</v>
      </c>
      <c r="BF687" t="s">
        <v>218</v>
      </c>
      <c r="BG687" t="s">
        <v>219</v>
      </c>
      <c r="BH687" t="s">
        <v>220</v>
      </c>
      <c r="BI687" t="s">
        <v>221</v>
      </c>
      <c r="BJ687" t="s">
        <v>222</v>
      </c>
      <c r="BL687" t="s">
        <v>258</v>
      </c>
      <c r="BM687" t="s">
        <v>223</v>
      </c>
      <c r="BN687" t="s">
        <v>224</v>
      </c>
      <c r="BO687" t="s">
        <v>225</v>
      </c>
      <c r="BP687" t="s">
        <v>222</v>
      </c>
      <c r="BY687" t="s">
        <v>479</v>
      </c>
      <c r="BZ687">
        <v>0</v>
      </c>
      <c r="CA687">
        <v>0</v>
      </c>
      <c r="CB687">
        <v>0</v>
      </c>
      <c r="CC687">
        <v>1</v>
      </c>
      <c r="CD687">
        <v>0</v>
      </c>
      <c r="CE687" t="s">
        <v>345</v>
      </c>
      <c r="CF687" t="s">
        <v>346</v>
      </c>
      <c r="CG687" t="s">
        <v>229</v>
      </c>
      <c r="CH687" t="s">
        <v>230</v>
      </c>
      <c r="CI687" t="s">
        <v>381</v>
      </c>
      <c r="CJ687">
        <v>7</v>
      </c>
      <c r="CK687" t="s">
        <v>222</v>
      </c>
      <c r="CO687" t="s">
        <v>267</v>
      </c>
      <c r="CP687" t="s">
        <v>367</v>
      </c>
      <c r="CQ687" t="s">
        <v>330</v>
      </c>
      <c r="FV687" t="s">
        <v>5557</v>
      </c>
      <c r="FW687" t="s">
        <v>5558</v>
      </c>
      <c r="FX687" t="s">
        <v>5559</v>
      </c>
      <c r="GF687">
        <v>732863109</v>
      </c>
      <c r="GG687" t="s">
        <v>5560</v>
      </c>
      <c r="GH687" s="1">
        <v>46007.158958333333</v>
      </c>
      <c r="GK687" t="s">
        <v>240</v>
      </c>
      <c r="GM687" t="s">
        <v>4085</v>
      </c>
      <c r="GO687" t="s">
        <v>5561</v>
      </c>
      <c r="GP687">
        <v>686</v>
      </c>
    </row>
    <row r="688" spans="1:198" x14ac:dyDescent="0.3">
      <c r="A688" s="4">
        <v>6.4744560077087954E-3</v>
      </c>
      <c r="B688" s="1">
        <v>46007</v>
      </c>
      <c r="C688" t="s">
        <v>689</v>
      </c>
      <c r="D688" s="1">
        <v>45996</v>
      </c>
      <c r="E688" t="s">
        <v>201</v>
      </c>
      <c r="F688" t="s">
        <v>690</v>
      </c>
      <c r="G688" t="s">
        <v>4122</v>
      </c>
      <c r="H688" t="s">
        <v>5305</v>
      </c>
      <c r="I688" t="s">
        <v>5563</v>
      </c>
      <c r="J688" t="s">
        <v>280</v>
      </c>
      <c r="K688" t="s">
        <v>295</v>
      </c>
      <c r="L688" t="s">
        <v>501</v>
      </c>
      <c r="N688" t="s">
        <v>249</v>
      </c>
      <c r="R688" t="s">
        <v>209</v>
      </c>
      <c r="S688">
        <v>0</v>
      </c>
      <c r="T688">
        <v>0</v>
      </c>
      <c r="U688">
        <v>1</v>
      </c>
      <c r="V688">
        <v>324</v>
      </c>
      <c r="W688">
        <v>324</v>
      </c>
      <c r="X688">
        <v>324</v>
      </c>
      <c r="Y688" t="s">
        <v>210</v>
      </c>
      <c r="Z688" t="s">
        <v>501</v>
      </c>
      <c r="AA688">
        <v>0</v>
      </c>
      <c r="AB688">
        <v>1</v>
      </c>
      <c r="AC688">
        <v>0</v>
      </c>
      <c r="AD688">
        <v>0</v>
      </c>
      <c r="AE688">
        <v>0</v>
      </c>
      <c r="AF688">
        <v>0</v>
      </c>
      <c r="AG688">
        <v>0</v>
      </c>
      <c r="AH688">
        <v>0</v>
      </c>
      <c r="AI688">
        <v>0</v>
      </c>
      <c r="AK688" t="s">
        <v>501</v>
      </c>
      <c r="AL688">
        <v>17</v>
      </c>
      <c r="AM688">
        <v>13</v>
      </c>
      <c r="AN688" t="s">
        <v>253</v>
      </c>
      <c r="AO688" t="s">
        <v>284</v>
      </c>
      <c r="AP688">
        <v>1</v>
      </c>
      <c r="AQ688">
        <v>1</v>
      </c>
      <c r="AR688">
        <v>0</v>
      </c>
      <c r="AS688">
        <v>0</v>
      </c>
      <c r="AT688">
        <v>0</v>
      </c>
      <c r="AV688" t="s">
        <v>214</v>
      </c>
      <c r="AW688" t="s">
        <v>215</v>
      </c>
      <c r="AX688">
        <v>1</v>
      </c>
      <c r="AY688">
        <v>0</v>
      </c>
      <c r="AZ688">
        <v>0</v>
      </c>
      <c r="BA688">
        <v>0</v>
      </c>
      <c r="BB688">
        <v>0</v>
      </c>
      <c r="BC688">
        <v>0</v>
      </c>
      <c r="BD688" t="s">
        <v>285</v>
      </c>
      <c r="BE688" t="s">
        <v>408</v>
      </c>
      <c r="BF688" t="s">
        <v>286</v>
      </c>
      <c r="BG688" t="s">
        <v>219</v>
      </c>
      <c r="BH688" t="s">
        <v>220</v>
      </c>
      <c r="BI688" t="s">
        <v>221</v>
      </c>
      <c r="BJ688" t="s">
        <v>222</v>
      </c>
      <c r="BL688" t="s">
        <v>258</v>
      </c>
      <c r="BM688" t="s">
        <v>259</v>
      </c>
      <c r="BN688" t="s">
        <v>224</v>
      </c>
      <c r="BO688" t="s">
        <v>225</v>
      </c>
      <c r="BP688" t="s">
        <v>222</v>
      </c>
      <c r="BY688" t="s">
        <v>640</v>
      </c>
      <c r="BZ688">
        <v>0</v>
      </c>
      <c r="CA688">
        <v>1</v>
      </c>
      <c r="CB688">
        <v>1</v>
      </c>
      <c r="CC688">
        <v>1</v>
      </c>
      <c r="CD688">
        <v>0</v>
      </c>
      <c r="CE688" t="s">
        <v>263</v>
      </c>
      <c r="CF688" t="s">
        <v>264</v>
      </c>
      <c r="CG688" t="s">
        <v>265</v>
      </c>
      <c r="CH688" t="s">
        <v>421</v>
      </c>
      <c r="CI688" t="s">
        <v>381</v>
      </c>
      <c r="CJ688">
        <v>12</v>
      </c>
      <c r="CK688" t="s">
        <v>222</v>
      </c>
      <c r="CO688" t="s">
        <v>232</v>
      </c>
      <c r="CP688" t="s">
        <v>367</v>
      </c>
      <c r="CQ688" t="s">
        <v>368</v>
      </c>
      <c r="FV688" t="s">
        <v>5564</v>
      </c>
      <c r="FW688" t="s">
        <v>5565</v>
      </c>
      <c r="FX688" t="s">
        <v>299</v>
      </c>
      <c r="FY688" t="s">
        <v>5566</v>
      </c>
      <c r="GF688">
        <v>732872726</v>
      </c>
      <c r="GG688" t="s">
        <v>5567</v>
      </c>
      <c r="GH688" s="1">
        <v>46007.208425925928</v>
      </c>
      <c r="GK688" t="s">
        <v>240</v>
      </c>
      <c r="GM688" t="s">
        <v>5494</v>
      </c>
      <c r="GO688" t="s">
        <v>5568</v>
      </c>
      <c r="GP688">
        <v>687</v>
      </c>
    </row>
    <row r="689" spans="1:198" x14ac:dyDescent="0.3">
      <c r="A689" s="4">
        <v>7.9196938773093279</v>
      </c>
      <c r="B689" s="1">
        <v>45999</v>
      </c>
      <c r="C689" t="s">
        <v>298</v>
      </c>
      <c r="D689" s="1">
        <v>46006</v>
      </c>
      <c r="E689" t="s">
        <v>201</v>
      </c>
      <c r="F689" t="s">
        <v>2741</v>
      </c>
      <c r="G689" t="s">
        <v>5569</v>
      </c>
      <c r="H689" t="s">
        <v>5570</v>
      </c>
      <c r="I689" t="s">
        <v>5571</v>
      </c>
      <c r="J689" t="s">
        <v>500</v>
      </c>
      <c r="K689" t="s">
        <v>207</v>
      </c>
      <c r="N689" t="s">
        <v>249</v>
      </c>
      <c r="R689" t="s">
        <v>250</v>
      </c>
      <c r="S689">
        <v>0</v>
      </c>
      <c r="T689">
        <v>1</v>
      </c>
      <c r="U689">
        <v>0</v>
      </c>
      <c r="V689">
        <v>196</v>
      </c>
      <c r="W689">
        <v>196</v>
      </c>
      <c r="X689">
        <v>196</v>
      </c>
      <c r="Y689" t="s">
        <v>210</v>
      </c>
      <c r="Z689" t="s">
        <v>302</v>
      </c>
      <c r="AA689">
        <v>0</v>
      </c>
      <c r="AB689">
        <v>0</v>
      </c>
      <c r="AC689">
        <v>0</v>
      </c>
      <c r="AD689">
        <v>0</v>
      </c>
      <c r="AE689">
        <v>0</v>
      </c>
      <c r="AF689">
        <v>1</v>
      </c>
      <c r="AG689">
        <v>0</v>
      </c>
      <c r="AH689">
        <v>0</v>
      </c>
      <c r="AI689">
        <v>0</v>
      </c>
      <c r="AK689" t="s">
        <v>302</v>
      </c>
      <c r="AL689">
        <v>23</v>
      </c>
      <c r="AM689">
        <v>19</v>
      </c>
      <c r="AN689" t="s">
        <v>253</v>
      </c>
      <c r="AO689" t="s">
        <v>326</v>
      </c>
      <c r="AP689">
        <v>1</v>
      </c>
      <c r="AQ689">
        <v>0</v>
      </c>
      <c r="AR689">
        <v>1</v>
      </c>
      <c r="AS689">
        <v>0</v>
      </c>
      <c r="AT689">
        <v>0</v>
      </c>
      <c r="AV689" t="s">
        <v>308</v>
      </c>
      <c r="AW689" t="s">
        <v>379</v>
      </c>
      <c r="AX689">
        <v>1</v>
      </c>
      <c r="AY689">
        <v>0</v>
      </c>
      <c r="AZ689">
        <v>0</v>
      </c>
      <c r="BA689">
        <v>0</v>
      </c>
      <c r="BB689">
        <v>1</v>
      </c>
      <c r="BC689">
        <v>0</v>
      </c>
      <c r="BD689" t="s">
        <v>285</v>
      </c>
      <c r="BE689" t="s">
        <v>255</v>
      </c>
      <c r="BF689" t="s">
        <v>310</v>
      </c>
      <c r="BG689" t="s">
        <v>409</v>
      </c>
      <c r="BH689" t="s">
        <v>257</v>
      </c>
      <c r="BI689" t="s">
        <v>221</v>
      </c>
      <c r="BJ689" t="s">
        <v>222</v>
      </c>
      <c r="BL689" t="s">
        <v>258</v>
      </c>
      <c r="BM689" t="s">
        <v>223</v>
      </c>
      <c r="BN689" t="s">
        <v>224</v>
      </c>
      <c r="BO689" t="s">
        <v>225</v>
      </c>
      <c r="BP689" t="s">
        <v>222</v>
      </c>
      <c r="BY689" t="s">
        <v>262</v>
      </c>
      <c r="BZ689">
        <v>1</v>
      </c>
      <c r="CA689">
        <v>1</v>
      </c>
      <c r="CB689">
        <v>1</v>
      </c>
      <c r="CC689">
        <v>1</v>
      </c>
      <c r="CD689">
        <v>0</v>
      </c>
      <c r="CE689" t="s">
        <v>263</v>
      </c>
      <c r="CF689" t="s">
        <v>228</v>
      </c>
      <c r="CG689" t="s">
        <v>229</v>
      </c>
      <c r="CH689" t="s">
        <v>230</v>
      </c>
      <c r="CI689" t="s">
        <v>266</v>
      </c>
      <c r="CJ689">
        <v>19</v>
      </c>
      <c r="CK689" t="s">
        <v>222</v>
      </c>
      <c r="CO689" t="s">
        <v>232</v>
      </c>
      <c r="CP689" t="s">
        <v>367</v>
      </c>
      <c r="CQ689" t="s">
        <v>234</v>
      </c>
      <c r="FV689" t="s">
        <v>5273</v>
      </c>
      <c r="FW689" t="s">
        <v>5273</v>
      </c>
      <c r="FX689" t="s">
        <v>5273</v>
      </c>
      <c r="GF689">
        <v>733000571</v>
      </c>
      <c r="GG689" t="s">
        <v>5572</v>
      </c>
      <c r="GH689" s="1">
        <v>46007.417719907397</v>
      </c>
      <c r="GK689" t="s">
        <v>240</v>
      </c>
      <c r="GM689" t="s">
        <v>5494</v>
      </c>
      <c r="GO689" t="s">
        <v>5573</v>
      </c>
      <c r="GP689">
        <v>688</v>
      </c>
    </row>
    <row r="690" spans="1:198" x14ac:dyDescent="0.3">
      <c r="A690" s="4">
        <v>2.551469900936354E-3</v>
      </c>
      <c r="B690" s="1">
        <v>46007</v>
      </c>
      <c r="C690" t="s">
        <v>298</v>
      </c>
      <c r="D690" s="1">
        <v>46006</v>
      </c>
      <c r="E690" t="s">
        <v>299</v>
      </c>
      <c r="F690" t="s">
        <v>2741</v>
      </c>
      <c r="G690" t="s">
        <v>5569</v>
      </c>
      <c r="H690" t="s">
        <v>5570</v>
      </c>
      <c r="L690" t="s">
        <v>283</v>
      </c>
      <c r="N690" t="s">
        <v>208</v>
      </c>
      <c r="O690" t="s">
        <v>5574</v>
      </c>
      <c r="P690" t="s">
        <v>5575</v>
      </c>
      <c r="Q690" t="s">
        <v>353</v>
      </c>
      <c r="R690" t="s">
        <v>209</v>
      </c>
      <c r="S690">
        <v>0</v>
      </c>
      <c r="T690">
        <v>0</v>
      </c>
      <c r="U690">
        <v>1</v>
      </c>
      <c r="V690">
        <v>300</v>
      </c>
      <c r="W690">
        <v>300</v>
      </c>
      <c r="X690">
        <v>300</v>
      </c>
      <c r="Y690" t="s">
        <v>210</v>
      </c>
      <c r="Z690" t="s">
        <v>283</v>
      </c>
      <c r="AA690">
        <v>1</v>
      </c>
      <c r="AB690">
        <v>0</v>
      </c>
      <c r="AC690">
        <v>0</v>
      </c>
      <c r="AD690">
        <v>0</v>
      </c>
      <c r="AE690">
        <v>0</v>
      </c>
      <c r="AF690">
        <v>0</v>
      </c>
      <c r="AG690">
        <v>0</v>
      </c>
      <c r="AH690">
        <v>0</v>
      </c>
      <c r="AI690">
        <v>0</v>
      </c>
      <c r="AK690" t="s">
        <v>283</v>
      </c>
      <c r="AL690">
        <v>24</v>
      </c>
      <c r="AM690">
        <v>19</v>
      </c>
      <c r="AN690" t="s">
        <v>306</v>
      </c>
      <c r="AO690" t="s">
        <v>284</v>
      </c>
      <c r="AP690">
        <v>1</v>
      </c>
      <c r="AQ690">
        <v>1</v>
      </c>
      <c r="AR690">
        <v>0</v>
      </c>
      <c r="AS690">
        <v>0</v>
      </c>
      <c r="AT690">
        <v>0</v>
      </c>
      <c r="AV690" t="s">
        <v>214</v>
      </c>
      <c r="AW690" t="s">
        <v>327</v>
      </c>
      <c r="AX690">
        <v>0</v>
      </c>
      <c r="AY690">
        <v>0</v>
      </c>
      <c r="AZ690">
        <v>0</v>
      </c>
      <c r="BA690">
        <v>0</v>
      </c>
      <c r="BB690">
        <v>0</v>
      </c>
      <c r="BC690">
        <v>1</v>
      </c>
      <c r="BD690" t="s">
        <v>446</v>
      </c>
      <c r="BG690" t="s">
        <v>287</v>
      </c>
      <c r="BH690" t="s">
        <v>220</v>
      </c>
      <c r="BI690" t="s">
        <v>221</v>
      </c>
      <c r="BJ690" t="s">
        <v>222</v>
      </c>
      <c r="BL690" t="s">
        <v>222</v>
      </c>
      <c r="BM690" t="s">
        <v>223</v>
      </c>
      <c r="BN690" t="s">
        <v>224</v>
      </c>
      <c r="BO690" t="s">
        <v>225</v>
      </c>
      <c r="BP690" t="s">
        <v>222</v>
      </c>
      <c r="BY690" t="s">
        <v>355</v>
      </c>
      <c r="BZ690">
        <v>0</v>
      </c>
      <c r="CA690">
        <v>0</v>
      </c>
      <c r="CB690">
        <v>0</v>
      </c>
      <c r="CC690">
        <v>0</v>
      </c>
      <c r="CD690">
        <v>1</v>
      </c>
      <c r="CE690" t="s">
        <v>345</v>
      </c>
      <c r="CF690" t="s">
        <v>228</v>
      </c>
      <c r="CG690" t="s">
        <v>229</v>
      </c>
      <c r="CH690" t="s">
        <v>230</v>
      </c>
      <c r="CI690" t="s">
        <v>231</v>
      </c>
      <c r="CJ690">
        <v>19</v>
      </c>
      <c r="CK690" t="s">
        <v>222</v>
      </c>
      <c r="CO690" t="s">
        <v>267</v>
      </c>
      <c r="CP690" t="s">
        <v>233</v>
      </c>
      <c r="CQ690" t="s">
        <v>234</v>
      </c>
      <c r="FV690" t="s">
        <v>5273</v>
      </c>
      <c r="FW690" t="s">
        <v>5273</v>
      </c>
      <c r="FX690" t="s">
        <v>5273</v>
      </c>
      <c r="GF690">
        <v>733002347</v>
      </c>
      <c r="GG690" t="s">
        <v>5576</v>
      </c>
      <c r="GH690" s="1">
        <v>46007.420266203713</v>
      </c>
      <c r="GK690" t="s">
        <v>240</v>
      </c>
      <c r="GM690" t="s">
        <v>5494</v>
      </c>
      <c r="GO690" t="s">
        <v>5577</v>
      </c>
      <c r="GP690">
        <v>689</v>
      </c>
    </row>
    <row r="691" spans="1:198" x14ac:dyDescent="0.3">
      <c r="A691" s="4">
        <v>3.1178240678855218E-3</v>
      </c>
      <c r="B691" s="1">
        <v>46007</v>
      </c>
      <c r="C691" t="s">
        <v>298</v>
      </c>
      <c r="D691" s="1">
        <v>46007</v>
      </c>
      <c r="E691" t="s">
        <v>299</v>
      </c>
      <c r="F691" t="s">
        <v>645</v>
      </c>
      <c r="G691" t="s">
        <v>645</v>
      </c>
      <c r="H691" t="s">
        <v>5578</v>
      </c>
      <c r="L691" t="s">
        <v>302</v>
      </c>
      <c r="N691" t="s">
        <v>208</v>
      </c>
      <c r="O691" t="s">
        <v>5579</v>
      </c>
      <c r="P691" t="s">
        <v>5580</v>
      </c>
      <c r="Q691" t="s">
        <v>295</v>
      </c>
      <c r="R691" t="s">
        <v>209</v>
      </c>
      <c r="S691">
        <v>0</v>
      </c>
      <c r="T691">
        <v>0</v>
      </c>
      <c r="U691">
        <v>1</v>
      </c>
      <c r="V691">
        <v>262</v>
      </c>
      <c r="W691">
        <v>262</v>
      </c>
      <c r="X691">
        <v>262</v>
      </c>
      <c r="Y691" t="s">
        <v>210</v>
      </c>
      <c r="Z691" t="s">
        <v>302</v>
      </c>
      <c r="AA691">
        <v>0</v>
      </c>
      <c r="AB691">
        <v>0</v>
      </c>
      <c r="AC691">
        <v>0</v>
      </c>
      <c r="AD691">
        <v>0</v>
      </c>
      <c r="AE691">
        <v>0</v>
      </c>
      <c r="AF691">
        <v>1</v>
      </c>
      <c r="AG691">
        <v>0</v>
      </c>
      <c r="AH691">
        <v>0</v>
      </c>
      <c r="AI691">
        <v>0</v>
      </c>
      <c r="AK691" t="s">
        <v>302</v>
      </c>
      <c r="AL691">
        <v>41</v>
      </c>
      <c r="AM691">
        <v>17</v>
      </c>
      <c r="AN691" t="s">
        <v>407</v>
      </c>
      <c r="AO691" t="s">
        <v>213</v>
      </c>
      <c r="AP691">
        <v>1</v>
      </c>
      <c r="AQ691">
        <v>0</v>
      </c>
      <c r="AR691">
        <v>0</v>
      </c>
      <c r="AS691">
        <v>0</v>
      </c>
      <c r="AT691">
        <v>0</v>
      </c>
      <c r="AV691" t="s">
        <v>308</v>
      </c>
      <c r="AW691" t="s">
        <v>327</v>
      </c>
      <c r="AX691">
        <v>0</v>
      </c>
      <c r="AY691">
        <v>0</v>
      </c>
      <c r="AZ691">
        <v>0</v>
      </c>
      <c r="BA691">
        <v>0</v>
      </c>
      <c r="BB691">
        <v>0</v>
      </c>
      <c r="BC691">
        <v>1</v>
      </c>
      <c r="BD691" t="s">
        <v>446</v>
      </c>
      <c r="BG691" t="s">
        <v>287</v>
      </c>
      <c r="BH691" t="s">
        <v>257</v>
      </c>
      <c r="BI691" t="s">
        <v>221</v>
      </c>
      <c r="BJ691" t="s">
        <v>222</v>
      </c>
      <c r="BL691" t="s">
        <v>258</v>
      </c>
      <c r="BM691" t="s">
        <v>223</v>
      </c>
      <c r="BN691" t="s">
        <v>224</v>
      </c>
      <c r="BO691" t="s">
        <v>225</v>
      </c>
      <c r="BP691" t="s">
        <v>222</v>
      </c>
      <c r="BY691" t="s">
        <v>479</v>
      </c>
      <c r="BZ691">
        <v>0</v>
      </c>
      <c r="CA691">
        <v>0</v>
      </c>
      <c r="CB691">
        <v>0</v>
      </c>
      <c r="CC691">
        <v>1</v>
      </c>
      <c r="CD691">
        <v>0</v>
      </c>
      <c r="CE691" t="s">
        <v>345</v>
      </c>
      <c r="CF691" t="s">
        <v>228</v>
      </c>
      <c r="CG691" t="s">
        <v>229</v>
      </c>
      <c r="CH691" t="s">
        <v>230</v>
      </c>
      <c r="CI691" t="s">
        <v>266</v>
      </c>
      <c r="CJ691">
        <v>10</v>
      </c>
      <c r="CK691" t="s">
        <v>222</v>
      </c>
      <c r="CO691" t="s">
        <v>232</v>
      </c>
      <c r="CP691" t="s">
        <v>233</v>
      </c>
      <c r="CQ691" t="s">
        <v>234</v>
      </c>
      <c r="FV691" t="s">
        <v>5273</v>
      </c>
      <c r="FW691" t="s">
        <v>5273</v>
      </c>
      <c r="FX691" t="s">
        <v>5273</v>
      </c>
      <c r="GF691">
        <v>733004225</v>
      </c>
      <c r="GG691" t="s">
        <v>5581</v>
      </c>
      <c r="GH691" s="1">
        <v>46007.423391203702</v>
      </c>
      <c r="GK691" t="s">
        <v>240</v>
      </c>
      <c r="GM691" t="s">
        <v>5494</v>
      </c>
      <c r="GO691" t="s">
        <v>5582</v>
      </c>
      <c r="GP691">
        <v>690</v>
      </c>
    </row>
    <row r="692" spans="1:198" x14ac:dyDescent="0.3">
      <c r="A692" s="4">
        <v>0.85911215277883457</v>
      </c>
      <c r="B692" s="1">
        <v>46006</v>
      </c>
      <c r="C692" t="s">
        <v>625</v>
      </c>
      <c r="D692" s="1">
        <v>46007</v>
      </c>
      <c r="E692" t="s">
        <v>201</v>
      </c>
      <c r="F692" t="s">
        <v>1125</v>
      </c>
      <c r="G692" t="s">
        <v>4455</v>
      </c>
      <c r="H692" t="s">
        <v>5584</v>
      </c>
      <c r="I692" t="s">
        <v>5585</v>
      </c>
      <c r="J692" t="s">
        <v>280</v>
      </c>
      <c r="K692" t="s">
        <v>207</v>
      </c>
      <c r="N692" t="s">
        <v>208</v>
      </c>
      <c r="R692" t="s">
        <v>281</v>
      </c>
      <c r="S692">
        <v>1</v>
      </c>
      <c r="T692">
        <v>0</v>
      </c>
      <c r="U692">
        <v>0</v>
      </c>
      <c r="V692">
        <v>192</v>
      </c>
      <c r="W692">
        <v>192</v>
      </c>
      <c r="X692">
        <v>192</v>
      </c>
      <c r="Y692" t="s">
        <v>210</v>
      </c>
      <c r="Z692" t="s">
        <v>282</v>
      </c>
      <c r="AA692">
        <v>0</v>
      </c>
      <c r="AB692">
        <v>0</v>
      </c>
      <c r="AC692">
        <v>0</v>
      </c>
      <c r="AD692">
        <v>0</v>
      </c>
      <c r="AE692">
        <v>0</v>
      </c>
      <c r="AF692">
        <v>0</v>
      </c>
      <c r="AG692">
        <v>0</v>
      </c>
      <c r="AH692">
        <v>1</v>
      </c>
      <c r="AI692">
        <v>0</v>
      </c>
      <c r="AK692" t="s">
        <v>282</v>
      </c>
      <c r="AL692">
        <v>17</v>
      </c>
      <c r="AM692">
        <v>16</v>
      </c>
      <c r="AN692" t="s">
        <v>212</v>
      </c>
      <c r="AO692" t="s">
        <v>213</v>
      </c>
      <c r="AP692">
        <v>1</v>
      </c>
      <c r="AQ692">
        <v>0</v>
      </c>
      <c r="AR692">
        <v>0</v>
      </c>
      <c r="AS692">
        <v>0</v>
      </c>
      <c r="AT692">
        <v>0</v>
      </c>
      <c r="AV692" t="s">
        <v>308</v>
      </c>
      <c r="AW692" t="s">
        <v>215</v>
      </c>
      <c r="AX692">
        <v>1</v>
      </c>
      <c r="AY692">
        <v>0</v>
      </c>
      <c r="AZ692">
        <v>0</v>
      </c>
      <c r="BA692">
        <v>0</v>
      </c>
      <c r="BB692">
        <v>0</v>
      </c>
      <c r="BC692">
        <v>0</v>
      </c>
      <c r="BD692" t="s">
        <v>216</v>
      </c>
      <c r="BE692" t="s">
        <v>408</v>
      </c>
      <c r="BF692" t="s">
        <v>310</v>
      </c>
      <c r="BG692" t="s">
        <v>219</v>
      </c>
      <c r="BH692" t="s">
        <v>288</v>
      </c>
      <c r="BI692" t="s">
        <v>221</v>
      </c>
      <c r="BJ692" t="s">
        <v>222</v>
      </c>
      <c r="BL692" t="s">
        <v>258</v>
      </c>
      <c r="BM692" t="s">
        <v>223</v>
      </c>
      <c r="BN692" t="s">
        <v>224</v>
      </c>
      <c r="BO692" t="s">
        <v>225</v>
      </c>
      <c r="BP692" t="s">
        <v>222</v>
      </c>
      <c r="BY692" t="s">
        <v>640</v>
      </c>
      <c r="BZ692">
        <v>0</v>
      </c>
      <c r="CA692">
        <v>1</v>
      </c>
      <c r="CB692">
        <v>1</v>
      </c>
      <c r="CC692">
        <v>1</v>
      </c>
      <c r="CD692">
        <v>0</v>
      </c>
      <c r="CE692" t="s">
        <v>263</v>
      </c>
      <c r="CF692" t="s">
        <v>346</v>
      </c>
      <c r="CG692" t="s">
        <v>229</v>
      </c>
      <c r="CH692" t="s">
        <v>230</v>
      </c>
      <c r="CI692" t="s">
        <v>231</v>
      </c>
      <c r="CJ692">
        <v>16</v>
      </c>
      <c r="CK692" t="s">
        <v>222</v>
      </c>
      <c r="CO692" t="s">
        <v>267</v>
      </c>
      <c r="CP692" t="s">
        <v>233</v>
      </c>
      <c r="CQ692" t="s">
        <v>330</v>
      </c>
      <c r="FV692" t="s">
        <v>5586</v>
      </c>
      <c r="FW692" t="s">
        <v>5587</v>
      </c>
      <c r="FX692" t="s">
        <v>295</v>
      </c>
      <c r="FY692" t="s">
        <v>295</v>
      </c>
      <c r="GF692">
        <v>733086249</v>
      </c>
      <c r="GG692" t="s">
        <v>5588</v>
      </c>
      <c r="GH692" s="1">
        <v>46007.577928240738</v>
      </c>
      <c r="GK692" t="s">
        <v>240</v>
      </c>
      <c r="GM692" t="s">
        <v>5494</v>
      </c>
      <c r="GO692" t="s">
        <v>5589</v>
      </c>
      <c r="GP692">
        <v>691</v>
      </c>
    </row>
    <row r="693" spans="1:198" x14ac:dyDescent="0.3">
      <c r="A693" s="4">
        <v>4.7876504613668658E-3</v>
      </c>
      <c r="B693" s="1">
        <v>46008</v>
      </c>
      <c r="C693" t="s">
        <v>829</v>
      </c>
      <c r="D693" s="1">
        <v>46007</v>
      </c>
      <c r="E693" t="s">
        <v>299</v>
      </c>
      <c r="F693" t="s">
        <v>773</v>
      </c>
      <c r="G693" t="s">
        <v>773</v>
      </c>
      <c r="H693" t="s">
        <v>5591</v>
      </c>
      <c r="L693" t="s">
        <v>302</v>
      </c>
      <c r="N693" t="s">
        <v>249</v>
      </c>
      <c r="O693" t="s">
        <v>5592</v>
      </c>
      <c r="P693" t="s">
        <v>5593</v>
      </c>
      <c r="Q693" t="s">
        <v>295</v>
      </c>
      <c r="R693" t="s">
        <v>281</v>
      </c>
      <c r="S693">
        <v>1</v>
      </c>
      <c r="T693">
        <v>0</v>
      </c>
      <c r="U693">
        <v>0</v>
      </c>
      <c r="V693">
        <v>264</v>
      </c>
      <c r="W693">
        <v>264</v>
      </c>
      <c r="X693">
        <v>264</v>
      </c>
      <c r="Y693" t="s">
        <v>210</v>
      </c>
      <c r="Z693" t="s">
        <v>251</v>
      </c>
      <c r="AA693">
        <v>0</v>
      </c>
      <c r="AB693">
        <v>0</v>
      </c>
      <c r="AC693">
        <v>0</v>
      </c>
      <c r="AD693">
        <v>0</v>
      </c>
      <c r="AE693">
        <v>0</v>
      </c>
      <c r="AF693">
        <v>0</v>
      </c>
      <c r="AG693">
        <v>0</v>
      </c>
      <c r="AH693">
        <v>0</v>
      </c>
      <c r="AI693">
        <v>1</v>
      </c>
      <c r="AJ693" t="s">
        <v>5594</v>
      </c>
      <c r="AK693" t="s">
        <v>302</v>
      </c>
      <c r="AL693">
        <v>12</v>
      </c>
      <c r="AM693">
        <v>5</v>
      </c>
      <c r="AN693" t="s">
        <v>212</v>
      </c>
      <c r="AO693" t="s">
        <v>326</v>
      </c>
      <c r="AP693">
        <v>1</v>
      </c>
      <c r="AQ693">
        <v>0</v>
      </c>
      <c r="AR693">
        <v>1</v>
      </c>
      <c r="AS693">
        <v>0</v>
      </c>
      <c r="AT693">
        <v>0</v>
      </c>
      <c r="AV693" t="s">
        <v>341</v>
      </c>
      <c r="AW693" t="s">
        <v>215</v>
      </c>
      <c r="AX693">
        <v>1</v>
      </c>
      <c r="AY693">
        <v>0</v>
      </c>
      <c r="AZ693">
        <v>0</v>
      </c>
      <c r="BA693">
        <v>0</v>
      </c>
      <c r="BB693">
        <v>0</v>
      </c>
      <c r="BC693">
        <v>0</v>
      </c>
      <c r="BD693" t="s">
        <v>285</v>
      </c>
      <c r="BE693" t="s">
        <v>217</v>
      </c>
      <c r="BF693" t="s">
        <v>310</v>
      </c>
      <c r="BG693" t="s">
        <v>219</v>
      </c>
      <c r="BH693" t="s">
        <v>220</v>
      </c>
      <c r="BI693" t="s">
        <v>221</v>
      </c>
      <c r="BJ693" t="s">
        <v>222</v>
      </c>
      <c r="BL693" t="s">
        <v>258</v>
      </c>
      <c r="BM693" t="s">
        <v>223</v>
      </c>
      <c r="BN693" t="s">
        <v>224</v>
      </c>
      <c r="BO693" t="s">
        <v>225</v>
      </c>
      <c r="BP693" t="s">
        <v>222</v>
      </c>
      <c r="BY693" t="s">
        <v>226</v>
      </c>
      <c r="BZ693">
        <v>0</v>
      </c>
      <c r="CA693">
        <v>0</v>
      </c>
      <c r="CB693">
        <v>1</v>
      </c>
      <c r="CC693">
        <v>0</v>
      </c>
      <c r="CD693">
        <v>0</v>
      </c>
      <c r="CE693" t="s">
        <v>345</v>
      </c>
      <c r="CF693" t="s">
        <v>346</v>
      </c>
      <c r="CG693" t="s">
        <v>265</v>
      </c>
      <c r="CH693" t="s">
        <v>230</v>
      </c>
      <c r="CI693" t="s">
        <v>231</v>
      </c>
      <c r="CJ693">
        <v>5</v>
      </c>
      <c r="CK693" t="s">
        <v>222</v>
      </c>
      <c r="CO693" t="s">
        <v>232</v>
      </c>
      <c r="CP693" t="s">
        <v>367</v>
      </c>
      <c r="CQ693" t="s">
        <v>269</v>
      </c>
      <c r="FV693" t="s">
        <v>5595</v>
      </c>
      <c r="FW693" t="s">
        <v>5596</v>
      </c>
      <c r="FX693" t="s">
        <v>5301</v>
      </c>
      <c r="GF693">
        <v>733386441</v>
      </c>
      <c r="GG693" t="s">
        <v>5597</v>
      </c>
      <c r="GH693" s="1">
        <v>46008.438981481479</v>
      </c>
      <c r="GK693" t="s">
        <v>240</v>
      </c>
      <c r="GM693" t="s">
        <v>5494</v>
      </c>
      <c r="GO693" t="s">
        <v>5598</v>
      </c>
      <c r="GP693">
        <v>692</v>
      </c>
    </row>
    <row r="694" spans="1:198" x14ac:dyDescent="0.3">
      <c r="A694" s="4">
        <v>3.3187731460202485E-3</v>
      </c>
      <c r="B694" s="1">
        <v>46008</v>
      </c>
      <c r="C694" t="s">
        <v>829</v>
      </c>
      <c r="D694" s="1">
        <v>46007</v>
      </c>
      <c r="E694" t="s">
        <v>201</v>
      </c>
      <c r="F694" t="s">
        <v>773</v>
      </c>
      <c r="G694" t="s">
        <v>5599</v>
      </c>
      <c r="H694" t="s">
        <v>5600</v>
      </c>
      <c r="I694" t="s">
        <v>5601</v>
      </c>
      <c r="J694" t="s">
        <v>206</v>
      </c>
      <c r="K694" t="s">
        <v>207</v>
      </c>
      <c r="N694" t="s">
        <v>249</v>
      </c>
      <c r="R694" t="s">
        <v>281</v>
      </c>
      <c r="S694">
        <v>1</v>
      </c>
      <c r="T694">
        <v>0</v>
      </c>
      <c r="U694">
        <v>0</v>
      </c>
      <c r="V694">
        <v>24</v>
      </c>
      <c r="W694">
        <v>24</v>
      </c>
      <c r="X694">
        <v>24</v>
      </c>
      <c r="Y694" t="s">
        <v>210</v>
      </c>
      <c r="Z694" t="s">
        <v>211</v>
      </c>
      <c r="AA694">
        <v>0</v>
      </c>
      <c r="AB694">
        <v>0</v>
      </c>
      <c r="AC694">
        <v>0</v>
      </c>
      <c r="AD694">
        <v>0</v>
      </c>
      <c r="AE694">
        <v>0</v>
      </c>
      <c r="AF694">
        <v>0</v>
      </c>
      <c r="AG694">
        <v>1</v>
      </c>
      <c r="AH694">
        <v>0</v>
      </c>
      <c r="AI694">
        <v>0</v>
      </c>
      <c r="AK694" t="s">
        <v>211</v>
      </c>
      <c r="AL694">
        <v>3</v>
      </c>
      <c r="AM694">
        <v>3</v>
      </c>
      <c r="AN694" t="s">
        <v>253</v>
      </c>
      <c r="AO694" t="s">
        <v>797</v>
      </c>
      <c r="AP694">
        <v>1</v>
      </c>
      <c r="AQ694">
        <v>1</v>
      </c>
      <c r="AR694">
        <v>1</v>
      </c>
      <c r="AS694">
        <v>1</v>
      </c>
      <c r="AT694">
        <v>0</v>
      </c>
      <c r="AV694" t="s">
        <v>308</v>
      </c>
      <c r="AW694" t="s">
        <v>379</v>
      </c>
      <c r="AX694">
        <v>1</v>
      </c>
      <c r="AY694">
        <v>0</v>
      </c>
      <c r="AZ694">
        <v>0</v>
      </c>
      <c r="BA694">
        <v>0</v>
      </c>
      <c r="BB694">
        <v>1</v>
      </c>
      <c r="BC694">
        <v>0</v>
      </c>
      <c r="BD694" t="s">
        <v>216</v>
      </c>
      <c r="BE694" t="s">
        <v>408</v>
      </c>
      <c r="BF694" t="s">
        <v>286</v>
      </c>
      <c r="BG694" t="s">
        <v>219</v>
      </c>
      <c r="BH694" t="s">
        <v>288</v>
      </c>
      <c r="BI694" t="s">
        <v>504</v>
      </c>
      <c r="BJ694" t="s">
        <v>222</v>
      </c>
      <c r="BL694" t="s">
        <v>258</v>
      </c>
      <c r="BM694" t="s">
        <v>312</v>
      </c>
      <c r="BN694" t="s">
        <v>224</v>
      </c>
      <c r="BO694" t="s">
        <v>225</v>
      </c>
      <c r="BP694" t="s">
        <v>222</v>
      </c>
      <c r="BY694" t="s">
        <v>380</v>
      </c>
      <c r="BZ694">
        <v>0</v>
      </c>
      <c r="CA694">
        <v>1</v>
      </c>
      <c r="CB694">
        <v>1</v>
      </c>
      <c r="CC694">
        <v>0</v>
      </c>
      <c r="CD694">
        <v>0</v>
      </c>
      <c r="CE694" t="s">
        <v>263</v>
      </c>
      <c r="CF694" t="s">
        <v>264</v>
      </c>
      <c r="CG694" t="s">
        <v>265</v>
      </c>
      <c r="CH694" t="s">
        <v>230</v>
      </c>
      <c r="CI694" t="s">
        <v>266</v>
      </c>
      <c r="CJ694">
        <v>3</v>
      </c>
      <c r="CK694" t="s">
        <v>222</v>
      </c>
      <c r="CO694" t="s">
        <v>267</v>
      </c>
      <c r="CP694" t="s">
        <v>233</v>
      </c>
      <c r="CQ694" t="s">
        <v>269</v>
      </c>
      <c r="FV694" t="s">
        <v>5602</v>
      </c>
      <c r="FW694" t="s">
        <v>5603</v>
      </c>
      <c r="FX694" t="s">
        <v>5301</v>
      </c>
      <c r="GF694">
        <v>733388755</v>
      </c>
      <c r="GG694" t="s">
        <v>5604</v>
      </c>
      <c r="GH694" s="1">
        <v>46008.442303240743</v>
      </c>
      <c r="GK694" t="s">
        <v>240</v>
      </c>
      <c r="GM694" t="s">
        <v>5494</v>
      </c>
      <c r="GO694" t="s">
        <v>5605</v>
      </c>
      <c r="GP694">
        <v>693</v>
      </c>
    </row>
    <row r="695" spans="1:198" x14ac:dyDescent="0.3">
      <c r="A695" s="4">
        <v>8.8362500027869828E-3</v>
      </c>
      <c r="B695" s="1">
        <v>46008</v>
      </c>
      <c r="C695" t="s">
        <v>546</v>
      </c>
      <c r="D695" s="1">
        <v>46006</v>
      </c>
      <c r="E695" t="s">
        <v>201</v>
      </c>
      <c r="F695" t="s">
        <v>1967</v>
      </c>
      <c r="G695" t="s">
        <v>2297</v>
      </c>
      <c r="H695" t="s">
        <v>5606</v>
      </c>
      <c r="I695" t="s">
        <v>5607</v>
      </c>
      <c r="J695" t="s">
        <v>280</v>
      </c>
      <c r="K695" t="s">
        <v>207</v>
      </c>
      <c r="N695" t="s">
        <v>249</v>
      </c>
      <c r="R695" t="s">
        <v>281</v>
      </c>
      <c r="S695">
        <v>1</v>
      </c>
      <c r="T695">
        <v>0</v>
      </c>
      <c r="U695">
        <v>0</v>
      </c>
      <c r="V695">
        <v>324</v>
      </c>
      <c r="W695">
        <v>180</v>
      </c>
      <c r="X695">
        <v>180</v>
      </c>
      <c r="Y695" t="s">
        <v>210</v>
      </c>
      <c r="Z695" t="s">
        <v>559</v>
      </c>
      <c r="AA695">
        <v>1</v>
      </c>
      <c r="AB695">
        <v>1</v>
      </c>
      <c r="AC695">
        <v>0</v>
      </c>
      <c r="AD695">
        <v>0</v>
      </c>
      <c r="AE695">
        <v>1</v>
      </c>
      <c r="AF695">
        <v>1</v>
      </c>
      <c r="AG695">
        <v>1</v>
      </c>
      <c r="AH695">
        <v>1</v>
      </c>
      <c r="AI695">
        <v>0</v>
      </c>
      <c r="AK695" t="s">
        <v>282</v>
      </c>
      <c r="AL695">
        <v>38</v>
      </c>
      <c r="AM695">
        <v>4</v>
      </c>
      <c r="AN695" t="s">
        <v>306</v>
      </c>
      <c r="AO695" t="s">
        <v>213</v>
      </c>
      <c r="AP695">
        <v>1</v>
      </c>
      <c r="AQ695">
        <v>0</v>
      </c>
      <c r="AR695">
        <v>0</v>
      </c>
      <c r="AS695">
        <v>0</v>
      </c>
      <c r="AT695">
        <v>0</v>
      </c>
      <c r="AV695" t="s">
        <v>341</v>
      </c>
      <c r="AW695" t="s">
        <v>327</v>
      </c>
      <c r="AX695">
        <v>0</v>
      </c>
      <c r="AY695">
        <v>0</v>
      </c>
      <c r="AZ695">
        <v>0</v>
      </c>
      <c r="BA695">
        <v>0</v>
      </c>
      <c r="BB695">
        <v>0</v>
      </c>
      <c r="BC695">
        <v>1</v>
      </c>
      <c r="BD695" t="s">
        <v>446</v>
      </c>
      <c r="BG695" t="s">
        <v>287</v>
      </c>
      <c r="BH695" t="s">
        <v>220</v>
      </c>
      <c r="BI695" t="s">
        <v>221</v>
      </c>
      <c r="BJ695" t="s">
        <v>222</v>
      </c>
      <c r="BL695" t="s">
        <v>258</v>
      </c>
      <c r="BM695" t="s">
        <v>223</v>
      </c>
      <c r="BN695" t="s">
        <v>224</v>
      </c>
      <c r="BO695" t="s">
        <v>225</v>
      </c>
      <c r="BP695" t="s">
        <v>222</v>
      </c>
      <c r="BY695" t="s">
        <v>990</v>
      </c>
      <c r="BZ695">
        <v>0</v>
      </c>
      <c r="CA695">
        <v>1</v>
      </c>
      <c r="CB695">
        <v>0</v>
      </c>
      <c r="CC695">
        <v>0</v>
      </c>
      <c r="CD695">
        <v>0</v>
      </c>
      <c r="CE695" t="s">
        <v>227</v>
      </c>
      <c r="CI695" t="s">
        <v>231</v>
      </c>
      <c r="CJ695">
        <v>4</v>
      </c>
      <c r="CK695" t="s">
        <v>222</v>
      </c>
      <c r="CO695" t="s">
        <v>398</v>
      </c>
      <c r="CP695" t="s">
        <v>329</v>
      </c>
      <c r="CQ695" t="s">
        <v>330</v>
      </c>
      <c r="FV695" t="s">
        <v>5608</v>
      </c>
      <c r="FW695" t="s">
        <v>5609</v>
      </c>
      <c r="FX695" t="s">
        <v>295</v>
      </c>
      <c r="GF695">
        <v>733512384</v>
      </c>
      <c r="GG695" t="s">
        <v>5610</v>
      </c>
      <c r="GH695" s="1">
        <v>46008.671574074076</v>
      </c>
      <c r="GK695" t="s">
        <v>240</v>
      </c>
      <c r="GM695" t="s">
        <v>4085</v>
      </c>
      <c r="GO695" t="s">
        <v>5611</v>
      </c>
      <c r="GP695">
        <v>694</v>
      </c>
    </row>
    <row r="696" spans="1:198" x14ac:dyDescent="0.3">
      <c r="A696" s="4">
        <v>3.2678935240255669E-3</v>
      </c>
      <c r="B696" s="1">
        <v>46008</v>
      </c>
      <c r="C696" t="s">
        <v>546</v>
      </c>
      <c r="D696" s="1">
        <v>46006</v>
      </c>
      <c r="E696" t="s">
        <v>299</v>
      </c>
      <c r="F696" t="s">
        <v>1967</v>
      </c>
      <c r="G696" t="s">
        <v>2297</v>
      </c>
      <c r="H696" t="s">
        <v>5606</v>
      </c>
      <c r="L696" t="s">
        <v>283</v>
      </c>
      <c r="N696" t="s">
        <v>208</v>
      </c>
      <c r="O696" t="s">
        <v>5612</v>
      </c>
      <c r="P696" t="s">
        <v>5613</v>
      </c>
      <c r="Q696" t="s">
        <v>353</v>
      </c>
      <c r="R696" t="s">
        <v>250</v>
      </c>
      <c r="S696">
        <v>0</v>
      </c>
      <c r="T696">
        <v>1</v>
      </c>
      <c r="U696">
        <v>0</v>
      </c>
      <c r="V696">
        <v>240</v>
      </c>
      <c r="W696">
        <v>144</v>
      </c>
      <c r="X696">
        <v>144</v>
      </c>
      <c r="Y696" t="s">
        <v>210</v>
      </c>
      <c r="Z696" t="s">
        <v>559</v>
      </c>
      <c r="AA696">
        <v>1</v>
      </c>
      <c r="AB696">
        <v>1</v>
      </c>
      <c r="AC696">
        <v>0</v>
      </c>
      <c r="AD696">
        <v>0</v>
      </c>
      <c r="AE696">
        <v>1</v>
      </c>
      <c r="AF696">
        <v>1</v>
      </c>
      <c r="AG696">
        <v>1</v>
      </c>
      <c r="AH696">
        <v>1</v>
      </c>
      <c r="AI696">
        <v>0</v>
      </c>
      <c r="AK696" t="s">
        <v>283</v>
      </c>
      <c r="AL696">
        <v>24</v>
      </c>
      <c r="AM696">
        <v>3</v>
      </c>
      <c r="AN696" t="s">
        <v>306</v>
      </c>
      <c r="AO696" t="s">
        <v>213</v>
      </c>
      <c r="AP696">
        <v>1</v>
      </c>
      <c r="AQ696">
        <v>0</v>
      </c>
      <c r="AR696">
        <v>0</v>
      </c>
      <c r="AS696">
        <v>0</v>
      </c>
      <c r="AT696">
        <v>0</v>
      </c>
      <c r="AV696" t="s">
        <v>341</v>
      </c>
      <c r="AW696" t="s">
        <v>327</v>
      </c>
      <c r="AX696">
        <v>0</v>
      </c>
      <c r="AY696">
        <v>0</v>
      </c>
      <c r="AZ696">
        <v>0</v>
      </c>
      <c r="BA696">
        <v>0</v>
      </c>
      <c r="BB696">
        <v>0</v>
      </c>
      <c r="BC696">
        <v>1</v>
      </c>
      <c r="BD696" t="s">
        <v>446</v>
      </c>
      <c r="BG696" t="s">
        <v>287</v>
      </c>
      <c r="BH696" t="s">
        <v>220</v>
      </c>
      <c r="BI696" t="s">
        <v>221</v>
      </c>
      <c r="BJ696" t="s">
        <v>222</v>
      </c>
      <c r="BL696" t="s">
        <v>258</v>
      </c>
      <c r="BM696" t="s">
        <v>223</v>
      </c>
      <c r="BN696" t="s">
        <v>224</v>
      </c>
      <c r="BO696" t="s">
        <v>225</v>
      </c>
      <c r="BP696" t="s">
        <v>222</v>
      </c>
      <c r="BY696" t="s">
        <v>990</v>
      </c>
      <c r="BZ696">
        <v>0</v>
      </c>
      <c r="CA696">
        <v>1</v>
      </c>
      <c r="CB696">
        <v>0</v>
      </c>
      <c r="CC696">
        <v>0</v>
      </c>
      <c r="CD696">
        <v>0</v>
      </c>
      <c r="CE696" t="s">
        <v>227</v>
      </c>
      <c r="CI696" t="s">
        <v>231</v>
      </c>
      <c r="CJ696">
        <v>3</v>
      </c>
      <c r="CK696" t="s">
        <v>222</v>
      </c>
      <c r="CO696" t="s">
        <v>398</v>
      </c>
      <c r="CP696" t="s">
        <v>329</v>
      </c>
      <c r="CQ696" t="s">
        <v>330</v>
      </c>
      <c r="FV696" t="s">
        <v>1717</v>
      </c>
      <c r="FW696" t="s">
        <v>5614</v>
      </c>
      <c r="FX696" t="s">
        <v>295</v>
      </c>
      <c r="GF696">
        <v>733513759</v>
      </c>
      <c r="GG696" t="s">
        <v>5615</v>
      </c>
      <c r="GH696" s="1">
        <v>46008.674849537027</v>
      </c>
      <c r="GK696" t="s">
        <v>240</v>
      </c>
      <c r="GM696" t="s">
        <v>4085</v>
      </c>
      <c r="GO696" t="s">
        <v>5616</v>
      </c>
      <c r="GP696">
        <v>695</v>
      </c>
    </row>
    <row r="697" spans="1:198" x14ac:dyDescent="0.3">
      <c r="A697" s="4">
        <v>5.7350347196916118E-3</v>
      </c>
      <c r="B697" s="1">
        <v>46008</v>
      </c>
      <c r="C697" t="s">
        <v>625</v>
      </c>
      <c r="D697" s="1">
        <v>46008</v>
      </c>
      <c r="E697" t="s">
        <v>201</v>
      </c>
      <c r="F697" t="s">
        <v>1125</v>
      </c>
      <c r="G697" t="s">
        <v>1911</v>
      </c>
      <c r="H697" t="s">
        <v>1912</v>
      </c>
      <c r="I697" t="s">
        <v>5618</v>
      </c>
      <c r="J697" t="s">
        <v>280</v>
      </c>
      <c r="K697" t="s">
        <v>207</v>
      </c>
      <c r="N697" t="s">
        <v>249</v>
      </c>
      <c r="R697" t="s">
        <v>209</v>
      </c>
      <c r="S697">
        <v>0</v>
      </c>
      <c r="T697">
        <v>0</v>
      </c>
      <c r="U697">
        <v>1</v>
      </c>
      <c r="V697">
        <v>324</v>
      </c>
      <c r="W697">
        <v>36</v>
      </c>
      <c r="X697">
        <v>12</v>
      </c>
      <c r="Y697" t="s">
        <v>434</v>
      </c>
      <c r="Z697" t="s">
        <v>251</v>
      </c>
      <c r="AA697">
        <v>0</v>
      </c>
      <c r="AB697">
        <v>0</v>
      </c>
      <c r="AC697">
        <v>0</v>
      </c>
      <c r="AD697">
        <v>0</v>
      </c>
      <c r="AE697">
        <v>0</v>
      </c>
      <c r="AF697">
        <v>0</v>
      </c>
      <c r="AG697">
        <v>0</v>
      </c>
      <c r="AH697">
        <v>0</v>
      </c>
      <c r="AI697">
        <v>1</v>
      </c>
      <c r="AJ697" t="s">
        <v>3112</v>
      </c>
      <c r="AK697" t="s">
        <v>283</v>
      </c>
      <c r="AL697">
        <v>29</v>
      </c>
      <c r="AM697">
        <v>19</v>
      </c>
      <c r="AN697" t="s">
        <v>306</v>
      </c>
      <c r="AO697" t="s">
        <v>213</v>
      </c>
      <c r="AP697">
        <v>1</v>
      </c>
      <c r="AQ697">
        <v>0</v>
      </c>
      <c r="AR697">
        <v>0</v>
      </c>
      <c r="AS697">
        <v>0</v>
      </c>
      <c r="AT697">
        <v>0</v>
      </c>
      <c r="AV697" t="s">
        <v>214</v>
      </c>
      <c r="AW697" t="s">
        <v>327</v>
      </c>
      <c r="AX697">
        <v>0</v>
      </c>
      <c r="AY697">
        <v>0</v>
      </c>
      <c r="AZ697">
        <v>0</v>
      </c>
      <c r="BA697">
        <v>0</v>
      </c>
      <c r="BB697">
        <v>0</v>
      </c>
      <c r="BC697">
        <v>1</v>
      </c>
      <c r="BD697" t="s">
        <v>285</v>
      </c>
      <c r="BE697" t="s">
        <v>217</v>
      </c>
      <c r="BF697" t="s">
        <v>218</v>
      </c>
      <c r="BG697" t="s">
        <v>219</v>
      </c>
      <c r="BH697" t="s">
        <v>220</v>
      </c>
      <c r="BI697" t="s">
        <v>221</v>
      </c>
      <c r="BJ697" t="s">
        <v>222</v>
      </c>
      <c r="BL697" t="s">
        <v>258</v>
      </c>
      <c r="BM697" t="s">
        <v>223</v>
      </c>
      <c r="BN697" t="s">
        <v>224</v>
      </c>
      <c r="BO697" t="s">
        <v>225</v>
      </c>
      <c r="BP697" t="s">
        <v>222</v>
      </c>
      <c r="BY697" t="s">
        <v>289</v>
      </c>
      <c r="BZ697">
        <v>0</v>
      </c>
      <c r="CA697">
        <v>0</v>
      </c>
      <c r="CB697">
        <v>1</v>
      </c>
      <c r="CC697">
        <v>1</v>
      </c>
      <c r="CD697">
        <v>0</v>
      </c>
      <c r="CE697" t="s">
        <v>263</v>
      </c>
      <c r="CF697" t="s">
        <v>228</v>
      </c>
      <c r="CG697" t="s">
        <v>229</v>
      </c>
      <c r="CH697" t="s">
        <v>230</v>
      </c>
      <c r="CI697" t="s">
        <v>231</v>
      </c>
      <c r="CJ697">
        <v>19</v>
      </c>
      <c r="CK697" t="s">
        <v>222</v>
      </c>
      <c r="CO697" t="s">
        <v>232</v>
      </c>
      <c r="CP697" t="s">
        <v>233</v>
      </c>
      <c r="CQ697" t="s">
        <v>330</v>
      </c>
      <c r="FV697" t="s">
        <v>5619</v>
      </c>
      <c r="FW697" t="s">
        <v>5620</v>
      </c>
      <c r="FX697" t="s">
        <v>295</v>
      </c>
      <c r="FY697" t="s">
        <v>295</v>
      </c>
      <c r="GF697">
        <v>733524815</v>
      </c>
      <c r="GG697" t="s">
        <v>5621</v>
      </c>
      <c r="GH697" s="1">
        <v>46008.703622685192</v>
      </c>
      <c r="GK697" t="s">
        <v>240</v>
      </c>
      <c r="GM697" t="s">
        <v>5494</v>
      </c>
      <c r="GO697" t="s">
        <v>5622</v>
      </c>
      <c r="GP697">
        <v>696</v>
      </c>
    </row>
    <row r="698" spans="1:198" x14ac:dyDescent="0.3">
      <c r="A698" s="4">
        <v>4.0434374895994551E-3</v>
      </c>
      <c r="B698" s="1">
        <v>46008</v>
      </c>
      <c r="C698" t="s">
        <v>625</v>
      </c>
      <c r="D698" s="1">
        <v>46008</v>
      </c>
      <c r="E698" t="s">
        <v>201</v>
      </c>
      <c r="F698" t="s">
        <v>1125</v>
      </c>
      <c r="G698" t="s">
        <v>1911</v>
      </c>
      <c r="H698" t="s">
        <v>5624</v>
      </c>
      <c r="I698" t="s">
        <v>5625</v>
      </c>
      <c r="J698" t="s">
        <v>280</v>
      </c>
      <c r="K698" t="s">
        <v>207</v>
      </c>
      <c r="N698" t="s">
        <v>249</v>
      </c>
      <c r="R698" t="s">
        <v>281</v>
      </c>
      <c r="S698">
        <v>1</v>
      </c>
      <c r="T698">
        <v>0</v>
      </c>
      <c r="U698">
        <v>0</v>
      </c>
      <c r="V698">
        <v>264</v>
      </c>
      <c r="W698">
        <v>264</v>
      </c>
      <c r="X698">
        <v>180</v>
      </c>
      <c r="Y698" t="s">
        <v>434</v>
      </c>
      <c r="Z698" t="s">
        <v>211</v>
      </c>
      <c r="AA698">
        <v>0</v>
      </c>
      <c r="AB698">
        <v>0</v>
      </c>
      <c r="AC698">
        <v>0</v>
      </c>
      <c r="AD698">
        <v>0</v>
      </c>
      <c r="AE698">
        <v>0</v>
      </c>
      <c r="AF698">
        <v>0</v>
      </c>
      <c r="AG698">
        <v>1</v>
      </c>
      <c r="AH698">
        <v>0</v>
      </c>
      <c r="AI698">
        <v>0</v>
      </c>
      <c r="AK698" t="s">
        <v>211</v>
      </c>
      <c r="AL698">
        <v>15</v>
      </c>
      <c r="AM698">
        <v>9</v>
      </c>
      <c r="AN698" t="s">
        <v>306</v>
      </c>
      <c r="AO698" t="s">
        <v>213</v>
      </c>
      <c r="AP698">
        <v>1</v>
      </c>
      <c r="AQ698">
        <v>0</v>
      </c>
      <c r="AR698">
        <v>0</v>
      </c>
      <c r="AS698">
        <v>0</v>
      </c>
      <c r="AT698">
        <v>0</v>
      </c>
      <c r="AV698" t="s">
        <v>341</v>
      </c>
      <c r="AW698" t="s">
        <v>327</v>
      </c>
      <c r="AX698">
        <v>0</v>
      </c>
      <c r="AY698">
        <v>0</v>
      </c>
      <c r="AZ698">
        <v>0</v>
      </c>
      <c r="BA698">
        <v>0</v>
      </c>
      <c r="BB698">
        <v>0</v>
      </c>
      <c r="BC698">
        <v>1</v>
      </c>
      <c r="BD698" t="s">
        <v>285</v>
      </c>
      <c r="BE698" t="s">
        <v>217</v>
      </c>
      <c r="BF698" t="s">
        <v>218</v>
      </c>
      <c r="BG698" t="s">
        <v>219</v>
      </c>
      <c r="BH698" t="s">
        <v>220</v>
      </c>
      <c r="BI698" t="s">
        <v>221</v>
      </c>
      <c r="BJ698" t="s">
        <v>222</v>
      </c>
      <c r="BL698" t="s">
        <v>222</v>
      </c>
      <c r="BM698" t="s">
        <v>223</v>
      </c>
      <c r="BN698" t="s">
        <v>224</v>
      </c>
      <c r="BO698" t="s">
        <v>225</v>
      </c>
      <c r="BP698" t="s">
        <v>222</v>
      </c>
      <c r="BY698" t="s">
        <v>640</v>
      </c>
      <c r="BZ698">
        <v>0</v>
      </c>
      <c r="CA698">
        <v>1</v>
      </c>
      <c r="CB698">
        <v>1</v>
      </c>
      <c r="CC698">
        <v>1</v>
      </c>
      <c r="CD698">
        <v>0</v>
      </c>
      <c r="CE698" t="s">
        <v>263</v>
      </c>
      <c r="CF698" t="s">
        <v>228</v>
      </c>
      <c r="CG698" t="s">
        <v>229</v>
      </c>
      <c r="CH698" t="s">
        <v>230</v>
      </c>
      <c r="CI698" t="s">
        <v>231</v>
      </c>
      <c r="CJ698">
        <v>9</v>
      </c>
      <c r="CK698" t="s">
        <v>222</v>
      </c>
      <c r="CO698" t="s">
        <v>398</v>
      </c>
      <c r="CP698" t="s">
        <v>367</v>
      </c>
      <c r="CQ698" t="s">
        <v>368</v>
      </c>
      <c r="FV698" t="s">
        <v>5626</v>
      </c>
      <c r="FW698" t="s">
        <v>5627</v>
      </c>
      <c r="FX698" t="s">
        <v>295</v>
      </c>
      <c r="FY698" t="s">
        <v>295</v>
      </c>
      <c r="GF698">
        <v>733526197</v>
      </c>
      <c r="GG698" t="s">
        <v>5628</v>
      </c>
      <c r="GH698" s="1">
        <v>46008.707673611112</v>
      </c>
      <c r="GK698" t="s">
        <v>240</v>
      </c>
      <c r="GM698" t="s">
        <v>5494</v>
      </c>
      <c r="GO698" t="s">
        <v>5629</v>
      </c>
      <c r="GP698">
        <v>697</v>
      </c>
    </row>
    <row r="699" spans="1:198" x14ac:dyDescent="0.3">
      <c r="A699" s="4">
        <v>5.746296294091735E-3</v>
      </c>
      <c r="B699" s="1">
        <v>46009</v>
      </c>
      <c r="C699" t="s">
        <v>689</v>
      </c>
      <c r="D699" s="1">
        <v>46006</v>
      </c>
      <c r="E699" t="s">
        <v>299</v>
      </c>
      <c r="F699" t="s">
        <v>690</v>
      </c>
      <c r="G699" t="s">
        <v>830</v>
      </c>
      <c r="H699" t="s">
        <v>5631</v>
      </c>
      <c r="L699" t="s">
        <v>302</v>
      </c>
      <c r="N699" t="s">
        <v>208</v>
      </c>
      <c r="O699" t="s">
        <v>5632</v>
      </c>
      <c r="P699" t="s">
        <v>5633</v>
      </c>
      <c r="Q699" t="s">
        <v>295</v>
      </c>
      <c r="R699" t="s">
        <v>209</v>
      </c>
      <c r="S699">
        <v>0</v>
      </c>
      <c r="T699">
        <v>0</v>
      </c>
      <c r="U699">
        <v>1</v>
      </c>
      <c r="V699">
        <v>48</v>
      </c>
      <c r="W699">
        <v>48</v>
      </c>
      <c r="X699">
        <v>48</v>
      </c>
      <c r="Y699" t="s">
        <v>210</v>
      </c>
      <c r="Z699" t="s">
        <v>302</v>
      </c>
      <c r="AA699">
        <v>0</v>
      </c>
      <c r="AB699">
        <v>0</v>
      </c>
      <c r="AC699">
        <v>0</v>
      </c>
      <c r="AD699">
        <v>0</v>
      </c>
      <c r="AE699">
        <v>0</v>
      </c>
      <c r="AF699">
        <v>1</v>
      </c>
      <c r="AG699">
        <v>0</v>
      </c>
      <c r="AH699">
        <v>0</v>
      </c>
      <c r="AI699">
        <v>0</v>
      </c>
      <c r="AK699" t="s">
        <v>302</v>
      </c>
      <c r="AL699">
        <v>70</v>
      </c>
      <c r="AM699">
        <v>23</v>
      </c>
      <c r="AN699" t="s">
        <v>212</v>
      </c>
      <c r="AO699" t="s">
        <v>573</v>
      </c>
      <c r="AP699">
        <v>1</v>
      </c>
      <c r="AQ699">
        <v>1</v>
      </c>
      <c r="AR699">
        <v>0</v>
      </c>
      <c r="AS699">
        <v>1</v>
      </c>
      <c r="AT699">
        <v>0</v>
      </c>
      <c r="AV699" t="s">
        <v>308</v>
      </c>
      <c r="AW699" t="s">
        <v>379</v>
      </c>
      <c r="AX699">
        <v>1</v>
      </c>
      <c r="AY699">
        <v>0</v>
      </c>
      <c r="AZ699">
        <v>0</v>
      </c>
      <c r="BA699">
        <v>0</v>
      </c>
      <c r="BB699">
        <v>1</v>
      </c>
      <c r="BC699">
        <v>0</v>
      </c>
      <c r="BD699" t="s">
        <v>216</v>
      </c>
      <c r="BE699" t="s">
        <v>255</v>
      </c>
      <c r="BF699" t="s">
        <v>286</v>
      </c>
      <c r="BG699" t="s">
        <v>409</v>
      </c>
      <c r="BH699" t="s">
        <v>257</v>
      </c>
      <c r="BI699" t="s">
        <v>221</v>
      </c>
      <c r="BJ699" t="s">
        <v>222</v>
      </c>
      <c r="BL699" t="s">
        <v>258</v>
      </c>
      <c r="BM699" t="s">
        <v>259</v>
      </c>
      <c r="BN699" t="s">
        <v>224</v>
      </c>
      <c r="BO699" t="s">
        <v>225</v>
      </c>
      <c r="BP699" t="s">
        <v>222</v>
      </c>
      <c r="BY699" t="s">
        <v>640</v>
      </c>
      <c r="BZ699">
        <v>0</v>
      </c>
      <c r="CA699">
        <v>1</v>
      </c>
      <c r="CB699">
        <v>1</v>
      </c>
      <c r="CC699">
        <v>1</v>
      </c>
      <c r="CD699">
        <v>0</v>
      </c>
      <c r="CE699" t="s">
        <v>263</v>
      </c>
      <c r="CF699" t="s">
        <v>264</v>
      </c>
      <c r="CG699" t="s">
        <v>265</v>
      </c>
      <c r="CH699" t="s">
        <v>313</v>
      </c>
      <c r="CI699" t="s">
        <v>266</v>
      </c>
      <c r="CJ699">
        <v>20</v>
      </c>
      <c r="CK699" t="s">
        <v>222</v>
      </c>
      <c r="CO699" t="s">
        <v>232</v>
      </c>
      <c r="CP699" t="s">
        <v>367</v>
      </c>
      <c r="CQ699" t="s">
        <v>234</v>
      </c>
      <c r="FV699" t="s">
        <v>5634</v>
      </c>
      <c r="FW699" t="s">
        <v>5223</v>
      </c>
      <c r="FX699" t="s">
        <v>299</v>
      </c>
      <c r="FY699" t="s">
        <v>5635</v>
      </c>
      <c r="GF699">
        <v>733742119</v>
      </c>
      <c r="GG699" t="s">
        <v>5636</v>
      </c>
      <c r="GH699" s="1">
        <v>46009.404293981483</v>
      </c>
      <c r="GK699" t="s">
        <v>240</v>
      </c>
      <c r="GM699" t="s">
        <v>5494</v>
      </c>
      <c r="GO699" t="s">
        <v>5637</v>
      </c>
      <c r="GP699">
        <v>698</v>
      </c>
    </row>
    <row r="700" spans="1:198" x14ac:dyDescent="0.3">
      <c r="A700" s="4">
        <v>3.4553240693639964E-3</v>
      </c>
      <c r="B700" s="1">
        <v>46009</v>
      </c>
      <c r="C700" t="s">
        <v>689</v>
      </c>
      <c r="D700" s="1">
        <v>46006</v>
      </c>
      <c r="E700" t="s">
        <v>299</v>
      </c>
      <c r="F700" t="s">
        <v>690</v>
      </c>
      <c r="G700" t="s">
        <v>830</v>
      </c>
      <c r="H700" t="s">
        <v>5631</v>
      </c>
      <c r="L700" t="s">
        <v>211</v>
      </c>
      <c r="N700" t="s">
        <v>208</v>
      </c>
      <c r="O700" t="s">
        <v>5639</v>
      </c>
      <c r="P700" t="s">
        <v>5633</v>
      </c>
      <c r="Q700" t="s">
        <v>353</v>
      </c>
      <c r="R700" t="s">
        <v>250</v>
      </c>
      <c r="S700">
        <v>0</v>
      </c>
      <c r="T700">
        <v>1</v>
      </c>
      <c r="U700">
        <v>0</v>
      </c>
      <c r="V700">
        <v>288</v>
      </c>
      <c r="W700">
        <v>288</v>
      </c>
      <c r="X700">
        <v>288</v>
      </c>
      <c r="Y700" t="s">
        <v>210</v>
      </c>
      <c r="Z700" t="s">
        <v>325</v>
      </c>
      <c r="AA700">
        <v>0</v>
      </c>
      <c r="AB700">
        <v>0</v>
      </c>
      <c r="AC700">
        <v>0</v>
      </c>
      <c r="AD700">
        <v>0</v>
      </c>
      <c r="AE700">
        <v>0</v>
      </c>
      <c r="AF700">
        <v>1</v>
      </c>
      <c r="AG700">
        <v>1</v>
      </c>
      <c r="AH700">
        <v>0</v>
      </c>
      <c r="AI700">
        <v>0</v>
      </c>
      <c r="AK700" t="s">
        <v>211</v>
      </c>
      <c r="AL700">
        <v>72</v>
      </c>
      <c r="AM700">
        <v>21</v>
      </c>
      <c r="AN700" t="s">
        <v>407</v>
      </c>
      <c r="AO700" t="s">
        <v>573</v>
      </c>
      <c r="AP700">
        <v>1</v>
      </c>
      <c r="AQ700">
        <v>1</v>
      </c>
      <c r="AR700">
        <v>0</v>
      </c>
      <c r="AS700">
        <v>1</v>
      </c>
      <c r="AT700">
        <v>0</v>
      </c>
      <c r="AV700" t="s">
        <v>308</v>
      </c>
      <c r="AW700" t="s">
        <v>379</v>
      </c>
      <c r="AX700">
        <v>1</v>
      </c>
      <c r="AY700">
        <v>0</v>
      </c>
      <c r="AZ700">
        <v>0</v>
      </c>
      <c r="BA700">
        <v>0</v>
      </c>
      <c r="BB700">
        <v>1</v>
      </c>
      <c r="BC700">
        <v>0</v>
      </c>
      <c r="BD700" t="s">
        <v>216</v>
      </c>
      <c r="BE700" t="s">
        <v>408</v>
      </c>
      <c r="BF700" t="s">
        <v>286</v>
      </c>
      <c r="BG700" t="s">
        <v>409</v>
      </c>
      <c r="BH700" t="s">
        <v>220</v>
      </c>
      <c r="BI700" t="s">
        <v>221</v>
      </c>
      <c r="BJ700" t="s">
        <v>222</v>
      </c>
      <c r="BL700" t="s">
        <v>258</v>
      </c>
      <c r="BM700" t="s">
        <v>259</v>
      </c>
      <c r="BN700" t="s">
        <v>224</v>
      </c>
      <c r="BO700" t="s">
        <v>225</v>
      </c>
      <c r="BP700" t="s">
        <v>222</v>
      </c>
      <c r="BY700" t="s">
        <v>640</v>
      </c>
      <c r="BZ700">
        <v>0</v>
      </c>
      <c r="CA700">
        <v>1</v>
      </c>
      <c r="CB700">
        <v>1</v>
      </c>
      <c r="CC700">
        <v>1</v>
      </c>
      <c r="CD700">
        <v>0</v>
      </c>
      <c r="CE700" t="s">
        <v>345</v>
      </c>
      <c r="CF700" t="s">
        <v>346</v>
      </c>
      <c r="CG700" t="s">
        <v>265</v>
      </c>
      <c r="CH700" t="s">
        <v>230</v>
      </c>
      <c r="CI700" t="s">
        <v>381</v>
      </c>
      <c r="CJ700">
        <v>20</v>
      </c>
      <c r="CK700" t="s">
        <v>222</v>
      </c>
      <c r="CO700" t="s">
        <v>232</v>
      </c>
      <c r="CP700" t="s">
        <v>367</v>
      </c>
      <c r="CQ700" t="s">
        <v>234</v>
      </c>
      <c r="FV700" t="s">
        <v>5640</v>
      </c>
      <c r="FW700" t="s">
        <v>5641</v>
      </c>
      <c r="FX700" t="s">
        <v>299</v>
      </c>
      <c r="FY700" t="s">
        <v>299</v>
      </c>
      <c r="GF700">
        <v>733744785</v>
      </c>
      <c r="GG700" t="s">
        <v>5642</v>
      </c>
      <c r="GH700" s="1">
        <v>46009.407743055563</v>
      </c>
      <c r="GK700" t="s">
        <v>240</v>
      </c>
      <c r="GM700" t="s">
        <v>5494</v>
      </c>
      <c r="GO700" t="s">
        <v>5643</v>
      </c>
      <c r="GP700">
        <v>699</v>
      </c>
    </row>
    <row r="701" spans="1:198" x14ac:dyDescent="0.3">
      <c r="A701" s="4">
        <v>3.9586458442499861E-3</v>
      </c>
      <c r="B701" s="1">
        <v>46009</v>
      </c>
      <c r="C701" t="s">
        <v>689</v>
      </c>
      <c r="D701" s="1">
        <v>46007</v>
      </c>
      <c r="E701" t="s">
        <v>201</v>
      </c>
      <c r="F701" t="s">
        <v>773</v>
      </c>
      <c r="G701" t="s">
        <v>773</v>
      </c>
      <c r="H701" t="s">
        <v>5591</v>
      </c>
      <c r="I701" t="s">
        <v>5645</v>
      </c>
      <c r="J701" t="s">
        <v>206</v>
      </c>
      <c r="K701" t="s">
        <v>207</v>
      </c>
      <c r="N701" t="s">
        <v>249</v>
      </c>
      <c r="R701" t="s">
        <v>716</v>
      </c>
      <c r="S701">
        <v>0</v>
      </c>
      <c r="T701">
        <v>1</v>
      </c>
      <c r="U701">
        <v>1</v>
      </c>
      <c r="V701">
        <v>216</v>
      </c>
      <c r="W701">
        <v>216</v>
      </c>
      <c r="X701">
        <v>216</v>
      </c>
      <c r="Y701" t="s">
        <v>210</v>
      </c>
      <c r="Z701" t="s">
        <v>211</v>
      </c>
      <c r="AA701">
        <v>0</v>
      </c>
      <c r="AB701">
        <v>0</v>
      </c>
      <c r="AC701">
        <v>0</v>
      </c>
      <c r="AD701">
        <v>0</v>
      </c>
      <c r="AE701">
        <v>0</v>
      </c>
      <c r="AF701">
        <v>0</v>
      </c>
      <c r="AG701">
        <v>1</v>
      </c>
      <c r="AH701">
        <v>0</v>
      </c>
      <c r="AI701">
        <v>0</v>
      </c>
      <c r="AK701" t="s">
        <v>211</v>
      </c>
      <c r="AL701">
        <v>21</v>
      </c>
      <c r="AM701">
        <v>8</v>
      </c>
      <c r="AN701" t="s">
        <v>253</v>
      </c>
      <c r="AO701" t="s">
        <v>213</v>
      </c>
      <c r="AP701">
        <v>1</v>
      </c>
      <c r="AQ701">
        <v>0</v>
      </c>
      <c r="AR701">
        <v>0</v>
      </c>
      <c r="AS701">
        <v>0</v>
      </c>
      <c r="AT701">
        <v>0</v>
      </c>
      <c r="AV701" t="s">
        <v>341</v>
      </c>
      <c r="AW701" t="s">
        <v>215</v>
      </c>
      <c r="AX701">
        <v>1</v>
      </c>
      <c r="AY701">
        <v>0</v>
      </c>
      <c r="AZ701">
        <v>0</v>
      </c>
      <c r="BA701">
        <v>0</v>
      </c>
      <c r="BB701">
        <v>0</v>
      </c>
      <c r="BC701">
        <v>0</v>
      </c>
      <c r="BD701" t="s">
        <v>285</v>
      </c>
      <c r="BE701" t="s">
        <v>408</v>
      </c>
      <c r="BF701" t="s">
        <v>218</v>
      </c>
      <c r="BG701" t="s">
        <v>219</v>
      </c>
      <c r="BH701" t="s">
        <v>220</v>
      </c>
      <c r="BI701" t="s">
        <v>221</v>
      </c>
      <c r="BJ701" t="s">
        <v>222</v>
      </c>
      <c r="BL701" t="s">
        <v>258</v>
      </c>
      <c r="BM701" t="s">
        <v>312</v>
      </c>
      <c r="BN701" t="s">
        <v>224</v>
      </c>
      <c r="BO701" t="s">
        <v>225</v>
      </c>
      <c r="BP701" t="s">
        <v>222</v>
      </c>
      <c r="BY701" t="s">
        <v>640</v>
      </c>
      <c r="BZ701">
        <v>0</v>
      </c>
      <c r="CA701">
        <v>1</v>
      </c>
      <c r="CB701">
        <v>1</v>
      </c>
      <c r="CC701">
        <v>1</v>
      </c>
      <c r="CD701">
        <v>0</v>
      </c>
      <c r="CE701" t="s">
        <v>345</v>
      </c>
      <c r="CF701" t="s">
        <v>346</v>
      </c>
      <c r="CG701" t="s">
        <v>229</v>
      </c>
      <c r="CH701" t="s">
        <v>230</v>
      </c>
      <c r="CI701" t="s">
        <v>231</v>
      </c>
      <c r="CJ701">
        <v>1</v>
      </c>
      <c r="CK701" t="s">
        <v>222</v>
      </c>
      <c r="CO701" t="s">
        <v>398</v>
      </c>
      <c r="CP701" t="s">
        <v>329</v>
      </c>
      <c r="CQ701" t="s">
        <v>368</v>
      </c>
      <c r="FV701" t="s">
        <v>536</v>
      </c>
      <c r="FW701" t="s">
        <v>536</v>
      </c>
      <c r="FX701" t="s">
        <v>299</v>
      </c>
      <c r="FY701" t="s">
        <v>299</v>
      </c>
      <c r="GF701">
        <v>733747554</v>
      </c>
      <c r="GG701" t="s">
        <v>5646</v>
      </c>
      <c r="GH701" s="1">
        <v>46009.411724537043</v>
      </c>
      <c r="GK701" t="s">
        <v>240</v>
      </c>
      <c r="GM701" t="s">
        <v>5494</v>
      </c>
      <c r="GO701" t="s">
        <v>5647</v>
      </c>
      <c r="GP701">
        <v>700</v>
      </c>
    </row>
    <row r="702" spans="1:198" x14ac:dyDescent="0.3">
      <c r="A702" s="4">
        <v>5.6240046251332387E-3</v>
      </c>
      <c r="B702" s="1">
        <v>46009</v>
      </c>
      <c r="C702" t="s">
        <v>689</v>
      </c>
      <c r="D702" s="1">
        <v>46007</v>
      </c>
      <c r="E702" t="s">
        <v>299</v>
      </c>
      <c r="F702" t="s">
        <v>773</v>
      </c>
      <c r="G702" t="s">
        <v>773</v>
      </c>
      <c r="H702" t="s">
        <v>5600</v>
      </c>
      <c r="L702" t="s">
        <v>283</v>
      </c>
      <c r="N702" t="s">
        <v>208</v>
      </c>
      <c r="O702" t="s">
        <v>5649</v>
      </c>
      <c r="P702" t="s">
        <v>5650</v>
      </c>
      <c r="Q702" t="s">
        <v>353</v>
      </c>
      <c r="R702" t="s">
        <v>716</v>
      </c>
      <c r="S702">
        <v>0</v>
      </c>
      <c r="T702">
        <v>1</v>
      </c>
      <c r="U702">
        <v>1</v>
      </c>
      <c r="V702">
        <v>288</v>
      </c>
      <c r="W702">
        <v>288</v>
      </c>
      <c r="X702">
        <v>288</v>
      </c>
      <c r="Y702" t="s">
        <v>434</v>
      </c>
      <c r="Z702" t="s">
        <v>211</v>
      </c>
      <c r="AA702">
        <v>0</v>
      </c>
      <c r="AB702">
        <v>0</v>
      </c>
      <c r="AC702">
        <v>0</v>
      </c>
      <c r="AD702">
        <v>0</v>
      </c>
      <c r="AE702">
        <v>0</v>
      </c>
      <c r="AF702">
        <v>0</v>
      </c>
      <c r="AG702">
        <v>1</v>
      </c>
      <c r="AH702">
        <v>0</v>
      </c>
      <c r="AI702">
        <v>0</v>
      </c>
      <c r="AK702" t="s">
        <v>283</v>
      </c>
      <c r="AL702">
        <v>20</v>
      </c>
      <c r="AM702">
        <v>5</v>
      </c>
      <c r="AN702" t="s">
        <v>306</v>
      </c>
      <c r="AO702" t="s">
        <v>307</v>
      </c>
      <c r="AP702">
        <v>0</v>
      </c>
      <c r="AQ702">
        <v>1</v>
      </c>
      <c r="AR702">
        <v>0</v>
      </c>
      <c r="AS702">
        <v>0</v>
      </c>
      <c r="AT702">
        <v>0</v>
      </c>
      <c r="AV702" t="s">
        <v>308</v>
      </c>
      <c r="AW702" t="s">
        <v>327</v>
      </c>
      <c r="AX702">
        <v>0</v>
      </c>
      <c r="AY702">
        <v>0</v>
      </c>
      <c r="AZ702">
        <v>0</v>
      </c>
      <c r="BA702">
        <v>0</v>
      </c>
      <c r="BB702">
        <v>0</v>
      </c>
      <c r="BC702">
        <v>1</v>
      </c>
      <c r="BD702" t="s">
        <v>285</v>
      </c>
      <c r="BE702" t="s">
        <v>217</v>
      </c>
      <c r="BF702" t="s">
        <v>286</v>
      </c>
      <c r="BG702" t="s">
        <v>409</v>
      </c>
      <c r="BH702" t="s">
        <v>220</v>
      </c>
      <c r="BI702" t="s">
        <v>221</v>
      </c>
      <c r="BJ702" t="s">
        <v>222</v>
      </c>
      <c r="BL702" t="s">
        <v>258</v>
      </c>
      <c r="BM702" t="s">
        <v>223</v>
      </c>
      <c r="BN702" t="s">
        <v>224</v>
      </c>
      <c r="BO702" t="s">
        <v>225</v>
      </c>
      <c r="BP702" t="s">
        <v>222</v>
      </c>
      <c r="BY702" t="s">
        <v>355</v>
      </c>
      <c r="BZ702">
        <v>0</v>
      </c>
      <c r="CA702">
        <v>0</v>
      </c>
      <c r="CB702">
        <v>0</v>
      </c>
      <c r="CC702">
        <v>0</v>
      </c>
      <c r="CD702">
        <v>1</v>
      </c>
      <c r="CE702" t="s">
        <v>227</v>
      </c>
      <c r="CI702" t="s">
        <v>231</v>
      </c>
      <c r="CJ702">
        <v>0</v>
      </c>
      <c r="CK702" t="s">
        <v>222</v>
      </c>
      <c r="CO702" t="s">
        <v>267</v>
      </c>
      <c r="CP702" t="s">
        <v>329</v>
      </c>
      <c r="CQ702" t="s">
        <v>234</v>
      </c>
      <c r="FV702" t="s">
        <v>5651</v>
      </c>
      <c r="FW702" t="s">
        <v>5652</v>
      </c>
      <c r="FX702" t="s">
        <v>299</v>
      </c>
      <c r="FY702" t="s">
        <v>299</v>
      </c>
      <c r="GF702">
        <v>733751165</v>
      </c>
      <c r="GG702" t="s">
        <v>5653</v>
      </c>
      <c r="GH702" s="1">
        <v>46009.417349537027</v>
      </c>
      <c r="GK702" t="s">
        <v>240</v>
      </c>
      <c r="GM702" t="s">
        <v>5494</v>
      </c>
      <c r="GO702" t="s">
        <v>5654</v>
      </c>
      <c r="GP702">
        <v>701</v>
      </c>
    </row>
    <row r="703" spans="1:198" x14ac:dyDescent="0.3">
      <c r="A703" s="4">
        <v>1.1569317131943535E-2</v>
      </c>
      <c r="B703" s="1">
        <v>46009</v>
      </c>
      <c r="C703" t="s">
        <v>689</v>
      </c>
      <c r="D703" s="1">
        <v>46008</v>
      </c>
      <c r="E703" t="s">
        <v>201</v>
      </c>
      <c r="F703" t="s">
        <v>773</v>
      </c>
      <c r="G703" t="s">
        <v>5656</v>
      </c>
      <c r="H703" t="s">
        <v>5657</v>
      </c>
      <c r="I703" t="s">
        <v>5658</v>
      </c>
      <c r="J703" t="s">
        <v>280</v>
      </c>
      <c r="K703" t="s">
        <v>207</v>
      </c>
      <c r="N703" t="s">
        <v>249</v>
      </c>
      <c r="R703" t="s">
        <v>281</v>
      </c>
      <c r="S703">
        <v>1</v>
      </c>
      <c r="T703">
        <v>0</v>
      </c>
      <c r="U703">
        <v>0</v>
      </c>
      <c r="V703">
        <v>121</v>
      </c>
      <c r="W703">
        <v>121</v>
      </c>
      <c r="X703">
        <v>121</v>
      </c>
      <c r="Y703" t="s">
        <v>210</v>
      </c>
      <c r="Z703" t="s">
        <v>282</v>
      </c>
      <c r="AA703">
        <v>0</v>
      </c>
      <c r="AB703">
        <v>0</v>
      </c>
      <c r="AC703">
        <v>0</v>
      </c>
      <c r="AD703">
        <v>0</v>
      </c>
      <c r="AE703">
        <v>0</v>
      </c>
      <c r="AF703">
        <v>0</v>
      </c>
      <c r="AG703">
        <v>0</v>
      </c>
      <c r="AH703">
        <v>1</v>
      </c>
      <c r="AI703">
        <v>0</v>
      </c>
      <c r="AK703" t="s">
        <v>282</v>
      </c>
      <c r="AL703">
        <v>31</v>
      </c>
      <c r="AM703">
        <v>20</v>
      </c>
      <c r="AN703" t="s">
        <v>212</v>
      </c>
      <c r="AO703" t="s">
        <v>502</v>
      </c>
      <c r="AP703">
        <v>1</v>
      </c>
      <c r="AQ703">
        <v>0</v>
      </c>
      <c r="AR703">
        <v>0</v>
      </c>
      <c r="AS703">
        <v>1</v>
      </c>
      <c r="AT703">
        <v>0</v>
      </c>
      <c r="AV703" t="s">
        <v>308</v>
      </c>
      <c r="AW703" t="s">
        <v>379</v>
      </c>
      <c r="AX703">
        <v>1</v>
      </c>
      <c r="AY703">
        <v>0</v>
      </c>
      <c r="AZ703">
        <v>0</v>
      </c>
      <c r="BA703">
        <v>0</v>
      </c>
      <c r="BB703">
        <v>1</v>
      </c>
      <c r="BC703">
        <v>0</v>
      </c>
      <c r="BD703" t="s">
        <v>216</v>
      </c>
      <c r="BE703" t="s">
        <v>255</v>
      </c>
      <c r="BF703" t="s">
        <v>286</v>
      </c>
      <c r="BG703" t="s">
        <v>409</v>
      </c>
      <c r="BH703" t="s">
        <v>220</v>
      </c>
      <c r="BI703" t="s">
        <v>221</v>
      </c>
      <c r="BJ703" t="s">
        <v>222</v>
      </c>
      <c r="BL703" t="s">
        <v>258</v>
      </c>
      <c r="BM703" t="s">
        <v>259</v>
      </c>
      <c r="BN703" t="s">
        <v>224</v>
      </c>
      <c r="BO703" t="s">
        <v>225</v>
      </c>
      <c r="BP703" t="s">
        <v>258</v>
      </c>
      <c r="BQ703" t="s">
        <v>1164</v>
      </c>
      <c r="BR703">
        <v>1</v>
      </c>
      <c r="BS703">
        <v>0</v>
      </c>
      <c r="BT703">
        <v>1</v>
      </c>
      <c r="BU703">
        <v>1</v>
      </c>
      <c r="BV703">
        <v>1</v>
      </c>
      <c r="BW703">
        <v>0</v>
      </c>
      <c r="BX703" t="s">
        <v>261</v>
      </c>
      <c r="BY703" t="s">
        <v>262</v>
      </c>
      <c r="BZ703">
        <v>1</v>
      </c>
      <c r="CA703">
        <v>1</v>
      </c>
      <c r="CB703">
        <v>1</v>
      </c>
      <c r="CC703">
        <v>1</v>
      </c>
      <c r="CD703">
        <v>0</v>
      </c>
      <c r="CE703" t="s">
        <v>263</v>
      </c>
      <c r="CF703" t="s">
        <v>346</v>
      </c>
      <c r="CG703" t="s">
        <v>265</v>
      </c>
      <c r="CH703" t="s">
        <v>313</v>
      </c>
      <c r="CI703" t="s">
        <v>381</v>
      </c>
      <c r="CJ703">
        <v>10</v>
      </c>
      <c r="CK703" t="s">
        <v>222</v>
      </c>
      <c r="CO703" t="s">
        <v>267</v>
      </c>
      <c r="CP703" t="s">
        <v>329</v>
      </c>
      <c r="CQ703" t="s">
        <v>234</v>
      </c>
      <c r="FV703" t="s">
        <v>331</v>
      </c>
      <c r="FW703" t="s">
        <v>299</v>
      </c>
      <c r="FX703" t="s">
        <v>299</v>
      </c>
      <c r="FY703" t="s">
        <v>5659</v>
      </c>
      <c r="GF703">
        <v>733759519</v>
      </c>
      <c r="GG703" t="s">
        <v>5660</v>
      </c>
      <c r="GH703" s="1">
        <v>46009.428900462961</v>
      </c>
      <c r="GK703" t="s">
        <v>240</v>
      </c>
      <c r="GM703" t="s">
        <v>5494</v>
      </c>
      <c r="GO703" t="s">
        <v>5661</v>
      </c>
      <c r="GP703">
        <v>702</v>
      </c>
    </row>
    <row r="704" spans="1:198" x14ac:dyDescent="0.3">
      <c r="A704" s="4">
        <v>1.2742662031087093E-2</v>
      </c>
      <c r="B704" s="1">
        <v>46009</v>
      </c>
      <c r="C704" t="s">
        <v>689</v>
      </c>
      <c r="D704" s="1">
        <v>46008</v>
      </c>
      <c r="E704" t="s">
        <v>299</v>
      </c>
      <c r="F704" t="s">
        <v>773</v>
      </c>
      <c r="G704" t="s">
        <v>5656</v>
      </c>
      <c r="H704" t="s">
        <v>5657</v>
      </c>
      <c r="L704" t="s">
        <v>211</v>
      </c>
      <c r="N704" t="s">
        <v>249</v>
      </c>
      <c r="O704" t="s">
        <v>5663</v>
      </c>
      <c r="P704" t="s">
        <v>5664</v>
      </c>
      <c r="Q704" t="s">
        <v>295</v>
      </c>
      <c r="R704" t="s">
        <v>209</v>
      </c>
      <c r="S704">
        <v>0</v>
      </c>
      <c r="T704">
        <v>0</v>
      </c>
      <c r="U704">
        <v>1</v>
      </c>
      <c r="V704">
        <v>192</v>
      </c>
      <c r="W704">
        <v>192</v>
      </c>
      <c r="X704">
        <v>192</v>
      </c>
      <c r="Y704" t="s">
        <v>210</v>
      </c>
      <c r="Z704" t="s">
        <v>325</v>
      </c>
      <c r="AA704">
        <v>0</v>
      </c>
      <c r="AB704">
        <v>0</v>
      </c>
      <c r="AC704">
        <v>0</v>
      </c>
      <c r="AD704">
        <v>0</v>
      </c>
      <c r="AE704">
        <v>0</v>
      </c>
      <c r="AF704">
        <v>1</v>
      </c>
      <c r="AG704">
        <v>1</v>
      </c>
      <c r="AH704">
        <v>0</v>
      </c>
      <c r="AI704">
        <v>0</v>
      </c>
      <c r="AK704" t="s">
        <v>302</v>
      </c>
      <c r="AL704">
        <v>23</v>
      </c>
      <c r="AM704">
        <v>14</v>
      </c>
      <c r="AN704" t="s">
        <v>253</v>
      </c>
      <c r="AO704" t="s">
        <v>502</v>
      </c>
      <c r="AP704">
        <v>1</v>
      </c>
      <c r="AQ704">
        <v>0</v>
      </c>
      <c r="AR704">
        <v>0</v>
      </c>
      <c r="AS704">
        <v>1</v>
      </c>
      <c r="AT704">
        <v>0</v>
      </c>
      <c r="AV704" t="s">
        <v>214</v>
      </c>
      <c r="AW704" t="s">
        <v>379</v>
      </c>
      <c r="AX704">
        <v>1</v>
      </c>
      <c r="AY704">
        <v>0</v>
      </c>
      <c r="AZ704">
        <v>0</v>
      </c>
      <c r="BA704">
        <v>0</v>
      </c>
      <c r="BB704">
        <v>1</v>
      </c>
      <c r="BC704">
        <v>0</v>
      </c>
      <c r="BD704" t="s">
        <v>216</v>
      </c>
      <c r="BE704" t="s">
        <v>217</v>
      </c>
      <c r="BF704" t="s">
        <v>310</v>
      </c>
      <c r="BG704" t="s">
        <v>409</v>
      </c>
      <c r="BH704" t="s">
        <v>288</v>
      </c>
      <c r="BI704" t="s">
        <v>221</v>
      </c>
      <c r="BJ704" t="s">
        <v>222</v>
      </c>
      <c r="BL704" t="s">
        <v>258</v>
      </c>
      <c r="BM704" t="s">
        <v>259</v>
      </c>
      <c r="BN704" t="s">
        <v>224</v>
      </c>
      <c r="BO704" t="s">
        <v>225</v>
      </c>
      <c r="BP704" t="s">
        <v>222</v>
      </c>
      <c r="BY704" t="s">
        <v>640</v>
      </c>
      <c r="BZ704">
        <v>0</v>
      </c>
      <c r="CA704">
        <v>1</v>
      </c>
      <c r="CB704">
        <v>1</v>
      </c>
      <c r="CC704">
        <v>1</v>
      </c>
      <c r="CD704">
        <v>0</v>
      </c>
      <c r="CE704" t="s">
        <v>345</v>
      </c>
      <c r="CF704" t="s">
        <v>264</v>
      </c>
      <c r="CG704" t="s">
        <v>436</v>
      </c>
      <c r="CH704" t="s">
        <v>230</v>
      </c>
      <c r="CI704" t="s">
        <v>231</v>
      </c>
      <c r="CJ704">
        <v>10</v>
      </c>
      <c r="CK704" t="s">
        <v>222</v>
      </c>
      <c r="CO704" t="s">
        <v>232</v>
      </c>
      <c r="CP704" t="s">
        <v>329</v>
      </c>
      <c r="CQ704" t="s">
        <v>368</v>
      </c>
      <c r="FV704" t="s">
        <v>5665</v>
      </c>
      <c r="FW704" t="s">
        <v>5666</v>
      </c>
      <c r="FX704" t="s">
        <v>299</v>
      </c>
      <c r="FY704" t="s">
        <v>299</v>
      </c>
      <c r="GF704">
        <v>733768584</v>
      </c>
      <c r="GG704" t="s">
        <v>5667</v>
      </c>
      <c r="GH704" s="1">
        <v>46009.441655092603</v>
      </c>
      <c r="GK704" t="s">
        <v>240</v>
      </c>
      <c r="GM704" t="s">
        <v>5494</v>
      </c>
      <c r="GO704" t="s">
        <v>5668</v>
      </c>
      <c r="GP704">
        <v>703</v>
      </c>
    </row>
    <row r="705" spans="1:198" x14ac:dyDescent="0.3">
      <c r="A705" s="4">
        <v>119.2835566666763</v>
      </c>
      <c r="B705" s="1">
        <v>45890</v>
      </c>
      <c r="C705" t="s">
        <v>2678</v>
      </c>
      <c r="D705" s="1">
        <v>46008</v>
      </c>
      <c r="E705" t="s">
        <v>201</v>
      </c>
      <c r="F705" t="s">
        <v>773</v>
      </c>
      <c r="G705" t="s">
        <v>5670</v>
      </c>
      <c r="H705" t="s">
        <v>5671</v>
      </c>
      <c r="I705" t="s">
        <v>5672</v>
      </c>
      <c r="J705" t="s">
        <v>206</v>
      </c>
      <c r="K705" t="s">
        <v>207</v>
      </c>
      <c r="N705" t="s">
        <v>249</v>
      </c>
      <c r="R705" t="s">
        <v>209</v>
      </c>
      <c r="S705">
        <v>0</v>
      </c>
      <c r="T705">
        <v>0</v>
      </c>
      <c r="U705">
        <v>1</v>
      </c>
      <c r="V705">
        <v>72</v>
      </c>
      <c r="W705">
        <v>72</v>
      </c>
      <c r="X705">
        <v>72</v>
      </c>
      <c r="Y705" t="s">
        <v>434</v>
      </c>
      <c r="Z705" t="s">
        <v>211</v>
      </c>
      <c r="AA705">
        <v>0</v>
      </c>
      <c r="AB705">
        <v>0</v>
      </c>
      <c r="AC705">
        <v>0</v>
      </c>
      <c r="AD705">
        <v>0</v>
      </c>
      <c r="AE705">
        <v>0</v>
      </c>
      <c r="AF705">
        <v>0</v>
      </c>
      <c r="AG705">
        <v>1</v>
      </c>
      <c r="AH705">
        <v>0</v>
      </c>
      <c r="AI705">
        <v>0</v>
      </c>
      <c r="AK705" t="s">
        <v>211</v>
      </c>
      <c r="AL705">
        <v>65</v>
      </c>
      <c r="AM705">
        <v>20</v>
      </c>
      <c r="AN705" t="s">
        <v>253</v>
      </c>
      <c r="AO705" t="s">
        <v>213</v>
      </c>
      <c r="AP705">
        <v>1</v>
      </c>
      <c r="AQ705">
        <v>0</v>
      </c>
      <c r="AR705">
        <v>0</v>
      </c>
      <c r="AS705">
        <v>0</v>
      </c>
      <c r="AT705">
        <v>0</v>
      </c>
      <c r="AV705" t="s">
        <v>341</v>
      </c>
      <c r="AW705" t="s">
        <v>215</v>
      </c>
      <c r="AX705">
        <v>1</v>
      </c>
      <c r="AY705">
        <v>0</v>
      </c>
      <c r="AZ705">
        <v>0</v>
      </c>
      <c r="BA705">
        <v>0</v>
      </c>
      <c r="BB705">
        <v>0</v>
      </c>
      <c r="BC705">
        <v>0</v>
      </c>
      <c r="BD705" t="s">
        <v>285</v>
      </c>
      <c r="BE705" t="s">
        <v>255</v>
      </c>
      <c r="BF705" t="s">
        <v>218</v>
      </c>
      <c r="BG705" t="s">
        <v>256</v>
      </c>
      <c r="BH705" t="s">
        <v>220</v>
      </c>
      <c r="BI705" t="s">
        <v>221</v>
      </c>
      <c r="BJ705" t="s">
        <v>222</v>
      </c>
      <c r="BL705" t="s">
        <v>258</v>
      </c>
      <c r="BM705" t="s">
        <v>490</v>
      </c>
      <c r="BN705" t="s">
        <v>224</v>
      </c>
      <c r="BO705" t="s">
        <v>225</v>
      </c>
      <c r="BP705" t="s">
        <v>222</v>
      </c>
      <c r="BY705" t="s">
        <v>289</v>
      </c>
      <c r="BZ705">
        <v>0</v>
      </c>
      <c r="CA705">
        <v>0</v>
      </c>
      <c r="CB705">
        <v>1</v>
      </c>
      <c r="CC705">
        <v>1</v>
      </c>
      <c r="CD705">
        <v>0</v>
      </c>
      <c r="CE705" t="s">
        <v>345</v>
      </c>
      <c r="CF705" t="s">
        <v>346</v>
      </c>
      <c r="CG705" t="s">
        <v>229</v>
      </c>
      <c r="CH705" t="s">
        <v>230</v>
      </c>
      <c r="CI705" t="s">
        <v>231</v>
      </c>
      <c r="CJ705">
        <v>5</v>
      </c>
      <c r="CK705" t="s">
        <v>222</v>
      </c>
      <c r="CO705" t="s">
        <v>267</v>
      </c>
      <c r="CP705" t="s">
        <v>367</v>
      </c>
      <c r="CQ705" t="s">
        <v>234</v>
      </c>
      <c r="FV705" t="s">
        <v>5673</v>
      </c>
      <c r="FW705" t="s">
        <v>5674</v>
      </c>
      <c r="FX705" t="s">
        <v>5675</v>
      </c>
      <c r="GF705">
        <v>733856310</v>
      </c>
      <c r="GG705" t="s">
        <v>5676</v>
      </c>
      <c r="GH705" s="1">
        <v>46009.598333333342</v>
      </c>
      <c r="GK705" t="s">
        <v>240</v>
      </c>
      <c r="GM705" t="s">
        <v>3076</v>
      </c>
      <c r="GO705" t="s">
        <v>5677</v>
      </c>
      <c r="GP705">
        <v>704</v>
      </c>
    </row>
    <row r="706" spans="1:198" x14ac:dyDescent="0.3">
      <c r="A706" s="4">
        <v>11.20336621527531</v>
      </c>
      <c r="B706" s="1">
        <v>45998</v>
      </c>
      <c r="C706" t="s">
        <v>899</v>
      </c>
      <c r="D706" s="1">
        <v>46007</v>
      </c>
      <c r="E706" t="s">
        <v>201</v>
      </c>
      <c r="F706" t="s">
        <v>931</v>
      </c>
      <c r="G706" t="s">
        <v>5679</v>
      </c>
      <c r="H706" t="s">
        <v>5680</v>
      </c>
      <c r="I706" t="s">
        <v>5681</v>
      </c>
      <c r="J706" t="s">
        <v>280</v>
      </c>
      <c r="K706" t="s">
        <v>207</v>
      </c>
      <c r="N706" t="s">
        <v>249</v>
      </c>
      <c r="R706" t="s">
        <v>281</v>
      </c>
      <c r="S706">
        <v>1</v>
      </c>
      <c r="T706">
        <v>0</v>
      </c>
      <c r="U706">
        <v>0</v>
      </c>
      <c r="V706">
        <v>212</v>
      </c>
      <c r="W706">
        <v>212</v>
      </c>
      <c r="X706">
        <v>212</v>
      </c>
      <c r="Y706" t="s">
        <v>434</v>
      </c>
      <c r="Z706" t="s">
        <v>282</v>
      </c>
      <c r="AA706">
        <v>0</v>
      </c>
      <c r="AB706">
        <v>0</v>
      </c>
      <c r="AC706">
        <v>0</v>
      </c>
      <c r="AD706">
        <v>0</v>
      </c>
      <c r="AE706">
        <v>0</v>
      </c>
      <c r="AF706">
        <v>0</v>
      </c>
      <c r="AG706">
        <v>0</v>
      </c>
      <c r="AH706">
        <v>1</v>
      </c>
      <c r="AI706">
        <v>0</v>
      </c>
      <c r="AK706" t="s">
        <v>282</v>
      </c>
      <c r="AL706">
        <v>9</v>
      </c>
      <c r="AM706">
        <v>6</v>
      </c>
      <c r="AN706" t="s">
        <v>253</v>
      </c>
      <c r="AO706" t="s">
        <v>284</v>
      </c>
      <c r="AP706">
        <v>1</v>
      </c>
      <c r="AQ706">
        <v>1</v>
      </c>
      <c r="AR706">
        <v>0</v>
      </c>
      <c r="AS706">
        <v>0</v>
      </c>
      <c r="AT706">
        <v>0</v>
      </c>
      <c r="AV706" t="s">
        <v>308</v>
      </c>
      <c r="AW706" t="s">
        <v>1395</v>
      </c>
      <c r="AX706">
        <v>1</v>
      </c>
      <c r="AY706">
        <v>1</v>
      </c>
      <c r="AZ706">
        <v>0</v>
      </c>
      <c r="BA706">
        <v>0</v>
      </c>
      <c r="BB706">
        <v>0</v>
      </c>
      <c r="BC706">
        <v>0</v>
      </c>
      <c r="BD706" t="s">
        <v>216</v>
      </c>
      <c r="BE706" t="s">
        <v>217</v>
      </c>
      <c r="BF706" t="s">
        <v>310</v>
      </c>
      <c r="BG706" t="s">
        <v>409</v>
      </c>
      <c r="BH706" t="s">
        <v>220</v>
      </c>
      <c r="BI706" t="s">
        <v>420</v>
      </c>
      <c r="BJ706" t="s">
        <v>222</v>
      </c>
      <c r="BL706" t="s">
        <v>258</v>
      </c>
      <c r="BM706" t="s">
        <v>259</v>
      </c>
      <c r="BN706" t="s">
        <v>224</v>
      </c>
      <c r="BO706" t="s">
        <v>225</v>
      </c>
      <c r="BP706" t="s">
        <v>222</v>
      </c>
      <c r="BY706" t="s">
        <v>380</v>
      </c>
      <c r="BZ706">
        <v>0</v>
      </c>
      <c r="CA706">
        <v>1</v>
      </c>
      <c r="CB706">
        <v>1</v>
      </c>
      <c r="CC706">
        <v>0</v>
      </c>
      <c r="CD706">
        <v>0</v>
      </c>
      <c r="CE706" t="s">
        <v>263</v>
      </c>
      <c r="CF706" t="s">
        <v>346</v>
      </c>
      <c r="CG706" t="s">
        <v>265</v>
      </c>
      <c r="CH706" t="s">
        <v>230</v>
      </c>
      <c r="CI706" t="s">
        <v>266</v>
      </c>
      <c r="CJ706">
        <v>6</v>
      </c>
      <c r="CK706" t="s">
        <v>222</v>
      </c>
      <c r="CO706" t="s">
        <v>232</v>
      </c>
      <c r="CP706" t="s">
        <v>233</v>
      </c>
      <c r="CQ706" t="s">
        <v>234</v>
      </c>
      <c r="FV706" t="s">
        <v>5682</v>
      </c>
      <c r="FW706" t="s">
        <v>5683</v>
      </c>
      <c r="FX706" t="s">
        <v>295</v>
      </c>
      <c r="FY706" t="s">
        <v>5684</v>
      </c>
      <c r="GF706">
        <v>733856794</v>
      </c>
      <c r="GG706" t="s">
        <v>5685</v>
      </c>
      <c r="GH706" s="1">
        <v>46009.599212962959</v>
      </c>
      <c r="GK706" t="s">
        <v>240</v>
      </c>
      <c r="GM706" t="s">
        <v>5494</v>
      </c>
      <c r="GO706" t="s">
        <v>5686</v>
      </c>
      <c r="GP706">
        <v>705</v>
      </c>
    </row>
    <row r="707" spans="1:198" x14ac:dyDescent="0.3">
      <c r="A707" s="4">
        <v>4.9409259227104485E-3</v>
      </c>
      <c r="B707" s="1">
        <v>46009</v>
      </c>
      <c r="C707" t="s">
        <v>899</v>
      </c>
      <c r="D707" s="1">
        <v>46007</v>
      </c>
      <c r="E707" t="s">
        <v>299</v>
      </c>
      <c r="F707" t="s">
        <v>931</v>
      </c>
      <c r="G707" t="s">
        <v>5679</v>
      </c>
      <c r="H707" t="s">
        <v>5688</v>
      </c>
      <c r="L707" t="s">
        <v>211</v>
      </c>
      <c r="N707" t="s">
        <v>208</v>
      </c>
      <c r="O707" t="s">
        <v>5689</v>
      </c>
      <c r="P707" t="s">
        <v>5690</v>
      </c>
      <c r="Q707" t="s">
        <v>295</v>
      </c>
      <c r="R707" t="s">
        <v>281</v>
      </c>
      <c r="S707">
        <v>1</v>
      </c>
      <c r="T707">
        <v>0</v>
      </c>
      <c r="U707">
        <v>0</v>
      </c>
      <c r="V707">
        <v>168</v>
      </c>
      <c r="W707">
        <v>168</v>
      </c>
      <c r="X707">
        <v>168</v>
      </c>
      <c r="Y707" t="s">
        <v>434</v>
      </c>
      <c r="Z707" t="s">
        <v>211</v>
      </c>
      <c r="AA707">
        <v>0</v>
      </c>
      <c r="AB707">
        <v>0</v>
      </c>
      <c r="AC707">
        <v>0</v>
      </c>
      <c r="AD707">
        <v>0</v>
      </c>
      <c r="AE707">
        <v>0</v>
      </c>
      <c r="AF707">
        <v>0</v>
      </c>
      <c r="AG707">
        <v>1</v>
      </c>
      <c r="AH707">
        <v>0</v>
      </c>
      <c r="AI707">
        <v>0</v>
      </c>
      <c r="AK707" t="s">
        <v>211</v>
      </c>
      <c r="AL707">
        <v>41</v>
      </c>
      <c r="AM707">
        <v>15</v>
      </c>
      <c r="AN707" t="s">
        <v>306</v>
      </c>
      <c r="AO707" t="s">
        <v>213</v>
      </c>
      <c r="AP707">
        <v>1</v>
      </c>
      <c r="AQ707">
        <v>0</v>
      </c>
      <c r="AR707">
        <v>0</v>
      </c>
      <c r="AS707">
        <v>0</v>
      </c>
      <c r="AT707">
        <v>0</v>
      </c>
      <c r="AV707" t="s">
        <v>214</v>
      </c>
      <c r="AW707" t="s">
        <v>327</v>
      </c>
      <c r="AX707">
        <v>0</v>
      </c>
      <c r="AY707">
        <v>0</v>
      </c>
      <c r="AZ707">
        <v>0</v>
      </c>
      <c r="BA707">
        <v>0</v>
      </c>
      <c r="BB707">
        <v>0</v>
      </c>
      <c r="BC707">
        <v>1</v>
      </c>
      <c r="BD707" t="s">
        <v>285</v>
      </c>
      <c r="BE707" t="s">
        <v>217</v>
      </c>
      <c r="BF707" t="s">
        <v>218</v>
      </c>
      <c r="BG707" t="s">
        <v>219</v>
      </c>
      <c r="BH707" t="s">
        <v>220</v>
      </c>
      <c r="BI707" t="s">
        <v>221</v>
      </c>
      <c r="BJ707" t="s">
        <v>222</v>
      </c>
      <c r="BL707" t="s">
        <v>222</v>
      </c>
      <c r="BM707" t="s">
        <v>223</v>
      </c>
      <c r="BN707" t="s">
        <v>224</v>
      </c>
      <c r="BO707" t="s">
        <v>225</v>
      </c>
      <c r="BP707" t="s">
        <v>222</v>
      </c>
      <c r="BY707" t="s">
        <v>990</v>
      </c>
      <c r="BZ707">
        <v>0</v>
      </c>
      <c r="CA707">
        <v>1</v>
      </c>
      <c r="CB707">
        <v>0</v>
      </c>
      <c r="CC707">
        <v>0</v>
      </c>
      <c r="CD707">
        <v>0</v>
      </c>
      <c r="CE707" t="s">
        <v>345</v>
      </c>
      <c r="CF707" t="s">
        <v>228</v>
      </c>
      <c r="CG707" t="s">
        <v>229</v>
      </c>
      <c r="CH707" t="s">
        <v>230</v>
      </c>
      <c r="CI707" t="s">
        <v>266</v>
      </c>
      <c r="CJ707">
        <v>14</v>
      </c>
      <c r="CK707" t="s">
        <v>222</v>
      </c>
      <c r="CO707" t="s">
        <v>398</v>
      </c>
      <c r="CP707" t="s">
        <v>367</v>
      </c>
      <c r="CQ707" t="s">
        <v>368</v>
      </c>
      <c r="FV707" t="s">
        <v>3447</v>
      </c>
      <c r="FW707" t="s">
        <v>5691</v>
      </c>
      <c r="FX707" t="s">
        <v>5692</v>
      </c>
      <c r="FY707" t="s">
        <v>5693</v>
      </c>
      <c r="GF707">
        <v>733859090</v>
      </c>
      <c r="GG707" t="s">
        <v>5694</v>
      </c>
      <c r="GH707" s="1">
        <v>46009.604155092587</v>
      </c>
      <c r="GK707" t="s">
        <v>240</v>
      </c>
      <c r="GM707" t="s">
        <v>5494</v>
      </c>
      <c r="GO707" t="s">
        <v>5695</v>
      </c>
      <c r="GP707">
        <v>706</v>
      </c>
    </row>
    <row r="708" spans="1:198" x14ac:dyDescent="0.3">
      <c r="A708" s="4">
        <v>6.3610648066969588E-3</v>
      </c>
      <c r="B708" s="1">
        <v>46009</v>
      </c>
      <c r="C708" t="s">
        <v>2678</v>
      </c>
      <c r="D708" s="1">
        <v>46009</v>
      </c>
      <c r="E708" t="s">
        <v>201</v>
      </c>
      <c r="F708" t="s">
        <v>773</v>
      </c>
      <c r="G708" t="s">
        <v>5697</v>
      </c>
      <c r="H708" t="s">
        <v>5698</v>
      </c>
      <c r="I708" t="s">
        <v>5699</v>
      </c>
      <c r="J708" t="s">
        <v>500</v>
      </c>
      <c r="K708" t="s">
        <v>207</v>
      </c>
      <c r="N708" t="s">
        <v>249</v>
      </c>
      <c r="R708" t="s">
        <v>209</v>
      </c>
      <c r="S708">
        <v>0</v>
      </c>
      <c r="T708">
        <v>0</v>
      </c>
      <c r="U708">
        <v>1</v>
      </c>
      <c r="V708">
        <v>180</v>
      </c>
      <c r="W708">
        <v>120</v>
      </c>
      <c r="X708">
        <v>180</v>
      </c>
      <c r="Y708" t="s">
        <v>434</v>
      </c>
      <c r="Z708" t="s">
        <v>752</v>
      </c>
      <c r="AA708">
        <v>0</v>
      </c>
      <c r="AB708">
        <v>0</v>
      </c>
      <c r="AC708">
        <v>0</v>
      </c>
      <c r="AD708">
        <v>0</v>
      </c>
      <c r="AE708">
        <v>0</v>
      </c>
      <c r="AF708">
        <v>1</v>
      </c>
      <c r="AG708">
        <v>0</v>
      </c>
      <c r="AH708">
        <v>0</v>
      </c>
      <c r="AI708">
        <v>1</v>
      </c>
      <c r="AK708" t="s">
        <v>302</v>
      </c>
      <c r="AL708">
        <v>20</v>
      </c>
      <c r="AM708">
        <v>12</v>
      </c>
      <c r="AN708" t="s">
        <v>306</v>
      </c>
      <c r="AO708" t="s">
        <v>213</v>
      </c>
      <c r="AP708">
        <v>1</v>
      </c>
      <c r="AQ708">
        <v>0</v>
      </c>
      <c r="AR708">
        <v>0</v>
      </c>
      <c r="AS708">
        <v>0</v>
      </c>
      <c r="AT708">
        <v>0</v>
      </c>
      <c r="AV708" t="s">
        <v>308</v>
      </c>
      <c r="AW708" t="s">
        <v>327</v>
      </c>
      <c r="AX708">
        <v>0</v>
      </c>
      <c r="AY708">
        <v>0</v>
      </c>
      <c r="AZ708">
        <v>0</v>
      </c>
      <c r="BA708">
        <v>0</v>
      </c>
      <c r="BB708">
        <v>0</v>
      </c>
      <c r="BC708">
        <v>1</v>
      </c>
      <c r="BD708" t="s">
        <v>285</v>
      </c>
      <c r="BE708" t="s">
        <v>255</v>
      </c>
      <c r="BF708" t="s">
        <v>218</v>
      </c>
      <c r="BG708" t="s">
        <v>409</v>
      </c>
      <c r="BH708" t="s">
        <v>288</v>
      </c>
      <c r="BI708" t="s">
        <v>221</v>
      </c>
      <c r="BJ708" t="s">
        <v>222</v>
      </c>
      <c r="BL708" t="s">
        <v>258</v>
      </c>
      <c r="BM708" t="s">
        <v>312</v>
      </c>
      <c r="BN708" t="s">
        <v>224</v>
      </c>
      <c r="BO708" t="s">
        <v>225</v>
      </c>
      <c r="BP708" t="s">
        <v>222</v>
      </c>
      <c r="BY708" t="s">
        <v>355</v>
      </c>
      <c r="BZ708">
        <v>0</v>
      </c>
      <c r="CA708">
        <v>0</v>
      </c>
      <c r="CB708">
        <v>0</v>
      </c>
      <c r="CC708">
        <v>0</v>
      </c>
      <c r="CD708">
        <v>1</v>
      </c>
      <c r="CE708" t="s">
        <v>345</v>
      </c>
      <c r="CF708" t="s">
        <v>346</v>
      </c>
      <c r="CG708" t="s">
        <v>265</v>
      </c>
      <c r="CH708" t="s">
        <v>230</v>
      </c>
      <c r="CI708" t="s">
        <v>381</v>
      </c>
      <c r="CJ708">
        <v>8</v>
      </c>
      <c r="CK708" t="s">
        <v>222</v>
      </c>
      <c r="CO708" t="s">
        <v>232</v>
      </c>
      <c r="CP708" t="s">
        <v>233</v>
      </c>
      <c r="CQ708" t="s">
        <v>269</v>
      </c>
      <c r="FV708" t="s">
        <v>5700</v>
      </c>
      <c r="FW708" t="s">
        <v>5701</v>
      </c>
      <c r="FX708" t="s">
        <v>299</v>
      </c>
      <c r="GF708">
        <v>733859358</v>
      </c>
      <c r="GG708" t="s">
        <v>5702</v>
      </c>
      <c r="GH708" s="1">
        <v>46009.604675925933</v>
      </c>
      <c r="GK708" t="s">
        <v>240</v>
      </c>
      <c r="GM708" t="s">
        <v>3076</v>
      </c>
      <c r="GO708" t="s">
        <v>5703</v>
      </c>
      <c r="GP708">
        <v>707</v>
      </c>
    </row>
    <row r="709" spans="1:198" x14ac:dyDescent="0.3">
      <c r="A709" s="4">
        <v>3.9422685149475001E-3</v>
      </c>
      <c r="B709" s="1">
        <v>46009</v>
      </c>
      <c r="C709" t="s">
        <v>546</v>
      </c>
      <c r="D709" s="1">
        <v>46009</v>
      </c>
      <c r="E709" t="s">
        <v>201</v>
      </c>
      <c r="F709" t="s">
        <v>1967</v>
      </c>
      <c r="G709" t="s">
        <v>5704</v>
      </c>
      <c r="H709" t="s">
        <v>5705</v>
      </c>
      <c r="I709" t="s">
        <v>5706</v>
      </c>
      <c r="J709" t="s">
        <v>280</v>
      </c>
      <c r="K709" t="s">
        <v>207</v>
      </c>
      <c r="N709" t="s">
        <v>249</v>
      </c>
      <c r="R709" t="s">
        <v>250</v>
      </c>
      <c r="S709">
        <v>0</v>
      </c>
      <c r="T709">
        <v>1</v>
      </c>
      <c r="U709">
        <v>0</v>
      </c>
      <c r="V709">
        <v>180</v>
      </c>
      <c r="W709">
        <v>36</v>
      </c>
      <c r="X709">
        <v>36</v>
      </c>
      <c r="Y709" t="s">
        <v>434</v>
      </c>
      <c r="Z709" t="s">
        <v>559</v>
      </c>
      <c r="AA709">
        <v>1</v>
      </c>
      <c r="AB709">
        <v>1</v>
      </c>
      <c r="AC709">
        <v>0</v>
      </c>
      <c r="AD709">
        <v>0</v>
      </c>
      <c r="AE709">
        <v>1</v>
      </c>
      <c r="AF709">
        <v>1</v>
      </c>
      <c r="AG709">
        <v>1</v>
      </c>
      <c r="AH709">
        <v>1</v>
      </c>
      <c r="AI709">
        <v>0</v>
      </c>
      <c r="AK709" t="s">
        <v>282</v>
      </c>
      <c r="AL709">
        <v>35</v>
      </c>
      <c r="AM709">
        <v>12</v>
      </c>
      <c r="AN709" t="s">
        <v>253</v>
      </c>
      <c r="AO709" t="s">
        <v>213</v>
      </c>
      <c r="AP709">
        <v>1</v>
      </c>
      <c r="AQ709">
        <v>0</v>
      </c>
      <c r="AR709">
        <v>0</v>
      </c>
      <c r="AS709">
        <v>0</v>
      </c>
      <c r="AT709">
        <v>0</v>
      </c>
      <c r="AV709" t="s">
        <v>308</v>
      </c>
      <c r="AW709" t="s">
        <v>215</v>
      </c>
      <c r="AX709">
        <v>1</v>
      </c>
      <c r="AY709">
        <v>0</v>
      </c>
      <c r="AZ709">
        <v>0</v>
      </c>
      <c r="BA709">
        <v>0</v>
      </c>
      <c r="BB709">
        <v>0</v>
      </c>
      <c r="BC709">
        <v>0</v>
      </c>
      <c r="BD709" t="s">
        <v>285</v>
      </c>
      <c r="BE709" t="s">
        <v>255</v>
      </c>
      <c r="BF709" t="s">
        <v>310</v>
      </c>
      <c r="BG709" t="s">
        <v>409</v>
      </c>
      <c r="BH709" t="s">
        <v>220</v>
      </c>
      <c r="BI709" t="s">
        <v>221</v>
      </c>
      <c r="BJ709" t="s">
        <v>222</v>
      </c>
      <c r="BL709" t="s">
        <v>258</v>
      </c>
      <c r="BM709" t="s">
        <v>259</v>
      </c>
      <c r="BN709" t="s">
        <v>224</v>
      </c>
      <c r="BO709" t="s">
        <v>225</v>
      </c>
      <c r="BP709" t="s">
        <v>222</v>
      </c>
      <c r="BY709" t="s">
        <v>226</v>
      </c>
      <c r="BZ709">
        <v>0</v>
      </c>
      <c r="CA709">
        <v>0</v>
      </c>
      <c r="CB709">
        <v>1</v>
      </c>
      <c r="CC709">
        <v>0</v>
      </c>
      <c r="CD709">
        <v>0</v>
      </c>
      <c r="CE709" t="s">
        <v>345</v>
      </c>
      <c r="CF709" t="s">
        <v>228</v>
      </c>
      <c r="CG709" t="s">
        <v>265</v>
      </c>
      <c r="CH709" t="s">
        <v>230</v>
      </c>
      <c r="CI709" t="s">
        <v>381</v>
      </c>
      <c r="CJ709">
        <v>12</v>
      </c>
      <c r="CK709" t="s">
        <v>222</v>
      </c>
      <c r="CO709" t="s">
        <v>232</v>
      </c>
      <c r="CP709" t="s">
        <v>367</v>
      </c>
      <c r="CQ709" t="s">
        <v>330</v>
      </c>
      <c r="FV709" t="s">
        <v>5707</v>
      </c>
      <c r="FW709" t="s">
        <v>5708</v>
      </c>
      <c r="FX709" t="s">
        <v>295</v>
      </c>
      <c r="GF709">
        <v>733868944</v>
      </c>
      <c r="GG709" t="s">
        <v>5709</v>
      </c>
      <c r="GH709" s="1">
        <v>46009.624791666669</v>
      </c>
      <c r="GK709" t="s">
        <v>240</v>
      </c>
      <c r="GM709" t="s">
        <v>5494</v>
      </c>
      <c r="GO709" t="s">
        <v>5710</v>
      </c>
      <c r="GP709">
        <v>708</v>
      </c>
    </row>
    <row r="710" spans="1:198" x14ac:dyDescent="0.3">
      <c r="A710" s="4">
        <v>2.7509907420608215E-2</v>
      </c>
      <c r="B710" s="1">
        <v>46009</v>
      </c>
      <c r="C710" t="s">
        <v>2678</v>
      </c>
      <c r="D710" s="1">
        <v>46009</v>
      </c>
      <c r="E710" t="s">
        <v>299</v>
      </c>
      <c r="F710" t="s">
        <v>773</v>
      </c>
      <c r="G710" t="s">
        <v>5697</v>
      </c>
      <c r="H710" t="s">
        <v>5698</v>
      </c>
      <c r="L710" t="s">
        <v>282</v>
      </c>
      <c r="N710" t="s">
        <v>249</v>
      </c>
      <c r="O710" t="s">
        <v>5712</v>
      </c>
      <c r="P710" t="s">
        <v>5713</v>
      </c>
      <c r="Q710" t="s">
        <v>295</v>
      </c>
      <c r="R710" t="s">
        <v>935</v>
      </c>
      <c r="S710">
        <v>1</v>
      </c>
      <c r="T710">
        <v>0</v>
      </c>
      <c r="U710">
        <v>1</v>
      </c>
      <c r="V710">
        <v>180</v>
      </c>
      <c r="W710">
        <v>180</v>
      </c>
      <c r="X710">
        <v>180</v>
      </c>
      <c r="Y710" t="s">
        <v>210</v>
      </c>
      <c r="Z710" t="s">
        <v>631</v>
      </c>
      <c r="AA710">
        <v>0</v>
      </c>
      <c r="AB710">
        <v>0</v>
      </c>
      <c r="AC710">
        <v>0</v>
      </c>
      <c r="AD710">
        <v>0</v>
      </c>
      <c r="AE710">
        <v>0</v>
      </c>
      <c r="AF710">
        <v>0</v>
      </c>
      <c r="AG710">
        <v>0</v>
      </c>
      <c r="AH710">
        <v>1</v>
      </c>
      <c r="AI710">
        <v>1</v>
      </c>
      <c r="AK710" t="s">
        <v>282</v>
      </c>
      <c r="AL710">
        <v>22</v>
      </c>
      <c r="AM710">
        <v>11</v>
      </c>
      <c r="AN710" t="s">
        <v>306</v>
      </c>
      <c r="AO710" t="s">
        <v>213</v>
      </c>
      <c r="AP710">
        <v>1</v>
      </c>
      <c r="AQ710">
        <v>0</v>
      </c>
      <c r="AR710">
        <v>0</v>
      </c>
      <c r="AS710">
        <v>0</v>
      </c>
      <c r="AT710">
        <v>0</v>
      </c>
      <c r="AV710" t="s">
        <v>341</v>
      </c>
      <c r="AW710" t="s">
        <v>327</v>
      </c>
      <c r="AX710">
        <v>0</v>
      </c>
      <c r="AY710">
        <v>0</v>
      </c>
      <c r="AZ710">
        <v>0</v>
      </c>
      <c r="BA710">
        <v>0</v>
      </c>
      <c r="BB710">
        <v>0</v>
      </c>
      <c r="BC710">
        <v>1</v>
      </c>
      <c r="BD710" t="s">
        <v>285</v>
      </c>
      <c r="BE710" t="s">
        <v>408</v>
      </c>
      <c r="BF710" t="s">
        <v>218</v>
      </c>
      <c r="BG710" t="s">
        <v>219</v>
      </c>
      <c r="BH710" t="s">
        <v>220</v>
      </c>
      <c r="BI710" t="s">
        <v>221</v>
      </c>
      <c r="BJ710" t="s">
        <v>222</v>
      </c>
      <c r="BL710" t="s">
        <v>258</v>
      </c>
      <c r="BM710" t="s">
        <v>223</v>
      </c>
      <c r="BN710" t="s">
        <v>224</v>
      </c>
      <c r="BO710" t="s">
        <v>225</v>
      </c>
      <c r="BP710" t="s">
        <v>222</v>
      </c>
      <c r="BY710" t="s">
        <v>355</v>
      </c>
      <c r="BZ710">
        <v>0</v>
      </c>
      <c r="CA710">
        <v>0</v>
      </c>
      <c r="CB710">
        <v>0</v>
      </c>
      <c r="CC710">
        <v>0</v>
      </c>
      <c r="CD710">
        <v>1</v>
      </c>
      <c r="CE710" t="s">
        <v>345</v>
      </c>
      <c r="CF710" t="s">
        <v>346</v>
      </c>
      <c r="CG710" t="s">
        <v>229</v>
      </c>
      <c r="CH710" t="s">
        <v>230</v>
      </c>
      <c r="CI710" t="s">
        <v>381</v>
      </c>
      <c r="CJ710">
        <v>5</v>
      </c>
      <c r="CK710" t="s">
        <v>222</v>
      </c>
      <c r="CO710" t="s">
        <v>267</v>
      </c>
      <c r="CP710" t="s">
        <v>268</v>
      </c>
      <c r="CQ710" t="s">
        <v>269</v>
      </c>
      <c r="FV710" t="s">
        <v>5714</v>
      </c>
      <c r="FW710" t="s">
        <v>5715</v>
      </c>
      <c r="FX710" t="s">
        <v>536</v>
      </c>
      <c r="GF710">
        <v>733872533</v>
      </c>
      <c r="GG710" t="s">
        <v>5716</v>
      </c>
      <c r="GH710" s="1">
        <v>46009.632210648153</v>
      </c>
      <c r="GK710" t="s">
        <v>240</v>
      </c>
      <c r="GM710" t="s">
        <v>3076</v>
      </c>
      <c r="GO710" t="s">
        <v>5717</v>
      </c>
      <c r="GP710">
        <v>709</v>
      </c>
    </row>
    <row r="711" spans="1:198" x14ac:dyDescent="0.3">
      <c r="A711" s="4">
        <v>0.72073581018776167</v>
      </c>
      <c r="B711" s="1">
        <v>46009</v>
      </c>
      <c r="C711" t="s">
        <v>2678</v>
      </c>
      <c r="D711" s="1">
        <v>46010</v>
      </c>
      <c r="E711" t="s">
        <v>299</v>
      </c>
      <c r="F711" t="s">
        <v>773</v>
      </c>
      <c r="G711" t="s">
        <v>773</v>
      </c>
      <c r="H711" t="s">
        <v>5718</v>
      </c>
      <c r="L711" t="s">
        <v>282</v>
      </c>
      <c r="N711" t="s">
        <v>249</v>
      </c>
      <c r="O711" t="s">
        <v>5719</v>
      </c>
      <c r="P711" t="s">
        <v>5720</v>
      </c>
      <c r="Q711" t="s">
        <v>207</v>
      </c>
      <c r="R711" t="s">
        <v>281</v>
      </c>
      <c r="S711">
        <v>1</v>
      </c>
      <c r="T711">
        <v>0</v>
      </c>
      <c r="U711">
        <v>0</v>
      </c>
      <c r="V711">
        <v>144</v>
      </c>
      <c r="W711">
        <v>144</v>
      </c>
      <c r="X711">
        <v>24</v>
      </c>
      <c r="Y711" t="s">
        <v>210</v>
      </c>
      <c r="Z711" t="s">
        <v>283</v>
      </c>
      <c r="AA711">
        <v>1</v>
      </c>
      <c r="AB711">
        <v>0</v>
      </c>
      <c r="AC711">
        <v>0</v>
      </c>
      <c r="AD711">
        <v>0</v>
      </c>
      <c r="AE711">
        <v>0</v>
      </c>
      <c r="AF711">
        <v>0</v>
      </c>
      <c r="AG711">
        <v>0</v>
      </c>
      <c r="AH711">
        <v>0</v>
      </c>
      <c r="AI711">
        <v>0</v>
      </c>
      <c r="AK711" t="s">
        <v>283</v>
      </c>
      <c r="AL711">
        <v>60</v>
      </c>
      <c r="AM711">
        <v>36</v>
      </c>
      <c r="AN711" t="s">
        <v>306</v>
      </c>
      <c r="AO711" t="s">
        <v>213</v>
      </c>
      <c r="AP711">
        <v>1</v>
      </c>
      <c r="AQ711">
        <v>0</v>
      </c>
      <c r="AR711">
        <v>0</v>
      </c>
      <c r="AS711">
        <v>0</v>
      </c>
      <c r="AT711">
        <v>0</v>
      </c>
      <c r="AV711" t="s">
        <v>214</v>
      </c>
      <c r="AW711" t="s">
        <v>327</v>
      </c>
      <c r="AX711">
        <v>0</v>
      </c>
      <c r="AY711">
        <v>0</v>
      </c>
      <c r="AZ711">
        <v>0</v>
      </c>
      <c r="BA711">
        <v>0</v>
      </c>
      <c r="BB711">
        <v>0</v>
      </c>
      <c r="BC711">
        <v>1</v>
      </c>
      <c r="BD711" t="s">
        <v>285</v>
      </c>
      <c r="BE711" t="s">
        <v>217</v>
      </c>
      <c r="BF711" t="s">
        <v>218</v>
      </c>
      <c r="BG711" t="s">
        <v>256</v>
      </c>
      <c r="BH711" t="s">
        <v>220</v>
      </c>
      <c r="BI711" t="s">
        <v>221</v>
      </c>
      <c r="BJ711" t="s">
        <v>222</v>
      </c>
      <c r="BL711" t="s">
        <v>258</v>
      </c>
      <c r="BM711" t="s">
        <v>312</v>
      </c>
      <c r="BN711" t="s">
        <v>224</v>
      </c>
      <c r="BO711" t="s">
        <v>225</v>
      </c>
      <c r="BP711" t="s">
        <v>222</v>
      </c>
      <c r="BY711" t="s">
        <v>226</v>
      </c>
      <c r="BZ711">
        <v>0</v>
      </c>
      <c r="CA711">
        <v>0</v>
      </c>
      <c r="CB711">
        <v>1</v>
      </c>
      <c r="CC711">
        <v>0</v>
      </c>
      <c r="CD711">
        <v>0</v>
      </c>
      <c r="CE711" t="s">
        <v>227</v>
      </c>
      <c r="CI711" t="s">
        <v>381</v>
      </c>
      <c r="CJ711">
        <v>21</v>
      </c>
      <c r="CK711" t="s">
        <v>258</v>
      </c>
      <c r="CL711" t="s">
        <v>290</v>
      </c>
      <c r="CM711" t="s">
        <v>291</v>
      </c>
      <c r="CN711" t="s">
        <v>366</v>
      </c>
      <c r="CO711" t="s">
        <v>267</v>
      </c>
      <c r="CP711" t="s">
        <v>233</v>
      </c>
      <c r="CQ711" t="s">
        <v>269</v>
      </c>
      <c r="FV711" t="s">
        <v>5721</v>
      </c>
      <c r="FW711" t="s">
        <v>5722</v>
      </c>
      <c r="FX711" t="s">
        <v>299</v>
      </c>
      <c r="GF711">
        <v>734033043</v>
      </c>
      <c r="GG711" t="s">
        <v>5723</v>
      </c>
      <c r="GH711" s="1">
        <v>46010.352939814817</v>
      </c>
      <c r="GK711" t="s">
        <v>240</v>
      </c>
      <c r="GM711" t="s">
        <v>5494</v>
      </c>
      <c r="GO711" t="s">
        <v>5724</v>
      </c>
      <c r="GP711">
        <v>710</v>
      </c>
    </row>
    <row r="712" spans="1:198" x14ac:dyDescent="0.3">
      <c r="A712" s="4">
        <v>1.014983796630986E-2</v>
      </c>
      <c r="B712" s="1">
        <v>46010</v>
      </c>
      <c r="C712" t="s">
        <v>2678</v>
      </c>
      <c r="D712" s="1">
        <v>46010</v>
      </c>
      <c r="E712" t="s">
        <v>299</v>
      </c>
      <c r="F712" t="s">
        <v>773</v>
      </c>
      <c r="G712" t="s">
        <v>773</v>
      </c>
      <c r="H712" t="s">
        <v>5718</v>
      </c>
      <c r="L712" t="s">
        <v>211</v>
      </c>
      <c r="N712" t="s">
        <v>249</v>
      </c>
      <c r="O712" t="s">
        <v>5726</v>
      </c>
      <c r="P712" t="s">
        <v>5727</v>
      </c>
      <c r="Q712" t="s">
        <v>295</v>
      </c>
      <c r="R712" t="s">
        <v>250</v>
      </c>
      <c r="S712">
        <v>0</v>
      </c>
      <c r="T712">
        <v>1</v>
      </c>
      <c r="U712">
        <v>0</v>
      </c>
      <c r="V712">
        <v>300</v>
      </c>
      <c r="W712">
        <v>300</v>
      </c>
      <c r="X712">
        <v>24</v>
      </c>
      <c r="Y712" t="s">
        <v>434</v>
      </c>
      <c r="Z712" t="s">
        <v>211</v>
      </c>
      <c r="AA712">
        <v>0</v>
      </c>
      <c r="AB712">
        <v>0</v>
      </c>
      <c r="AC712">
        <v>0</v>
      </c>
      <c r="AD712">
        <v>0</v>
      </c>
      <c r="AE712">
        <v>0</v>
      </c>
      <c r="AF712">
        <v>0</v>
      </c>
      <c r="AG712">
        <v>1</v>
      </c>
      <c r="AH712">
        <v>0</v>
      </c>
      <c r="AI712">
        <v>0</v>
      </c>
      <c r="AK712" t="s">
        <v>302</v>
      </c>
      <c r="AL712">
        <v>74</v>
      </c>
      <c r="AM712">
        <v>43</v>
      </c>
      <c r="AN712" t="s">
        <v>306</v>
      </c>
      <c r="AO712" t="s">
        <v>858</v>
      </c>
      <c r="AP712">
        <v>0</v>
      </c>
      <c r="AQ712">
        <v>0</v>
      </c>
      <c r="AR712">
        <v>0</v>
      </c>
      <c r="AS712">
        <v>0</v>
      </c>
      <c r="AT712">
        <v>1</v>
      </c>
      <c r="AU712" t="s">
        <v>5728</v>
      </c>
      <c r="AV712" t="s">
        <v>308</v>
      </c>
      <c r="AW712" t="s">
        <v>327</v>
      </c>
      <c r="AX712">
        <v>0</v>
      </c>
      <c r="AY712">
        <v>0</v>
      </c>
      <c r="AZ712">
        <v>0</v>
      </c>
      <c r="BA712">
        <v>0</v>
      </c>
      <c r="BB712">
        <v>0</v>
      </c>
      <c r="BC712">
        <v>1</v>
      </c>
      <c r="BD712" t="s">
        <v>285</v>
      </c>
      <c r="BE712" t="s">
        <v>408</v>
      </c>
      <c r="BF712" t="s">
        <v>286</v>
      </c>
      <c r="BG712" t="s">
        <v>287</v>
      </c>
      <c r="BH712" t="s">
        <v>220</v>
      </c>
      <c r="BI712" t="s">
        <v>221</v>
      </c>
      <c r="BJ712" t="s">
        <v>222</v>
      </c>
      <c r="BL712" t="s">
        <v>258</v>
      </c>
      <c r="BM712" t="s">
        <v>312</v>
      </c>
      <c r="BN712" t="s">
        <v>224</v>
      </c>
      <c r="BO712" t="s">
        <v>225</v>
      </c>
      <c r="BP712" t="s">
        <v>222</v>
      </c>
      <c r="BY712" t="s">
        <v>355</v>
      </c>
      <c r="BZ712">
        <v>0</v>
      </c>
      <c r="CA712">
        <v>0</v>
      </c>
      <c r="CB712">
        <v>0</v>
      </c>
      <c r="CC712">
        <v>0</v>
      </c>
      <c r="CD712">
        <v>1</v>
      </c>
      <c r="CE712" t="s">
        <v>227</v>
      </c>
      <c r="CI712" t="s">
        <v>231</v>
      </c>
      <c r="CJ712">
        <v>25</v>
      </c>
      <c r="CK712" t="s">
        <v>258</v>
      </c>
      <c r="CL712" t="s">
        <v>290</v>
      </c>
      <c r="CM712" t="s">
        <v>291</v>
      </c>
      <c r="CN712" t="s">
        <v>366</v>
      </c>
      <c r="CO712" t="s">
        <v>267</v>
      </c>
      <c r="CP712" t="s">
        <v>233</v>
      </c>
      <c r="CQ712" t="s">
        <v>234</v>
      </c>
      <c r="FV712" t="s">
        <v>5729</v>
      </c>
      <c r="FW712" t="s">
        <v>5730</v>
      </c>
      <c r="FX712" t="s">
        <v>536</v>
      </c>
      <c r="GF712">
        <v>734037812</v>
      </c>
      <c r="GG712" t="s">
        <v>5731</v>
      </c>
      <c r="GH712" s="1">
        <v>46010.363078703696</v>
      </c>
      <c r="GK712" t="s">
        <v>240</v>
      </c>
      <c r="GM712" t="s">
        <v>5494</v>
      </c>
      <c r="GO712" t="s">
        <v>5732</v>
      </c>
      <c r="GP712">
        <v>711</v>
      </c>
    </row>
    <row r="713" spans="1:198" x14ac:dyDescent="0.3">
      <c r="A713" s="4">
        <v>1.0453487037084415</v>
      </c>
      <c r="B713" s="1">
        <v>46010</v>
      </c>
      <c r="C713" t="s">
        <v>2678</v>
      </c>
      <c r="D713" s="1">
        <v>46010</v>
      </c>
      <c r="E713" t="s">
        <v>299</v>
      </c>
      <c r="F713" t="s">
        <v>773</v>
      </c>
      <c r="G713" t="s">
        <v>773</v>
      </c>
      <c r="H713" t="s">
        <v>5718</v>
      </c>
      <c r="L713" t="s">
        <v>302</v>
      </c>
      <c r="N713" t="s">
        <v>249</v>
      </c>
      <c r="O713" t="s">
        <v>5734</v>
      </c>
      <c r="P713" t="s">
        <v>5735</v>
      </c>
      <c r="Q713" t="s">
        <v>295</v>
      </c>
      <c r="R713" t="s">
        <v>935</v>
      </c>
      <c r="S713">
        <v>1</v>
      </c>
      <c r="T713">
        <v>0</v>
      </c>
      <c r="U713">
        <v>1</v>
      </c>
      <c r="V713">
        <v>300</v>
      </c>
      <c r="W713">
        <v>300</v>
      </c>
      <c r="X713">
        <v>300</v>
      </c>
      <c r="Y713" t="s">
        <v>434</v>
      </c>
      <c r="Z713" t="s">
        <v>302</v>
      </c>
      <c r="AA713">
        <v>0</v>
      </c>
      <c r="AB713">
        <v>0</v>
      </c>
      <c r="AC713">
        <v>0</v>
      </c>
      <c r="AD713">
        <v>0</v>
      </c>
      <c r="AE713">
        <v>0</v>
      </c>
      <c r="AF713">
        <v>1</v>
      </c>
      <c r="AG713">
        <v>0</v>
      </c>
      <c r="AH713">
        <v>0</v>
      </c>
      <c r="AI713">
        <v>0</v>
      </c>
      <c r="AK713" t="s">
        <v>302</v>
      </c>
      <c r="AL713">
        <v>90</v>
      </c>
      <c r="AM713">
        <v>46</v>
      </c>
      <c r="AN713" t="s">
        <v>306</v>
      </c>
      <c r="AO713" t="s">
        <v>213</v>
      </c>
      <c r="AP713">
        <v>1</v>
      </c>
      <c r="AQ713">
        <v>0</v>
      </c>
      <c r="AR713">
        <v>0</v>
      </c>
      <c r="AS713">
        <v>0</v>
      </c>
      <c r="AT713">
        <v>0</v>
      </c>
      <c r="AV713" t="s">
        <v>214</v>
      </c>
      <c r="AW713" t="s">
        <v>327</v>
      </c>
      <c r="AX713">
        <v>0</v>
      </c>
      <c r="AY713">
        <v>0</v>
      </c>
      <c r="AZ713">
        <v>0</v>
      </c>
      <c r="BA713">
        <v>0</v>
      </c>
      <c r="BB713">
        <v>0</v>
      </c>
      <c r="BC713">
        <v>1</v>
      </c>
      <c r="BD713" t="s">
        <v>285</v>
      </c>
      <c r="BE713" t="s">
        <v>255</v>
      </c>
      <c r="BF713" t="s">
        <v>218</v>
      </c>
      <c r="BG713" t="s">
        <v>256</v>
      </c>
      <c r="BH713" t="s">
        <v>288</v>
      </c>
      <c r="BI713" t="s">
        <v>221</v>
      </c>
      <c r="BJ713" t="s">
        <v>222</v>
      </c>
      <c r="BL713" t="s">
        <v>258</v>
      </c>
      <c r="BM713" t="s">
        <v>312</v>
      </c>
      <c r="BN713" t="s">
        <v>224</v>
      </c>
      <c r="BO713" t="s">
        <v>225</v>
      </c>
      <c r="BP713" t="s">
        <v>222</v>
      </c>
      <c r="BY713" t="s">
        <v>289</v>
      </c>
      <c r="BZ713">
        <v>0</v>
      </c>
      <c r="CA713">
        <v>0</v>
      </c>
      <c r="CB713">
        <v>1</v>
      </c>
      <c r="CC713">
        <v>1</v>
      </c>
      <c r="CD713">
        <v>0</v>
      </c>
      <c r="CE713" t="s">
        <v>345</v>
      </c>
      <c r="CF713" t="s">
        <v>346</v>
      </c>
      <c r="CG713" t="s">
        <v>265</v>
      </c>
      <c r="CH713" t="s">
        <v>230</v>
      </c>
      <c r="CI713" t="s">
        <v>381</v>
      </c>
      <c r="CJ713">
        <v>20</v>
      </c>
      <c r="CK713" t="s">
        <v>258</v>
      </c>
      <c r="CL713" t="s">
        <v>290</v>
      </c>
      <c r="CM713" t="s">
        <v>291</v>
      </c>
      <c r="CN713" t="s">
        <v>366</v>
      </c>
      <c r="CO713" t="s">
        <v>267</v>
      </c>
      <c r="CP713" t="s">
        <v>268</v>
      </c>
      <c r="CQ713" t="s">
        <v>269</v>
      </c>
      <c r="FV713" t="s">
        <v>5736</v>
      </c>
      <c r="FW713" t="s">
        <v>5737</v>
      </c>
      <c r="FX713" t="s">
        <v>536</v>
      </c>
      <c r="GF713">
        <v>734332148</v>
      </c>
      <c r="GG713" t="s">
        <v>5738</v>
      </c>
      <c r="GH713" s="1">
        <v>46011.408425925933</v>
      </c>
      <c r="GK713" t="s">
        <v>240</v>
      </c>
      <c r="GM713" t="s">
        <v>5494</v>
      </c>
      <c r="GO713" t="s">
        <v>5739</v>
      </c>
      <c r="GP713">
        <v>712</v>
      </c>
    </row>
    <row r="714" spans="1:198" x14ac:dyDescent="0.3">
      <c r="A714" s="4">
        <v>4.4854513907921501E-3</v>
      </c>
      <c r="B714" s="1">
        <v>46011</v>
      </c>
      <c r="C714" t="s">
        <v>2678</v>
      </c>
      <c r="D714" s="1">
        <v>46009</v>
      </c>
      <c r="E714" t="s">
        <v>299</v>
      </c>
      <c r="F714" t="s">
        <v>773</v>
      </c>
      <c r="G714" t="s">
        <v>5697</v>
      </c>
      <c r="H714" t="s">
        <v>5741</v>
      </c>
      <c r="L714" t="s">
        <v>282</v>
      </c>
      <c r="N714" t="s">
        <v>249</v>
      </c>
      <c r="O714" t="s">
        <v>5742</v>
      </c>
      <c r="P714" t="s">
        <v>5743</v>
      </c>
      <c r="Q714" t="s">
        <v>295</v>
      </c>
      <c r="R714" t="s">
        <v>281</v>
      </c>
      <c r="S714">
        <v>1</v>
      </c>
      <c r="T714">
        <v>0</v>
      </c>
      <c r="U714">
        <v>0</v>
      </c>
      <c r="V714">
        <v>180</v>
      </c>
      <c r="W714">
        <v>180</v>
      </c>
      <c r="X714">
        <v>180</v>
      </c>
      <c r="Y714" t="s">
        <v>210</v>
      </c>
      <c r="Z714" t="s">
        <v>282</v>
      </c>
      <c r="AA714">
        <v>0</v>
      </c>
      <c r="AB714">
        <v>0</v>
      </c>
      <c r="AC714">
        <v>0</v>
      </c>
      <c r="AD714">
        <v>0</v>
      </c>
      <c r="AE714">
        <v>0</v>
      </c>
      <c r="AF714">
        <v>0</v>
      </c>
      <c r="AG714">
        <v>0</v>
      </c>
      <c r="AH714">
        <v>1</v>
      </c>
      <c r="AI714">
        <v>0</v>
      </c>
      <c r="AK714" t="s">
        <v>282</v>
      </c>
      <c r="AL714">
        <v>22</v>
      </c>
      <c r="AM714">
        <v>11</v>
      </c>
      <c r="AN714" t="s">
        <v>253</v>
      </c>
      <c r="AO714" t="s">
        <v>284</v>
      </c>
      <c r="AP714">
        <v>1</v>
      </c>
      <c r="AQ714">
        <v>1</v>
      </c>
      <c r="AR714">
        <v>0</v>
      </c>
      <c r="AS714">
        <v>0</v>
      </c>
      <c r="AT714">
        <v>0</v>
      </c>
      <c r="AV714" t="s">
        <v>214</v>
      </c>
      <c r="AW714" t="s">
        <v>215</v>
      </c>
      <c r="AX714">
        <v>1</v>
      </c>
      <c r="AY714">
        <v>0</v>
      </c>
      <c r="AZ714">
        <v>0</v>
      </c>
      <c r="BA714">
        <v>0</v>
      </c>
      <c r="BB714">
        <v>0</v>
      </c>
      <c r="BC714">
        <v>0</v>
      </c>
      <c r="BD714" t="s">
        <v>285</v>
      </c>
      <c r="BE714" t="s">
        <v>255</v>
      </c>
      <c r="BF714" t="s">
        <v>218</v>
      </c>
      <c r="BG714" t="s">
        <v>287</v>
      </c>
      <c r="BH714" t="s">
        <v>220</v>
      </c>
      <c r="BI714" t="s">
        <v>221</v>
      </c>
      <c r="BJ714" t="s">
        <v>222</v>
      </c>
      <c r="BL714" t="s">
        <v>258</v>
      </c>
      <c r="BM714" t="s">
        <v>223</v>
      </c>
      <c r="BN714" t="s">
        <v>224</v>
      </c>
      <c r="BO714" t="s">
        <v>225</v>
      </c>
      <c r="BP714" t="s">
        <v>222</v>
      </c>
      <c r="BY714" t="s">
        <v>355</v>
      </c>
      <c r="BZ714">
        <v>0</v>
      </c>
      <c r="CA714">
        <v>0</v>
      </c>
      <c r="CB714">
        <v>0</v>
      </c>
      <c r="CC714">
        <v>0</v>
      </c>
      <c r="CD714">
        <v>1</v>
      </c>
      <c r="CE714" t="s">
        <v>227</v>
      </c>
      <c r="CI714" t="s">
        <v>231</v>
      </c>
      <c r="CJ714">
        <v>2</v>
      </c>
      <c r="CK714" t="s">
        <v>222</v>
      </c>
      <c r="CO714" t="s">
        <v>232</v>
      </c>
      <c r="CP714" t="s">
        <v>233</v>
      </c>
      <c r="CQ714" t="s">
        <v>234</v>
      </c>
      <c r="FV714" t="s">
        <v>5744</v>
      </c>
      <c r="FW714" t="s">
        <v>5745</v>
      </c>
      <c r="FX714" t="s">
        <v>536</v>
      </c>
      <c r="GF714">
        <v>734334315</v>
      </c>
      <c r="GG714" t="s">
        <v>5746</v>
      </c>
      <c r="GH714" s="1">
        <v>46011.412916666668</v>
      </c>
      <c r="GK714" t="s">
        <v>240</v>
      </c>
      <c r="GM714" t="s">
        <v>5494</v>
      </c>
      <c r="GO714" t="s">
        <v>5747</v>
      </c>
      <c r="GP714">
        <v>713</v>
      </c>
    </row>
    <row r="715" spans="1:198" x14ac:dyDescent="0.3">
      <c r="A715" s="4">
        <v>7.5595254602376372E-3</v>
      </c>
      <c r="B715" s="1">
        <v>46013</v>
      </c>
      <c r="C715" t="s">
        <v>772</v>
      </c>
      <c r="D715" s="1">
        <v>46007</v>
      </c>
      <c r="E715" t="s">
        <v>299</v>
      </c>
      <c r="F715" t="s">
        <v>1089</v>
      </c>
      <c r="G715" t="s">
        <v>5156</v>
      </c>
      <c r="H715" t="s">
        <v>5748</v>
      </c>
      <c r="L715" t="s">
        <v>211</v>
      </c>
      <c r="N715" t="s">
        <v>249</v>
      </c>
      <c r="O715" t="s">
        <v>5749</v>
      </c>
      <c r="P715" t="s">
        <v>5750</v>
      </c>
      <c r="Q715" t="s">
        <v>207</v>
      </c>
      <c r="R715" t="s">
        <v>209</v>
      </c>
      <c r="S715">
        <v>0</v>
      </c>
      <c r="T715">
        <v>0</v>
      </c>
      <c r="U715">
        <v>1</v>
      </c>
      <c r="V715">
        <v>144</v>
      </c>
      <c r="W715">
        <v>144</v>
      </c>
      <c r="X715">
        <v>144</v>
      </c>
      <c r="Y715" t="s">
        <v>210</v>
      </c>
      <c r="Z715" t="s">
        <v>211</v>
      </c>
      <c r="AA715">
        <v>0</v>
      </c>
      <c r="AB715">
        <v>0</v>
      </c>
      <c r="AC715">
        <v>0</v>
      </c>
      <c r="AD715">
        <v>0</v>
      </c>
      <c r="AE715">
        <v>0</v>
      </c>
      <c r="AF715">
        <v>0</v>
      </c>
      <c r="AG715">
        <v>1</v>
      </c>
      <c r="AH715">
        <v>0</v>
      </c>
      <c r="AI715">
        <v>0</v>
      </c>
      <c r="AK715" t="s">
        <v>302</v>
      </c>
      <c r="AL715">
        <v>9</v>
      </c>
      <c r="AM715">
        <v>7</v>
      </c>
      <c r="AN715" t="s">
        <v>253</v>
      </c>
      <c r="AO715" t="s">
        <v>532</v>
      </c>
      <c r="AP715">
        <v>1</v>
      </c>
      <c r="AQ715">
        <v>1</v>
      </c>
      <c r="AR715">
        <v>1</v>
      </c>
      <c r="AS715">
        <v>0</v>
      </c>
      <c r="AT715">
        <v>0</v>
      </c>
      <c r="AV715" t="s">
        <v>308</v>
      </c>
      <c r="AW715" t="s">
        <v>215</v>
      </c>
      <c r="AX715">
        <v>1</v>
      </c>
      <c r="AY715">
        <v>0</v>
      </c>
      <c r="AZ715">
        <v>0</v>
      </c>
      <c r="BA715">
        <v>0</v>
      </c>
      <c r="BB715">
        <v>0</v>
      </c>
      <c r="BC715">
        <v>0</v>
      </c>
      <c r="BD715" t="s">
        <v>216</v>
      </c>
      <c r="BE715" t="s">
        <v>255</v>
      </c>
      <c r="BF715" t="s">
        <v>286</v>
      </c>
      <c r="BG715" t="s">
        <v>256</v>
      </c>
      <c r="BH715" t="s">
        <v>220</v>
      </c>
      <c r="BI715" t="s">
        <v>221</v>
      </c>
      <c r="BJ715" t="s">
        <v>222</v>
      </c>
      <c r="BL715" t="s">
        <v>258</v>
      </c>
      <c r="BM715" t="s">
        <v>312</v>
      </c>
      <c r="BN715" t="s">
        <v>224</v>
      </c>
      <c r="BO715" t="s">
        <v>225</v>
      </c>
      <c r="BP715" t="s">
        <v>222</v>
      </c>
      <c r="BY715" t="s">
        <v>389</v>
      </c>
      <c r="BZ715">
        <v>1</v>
      </c>
      <c r="CA715">
        <v>1</v>
      </c>
      <c r="CB715">
        <v>0</v>
      </c>
      <c r="CC715">
        <v>1</v>
      </c>
      <c r="CD715">
        <v>0</v>
      </c>
      <c r="CE715" t="s">
        <v>263</v>
      </c>
      <c r="CF715" t="s">
        <v>346</v>
      </c>
      <c r="CG715" t="s">
        <v>265</v>
      </c>
      <c r="CH715" t="s">
        <v>313</v>
      </c>
      <c r="CI715" t="s">
        <v>266</v>
      </c>
      <c r="CJ715">
        <v>7</v>
      </c>
      <c r="CK715" t="s">
        <v>222</v>
      </c>
      <c r="CO715" t="s">
        <v>232</v>
      </c>
      <c r="CP715" t="s">
        <v>367</v>
      </c>
      <c r="CQ715" t="s">
        <v>330</v>
      </c>
      <c r="FV715" t="s">
        <v>5751</v>
      </c>
      <c r="FW715" t="s">
        <v>5752</v>
      </c>
      <c r="FX715" t="s">
        <v>5753</v>
      </c>
      <c r="GF715">
        <v>734752004</v>
      </c>
      <c r="GG715" t="s">
        <v>5754</v>
      </c>
      <c r="GH715" s="1">
        <v>46013.108946759261</v>
      </c>
      <c r="GK715" t="s">
        <v>240</v>
      </c>
      <c r="GM715" t="s">
        <v>5494</v>
      </c>
      <c r="GO715" t="s">
        <v>5755</v>
      </c>
      <c r="GP715">
        <v>714</v>
      </c>
    </row>
    <row r="716" spans="1:198" x14ac:dyDescent="0.3">
      <c r="A716" s="4">
        <v>7.6549999939743429E-3</v>
      </c>
      <c r="B716" s="1">
        <v>46013</v>
      </c>
      <c r="C716" t="s">
        <v>772</v>
      </c>
      <c r="D716" s="1">
        <v>46007</v>
      </c>
      <c r="E716" t="s">
        <v>299</v>
      </c>
      <c r="F716" t="s">
        <v>1089</v>
      </c>
      <c r="G716" t="s">
        <v>5156</v>
      </c>
      <c r="H716" t="s">
        <v>5748</v>
      </c>
      <c r="L716" t="s">
        <v>488</v>
      </c>
      <c r="N716" t="s">
        <v>208</v>
      </c>
      <c r="O716" t="s">
        <v>5756</v>
      </c>
      <c r="P716" t="s">
        <v>5757</v>
      </c>
      <c r="Q716" t="s">
        <v>295</v>
      </c>
      <c r="R716" t="s">
        <v>250</v>
      </c>
      <c r="S716">
        <v>0</v>
      </c>
      <c r="T716">
        <v>1</v>
      </c>
      <c r="U716">
        <v>0</v>
      </c>
      <c r="V716">
        <v>264</v>
      </c>
      <c r="W716">
        <v>264</v>
      </c>
      <c r="X716">
        <v>132</v>
      </c>
      <c r="Y716" t="s">
        <v>210</v>
      </c>
      <c r="Z716" t="s">
        <v>488</v>
      </c>
      <c r="AA716">
        <v>0</v>
      </c>
      <c r="AB716">
        <v>0</v>
      </c>
      <c r="AC716">
        <v>0</v>
      </c>
      <c r="AD716">
        <v>0</v>
      </c>
      <c r="AE716">
        <v>1</v>
      </c>
      <c r="AF716">
        <v>0</v>
      </c>
      <c r="AG716">
        <v>0</v>
      </c>
      <c r="AH716">
        <v>0</v>
      </c>
      <c r="AI716">
        <v>0</v>
      </c>
      <c r="AK716" t="s">
        <v>283</v>
      </c>
      <c r="AL716">
        <v>13</v>
      </c>
      <c r="AM716">
        <v>10</v>
      </c>
      <c r="AN716" t="s">
        <v>306</v>
      </c>
      <c r="AO716" t="s">
        <v>307</v>
      </c>
      <c r="AP716">
        <v>0</v>
      </c>
      <c r="AQ716">
        <v>1</v>
      </c>
      <c r="AR716">
        <v>0</v>
      </c>
      <c r="AS716">
        <v>0</v>
      </c>
      <c r="AT716">
        <v>0</v>
      </c>
      <c r="AV716" t="s">
        <v>308</v>
      </c>
      <c r="AW716" t="s">
        <v>327</v>
      </c>
      <c r="AX716">
        <v>0</v>
      </c>
      <c r="AY716">
        <v>0</v>
      </c>
      <c r="AZ716">
        <v>0</v>
      </c>
      <c r="BA716">
        <v>0</v>
      </c>
      <c r="BB716">
        <v>0</v>
      </c>
      <c r="BC716">
        <v>1</v>
      </c>
      <c r="BD716" t="s">
        <v>285</v>
      </c>
      <c r="BE716" t="s">
        <v>408</v>
      </c>
      <c r="BF716" t="s">
        <v>286</v>
      </c>
      <c r="BG716" t="s">
        <v>219</v>
      </c>
      <c r="BH716" t="s">
        <v>220</v>
      </c>
      <c r="BI716" t="s">
        <v>221</v>
      </c>
      <c r="BJ716" t="s">
        <v>222</v>
      </c>
      <c r="BL716" t="s">
        <v>258</v>
      </c>
      <c r="BM716" t="s">
        <v>223</v>
      </c>
      <c r="BN716" t="s">
        <v>224</v>
      </c>
      <c r="BO716" t="s">
        <v>225</v>
      </c>
      <c r="BP716" t="s">
        <v>222</v>
      </c>
      <c r="BY716" t="s">
        <v>479</v>
      </c>
      <c r="BZ716">
        <v>0</v>
      </c>
      <c r="CA716">
        <v>0</v>
      </c>
      <c r="CB716">
        <v>0</v>
      </c>
      <c r="CC716">
        <v>1</v>
      </c>
      <c r="CD716">
        <v>0</v>
      </c>
      <c r="CE716" t="s">
        <v>345</v>
      </c>
      <c r="CF716" t="s">
        <v>264</v>
      </c>
      <c r="CG716" t="s">
        <v>265</v>
      </c>
      <c r="CH716" t="s">
        <v>230</v>
      </c>
      <c r="CI716" t="s">
        <v>266</v>
      </c>
      <c r="CJ716">
        <v>10</v>
      </c>
      <c r="CK716" t="s">
        <v>222</v>
      </c>
      <c r="CO716" t="s">
        <v>398</v>
      </c>
      <c r="CP716" t="s">
        <v>329</v>
      </c>
      <c r="CQ716" t="s">
        <v>330</v>
      </c>
      <c r="FV716" t="s">
        <v>5758</v>
      </c>
      <c r="FW716" t="s">
        <v>5759</v>
      </c>
      <c r="FX716" t="s">
        <v>5760</v>
      </c>
      <c r="GF716">
        <v>734752641</v>
      </c>
      <c r="GG716" t="s">
        <v>5761</v>
      </c>
      <c r="GH716" s="1">
        <v>46013.116597222222</v>
      </c>
      <c r="GK716" t="s">
        <v>240</v>
      </c>
      <c r="GM716" t="s">
        <v>5494</v>
      </c>
      <c r="GO716" t="s">
        <v>5762</v>
      </c>
      <c r="GP716">
        <v>715</v>
      </c>
    </row>
    <row r="717" spans="1:198" x14ac:dyDescent="0.3">
      <c r="A717" s="4">
        <v>7.0299768558470532E-3</v>
      </c>
      <c r="B717" s="1">
        <v>46013</v>
      </c>
      <c r="C717" t="s">
        <v>275</v>
      </c>
      <c r="D717" s="1">
        <v>46010</v>
      </c>
      <c r="E717" t="s">
        <v>299</v>
      </c>
      <c r="F717" t="s">
        <v>569</v>
      </c>
      <c r="G717" t="s">
        <v>1636</v>
      </c>
      <c r="H717" t="s">
        <v>5763</v>
      </c>
      <c r="L717" t="s">
        <v>211</v>
      </c>
      <c r="N717" t="s">
        <v>208</v>
      </c>
      <c r="O717" t="s">
        <v>5764</v>
      </c>
      <c r="P717" t="s">
        <v>5765</v>
      </c>
      <c r="Q717" t="s">
        <v>295</v>
      </c>
      <c r="R717" t="s">
        <v>209</v>
      </c>
      <c r="S717">
        <v>0</v>
      </c>
      <c r="T717">
        <v>0</v>
      </c>
      <c r="U717">
        <v>1</v>
      </c>
      <c r="V717">
        <v>396</v>
      </c>
      <c r="W717">
        <v>228</v>
      </c>
      <c r="X717">
        <v>228</v>
      </c>
      <c r="Y717" t="s">
        <v>210</v>
      </c>
      <c r="Z717" t="s">
        <v>607</v>
      </c>
      <c r="AA717">
        <v>0</v>
      </c>
      <c r="AB717">
        <v>0</v>
      </c>
      <c r="AC717">
        <v>0</v>
      </c>
      <c r="AD717">
        <v>0</v>
      </c>
      <c r="AE717">
        <v>0</v>
      </c>
      <c r="AF717">
        <v>0</v>
      </c>
      <c r="AG717">
        <v>1</v>
      </c>
      <c r="AH717">
        <v>0</v>
      </c>
      <c r="AI717">
        <v>1</v>
      </c>
      <c r="AJ717" t="s">
        <v>252</v>
      </c>
      <c r="AK717" t="s">
        <v>211</v>
      </c>
      <c r="AL717">
        <v>14</v>
      </c>
      <c r="AM717">
        <v>9</v>
      </c>
      <c r="AN717" t="s">
        <v>407</v>
      </c>
      <c r="AO717" t="s">
        <v>284</v>
      </c>
      <c r="AP717">
        <v>1</v>
      </c>
      <c r="AQ717">
        <v>1</v>
      </c>
      <c r="AR717">
        <v>0</v>
      </c>
      <c r="AS717">
        <v>0</v>
      </c>
      <c r="AT717">
        <v>0</v>
      </c>
      <c r="AV717" t="s">
        <v>214</v>
      </c>
      <c r="AW717" t="s">
        <v>327</v>
      </c>
      <c r="AX717">
        <v>0</v>
      </c>
      <c r="AY717">
        <v>0</v>
      </c>
      <c r="AZ717">
        <v>0</v>
      </c>
      <c r="BA717">
        <v>0</v>
      </c>
      <c r="BB717">
        <v>0</v>
      </c>
      <c r="BC717">
        <v>1</v>
      </c>
      <c r="BD717" t="s">
        <v>216</v>
      </c>
      <c r="BE717" t="s">
        <v>217</v>
      </c>
      <c r="BF717" t="s">
        <v>218</v>
      </c>
      <c r="BG717" t="s">
        <v>287</v>
      </c>
      <c r="BH717" t="s">
        <v>220</v>
      </c>
      <c r="BI717" t="s">
        <v>221</v>
      </c>
      <c r="BJ717" t="s">
        <v>222</v>
      </c>
      <c r="BL717" t="s">
        <v>258</v>
      </c>
      <c r="BM717" t="s">
        <v>223</v>
      </c>
      <c r="BN717" t="s">
        <v>224</v>
      </c>
      <c r="BO717" t="s">
        <v>225</v>
      </c>
      <c r="BP717" t="s">
        <v>222</v>
      </c>
      <c r="BY717" t="s">
        <v>479</v>
      </c>
      <c r="BZ717">
        <v>0</v>
      </c>
      <c r="CA717">
        <v>0</v>
      </c>
      <c r="CB717">
        <v>0</v>
      </c>
      <c r="CC717">
        <v>1</v>
      </c>
      <c r="CD717">
        <v>0</v>
      </c>
      <c r="CE717" t="s">
        <v>263</v>
      </c>
      <c r="CF717" t="s">
        <v>346</v>
      </c>
      <c r="CG717" t="s">
        <v>229</v>
      </c>
      <c r="CH717" t="s">
        <v>230</v>
      </c>
      <c r="CI717" t="s">
        <v>231</v>
      </c>
      <c r="CJ717">
        <v>9</v>
      </c>
      <c r="CK717" t="s">
        <v>258</v>
      </c>
      <c r="CL717" t="s">
        <v>290</v>
      </c>
      <c r="CM717" t="s">
        <v>291</v>
      </c>
      <c r="CN717" t="s">
        <v>564</v>
      </c>
      <c r="CO717" t="s">
        <v>267</v>
      </c>
      <c r="CP717" t="s">
        <v>268</v>
      </c>
      <c r="CQ717" t="s">
        <v>269</v>
      </c>
      <c r="FV717" t="s">
        <v>5766</v>
      </c>
      <c r="FW717" t="s">
        <v>5767</v>
      </c>
      <c r="FX717" t="s">
        <v>252</v>
      </c>
      <c r="GF717">
        <v>734766295</v>
      </c>
      <c r="GG717" t="s">
        <v>5768</v>
      </c>
      <c r="GH717" s="1">
        <v>46013.186030092591</v>
      </c>
      <c r="GK717" t="s">
        <v>240</v>
      </c>
      <c r="GM717" t="s">
        <v>5494</v>
      </c>
      <c r="GO717" t="s">
        <v>5769</v>
      </c>
      <c r="GP717">
        <v>716</v>
      </c>
    </row>
    <row r="718" spans="1:198" x14ac:dyDescent="0.3">
      <c r="A718" s="4">
        <v>6.2466203671647236E-3</v>
      </c>
      <c r="B718" s="1">
        <v>46013</v>
      </c>
      <c r="C718" t="s">
        <v>275</v>
      </c>
      <c r="D718" s="1">
        <v>46010</v>
      </c>
      <c r="E718" t="s">
        <v>299</v>
      </c>
      <c r="F718" t="s">
        <v>569</v>
      </c>
      <c r="G718" t="s">
        <v>1636</v>
      </c>
      <c r="H718" t="s">
        <v>5763</v>
      </c>
      <c r="L718" t="s">
        <v>501</v>
      </c>
      <c r="N718" t="s">
        <v>249</v>
      </c>
      <c r="O718" t="s">
        <v>5770</v>
      </c>
      <c r="P718" t="s">
        <v>5771</v>
      </c>
      <c r="Q718" t="s">
        <v>295</v>
      </c>
      <c r="R718" t="s">
        <v>281</v>
      </c>
      <c r="S718">
        <v>1</v>
      </c>
      <c r="T718">
        <v>0</v>
      </c>
      <c r="U718">
        <v>0</v>
      </c>
      <c r="V718">
        <v>144</v>
      </c>
      <c r="W718">
        <v>24</v>
      </c>
      <c r="X718">
        <v>24</v>
      </c>
      <c r="Y718" t="s">
        <v>210</v>
      </c>
      <c r="Z718" t="s">
        <v>501</v>
      </c>
      <c r="AA718">
        <v>0</v>
      </c>
      <c r="AB718">
        <v>1</v>
      </c>
      <c r="AC718">
        <v>0</v>
      </c>
      <c r="AD718">
        <v>0</v>
      </c>
      <c r="AE718">
        <v>0</v>
      </c>
      <c r="AF718">
        <v>0</v>
      </c>
      <c r="AG718">
        <v>0</v>
      </c>
      <c r="AH718">
        <v>0</v>
      </c>
      <c r="AI718">
        <v>0</v>
      </c>
      <c r="AK718" t="s">
        <v>501</v>
      </c>
      <c r="AL718">
        <v>21</v>
      </c>
      <c r="AM718">
        <v>13</v>
      </c>
      <c r="AN718" t="s">
        <v>306</v>
      </c>
      <c r="AO718" t="s">
        <v>284</v>
      </c>
      <c r="AP718">
        <v>1</v>
      </c>
      <c r="AQ718">
        <v>1</v>
      </c>
      <c r="AR718">
        <v>0</v>
      </c>
      <c r="AS718">
        <v>0</v>
      </c>
      <c r="AT718">
        <v>0</v>
      </c>
      <c r="AV718" t="s">
        <v>341</v>
      </c>
      <c r="AW718" t="s">
        <v>327</v>
      </c>
      <c r="AX718">
        <v>0</v>
      </c>
      <c r="AY718">
        <v>0</v>
      </c>
      <c r="AZ718">
        <v>0</v>
      </c>
      <c r="BA718">
        <v>0</v>
      </c>
      <c r="BB718">
        <v>0</v>
      </c>
      <c r="BC718">
        <v>1</v>
      </c>
      <c r="BD718" t="s">
        <v>446</v>
      </c>
      <c r="BG718" t="s">
        <v>287</v>
      </c>
      <c r="BH718" t="s">
        <v>220</v>
      </c>
      <c r="BI718" t="s">
        <v>221</v>
      </c>
      <c r="BJ718" t="s">
        <v>222</v>
      </c>
      <c r="BL718" t="s">
        <v>258</v>
      </c>
      <c r="BM718" t="s">
        <v>223</v>
      </c>
      <c r="BN718" t="s">
        <v>224</v>
      </c>
      <c r="BO718" t="s">
        <v>225</v>
      </c>
      <c r="BP718" t="s">
        <v>222</v>
      </c>
      <c r="BY718" t="s">
        <v>355</v>
      </c>
      <c r="BZ718">
        <v>0</v>
      </c>
      <c r="CA718">
        <v>0</v>
      </c>
      <c r="CB718">
        <v>0</v>
      </c>
      <c r="CC718">
        <v>0</v>
      </c>
      <c r="CD718">
        <v>1</v>
      </c>
      <c r="CE718" t="s">
        <v>345</v>
      </c>
      <c r="CF718" t="s">
        <v>346</v>
      </c>
      <c r="CG718" t="s">
        <v>229</v>
      </c>
      <c r="CH718" t="s">
        <v>230</v>
      </c>
      <c r="CI718" t="s">
        <v>231</v>
      </c>
      <c r="CJ718">
        <v>13</v>
      </c>
      <c r="CK718" t="s">
        <v>222</v>
      </c>
      <c r="CO718" t="s">
        <v>267</v>
      </c>
      <c r="CP718" t="s">
        <v>268</v>
      </c>
      <c r="CQ718" t="s">
        <v>234</v>
      </c>
      <c r="FV718" t="s">
        <v>5772</v>
      </c>
      <c r="FW718" t="s">
        <v>5773</v>
      </c>
      <c r="FX718" t="s">
        <v>252</v>
      </c>
      <c r="GF718">
        <v>734768684</v>
      </c>
      <c r="GG718" t="s">
        <v>5774</v>
      </c>
      <c r="GH718" s="1">
        <v>46013.192280092589</v>
      </c>
      <c r="GK718" t="s">
        <v>240</v>
      </c>
      <c r="GM718" t="s">
        <v>5494</v>
      </c>
      <c r="GO718" t="s">
        <v>5775</v>
      </c>
      <c r="GP718">
        <v>717</v>
      </c>
    </row>
    <row r="719" spans="1:198" x14ac:dyDescent="0.3">
      <c r="A719" s="4">
        <v>36.221963472220523</v>
      </c>
      <c r="B719" s="1">
        <v>46013</v>
      </c>
      <c r="C719" t="s">
        <v>546</v>
      </c>
      <c r="D719" s="1">
        <v>46010</v>
      </c>
      <c r="E719" t="s">
        <v>299</v>
      </c>
      <c r="F719" t="s">
        <v>1967</v>
      </c>
      <c r="G719" t="s">
        <v>5776</v>
      </c>
      <c r="H719" t="s">
        <v>5777</v>
      </c>
      <c r="L719" t="s">
        <v>302</v>
      </c>
      <c r="N719" t="s">
        <v>249</v>
      </c>
      <c r="O719" t="s">
        <v>5778</v>
      </c>
      <c r="P719" t="s">
        <v>5779</v>
      </c>
      <c r="Q719" t="s">
        <v>207</v>
      </c>
      <c r="R719" t="s">
        <v>281</v>
      </c>
      <c r="S719">
        <v>1</v>
      </c>
      <c r="T719">
        <v>0</v>
      </c>
      <c r="U719">
        <v>0</v>
      </c>
      <c r="V719">
        <v>228</v>
      </c>
      <c r="W719">
        <v>204</v>
      </c>
      <c r="X719">
        <v>204</v>
      </c>
      <c r="Y719" t="s">
        <v>210</v>
      </c>
      <c r="Z719" t="s">
        <v>559</v>
      </c>
      <c r="AA719">
        <v>1</v>
      </c>
      <c r="AB719">
        <v>1</v>
      </c>
      <c r="AC719">
        <v>0</v>
      </c>
      <c r="AD719">
        <v>0</v>
      </c>
      <c r="AE719">
        <v>1</v>
      </c>
      <c r="AF719">
        <v>1</v>
      </c>
      <c r="AG719">
        <v>1</v>
      </c>
      <c r="AH719">
        <v>1</v>
      </c>
      <c r="AI719">
        <v>0</v>
      </c>
      <c r="AK719" t="s">
        <v>302</v>
      </c>
      <c r="AL719">
        <v>35</v>
      </c>
      <c r="AM719">
        <v>25</v>
      </c>
      <c r="AN719" t="s">
        <v>253</v>
      </c>
      <c r="AO719" t="s">
        <v>560</v>
      </c>
      <c r="AP719">
        <v>0</v>
      </c>
      <c r="AQ719">
        <v>1</v>
      </c>
      <c r="AR719">
        <v>1</v>
      </c>
      <c r="AS719">
        <v>0</v>
      </c>
      <c r="AT719">
        <v>0</v>
      </c>
      <c r="AV719" t="s">
        <v>214</v>
      </c>
      <c r="AW719" t="s">
        <v>215</v>
      </c>
      <c r="AX719">
        <v>1</v>
      </c>
      <c r="AY719">
        <v>0</v>
      </c>
      <c r="AZ719">
        <v>0</v>
      </c>
      <c r="BA719">
        <v>0</v>
      </c>
      <c r="BB719">
        <v>0</v>
      </c>
      <c r="BC719">
        <v>0</v>
      </c>
      <c r="BD719" t="s">
        <v>285</v>
      </c>
      <c r="BE719" t="s">
        <v>255</v>
      </c>
      <c r="BF719" t="s">
        <v>310</v>
      </c>
      <c r="BG719" t="s">
        <v>409</v>
      </c>
      <c r="BH719" t="s">
        <v>257</v>
      </c>
      <c r="BI719" t="s">
        <v>221</v>
      </c>
      <c r="BJ719" t="s">
        <v>222</v>
      </c>
      <c r="BL719" t="s">
        <v>258</v>
      </c>
      <c r="BM719" t="s">
        <v>259</v>
      </c>
      <c r="BN719" t="s">
        <v>224</v>
      </c>
      <c r="BO719" t="s">
        <v>225</v>
      </c>
      <c r="BP719" t="s">
        <v>222</v>
      </c>
      <c r="BY719" t="s">
        <v>562</v>
      </c>
      <c r="BZ719">
        <v>1</v>
      </c>
      <c r="CA719">
        <v>0</v>
      </c>
      <c r="CB719">
        <v>1</v>
      </c>
      <c r="CC719">
        <v>1</v>
      </c>
      <c r="CD719">
        <v>0</v>
      </c>
      <c r="CE719" t="s">
        <v>227</v>
      </c>
      <c r="CI719" t="s">
        <v>231</v>
      </c>
      <c r="CJ719">
        <v>14</v>
      </c>
      <c r="CK719" t="s">
        <v>222</v>
      </c>
      <c r="CO719" t="s">
        <v>267</v>
      </c>
      <c r="CP719" t="s">
        <v>233</v>
      </c>
      <c r="CQ719" t="s">
        <v>368</v>
      </c>
      <c r="FV719" t="s">
        <v>5780</v>
      </c>
      <c r="FW719" t="s">
        <v>5781</v>
      </c>
      <c r="FX719" t="s">
        <v>295</v>
      </c>
      <c r="GF719">
        <v>734815730</v>
      </c>
      <c r="GG719" t="s">
        <v>5782</v>
      </c>
      <c r="GH719" s="1">
        <v>46013.288888888892</v>
      </c>
      <c r="GK719" t="s">
        <v>240</v>
      </c>
      <c r="GM719" t="s">
        <v>5494</v>
      </c>
      <c r="GO719" t="s">
        <v>5783</v>
      </c>
      <c r="GP719">
        <v>718</v>
      </c>
    </row>
    <row r="720" spans="1:198" x14ac:dyDescent="0.3">
      <c r="A720" s="4">
        <v>36.151031875000626</v>
      </c>
      <c r="B720" s="1">
        <v>46013</v>
      </c>
      <c r="C720" t="s">
        <v>546</v>
      </c>
      <c r="D720" s="1">
        <v>46010</v>
      </c>
      <c r="E720" t="s">
        <v>299</v>
      </c>
      <c r="F720" t="s">
        <v>1967</v>
      </c>
      <c r="G720" t="s">
        <v>5776</v>
      </c>
      <c r="H720" t="s">
        <v>5777</v>
      </c>
      <c r="L720" t="s">
        <v>488</v>
      </c>
      <c r="N720" t="s">
        <v>249</v>
      </c>
      <c r="O720" t="s">
        <v>5784</v>
      </c>
      <c r="P720" t="s">
        <v>5785</v>
      </c>
      <c r="Q720" t="s">
        <v>353</v>
      </c>
      <c r="R720" t="s">
        <v>250</v>
      </c>
      <c r="S720">
        <v>0</v>
      </c>
      <c r="T720">
        <v>1</v>
      </c>
      <c r="U720">
        <v>0</v>
      </c>
      <c r="V720">
        <v>324</v>
      </c>
      <c r="W720">
        <v>180</v>
      </c>
      <c r="X720">
        <v>180</v>
      </c>
      <c r="Y720" t="s">
        <v>210</v>
      </c>
      <c r="Z720" t="s">
        <v>559</v>
      </c>
      <c r="AA720">
        <v>1</v>
      </c>
      <c r="AB720">
        <v>1</v>
      </c>
      <c r="AC720">
        <v>0</v>
      </c>
      <c r="AD720">
        <v>0</v>
      </c>
      <c r="AE720">
        <v>1</v>
      </c>
      <c r="AF720">
        <v>1</v>
      </c>
      <c r="AG720">
        <v>1</v>
      </c>
      <c r="AH720">
        <v>1</v>
      </c>
      <c r="AI720">
        <v>0</v>
      </c>
      <c r="AK720" t="s">
        <v>488</v>
      </c>
      <c r="AL720">
        <v>40</v>
      </c>
      <c r="AM720">
        <v>29</v>
      </c>
      <c r="AN720" t="s">
        <v>306</v>
      </c>
      <c r="AO720" t="s">
        <v>213</v>
      </c>
      <c r="AP720">
        <v>1</v>
      </c>
      <c r="AQ720">
        <v>0</v>
      </c>
      <c r="AR720">
        <v>0</v>
      </c>
      <c r="AS720">
        <v>0</v>
      </c>
      <c r="AT720">
        <v>0</v>
      </c>
      <c r="AV720" t="s">
        <v>341</v>
      </c>
      <c r="AW720" t="s">
        <v>327</v>
      </c>
      <c r="AX720">
        <v>0</v>
      </c>
      <c r="AY720">
        <v>0</v>
      </c>
      <c r="AZ720">
        <v>0</v>
      </c>
      <c r="BA720">
        <v>0</v>
      </c>
      <c r="BB720">
        <v>0</v>
      </c>
      <c r="BC720">
        <v>1</v>
      </c>
      <c r="BD720" t="s">
        <v>446</v>
      </c>
      <c r="BG720" t="s">
        <v>219</v>
      </c>
      <c r="BH720" t="s">
        <v>220</v>
      </c>
      <c r="BI720" t="s">
        <v>221</v>
      </c>
      <c r="BJ720" t="s">
        <v>222</v>
      </c>
      <c r="BL720" t="s">
        <v>258</v>
      </c>
      <c r="BM720" t="s">
        <v>490</v>
      </c>
      <c r="BN720" t="s">
        <v>224</v>
      </c>
      <c r="BO720" t="s">
        <v>225</v>
      </c>
      <c r="BP720" t="s">
        <v>222</v>
      </c>
      <c r="BY720" t="s">
        <v>355</v>
      </c>
      <c r="BZ720">
        <v>0</v>
      </c>
      <c r="CA720">
        <v>0</v>
      </c>
      <c r="CB720">
        <v>0</v>
      </c>
      <c r="CC720">
        <v>0</v>
      </c>
      <c r="CD720">
        <v>1</v>
      </c>
      <c r="CE720" t="s">
        <v>227</v>
      </c>
      <c r="CI720" t="s">
        <v>231</v>
      </c>
      <c r="CJ720">
        <v>24</v>
      </c>
      <c r="CK720" t="s">
        <v>222</v>
      </c>
      <c r="CO720" t="s">
        <v>398</v>
      </c>
      <c r="CP720" t="s">
        <v>329</v>
      </c>
      <c r="CQ720" t="s">
        <v>330</v>
      </c>
      <c r="FV720" t="s">
        <v>5786</v>
      </c>
      <c r="FW720" t="s">
        <v>5787</v>
      </c>
      <c r="FX720" t="s">
        <v>295</v>
      </c>
      <c r="GF720">
        <v>734818472</v>
      </c>
      <c r="GG720" t="s">
        <v>5788</v>
      </c>
      <c r="GH720" s="1">
        <v>46013.292199074072</v>
      </c>
      <c r="GK720" t="s">
        <v>240</v>
      </c>
      <c r="GM720" t="s">
        <v>5494</v>
      </c>
      <c r="GO720" t="s">
        <v>5789</v>
      </c>
      <c r="GP720">
        <v>719</v>
      </c>
    </row>
    <row r="721" spans="1:198" x14ac:dyDescent="0.3">
      <c r="A721" s="4">
        <v>0.3871089814856532</v>
      </c>
      <c r="B721" s="1">
        <v>46013</v>
      </c>
      <c r="C721" t="s">
        <v>772</v>
      </c>
      <c r="D721" s="1">
        <v>46013</v>
      </c>
      <c r="E721" t="s">
        <v>201</v>
      </c>
      <c r="F721" t="s">
        <v>1927</v>
      </c>
      <c r="G721" t="s">
        <v>1928</v>
      </c>
      <c r="H721" t="s">
        <v>5790</v>
      </c>
      <c r="I721" t="s">
        <v>5791</v>
      </c>
      <c r="J721" t="s">
        <v>206</v>
      </c>
      <c r="K721" t="s">
        <v>295</v>
      </c>
      <c r="L721" t="s">
        <v>283</v>
      </c>
      <c r="N721" t="s">
        <v>249</v>
      </c>
      <c r="R721" t="s">
        <v>281</v>
      </c>
      <c r="S721">
        <v>1</v>
      </c>
      <c r="T721">
        <v>0</v>
      </c>
      <c r="U721">
        <v>0</v>
      </c>
      <c r="V721">
        <v>144</v>
      </c>
      <c r="W721">
        <v>144</v>
      </c>
      <c r="X721">
        <v>144</v>
      </c>
      <c r="Y721" t="s">
        <v>210</v>
      </c>
      <c r="Z721" t="s">
        <v>282</v>
      </c>
      <c r="AA721">
        <v>0</v>
      </c>
      <c r="AB721">
        <v>0</v>
      </c>
      <c r="AC721">
        <v>0</v>
      </c>
      <c r="AD721">
        <v>0</v>
      </c>
      <c r="AE721">
        <v>0</v>
      </c>
      <c r="AF721">
        <v>0</v>
      </c>
      <c r="AG721">
        <v>0</v>
      </c>
      <c r="AH721">
        <v>1</v>
      </c>
      <c r="AI721">
        <v>0</v>
      </c>
      <c r="AK721" t="s">
        <v>283</v>
      </c>
      <c r="AL721">
        <v>49</v>
      </c>
      <c r="AM721">
        <v>29</v>
      </c>
      <c r="AN721" t="s">
        <v>253</v>
      </c>
      <c r="AO721" t="s">
        <v>307</v>
      </c>
      <c r="AP721">
        <v>0</v>
      </c>
      <c r="AQ721">
        <v>1</v>
      </c>
      <c r="AR721">
        <v>0</v>
      </c>
      <c r="AS721">
        <v>0</v>
      </c>
      <c r="AT721">
        <v>0</v>
      </c>
      <c r="AV721" t="s">
        <v>214</v>
      </c>
      <c r="AW721" t="s">
        <v>215</v>
      </c>
      <c r="AX721">
        <v>1</v>
      </c>
      <c r="AY721">
        <v>0</v>
      </c>
      <c r="AZ721">
        <v>0</v>
      </c>
      <c r="BA721">
        <v>0</v>
      </c>
      <c r="BB721">
        <v>0</v>
      </c>
      <c r="BC721">
        <v>0</v>
      </c>
      <c r="BD721" t="s">
        <v>285</v>
      </c>
      <c r="BE721" t="s">
        <v>217</v>
      </c>
      <c r="BF721" t="s">
        <v>218</v>
      </c>
      <c r="BG721" t="s">
        <v>219</v>
      </c>
      <c r="BH721" t="s">
        <v>220</v>
      </c>
      <c r="BI721" t="s">
        <v>221</v>
      </c>
      <c r="BJ721" t="s">
        <v>222</v>
      </c>
      <c r="BL721" t="s">
        <v>222</v>
      </c>
      <c r="BM721" t="s">
        <v>223</v>
      </c>
      <c r="BN721" t="s">
        <v>224</v>
      </c>
      <c r="BO721" t="s">
        <v>225</v>
      </c>
      <c r="BP721" t="s">
        <v>222</v>
      </c>
      <c r="BY721" t="s">
        <v>355</v>
      </c>
      <c r="BZ721">
        <v>0</v>
      </c>
      <c r="CA721">
        <v>0</v>
      </c>
      <c r="CB721">
        <v>0</v>
      </c>
      <c r="CC721">
        <v>0</v>
      </c>
      <c r="CD721">
        <v>1</v>
      </c>
      <c r="CE721" t="s">
        <v>345</v>
      </c>
      <c r="CF721" t="s">
        <v>346</v>
      </c>
      <c r="CG721" t="s">
        <v>229</v>
      </c>
      <c r="CH721" t="s">
        <v>230</v>
      </c>
      <c r="CI721" t="s">
        <v>381</v>
      </c>
      <c r="CJ721">
        <v>20</v>
      </c>
      <c r="CK721" t="s">
        <v>222</v>
      </c>
      <c r="CO721" t="s">
        <v>232</v>
      </c>
      <c r="CP721" t="s">
        <v>367</v>
      </c>
      <c r="CQ721" t="s">
        <v>368</v>
      </c>
      <c r="FV721" t="s">
        <v>5792</v>
      </c>
      <c r="FW721" t="s">
        <v>5793</v>
      </c>
      <c r="FX721" t="s">
        <v>5794</v>
      </c>
      <c r="FY721" t="s">
        <v>5795</v>
      </c>
      <c r="GF721">
        <v>734979690</v>
      </c>
      <c r="GG721" t="s">
        <v>5796</v>
      </c>
      <c r="GH721" s="1">
        <v>46013.50371527778</v>
      </c>
      <c r="GK721" t="s">
        <v>240</v>
      </c>
      <c r="GM721" t="s">
        <v>5494</v>
      </c>
      <c r="GO721" t="s">
        <v>5797</v>
      </c>
      <c r="GP721">
        <v>720</v>
      </c>
    </row>
    <row r="722" spans="1:198" x14ac:dyDescent="0.3">
      <c r="A722" s="4">
        <v>6.351030089717824E-3</v>
      </c>
      <c r="B722" s="1">
        <v>46013</v>
      </c>
      <c r="C722" t="s">
        <v>772</v>
      </c>
      <c r="D722" s="1">
        <v>46010</v>
      </c>
      <c r="E722" t="s">
        <v>201</v>
      </c>
      <c r="F722" t="s">
        <v>1089</v>
      </c>
      <c r="G722" t="s">
        <v>2937</v>
      </c>
      <c r="H722" t="s">
        <v>5798</v>
      </c>
      <c r="I722" t="s">
        <v>5799</v>
      </c>
      <c r="J722" t="s">
        <v>500</v>
      </c>
      <c r="K722" t="s">
        <v>207</v>
      </c>
      <c r="N722" t="s">
        <v>249</v>
      </c>
      <c r="R722" t="s">
        <v>281</v>
      </c>
      <c r="S722">
        <v>1</v>
      </c>
      <c r="T722">
        <v>0</v>
      </c>
      <c r="U722">
        <v>0</v>
      </c>
      <c r="V722">
        <v>60</v>
      </c>
      <c r="W722">
        <v>60</v>
      </c>
      <c r="X722">
        <v>60</v>
      </c>
      <c r="Y722" t="s">
        <v>210</v>
      </c>
      <c r="Z722" t="s">
        <v>302</v>
      </c>
      <c r="AA722">
        <v>0</v>
      </c>
      <c r="AB722">
        <v>0</v>
      </c>
      <c r="AC722">
        <v>0</v>
      </c>
      <c r="AD722">
        <v>0</v>
      </c>
      <c r="AE722">
        <v>0</v>
      </c>
      <c r="AF722">
        <v>1</v>
      </c>
      <c r="AG722">
        <v>0</v>
      </c>
      <c r="AH722">
        <v>0</v>
      </c>
      <c r="AI722">
        <v>0</v>
      </c>
      <c r="AK722" t="s">
        <v>302</v>
      </c>
      <c r="AL722">
        <v>52</v>
      </c>
      <c r="AM722">
        <v>38</v>
      </c>
      <c r="AN722" t="s">
        <v>253</v>
      </c>
      <c r="AO722" t="s">
        <v>467</v>
      </c>
      <c r="AP722">
        <v>0</v>
      </c>
      <c r="AQ722">
        <v>0</v>
      </c>
      <c r="AR722">
        <v>1</v>
      </c>
      <c r="AS722">
        <v>0</v>
      </c>
      <c r="AT722">
        <v>0</v>
      </c>
      <c r="AV722" t="s">
        <v>308</v>
      </c>
      <c r="AW722" t="s">
        <v>215</v>
      </c>
      <c r="AX722">
        <v>1</v>
      </c>
      <c r="AY722">
        <v>0</v>
      </c>
      <c r="AZ722">
        <v>0</v>
      </c>
      <c r="BA722">
        <v>0</v>
      </c>
      <c r="BB722">
        <v>0</v>
      </c>
      <c r="BC722">
        <v>0</v>
      </c>
      <c r="BD722" t="s">
        <v>285</v>
      </c>
      <c r="BE722" t="s">
        <v>408</v>
      </c>
      <c r="BF722" t="s">
        <v>286</v>
      </c>
      <c r="BG722" t="s">
        <v>219</v>
      </c>
      <c r="BH722" t="s">
        <v>257</v>
      </c>
      <c r="BI722" t="s">
        <v>504</v>
      </c>
      <c r="BJ722" t="s">
        <v>222</v>
      </c>
      <c r="BL722" t="s">
        <v>258</v>
      </c>
      <c r="BM722" t="s">
        <v>490</v>
      </c>
      <c r="BN722" t="s">
        <v>224</v>
      </c>
      <c r="BO722" t="s">
        <v>225</v>
      </c>
      <c r="BP722" t="s">
        <v>222</v>
      </c>
      <c r="BY722" t="s">
        <v>1587</v>
      </c>
      <c r="BZ722">
        <v>1</v>
      </c>
      <c r="CA722">
        <v>0</v>
      </c>
      <c r="CB722">
        <v>0</v>
      </c>
      <c r="CC722">
        <v>1</v>
      </c>
      <c r="CD722">
        <v>0</v>
      </c>
      <c r="CE722" t="s">
        <v>263</v>
      </c>
      <c r="CF722" t="s">
        <v>264</v>
      </c>
      <c r="CG722" t="s">
        <v>265</v>
      </c>
      <c r="CH722" t="s">
        <v>313</v>
      </c>
      <c r="CI722" t="s">
        <v>266</v>
      </c>
      <c r="CJ722">
        <v>38</v>
      </c>
      <c r="CK722" t="s">
        <v>222</v>
      </c>
      <c r="CO722" t="s">
        <v>232</v>
      </c>
      <c r="CP722" t="s">
        <v>329</v>
      </c>
      <c r="CQ722" t="s">
        <v>368</v>
      </c>
      <c r="FV722" t="s">
        <v>5800</v>
      </c>
      <c r="FW722" t="s">
        <v>5801</v>
      </c>
      <c r="FX722" t="s">
        <v>5802</v>
      </c>
      <c r="GF722">
        <v>734983596</v>
      </c>
      <c r="GG722" t="s">
        <v>5803</v>
      </c>
      <c r="GH722" s="1">
        <v>46013.510069444441</v>
      </c>
      <c r="GK722" t="s">
        <v>240</v>
      </c>
      <c r="GM722" t="s">
        <v>5494</v>
      </c>
      <c r="GO722" t="s">
        <v>5804</v>
      </c>
      <c r="GP722">
        <v>721</v>
      </c>
    </row>
    <row r="723" spans="1:198" x14ac:dyDescent="0.3">
      <c r="A723" s="4">
        <v>6.08399305929197E-3</v>
      </c>
      <c r="B723" s="1">
        <v>46013</v>
      </c>
      <c r="C723" t="s">
        <v>772</v>
      </c>
      <c r="D723" s="1">
        <v>46010</v>
      </c>
      <c r="E723" t="s">
        <v>299</v>
      </c>
      <c r="F723" t="s">
        <v>1089</v>
      </c>
      <c r="G723" t="s">
        <v>2937</v>
      </c>
      <c r="H723" t="s">
        <v>5805</v>
      </c>
      <c r="L723" t="s">
        <v>211</v>
      </c>
      <c r="N723" t="s">
        <v>249</v>
      </c>
      <c r="O723" t="s">
        <v>5806</v>
      </c>
      <c r="P723" t="s">
        <v>5807</v>
      </c>
      <c r="Q723" t="s">
        <v>207</v>
      </c>
      <c r="R723" t="s">
        <v>281</v>
      </c>
      <c r="S723">
        <v>1</v>
      </c>
      <c r="T723">
        <v>0</v>
      </c>
      <c r="U723">
        <v>0</v>
      </c>
      <c r="V723">
        <v>360</v>
      </c>
      <c r="W723">
        <v>192</v>
      </c>
      <c r="X723">
        <v>120</v>
      </c>
      <c r="Y723" t="s">
        <v>210</v>
      </c>
      <c r="Z723" t="s">
        <v>211</v>
      </c>
      <c r="AA723">
        <v>0</v>
      </c>
      <c r="AB723">
        <v>0</v>
      </c>
      <c r="AC723">
        <v>0</v>
      </c>
      <c r="AD723">
        <v>0</v>
      </c>
      <c r="AE723">
        <v>0</v>
      </c>
      <c r="AF723">
        <v>0</v>
      </c>
      <c r="AG723">
        <v>1</v>
      </c>
      <c r="AH723">
        <v>0</v>
      </c>
      <c r="AI723">
        <v>0</v>
      </c>
      <c r="AK723" t="s">
        <v>283</v>
      </c>
      <c r="AL723">
        <v>23</v>
      </c>
      <c r="AM723">
        <v>15</v>
      </c>
      <c r="AN723" t="s">
        <v>253</v>
      </c>
      <c r="AO723" t="s">
        <v>213</v>
      </c>
      <c r="AP723">
        <v>1</v>
      </c>
      <c r="AQ723">
        <v>0</v>
      </c>
      <c r="AR723">
        <v>0</v>
      </c>
      <c r="AS723">
        <v>0</v>
      </c>
      <c r="AT723">
        <v>0</v>
      </c>
      <c r="AV723" t="s">
        <v>214</v>
      </c>
      <c r="AW723" t="s">
        <v>215</v>
      </c>
      <c r="AX723">
        <v>1</v>
      </c>
      <c r="AY723">
        <v>0</v>
      </c>
      <c r="AZ723">
        <v>0</v>
      </c>
      <c r="BA723">
        <v>0</v>
      </c>
      <c r="BB723">
        <v>0</v>
      </c>
      <c r="BC723">
        <v>0</v>
      </c>
      <c r="BD723" t="s">
        <v>216</v>
      </c>
      <c r="BE723" t="s">
        <v>408</v>
      </c>
      <c r="BF723" t="s">
        <v>286</v>
      </c>
      <c r="BG723" t="s">
        <v>409</v>
      </c>
      <c r="BH723" t="s">
        <v>419</v>
      </c>
      <c r="BI723" t="s">
        <v>221</v>
      </c>
      <c r="BJ723" t="s">
        <v>222</v>
      </c>
      <c r="BL723" t="s">
        <v>258</v>
      </c>
      <c r="BM723" t="s">
        <v>490</v>
      </c>
      <c r="BN723" t="s">
        <v>224</v>
      </c>
      <c r="BO723" t="s">
        <v>225</v>
      </c>
      <c r="BP723" t="s">
        <v>222</v>
      </c>
      <c r="BY723" t="s">
        <v>289</v>
      </c>
      <c r="BZ723">
        <v>0</v>
      </c>
      <c r="CA723">
        <v>0</v>
      </c>
      <c r="CB723">
        <v>1</v>
      </c>
      <c r="CC723">
        <v>1</v>
      </c>
      <c r="CD723">
        <v>0</v>
      </c>
      <c r="CE723" t="s">
        <v>345</v>
      </c>
      <c r="CF723" t="s">
        <v>228</v>
      </c>
      <c r="CG723" t="s">
        <v>229</v>
      </c>
      <c r="CH723" t="s">
        <v>230</v>
      </c>
      <c r="CI723" t="s">
        <v>266</v>
      </c>
      <c r="CJ723">
        <v>15</v>
      </c>
      <c r="CK723" t="s">
        <v>222</v>
      </c>
      <c r="CO723" t="s">
        <v>232</v>
      </c>
      <c r="CP723" t="s">
        <v>367</v>
      </c>
      <c r="CQ723" t="s">
        <v>330</v>
      </c>
      <c r="FV723" t="s">
        <v>5808</v>
      </c>
      <c r="FW723" t="s">
        <v>5809</v>
      </c>
      <c r="FX723" t="s">
        <v>5810</v>
      </c>
      <c r="GF723">
        <v>734987347</v>
      </c>
      <c r="GG723" t="s">
        <v>5811</v>
      </c>
      <c r="GH723" s="1">
        <v>46013.516145833331</v>
      </c>
      <c r="GK723" t="s">
        <v>240</v>
      </c>
      <c r="GM723" t="s">
        <v>5494</v>
      </c>
      <c r="GO723" t="s">
        <v>5812</v>
      </c>
      <c r="GP723">
        <v>722</v>
      </c>
    </row>
    <row r="724" spans="1:198" x14ac:dyDescent="0.3">
      <c r="A724" s="4">
        <v>5.872638888831716E-3</v>
      </c>
      <c r="B724" s="1">
        <v>46015</v>
      </c>
      <c r="C724" t="s">
        <v>772</v>
      </c>
      <c r="D724" s="1">
        <v>46014</v>
      </c>
      <c r="E724" t="s">
        <v>299</v>
      </c>
      <c r="F724" t="s">
        <v>1927</v>
      </c>
      <c r="G724" t="s">
        <v>1927</v>
      </c>
      <c r="H724" t="s">
        <v>5813</v>
      </c>
      <c r="L724" t="s">
        <v>302</v>
      </c>
      <c r="N724" t="s">
        <v>249</v>
      </c>
      <c r="O724" t="s">
        <v>5814</v>
      </c>
      <c r="P724" t="s">
        <v>5815</v>
      </c>
      <c r="Q724" t="s">
        <v>207</v>
      </c>
      <c r="R724" t="s">
        <v>250</v>
      </c>
      <c r="S724">
        <v>0</v>
      </c>
      <c r="T724">
        <v>1</v>
      </c>
      <c r="U724">
        <v>0</v>
      </c>
      <c r="V724">
        <v>36</v>
      </c>
      <c r="W724">
        <v>36</v>
      </c>
      <c r="X724">
        <v>36</v>
      </c>
      <c r="Y724" t="s">
        <v>210</v>
      </c>
      <c r="Z724" t="s">
        <v>211</v>
      </c>
      <c r="AA724">
        <v>0</v>
      </c>
      <c r="AB724">
        <v>0</v>
      </c>
      <c r="AC724">
        <v>0</v>
      </c>
      <c r="AD724">
        <v>0</v>
      </c>
      <c r="AE724">
        <v>0</v>
      </c>
      <c r="AF724">
        <v>0</v>
      </c>
      <c r="AG724">
        <v>1</v>
      </c>
      <c r="AH724">
        <v>0</v>
      </c>
      <c r="AI724">
        <v>0</v>
      </c>
      <c r="AK724" t="s">
        <v>211</v>
      </c>
      <c r="AL724">
        <v>40</v>
      </c>
      <c r="AM724">
        <v>21</v>
      </c>
      <c r="AN724" t="s">
        <v>253</v>
      </c>
      <c r="AO724" t="s">
        <v>213</v>
      </c>
      <c r="AP724">
        <v>1</v>
      </c>
      <c r="AQ724">
        <v>0</v>
      </c>
      <c r="AR724">
        <v>0</v>
      </c>
      <c r="AS724">
        <v>0</v>
      </c>
      <c r="AT724">
        <v>0</v>
      </c>
      <c r="AV724" t="s">
        <v>214</v>
      </c>
      <c r="AW724" t="s">
        <v>327</v>
      </c>
      <c r="AX724">
        <v>0</v>
      </c>
      <c r="AY724">
        <v>0</v>
      </c>
      <c r="AZ724">
        <v>0</v>
      </c>
      <c r="BA724">
        <v>0</v>
      </c>
      <c r="BB724">
        <v>0</v>
      </c>
      <c r="BC724">
        <v>1</v>
      </c>
      <c r="BD724" t="s">
        <v>285</v>
      </c>
      <c r="BE724" t="s">
        <v>408</v>
      </c>
      <c r="BF724" t="s">
        <v>286</v>
      </c>
      <c r="BG724" t="s">
        <v>409</v>
      </c>
      <c r="BH724" t="s">
        <v>257</v>
      </c>
      <c r="BI724" t="s">
        <v>221</v>
      </c>
      <c r="BJ724" t="s">
        <v>222</v>
      </c>
      <c r="BL724" t="s">
        <v>258</v>
      </c>
      <c r="BM724" t="s">
        <v>223</v>
      </c>
      <c r="BN724" t="s">
        <v>224</v>
      </c>
      <c r="BO724" t="s">
        <v>225</v>
      </c>
      <c r="BP724" t="s">
        <v>222</v>
      </c>
      <c r="BY724" t="s">
        <v>289</v>
      </c>
      <c r="BZ724">
        <v>0</v>
      </c>
      <c r="CA724">
        <v>0</v>
      </c>
      <c r="CB724">
        <v>1</v>
      </c>
      <c r="CC724">
        <v>1</v>
      </c>
      <c r="CD724">
        <v>0</v>
      </c>
      <c r="CE724" t="s">
        <v>263</v>
      </c>
      <c r="CF724" t="s">
        <v>346</v>
      </c>
      <c r="CG724" t="s">
        <v>265</v>
      </c>
      <c r="CH724" t="s">
        <v>313</v>
      </c>
      <c r="CI724" t="s">
        <v>266</v>
      </c>
      <c r="CJ724">
        <v>21</v>
      </c>
      <c r="CK724" t="s">
        <v>222</v>
      </c>
      <c r="CO724" t="s">
        <v>232</v>
      </c>
      <c r="CP724" t="s">
        <v>329</v>
      </c>
      <c r="CQ724" t="s">
        <v>330</v>
      </c>
      <c r="FV724" t="s">
        <v>5816</v>
      </c>
      <c r="FW724" t="s">
        <v>5817</v>
      </c>
      <c r="FX724" t="s">
        <v>5818</v>
      </c>
      <c r="GF724">
        <v>735532257</v>
      </c>
      <c r="GG724" t="s">
        <v>5819</v>
      </c>
      <c r="GH724" s="1">
        <v>46015.113194444442</v>
      </c>
      <c r="GK724" t="s">
        <v>240</v>
      </c>
      <c r="GM724" t="s">
        <v>5494</v>
      </c>
      <c r="GO724" t="s">
        <v>5820</v>
      </c>
      <c r="GP724">
        <v>723</v>
      </c>
    </row>
    <row r="725" spans="1:198" x14ac:dyDescent="0.3">
      <c r="A725" s="4">
        <v>0.36584233796020271</v>
      </c>
      <c r="B725" s="1">
        <v>46017</v>
      </c>
      <c r="C725" t="s">
        <v>275</v>
      </c>
      <c r="D725" s="1">
        <v>46017</v>
      </c>
      <c r="E725" t="s">
        <v>299</v>
      </c>
      <c r="F725" t="s">
        <v>569</v>
      </c>
      <c r="G725" t="s">
        <v>569</v>
      </c>
      <c r="H725" t="s">
        <v>5821</v>
      </c>
      <c r="L725" t="s">
        <v>211</v>
      </c>
      <c r="N725" t="s">
        <v>208</v>
      </c>
      <c r="O725" t="s">
        <v>5822</v>
      </c>
      <c r="P725" t="s">
        <v>5823</v>
      </c>
      <c r="Q725" t="s">
        <v>295</v>
      </c>
      <c r="R725" t="s">
        <v>250</v>
      </c>
      <c r="S725">
        <v>0</v>
      </c>
      <c r="T725">
        <v>1</v>
      </c>
      <c r="U725">
        <v>0</v>
      </c>
      <c r="V725">
        <v>192</v>
      </c>
      <c r="W725">
        <v>192</v>
      </c>
      <c r="X725">
        <v>192</v>
      </c>
      <c r="Y725" t="s">
        <v>210</v>
      </c>
      <c r="Z725" t="s">
        <v>302</v>
      </c>
      <c r="AA725">
        <v>0</v>
      </c>
      <c r="AB725">
        <v>0</v>
      </c>
      <c r="AC725">
        <v>0</v>
      </c>
      <c r="AD725">
        <v>0</v>
      </c>
      <c r="AE725">
        <v>0</v>
      </c>
      <c r="AF725">
        <v>1</v>
      </c>
      <c r="AG725">
        <v>0</v>
      </c>
      <c r="AH725">
        <v>0</v>
      </c>
      <c r="AI725">
        <v>0</v>
      </c>
      <c r="AK725" t="s">
        <v>302</v>
      </c>
      <c r="AL725">
        <v>19</v>
      </c>
      <c r="AM725">
        <v>13</v>
      </c>
      <c r="AN725" t="s">
        <v>306</v>
      </c>
      <c r="AO725" t="s">
        <v>284</v>
      </c>
      <c r="AP725">
        <v>1</v>
      </c>
      <c r="AQ725">
        <v>1</v>
      </c>
      <c r="AR725">
        <v>0</v>
      </c>
      <c r="AS725">
        <v>0</v>
      </c>
      <c r="AT725">
        <v>0</v>
      </c>
      <c r="AV725" t="s">
        <v>214</v>
      </c>
      <c r="AW725" t="s">
        <v>327</v>
      </c>
      <c r="AX725">
        <v>0</v>
      </c>
      <c r="AY725">
        <v>0</v>
      </c>
      <c r="AZ725">
        <v>0</v>
      </c>
      <c r="BA725">
        <v>0</v>
      </c>
      <c r="BB725">
        <v>0</v>
      </c>
      <c r="BC725">
        <v>1</v>
      </c>
      <c r="BD725" t="s">
        <v>446</v>
      </c>
      <c r="BG725" t="s">
        <v>287</v>
      </c>
      <c r="BH725" t="s">
        <v>288</v>
      </c>
      <c r="BI725" t="s">
        <v>221</v>
      </c>
      <c r="BJ725" t="s">
        <v>222</v>
      </c>
      <c r="BL725" t="s">
        <v>222</v>
      </c>
      <c r="BM725" t="s">
        <v>223</v>
      </c>
      <c r="BN725" t="s">
        <v>224</v>
      </c>
      <c r="BO725" t="s">
        <v>225</v>
      </c>
      <c r="BP725" t="s">
        <v>222</v>
      </c>
      <c r="BY725" t="s">
        <v>479</v>
      </c>
      <c r="BZ725">
        <v>0</v>
      </c>
      <c r="CA725">
        <v>0</v>
      </c>
      <c r="CB725">
        <v>0</v>
      </c>
      <c r="CC725">
        <v>1</v>
      </c>
      <c r="CD725">
        <v>0</v>
      </c>
      <c r="CE725" t="s">
        <v>345</v>
      </c>
      <c r="CF725" t="s">
        <v>346</v>
      </c>
      <c r="CG725" t="s">
        <v>229</v>
      </c>
      <c r="CH725" t="s">
        <v>230</v>
      </c>
      <c r="CI725" t="s">
        <v>231</v>
      </c>
      <c r="CJ725">
        <v>13</v>
      </c>
      <c r="CK725" t="s">
        <v>258</v>
      </c>
      <c r="CL725" t="s">
        <v>290</v>
      </c>
      <c r="CM725" t="s">
        <v>291</v>
      </c>
      <c r="CN725" t="s">
        <v>366</v>
      </c>
      <c r="CO725" t="s">
        <v>267</v>
      </c>
      <c r="CP725" t="s">
        <v>268</v>
      </c>
      <c r="CQ725" t="s">
        <v>269</v>
      </c>
      <c r="FV725" t="s">
        <v>5824</v>
      </c>
      <c r="FW725" t="s">
        <v>5825</v>
      </c>
      <c r="FX725" t="s">
        <v>252</v>
      </c>
      <c r="GF725">
        <v>736144587</v>
      </c>
      <c r="GG725" t="s">
        <v>5826</v>
      </c>
      <c r="GH725" s="1">
        <v>46017.644479166673</v>
      </c>
      <c r="GK725" t="s">
        <v>240</v>
      </c>
      <c r="GM725" t="s">
        <v>5494</v>
      </c>
      <c r="GO725" t="s">
        <v>5827</v>
      </c>
      <c r="GP725">
        <v>724</v>
      </c>
    </row>
    <row r="726" spans="1:198" x14ac:dyDescent="0.3">
      <c r="A726" s="4">
        <v>5.5119675962487236E-3</v>
      </c>
      <c r="B726" s="1">
        <v>46017</v>
      </c>
      <c r="C726" t="s">
        <v>275</v>
      </c>
      <c r="D726" s="1">
        <v>46017</v>
      </c>
      <c r="E726" t="s">
        <v>299</v>
      </c>
      <c r="F726" t="s">
        <v>569</v>
      </c>
      <c r="G726" t="s">
        <v>569</v>
      </c>
      <c r="H726" t="s">
        <v>5821</v>
      </c>
      <c r="L726" t="s">
        <v>501</v>
      </c>
      <c r="N726" t="s">
        <v>208</v>
      </c>
      <c r="O726" t="s">
        <v>5828</v>
      </c>
      <c r="P726" t="s">
        <v>5829</v>
      </c>
      <c r="Q726" t="s">
        <v>295</v>
      </c>
      <c r="R726" t="s">
        <v>250</v>
      </c>
      <c r="S726">
        <v>0</v>
      </c>
      <c r="T726">
        <v>1</v>
      </c>
      <c r="U726">
        <v>0</v>
      </c>
      <c r="V726">
        <v>144</v>
      </c>
      <c r="W726">
        <v>24</v>
      </c>
      <c r="X726">
        <v>24</v>
      </c>
      <c r="Y726" t="s">
        <v>210</v>
      </c>
      <c r="Z726" t="s">
        <v>251</v>
      </c>
      <c r="AA726">
        <v>0</v>
      </c>
      <c r="AB726">
        <v>0</v>
      </c>
      <c r="AC726">
        <v>0</v>
      </c>
      <c r="AD726">
        <v>0</v>
      </c>
      <c r="AE726">
        <v>0</v>
      </c>
      <c r="AF726">
        <v>0</v>
      </c>
      <c r="AG726">
        <v>0</v>
      </c>
      <c r="AH726">
        <v>0</v>
      </c>
      <c r="AI726">
        <v>1</v>
      </c>
      <c r="AJ726" t="s">
        <v>252</v>
      </c>
      <c r="AK726" t="s">
        <v>501</v>
      </c>
      <c r="AL726">
        <v>19</v>
      </c>
      <c r="AM726">
        <v>13</v>
      </c>
      <c r="AN726" t="s">
        <v>306</v>
      </c>
      <c r="AO726" t="s">
        <v>284</v>
      </c>
      <c r="AP726">
        <v>1</v>
      </c>
      <c r="AQ726">
        <v>1</v>
      </c>
      <c r="AR726">
        <v>0</v>
      </c>
      <c r="AS726">
        <v>0</v>
      </c>
      <c r="AT726">
        <v>0</v>
      </c>
      <c r="AV726" t="s">
        <v>341</v>
      </c>
      <c r="AW726" t="s">
        <v>327</v>
      </c>
      <c r="AX726">
        <v>0</v>
      </c>
      <c r="AY726">
        <v>0</v>
      </c>
      <c r="AZ726">
        <v>0</v>
      </c>
      <c r="BA726">
        <v>0</v>
      </c>
      <c r="BB726">
        <v>0</v>
      </c>
      <c r="BC726">
        <v>1</v>
      </c>
      <c r="BD726" t="s">
        <v>446</v>
      </c>
      <c r="BG726" t="s">
        <v>287</v>
      </c>
      <c r="BH726" t="s">
        <v>220</v>
      </c>
      <c r="BI726" t="s">
        <v>221</v>
      </c>
      <c r="BJ726" t="s">
        <v>222</v>
      </c>
      <c r="BL726" t="s">
        <v>222</v>
      </c>
      <c r="BM726" t="s">
        <v>223</v>
      </c>
      <c r="BN726" t="s">
        <v>224</v>
      </c>
      <c r="BO726" t="s">
        <v>225</v>
      </c>
      <c r="BP726" t="s">
        <v>222</v>
      </c>
      <c r="BY726" t="s">
        <v>479</v>
      </c>
      <c r="BZ726">
        <v>0</v>
      </c>
      <c r="CA726">
        <v>0</v>
      </c>
      <c r="CB726">
        <v>0</v>
      </c>
      <c r="CC726">
        <v>1</v>
      </c>
      <c r="CD726">
        <v>0</v>
      </c>
      <c r="CE726" t="s">
        <v>345</v>
      </c>
      <c r="CF726" t="s">
        <v>346</v>
      </c>
      <c r="CG726" t="s">
        <v>229</v>
      </c>
      <c r="CH726" t="s">
        <v>230</v>
      </c>
      <c r="CI726" t="s">
        <v>231</v>
      </c>
      <c r="CJ726">
        <v>13</v>
      </c>
      <c r="CK726" t="s">
        <v>258</v>
      </c>
      <c r="CL726" t="s">
        <v>290</v>
      </c>
      <c r="CM726" t="s">
        <v>291</v>
      </c>
      <c r="CN726" t="s">
        <v>292</v>
      </c>
      <c r="CO726" t="s">
        <v>267</v>
      </c>
      <c r="CP726" t="s">
        <v>268</v>
      </c>
      <c r="CQ726" t="s">
        <v>269</v>
      </c>
      <c r="FV726" t="s">
        <v>5830</v>
      </c>
      <c r="FW726" t="s">
        <v>5825</v>
      </c>
      <c r="FX726" t="s">
        <v>252</v>
      </c>
      <c r="GF726">
        <v>736145589</v>
      </c>
      <c r="GG726" t="s">
        <v>5831</v>
      </c>
      <c r="GH726" s="1">
        <v>46017.649976851862</v>
      </c>
      <c r="GK726" t="s">
        <v>240</v>
      </c>
      <c r="GM726" t="s">
        <v>5494</v>
      </c>
      <c r="GO726" t="s">
        <v>5832</v>
      </c>
      <c r="GP726">
        <v>725</v>
      </c>
    </row>
    <row r="727" spans="1:198" x14ac:dyDescent="0.3">
      <c r="A727" s="4">
        <v>14.037061678245664</v>
      </c>
      <c r="B727" s="1">
        <v>46009</v>
      </c>
      <c r="C727" t="s">
        <v>689</v>
      </c>
      <c r="D727" s="1">
        <v>46018</v>
      </c>
      <c r="E727" t="s">
        <v>299</v>
      </c>
      <c r="F727" t="s">
        <v>1213</v>
      </c>
      <c r="G727" t="s">
        <v>1213</v>
      </c>
      <c r="H727" t="s">
        <v>5834</v>
      </c>
      <c r="L727" t="s">
        <v>302</v>
      </c>
      <c r="N727" t="s">
        <v>249</v>
      </c>
      <c r="O727" t="s">
        <v>5835</v>
      </c>
      <c r="P727" t="s">
        <v>5836</v>
      </c>
      <c r="Q727" t="s">
        <v>295</v>
      </c>
      <c r="R727" t="s">
        <v>209</v>
      </c>
      <c r="S727">
        <v>0</v>
      </c>
      <c r="T727">
        <v>0</v>
      </c>
      <c r="U727">
        <v>1</v>
      </c>
      <c r="V727">
        <v>264</v>
      </c>
      <c r="W727">
        <v>264</v>
      </c>
      <c r="X727">
        <v>264</v>
      </c>
      <c r="Y727" t="s">
        <v>434</v>
      </c>
      <c r="Z727" t="s">
        <v>302</v>
      </c>
      <c r="AA727">
        <v>0</v>
      </c>
      <c r="AB727">
        <v>0</v>
      </c>
      <c r="AC727">
        <v>0</v>
      </c>
      <c r="AD727">
        <v>0</v>
      </c>
      <c r="AE727">
        <v>0</v>
      </c>
      <c r="AF727">
        <v>1</v>
      </c>
      <c r="AG727">
        <v>0</v>
      </c>
      <c r="AH727">
        <v>0</v>
      </c>
      <c r="AI727">
        <v>0</v>
      </c>
      <c r="AK727" t="s">
        <v>302</v>
      </c>
      <c r="AL727">
        <v>45</v>
      </c>
      <c r="AM727">
        <v>33</v>
      </c>
      <c r="AN727" t="s">
        <v>407</v>
      </c>
      <c r="AO727" t="s">
        <v>284</v>
      </c>
      <c r="AP727">
        <v>1</v>
      </c>
      <c r="AQ727">
        <v>1</v>
      </c>
      <c r="AR727">
        <v>0</v>
      </c>
      <c r="AS727">
        <v>0</v>
      </c>
      <c r="AT727">
        <v>0</v>
      </c>
      <c r="AV727" t="s">
        <v>214</v>
      </c>
      <c r="AW727" t="s">
        <v>215</v>
      </c>
      <c r="AX727">
        <v>1</v>
      </c>
      <c r="AY727">
        <v>0</v>
      </c>
      <c r="AZ727">
        <v>0</v>
      </c>
      <c r="BA727">
        <v>0</v>
      </c>
      <c r="BB727">
        <v>0</v>
      </c>
      <c r="BC727">
        <v>0</v>
      </c>
      <c r="BD727" t="s">
        <v>216</v>
      </c>
      <c r="BE727" t="s">
        <v>217</v>
      </c>
      <c r="BF727" t="s">
        <v>286</v>
      </c>
      <c r="BG727" t="s">
        <v>219</v>
      </c>
      <c r="BH727" t="s">
        <v>288</v>
      </c>
      <c r="BI727" t="s">
        <v>221</v>
      </c>
      <c r="BJ727" t="s">
        <v>222</v>
      </c>
      <c r="BL727" t="s">
        <v>258</v>
      </c>
      <c r="BM727" t="s">
        <v>312</v>
      </c>
      <c r="BN727" t="s">
        <v>224</v>
      </c>
      <c r="BO727" t="s">
        <v>225</v>
      </c>
      <c r="BP727" t="s">
        <v>222</v>
      </c>
      <c r="BY727" t="s">
        <v>640</v>
      </c>
      <c r="BZ727">
        <v>0</v>
      </c>
      <c r="CA727">
        <v>1</v>
      </c>
      <c r="CB727">
        <v>1</v>
      </c>
      <c r="CC727">
        <v>1</v>
      </c>
      <c r="CD727">
        <v>0</v>
      </c>
      <c r="CE727" t="s">
        <v>263</v>
      </c>
      <c r="CF727" t="s">
        <v>346</v>
      </c>
      <c r="CG727" t="s">
        <v>265</v>
      </c>
      <c r="CH727" t="s">
        <v>421</v>
      </c>
      <c r="CI727" t="s">
        <v>381</v>
      </c>
      <c r="CJ727">
        <v>20</v>
      </c>
      <c r="CK727" t="s">
        <v>222</v>
      </c>
      <c r="CO727" t="s">
        <v>232</v>
      </c>
      <c r="CP727" t="s">
        <v>367</v>
      </c>
      <c r="CQ727" t="s">
        <v>368</v>
      </c>
      <c r="FV727" t="s">
        <v>5837</v>
      </c>
      <c r="FW727" t="s">
        <v>5838</v>
      </c>
      <c r="FX727" t="s">
        <v>299</v>
      </c>
      <c r="FY727" t="s">
        <v>5839</v>
      </c>
      <c r="GF727">
        <v>737334610</v>
      </c>
      <c r="GG727" t="s">
        <v>5840</v>
      </c>
      <c r="GH727" s="1">
        <v>46023.478703703702</v>
      </c>
      <c r="GK727" t="s">
        <v>240</v>
      </c>
      <c r="GM727" t="s">
        <v>5494</v>
      </c>
      <c r="GO727" t="s">
        <v>5841</v>
      </c>
      <c r="GP727">
        <v>726</v>
      </c>
    </row>
    <row r="728" spans="1:198" x14ac:dyDescent="0.3">
      <c r="A728" s="4">
        <v>4.0060995379462838E-3</v>
      </c>
      <c r="B728" s="1">
        <v>46023</v>
      </c>
      <c r="C728" t="s">
        <v>689</v>
      </c>
      <c r="D728" s="1">
        <v>46018</v>
      </c>
      <c r="E728" t="s">
        <v>299</v>
      </c>
      <c r="F728" t="s">
        <v>1213</v>
      </c>
      <c r="G728" t="s">
        <v>1213</v>
      </c>
      <c r="H728" t="s">
        <v>5834</v>
      </c>
      <c r="L728" t="s">
        <v>488</v>
      </c>
      <c r="N728" t="s">
        <v>208</v>
      </c>
      <c r="O728" t="s">
        <v>5843</v>
      </c>
      <c r="P728" t="s">
        <v>5844</v>
      </c>
      <c r="Q728" t="s">
        <v>295</v>
      </c>
      <c r="R728" t="s">
        <v>281</v>
      </c>
      <c r="S728">
        <v>1</v>
      </c>
      <c r="T728">
        <v>0</v>
      </c>
      <c r="U728">
        <v>0</v>
      </c>
      <c r="V728">
        <v>228</v>
      </c>
      <c r="W728">
        <v>228</v>
      </c>
      <c r="X728">
        <v>228</v>
      </c>
      <c r="Y728" t="s">
        <v>434</v>
      </c>
      <c r="Z728" t="s">
        <v>282</v>
      </c>
      <c r="AA728">
        <v>0</v>
      </c>
      <c r="AB728">
        <v>0</v>
      </c>
      <c r="AC728">
        <v>0</v>
      </c>
      <c r="AD728">
        <v>0</v>
      </c>
      <c r="AE728">
        <v>0</v>
      </c>
      <c r="AF728">
        <v>0</v>
      </c>
      <c r="AG728">
        <v>0</v>
      </c>
      <c r="AH728">
        <v>1</v>
      </c>
      <c r="AI728">
        <v>0</v>
      </c>
      <c r="AK728" t="s">
        <v>282</v>
      </c>
      <c r="AL728">
        <v>34</v>
      </c>
      <c r="AM728">
        <v>23</v>
      </c>
      <c r="AN728" t="s">
        <v>306</v>
      </c>
      <c r="AO728" t="s">
        <v>213</v>
      </c>
      <c r="AP728">
        <v>1</v>
      </c>
      <c r="AQ728">
        <v>0</v>
      </c>
      <c r="AR728">
        <v>0</v>
      </c>
      <c r="AS728">
        <v>0</v>
      </c>
      <c r="AT728">
        <v>0</v>
      </c>
      <c r="AV728" t="s">
        <v>341</v>
      </c>
      <c r="AW728" t="s">
        <v>327</v>
      </c>
      <c r="AX728">
        <v>0</v>
      </c>
      <c r="AY728">
        <v>0</v>
      </c>
      <c r="AZ728">
        <v>0</v>
      </c>
      <c r="BA728">
        <v>0</v>
      </c>
      <c r="BB728">
        <v>0</v>
      </c>
      <c r="BC728">
        <v>1</v>
      </c>
      <c r="BD728" t="s">
        <v>285</v>
      </c>
      <c r="BE728" t="s">
        <v>217</v>
      </c>
      <c r="BF728" t="s">
        <v>218</v>
      </c>
      <c r="BG728" t="s">
        <v>219</v>
      </c>
      <c r="BH728" t="s">
        <v>220</v>
      </c>
      <c r="BI728" t="s">
        <v>221</v>
      </c>
      <c r="BJ728" t="s">
        <v>222</v>
      </c>
      <c r="BL728" t="s">
        <v>258</v>
      </c>
      <c r="BM728" t="s">
        <v>312</v>
      </c>
      <c r="BN728" t="s">
        <v>224</v>
      </c>
      <c r="BO728" t="s">
        <v>225</v>
      </c>
      <c r="BP728" t="s">
        <v>222</v>
      </c>
      <c r="BY728" t="s">
        <v>289</v>
      </c>
      <c r="BZ728">
        <v>0</v>
      </c>
      <c r="CA728">
        <v>0</v>
      </c>
      <c r="CB728">
        <v>1</v>
      </c>
      <c r="CC728">
        <v>1</v>
      </c>
      <c r="CD728">
        <v>0</v>
      </c>
      <c r="CE728" t="s">
        <v>345</v>
      </c>
      <c r="CF728" t="s">
        <v>346</v>
      </c>
      <c r="CG728" t="s">
        <v>265</v>
      </c>
      <c r="CH728" t="s">
        <v>313</v>
      </c>
      <c r="CI728" t="s">
        <v>381</v>
      </c>
      <c r="CJ728">
        <v>11</v>
      </c>
      <c r="CK728" t="s">
        <v>222</v>
      </c>
      <c r="CO728" t="s">
        <v>232</v>
      </c>
      <c r="CP728" t="s">
        <v>367</v>
      </c>
      <c r="CQ728" t="s">
        <v>234</v>
      </c>
      <c r="FV728" t="s">
        <v>5837</v>
      </c>
      <c r="FW728" t="s">
        <v>5845</v>
      </c>
      <c r="FX728" t="s">
        <v>299</v>
      </c>
      <c r="FY728" t="s">
        <v>5846</v>
      </c>
      <c r="GF728">
        <v>737335586</v>
      </c>
      <c r="GG728" t="s">
        <v>5847</v>
      </c>
      <c r="GH728" s="1">
        <v>46023.482719907413</v>
      </c>
      <c r="GK728" t="s">
        <v>240</v>
      </c>
      <c r="GM728" t="s">
        <v>5494</v>
      </c>
      <c r="GO728" t="s">
        <v>5848</v>
      </c>
      <c r="GP728">
        <v>727</v>
      </c>
    </row>
    <row r="729" spans="1:198" x14ac:dyDescent="0.3">
      <c r="A729" s="4">
        <v>3.3929976780200377E-3</v>
      </c>
      <c r="B729" s="1">
        <v>46023</v>
      </c>
      <c r="C729" t="s">
        <v>689</v>
      </c>
      <c r="D729" s="1">
        <v>46020</v>
      </c>
      <c r="E729" t="s">
        <v>201</v>
      </c>
      <c r="F729" t="s">
        <v>773</v>
      </c>
      <c r="G729" t="s">
        <v>5656</v>
      </c>
      <c r="H729" t="s">
        <v>5850</v>
      </c>
      <c r="I729" t="s">
        <v>5851</v>
      </c>
      <c r="J729" t="s">
        <v>206</v>
      </c>
      <c r="K729" t="s">
        <v>207</v>
      </c>
      <c r="N729" t="s">
        <v>249</v>
      </c>
      <c r="R729" t="s">
        <v>209</v>
      </c>
      <c r="S729">
        <v>0</v>
      </c>
      <c r="T729">
        <v>0</v>
      </c>
      <c r="U729">
        <v>1</v>
      </c>
      <c r="V729">
        <v>384</v>
      </c>
      <c r="W729">
        <v>312</v>
      </c>
      <c r="X729">
        <v>312</v>
      </c>
      <c r="Y729" t="s">
        <v>434</v>
      </c>
      <c r="Z729" t="s">
        <v>211</v>
      </c>
      <c r="AA729">
        <v>0</v>
      </c>
      <c r="AB729">
        <v>0</v>
      </c>
      <c r="AC729">
        <v>0</v>
      </c>
      <c r="AD729">
        <v>0</v>
      </c>
      <c r="AE729">
        <v>0</v>
      </c>
      <c r="AF729">
        <v>0</v>
      </c>
      <c r="AG729">
        <v>1</v>
      </c>
      <c r="AH729">
        <v>0</v>
      </c>
      <c r="AI729">
        <v>0</v>
      </c>
      <c r="AK729" t="s">
        <v>211</v>
      </c>
      <c r="AL729">
        <v>40</v>
      </c>
      <c r="AM729">
        <v>28</v>
      </c>
      <c r="AN729" t="s">
        <v>253</v>
      </c>
      <c r="AO729" t="s">
        <v>254</v>
      </c>
      <c r="AP729">
        <v>1</v>
      </c>
      <c r="AQ729">
        <v>0</v>
      </c>
      <c r="AR729">
        <v>1</v>
      </c>
      <c r="AS729">
        <v>1</v>
      </c>
      <c r="AT729">
        <v>0</v>
      </c>
      <c r="AV729" t="s">
        <v>214</v>
      </c>
      <c r="AW729" t="s">
        <v>215</v>
      </c>
      <c r="AX729">
        <v>1</v>
      </c>
      <c r="AY729">
        <v>0</v>
      </c>
      <c r="AZ729">
        <v>0</v>
      </c>
      <c r="BA729">
        <v>0</v>
      </c>
      <c r="BB729">
        <v>0</v>
      </c>
      <c r="BC729">
        <v>0</v>
      </c>
      <c r="BD729" t="s">
        <v>216</v>
      </c>
      <c r="BE729" t="s">
        <v>217</v>
      </c>
      <c r="BF729" t="s">
        <v>218</v>
      </c>
      <c r="BG729" t="s">
        <v>219</v>
      </c>
      <c r="BH729" t="s">
        <v>220</v>
      </c>
      <c r="BI729" t="s">
        <v>221</v>
      </c>
      <c r="BJ729" t="s">
        <v>222</v>
      </c>
      <c r="BL729" t="s">
        <v>258</v>
      </c>
      <c r="BM729" t="s">
        <v>312</v>
      </c>
      <c r="BN729" t="s">
        <v>224</v>
      </c>
      <c r="BO729" t="s">
        <v>225</v>
      </c>
      <c r="BP729" t="s">
        <v>222</v>
      </c>
      <c r="BY729" t="s">
        <v>262</v>
      </c>
      <c r="BZ729">
        <v>1</v>
      </c>
      <c r="CA729">
        <v>1</v>
      </c>
      <c r="CB729">
        <v>1</v>
      </c>
      <c r="CC729">
        <v>1</v>
      </c>
      <c r="CD729">
        <v>0</v>
      </c>
      <c r="CE729" t="s">
        <v>345</v>
      </c>
      <c r="CF729" t="s">
        <v>346</v>
      </c>
      <c r="CG729" t="s">
        <v>265</v>
      </c>
      <c r="CH729" t="s">
        <v>230</v>
      </c>
      <c r="CI729" t="s">
        <v>381</v>
      </c>
      <c r="CJ729">
        <v>0</v>
      </c>
      <c r="CK729" t="s">
        <v>222</v>
      </c>
      <c r="CO729" t="s">
        <v>398</v>
      </c>
      <c r="CP729" t="s">
        <v>367</v>
      </c>
      <c r="CQ729" t="s">
        <v>368</v>
      </c>
      <c r="FV729" t="s">
        <v>331</v>
      </c>
      <c r="FW729" t="s">
        <v>5852</v>
      </c>
      <c r="FX729" t="s">
        <v>299</v>
      </c>
      <c r="FY729" t="s">
        <v>5853</v>
      </c>
      <c r="GF729">
        <v>737336286</v>
      </c>
      <c r="GG729" t="s">
        <v>5854</v>
      </c>
      <c r="GH729" s="1">
        <v>46023.486111111109</v>
      </c>
      <c r="GK729" t="s">
        <v>240</v>
      </c>
      <c r="GM729" t="s">
        <v>5494</v>
      </c>
      <c r="GO729" t="s">
        <v>5855</v>
      </c>
      <c r="GP729">
        <v>728</v>
      </c>
    </row>
    <row r="730" spans="1:198" x14ac:dyDescent="0.3">
      <c r="A730" s="4">
        <v>5.6387384247500449E-3</v>
      </c>
      <c r="B730" s="1">
        <v>46026</v>
      </c>
      <c r="C730" t="s">
        <v>546</v>
      </c>
      <c r="D730" s="1">
        <v>46020</v>
      </c>
      <c r="E730" t="s">
        <v>299</v>
      </c>
      <c r="F730" t="s">
        <v>1967</v>
      </c>
      <c r="G730" t="s">
        <v>5856</v>
      </c>
      <c r="H730" t="s">
        <v>5857</v>
      </c>
      <c r="L730" t="s">
        <v>283</v>
      </c>
      <c r="N730" t="s">
        <v>249</v>
      </c>
      <c r="O730" t="s">
        <v>5858</v>
      </c>
      <c r="P730" t="s">
        <v>5859</v>
      </c>
      <c r="Q730" t="s">
        <v>353</v>
      </c>
      <c r="R730" t="s">
        <v>250</v>
      </c>
      <c r="S730">
        <v>0</v>
      </c>
      <c r="T730">
        <v>1</v>
      </c>
      <c r="U730">
        <v>0</v>
      </c>
      <c r="V730">
        <v>24</v>
      </c>
      <c r="W730">
        <v>24</v>
      </c>
      <c r="X730">
        <v>24</v>
      </c>
      <c r="Y730" t="s">
        <v>210</v>
      </c>
      <c r="Z730" t="s">
        <v>559</v>
      </c>
      <c r="AA730">
        <v>1</v>
      </c>
      <c r="AB730">
        <v>1</v>
      </c>
      <c r="AC730">
        <v>0</v>
      </c>
      <c r="AD730">
        <v>0</v>
      </c>
      <c r="AE730">
        <v>1</v>
      </c>
      <c r="AF730">
        <v>1</v>
      </c>
      <c r="AG730">
        <v>1</v>
      </c>
      <c r="AH730">
        <v>1</v>
      </c>
      <c r="AI730">
        <v>0</v>
      </c>
      <c r="AK730" t="s">
        <v>283</v>
      </c>
      <c r="AL730">
        <v>20</v>
      </c>
      <c r="AM730">
        <v>9</v>
      </c>
      <c r="AN730" t="s">
        <v>306</v>
      </c>
      <c r="AO730" t="s">
        <v>213</v>
      </c>
      <c r="AP730">
        <v>1</v>
      </c>
      <c r="AQ730">
        <v>0</v>
      </c>
      <c r="AR730">
        <v>0</v>
      </c>
      <c r="AS730">
        <v>0</v>
      </c>
      <c r="AT730">
        <v>0</v>
      </c>
      <c r="AV730" t="s">
        <v>341</v>
      </c>
      <c r="AW730" t="s">
        <v>327</v>
      </c>
      <c r="AX730">
        <v>0</v>
      </c>
      <c r="AY730">
        <v>0</v>
      </c>
      <c r="AZ730">
        <v>0</v>
      </c>
      <c r="BA730">
        <v>0</v>
      </c>
      <c r="BB730">
        <v>0</v>
      </c>
      <c r="BC730">
        <v>1</v>
      </c>
      <c r="BD730" t="s">
        <v>446</v>
      </c>
      <c r="BG730" t="s">
        <v>287</v>
      </c>
      <c r="BH730" t="s">
        <v>220</v>
      </c>
      <c r="BI730" t="s">
        <v>221</v>
      </c>
      <c r="BJ730" t="s">
        <v>222</v>
      </c>
      <c r="BL730" t="s">
        <v>258</v>
      </c>
      <c r="BM730" t="s">
        <v>223</v>
      </c>
      <c r="BN730" t="s">
        <v>224</v>
      </c>
      <c r="BO730" t="s">
        <v>225</v>
      </c>
      <c r="BP730" t="s">
        <v>222</v>
      </c>
      <c r="BY730" t="s">
        <v>355</v>
      </c>
      <c r="BZ730">
        <v>0</v>
      </c>
      <c r="CA730">
        <v>0</v>
      </c>
      <c r="CB730">
        <v>0</v>
      </c>
      <c r="CC730">
        <v>0</v>
      </c>
      <c r="CD730">
        <v>1</v>
      </c>
      <c r="CE730" t="s">
        <v>345</v>
      </c>
      <c r="CF730" t="s">
        <v>228</v>
      </c>
      <c r="CG730" t="s">
        <v>229</v>
      </c>
      <c r="CH730" t="s">
        <v>230</v>
      </c>
      <c r="CI730" t="s">
        <v>381</v>
      </c>
      <c r="CJ730">
        <v>8</v>
      </c>
      <c r="CK730" t="s">
        <v>222</v>
      </c>
      <c r="CO730" t="s">
        <v>232</v>
      </c>
      <c r="CP730" t="s">
        <v>233</v>
      </c>
      <c r="CQ730" t="s">
        <v>234</v>
      </c>
      <c r="FV730" t="s">
        <v>5860</v>
      </c>
      <c r="FW730" t="s">
        <v>5861</v>
      </c>
      <c r="FX730" t="s">
        <v>295</v>
      </c>
      <c r="GF730">
        <v>737793702</v>
      </c>
      <c r="GG730" t="s">
        <v>5862</v>
      </c>
      <c r="GH730" s="1">
        <v>46026.693657407413</v>
      </c>
      <c r="GK730" t="s">
        <v>240</v>
      </c>
      <c r="GM730" t="s">
        <v>3076</v>
      </c>
      <c r="GO730" t="s">
        <v>5863</v>
      </c>
      <c r="GP730">
        <v>729</v>
      </c>
    </row>
    <row r="731" spans="1:198" x14ac:dyDescent="0.3">
      <c r="A731" s="4">
        <v>5.1014814816880971E-3</v>
      </c>
      <c r="B731" s="1">
        <v>46026</v>
      </c>
      <c r="C731" t="s">
        <v>546</v>
      </c>
      <c r="D731" s="1">
        <v>46020</v>
      </c>
      <c r="E731" t="s">
        <v>299</v>
      </c>
      <c r="F731" t="s">
        <v>1967</v>
      </c>
      <c r="G731" t="s">
        <v>5856</v>
      </c>
      <c r="H731" t="s">
        <v>5857</v>
      </c>
      <c r="L731" t="s">
        <v>282</v>
      </c>
      <c r="N731" t="s">
        <v>249</v>
      </c>
      <c r="O731" t="s">
        <v>5864</v>
      </c>
      <c r="P731" t="s">
        <v>5865</v>
      </c>
      <c r="Q731" t="s">
        <v>207</v>
      </c>
      <c r="R731" t="s">
        <v>281</v>
      </c>
      <c r="S731">
        <v>1</v>
      </c>
      <c r="T731">
        <v>0</v>
      </c>
      <c r="U731">
        <v>0</v>
      </c>
      <c r="V731">
        <v>324</v>
      </c>
      <c r="W731">
        <v>168</v>
      </c>
      <c r="X731">
        <v>168</v>
      </c>
      <c r="Y731" t="s">
        <v>210</v>
      </c>
      <c r="Z731" t="s">
        <v>559</v>
      </c>
      <c r="AA731">
        <v>1</v>
      </c>
      <c r="AB731">
        <v>1</v>
      </c>
      <c r="AC731">
        <v>0</v>
      </c>
      <c r="AD731">
        <v>0</v>
      </c>
      <c r="AE731">
        <v>1</v>
      </c>
      <c r="AF731">
        <v>1</v>
      </c>
      <c r="AG731">
        <v>1</v>
      </c>
      <c r="AH731">
        <v>1</v>
      </c>
      <c r="AI731">
        <v>0</v>
      </c>
      <c r="AK731" t="s">
        <v>282</v>
      </c>
      <c r="AL731">
        <v>22</v>
      </c>
      <c r="AM731">
        <v>13</v>
      </c>
      <c r="AN731" t="s">
        <v>253</v>
      </c>
      <c r="AO731" t="s">
        <v>467</v>
      </c>
      <c r="AP731">
        <v>0</v>
      </c>
      <c r="AQ731">
        <v>0</v>
      </c>
      <c r="AR731">
        <v>1</v>
      </c>
      <c r="AS731">
        <v>0</v>
      </c>
      <c r="AT731">
        <v>0</v>
      </c>
      <c r="AV731" t="s">
        <v>308</v>
      </c>
      <c r="AW731" t="s">
        <v>215</v>
      </c>
      <c r="AX731">
        <v>1</v>
      </c>
      <c r="AY731">
        <v>0</v>
      </c>
      <c r="AZ731">
        <v>0</v>
      </c>
      <c r="BA731">
        <v>0</v>
      </c>
      <c r="BB731">
        <v>0</v>
      </c>
      <c r="BC731">
        <v>0</v>
      </c>
      <c r="BD731" t="s">
        <v>285</v>
      </c>
      <c r="BE731" t="s">
        <v>255</v>
      </c>
      <c r="BF731" t="s">
        <v>218</v>
      </c>
      <c r="BG731" t="s">
        <v>219</v>
      </c>
      <c r="BH731" t="s">
        <v>220</v>
      </c>
      <c r="BI731" t="s">
        <v>221</v>
      </c>
      <c r="BJ731" t="s">
        <v>222</v>
      </c>
      <c r="BL731" t="s">
        <v>258</v>
      </c>
      <c r="BM731" t="s">
        <v>259</v>
      </c>
      <c r="BN731" t="s">
        <v>224</v>
      </c>
      <c r="BO731" t="s">
        <v>225</v>
      </c>
      <c r="BP731" t="s">
        <v>222</v>
      </c>
      <c r="BY731" t="s">
        <v>640</v>
      </c>
      <c r="BZ731">
        <v>0</v>
      </c>
      <c r="CA731">
        <v>1</v>
      </c>
      <c r="CB731">
        <v>1</v>
      </c>
      <c r="CC731">
        <v>1</v>
      </c>
      <c r="CD731">
        <v>0</v>
      </c>
      <c r="CE731" t="s">
        <v>227</v>
      </c>
      <c r="CI731" t="s">
        <v>381</v>
      </c>
      <c r="CJ731">
        <v>11</v>
      </c>
      <c r="CK731" t="s">
        <v>222</v>
      </c>
      <c r="CO731" t="s">
        <v>232</v>
      </c>
      <c r="CP731" t="s">
        <v>233</v>
      </c>
      <c r="CQ731" t="s">
        <v>234</v>
      </c>
      <c r="FV731" t="s">
        <v>5866</v>
      </c>
      <c r="FW731" t="s">
        <v>5867</v>
      </c>
      <c r="FX731" t="s">
        <v>295</v>
      </c>
      <c r="GF731">
        <v>737795247</v>
      </c>
      <c r="GG731" t="s">
        <v>5868</v>
      </c>
      <c r="GH731" s="1">
        <v>46026.698761574073</v>
      </c>
      <c r="GK731" t="s">
        <v>240</v>
      </c>
      <c r="GM731" t="s">
        <v>3076</v>
      </c>
      <c r="GO731" t="s">
        <v>5869</v>
      </c>
      <c r="GP731">
        <v>730</v>
      </c>
    </row>
    <row r="732" spans="1:198" x14ac:dyDescent="0.3">
      <c r="A732" s="4">
        <v>5.1462847259244882E-3</v>
      </c>
      <c r="B732" s="1">
        <v>46026</v>
      </c>
      <c r="C732" t="s">
        <v>546</v>
      </c>
      <c r="D732" s="1">
        <v>46010</v>
      </c>
      <c r="E732" t="s">
        <v>299</v>
      </c>
      <c r="F732" t="s">
        <v>1967</v>
      </c>
      <c r="G732" t="s">
        <v>5870</v>
      </c>
      <c r="H732" t="s">
        <v>5871</v>
      </c>
      <c r="L732" t="s">
        <v>501</v>
      </c>
      <c r="N732" t="s">
        <v>208</v>
      </c>
      <c r="O732" t="s">
        <v>5872</v>
      </c>
      <c r="P732" t="s">
        <v>5873</v>
      </c>
      <c r="Q732" t="s">
        <v>353</v>
      </c>
      <c r="R732" t="s">
        <v>281</v>
      </c>
      <c r="S732">
        <v>1</v>
      </c>
      <c r="T732">
        <v>0</v>
      </c>
      <c r="U732">
        <v>0</v>
      </c>
      <c r="V732">
        <v>216</v>
      </c>
      <c r="W732">
        <v>216</v>
      </c>
      <c r="X732">
        <v>216</v>
      </c>
      <c r="Y732" t="s">
        <v>210</v>
      </c>
      <c r="Z732" t="s">
        <v>559</v>
      </c>
      <c r="AA732">
        <v>1</v>
      </c>
      <c r="AB732">
        <v>1</v>
      </c>
      <c r="AC732">
        <v>0</v>
      </c>
      <c r="AD732">
        <v>0</v>
      </c>
      <c r="AE732">
        <v>1</v>
      </c>
      <c r="AF732">
        <v>1</v>
      </c>
      <c r="AG732">
        <v>1</v>
      </c>
      <c r="AH732">
        <v>1</v>
      </c>
      <c r="AI732">
        <v>0</v>
      </c>
      <c r="AK732" t="s">
        <v>501</v>
      </c>
      <c r="AL732">
        <v>42</v>
      </c>
      <c r="AM732">
        <v>26</v>
      </c>
      <c r="AN732" t="s">
        <v>306</v>
      </c>
      <c r="AO732" t="s">
        <v>213</v>
      </c>
      <c r="AP732">
        <v>1</v>
      </c>
      <c r="AQ732">
        <v>0</v>
      </c>
      <c r="AR732">
        <v>0</v>
      </c>
      <c r="AS732">
        <v>0</v>
      </c>
      <c r="AT732">
        <v>0</v>
      </c>
      <c r="AV732" t="s">
        <v>341</v>
      </c>
      <c r="AW732" t="s">
        <v>327</v>
      </c>
      <c r="AX732">
        <v>0</v>
      </c>
      <c r="AY732">
        <v>0</v>
      </c>
      <c r="AZ732">
        <v>0</v>
      </c>
      <c r="BA732">
        <v>0</v>
      </c>
      <c r="BB732">
        <v>0</v>
      </c>
      <c r="BC732">
        <v>1</v>
      </c>
      <c r="BD732" t="s">
        <v>285</v>
      </c>
      <c r="BE732" t="s">
        <v>255</v>
      </c>
      <c r="BF732" t="s">
        <v>218</v>
      </c>
      <c r="BG732" t="s">
        <v>219</v>
      </c>
      <c r="BH732" t="s">
        <v>220</v>
      </c>
      <c r="BI732" t="s">
        <v>221</v>
      </c>
      <c r="BJ732" t="s">
        <v>222</v>
      </c>
      <c r="BL732" t="s">
        <v>258</v>
      </c>
      <c r="BM732" t="s">
        <v>259</v>
      </c>
      <c r="BN732" t="s">
        <v>224</v>
      </c>
      <c r="BO732" t="s">
        <v>225</v>
      </c>
      <c r="BP732" t="s">
        <v>222</v>
      </c>
      <c r="BY732" t="s">
        <v>226</v>
      </c>
      <c r="BZ732">
        <v>0</v>
      </c>
      <c r="CA732">
        <v>0</v>
      </c>
      <c r="CB732">
        <v>1</v>
      </c>
      <c r="CC732">
        <v>0</v>
      </c>
      <c r="CD732">
        <v>0</v>
      </c>
      <c r="CE732" t="s">
        <v>345</v>
      </c>
      <c r="CF732" t="s">
        <v>228</v>
      </c>
      <c r="CG732" t="s">
        <v>229</v>
      </c>
      <c r="CH732" t="s">
        <v>230</v>
      </c>
      <c r="CI732" t="s">
        <v>266</v>
      </c>
      <c r="CJ732">
        <v>22</v>
      </c>
      <c r="CK732" t="s">
        <v>222</v>
      </c>
      <c r="CO732" t="s">
        <v>328</v>
      </c>
      <c r="CP732" t="s">
        <v>329</v>
      </c>
      <c r="CQ732" t="s">
        <v>330</v>
      </c>
      <c r="FV732" t="s">
        <v>5874</v>
      </c>
      <c r="FW732" t="s">
        <v>5875</v>
      </c>
      <c r="FX732" t="s">
        <v>295</v>
      </c>
      <c r="GF732">
        <v>737796770</v>
      </c>
      <c r="GG732" t="s">
        <v>5876</v>
      </c>
      <c r="GH732" s="1">
        <v>46026.703912037039</v>
      </c>
      <c r="GK732" t="s">
        <v>240</v>
      </c>
      <c r="GM732" t="s">
        <v>3076</v>
      </c>
      <c r="GO732" t="s">
        <v>5877</v>
      </c>
      <c r="GP732">
        <v>731</v>
      </c>
    </row>
    <row r="733" spans="1:198" x14ac:dyDescent="0.3">
      <c r="A733" s="4">
        <v>6.1486458362196572E-3</v>
      </c>
      <c r="B733" s="1">
        <v>46026</v>
      </c>
      <c r="C733" t="s">
        <v>244</v>
      </c>
      <c r="D733" s="1">
        <v>46007</v>
      </c>
      <c r="E733" t="s">
        <v>299</v>
      </c>
      <c r="F733" t="s">
        <v>245</v>
      </c>
      <c r="G733" t="s">
        <v>2646</v>
      </c>
      <c r="H733" t="s">
        <v>5879</v>
      </c>
      <c r="L733" t="s">
        <v>302</v>
      </c>
      <c r="N733" t="s">
        <v>208</v>
      </c>
      <c r="O733" t="s">
        <v>5880</v>
      </c>
      <c r="P733" t="s">
        <v>5881</v>
      </c>
      <c r="Q733" t="s">
        <v>295</v>
      </c>
      <c r="R733" t="s">
        <v>250</v>
      </c>
      <c r="S733">
        <v>0</v>
      </c>
      <c r="T733">
        <v>1</v>
      </c>
      <c r="U733">
        <v>0</v>
      </c>
      <c r="V733">
        <v>216</v>
      </c>
      <c r="W733">
        <v>216</v>
      </c>
      <c r="X733">
        <v>216</v>
      </c>
      <c r="Y733" t="s">
        <v>210</v>
      </c>
      <c r="Z733" t="s">
        <v>302</v>
      </c>
      <c r="AA733">
        <v>0</v>
      </c>
      <c r="AB733">
        <v>0</v>
      </c>
      <c r="AC733">
        <v>0</v>
      </c>
      <c r="AD733">
        <v>0</v>
      </c>
      <c r="AE733">
        <v>0</v>
      </c>
      <c r="AF733">
        <v>1</v>
      </c>
      <c r="AG733">
        <v>0</v>
      </c>
      <c r="AH733">
        <v>0</v>
      </c>
      <c r="AI733">
        <v>0</v>
      </c>
      <c r="AK733" t="s">
        <v>302</v>
      </c>
      <c r="AL733">
        <v>16</v>
      </c>
      <c r="AM733">
        <v>12</v>
      </c>
      <c r="AN733" t="s">
        <v>407</v>
      </c>
      <c r="AO733" t="s">
        <v>213</v>
      </c>
      <c r="AP733">
        <v>1</v>
      </c>
      <c r="AQ733">
        <v>0</v>
      </c>
      <c r="AR733">
        <v>0</v>
      </c>
      <c r="AS733">
        <v>0</v>
      </c>
      <c r="AT733">
        <v>0</v>
      </c>
      <c r="AV733" t="s">
        <v>214</v>
      </c>
      <c r="AW733" t="s">
        <v>215</v>
      </c>
      <c r="AX733">
        <v>1</v>
      </c>
      <c r="AY733">
        <v>0</v>
      </c>
      <c r="AZ733">
        <v>0</v>
      </c>
      <c r="BA733">
        <v>0</v>
      </c>
      <c r="BB733">
        <v>0</v>
      </c>
      <c r="BC733">
        <v>0</v>
      </c>
      <c r="BD733" t="s">
        <v>216</v>
      </c>
      <c r="BE733" t="s">
        <v>408</v>
      </c>
      <c r="BF733" t="s">
        <v>218</v>
      </c>
      <c r="BG733" t="s">
        <v>219</v>
      </c>
      <c r="BH733" t="s">
        <v>220</v>
      </c>
      <c r="BI733" t="s">
        <v>221</v>
      </c>
      <c r="BJ733" t="s">
        <v>222</v>
      </c>
      <c r="BL733" t="s">
        <v>258</v>
      </c>
      <c r="BM733" t="s">
        <v>259</v>
      </c>
      <c r="BN733" t="s">
        <v>224</v>
      </c>
      <c r="BO733" t="s">
        <v>225</v>
      </c>
      <c r="BP733" t="s">
        <v>222</v>
      </c>
      <c r="BY733" t="s">
        <v>289</v>
      </c>
      <c r="BZ733">
        <v>0</v>
      </c>
      <c r="CA733">
        <v>0</v>
      </c>
      <c r="CB733">
        <v>1</v>
      </c>
      <c r="CC733">
        <v>1</v>
      </c>
      <c r="CD733">
        <v>0</v>
      </c>
      <c r="CE733" t="s">
        <v>345</v>
      </c>
      <c r="CF733" t="s">
        <v>346</v>
      </c>
      <c r="CG733" t="s">
        <v>265</v>
      </c>
      <c r="CH733" t="s">
        <v>230</v>
      </c>
      <c r="CI733" t="s">
        <v>266</v>
      </c>
      <c r="CJ733">
        <v>12</v>
      </c>
      <c r="CK733" t="s">
        <v>222</v>
      </c>
      <c r="CO733" t="s">
        <v>267</v>
      </c>
      <c r="CP733" t="s">
        <v>367</v>
      </c>
      <c r="CQ733" t="s">
        <v>234</v>
      </c>
      <c r="FV733" t="s">
        <v>5882</v>
      </c>
      <c r="FW733" t="s">
        <v>5883</v>
      </c>
      <c r="FX733" t="s">
        <v>252</v>
      </c>
      <c r="FY733" t="s">
        <v>5884</v>
      </c>
      <c r="GF733">
        <v>737801272</v>
      </c>
      <c r="GG733" t="s">
        <v>5885</v>
      </c>
      <c r="GH733" s="1">
        <v>46026.720034722217</v>
      </c>
      <c r="GK733" t="s">
        <v>240</v>
      </c>
      <c r="GM733" t="s">
        <v>4085</v>
      </c>
      <c r="GO733" t="s">
        <v>5886</v>
      </c>
      <c r="GP733">
        <v>732</v>
      </c>
    </row>
    <row r="734" spans="1:198" x14ac:dyDescent="0.3">
      <c r="A734" s="4">
        <v>25.530151273138472</v>
      </c>
      <c r="B734" s="1">
        <v>46026</v>
      </c>
      <c r="C734" t="s">
        <v>244</v>
      </c>
      <c r="D734" s="1">
        <v>46007</v>
      </c>
      <c r="E734" t="s">
        <v>201</v>
      </c>
      <c r="F734" t="s">
        <v>245</v>
      </c>
      <c r="G734" t="s">
        <v>2646</v>
      </c>
      <c r="H734" t="s">
        <v>5879</v>
      </c>
      <c r="I734" t="s">
        <v>5888</v>
      </c>
      <c r="J734" t="s">
        <v>5889</v>
      </c>
      <c r="K734" t="s">
        <v>295</v>
      </c>
      <c r="L734" t="s">
        <v>211</v>
      </c>
      <c r="N734" t="s">
        <v>249</v>
      </c>
      <c r="R734" t="s">
        <v>250</v>
      </c>
      <c r="S734">
        <v>0</v>
      </c>
      <c r="T734">
        <v>1</v>
      </c>
      <c r="U734">
        <v>0</v>
      </c>
      <c r="V734">
        <v>216</v>
      </c>
      <c r="W734">
        <v>96</v>
      </c>
      <c r="X734">
        <v>96</v>
      </c>
      <c r="Y734" t="s">
        <v>210</v>
      </c>
      <c r="Z734" t="s">
        <v>211</v>
      </c>
      <c r="AA734">
        <v>0</v>
      </c>
      <c r="AB734">
        <v>0</v>
      </c>
      <c r="AC734">
        <v>0</v>
      </c>
      <c r="AD734">
        <v>0</v>
      </c>
      <c r="AE734">
        <v>0</v>
      </c>
      <c r="AF734">
        <v>0</v>
      </c>
      <c r="AG734">
        <v>1</v>
      </c>
      <c r="AH734">
        <v>0</v>
      </c>
      <c r="AI734">
        <v>0</v>
      </c>
      <c r="AK734" t="s">
        <v>211</v>
      </c>
      <c r="AL734">
        <v>16</v>
      </c>
      <c r="AM734">
        <v>12</v>
      </c>
      <c r="AN734" t="s">
        <v>253</v>
      </c>
      <c r="AO734" t="s">
        <v>532</v>
      </c>
      <c r="AP734">
        <v>1</v>
      </c>
      <c r="AQ734">
        <v>1</v>
      </c>
      <c r="AR734">
        <v>1</v>
      </c>
      <c r="AS734">
        <v>0</v>
      </c>
      <c r="AT734">
        <v>0</v>
      </c>
      <c r="AV734" t="s">
        <v>308</v>
      </c>
      <c r="AW734" t="s">
        <v>215</v>
      </c>
      <c r="AX734">
        <v>1</v>
      </c>
      <c r="AY734">
        <v>0</v>
      </c>
      <c r="AZ734">
        <v>0</v>
      </c>
      <c r="BA734">
        <v>0</v>
      </c>
      <c r="BB734">
        <v>0</v>
      </c>
      <c r="BC734">
        <v>0</v>
      </c>
      <c r="BD734" t="s">
        <v>216</v>
      </c>
      <c r="BE734" t="s">
        <v>255</v>
      </c>
      <c r="BF734" t="s">
        <v>218</v>
      </c>
      <c r="BG734" t="s">
        <v>219</v>
      </c>
      <c r="BH734" t="s">
        <v>288</v>
      </c>
      <c r="BI734" t="s">
        <v>221</v>
      </c>
      <c r="BJ734" t="s">
        <v>222</v>
      </c>
      <c r="BL734" t="s">
        <v>258</v>
      </c>
      <c r="BM734" t="s">
        <v>259</v>
      </c>
      <c r="BN734" t="s">
        <v>224</v>
      </c>
      <c r="BO734" t="s">
        <v>225</v>
      </c>
      <c r="BP734" t="s">
        <v>222</v>
      </c>
      <c r="BY734" t="s">
        <v>289</v>
      </c>
      <c r="BZ734">
        <v>0</v>
      </c>
      <c r="CA734">
        <v>0</v>
      </c>
      <c r="CB734">
        <v>1</v>
      </c>
      <c r="CC734">
        <v>1</v>
      </c>
      <c r="CD734">
        <v>0</v>
      </c>
      <c r="CE734" t="s">
        <v>263</v>
      </c>
      <c r="CF734" t="s">
        <v>346</v>
      </c>
      <c r="CG734" t="s">
        <v>265</v>
      </c>
      <c r="CH734" t="s">
        <v>230</v>
      </c>
      <c r="CI734" t="s">
        <v>266</v>
      </c>
      <c r="CJ734">
        <v>12</v>
      </c>
      <c r="CK734" t="s">
        <v>222</v>
      </c>
      <c r="CO734" t="s">
        <v>267</v>
      </c>
      <c r="CP734" t="s">
        <v>233</v>
      </c>
      <c r="CQ734" t="s">
        <v>269</v>
      </c>
      <c r="FV734" t="s">
        <v>5890</v>
      </c>
      <c r="FW734" t="s">
        <v>5891</v>
      </c>
      <c r="FX734" t="s">
        <v>252</v>
      </c>
      <c r="FY734" t="s">
        <v>252</v>
      </c>
      <c r="GF734">
        <v>737802345</v>
      </c>
      <c r="GG734" t="s">
        <v>5892</v>
      </c>
      <c r="GH734" s="1">
        <v>46026.723483796297</v>
      </c>
      <c r="GK734" t="s">
        <v>240</v>
      </c>
      <c r="GM734" t="s">
        <v>4085</v>
      </c>
      <c r="GO734" t="s">
        <v>5893</v>
      </c>
      <c r="GP734">
        <v>733</v>
      </c>
    </row>
    <row r="735" spans="1:198" x14ac:dyDescent="0.3">
      <c r="A735" s="4">
        <v>3.7199652797426097E-3</v>
      </c>
      <c r="B735" s="1">
        <v>46026</v>
      </c>
      <c r="C735" t="s">
        <v>244</v>
      </c>
      <c r="D735" s="1">
        <v>46017</v>
      </c>
      <c r="E735" t="s">
        <v>299</v>
      </c>
      <c r="F735" t="s">
        <v>527</v>
      </c>
      <c r="G735" t="s">
        <v>3627</v>
      </c>
      <c r="H735" t="s">
        <v>5895</v>
      </c>
      <c r="L735" t="s">
        <v>302</v>
      </c>
      <c r="N735" t="s">
        <v>249</v>
      </c>
      <c r="O735" t="s">
        <v>5896</v>
      </c>
      <c r="P735" t="s">
        <v>5897</v>
      </c>
      <c r="Q735" t="s">
        <v>207</v>
      </c>
      <c r="R735" t="s">
        <v>209</v>
      </c>
      <c r="S735">
        <v>0</v>
      </c>
      <c r="T735">
        <v>0</v>
      </c>
      <c r="U735">
        <v>1</v>
      </c>
      <c r="V735">
        <v>120</v>
      </c>
      <c r="W735">
        <v>120</v>
      </c>
      <c r="X735">
        <v>120</v>
      </c>
      <c r="Y735" t="s">
        <v>210</v>
      </c>
      <c r="Z735" t="s">
        <v>302</v>
      </c>
      <c r="AA735">
        <v>0</v>
      </c>
      <c r="AB735">
        <v>0</v>
      </c>
      <c r="AC735">
        <v>0</v>
      </c>
      <c r="AD735">
        <v>0</v>
      </c>
      <c r="AE735">
        <v>0</v>
      </c>
      <c r="AF735">
        <v>1</v>
      </c>
      <c r="AG735">
        <v>0</v>
      </c>
      <c r="AH735">
        <v>0</v>
      </c>
      <c r="AI735">
        <v>0</v>
      </c>
      <c r="AK735" t="s">
        <v>302</v>
      </c>
      <c r="AL735">
        <v>39</v>
      </c>
      <c r="AM735">
        <v>19</v>
      </c>
      <c r="AN735" t="s">
        <v>253</v>
      </c>
      <c r="AO735" t="s">
        <v>254</v>
      </c>
      <c r="AP735">
        <v>1</v>
      </c>
      <c r="AQ735">
        <v>0</v>
      </c>
      <c r="AR735">
        <v>1</v>
      </c>
      <c r="AS735">
        <v>1</v>
      </c>
      <c r="AT735">
        <v>0</v>
      </c>
      <c r="AV735" t="s">
        <v>308</v>
      </c>
      <c r="AW735" t="s">
        <v>215</v>
      </c>
      <c r="AX735">
        <v>1</v>
      </c>
      <c r="AY735">
        <v>0</v>
      </c>
      <c r="AZ735">
        <v>0</v>
      </c>
      <c r="BA735">
        <v>0</v>
      </c>
      <c r="BB735">
        <v>0</v>
      </c>
      <c r="BC735">
        <v>0</v>
      </c>
      <c r="BD735" t="s">
        <v>216</v>
      </c>
      <c r="BE735" t="s">
        <v>255</v>
      </c>
      <c r="BF735" t="s">
        <v>218</v>
      </c>
      <c r="BG735" t="s">
        <v>219</v>
      </c>
      <c r="BH735" t="s">
        <v>288</v>
      </c>
      <c r="BI735" t="s">
        <v>221</v>
      </c>
      <c r="BJ735" t="s">
        <v>222</v>
      </c>
      <c r="BL735" t="s">
        <v>258</v>
      </c>
      <c r="BM735" t="s">
        <v>259</v>
      </c>
      <c r="BN735" t="s">
        <v>224</v>
      </c>
      <c r="BO735" t="s">
        <v>225</v>
      </c>
      <c r="BP735" t="s">
        <v>222</v>
      </c>
      <c r="BY735" t="s">
        <v>562</v>
      </c>
      <c r="BZ735">
        <v>1</v>
      </c>
      <c r="CA735">
        <v>0</v>
      </c>
      <c r="CB735">
        <v>1</v>
      </c>
      <c r="CC735">
        <v>1</v>
      </c>
      <c r="CD735">
        <v>0</v>
      </c>
      <c r="CE735" t="s">
        <v>263</v>
      </c>
      <c r="CF735" t="s">
        <v>228</v>
      </c>
      <c r="CG735" t="s">
        <v>229</v>
      </c>
      <c r="CH735" t="s">
        <v>230</v>
      </c>
      <c r="CI735" t="s">
        <v>381</v>
      </c>
      <c r="CJ735">
        <v>17</v>
      </c>
      <c r="CK735" t="s">
        <v>258</v>
      </c>
      <c r="CL735" t="s">
        <v>290</v>
      </c>
      <c r="CM735" t="s">
        <v>422</v>
      </c>
      <c r="CN735" t="s">
        <v>292</v>
      </c>
      <c r="CO735" t="s">
        <v>267</v>
      </c>
      <c r="CP735" t="s">
        <v>268</v>
      </c>
      <c r="CQ735" t="s">
        <v>234</v>
      </c>
      <c r="FV735" t="s">
        <v>5898</v>
      </c>
      <c r="FW735" t="s">
        <v>5899</v>
      </c>
      <c r="FX735" t="s">
        <v>252</v>
      </c>
      <c r="FY735" t="s">
        <v>252</v>
      </c>
      <c r="GF735">
        <v>737803269</v>
      </c>
      <c r="GG735" t="s">
        <v>5900</v>
      </c>
      <c r="GH735" s="1">
        <v>46026.727199074077</v>
      </c>
      <c r="GK735" t="s">
        <v>240</v>
      </c>
      <c r="GM735" t="s">
        <v>4085</v>
      </c>
      <c r="GO735" t="s">
        <v>5901</v>
      </c>
      <c r="GP735">
        <v>734</v>
      </c>
    </row>
    <row r="736" spans="1:198" x14ac:dyDescent="0.3">
      <c r="A736" s="4">
        <v>2.8972106447326951E-3</v>
      </c>
      <c r="B736" s="1">
        <v>46026</v>
      </c>
      <c r="C736" t="s">
        <v>244</v>
      </c>
      <c r="D736" s="1">
        <v>46017</v>
      </c>
      <c r="E736" t="s">
        <v>299</v>
      </c>
      <c r="F736" t="s">
        <v>527</v>
      </c>
      <c r="G736" t="s">
        <v>3627</v>
      </c>
      <c r="H736" t="s">
        <v>5895</v>
      </c>
      <c r="L736" t="s">
        <v>282</v>
      </c>
      <c r="N736" t="s">
        <v>208</v>
      </c>
      <c r="O736" t="s">
        <v>5903</v>
      </c>
      <c r="P736" t="s">
        <v>5904</v>
      </c>
      <c r="Q736" t="s">
        <v>295</v>
      </c>
      <c r="R736" t="s">
        <v>209</v>
      </c>
      <c r="S736">
        <v>0</v>
      </c>
      <c r="T736">
        <v>0</v>
      </c>
      <c r="U736">
        <v>1</v>
      </c>
      <c r="V736">
        <v>180</v>
      </c>
      <c r="W736">
        <v>180</v>
      </c>
      <c r="X736">
        <v>180</v>
      </c>
      <c r="Y736" t="s">
        <v>210</v>
      </c>
      <c r="Z736" t="s">
        <v>282</v>
      </c>
      <c r="AA736">
        <v>0</v>
      </c>
      <c r="AB736">
        <v>0</v>
      </c>
      <c r="AC736">
        <v>0</v>
      </c>
      <c r="AD736">
        <v>0</v>
      </c>
      <c r="AE736">
        <v>0</v>
      </c>
      <c r="AF736">
        <v>0</v>
      </c>
      <c r="AG736">
        <v>0</v>
      </c>
      <c r="AH736">
        <v>1</v>
      </c>
      <c r="AI736">
        <v>0</v>
      </c>
      <c r="AK736" t="s">
        <v>282</v>
      </c>
      <c r="AL736">
        <v>39</v>
      </c>
      <c r="AM736">
        <v>19</v>
      </c>
      <c r="AN736" t="s">
        <v>407</v>
      </c>
      <c r="AO736" t="s">
        <v>284</v>
      </c>
      <c r="AP736">
        <v>1</v>
      </c>
      <c r="AQ736">
        <v>1</v>
      </c>
      <c r="AR736">
        <v>0</v>
      </c>
      <c r="AS736">
        <v>0</v>
      </c>
      <c r="AT736">
        <v>0</v>
      </c>
      <c r="AV736" t="s">
        <v>308</v>
      </c>
      <c r="AW736" t="s">
        <v>215</v>
      </c>
      <c r="AX736">
        <v>1</v>
      </c>
      <c r="AY736">
        <v>0</v>
      </c>
      <c r="AZ736">
        <v>0</v>
      </c>
      <c r="BA736">
        <v>0</v>
      </c>
      <c r="BB736">
        <v>0</v>
      </c>
      <c r="BC736">
        <v>0</v>
      </c>
      <c r="BD736" t="s">
        <v>216</v>
      </c>
      <c r="BE736" t="s">
        <v>255</v>
      </c>
      <c r="BF736" t="s">
        <v>218</v>
      </c>
      <c r="BG736" t="s">
        <v>219</v>
      </c>
      <c r="BH736" t="s">
        <v>220</v>
      </c>
      <c r="BI736" t="s">
        <v>221</v>
      </c>
      <c r="BJ736" t="s">
        <v>222</v>
      </c>
      <c r="BL736" t="s">
        <v>258</v>
      </c>
      <c r="BM736" t="s">
        <v>259</v>
      </c>
      <c r="BN736" t="s">
        <v>224</v>
      </c>
      <c r="BO736" t="s">
        <v>225</v>
      </c>
      <c r="BP736" t="s">
        <v>222</v>
      </c>
      <c r="BY736" t="s">
        <v>262</v>
      </c>
      <c r="BZ736">
        <v>1</v>
      </c>
      <c r="CA736">
        <v>1</v>
      </c>
      <c r="CB736">
        <v>1</v>
      </c>
      <c r="CC736">
        <v>1</v>
      </c>
      <c r="CD736">
        <v>0</v>
      </c>
      <c r="CE736" t="s">
        <v>263</v>
      </c>
      <c r="CF736" t="s">
        <v>346</v>
      </c>
      <c r="CG736" t="s">
        <v>229</v>
      </c>
      <c r="CH736" t="s">
        <v>230</v>
      </c>
      <c r="CI736" t="s">
        <v>381</v>
      </c>
      <c r="CJ736">
        <v>15</v>
      </c>
      <c r="CK736" t="s">
        <v>258</v>
      </c>
      <c r="CL736" t="s">
        <v>382</v>
      </c>
      <c r="CM736" t="s">
        <v>563</v>
      </c>
      <c r="CN736" t="s">
        <v>366</v>
      </c>
      <c r="CO736" t="s">
        <v>267</v>
      </c>
      <c r="CP736" t="s">
        <v>233</v>
      </c>
      <c r="CQ736" t="s">
        <v>234</v>
      </c>
      <c r="FV736" t="s">
        <v>5905</v>
      </c>
      <c r="FW736" t="s">
        <v>5906</v>
      </c>
      <c r="FX736" t="s">
        <v>252</v>
      </c>
      <c r="FY736" t="s">
        <v>252</v>
      </c>
      <c r="GF736">
        <v>737804051</v>
      </c>
      <c r="GG736" t="s">
        <v>5907</v>
      </c>
      <c r="GH736" s="1">
        <v>46026.730092592603</v>
      </c>
      <c r="GK736" t="s">
        <v>240</v>
      </c>
      <c r="GM736" t="s">
        <v>4085</v>
      </c>
      <c r="GO736" t="s">
        <v>5908</v>
      </c>
      <c r="GP736">
        <v>735</v>
      </c>
    </row>
    <row r="737" spans="1:198" x14ac:dyDescent="0.3">
      <c r="A737" s="4">
        <v>10.423325370364182</v>
      </c>
      <c r="B737" s="1">
        <v>46026</v>
      </c>
      <c r="C737" t="s">
        <v>244</v>
      </c>
      <c r="D737" s="1">
        <v>46021</v>
      </c>
      <c r="E737" t="s">
        <v>299</v>
      </c>
      <c r="F737" t="s">
        <v>773</v>
      </c>
      <c r="G737" t="s">
        <v>5697</v>
      </c>
      <c r="H737" t="s">
        <v>5698</v>
      </c>
      <c r="L737" t="s">
        <v>302</v>
      </c>
      <c r="N737" t="s">
        <v>249</v>
      </c>
      <c r="O737" t="s">
        <v>5699</v>
      </c>
      <c r="P737" t="s">
        <v>5909</v>
      </c>
      <c r="Q737" t="s">
        <v>207</v>
      </c>
      <c r="R737" t="s">
        <v>281</v>
      </c>
      <c r="S737">
        <v>1</v>
      </c>
      <c r="T737">
        <v>0</v>
      </c>
      <c r="U737">
        <v>0</v>
      </c>
      <c r="V737">
        <v>192</v>
      </c>
      <c r="W737">
        <v>72</v>
      </c>
      <c r="X737">
        <v>192</v>
      </c>
      <c r="Y737" t="s">
        <v>434</v>
      </c>
      <c r="Z737" t="s">
        <v>302</v>
      </c>
      <c r="AA737">
        <v>0</v>
      </c>
      <c r="AB737">
        <v>0</v>
      </c>
      <c r="AC737">
        <v>0</v>
      </c>
      <c r="AD737">
        <v>0</v>
      </c>
      <c r="AE737">
        <v>0</v>
      </c>
      <c r="AF737">
        <v>1</v>
      </c>
      <c r="AG737">
        <v>0</v>
      </c>
      <c r="AH737">
        <v>0</v>
      </c>
      <c r="AI737">
        <v>0</v>
      </c>
      <c r="AK737" t="s">
        <v>302</v>
      </c>
      <c r="AL737">
        <v>13</v>
      </c>
      <c r="AM737">
        <v>10</v>
      </c>
      <c r="AN737" t="s">
        <v>253</v>
      </c>
      <c r="AO737" t="s">
        <v>326</v>
      </c>
      <c r="AP737">
        <v>1</v>
      </c>
      <c r="AQ737">
        <v>0</v>
      </c>
      <c r="AR737">
        <v>1</v>
      </c>
      <c r="AS737">
        <v>0</v>
      </c>
      <c r="AT737">
        <v>0</v>
      </c>
      <c r="AV737" t="s">
        <v>308</v>
      </c>
      <c r="AW737" t="s">
        <v>1395</v>
      </c>
      <c r="AX737">
        <v>1</v>
      </c>
      <c r="AY737">
        <v>1</v>
      </c>
      <c r="AZ737">
        <v>0</v>
      </c>
      <c r="BA737">
        <v>0</v>
      </c>
      <c r="BB737">
        <v>0</v>
      </c>
      <c r="BC737">
        <v>0</v>
      </c>
      <c r="BD737" t="s">
        <v>216</v>
      </c>
      <c r="BE737" t="s">
        <v>255</v>
      </c>
      <c r="BF737" t="s">
        <v>218</v>
      </c>
      <c r="BG737" t="s">
        <v>219</v>
      </c>
      <c r="BH737" t="s">
        <v>257</v>
      </c>
      <c r="BI737" t="s">
        <v>311</v>
      </c>
      <c r="BJ737" t="s">
        <v>222</v>
      </c>
      <c r="BL737" t="s">
        <v>258</v>
      </c>
      <c r="BM737" t="s">
        <v>259</v>
      </c>
      <c r="BN737" t="s">
        <v>224</v>
      </c>
      <c r="BO737" t="s">
        <v>225</v>
      </c>
      <c r="BP737" t="s">
        <v>222</v>
      </c>
      <c r="BY737" t="s">
        <v>262</v>
      </c>
      <c r="BZ737">
        <v>1</v>
      </c>
      <c r="CA737">
        <v>1</v>
      </c>
      <c r="CB737">
        <v>1</v>
      </c>
      <c r="CC737">
        <v>1</v>
      </c>
      <c r="CD737">
        <v>0</v>
      </c>
      <c r="CE737" t="s">
        <v>263</v>
      </c>
      <c r="CF737" t="s">
        <v>346</v>
      </c>
      <c r="CG737" t="s">
        <v>265</v>
      </c>
      <c r="CH737" t="s">
        <v>230</v>
      </c>
      <c r="CI737" t="s">
        <v>266</v>
      </c>
      <c r="CJ737">
        <v>10</v>
      </c>
      <c r="CK737" t="s">
        <v>258</v>
      </c>
      <c r="CL737" t="s">
        <v>290</v>
      </c>
      <c r="CM737" t="s">
        <v>563</v>
      </c>
      <c r="CN737" t="s">
        <v>564</v>
      </c>
      <c r="CO737" t="s">
        <v>267</v>
      </c>
      <c r="CP737" t="s">
        <v>268</v>
      </c>
      <c r="CQ737" t="s">
        <v>269</v>
      </c>
      <c r="FV737" t="s">
        <v>5910</v>
      </c>
      <c r="FW737" t="s">
        <v>5911</v>
      </c>
      <c r="FX737" t="s">
        <v>252</v>
      </c>
      <c r="FY737" t="s">
        <v>252</v>
      </c>
      <c r="GF737">
        <v>737805081</v>
      </c>
      <c r="GG737" t="s">
        <v>5912</v>
      </c>
      <c r="GH737" s="1">
        <v>46026.733564814807</v>
      </c>
      <c r="GK737" t="s">
        <v>240</v>
      </c>
      <c r="GM737" t="s">
        <v>4085</v>
      </c>
      <c r="GO737" t="s">
        <v>5913</v>
      </c>
      <c r="GP737">
        <v>736</v>
      </c>
    </row>
    <row r="738" spans="1:198" x14ac:dyDescent="0.3">
      <c r="A738" s="4">
        <v>9.5419504861201858</v>
      </c>
      <c r="B738" s="1">
        <v>46017</v>
      </c>
      <c r="C738" t="s">
        <v>275</v>
      </c>
      <c r="D738" s="1">
        <v>46018</v>
      </c>
      <c r="E738" t="s">
        <v>201</v>
      </c>
      <c r="F738" t="s">
        <v>569</v>
      </c>
      <c r="G738" t="s">
        <v>5914</v>
      </c>
      <c r="H738" t="s">
        <v>5915</v>
      </c>
      <c r="I738" t="s">
        <v>5916</v>
      </c>
      <c r="J738" t="s">
        <v>500</v>
      </c>
      <c r="K738" t="s">
        <v>207</v>
      </c>
      <c r="N738" t="s">
        <v>249</v>
      </c>
      <c r="R738" t="s">
        <v>250</v>
      </c>
      <c r="S738">
        <v>0</v>
      </c>
      <c r="T738">
        <v>1</v>
      </c>
      <c r="U738">
        <v>0</v>
      </c>
      <c r="V738">
        <v>156</v>
      </c>
      <c r="W738">
        <v>36</v>
      </c>
      <c r="X738">
        <v>36</v>
      </c>
      <c r="Y738" t="s">
        <v>210</v>
      </c>
      <c r="Z738" t="s">
        <v>251</v>
      </c>
      <c r="AA738">
        <v>0</v>
      </c>
      <c r="AB738">
        <v>0</v>
      </c>
      <c r="AC738">
        <v>0</v>
      </c>
      <c r="AD738">
        <v>0</v>
      </c>
      <c r="AE738">
        <v>0</v>
      </c>
      <c r="AF738">
        <v>0</v>
      </c>
      <c r="AG738">
        <v>0</v>
      </c>
      <c r="AH738">
        <v>0</v>
      </c>
      <c r="AI738">
        <v>1</v>
      </c>
      <c r="AJ738" t="s">
        <v>252</v>
      </c>
      <c r="AK738" t="s">
        <v>302</v>
      </c>
      <c r="AL738">
        <v>17</v>
      </c>
      <c r="AM738">
        <v>9</v>
      </c>
      <c r="AN738" t="s">
        <v>306</v>
      </c>
      <c r="AO738" t="s">
        <v>213</v>
      </c>
      <c r="AP738">
        <v>1</v>
      </c>
      <c r="AQ738">
        <v>0</v>
      </c>
      <c r="AR738">
        <v>0</v>
      </c>
      <c r="AS738">
        <v>0</v>
      </c>
      <c r="AT738">
        <v>0</v>
      </c>
      <c r="AV738" t="s">
        <v>214</v>
      </c>
      <c r="AW738" t="s">
        <v>327</v>
      </c>
      <c r="AX738">
        <v>0</v>
      </c>
      <c r="AY738">
        <v>0</v>
      </c>
      <c r="AZ738">
        <v>0</v>
      </c>
      <c r="BA738">
        <v>0</v>
      </c>
      <c r="BB738">
        <v>0</v>
      </c>
      <c r="BC738">
        <v>1</v>
      </c>
      <c r="BD738" t="s">
        <v>446</v>
      </c>
      <c r="BG738" t="s">
        <v>287</v>
      </c>
      <c r="BH738" t="s">
        <v>220</v>
      </c>
      <c r="BI738" t="s">
        <v>221</v>
      </c>
      <c r="BJ738" t="s">
        <v>222</v>
      </c>
      <c r="BL738" t="s">
        <v>222</v>
      </c>
      <c r="BM738" t="s">
        <v>223</v>
      </c>
      <c r="BN738" t="s">
        <v>224</v>
      </c>
      <c r="BO738" t="s">
        <v>225</v>
      </c>
      <c r="BP738" t="s">
        <v>222</v>
      </c>
      <c r="BY738" t="s">
        <v>355</v>
      </c>
      <c r="BZ738">
        <v>0</v>
      </c>
      <c r="CA738">
        <v>0</v>
      </c>
      <c r="CB738">
        <v>0</v>
      </c>
      <c r="CC738">
        <v>0</v>
      </c>
      <c r="CD738">
        <v>1</v>
      </c>
      <c r="CE738" t="s">
        <v>345</v>
      </c>
      <c r="CF738" t="s">
        <v>346</v>
      </c>
      <c r="CG738" t="s">
        <v>229</v>
      </c>
      <c r="CH738" t="s">
        <v>230</v>
      </c>
      <c r="CI738" t="s">
        <v>231</v>
      </c>
      <c r="CJ738">
        <v>7</v>
      </c>
      <c r="CK738" t="s">
        <v>222</v>
      </c>
      <c r="CO738" t="s">
        <v>398</v>
      </c>
      <c r="CP738" t="s">
        <v>367</v>
      </c>
      <c r="CQ738" t="s">
        <v>368</v>
      </c>
      <c r="FV738" t="s">
        <v>5917</v>
      </c>
      <c r="FW738" t="s">
        <v>5773</v>
      </c>
      <c r="FX738" t="s">
        <v>252</v>
      </c>
      <c r="GF738">
        <v>737852140</v>
      </c>
      <c r="GG738" t="s">
        <v>5918</v>
      </c>
      <c r="GH738" s="1">
        <v>46027.19190972222</v>
      </c>
      <c r="GK738" t="s">
        <v>240</v>
      </c>
      <c r="GM738" t="s">
        <v>5494</v>
      </c>
      <c r="GO738" t="s">
        <v>5919</v>
      </c>
      <c r="GP738">
        <v>737</v>
      </c>
    </row>
    <row r="739" spans="1:198" x14ac:dyDescent="0.3">
      <c r="A739" s="4">
        <v>3.7293286950443871E-3</v>
      </c>
      <c r="B739" s="1">
        <v>46027</v>
      </c>
      <c r="C739" t="s">
        <v>689</v>
      </c>
      <c r="D739" s="1">
        <v>46020</v>
      </c>
      <c r="E739" t="s">
        <v>299</v>
      </c>
      <c r="F739" t="s">
        <v>773</v>
      </c>
      <c r="G739" t="s">
        <v>5656</v>
      </c>
      <c r="H739" t="s">
        <v>5850</v>
      </c>
      <c r="L739" t="s">
        <v>282</v>
      </c>
      <c r="N739" t="s">
        <v>208</v>
      </c>
      <c r="O739" t="s">
        <v>5921</v>
      </c>
      <c r="P739" t="s">
        <v>5922</v>
      </c>
      <c r="Q739" t="s">
        <v>295</v>
      </c>
      <c r="R739" t="s">
        <v>281</v>
      </c>
      <c r="S739">
        <v>1</v>
      </c>
      <c r="T739">
        <v>0</v>
      </c>
      <c r="U739">
        <v>0</v>
      </c>
      <c r="V739">
        <v>322</v>
      </c>
      <c r="W739">
        <v>322</v>
      </c>
      <c r="X739">
        <v>322</v>
      </c>
      <c r="Y739" t="s">
        <v>434</v>
      </c>
      <c r="Z739" t="s">
        <v>282</v>
      </c>
      <c r="AA739">
        <v>0</v>
      </c>
      <c r="AB739">
        <v>0</v>
      </c>
      <c r="AC739">
        <v>0</v>
      </c>
      <c r="AD739">
        <v>0</v>
      </c>
      <c r="AE739">
        <v>0</v>
      </c>
      <c r="AF739">
        <v>0</v>
      </c>
      <c r="AG739">
        <v>0</v>
      </c>
      <c r="AH739">
        <v>1</v>
      </c>
      <c r="AI739">
        <v>0</v>
      </c>
      <c r="AK739" t="s">
        <v>282</v>
      </c>
      <c r="AL739">
        <v>43</v>
      </c>
      <c r="AM739">
        <v>12</v>
      </c>
      <c r="AN739" t="s">
        <v>407</v>
      </c>
      <c r="AO739" t="s">
        <v>213</v>
      </c>
      <c r="AP739">
        <v>1</v>
      </c>
      <c r="AQ739">
        <v>0</v>
      </c>
      <c r="AR739">
        <v>0</v>
      </c>
      <c r="AS739">
        <v>0</v>
      </c>
      <c r="AT739">
        <v>0</v>
      </c>
      <c r="AV739" t="s">
        <v>214</v>
      </c>
      <c r="AW739" t="s">
        <v>327</v>
      </c>
      <c r="AX739">
        <v>0</v>
      </c>
      <c r="AY739">
        <v>0</v>
      </c>
      <c r="AZ739">
        <v>0</v>
      </c>
      <c r="BA739">
        <v>0</v>
      </c>
      <c r="BB739">
        <v>0</v>
      </c>
      <c r="BC739">
        <v>1</v>
      </c>
      <c r="BD739" t="s">
        <v>446</v>
      </c>
      <c r="BG739" t="s">
        <v>219</v>
      </c>
      <c r="BH739" t="s">
        <v>220</v>
      </c>
      <c r="BI739" t="s">
        <v>221</v>
      </c>
      <c r="BJ739" t="s">
        <v>222</v>
      </c>
      <c r="BL739" t="s">
        <v>258</v>
      </c>
      <c r="BM739" t="s">
        <v>312</v>
      </c>
      <c r="BN739" t="s">
        <v>224</v>
      </c>
      <c r="BO739" t="s">
        <v>225</v>
      </c>
      <c r="BP739" t="s">
        <v>222</v>
      </c>
      <c r="BY739" t="s">
        <v>289</v>
      </c>
      <c r="BZ739">
        <v>0</v>
      </c>
      <c r="CA739">
        <v>0</v>
      </c>
      <c r="CB739">
        <v>1</v>
      </c>
      <c r="CC739">
        <v>1</v>
      </c>
      <c r="CD739">
        <v>0</v>
      </c>
      <c r="CE739" t="s">
        <v>345</v>
      </c>
      <c r="CF739" t="s">
        <v>346</v>
      </c>
      <c r="CG739" t="s">
        <v>265</v>
      </c>
      <c r="CH739" t="s">
        <v>230</v>
      </c>
      <c r="CI739" t="s">
        <v>231</v>
      </c>
      <c r="CJ739">
        <v>5</v>
      </c>
      <c r="CK739" t="s">
        <v>222</v>
      </c>
      <c r="CO739" t="s">
        <v>398</v>
      </c>
      <c r="CP739" t="s">
        <v>329</v>
      </c>
      <c r="CQ739" t="s">
        <v>330</v>
      </c>
      <c r="FV739" t="s">
        <v>5923</v>
      </c>
      <c r="FW739" t="s">
        <v>5924</v>
      </c>
      <c r="FX739" t="s">
        <v>299</v>
      </c>
      <c r="FY739" t="s">
        <v>5925</v>
      </c>
      <c r="GF739">
        <v>737860248</v>
      </c>
      <c r="GG739" t="s">
        <v>5926</v>
      </c>
      <c r="GH739" s="1">
        <v>46027.222650462973</v>
      </c>
      <c r="GK739" t="s">
        <v>240</v>
      </c>
      <c r="GM739" t="s">
        <v>5494</v>
      </c>
      <c r="GO739" t="s">
        <v>5927</v>
      </c>
      <c r="GP739">
        <v>738</v>
      </c>
    </row>
    <row r="740" spans="1:198" x14ac:dyDescent="0.3">
      <c r="A740" s="4">
        <v>19.810580543977267</v>
      </c>
      <c r="B740" s="1">
        <v>46007</v>
      </c>
      <c r="C740" t="s">
        <v>298</v>
      </c>
      <c r="D740" s="1">
        <v>46007</v>
      </c>
      <c r="E740" t="s">
        <v>299</v>
      </c>
      <c r="F740" t="s">
        <v>645</v>
      </c>
      <c r="G740" t="s">
        <v>645</v>
      </c>
      <c r="H740" t="s">
        <v>5578</v>
      </c>
      <c r="L740" t="s">
        <v>211</v>
      </c>
      <c r="N740" t="s">
        <v>208</v>
      </c>
      <c r="O740" t="s">
        <v>5928</v>
      </c>
      <c r="P740" t="s">
        <v>5929</v>
      </c>
      <c r="Q740" t="s">
        <v>295</v>
      </c>
      <c r="R740" t="s">
        <v>209</v>
      </c>
      <c r="S740">
        <v>0</v>
      </c>
      <c r="T740">
        <v>0</v>
      </c>
      <c r="U740">
        <v>1</v>
      </c>
      <c r="V740">
        <v>172</v>
      </c>
      <c r="W740">
        <v>172</v>
      </c>
      <c r="X740">
        <v>172</v>
      </c>
      <c r="Y740" t="s">
        <v>210</v>
      </c>
      <c r="Z740" t="s">
        <v>211</v>
      </c>
      <c r="AA740">
        <v>0</v>
      </c>
      <c r="AB740">
        <v>0</v>
      </c>
      <c r="AC740">
        <v>0</v>
      </c>
      <c r="AD740">
        <v>0</v>
      </c>
      <c r="AE740">
        <v>0</v>
      </c>
      <c r="AF740">
        <v>0</v>
      </c>
      <c r="AG740">
        <v>1</v>
      </c>
      <c r="AH740">
        <v>0</v>
      </c>
      <c r="AI740">
        <v>0</v>
      </c>
      <c r="AK740" t="s">
        <v>211</v>
      </c>
      <c r="AL740">
        <v>41</v>
      </c>
      <c r="AM740">
        <v>17</v>
      </c>
      <c r="AN740" t="s">
        <v>407</v>
      </c>
      <c r="AO740" t="s">
        <v>284</v>
      </c>
      <c r="AP740">
        <v>1</v>
      </c>
      <c r="AQ740">
        <v>1</v>
      </c>
      <c r="AR740">
        <v>0</v>
      </c>
      <c r="AS740">
        <v>0</v>
      </c>
      <c r="AT740">
        <v>0</v>
      </c>
      <c r="AV740" t="s">
        <v>214</v>
      </c>
      <c r="AW740" t="s">
        <v>327</v>
      </c>
      <c r="AX740">
        <v>0</v>
      </c>
      <c r="AY740">
        <v>0</v>
      </c>
      <c r="AZ740">
        <v>0</v>
      </c>
      <c r="BA740">
        <v>0</v>
      </c>
      <c r="BB740">
        <v>0</v>
      </c>
      <c r="BC740">
        <v>1</v>
      </c>
      <c r="BD740" t="s">
        <v>446</v>
      </c>
      <c r="BG740" t="s">
        <v>287</v>
      </c>
      <c r="BH740" t="s">
        <v>220</v>
      </c>
      <c r="BI740" t="s">
        <v>221</v>
      </c>
      <c r="BJ740" t="s">
        <v>222</v>
      </c>
      <c r="BL740" t="s">
        <v>222</v>
      </c>
      <c r="BM740" t="s">
        <v>223</v>
      </c>
      <c r="BN740" t="s">
        <v>224</v>
      </c>
      <c r="BO740" t="s">
        <v>225</v>
      </c>
      <c r="BP740" t="s">
        <v>222</v>
      </c>
      <c r="BY740" t="s">
        <v>479</v>
      </c>
      <c r="BZ740">
        <v>0</v>
      </c>
      <c r="CA740">
        <v>0</v>
      </c>
      <c r="CB740">
        <v>0</v>
      </c>
      <c r="CC740">
        <v>1</v>
      </c>
      <c r="CD740">
        <v>0</v>
      </c>
      <c r="CE740" t="s">
        <v>345</v>
      </c>
      <c r="CF740" t="s">
        <v>346</v>
      </c>
      <c r="CG740" t="s">
        <v>229</v>
      </c>
      <c r="CH740" t="s">
        <v>230</v>
      </c>
      <c r="CI740" t="s">
        <v>231</v>
      </c>
      <c r="CJ740">
        <v>15</v>
      </c>
      <c r="CK740" t="s">
        <v>222</v>
      </c>
      <c r="CO740" t="s">
        <v>232</v>
      </c>
      <c r="CP740" t="s">
        <v>367</v>
      </c>
      <c r="CQ740" t="s">
        <v>234</v>
      </c>
      <c r="FV740" t="s">
        <v>5273</v>
      </c>
      <c r="FW740" t="s">
        <v>5273</v>
      </c>
      <c r="FX740" t="s">
        <v>5273</v>
      </c>
      <c r="GF740">
        <v>737863667</v>
      </c>
      <c r="GG740" t="s">
        <v>5930</v>
      </c>
      <c r="GH740" s="1">
        <v>46027.233969907407</v>
      </c>
      <c r="GK740" t="s">
        <v>240</v>
      </c>
      <c r="GM740" t="s">
        <v>5494</v>
      </c>
      <c r="GO740" t="s">
        <v>5931</v>
      </c>
      <c r="GP740">
        <v>739</v>
      </c>
    </row>
    <row r="741" spans="1:198" x14ac:dyDescent="0.3">
      <c r="A741" s="4">
        <v>48.811361087973637</v>
      </c>
      <c r="B741" s="1">
        <v>46009</v>
      </c>
      <c r="C741" t="s">
        <v>899</v>
      </c>
      <c r="D741" s="1">
        <v>46014</v>
      </c>
      <c r="E741" t="s">
        <v>201</v>
      </c>
      <c r="F741" t="s">
        <v>900</v>
      </c>
      <c r="G741" t="s">
        <v>5933</v>
      </c>
      <c r="H741" t="s">
        <v>5934</v>
      </c>
      <c r="I741" t="s">
        <v>5935</v>
      </c>
      <c r="J741" t="s">
        <v>5936</v>
      </c>
      <c r="K741" t="s">
        <v>207</v>
      </c>
      <c r="N741" t="s">
        <v>249</v>
      </c>
      <c r="R741" t="s">
        <v>250</v>
      </c>
      <c r="S741">
        <v>0</v>
      </c>
      <c r="T741">
        <v>1</v>
      </c>
      <c r="U741">
        <v>0</v>
      </c>
      <c r="V741">
        <v>228</v>
      </c>
      <c r="W741">
        <v>228</v>
      </c>
      <c r="X741">
        <v>228</v>
      </c>
      <c r="Y741" t="s">
        <v>210</v>
      </c>
      <c r="Z741" t="s">
        <v>211</v>
      </c>
      <c r="AA741">
        <v>0</v>
      </c>
      <c r="AB741">
        <v>0</v>
      </c>
      <c r="AC741">
        <v>0</v>
      </c>
      <c r="AD741">
        <v>0</v>
      </c>
      <c r="AE741">
        <v>0</v>
      </c>
      <c r="AF741">
        <v>0</v>
      </c>
      <c r="AG741">
        <v>1</v>
      </c>
      <c r="AH741">
        <v>0</v>
      </c>
      <c r="AI741">
        <v>0</v>
      </c>
      <c r="AK741" t="s">
        <v>211</v>
      </c>
      <c r="AL741">
        <v>17</v>
      </c>
      <c r="AM741">
        <v>9</v>
      </c>
      <c r="AN741" t="s">
        <v>253</v>
      </c>
      <c r="AO741" t="s">
        <v>284</v>
      </c>
      <c r="AP741">
        <v>1</v>
      </c>
      <c r="AQ741">
        <v>1</v>
      </c>
      <c r="AR741">
        <v>0</v>
      </c>
      <c r="AS741">
        <v>0</v>
      </c>
      <c r="AT741">
        <v>0</v>
      </c>
      <c r="AV741" t="s">
        <v>214</v>
      </c>
      <c r="AW741" t="s">
        <v>215</v>
      </c>
      <c r="AX741">
        <v>1</v>
      </c>
      <c r="AY741">
        <v>0</v>
      </c>
      <c r="AZ741">
        <v>0</v>
      </c>
      <c r="BA741">
        <v>0</v>
      </c>
      <c r="BB741">
        <v>0</v>
      </c>
      <c r="BC741">
        <v>0</v>
      </c>
      <c r="BD741" t="s">
        <v>285</v>
      </c>
      <c r="BE741" t="s">
        <v>408</v>
      </c>
      <c r="BF741" t="s">
        <v>286</v>
      </c>
      <c r="BG741" t="s">
        <v>256</v>
      </c>
      <c r="BH741" t="s">
        <v>288</v>
      </c>
      <c r="BI741" t="s">
        <v>504</v>
      </c>
      <c r="BJ741" t="s">
        <v>222</v>
      </c>
      <c r="BL741" t="s">
        <v>258</v>
      </c>
      <c r="BM741" t="s">
        <v>312</v>
      </c>
      <c r="BN741" t="s">
        <v>224</v>
      </c>
      <c r="BO741" t="s">
        <v>225</v>
      </c>
      <c r="BP741" t="s">
        <v>222</v>
      </c>
      <c r="BY741" t="s">
        <v>380</v>
      </c>
      <c r="BZ741">
        <v>0</v>
      </c>
      <c r="CA741">
        <v>1</v>
      </c>
      <c r="CB741">
        <v>1</v>
      </c>
      <c r="CC741">
        <v>0</v>
      </c>
      <c r="CD741">
        <v>0</v>
      </c>
      <c r="CE741" t="s">
        <v>345</v>
      </c>
      <c r="CF741" t="s">
        <v>346</v>
      </c>
      <c r="CG741" t="s">
        <v>265</v>
      </c>
      <c r="CH741" t="s">
        <v>313</v>
      </c>
      <c r="CI741" t="s">
        <v>381</v>
      </c>
      <c r="CJ741">
        <v>9</v>
      </c>
      <c r="CK741" t="s">
        <v>222</v>
      </c>
      <c r="CO741" t="s">
        <v>232</v>
      </c>
      <c r="CP741" t="s">
        <v>233</v>
      </c>
      <c r="CQ741" t="s">
        <v>234</v>
      </c>
      <c r="FV741" t="s">
        <v>3431</v>
      </c>
      <c r="FW741" t="s">
        <v>5937</v>
      </c>
      <c r="FX741" t="s">
        <v>5938</v>
      </c>
      <c r="GF741">
        <v>737870304</v>
      </c>
      <c r="GG741" t="s">
        <v>5939</v>
      </c>
      <c r="GH741" s="1">
        <v>46027.251620370371</v>
      </c>
      <c r="GK741" t="s">
        <v>240</v>
      </c>
      <c r="GM741" t="s">
        <v>5494</v>
      </c>
      <c r="GO741" t="s">
        <v>5940</v>
      </c>
      <c r="GP741">
        <v>740</v>
      </c>
    </row>
    <row r="742" spans="1:198" x14ac:dyDescent="0.3">
      <c r="A742" s="4">
        <v>5.0635416700970381E-3</v>
      </c>
      <c r="B742" s="1">
        <v>46027</v>
      </c>
      <c r="C742" t="s">
        <v>899</v>
      </c>
      <c r="D742" s="1">
        <v>46045</v>
      </c>
      <c r="E742" t="s">
        <v>299</v>
      </c>
      <c r="F742" t="s">
        <v>900</v>
      </c>
      <c r="G742" t="s">
        <v>5933</v>
      </c>
      <c r="H742" t="s">
        <v>5934</v>
      </c>
      <c r="L742" t="s">
        <v>282</v>
      </c>
      <c r="N742" t="s">
        <v>208</v>
      </c>
      <c r="O742" t="s">
        <v>5942</v>
      </c>
      <c r="P742" t="s">
        <v>5943</v>
      </c>
      <c r="Q742" t="s">
        <v>353</v>
      </c>
      <c r="R742" t="s">
        <v>281</v>
      </c>
      <c r="S742">
        <v>1</v>
      </c>
      <c r="T742">
        <v>0</v>
      </c>
      <c r="U742">
        <v>0</v>
      </c>
      <c r="V742">
        <v>132</v>
      </c>
      <c r="W742">
        <v>132</v>
      </c>
      <c r="X742">
        <v>132</v>
      </c>
      <c r="Y742" t="s">
        <v>210</v>
      </c>
      <c r="Z742" t="s">
        <v>282</v>
      </c>
      <c r="AA742">
        <v>0</v>
      </c>
      <c r="AB742">
        <v>0</v>
      </c>
      <c r="AC742">
        <v>0</v>
      </c>
      <c r="AD742">
        <v>0</v>
      </c>
      <c r="AE742">
        <v>0</v>
      </c>
      <c r="AF742">
        <v>0</v>
      </c>
      <c r="AG742">
        <v>0</v>
      </c>
      <c r="AH742">
        <v>1</v>
      </c>
      <c r="AI742">
        <v>0</v>
      </c>
      <c r="AK742" t="s">
        <v>282</v>
      </c>
      <c r="AL742">
        <v>20</v>
      </c>
      <c r="AM742">
        <v>9</v>
      </c>
      <c r="AN742" t="s">
        <v>253</v>
      </c>
      <c r="AO742" t="s">
        <v>532</v>
      </c>
      <c r="AP742">
        <v>1</v>
      </c>
      <c r="AQ742">
        <v>1</v>
      </c>
      <c r="AR742">
        <v>1</v>
      </c>
      <c r="AS742">
        <v>0</v>
      </c>
      <c r="AT742">
        <v>0</v>
      </c>
      <c r="AV742" t="s">
        <v>308</v>
      </c>
      <c r="AW742" t="s">
        <v>379</v>
      </c>
      <c r="AX742">
        <v>1</v>
      </c>
      <c r="AY742">
        <v>0</v>
      </c>
      <c r="AZ742">
        <v>0</v>
      </c>
      <c r="BA742">
        <v>0</v>
      </c>
      <c r="BB742">
        <v>1</v>
      </c>
      <c r="BC742">
        <v>0</v>
      </c>
      <c r="BD742" t="s">
        <v>216</v>
      </c>
      <c r="BE742" t="s">
        <v>408</v>
      </c>
      <c r="BF742" t="s">
        <v>310</v>
      </c>
      <c r="BG742" t="s">
        <v>409</v>
      </c>
      <c r="BH742" t="s">
        <v>419</v>
      </c>
      <c r="BI742" t="s">
        <v>420</v>
      </c>
      <c r="BJ742" t="s">
        <v>222</v>
      </c>
      <c r="BL742" t="s">
        <v>258</v>
      </c>
      <c r="BM742" t="s">
        <v>490</v>
      </c>
      <c r="BN742" t="s">
        <v>224</v>
      </c>
      <c r="BO742" t="s">
        <v>225</v>
      </c>
      <c r="BP742" t="s">
        <v>222</v>
      </c>
      <c r="BY742" t="s">
        <v>640</v>
      </c>
      <c r="BZ742">
        <v>0</v>
      </c>
      <c r="CA742">
        <v>1</v>
      </c>
      <c r="CB742">
        <v>1</v>
      </c>
      <c r="CC742">
        <v>1</v>
      </c>
      <c r="CD742">
        <v>0</v>
      </c>
      <c r="CE742" t="s">
        <v>345</v>
      </c>
      <c r="CF742" t="s">
        <v>264</v>
      </c>
      <c r="CG742" t="s">
        <v>436</v>
      </c>
      <c r="CH742" t="s">
        <v>313</v>
      </c>
      <c r="CI742" t="s">
        <v>266</v>
      </c>
      <c r="CJ742">
        <v>9</v>
      </c>
      <c r="CK742" t="s">
        <v>222</v>
      </c>
      <c r="CO742" t="s">
        <v>232</v>
      </c>
      <c r="CP742" t="s">
        <v>233</v>
      </c>
      <c r="CQ742" t="s">
        <v>234</v>
      </c>
      <c r="FV742" t="s">
        <v>5944</v>
      </c>
      <c r="FW742" t="s">
        <v>2957</v>
      </c>
      <c r="FX742" t="s">
        <v>5945</v>
      </c>
      <c r="GF742">
        <v>737872559</v>
      </c>
      <c r="GG742" t="s">
        <v>5946</v>
      </c>
      <c r="GH742" s="1">
        <v>46027.25675925926</v>
      </c>
      <c r="GK742" t="s">
        <v>240</v>
      </c>
      <c r="GM742" t="s">
        <v>5494</v>
      </c>
      <c r="GO742" t="s">
        <v>5947</v>
      </c>
      <c r="GP742">
        <v>741</v>
      </c>
    </row>
    <row r="743" spans="1:198" x14ac:dyDescent="0.3">
      <c r="A743" s="4">
        <v>8.2944328751182184E-3</v>
      </c>
      <c r="B743" s="1">
        <v>46027</v>
      </c>
      <c r="C743" t="s">
        <v>4502</v>
      </c>
      <c r="D743" s="1">
        <v>46009</v>
      </c>
      <c r="E743" t="s">
        <v>299</v>
      </c>
      <c r="F743" t="s">
        <v>3804</v>
      </c>
      <c r="G743" t="s">
        <v>3804</v>
      </c>
      <c r="H743" t="s">
        <v>5948</v>
      </c>
      <c r="L743" t="s">
        <v>282</v>
      </c>
      <c r="N743" t="s">
        <v>249</v>
      </c>
      <c r="O743" t="s">
        <v>5949</v>
      </c>
      <c r="P743" t="s">
        <v>5950</v>
      </c>
      <c r="Q743" t="s">
        <v>295</v>
      </c>
      <c r="R743" t="s">
        <v>281</v>
      </c>
      <c r="S743">
        <v>1</v>
      </c>
      <c r="T743">
        <v>0</v>
      </c>
      <c r="U743">
        <v>0</v>
      </c>
      <c r="V743">
        <v>420</v>
      </c>
      <c r="W743">
        <v>420</v>
      </c>
      <c r="X743">
        <v>420</v>
      </c>
      <c r="Y743" t="s">
        <v>210</v>
      </c>
      <c r="Z743" t="s">
        <v>282</v>
      </c>
      <c r="AA743">
        <v>0</v>
      </c>
      <c r="AB743">
        <v>0</v>
      </c>
      <c r="AC743">
        <v>0</v>
      </c>
      <c r="AD743">
        <v>0</v>
      </c>
      <c r="AE743">
        <v>0</v>
      </c>
      <c r="AF743">
        <v>0</v>
      </c>
      <c r="AG743">
        <v>0</v>
      </c>
      <c r="AH743">
        <v>1</v>
      </c>
      <c r="AI743">
        <v>0</v>
      </c>
      <c r="AK743" t="s">
        <v>282</v>
      </c>
      <c r="AL743">
        <v>33</v>
      </c>
      <c r="AM743">
        <v>19</v>
      </c>
      <c r="AN743" t="s">
        <v>306</v>
      </c>
      <c r="AO743" t="s">
        <v>307</v>
      </c>
      <c r="AP743">
        <v>0</v>
      </c>
      <c r="AQ743">
        <v>1</v>
      </c>
      <c r="AR743">
        <v>0</v>
      </c>
      <c r="AS743">
        <v>0</v>
      </c>
      <c r="AT743">
        <v>0</v>
      </c>
      <c r="AV743" t="s">
        <v>214</v>
      </c>
      <c r="AW743" t="s">
        <v>327</v>
      </c>
      <c r="AX743">
        <v>0</v>
      </c>
      <c r="AY743">
        <v>0</v>
      </c>
      <c r="AZ743">
        <v>0</v>
      </c>
      <c r="BA743">
        <v>0</v>
      </c>
      <c r="BB743">
        <v>0</v>
      </c>
      <c r="BC743">
        <v>1</v>
      </c>
      <c r="BD743" t="s">
        <v>285</v>
      </c>
      <c r="BE743" t="s">
        <v>217</v>
      </c>
      <c r="BF743" t="s">
        <v>218</v>
      </c>
      <c r="BG743" t="s">
        <v>219</v>
      </c>
      <c r="BH743" t="s">
        <v>220</v>
      </c>
      <c r="BI743" t="s">
        <v>221</v>
      </c>
      <c r="BJ743" t="s">
        <v>222</v>
      </c>
      <c r="BL743" t="s">
        <v>258</v>
      </c>
      <c r="BM743" t="s">
        <v>223</v>
      </c>
      <c r="BN743" t="s">
        <v>448</v>
      </c>
      <c r="BO743" t="s">
        <v>225</v>
      </c>
      <c r="BP743" t="s">
        <v>222</v>
      </c>
      <c r="BY743" t="s">
        <v>226</v>
      </c>
      <c r="BZ743">
        <v>0</v>
      </c>
      <c r="CA743">
        <v>0</v>
      </c>
      <c r="CB743">
        <v>1</v>
      </c>
      <c r="CC743">
        <v>0</v>
      </c>
      <c r="CD743">
        <v>0</v>
      </c>
      <c r="CE743" t="s">
        <v>227</v>
      </c>
      <c r="CI743" t="s">
        <v>231</v>
      </c>
      <c r="CJ743">
        <v>8</v>
      </c>
      <c r="CK743" t="s">
        <v>222</v>
      </c>
      <c r="CO743" t="s">
        <v>232</v>
      </c>
      <c r="CP743" t="s">
        <v>329</v>
      </c>
      <c r="CQ743" t="s">
        <v>330</v>
      </c>
      <c r="FV743" t="s">
        <v>5951</v>
      </c>
      <c r="FW743" t="s">
        <v>5952</v>
      </c>
      <c r="FX743" t="s">
        <v>252</v>
      </c>
      <c r="FY743" t="s">
        <v>5953</v>
      </c>
      <c r="GF743">
        <v>737875480</v>
      </c>
      <c r="GG743" t="s">
        <v>5954</v>
      </c>
      <c r="GH743" s="1">
        <v>46027.263645833344</v>
      </c>
      <c r="GK743" t="s">
        <v>240</v>
      </c>
      <c r="GM743" t="s">
        <v>5494</v>
      </c>
      <c r="GO743" t="s">
        <v>5955</v>
      </c>
      <c r="GP743">
        <v>742</v>
      </c>
    </row>
    <row r="744" spans="1:198" x14ac:dyDescent="0.3">
      <c r="A744" s="4">
        <v>1.2380428233882412E-2</v>
      </c>
      <c r="B744" s="1">
        <v>46027</v>
      </c>
      <c r="C744" t="s">
        <v>4502</v>
      </c>
      <c r="D744" s="1">
        <v>46009</v>
      </c>
      <c r="E744" t="s">
        <v>299</v>
      </c>
      <c r="F744" t="s">
        <v>3804</v>
      </c>
      <c r="G744" t="s">
        <v>3804</v>
      </c>
      <c r="H744" t="s">
        <v>5956</v>
      </c>
      <c r="L744" t="s">
        <v>302</v>
      </c>
      <c r="N744" t="s">
        <v>208</v>
      </c>
      <c r="O744" t="s">
        <v>5957</v>
      </c>
      <c r="P744" t="s">
        <v>5958</v>
      </c>
      <c r="Q744" t="s">
        <v>295</v>
      </c>
      <c r="R744" t="s">
        <v>1189</v>
      </c>
      <c r="S744">
        <v>1</v>
      </c>
      <c r="T744">
        <v>1</v>
      </c>
      <c r="U744">
        <v>1</v>
      </c>
      <c r="V744">
        <v>360</v>
      </c>
      <c r="W744">
        <v>360</v>
      </c>
      <c r="X744">
        <v>360</v>
      </c>
      <c r="Y744" t="s">
        <v>434</v>
      </c>
      <c r="Z744" t="s">
        <v>302</v>
      </c>
      <c r="AA744">
        <v>0</v>
      </c>
      <c r="AB744">
        <v>0</v>
      </c>
      <c r="AC744">
        <v>0</v>
      </c>
      <c r="AD744">
        <v>0</v>
      </c>
      <c r="AE744">
        <v>0</v>
      </c>
      <c r="AF744">
        <v>1</v>
      </c>
      <c r="AG744">
        <v>0</v>
      </c>
      <c r="AH744">
        <v>0</v>
      </c>
      <c r="AI744">
        <v>0</v>
      </c>
      <c r="AK744" t="s">
        <v>302</v>
      </c>
      <c r="AL744">
        <v>75</v>
      </c>
      <c r="AM744">
        <v>28</v>
      </c>
      <c r="AN744" t="s">
        <v>253</v>
      </c>
      <c r="AO744" t="s">
        <v>326</v>
      </c>
      <c r="AP744">
        <v>1</v>
      </c>
      <c r="AQ744">
        <v>0</v>
      </c>
      <c r="AR744">
        <v>1</v>
      </c>
      <c r="AS744">
        <v>0</v>
      </c>
      <c r="AT744">
        <v>0</v>
      </c>
      <c r="AV744" t="s">
        <v>214</v>
      </c>
      <c r="AW744" t="s">
        <v>379</v>
      </c>
      <c r="AX744">
        <v>1</v>
      </c>
      <c r="AY744">
        <v>0</v>
      </c>
      <c r="AZ744">
        <v>0</v>
      </c>
      <c r="BA744">
        <v>0</v>
      </c>
      <c r="BB744">
        <v>1</v>
      </c>
      <c r="BC744">
        <v>0</v>
      </c>
      <c r="BD744" t="s">
        <v>446</v>
      </c>
      <c r="BG744" t="s">
        <v>219</v>
      </c>
      <c r="BH744" t="s">
        <v>257</v>
      </c>
      <c r="BI744" t="s">
        <v>311</v>
      </c>
      <c r="BJ744" t="s">
        <v>222</v>
      </c>
      <c r="BL744" t="s">
        <v>258</v>
      </c>
      <c r="BM744" t="s">
        <v>259</v>
      </c>
      <c r="BN744" t="s">
        <v>224</v>
      </c>
      <c r="BO744" t="s">
        <v>225</v>
      </c>
      <c r="BP744" t="s">
        <v>222</v>
      </c>
      <c r="BY744" t="s">
        <v>640</v>
      </c>
      <c r="BZ744">
        <v>0</v>
      </c>
      <c r="CA744">
        <v>1</v>
      </c>
      <c r="CB744">
        <v>1</v>
      </c>
      <c r="CC744">
        <v>1</v>
      </c>
      <c r="CD744">
        <v>0</v>
      </c>
      <c r="CE744" t="s">
        <v>345</v>
      </c>
      <c r="CF744" t="s">
        <v>228</v>
      </c>
      <c r="CG744" t="s">
        <v>229</v>
      </c>
      <c r="CH744" t="s">
        <v>230</v>
      </c>
      <c r="CI744" t="s">
        <v>381</v>
      </c>
      <c r="CJ744">
        <v>14</v>
      </c>
      <c r="CK744" t="s">
        <v>258</v>
      </c>
      <c r="CL744" t="s">
        <v>290</v>
      </c>
      <c r="CM744" t="s">
        <v>291</v>
      </c>
      <c r="CN744" t="s">
        <v>366</v>
      </c>
      <c r="CO744" t="s">
        <v>232</v>
      </c>
      <c r="CP744" t="s">
        <v>233</v>
      </c>
      <c r="CQ744" t="s">
        <v>234</v>
      </c>
      <c r="FV744" t="s">
        <v>5959</v>
      </c>
      <c r="FW744" t="s">
        <v>5960</v>
      </c>
      <c r="FX744" t="s">
        <v>5961</v>
      </c>
      <c r="FY744" t="s">
        <v>5962</v>
      </c>
      <c r="GF744">
        <v>737880441</v>
      </c>
      <c r="GG744" t="s">
        <v>5963</v>
      </c>
      <c r="GH744" s="1">
        <v>46027.276041666657</v>
      </c>
      <c r="GK744" t="s">
        <v>240</v>
      </c>
      <c r="GM744" t="s">
        <v>5494</v>
      </c>
      <c r="GO744" t="s">
        <v>5964</v>
      </c>
      <c r="GP744">
        <v>743</v>
      </c>
    </row>
    <row r="745" spans="1:198" x14ac:dyDescent="0.3">
      <c r="A745" s="4">
        <v>5.6944097159430385E-3</v>
      </c>
      <c r="B745" s="1">
        <v>46027</v>
      </c>
      <c r="C745" t="s">
        <v>1159</v>
      </c>
      <c r="D745" s="1">
        <v>46015</v>
      </c>
      <c r="E745" t="s">
        <v>201</v>
      </c>
      <c r="F745" t="s">
        <v>3283</v>
      </c>
      <c r="G745" t="s">
        <v>5965</v>
      </c>
      <c r="H745" t="s">
        <v>5966</v>
      </c>
      <c r="I745" t="s">
        <v>5967</v>
      </c>
      <c r="J745" t="s">
        <v>206</v>
      </c>
      <c r="K745" t="s">
        <v>207</v>
      </c>
      <c r="N745" t="s">
        <v>208</v>
      </c>
      <c r="R745" t="s">
        <v>281</v>
      </c>
      <c r="S745">
        <v>1</v>
      </c>
      <c r="T745">
        <v>0</v>
      </c>
      <c r="U745">
        <v>0</v>
      </c>
      <c r="V745">
        <v>72</v>
      </c>
      <c r="W745">
        <v>72</v>
      </c>
      <c r="X745">
        <v>72</v>
      </c>
      <c r="Y745" t="s">
        <v>210</v>
      </c>
      <c r="Z745" t="s">
        <v>211</v>
      </c>
      <c r="AA745">
        <v>0</v>
      </c>
      <c r="AB745">
        <v>0</v>
      </c>
      <c r="AC745">
        <v>0</v>
      </c>
      <c r="AD745">
        <v>0</v>
      </c>
      <c r="AE745">
        <v>0</v>
      </c>
      <c r="AF745">
        <v>0</v>
      </c>
      <c r="AG745">
        <v>1</v>
      </c>
      <c r="AH745">
        <v>0</v>
      </c>
      <c r="AI745">
        <v>0</v>
      </c>
      <c r="AK745" t="s">
        <v>211</v>
      </c>
      <c r="AL745">
        <v>21</v>
      </c>
      <c r="AM745">
        <v>9</v>
      </c>
      <c r="AN745" t="s">
        <v>407</v>
      </c>
      <c r="AO745" t="s">
        <v>797</v>
      </c>
      <c r="AP745">
        <v>1</v>
      </c>
      <c r="AQ745">
        <v>1</v>
      </c>
      <c r="AR745">
        <v>1</v>
      </c>
      <c r="AS745">
        <v>1</v>
      </c>
      <c r="AT745">
        <v>0</v>
      </c>
      <c r="AV745" t="s">
        <v>308</v>
      </c>
      <c r="AW745" t="s">
        <v>574</v>
      </c>
      <c r="AX745">
        <v>0</v>
      </c>
      <c r="AY745">
        <v>0</v>
      </c>
      <c r="AZ745">
        <v>1</v>
      </c>
      <c r="BA745">
        <v>0</v>
      </c>
      <c r="BB745">
        <v>0</v>
      </c>
      <c r="BC745">
        <v>0</v>
      </c>
      <c r="BD745" t="s">
        <v>216</v>
      </c>
      <c r="BE745" t="s">
        <v>217</v>
      </c>
      <c r="BF745" t="s">
        <v>218</v>
      </c>
      <c r="BG745" t="s">
        <v>219</v>
      </c>
      <c r="BH745" t="s">
        <v>419</v>
      </c>
      <c r="BI745" t="s">
        <v>221</v>
      </c>
      <c r="BJ745" t="s">
        <v>222</v>
      </c>
      <c r="BL745" t="s">
        <v>258</v>
      </c>
      <c r="BM745" t="s">
        <v>312</v>
      </c>
      <c r="BN745" t="s">
        <v>224</v>
      </c>
      <c r="BO745" t="s">
        <v>225</v>
      </c>
      <c r="BP745" t="s">
        <v>222</v>
      </c>
      <c r="BY745" t="s">
        <v>262</v>
      </c>
      <c r="BZ745">
        <v>1</v>
      </c>
      <c r="CA745">
        <v>1</v>
      </c>
      <c r="CB745">
        <v>1</v>
      </c>
      <c r="CC745">
        <v>1</v>
      </c>
      <c r="CD745">
        <v>0</v>
      </c>
      <c r="CE745" t="s">
        <v>345</v>
      </c>
      <c r="CF745" t="s">
        <v>346</v>
      </c>
      <c r="CG745" t="s">
        <v>265</v>
      </c>
      <c r="CH745" t="s">
        <v>313</v>
      </c>
      <c r="CI745" t="s">
        <v>381</v>
      </c>
      <c r="CJ745">
        <v>7</v>
      </c>
      <c r="CK745" t="s">
        <v>258</v>
      </c>
      <c r="CL745" t="s">
        <v>382</v>
      </c>
      <c r="CM745" t="s">
        <v>422</v>
      </c>
      <c r="CN745" t="s">
        <v>292</v>
      </c>
      <c r="CO745" t="s">
        <v>232</v>
      </c>
      <c r="CP745" t="s">
        <v>233</v>
      </c>
      <c r="CQ745" t="s">
        <v>234</v>
      </c>
      <c r="FV745" t="s">
        <v>5968</v>
      </c>
      <c r="FW745" t="s">
        <v>5969</v>
      </c>
      <c r="FX745" t="s">
        <v>5970</v>
      </c>
      <c r="GF745">
        <v>737990045</v>
      </c>
      <c r="GG745" t="s">
        <v>5971</v>
      </c>
      <c r="GH745" s="1">
        <v>46027.483877314808</v>
      </c>
      <c r="GK745" t="s">
        <v>240</v>
      </c>
      <c r="GM745" t="s">
        <v>3076</v>
      </c>
      <c r="GO745" t="s">
        <v>5972</v>
      </c>
      <c r="GP745">
        <v>744</v>
      </c>
    </row>
    <row r="746" spans="1:198" x14ac:dyDescent="0.3">
      <c r="A746" s="4">
        <v>1.5863032414927147E-2</v>
      </c>
      <c r="B746" s="1">
        <v>46028</v>
      </c>
      <c r="C746" t="s">
        <v>275</v>
      </c>
      <c r="D746" s="1">
        <v>46027</v>
      </c>
      <c r="E746" t="s">
        <v>201</v>
      </c>
      <c r="F746" t="s">
        <v>276</v>
      </c>
      <c r="G746" t="s">
        <v>4079</v>
      </c>
      <c r="H746" t="s">
        <v>5973</v>
      </c>
      <c r="I746" t="s">
        <v>5974</v>
      </c>
      <c r="J746" t="s">
        <v>280</v>
      </c>
      <c r="K746" t="s">
        <v>207</v>
      </c>
      <c r="N746" t="s">
        <v>249</v>
      </c>
      <c r="R746" t="s">
        <v>209</v>
      </c>
      <c r="S746">
        <v>0</v>
      </c>
      <c r="T746">
        <v>0</v>
      </c>
      <c r="U746">
        <v>1</v>
      </c>
      <c r="V746">
        <v>144</v>
      </c>
      <c r="W746">
        <v>144</v>
      </c>
      <c r="X746">
        <v>140</v>
      </c>
      <c r="Y746" t="s">
        <v>210</v>
      </c>
      <c r="Z746" t="s">
        <v>282</v>
      </c>
      <c r="AA746">
        <v>0</v>
      </c>
      <c r="AB746">
        <v>0</v>
      </c>
      <c r="AC746">
        <v>0</v>
      </c>
      <c r="AD746">
        <v>0</v>
      </c>
      <c r="AE746">
        <v>0</v>
      </c>
      <c r="AF746">
        <v>0</v>
      </c>
      <c r="AG746">
        <v>0</v>
      </c>
      <c r="AH746">
        <v>1</v>
      </c>
      <c r="AI746">
        <v>0</v>
      </c>
      <c r="AK746" t="s">
        <v>282</v>
      </c>
      <c r="AL746">
        <v>22</v>
      </c>
      <c r="AM746">
        <v>8</v>
      </c>
      <c r="AN746" t="s">
        <v>253</v>
      </c>
      <c r="AO746" t="s">
        <v>284</v>
      </c>
      <c r="AP746">
        <v>1</v>
      </c>
      <c r="AQ746">
        <v>1</v>
      </c>
      <c r="AR746">
        <v>0</v>
      </c>
      <c r="AS746">
        <v>0</v>
      </c>
      <c r="AT746">
        <v>0</v>
      </c>
      <c r="AV746" t="s">
        <v>308</v>
      </c>
      <c r="AW746" t="s">
        <v>215</v>
      </c>
      <c r="AX746">
        <v>1</v>
      </c>
      <c r="AY746">
        <v>0</v>
      </c>
      <c r="AZ746">
        <v>0</v>
      </c>
      <c r="BA746">
        <v>0</v>
      </c>
      <c r="BB746">
        <v>0</v>
      </c>
      <c r="BC746">
        <v>0</v>
      </c>
      <c r="BD746" t="s">
        <v>216</v>
      </c>
      <c r="BE746" t="s">
        <v>217</v>
      </c>
      <c r="BF746" t="s">
        <v>286</v>
      </c>
      <c r="BG746" t="s">
        <v>287</v>
      </c>
      <c r="BH746" t="s">
        <v>220</v>
      </c>
      <c r="BI746" t="s">
        <v>221</v>
      </c>
      <c r="BJ746" t="s">
        <v>222</v>
      </c>
      <c r="BL746" t="s">
        <v>258</v>
      </c>
      <c r="BM746" t="s">
        <v>223</v>
      </c>
      <c r="BN746" t="s">
        <v>224</v>
      </c>
      <c r="BO746" t="s">
        <v>225</v>
      </c>
      <c r="BP746" t="s">
        <v>222</v>
      </c>
      <c r="BY746" t="s">
        <v>479</v>
      </c>
      <c r="BZ746">
        <v>0</v>
      </c>
      <c r="CA746">
        <v>0</v>
      </c>
      <c r="CB746">
        <v>0</v>
      </c>
      <c r="CC746">
        <v>1</v>
      </c>
      <c r="CD746">
        <v>0</v>
      </c>
      <c r="CE746" t="s">
        <v>345</v>
      </c>
      <c r="CF746" t="s">
        <v>346</v>
      </c>
      <c r="CG746" t="s">
        <v>229</v>
      </c>
      <c r="CH746" t="s">
        <v>230</v>
      </c>
      <c r="CI746" t="s">
        <v>231</v>
      </c>
      <c r="CJ746">
        <v>6</v>
      </c>
      <c r="CK746" t="s">
        <v>222</v>
      </c>
      <c r="CO746" t="s">
        <v>232</v>
      </c>
      <c r="CP746" t="s">
        <v>233</v>
      </c>
      <c r="CQ746" t="s">
        <v>234</v>
      </c>
      <c r="FV746" t="s">
        <v>5975</v>
      </c>
      <c r="FW746" t="s">
        <v>5976</v>
      </c>
      <c r="FX746" t="s">
        <v>252</v>
      </c>
      <c r="GF746">
        <v>738132332</v>
      </c>
      <c r="GG746" t="s">
        <v>5977</v>
      </c>
      <c r="GH746" s="1">
        <v>46028.186157407406</v>
      </c>
      <c r="GK746" t="s">
        <v>240</v>
      </c>
      <c r="GM746" t="s">
        <v>5978</v>
      </c>
      <c r="GO746" t="s">
        <v>5979</v>
      </c>
      <c r="GP746">
        <v>745</v>
      </c>
    </row>
    <row r="747" spans="1:198" x14ac:dyDescent="0.3">
      <c r="A747" s="4">
        <v>7.5753935234388337E-3</v>
      </c>
      <c r="B747" s="1">
        <v>46028</v>
      </c>
      <c r="C747" t="s">
        <v>275</v>
      </c>
      <c r="D747" s="1">
        <v>46027</v>
      </c>
      <c r="E747" t="s">
        <v>201</v>
      </c>
      <c r="F747" t="s">
        <v>276</v>
      </c>
      <c r="G747" t="s">
        <v>4079</v>
      </c>
      <c r="H747" t="s">
        <v>5980</v>
      </c>
      <c r="I747" t="s">
        <v>5981</v>
      </c>
      <c r="J747" t="s">
        <v>206</v>
      </c>
      <c r="K747" t="s">
        <v>207</v>
      </c>
      <c r="N747" t="s">
        <v>249</v>
      </c>
      <c r="R747" t="s">
        <v>209</v>
      </c>
      <c r="S747">
        <v>0</v>
      </c>
      <c r="T747">
        <v>0</v>
      </c>
      <c r="U747">
        <v>1</v>
      </c>
      <c r="V747">
        <v>132</v>
      </c>
      <c r="W747">
        <v>132</v>
      </c>
      <c r="X747">
        <v>131</v>
      </c>
      <c r="Y747" t="s">
        <v>210</v>
      </c>
      <c r="Z747" t="s">
        <v>211</v>
      </c>
      <c r="AA747">
        <v>0</v>
      </c>
      <c r="AB747">
        <v>0</v>
      </c>
      <c r="AC747">
        <v>0</v>
      </c>
      <c r="AD747">
        <v>0</v>
      </c>
      <c r="AE747">
        <v>0</v>
      </c>
      <c r="AF747">
        <v>0</v>
      </c>
      <c r="AG747">
        <v>1</v>
      </c>
      <c r="AH747">
        <v>0</v>
      </c>
      <c r="AI747">
        <v>0</v>
      </c>
      <c r="AK747" t="s">
        <v>211</v>
      </c>
      <c r="AL747">
        <v>60</v>
      </c>
      <c r="AM747">
        <v>21</v>
      </c>
      <c r="AN747" t="s">
        <v>306</v>
      </c>
      <c r="AO747" t="s">
        <v>284</v>
      </c>
      <c r="AP747">
        <v>1</v>
      </c>
      <c r="AQ747">
        <v>1</v>
      </c>
      <c r="AR747">
        <v>0</v>
      </c>
      <c r="AS747">
        <v>0</v>
      </c>
      <c r="AT747">
        <v>0</v>
      </c>
      <c r="AV747" t="s">
        <v>214</v>
      </c>
      <c r="AW747" t="s">
        <v>327</v>
      </c>
      <c r="AX747">
        <v>0</v>
      </c>
      <c r="AY747">
        <v>0</v>
      </c>
      <c r="AZ747">
        <v>0</v>
      </c>
      <c r="BA747">
        <v>0</v>
      </c>
      <c r="BB747">
        <v>0</v>
      </c>
      <c r="BC747">
        <v>1</v>
      </c>
      <c r="BD747" t="s">
        <v>285</v>
      </c>
      <c r="BE747" t="s">
        <v>217</v>
      </c>
      <c r="BF747" t="s">
        <v>218</v>
      </c>
      <c r="BG747" t="s">
        <v>287</v>
      </c>
      <c r="BH747" t="s">
        <v>288</v>
      </c>
      <c r="BI747" t="s">
        <v>221</v>
      </c>
      <c r="BJ747" t="s">
        <v>222</v>
      </c>
      <c r="BL747" t="s">
        <v>258</v>
      </c>
      <c r="BM747" t="s">
        <v>223</v>
      </c>
      <c r="BN747" t="s">
        <v>224</v>
      </c>
      <c r="BO747" t="s">
        <v>225</v>
      </c>
      <c r="BP747" t="s">
        <v>222</v>
      </c>
      <c r="BY747" t="s">
        <v>479</v>
      </c>
      <c r="BZ747">
        <v>0</v>
      </c>
      <c r="CA747">
        <v>0</v>
      </c>
      <c r="CB747">
        <v>0</v>
      </c>
      <c r="CC747">
        <v>1</v>
      </c>
      <c r="CD747">
        <v>0</v>
      </c>
      <c r="CE747" t="s">
        <v>345</v>
      </c>
      <c r="CF747" t="s">
        <v>346</v>
      </c>
      <c r="CG747" t="s">
        <v>229</v>
      </c>
      <c r="CH747" t="s">
        <v>230</v>
      </c>
      <c r="CI747" t="s">
        <v>231</v>
      </c>
      <c r="CJ747">
        <v>18</v>
      </c>
      <c r="CK747" t="s">
        <v>222</v>
      </c>
      <c r="CO747" t="s">
        <v>267</v>
      </c>
      <c r="CP747" t="s">
        <v>268</v>
      </c>
      <c r="CQ747" t="s">
        <v>269</v>
      </c>
      <c r="FV747" t="s">
        <v>5982</v>
      </c>
      <c r="FW747" t="s">
        <v>5983</v>
      </c>
      <c r="FX747" t="s">
        <v>252</v>
      </c>
      <c r="GF747">
        <v>738133816</v>
      </c>
      <c r="GG747" t="s">
        <v>5984</v>
      </c>
      <c r="GH747" s="1">
        <v>46028.193738425929</v>
      </c>
      <c r="GK747" t="s">
        <v>240</v>
      </c>
      <c r="GM747" t="s">
        <v>5978</v>
      </c>
      <c r="GO747" t="s">
        <v>5985</v>
      </c>
      <c r="GP747">
        <v>746</v>
      </c>
    </row>
    <row r="748" spans="1:198" x14ac:dyDescent="0.3">
      <c r="A748" s="4">
        <v>4.5336921175476164E-3</v>
      </c>
      <c r="B748" s="1">
        <v>46028</v>
      </c>
      <c r="C748" t="s">
        <v>546</v>
      </c>
      <c r="D748" s="1">
        <v>46027</v>
      </c>
      <c r="E748" t="s">
        <v>299</v>
      </c>
      <c r="F748" t="s">
        <v>2367</v>
      </c>
      <c r="G748" t="s">
        <v>3261</v>
      </c>
      <c r="H748" t="s">
        <v>5986</v>
      </c>
      <c r="L748" t="s">
        <v>283</v>
      </c>
      <c r="N748" t="s">
        <v>249</v>
      </c>
      <c r="O748" t="s">
        <v>5987</v>
      </c>
      <c r="P748" t="s">
        <v>5988</v>
      </c>
      <c r="Q748" t="s">
        <v>353</v>
      </c>
      <c r="R748" t="s">
        <v>281</v>
      </c>
      <c r="S748">
        <v>1</v>
      </c>
      <c r="T748">
        <v>0</v>
      </c>
      <c r="U748">
        <v>0</v>
      </c>
      <c r="V748">
        <v>276</v>
      </c>
      <c r="W748">
        <v>276</v>
      </c>
      <c r="X748">
        <v>276</v>
      </c>
      <c r="Y748" t="s">
        <v>210</v>
      </c>
      <c r="Z748" t="s">
        <v>559</v>
      </c>
      <c r="AA748">
        <v>1</v>
      </c>
      <c r="AB748">
        <v>1</v>
      </c>
      <c r="AC748">
        <v>0</v>
      </c>
      <c r="AD748">
        <v>0</v>
      </c>
      <c r="AE748">
        <v>1</v>
      </c>
      <c r="AF748">
        <v>1</v>
      </c>
      <c r="AG748">
        <v>1</v>
      </c>
      <c r="AH748">
        <v>1</v>
      </c>
      <c r="AI748">
        <v>0</v>
      </c>
      <c r="AK748" t="s">
        <v>283</v>
      </c>
      <c r="AL748">
        <v>28</v>
      </c>
      <c r="AM748">
        <v>7</v>
      </c>
      <c r="AN748" t="s">
        <v>253</v>
      </c>
      <c r="AO748" t="s">
        <v>213</v>
      </c>
      <c r="AP748">
        <v>1</v>
      </c>
      <c r="AQ748">
        <v>0</v>
      </c>
      <c r="AR748">
        <v>0</v>
      </c>
      <c r="AS748">
        <v>0</v>
      </c>
      <c r="AT748">
        <v>0</v>
      </c>
      <c r="AV748" t="s">
        <v>341</v>
      </c>
      <c r="AW748" t="s">
        <v>215</v>
      </c>
      <c r="AX748">
        <v>1</v>
      </c>
      <c r="AY748">
        <v>0</v>
      </c>
      <c r="AZ748">
        <v>0</v>
      </c>
      <c r="BA748">
        <v>0</v>
      </c>
      <c r="BB748">
        <v>0</v>
      </c>
      <c r="BC748">
        <v>0</v>
      </c>
      <c r="BD748" t="s">
        <v>446</v>
      </c>
      <c r="BG748" t="s">
        <v>287</v>
      </c>
      <c r="BH748" t="s">
        <v>220</v>
      </c>
      <c r="BI748" t="s">
        <v>221</v>
      </c>
      <c r="BJ748" t="s">
        <v>222</v>
      </c>
      <c r="BL748" t="s">
        <v>258</v>
      </c>
      <c r="BM748" t="s">
        <v>223</v>
      </c>
      <c r="BN748" t="s">
        <v>224</v>
      </c>
      <c r="BO748" t="s">
        <v>225</v>
      </c>
      <c r="BP748" t="s">
        <v>222</v>
      </c>
      <c r="BY748" t="s">
        <v>355</v>
      </c>
      <c r="BZ748">
        <v>0</v>
      </c>
      <c r="CA748">
        <v>0</v>
      </c>
      <c r="CB748">
        <v>0</v>
      </c>
      <c r="CC748">
        <v>0</v>
      </c>
      <c r="CD748">
        <v>1</v>
      </c>
      <c r="CE748" t="s">
        <v>345</v>
      </c>
      <c r="CF748" t="s">
        <v>228</v>
      </c>
      <c r="CG748" t="s">
        <v>265</v>
      </c>
      <c r="CH748" t="s">
        <v>230</v>
      </c>
      <c r="CI748" t="s">
        <v>381</v>
      </c>
      <c r="CJ748">
        <v>1</v>
      </c>
      <c r="CK748" t="s">
        <v>222</v>
      </c>
      <c r="CO748" t="s">
        <v>398</v>
      </c>
      <c r="CP748" t="s">
        <v>367</v>
      </c>
      <c r="CQ748" t="s">
        <v>368</v>
      </c>
      <c r="FV748" t="s">
        <v>5989</v>
      </c>
      <c r="FW748" t="s">
        <v>5990</v>
      </c>
      <c r="FX748" t="s">
        <v>295</v>
      </c>
      <c r="GF748">
        <v>738134777</v>
      </c>
      <c r="GG748" t="s">
        <v>5991</v>
      </c>
      <c r="GH748" s="1">
        <v>46028.199756944443</v>
      </c>
      <c r="GK748" t="s">
        <v>240</v>
      </c>
      <c r="GM748" t="s">
        <v>5494</v>
      </c>
      <c r="GO748" t="s">
        <v>5992</v>
      </c>
      <c r="GP748">
        <v>747</v>
      </c>
    </row>
    <row r="749" spans="1:198" x14ac:dyDescent="0.3">
      <c r="A749" s="4">
        <v>5.2992013952462003E-3</v>
      </c>
      <c r="B749" s="1">
        <v>46028</v>
      </c>
      <c r="C749" t="s">
        <v>546</v>
      </c>
      <c r="D749" s="1">
        <v>46027</v>
      </c>
      <c r="E749" t="s">
        <v>299</v>
      </c>
      <c r="F749" t="s">
        <v>2367</v>
      </c>
      <c r="G749" t="s">
        <v>3261</v>
      </c>
      <c r="H749" t="s">
        <v>5986</v>
      </c>
      <c r="L749" t="s">
        <v>488</v>
      </c>
      <c r="N749" t="s">
        <v>208</v>
      </c>
      <c r="O749" t="s">
        <v>5993</v>
      </c>
      <c r="P749" t="s">
        <v>5994</v>
      </c>
      <c r="Q749" t="s">
        <v>353</v>
      </c>
      <c r="R749" t="s">
        <v>209</v>
      </c>
      <c r="S749">
        <v>0</v>
      </c>
      <c r="T749">
        <v>0</v>
      </c>
      <c r="U749">
        <v>1</v>
      </c>
      <c r="V749">
        <v>276</v>
      </c>
      <c r="W749">
        <v>264</v>
      </c>
      <c r="X749">
        <v>264</v>
      </c>
      <c r="Y749" t="s">
        <v>210</v>
      </c>
      <c r="Z749" t="s">
        <v>559</v>
      </c>
      <c r="AA749">
        <v>1</v>
      </c>
      <c r="AB749">
        <v>1</v>
      </c>
      <c r="AC749">
        <v>0</v>
      </c>
      <c r="AD749">
        <v>0</v>
      </c>
      <c r="AE749">
        <v>1</v>
      </c>
      <c r="AF749">
        <v>1</v>
      </c>
      <c r="AG749">
        <v>1</v>
      </c>
      <c r="AH749">
        <v>1</v>
      </c>
      <c r="AI749">
        <v>0</v>
      </c>
      <c r="AK749" t="s">
        <v>488</v>
      </c>
      <c r="AL749">
        <v>40</v>
      </c>
      <c r="AM749">
        <v>7</v>
      </c>
      <c r="AN749" t="s">
        <v>253</v>
      </c>
      <c r="AO749" t="s">
        <v>213</v>
      </c>
      <c r="AP749">
        <v>1</v>
      </c>
      <c r="AQ749">
        <v>0</v>
      </c>
      <c r="AR749">
        <v>0</v>
      </c>
      <c r="AS749">
        <v>0</v>
      </c>
      <c r="AT749">
        <v>0</v>
      </c>
      <c r="AV749" t="s">
        <v>214</v>
      </c>
      <c r="AW749" t="s">
        <v>215</v>
      </c>
      <c r="AX749">
        <v>1</v>
      </c>
      <c r="AY749">
        <v>0</v>
      </c>
      <c r="AZ749">
        <v>0</v>
      </c>
      <c r="BA749">
        <v>0</v>
      </c>
      <c r="BB749">
        <v>0</v>
      </c>
      <c r="BC749">
        <v>0</v>
      </c>
      <c r="BD749" t="s">
        <v>285</v>
      </c>
      <c r="BE749" t="s">
        <v>255</v>
      </c>
      <c r="BF749" t="s">
        <v>218</v>
      </c>
      <c r="BG749" t="s">
        <v>409</v>
      </c>
      <c r="BH749" t="s">
        <v>220</v>
      </c>
      <c r="BI749" t="s">
        <v>221</v>
      </c>
      <c r="BJ749" t="s">
        <v>222</v>
      </c>
      <c r="BL749" t="s">
        <v>258</v>
      </c>
      <c r="BM749" t="s">
        <v>223</v>
      </c>
      <c r="BN749" t="s">
        <v>224</v>
      </c>
      <c r="BO749" t="s">
        <v>225</v>
      </c>
      <c r="BP749" t="s">
        <v>222</v>
      </c>
      <c r="BY749" t="s">
        <v>226</v>
      </c>
      <c r="BZ749">
        <v>0</v>
      </c>
      <c r="CA749">
        <v>0</v>
      </c>
      <c r="CB749">
        <v>1</v>
      </c>
      <c r="CC749">
        <v>0</v>
      </c>
      <c r="CD749">
        <v>0</v>
      </c>
      <c r="CE749" t="s">
        <v>345</v>
      </c>
      <c r="CF749" t="s">
        <v>228</v>
      </c>
      <c r="CG749" t="s">
        <v>229</v>
      </c>
      <c r="CH749" t="s">
        <v>230</v>
      </c>
      <c r="CI749" t="s">
        <v>231</v>
      </c>
      <c r="CJ749">
        <v>4</v>
      </c>
      <c r="CK749" t="s">
        <v>222</v>
      </c>
      <c r="CO749" t="s">
        <v>328</v>
      </c>
      <c r="CP749" t="s">
        <v>329</v>
      </c>
      <c r="CQ749" t="s">
        <v>330</v>
      </c>
      <c r="FV749" t="s">
        <v>5995</v>
      </c>
      <c r="FW749" t="s">
        <v>5996</v>
      </c>
      <c r="FX749" t="s">
        <v>295</v>
      </c>
      <c r="GF749">
        <v>738135817</v>
      </c>
      <c r="GG749" t="s">
        <v>5997</v>
      </c>
      <c r="GH749" s="1">
        <v>46028.205057870371</v>
      </c>
      <c r="GK749" t="s">
        <v>240</v>
      </c>
      <c r="GM749" t="s">
        <v>5494</v>
      </c>
      <c r="GO749" t="s">
        <v>5998</v>
      </c>
      <c r="GP749">
        <v>748</v>
      </c>
    </row>
    <row r="750" spans="1:198" x14ac:dyDescent="0.3">
      <c r="A750" s="4">
        <v>6.5489583284943365E-3</v>
      </c>
      <c r="B750" s="1">
        <v>46028</v>
      </c>
      <c r="C750" t="s">
        <v>625</v>
      </c>
      <c r="D750" s="1">
        <v>46027</v>
      </c>
      <c r="E750" t="s">
        <v>201</v>
      </c>
      <c r="F750" t="s">
        <v>1172</v>
      </c>
      <c r="G750" t="s">
        <v>4177</v>
      </c>
      <c r="H750" t="s">
        <v>6000</v>
      </c>
      <c r="I750" t="s">
        <v>6001</v>
      </c>
      <c r="J750" t="s">
        <v>206</v>
      </c>
      <c r="K750" t="s">
        <v>207</v>
      </c>
      <c r="N750" t="s">
        <v>249</v>
      </c>
      <c r="R750" t="s">
        <v>1189</v>
      </c>
      <c r="S750">
        <v>1</v>
      </c>
      <c r="T750">
        <v>1</v>
      </c>
      <c r="U750">
        <v>1</v>
      </c>
      <c r="V750">
        <v>228</v>
      </c>
      <c r="W750">
        <v>228</v>
      </c>
      <c r="X750">
        <v>228</v>
      </c>
      <c r="Y750" t="s">
        <v>434</v>
      </c>
      <c r="Z750" t="s">
        <v>211</v>
      </c>
      <c r="AA750">
        <v>0</v>
      </c>
      <c r="AB750">
        <v>0</v>
      </c>
      <c r="AC750">
        <v>0</v>
      </c>
      <c r="AD750">
        <v>0</v>
      </c>
      <c r="AE750">
        <v>0</v>
      </c>
      <c r="AF750">
        <v>0</v>
      </c>
      <c r="AG750">
        <v>1</v>
      </c>
      <c r="AH750">
        <v>0</v>
      </c>
      <c r="AI750">
        <v>0</v>
      </c>
      <c r="AK750" t="s">
        <v>211</v>
      </c>
      <c r="AL750">
        <v>36</v>
      </c>
      <c r="AM750">
        <v>11</v>
      </c>
      <c r="AN750" t="s">
        <v>253</v>
      </c>
      <c r="AO750" t="s">
        <v>532</v>
      </c>
      <c r="AP750">
        <v>1</v>
      </c>
      <c r="AQ750">
        <v>1</v>
      </c>
      <c r="AR750">
        <v>1</v>
      </c>
      <c r="AS750">
        <v>0</v>
      </c>
      <c r="AT750">
        <v>0</v>
      </c>
      <c r="AV750" t="s">
        <v>214</v>
      </c>
      <c r="AW750" t="s">
        <v>215</v>
      </c>
      <c r="AX750">
        <v>1</v>
      </c>
      <c r="AY750">
        <v>0</v>
      </c>
      <c r="AZ750">
        <v>0</v>
      </c>
      <c r="BA750">
        <v>0</v>
      </c>
      <c r="BB750">
        <v>0</v>
      </c>
      <c r="BC750">
        <v>0</v>
      </c>
      <c r="BD750" t="s">
        <v>285</v>
      </c>
      <c r="BE750" t="s">
        <v>408</v>
      </c>
      <c r="BF750" t="s">
        <v>218</v>
      </c>
      <c r="BG750" t="s">
        <v>219</v>
      </c>
      <c r="BH750" t="s">
        <v>288</v>
      </c>
      <c r="BI750" t="s">
        <v>420</v>
      </c>
      <c r="BJ750" t="s">
        <v>222</v>
      </c>
      <c r="BL750" t="s">
        <v>258</v>
      </c>
      <c r="BM750" t="s">
        <v>223</v>
      </c>
      <c r="BN750" t="s">
        <v>224</v>
      </c>
      <c r="BO750" t="s">
        <v>225</v>
      </c>
      <c r="BP750" t="s">
        <v>222</v>
      </c>
      <c r="BY750" t="s">
        <v>262</v>
      </c>
      <c r="BZ750">
        <v>1</v>
      </c>
      <c r="CA750">
        <v>1</v>
      </c>
      <c r="CB750">
        <v>1</v>
      </c>
      <c r="CC750">
        <v>1</v>
      </c>
      <c r="CD750">
        <v>0</v>
      </c>
      <c r="CE750" t="s">
        <v>345</v>
      </c>
      <c r="CF750" t="s">
        <v>346</v>
      </c>
      <c r="CG750" t="s">
        <v>229</v>
      </c>
      <c r="CH750" t="s">
        <v>230</v>
      </c>
      <c r="CI750" t="s">
        <v>381</v>
      </c>
      <c r="CJ750">
        <v>11</v>
      </c>
      <c r="CK750" t="s">
        <v>222</v>
      </c>
      <c r="CO750" t="s">
        <v>232</v>
      </c>
      <c r="CP750" t="s">
        <v>268</v>
      </c>
      <c r="CQ750" t="s">
        <v>330</v>
      </c>
      <c r="FV750" t="s">
        <v>6002</v>
      </c>
      <c r="FW750" t="s">
        <v>6003</v>
      </c>
      <c r="FX750" t="s">
        <v>295</v>
      </c>
      <c r="GF750">
        <v>738136991</v>
      </c>
      <c r="GG750" t="s">
        <v>6004</v>
      </c>
      <c r="GH750" s="1">
        <v>46028.210648148153</v>
      </c>
      <c r="GK750" t="s">
        <v>240</v>
      </c>
      <c r="GM750" t="s">
        <v>5978</v>
      </c>
      <c r="GO750" t="s">
        <v>6005</v>
      </c>
      <c r="GP750">
        <v>749</v>
      </c>
    </row>
    <row r="751" spans="1:198" x14ac:dyDescent="0.3">
      <c r="A751" s="4">
        <v>4.8049884280771948E-3</v>
      </c>
      <c r="B751" s="1">
        <v>46028</v>
      </c>
      <c r="C751" t="s">
        <v>625</v>
      </c>
      <c r="D751" s="1">
        <v>46027</v>
      </c>
      <c r="E751" t="s">
        <v>299</v>
      </c>
      <c r="F751" t="s">
        <v>1172</v>
      </c>
      <c r="G751" t="s">
        <v>4177</v>
      </c>
      <c r="H751" t="s">
        <v>6000</v>
      </c>
      <c r="L751" t="s">
        <v>283</v>
      </c>
      <c r="N751" t="s">
        <v>249</v>
      </c>
      <c r="O751" t="s">
        <v>6007</v>
      </c>
      <c r="P751" t="s">
        <v>6008</v>
      </c>
      <c r="Q751" t="s">
        <v>353</v>
      </c>
      <c r="R751" t="s">
        <v>281</v>
      </c>
      <c r="S751">
        <v>1</v>
      </c>
      <c r="T751">
        <v>0</v>
      </c>
      <c r="U751">
        <v>0</v>
      </c>
      <c r="V751">
        <v>264</v>
      </c>
      <c r="W751">
        <v>264</v>
      </c>
      <c r="X751">
        <v>264</v>
      </c>
      <c r="Y751" t="s">
        <v>434</v>
      </c>
      <c r="Z751" t="s">
        <v>251</v>
      </c>
      <c r="AA751">
        <v>0</v>
      </c>
      <c r="AB751">
        <v>0</v>
      </c>
      <c r="AC751">
        <v>0</v>
      </c>
      <c r="AD751">
        <v>0</v>
      </c>
      <c r="AE751">
        <v>0</v>
      </c>
      <c r="AF751">
        <v>0</v>
      </c>
      <c r="AG751">
        <v>0</v>
      </c>
      <c r="AH751">
        <v>0</v>
      </c>
      <c r="AI751">
        <v>1</v>
      </c>
      <c r="AJ751" t="s">
        <v>6009</v>
      </c>
      <c r="AK751" t="s">
        <v>282</v>
      </c>
      <c r="AL751">
        <v>11</v>
      </c>
      <c r="AM751">
        <v>5</v>
      </c>
      <c r="AN751" t="s">
        <v>306</v>
      </c>
      <c r="AO751" t="s">
        <v>213</v>
      </c>
      <c r="AP751">
        <v>1</v>
      </c>
      <c r="AQ751">
        <v>0</v>
      </c>
      <c r="AR751">
        <v>0</v>
      </c>
      <c r="AS751">
        <v>0</v>
      </c>
      <c r="AT751">
        <v>0</v>
      </c>
      <c r="AV751" t="s">
        <v>341</v>
      </c>
      <c r="AW751" t="s">
        <v>327</v>
      </c>
      <c r="AX751">
        <v>0</v>
      </c>
      <c r="AY751">
        <v>0</v>
      </c>
      <c r="AZ751">
        <v>0</v>
      </c>
      <c r="BA751">
        <v>0</v>
      </c>
      <c r="BB751">
        <v>0</v>
      </c>
      <c r="BC751">
        <v>1</v>
      </c>
      <c r="BD751" t="s">
        <v>285</v>
      </c>
      <c r="BE751" t="s">
        <v>217</v>
      </c>
      <c r="BF751" t="s">
        <v>218</v>
      </c>
      <c r="BG751" t="s">
        <v>219</v>
      </c>
      <c r="BH751" t="s">
        <v>288</v>
      </c>
      <c r="BI751" t="s">
        <v>221</v>
      </c>
      <c r="BJ751" t="s">
        <v>222</v>
      </c>
      <c r="BL751" t="s">
        <v>258</v>
      </c>
      <c r="BM751" t="s">
        <v>223</v>
      </c>
      <c r="BN751" t="s">
        <v>224</v>
      </c>
      <c r="BO751" t="s">
        <v>225</v>
      </c>
      <c r="BP751" t="s">
        <v>222</v>
      </c>
      <c r="BY751" t="s">
        <v>380</v>
      </c>
      <c r="BZ751">
        <v>0</v>
      </c>
      <c r="CA751">
        <v>1</v>
      </c>
      <c r="CB751">
        <v>1</v>
      </c>
      <c r="CC751">
        <v>0</v>
      </c>
      <c r="CD751">
        <v>0</v>
      </c>
      <c r="CE751" t="s">
        <v>345</v>
      </c>
      <c r="CF751" t="s">
        <v>228</v>
      </c>
      <c r="CG751" t="s">
        <v>229</v>
      </c>
      <c r="CH751" t="s">
        <v>230</v>
      </c>
      <c r="CI751" t="s">
        <v>231</v>
      </c>
      <c r="CJ751">
        <v>5</v>
      </c>
      <c r="CK751" t="s">
        <v>222</v>
      </c>
      <c r="CO751" t="s">
        <v>398</v>
      </c>
      <c r="CP751" t="s">
        <v>329</v>
      </c>
      <c r="CQ751" t="s">
        <v>330</v>
      </c>
      <c r="FV751" t="s">
        <v>6010</v>
      </c>
      <c r="FW751" t="s">
        <v>6011</v>
      </c>
      <c r="FX751" t="s">
        <v>6012</v>
      </c>
      <c r="FY751" t="s">
        <v>536</v>
      </c>
      <c r="GF751">
        <v>738138348</v>
      </c>
      <c r="GG751" t="s">
        <v>6013</v>
      </c>
      <c r="GH751" s="1">
        <v>46028.215451388889</v>
      </c>
      <c r="GK751" t="s">
        <v>240</v>
      </c>
      <c r="GM751" t="s">
        <v>5978</v>
      </c>
      <c r="GO751" t="s">
        <v>6014</v>
      </c>
      <c r="GP751">
        <v>750</v>
      </c>
    </row>
    <row r="752" spans="1:198" x14ac:dyDescent="0.3">
      <c r="A752" s="4">
        <v>1.0710474768493441</v>
      </c>
      <c r="B752" s="1">
        <v>46027</v>
      </c>
      <c r="C752" t="s">
        <v>899</v>
      </c>
      <c r="D752" s="1">
        <v>46028</v>
      </c>
      <c r="E752" t="s">
        <v>201</v>
      </c>
      <c r="F752" t="s">
        <v>931</v>
      </c>
      <c r="G752" t="s">
        <v>3423</v>
      </c>
      <c r="H752" t="s">
        <v>6016</v>
      </c>
      <c r="I752" t="s">
        <v>6017</v>
      </c>
      <c r="J752" t="s">
        <v>280</v>
      </c>
      <c r="K752" t="s">
        <v>207</v>
      </c>
      <c r="N752" t="s">
        <v>249</v>
      </c>
      <c r="R752" t="s">
        <v>209</v>
      </c>
      <c r="S752">
        <v>0</v>
      </c>
      <c r="T752">
        <v>0</v>
      </c>
      <c r="U752">
        <v>1</v>
      </c>
      <c r="V752">
        <v>180</v>
      </c>
      <c r="W752">
        <v>180</v>
      </c>
      <c r="X752">
        <v>180</v>
      </c>
      <c r="Y752" t="s">
        <v>434</v>
      </c>
      <c r="Z752" t="s">
        <v>282</v>
      </c>
      <c r="AA752">
        <v>0</v>
      </c>
      <c r="AB752">
        <v>0</v>
      </c>
      <c r="AC752">
        <v>0</v>
      </c>
      <c r="AD752">
        <v>0</v>
      </c>
      <c r="AE752">
        <v>0</v>
      </c>
      <c r="AF752">
        <v>0</v>
      </c>
      <c r="AG752">
        <v>0</v>
      </c>
      <c r="AH752">
        <v>1</v>
      </c>
      <c r="AI752">
        <v>0</v>
      </c>
      <c r="AK752" t="s">
        <v>282</v>
      </c>
      <c r="AL752">
        <v>28</v>
      </c>
      <c r="AM752">
        <v>1</v>
      </c>
      <c r="AN752" t="s">
        <v>407</v>
      </c>
      <c r="AO752" t="s">
        <v>213</v>
      </c>
      <c r="AP752">
        <v>1</v>
      </c>
      <c r="AQ752">
        <v>0</v>
      </c>
      <c r="AR752">
        <v>0</v>
      </c>
      <c r="AS752">
        <v>0</v>
      </c>
      <c r="AT752">
        <v>0</v>
      </c>
      <c r="AV752" t="s">
        <v>308</v>
      </c>
      <c r="AW752" t="s">
        <v>327</v>
      </c>
      <c r="AX752">
        <v>0</v>
      </c>
      <c r="AY752">
        <v>0</v>
      </c>
      <c r="AZ752">
        <v>0</v>
      </c>
      <c r="BA752">
        <v>0</v>
      </c>
      <c r="BB752">
        <v>0</v>
      </c>
      <c r="BC752">
        <v>1</v>
      </c>
      <c r="BD752" t="s">
        <v>285</v>
      </c>
      <c r="BE752" t="s">
        <v>217</v>
      </c>
      <c r="BF752" t="s">
        <v>218</v>
      </c>
      <c r="BG752" t="s">
        <v>256</v>
      </c>
      <c r="BH752" t="s">
        <v>220</v>
      </c>
      <c r="BI752" t="s">
        <v>221</v>
      </c>
      <c r="BJ752" t="s">
        <v>222</v>
      </c>
      <c r="BL752" t="s">
        <v>258</v>
      </c>
      <c r="BM752" t="s">
        <v>223</v>
      </c>
      <c r="BN752" t="s">
        <v>224</v>
      </c>
      <c r="BO752" t="s">
        <v>225</v>
      </c>
      <c r="BP752" t="s">
        <v>222</v>
      </c>
      <c r="BY752" t="s">
        <v>990</v>
      </c>
      <c r="BZ752">
        <v>0</v>
      </c>
      <c r="CA752">
        <v>1</v>
      </c>
      <c r="CB752">
        <v>0</v>
      </c>
      <c r="CC752">
        <v>0</v>
      </c>
      <c r="CD752">
        <v>0</v>
      </c>
      <c r="CE752" t="s">
        <v>345</v>
      </c>
      <c r="CF752" t="s">
        <v>346</v>
      </c>
      <c r="CG752" t="s">
        <v>265</v>
      </c>
      <c r="CH752" t="s">
        <v>313</v>
      </c>
      <c r="CI752" t="s">
        <v>266</v>
      </c>
      <c r="CJ752">
        <v>1</v>
      </c>
      <c r="CK752" t="s">
        <v>222</v>
      </c>
      <c r="CO752" t="s">
        <v>398</v>
      </c>
      <c r="CP752" t="s">
        <v>367</v>
      </c>
      <c r="CQ752" t="s">
        <v>368</v>
      </c>
      <c r="FV752" t="s">
        <v>5480</v>
      </c>
      <c r="FW752" t="s">
        <v>6018</v>
      </c>
      <c r="FX752" t="s">
        <v>6019</v>
      </c>
      <c r="GF752">
        <v>738184228</v>
      </c>
      <c r="GG752" t="s">
        <v>6020</v>
      </c>
      <c r="GH752" s="1">
        <v>46028.32775462963</v>
      </c>
      <c r="GK752" t="s">
        <v>240</v>
      </c>
      <c r="GM752" t="s">
        <v>5978</v>
      </c>
      <c r="GO752" t="s">
        <v>6021</v>
      </c>
      <c r="GP752">
        <v>751</v>
      </c>
    </row>
    <row r="753" spans="1:198" x14ac:dyDescent="0.3">
      <c r="A753" s="4">
        <v>5.120004630589392E-2</v>
      </c>
      <c r="B753" s="1">
        <v>46028</v>
      </c>
      <c r="C753" t="s">
        <v>899</v>
      </c>
      <c r="D753" s="1">
        <v>46028</v>
      </c>
      <c r="E753" t="s">
        <v>299</v>
      </c>
      <c r="F753" t="s">
        <v>931</v>
      </c>
      <c r="G753" t="s">
        <v>3423</v>
      </c>
      <c r="H753" t="s">
        <v>6016</v>
      </c>
      <c r="L753" t="s">
        <v>302</v>
      </c>
      <c r="N753" t="s">
        <v>249</v>
      </c>
      <c r="O753" t="s">
        <v>6023</v>
      </c>
      <c r="P753" t="s">
        <v>6024</v>
      </c>
      <c r="Q753" t="s">
        <v>207</v>
      </c>
      <c r="R753" t="s">
        <v>281</v>
      </c>
      <c r="S753">
        <v>1</v>
      </c>
      <c r="T753">
        <v>0</v>
      </c>
      <c r="U753">
        <v>0</v>
      </c>
      <c r="V753">
        <v>204</v>
      </c>
      <c r="W753">
        <v>204</v>
      </c>
      <c r="X753">
        <v>204</v>
      </c>
      <c r="Y753" t="s">
        <v>434</v>
      </c>
      <c r="Z753" t="s">
        <v>302</v>
      </c>
      <c r="AA753">
        <v>0</v>
      </c>
      <c r="AB753">
        <v>0</v>
      </c>
      <c r="AC753">
        <v>0</v>
      </c>
      <c r="AD753">
        <v>0</v>
      </c>
      <c r="AE753">
        <v>0</v>
      </c>
      <c r="AF753">
        <v>1</v>
      </c>
      <c r="AG753">
        <v>0</v>
      </c>
      <c r="AH753">
        <v>0</v>
      </c>
      <c r="AI753">
        <v>0</v>
      </c>
      <c r="AK753" t="s">
        <v>302</v>
      </c>
      <c r="AL753">
        <v>18</v>
      </c>
      <c r="AM753">
        <v>1</v>
      </c>
      <c r="AN753" t="s">
        <v>306</v>
      </c>
      <c r="AO753" t="s">
        <v>213</v>
      </c>
      <c r="AP753">
        <v>1</v>
      </c>
      <c r="AQ753">
        <v>0</v>
      </c>
      <c r="AR753">
        <v>0</v>
      </c>
      <c r="AS753">
        <v>0</v>
      </c>
      <c r="AT753">
        <v>0</v>
      </c>
      <c r="AV753" t="s">
        <v>308</v>
      </c>
      <c r="AW753" t="s">
        <v>327</v>
      </c>
      <c r="AX753">
        <v>0</v>
      </c>
      <c r="AY753">
        <v>0</v>
      </c>
      <c r="AZ753">
        <v>0</v>
      </c>
      <c r="BA753">
        <v>0</v>
      </c>
      <c r="BB753">
        <v>0</v>
      </c>
      <c r="BC753">
        <v>1</v>
      </c>
      <c r="BD753" t="s">
        <v>446</v>
      </c>
      <c r="BG753" t="s">
        <v>219</v>
      </c>
      <c r="BH753" t="s">
        <v>220</v>
      </c>
      <c r="BI753" t="s">
        <v>221</v>
      </c>
      <c r="BJ753" t="s">
        <v>222</v>
      </c>
      <c r="BL753" t="s">
        <v>258</v>
      </c>
      <c r="BM753" t="s">
        <v>223</v>
      </c>
      <c r="BN753" t="s">
        <v>224</v>
      </c>
      <c r="BO753" t="s">
        <v>225</v>
      </c>
      <c r="BP753" t="s">
        <v>222</v>
      </c>
      <c r="BY753" t="s">
        <v>990</v>
      </c>
      <c r="BZ753">
        <v>0</v>
      </c>
      <c r="CA753">
        <v>1</v>
      </c>
      <c r="CB753">
        <v>0</v>
      </c>
      <c r="CC753">
        <v>0</v>
      </c>
      <c r="CD753">
        <v>0</v>
      </c>
      <c r="CE753" t="s">
        <v>345</v>
      </c>
      <c r="CF753" t="s">
        <v>228</v>
      </c>
      <c r="CG753" t="s">
        <v>229</v>
      </c>
      <c r="CH753" t="s">
        <v>230</v>
      </c>
      <c r="CI753" t="s">
        <v>266</v>
      </c>
      <c r="CJ753">
        <v>1</v>
      </c>
      <c r="CK753" t="s">
        <v>222</v>
      </c>
      <c r="CO753" t="s">
        <v>398</v>
      </c>
      <c r="CP753" t="s">
        <v>367</v>
      </c>
      <c r="CQ753" t="s">
        <v>368</v>
      </c>
      <c r="FV753" t="s">
        <v>6025</v>
      </c>
      <c r="FW753" t="s">
        <v>6026</v>
      </c>
      <c r="FX753" t="s">
        <v>5945</v>
      </c>
      <c r="GF753">
        <v>738212223</v>
      </c>
      <c r="GG753" t="s">
        <v>6027</v>
      </c>
      <c r="GH753" s="1">
        <v>46028.378958333327</v>
      </c>
      <c r="GK753" t="s">
        <v>240</v>
      </c>
      <c r="GM753" t="s">
        <v>5978</v>
      </c>
      <c r="GO753" t="s">
        <v>6028</v>
      </c>
      <c r="GP753">
        <v>752</v>
      </c>
    </row>
    <row r="754" spans="1:198" x14ac:dyDescent="0.3">
      <c r="A754" s="4">
        <v>1.0020208326750435E-2</v>
      </c>
      <c r="B754" s="1">
        <v>46028</v>
      </c>
      <c r="C754" t="s">
        <v>546</v>
      </c>
      <c r="D754" s="1">
        <v>46028</v>
      </c>
      <c r="E754" t="s">
        <v>299</v>
      </c>
      <c r="F754" t="s">
        <v>2367</v>
      </c>
      <c r="G754" t="s">
        <v>3261</v>
      </c>
      <c r="H754" t="s">
        <v>6029</v>
      </c>
      <c r="L754" t="s">
        <v>211</v>
      </c>
      <c r="N754" t="s">
        <v>208</v>
      </c>
      <c r="O754" t="s">
        <v>6030</v>
      </c>
      <c r="P754" t="s">
        <v>6031</v>
      </c>
      <c r="Q754" t="s">
        <v>295</v>
      </c>
      <c r="R754" t="s">
        <v>250</v>
      </c>
      <c r="S754">
        <v>0</v>
      </c>
      <c r="T754">
        <v>1</v>
      </c>
      <c r="U754">
        <v>0</v>
      </c>
      <c r="V754">
        <v>228</v>
      </c>
      <c r="W754">
        <v>228</v>
      </c>
      <c r="X754">
        <v>228</v>
      </c>
      <c r="Y754" t="s">
        <v>210</v>
      </c>
      <c r="Z754" t="s">
        <v>559</v>
      </c>
      <c r="AA754">
        <v>1</v>
      </c>
      <c r="AB754">
        <v>1</v>
      </c>
      <c r="AC754">
        <v>0</v>
      </c>
      <c r="AD754">
        <v>0</v>
      </c>
      <c r="AE754">
        <v>1</v>
      </c>
      <c r="AF754">
        <v>1</v>
      </c>
      <c r="AG754">
        <v>1</v>
      </c>
      <c r="AH754">
        <v>1</v>
      </c>
      <c r="AI754">
        <v>0</v>
      </c>
      <c r="AK754" t="s">
        <v>211</v>
      </c>
      <c r="AL754">
        <v>53</v>
      </c>
      <c r="AM754">
        <v>6</v>
      </c>
      <c r="AN754" t="s">
        <v>306</v>
      </c>
      <c r="AO754" t="s">
        <v>213</v>
      </c>
      <c r="AP754">
        <v>1</v>
      </c>
      <c r="AQ754">
        <v>0</v>
      </c>
      <c r="AR754">
        <v>0</v>
      </c>
      <c r="AS754">
        <v>0</v>
      </c>
      <c r="AT754">
        <v>0</v>
      </c>
      <c r="AV754" t="s">
        <v>341</v>
      </c>
      <c r="AW754" t="s">
        <v>327</v>
      </c>
      <c r="AX754">
        <v>0</v>
      </c>
      <c r="AY754">
        <v>0</v>
      </c>
      <c r="AZ754">
        <v>0</v>
      </c>
      <c r="BA754">
        <v>0</v>
      </c>
      <c r="BB754">
        <v>0</v>
      </c>
      <c r="BC754">
        <v>1</v>
      </c>
      <c r="BD754" t="s">
        <v>446</v>
      </c>
      <c r="BG754" t="s">
        <v>287</v>
      </c>
      <c r="BH754" t="s">
        <v>220</v>
      </c>
      <c r="BI754" t="s">
        <v>221</v>
      </c>
      <c r="BJ754" t="s">
        <v>222</v>
      </c>
      <c r="BL754" t="s">
        <v>258</v>
      </c>
      <c r="BM754" t="s">
        <v>490</v>
      </c>
      <c r="BN754" t="s">
        <v>224</v>
      </c>
      <c r="BO754" t="s">
        <v>225</v>
      </c>
      <c r="BP754" t="s">
        <v>222</v>
      </c>
      <c r="BY754" t="s">
        <v>355</v>
      </c>
      <c r="BZ754">
        <v>0</v>
      </c>
      <c r="CA754">
        <v>0</v>
      </c>
      <c r="CB754">
        <v>0</v>
      </c>
      <c r="CC754">
        <v>0</v>
      </c>
      <c r="CD754">
        <v>1</v>
      </c>
      <c r="CE754" t="s">
        <v>345</v>
      </c>
      <c r="CF754" t="s">
        <v>228</v>
      </c>
      <c r="CG754" t="s">
        <v>229</v>
      </c>
      <c r="CH754" t="s">
        <v>230</v>
      </c>
      <c r="CI754" t="s">
        <v>231</v>
      </c>
      <c r="CJ754">
        <v>1</v>
      </c>
      <c r="CK754" t="s">
        <v>222</v>
      </c>
      <c r="CO754" t="s">
        <v>232</v>
      </c>
      <c r="CP754" t="s">
        <v>233</v>
      </c>
      <c r="CQ754" t="s">
        <v>368</v>
      </c>
      <c r="FV754" t="s">
        <v>6032</v>
      </c>
      <c r="FW754" t="s">
        <v>6033</v>
      </c>
      <c r="FX754" t="s">
        <v>295</v>
      </c>
      <c r="GF754">
        <v>738289137</v>
      </c>
      <c r="GG754" t="s">
        <v>6034</v>
      </c>
      <c r="GH754" s="1">
        <v>46028.529074074067</v>
      </c>
      <c r="GK754" t="s">
        <v>240</v>
      </c>
      <c r="GM754" t="s">
        <v>5494</v>
      </c>
      <c r="GO754" t="s">
        <v>6035</v>
      </c>
      <c r="GP754">
        <v>753</v>
      </c>
    </row>
    <row r="755" spans="1:198" x14ac:dyDescent="0.3">
      <c r="A755" s="4">
        <v>3.932905092369765E-3</v>
      </c>
      <c r="B755" s="1">
        <v>46028</v>
      </c>
      <c r="C755" t="s">
        <v>546</v>
      </c>
      <c r="D755" s="1">
        <v>46028</v>
      </c>
      <c r="E755" t="s">
        <v>299</v>
      </c>
      <c r="F755" t="s">
        <v>2367</v>
      </c>
      <c r="G755" t="s">
        <v>3261</v>
      </c>
      <c r="H755" t="s">
        <v>6029</v>
      </c>
      <c r="L755" t="s">
        <v>302</v>
      </c>
      <c r="N755" t="s">
        <v>208</v>
      </c>
      <c r="O755" t="s">
        <v>6036</v>
      </c>
      <c r="P755" t="s">
        <v>6037</v>
      </c>
      <c r="Q755" t="s">
        <v>295</v>
      </c>
      <c r="R755" t="s">
        <v>250</v>
      </c>
      <c r="S755">
        <v>0</v>
      </c>
      <c r="T755">
        <v>1</v>
      </c>
      <c r="U755">
        <v>0</v>
      </c>
      <c r="V755">
        <v>96</v>
      </c>
      <c r="W755">
        <v>60</v>
      </c>
      <c r="X755">
        <v>60</v>
      </c>
      <c r="Y755" t="s">
        <v>210</v>
      </c>
      <c r="Z755" t="s">
        <v>559</v>
      </c>
      <c r="AA755">
        <v>1</v>
      </c>
      <c r="AB755">
        <v>1</v>
      </c>
      <c r="AC755">
        <v>0</v>
      </c>
      <c r="AD755">
        <v>0</v>
      </c>
      <c r="AE755">
        <v>1</v>
      </c>
      <c r="AF755">
        <v>1</v>
      </c>
      <c r="AG755">
        <v>1</v>
      </c>
      <c r="AH755">
        <v>1</v>
      </c>
      <c r="AI755">
        <v>0</v>
      </c>
      <c r="AK755" t="s">
        <v>302</v>
      </c>
      <c r="AL755">
        <v>53</v>
      </c>
      <c r="AM755">
        <v>6</v>
      </c>
      <c r="AN755" t="s">
        <v>306</v>
      </c>
      <c r="AO755" t="s">
        <v>213</v>
      </c>
      <c r="AP755">
        <v>1</v>
      </c>
      <c r="AQ755">
        <v>0</v>
      </c>
      <c r="AR755">
        <v>0</v>
      </c>
      <c r="AS755">
        <v>0</v>
      </c>
      <c r="AT755">
        <v>0</v>
      </c>
      <c r="AV755" t="s">
        <v>341</v>
      </c>
      <c r="AW755" t="s">
        <v>327</v>
      </c>
      <c r="AX755">
        <v>0</v>
      </c>
      <c r="AY755">
        <v>0</v>
      </c>
      <c r="AZ755">
        <v>0</v>
      </c>
      <c r="BA755">
        <v>0</v>
      </c>
      <c r="BB755">
        <v>0</v>
      </c>
      <c r="BC755">
        <v>1</v>
      </c>
      <c r="BD755" t="s">
        <v>446</v>
      </c>
      <c r="BG755" t="s">
        <v>287</v>
      </c>
      <c r="BH755" t="s">
        <v>220</v>
      </c>
      <c r="BI755" t="s">
        <v>221</v>
      </c>
      <c r="BJ755" t="s">
        <v>222</v>
      </c>
      <c r="BL755" t="s">
        <v>258</v>
      </c>
      <c r="BM755" t="s">
        <v>490</v>
      </c>
      <c r="BN755" t="s">
        <v>224</v>
      </c>
      <c r="BO755" t="s">
        <v>225</v>
      </c>
      <c r="BP755" t="s">
        <v>222</v>
      </c>
      <c r="BY755" t="s">
        <v>355</v>
      </c>
      <c r="BZ755">
        <v>0</v>
      </c>
      <c r="CA755">
        <v>0</v>
      </c>
      <c r="CB755">
        <v>0</v>
      </c>
      <c r="CC755">
        <v>0</v>
      </c>
      <c r="CD755">
        <v>1</v>
      </c>
      <c r="CE755" t="s">
        <v>345</v>
      </c>
      <c r="CF755" t="s">
        <v>228</v>
      </c>
      <c r="CG755" t="s">
        <v>229</v>
      </c>
      <c r="CH755" t="s">
        <v>230</v>
      </c>
      <c r="CI755" t="s">
        <v>231</v>
      </c>
      <c r="CJ755">
        <v>3</v>
      </c>
      <c r="CK755" t="s">
        <v>222</v>
      </c>
      <c r="CO755" t="s">
        <v>232</v>
      </c>
      <c r="CP755" t="s">
        <v>233</v>
      </c>
      <c r="CQ755" t="s">
        <v>368</v>
      </c>
      <c r="FV755" t="s">
        <v>6038</v>
      </c>
      <c r="FW755" t="s">
        <v>6039</v>
      </c>
      <c r="FX755" t="s">
        <v>295</v>
      </c>
      <c r="GF755">
        <v>738290725</v>
      </c>
      <c r="GG755" t="s">
        <v>6040</v>
      </c>
      <c r="GH755" s="1">
        <v>46028.532997685194</v>
      </c>
      <c r="GK755" t="s">
        <v>240</v>
      </c>
      <c r="GM755" t="s">
        <v>5494</v>
      </c>
      <c r="GO755" t="s">
        <v>6041</v>
      </c>
      <c r="GP755">
        <v>754</v>
      </c>
    </row>
    <row r="756" spans="1:198" x14ac:dyDescent="0.3">
      <c r="A756" s="4">
        <v>4.3816319375764579E-3</v>
      </c>
      <c r="B756" s="1">
        <v>46028</v>
      </c>
      <c r="C756" t="s">
        <v>546</v>
      </c>
      <c r="D756" s="1">
        <v>46028</v>
      </c>
      <c r="E756" t="s">
        <v>299</v>
      </c>
      <c r="F756" t="s">
        <v>2367</v>
      </c>
      <c r="G756" t="s">
        <v>3261</v>
      </c>
      <c r="H756" t="s">
        <v>6042</v>
      </c>
      <c r="L756" t="s">
        <v>283</v>
      </c>
      <c r="N756" t="s">
        <v>249</v>
      </c>
      <c r="O756" t="s">
        <v>6043</v>
      </c>
      <c r="P756" t="s">
        <v>6044</v>
      </c>
      <c r="Q756" t="s">
        <v>353</v>
      </c>
      <c r="R756" t="s">
        <v>250</v>
      </c>
      <c r="S756">
        <v>0</v>
      </c>
      <c r="T756">
        <v>1</v>
      </c>
      <c r="U756">
        <v>0</v>
      </c>
      <c r="V756">
        <v>420</v>
      </c>
      <c r="W756">
        <v>264</v>
      </c>
      <c r="X756">
        <v>264</v>
      </c>
      <c r="Y756" t="s">
        <v>210</v>
      </c>
      <c r="Z756" t="s">
        <v>559</v>
      </c>
      <c r="AA756">
        <v>1</v>
      </c>
      <c r="AB756">
        <v>1</v>
      </c>
      <c r="AC756">
        <v>0</v>
      </c>
      <c r="AD756">
        <v>0</v>
      </c>
      <c r="AE756">
        <v>1</v>
      </c>
      <c r="AF756">
        <v>1</v>
      </c>
      <c r="AG756">
        <v>1</v>
      </c>
      <c r="AH756">
        <v>1</v>
      </c>
      <c r="AI756">
        <v>0</v>
      </c>
      <c r="AK756" t="s">
        <v>283</v>
      </c>
      <c r="AL756">
        <v>37</v>
      </c>
      <c r="AM756">
        <v>5</v>
      </c>
      <c r="AN756" t="s">
        <v>306</v>
      </c>
      <c r="AO756" t="s">
        <v>213</v>
      </c>
      <c r="AP756">
        <v>1</v>
      </c>
      <c r="AQ756">
        <v>0</v>
      </c>
      <c r="AR756">
        <v>0</v>
      </c>
      <c r="AS756">
        <v>0</v>
      </c>
      <c r="AT756">
        <v>0</v>
      </c>
      <c r="AV756" t="s">
        <v>341</v>
      </c>
      <c r="AW756" t="s">
        <v>327</v>
      </c>
      <c r="AX756">
        <v>0</v>
      </c>
      <c r="AY756">
        <v>0</v>
      </c>
      <c r="AZ756">
        <v>0</v>
      </c>
      <c r="BA756">
        <v>0</v>
      </c>
      <c r="BB756">
        <v>0</v>
      </c>
      <c r="BC756">
        <v>1</v>
      </c>
      <c r="BD756" t="s">
        <v>446</v>
      </c>
      <c r="BG756" t="s">
        <v>287</v>
      </c>
      <c r="BH756" t="s">
        <v>220</v>
      </c>
      <c r="BI756" t="s">
        <v>221</v>
      </c>
      <c r="BJ756" t="s">
        <v>222</v>
      </c>
      <c r="BL756" t="s">
        <v>258</v>
      </c>
      <c r="BM756" t="s">
        <v>490</v>
      </c>
      <c r="BN756" t="s">
        <v>224</v>
      </c>
      <c r="BO756" t="s">
        <v>225</v>
      </c>
      <c r="BP756" t="s">
        <v>222</v>
      </c>
      <c r="BY756" t="s">
        <v>355</v>
      </c>
      <c r="BZ756">
        <v>0</v>
      </c>
      <c r="CA756">
        <v>0</v>
      </c>
      <c r="CB756">
        <v>0</v>
      </c>
      <c r="CC756">
        <v>0</v>
      </c>
      <c r="CD756">
        <v>1</v>
      </c>
      <c r="CE756" t="s">
        <v>345</v>
      </c>
      <c r="CF756" t="s">
        <v>228</v>
      </c>
      <c r="CG756" t="s">
        <v>265</v>
      </c>
      <c r="CH756" t="s">
        <v>230</v>
      </c>
      <c r="CI756" t="s">
        <v>381</v>
      </c>
      <c r="CJ756">
        <v>3</v>
      </c>
      <c r="CK756" t="s">
        <v>222</v>
      </c>
      <c r="CO756" t="s">
        <v>398</v>
      </c>
      <c r="CP756" t="s">
        <v>367</v>
      </c>
      <c r="CQ756" t="s">
        <v>368</v>
      </c>
      <c r="FV756" t="s">
        <v>1717</v>
      </c>
      <c r="FW756" t="s">
        <v>6045</v>
      </c>
      <c r="FX756" t="s">
        <v>295</v>
      </c>
      <c r="GF756">
        <v>738292651</v>
      </c>
      <c r="GG756" t="s">
        <v>6046</v>
      </c>
      <c r="GH756" s="1">
        <v>46028.537395833337</v>
      </c>
      <c r="GK756" t="s">
        <v>240</v>
      </c>
      <c r="GM756" t="s">
        <v>5494</v>
      </c>
      <c r="GO756" t="s">
        <v>6047</v>
      </c>
      <c r="GP756">
        <v>755</v>
      </c>
    </row>
    <row r="757" spans="1:198" x14ac:dyDescent="0.3">
      <c r="A757" s="4">
        <v>1.3114025463000871</v>
      </c>
      <c r="B757" s="1">
        <v>46027</v>
      </c>
      <c r="C757" t="s">
        <v>298</v>
      </c>
      <c r="D757" s="1">
        <v>46028</v>
      </c>
      <c r="E757" t="s">
        <v>201</v>
      </c>
      <c r="F757" t="s">
        <v>995</v>
      </c>
      <c r="G757" t="s">
        <v>4319</v>
      </c>
      <c r="H757" t="s">
        <v>6048</v>
      </c>
      <c r="I757" t="s">
        <v>6049</v>
      </c>
      <c r="J757" t="s">
        <v>280</v>
      </c>
      <c r="K757" t="s">
        <v>207</v>
      </c>
      <c r="N757" t="s">
        <v>249</v>
      </c>
      <c r="R757" t="s">
        <v>209</v>
      </c>
      <c r="S757">
        <v>0</v>
      </c>
      <c r="T757">
        <v>0</v>
      </c>
      <c r="U757">
        <v>1</v>
      </c>
      <c r="V757">
        <v>240</v>
      </c>
      <c r="W757">
        <v>240</v>
      </c>
      <c r="X757">
        <v>240</v>
      </c>
      <c r="Y757" t="s">
        <v>210</v>
      </c>
      <c r="Z757" t="s">
        <v>282</v>
      </c>
      <c r="AA757">
        <v>0</v>
      </c>
      <c r="AB757">
        <v>0</v>
      </c>
      <c r="AC757">
        <v>0</v>
      </c>
      <c r="AD757">
        <v>0</v>
      </c>
      <c r="AE757">
        <v>0</v>
      </c>
      <c r="AF757">
        <v>0</v>
      </c>
      <c r="AG757">
        <v>0</v>
      </c>
      <c r="AH757">
        <v>1</v>
      </c>
      <c r="AI757">
        <v>0</v>
      </c>
      <c r="AK757" t="s">
        <v>282</v>
      </c>
      <c r="AL757">
        <v>15</v>
      </c>
      <c r="AM757">
        <v>5</v>
      </c>
      <c r="AN757" t="s">
        <v>306</v>
      </c>
      <c r="AO757" t="s">
        <v>213</v>
      </c>
      <c r="AP757">
        <v>1</v>
      </c>
      <c r="AQ757">
        <v>0</v>
      </c>
      <c r="AR757">
        <v>0</v>
      </c>
      <c r="AS757">
        <v>0</v>
      </c>
      <c r="AT757">
        <v>0</v>
      </c>
      <c r="AV757" t="s">
        <v>308</v>
      </c>
      <c r="AW757" t="s">
        <v>327</v>
      </c>
      <c r="AX757">
        <v>0</v>
      </c>
      <c r="AY757">
        <v>0</v>
      </c>
      <c r="AZ757">
        <v>0</v>
      </c>
      <c r="BA757">
        <v>0</v>
      </c>
      <c r="BB757">
        <v>0</v>
      </c>
      <c r="BC757">
        <v>1</v>
      </c>
      <c r="BD757" t="s">
        <v>285</v>
      </c>
      <c r="BE757" t="s">
        <v>408</v>
      </c>
      <c r="BF757" t="s">
        <v>218</v>
      </c>
      <c r="BG757" t="s">
        <v>287</v>
      </c>
      <c r="BH757" t="s">
        <v>220</v>
      </c>
      <c r="BI757" t="s">
        <v>221</v>
      </c>
      <c r="BJ757" t="s">
        <v>222</v>
      </c>
      <c r="BL757" t="s">
        <v>222</v>
      </c>
      <c r="BM757" t="s">
        <v>223</v>
      </c>
      <c r="BN757" t="s">
        <v>224</v>
      </c>
      <c r="BO757" t="s">
        <v>225</v>
      </c>
      <c r="BP757" t="s">
        <v>222</v>
      </c>
      <c r="BY757" t="s">
        <v>355</v>
      </c>
      <c r="BZ757">
        <v>0</v>
      </c>
      <c r="CA757">
        <v>0</v>
      </c>
      <c r="CB757">
        <v>0</v>
      </c>
      <c r="CC757">
        <v>0</v>
      </c>
      <c r="CD757">
        <v>1</v>
      </c>
      <c r="CE757" t="s">
        <v>345</v>
      </c>
      <c r="CF757" t="s">
        <v>228</v>
      </c>
      <c r="CG757" t="s">
        <v>229</v>
      </c>
      <c r="CH757" t="s">
        <v>230</v>
      </c>
      <c r="CI757" t="s">
        <v>266</v>
      </c>
      <c r="CJ757">
        <v>5</v>
      </c>
      <c r="CK757" t="s">
        <v>258</v>
      </c>
      <c r="CL757" t="s">
        <v>290</v>
      </c>
      <c r="CM757" t="s">
        <v>291</v>
      </c>
      <c r="CN757" t="s">
        <v>366</v>
      </c>
      <c r="CO757" t="s">
        <v>232</v>
      </c>
      <c r="CP757" t="s">
        <v>233</v>
      </c>
      <c r="CQ757" t="s">
        <v>234</v>
      </c>
      <c r="FV757" t="s">
        <v>5273</v>
      </c>
      <c r="FW757" t="s">
        <v>5273</v>
      </c>
      <c r="FX757" t="s">
        <v>5273</v>
      </c>
      <c r="GF757">
        <v>738295237</v>
      </c>
      <c r="GG757" t="s">
        <v>6050</v>
      </c>
      <c r="GH757" s="1">
        <v>46028.545370370368</v>
      </c>
      <c r="GK757" t="s">
        <v>240</v>
      </c>
      <c r="GM757" t="s">
        <v>5978</v>
      </c>
      <c r="GO757" t="s">
        <v>6051</v>
      </c>
      <c r="GP757">
        <v>756</v>
      </c>
    </row>
    <row r="758" spans="1:198" x14ac:dyDescent="0.3">
      <c r="A758" s="4">
        <v>1.2662540625024121</v>
      </c>
      <c r="B758" s="1">
        <v>46027</v>
      </c>
      <c r="C758" t="s">
        <v>689</v>
      </c>
      <c r="D758" s="1">
        <v>46028</v>
      </c>
      <c r="E758" t="s">
        <v>201</v>
      </c>
      <c r="F758" t="s">
        <v>773</v>
      </c>
      <c r="G758" t="s">
        <v>5670</v>
      </c>
      <c r="H758" t="s">
        <v>6053</v>
      </c>
      <c r="I758" t="s">
        <v>6054</v>
      </c>
      <c r="J758" t="s">
        <v>500</v>
      </c>
      <c r="K758" t="s">
        <v>207</v>
      </c>
      <c r="N758" t="s">
        <v>249</v>
      </c>
      <c r="R758" t="s">
        <v>281</v>
      </c>
      <c r="S758">
        <v>1</v>
      </c>
      <c r="T758">
        <v>0</v>
      </c>
      <c r="U758">
        <v>0</v>
      </c>
      <c r="V758">
        <v>324</v>
      </c>
      <c r="W758">
        <v>324</v>
      </c>
      <c r="X758">
        <v>324</v>
      </c>
      <c r="Y758" t="s">
        <v>210</v>
      </c>
      <c r="Z758" t="s">
        <v>325</v>
      </c>
      <c r="AA758">
        <v>0</v>
      </c>
      <c r="AB758">
        <v>0</v>
      </c>
      <c r="AC758">
        <v>0</v>
      </c>
      <c r="AD758">
        <v>0</v>
      </c>
      <c r="AE758">
        <v>0</v>
      </c>
      <c r="AF758">
        <v>1</v>
      </c>
      <c r="AG758">
        <v>1</v>
      </c>
      <c r="AH758">
        <v>0</v>
      </c>
      <c r="AI758">
        <v>0</v>
      </c>
      <c r="AK758" t="s">
        <v>302</v>
      </c>
      <c r="AL758">
        <v>34</v>
      </c>
      <c r="AM758">
        <v>19</v>
      </c>
      <c r="AN758" t="s">
        <v>253</v>
      </c>
      <c r="AO758" t="s">
        <v>254</v>
      </c>
      <c r="AP758">
        <v>1</v>
      </c>
      <c r="AQ758">
        <v>0</v>
      </c>
      <c r="AR758">
        <v>1</v>
      </c>
      <c r="AS758">
        <v>1</v>
      </c>
      <c r="AT758">
        <v>0</v>
      </c>
      <c r="AV758" t="s">
        <v>214</v>
      </c>
      <c r="AW758" t="s">
        <v>694</v>
      </c>
      <c r="AX758">
        <v>1</v>
      </c>
      <c r="AY758">
        <v>1</v>
      </c>
      <c r="AZ758">
        <v>0</v>
      </c>
      <c r="BA758">
        <v>0</v>
      </c>
      <c r="BB758">
        <v>1</v>
      </c>
      <c r="BC758">
        <v>0</v>
      </c>
      <c r="BD758" t="s">
        <v>285</v>
      </c>
      <c r="BE758" t="s">
        <v>255</v>
      </c>
      <c r="BF758" t="s">
        <v>218</v>
      </c>
      <c r="BG758" t="s">
        <v>256</v>
      </c>
      <c r="BH758" t="s">
        <v>220</v>
      </c>
      <c r="BI758" t="s">
        <v>311</v>
      </c>
      <c r="BJ758" t="s">
        <v>222</v>
      </c>
      <c r="BL758" t="s">
        <v>258</v>
      </c>
      <c r="BM758" t="s">
        <v>259</v>
      </c>
      <c r="BN758" t="s">
        <v>224</v>
      </c>
      <c r="BO758" t="s">
        <v>225</v>
      </c>
      <c r="BP758" t="s">
        <v>222</v>
      </c>
      <c r="BY758" t="s">
        <v>262</v>
      </c>
      <c r="BZ758">
        <v>1</v>
      </c>
      <c r="CA758">
        <v>1</v>
      </c>
      <c r="CB758">
        <v>1</v>
      </c>
      <c r="CC758">
        <v>1</v>
      </c>
      <c r="CD758">
        <v>0</v>
      </c>
      <c r="CE758" t="s">
        <v>263</v>
      </c>
      <c r="CF758" t="s">
        <v>346</v>
      </c>
      <c r="CG758" t="s">
        <v>265</v>
      </c>
      <c r="CH758" t="s">
        <v>230</v>
      </c>
      <c r="CI758" t="s">
        <v>231</v>
      </c>
      <c r="CJ758">
        <v>19</v>
      </c>
      <c r="CK758" t="s">
        <v>222</v>
      </c>
      <c r="CO758" t="s">
        <v>398</v>
      </c>
      <c r="CP758" t="s">
        <v>329</v>
      </c>
      <c r="CQ758" t="s">
        <v>368</v>
      </c>
      <c r="FV758" t="s">
        <v>6055</v>
      </c>
      <c r="FW758" t="s">
        <v>6056</v>
      </c>
      <c r="FX758" t="s">
        <v>536</v>
      </c>
      <c r="FY758" t="s">
        <v>6057</v>
      </c>
      <c r="GF758">
        <v>738300833</v>
      </c>
      <c r="GG758" t="s">
        <v>6058</v>
      </c>
      <c r="GH758" s="1">
        <v>46028.562407407408</v>
      </c>
      <c r="GK758" t="s">
        <v>240</v>
      </c>
      <c r="GM758" t="s">
        <v>6059</v>
      </c>
      <c r="GO758" t="s">
        <v>6060</v>
      </c>
      <c r="GP758">
        <v>757</v>
      </c>
    </row>
    <row r="759" spans="1:198" x14ac:dyDescent="0.3">
      <c r="A759" s="4">
        <v>2.0075231484952383E-2</v>
      </c>
      <c r="B759" s="1">
        <v>46028</v>
      </c>
      <c r="C759" t="s">
        <v>298</v>
      </c>
      <c r="D759" s="1">
        <v>46028</v>
      </c>
      <c r="E759" t="s">
        <v>201</v>
      </c>
      <c r="F759" t="s">
        <v>995</v>
      </c>
      <c r="G759" t="s">
        <v>6061</v>
      </c>
      <c r="H759" t="s">
        <v>6062</v>
      </c>
      <c r="I759" t="s">
        <v>6063</v>
      </c>
      <c r="J759" t="s">
        <v>206</v>
      </c>
      <c r="K759" t="s">
        <v>207</v>
      </c>
      <c r="N759" t="s">
        <v>208</v>
      </c>
      <c r="R759" t="s">
        <v>1189</v>
      </c>
      <c r="S759">
        <v>1</v>
      </c>
      <c r="T759">
        <v>1</v>
      </c>
      <c r="U759">
        <v>1</v>
      </c>
      <c r="V759">
        <v>216</v>
      </c>
      <c r="W759">
        <v>216</v>
      </c>
      <c r="X759">
        <v>216</v>
      </c>
      <c r="Y759" t="s">
        <v>210</v>
      </c>
      <c r="Z759" t="s">
        <v>1733</v>
      </c>
      <c r="AA759">
        <v>1</v>
      </c>
      <c r="AB759">
        <v>0</v>
      </c>
      <c r="AC759">
        <v>0</v>
      </c>
      <c r="AD759">
        <v>0</v>
      </c>
      <c r="AE759">
        <v>0</v>
      </c>
      <c r="AF759">
        <v>0</v>
      </c>
      <c r="AG759">
        <v>1</v>
      </c>
      <c r="AH759">
        <v>0</v>
      </c>
      <c r="AI759">
        <v>0</v>
      </c>
      <c r="AK759" t="s">
        <v>211</v>
      </c>
      <c r="AL759">
        <v>17</v>
      </c>
      <c r="AM759">
        <v>8</v>
      </c>
      <c r="AN759" t="s">
        <v>407</v>
      </c>
      <c r="AO759" t="s">
        <v>213</v>
      </c>
      <c r="AP759">
        <v>1</v>
      </c>
      <c r="AQ759">
        <v>0</v>
      </c>
      <c r="AR759">
        <v>0</v>
      </c>
      <c r="AS759">
        <v>0</v>
      </c>
      <c r="AT759">
        <v>0</v>
      </c>
      <c r="AV759" t="s">
        <v>308</v>
      </c>
      <c r="AW759" t="s">
        <v>327</v>
      </c>
      <c r="AX759">
        <v>0</v>
      </c>
      <c r="AY759">
        <v>0</v>
      </c>
      <c r="AZ759">
        <v>0</v>
      </c>
      <c r="BA759">
        <v>0</v>
      </c>
      <c r="BB759">
        <v>0</v>
      </c>
      <c r="BC759">
        <v>1</v>
      </c>
      <c r="BD759" t="s">
        <v>446</v>
      </c>
      <c r="BG759" t="s">
        <v>287</v>
      </c>
      <c r="BH759" t="s">
        <v>220</v>
      </c>
      <c r="BI759" t="s">
        <v>221</v>
      </c>
      <c r="BJ759" t="s">
        <v>222</v>
      </c>
      <c r="BL759" t="s">
        <v>222</v>
      </c>
      <c r="BM759" t="s">
        <v>223</v>
      </c>
      <c r="BN759" t="s">
        <v>224</v>
      </c>
      <c r="BO759" t="s">
        <v>225</v>
      </c>
      <c r="BP759" t="s">
        <v>222</v>
      </c>
      <c r="BY759" t="s">
        <v>355</v>
      </c>
      <c r="BZ759">
        <v>0</v>
      </c>
      <c r="CA759">
        <v>0</v>
      </c>
      <c r="CB759">
        <v>0</v>
      </c>
      <c r="CC759">
        <v>0</v>
      </c>
      <c r="CD759">
        <v>1</v>
      </c>
      <c r="CE759" t="s">
        <v>345</v>
      </c>
      <c r="CF759" t="s">
        <v>228</v>
      </c>
      <c r="CG759" t="s">
        <v>229</v>
      </c>
      <c r="CH759" t="s">
        <v>230</v>
      </c>
      <c r="CI759" t="s">
        <v>381</v>
      </c>
      <c r="CJ759">
        <v>8</v>
      </c>
      <c r="CK759" t="s">
        <v>222</v>
      </c>
      <c r="CO759" t="s">
        <v>232</v>
      </c>
      <c r="CP759" t="s">
        <v>367</v>
      </c>
      <c r="CQ759" t="s">
        <v>234</v>
      </c>
      <c r="FV759" t="s">
        <v>5273</v>
      </c>
      <c r="FW759" t="s">
        <v>5273</v>
      </c>
      <c r="FX759" t="s">
        <v>5273</v>
      </c>
      <c r="GF759">
        <v>738301769</v>
      </c>
      <c r="GG759" t="s">
        <v>6064</v>
      </c>
      <c r="GH759" s="1">
        <v>46028.565451388888</v>
      </c>
      <c r="GK759" t="s">
        <v>240</v>
      </c>
      <c r="GM759" t="s">
        <v>5978</v>
      </c>
      <c r="GO759" t="s">
        <v>6065</v>
      </c>
      <c r="GP759">
        <v>758</v>
      </c>
    </row>
    <row r="760" spans="1:198" x14ac:dyDescent="0.3">
      <c r="A760" s="4">
        <v>4.2676041630329564E-3</v>
      </c>
      <c r="B760" s="1">
        <v>46028</v>
      </c>
      <c r="C760" t="s">
        <v>689</v>
      </c>
      <c r="D760" s="1">
        <v>46028</v>
      </c>
      <c r="E760" t="s">
        <v>299</v>
      </c>
      <c r="F760" t="s">
        <v>773</v>
      </c>
      <c r="G760" t="s">
        <v>5670</v>
      </c>
      <c r="H760" t="s">
        <v>6053</v>
      </c>
      <c r="L760" t="s">
        <v>282</v>
      </c>
      <c r="N760" t="s">
        <v>208</v>
      </c>
      <c r="O760" t="s">
        <v>6067</v>
      </c>
      <c r="P760" t="s">
        <v>6068</v>
      </c>
      <c r="Q760" t="s">
        <v>353</v>
      </c>
      <c r="R760" t="s">
        <v>250</v>
      </c>
      <c r="S760">
        <v>0</v>
      </c>
      <c r="T760">
        <v>1</v>
      </c>
      <c r="U760">
        <v>0</v>
      </c>
      <c r="V760">
        <v>228</v>
      </c>
      <c r="W760">
        <v>228</v>
      </c>
      <c r="X760">
        <v>228</v>
      </c>
      <c r="Y760" t="s">
        <v>210</v>
      </c>
      <c r="Z760" t="s">
        <v>282</v>
      </c>
      <c r="AA760">
        <v>0</v>
      </c>
      <c r="AB760">
        <v>0</v>
      </c>
      <c r="AC760">
        <v>0</v>
      </c>
      <c r="AD760">
        <v>0</v>
      </c>
      <c r="AE760">
        <v>0</v>
      </c>
      <c r="AF760">
        <v>0</v>
      </c>
      <c r="AG760">
        <v>0</v>
      </c>
      <c r="AH760">
        <v>1</v>
      </c>
      <c r="AI760">
        <v>0</v>
      </c>
      <c r="AK760" t="s">
        <v>282</v>
      </c>
      <c r="AL760">
        <v>45</v>
      </c>
      <c r="AM760">
        <v>18</v>
      </c>
      <c r="AN760" t="s">
        <v>407</v>
      </c>
      <c r="AO760" t="s">
        <v>284</v>
      </c>
      <c r="AP760">
        <v>1</v>
      </c>
      <c r="AQ760">
        <v>1</v>
      </c>
      <c r="AR760">
        <v>0</v>
      </c>
      <c r="AS760">
        <v>0</v>
      </c>
      <c r="AT760">
        <v>0</v>
      </c>
      <c r="AV760" t="s">
        <v>214</v>
      </c>
      <c r="AW760" t="s">
        <v>327</v>
      </c>
      <c r="AX760">
        <v>0</v>
      </c>
      <c r="AY760">
        <v>0</v>
      </c>
      <c r="AZ760">
        <v>0</v>
      </c>
      <c r="BA760">
        <v>0</v>
      </c>
      <c r="BB760">
        <v>0</v>
      </c>
      <c r="BC760">
        <v>1</v>
      </c>
      <c r="BD760" t="s">
        <v>285</v>
      </c>
      <c r="BE760" t="s">
        <v>217</v>
      </c>
      <c r="BF760" t="s">
        <v>218</v>
      </c>
      <c r="BG760" t="s">
        <v>219</v>
      </c>
      <c r="BH760" t="s">
        <v>220</v>
      </c>
      <c r="BI760" t="s">
        <v>221</v>
      </c>
      <c r="BJ760" t="s">
        <v>222</v>
      </c>
      <c r="BL760" t="s">
        <v>258</v>
      </c>
      <c r="BM760" t="s">
        <v>312</v>
      </c>
      <c r="BN760" t="s">
        <v>224</v>
      </c>
      <c r="BO760" t="s">
        <v>225</v>
      </c>
      <c r="BP760" t="s">
        <v>222</v>
      </c>
      <c r="BY760" t="s">
        <v>289</v>
      </c>
      <c r="BZ760">
        <v>0</v>
      </c>
      <c r="CA760">
        <v>0</v>
      </c>
      <c r="CB760">
        <v>1</v>
      </c>
      <c r="CC760">
        <v>1</v>
      </c>
      <c r="CD760">
        <v>0</v>
      </c>
      <c r="CE760" t="s">
        <v>263</v>
      </c>
      <c r="CF760" t="s">
        <v>346</v>
      </c>
      <c r="CG760" t="s">
        <v>265</v>
      </c>
      <c r="CH760" t="s">
        <v>230</v>
      </c>
      <c r="CI760" t="s">
        <v>231</v>
      </c>
      <c r="CJ760">
        <v>10</v>
      </c>
      <c r="CK760" t="s">
        <v>222</v>
      </c>
      <c r="CO760" t="s">
        <v>398</v>
      </c>
      <c r="CP760" t="s">
        <v>367</v>
      </c>
      <c r="CQ760" t="s">
        <v>368</v>
      </c>
      <c r="FV760" t="s">
        <v>107</v>
      </c>
      <c r="FW760" t="s">
        <v>6069</v>
      </c>
      <c r="FX760" t="s">
        <v>299</v>
      </c>
      <c r="FY760" t="s">
        <v>6070</v>
      </c>
      <c r="GF760">
        <v>738302243</v>
      </c>
      <c r="GG760" t="s">
        <v>6071</v>
      </c>
      <c r="GH760" s="1">
        <v>46028.566678240742</v>
      </c>
      <c r="GK760" t="s">
        <v>240</v>
      </c>
      <c r="GM760" t="s">
        <v>6059</v>
      </c>
      <c r="GO760" t="s">
        <v>6072</v>
      </c>
      <c r="GP760">
        <v>759</v>
      </c>
    </row>
    <row r="761" spans="1:198" x14ac:dyDescent="0.3">
      <c r="A761" s="4">
        <v>2.7508333441801369E-3</v>
      </c>
      <c r="B761" s="1">
        <v>46028</v>
      </c>
      <c r="C761" t="s">
        <v>298</v>
      </c>
      <c r="D761" s="1">
        <v>46028</v>
      </c>
      <c r="E761" t="s">
        <v>299</v>
      </c>
      <c r="F761" t="s">
        <v>995</v>
      </c>
      <c r="G761" t="s">
        <v>6061</v>
      </c>
      <c r="H761" t="s">
        <v>6062</v>
      </c>
      <c r="L761" t="s">
        <v>282</v>
      </c>
      <c r="N761" t="s">
        <v>208</v>
      </c>
      <c r="O761" t="s">
        <v>6073</v>
      </c>
      <c r="P761" t="s">
        <v>6074</v>
      </c>
      <c r="Q761" t="s">
        <v>207</v>
      </c>
      <c r="R761" t="s">
        <v>1189</v>
      </c>
      <c r="S761">
        <v>1</v>
      </c>
      <c r="T761">
        <v>1</v>
      </c>
      <c r="U761">
        <v>1</v>
      </c>
      <c r="V761">
        <v>236</v>
      </c>
      <c r="W761">
        <v>12</v>
      </c>
      <c r="X761">
        <v>12</v>
      </c>
      <c r="Y761" t="s">
        <v>210</v>
      </c>
      <c r="Z761" t="s">
        <v>282</v>
      </c>
      <c r="AA761">
        <v>0</v>
      </c>
      <c r="AB761">
        <v>0</v>
      </c>
      <c r="AC761">
        <v>0</v>
      </c>
      <c r="AD761">
        <v>0</v>
      </c>
      <c r="AE761">
        <v>0</v>
      </c>
      <c r="AF761">
        <v>0</v>
      </c>
      <c r="AG761">
        <v>0</v>
      </c>
      <c r="AH761">
        <v>1</v>
      </c>
      <c r="AI761">
        <v>0</v>
      </c>
      <c r="AK761" t="s">
        <v>282</v>
      </c>
      <c r="AL761">
        <v>17</v>
      </c>
      <c r="AM761">
        <v>8</v>
      </c>
      <c r="AN761" t="s">
        <v>306</v>
      </c>
      <c r="AO761" t="s">
        <v>213</v>
      </c>
      <c r="AP761">
        <v>1</v>
      </c>
      <c r="AQ761">
        <v>0</v>
      </c>
      <c r="AR761">
        <v>0</v>
      </c>
      <c r="AS761">
        <v>0</v>
      </c>
      <c r="AT761">
        <v>0</v>
      </c>
      <c r="AV761" t="s">
        <v>308</v>
      </c>
      <c r="AW761" t="s">
        <v>327</v>
      </c>
      <c r="AX761">
        <v>0</v>
      </c>
      <c r="AY761">
        <v>0</v>
      </c>
      <c r="AZ761">
        <v>0</v>
      </c>
      <c r="BA761">
        <v>0</v>
      </c>
      <c r="BB761">
        <v>0</v>
      </c>
      <c r="BC761">
        <v>1</v>
      </c>
      <c r="BD761" t="s">
        <v>446</v>
      </c>
      <c r="BG761" t="s">
        <v>287</v>
      </c>
      <c r="BH761" t="s">
        <v>220</v>
      </c>
      <c r="BI761" t="s">
        <v>221</v>
      </c>
      <c r="BJ761" t="s">
        <v>222</v>
      </c>
      <c r="BL761" t="s">
        <v>222</v>
      </c>
      <c r="BM761" t="s">
        <v>223</v>
      </c>
      <c r="BN761" t="s">
        <v>224</v>
      </c>
      <c r="BO761" t="s">
        <v>225</v>
      </c>
      <c r="BP761" t="s">
        <v>222</v>
      </c>
      <c r="BY761" t="s">
        <v>355</v>
      </c>
      <c r="BZ761">
        <v>0</v>
      </c>
      <c r="CA761">
        <v>0</v>
      </c>
      <c r="CB761">
        <v>0</v>
      </c>
      <c r="CC761">
        <v>0</v>
      </c>
      <c r="CD761">
        <v>1</v>
      </c>
      <c r="CE761" t="s">
        <v>345</v>
      </c>
      <c r="CF761" t="s">
        <v>346</v>
      </c>
      <c r="CG761" t="s">
        <v>229</v>
      </c>
      <c r="CH761" t="s">
        <v>230</v>
      </c>
      <c r="CI761" t="s">
        <v>231</v>
      </c>
      <c r="CJ761">
        <v>8</v>
      </c>
      <c r="CK761" t="s">
        <v>222</v>
      </c>
      <c r="CO761" t="s">
        <v>267</v>
      </c>
      <c r="CP761" t="s">
        <v>367</v>
      </c>
      <c r="CQ761" t="s">
        <v>234</v>
      </c>
      <c r="FV761" t="s">
        <v>5273</v>
      </c>
      <c r="FW761" t="s">
        <v>5273</v>
      </c>
      <c r="FX761" t="s">
        <v>5273</v>
      </c>
      <c r="GF761">
        <v>738302752</v>
      </c>
      <c r="GG761" t="s">
        <v>6075</v>
      </c>
      <c r="GH761" s="1">
        <v>46028.568194444437</v>
      </c>
      <c r="GK761" t="s">
        <v>240</v>
      </c>
      <c r="GM761" t="s">
        <v>5978</v>
      </c>
      <c r="GO761" t="s">
        <v>6076</v>
      </c>
      <c r="GP761">
        <v>760</v>
      </c>
    </row>
    <row r="762" spans="1:198" x14ac:dyDescent="0.3">
      <c r="A762" s="4">
        <v>14.051283275475726</v>
      </c>
      <c r="B762" s="1">
        <v>46015</v>
      </c>
      <c r="C762" t="s">
        <v>772</v>
      </c>
      <c r="D762" s="1">
        <v>46028</v>
      </c>
      <c r="E762" t="s">
        <v>201</v>
      </c>
      <c r="F762" t="s">
        <v>773</v>
      </c>
      <c r="G762" t="s">
        <v>2382</v>
      </c>
      <c r="H762" t="s">
        <v>6077</v>
      </c>
      <c r="I762" t="s">
        <v>6078</v>
      </c>
      <c r="J762" t="s">
        <v>206</v>
      </c>
      <c r="K762" t="s">
        <v>207</v>
      </c>
      <c r="N762" t="s">
        <v>249</v>
      </c>
      <c r="R762" t="s">
        <v>281</v>
      </c>
      <c r="S762">
        <v>1</v>
      </c>
      <c r="T762">
        <v>0</v>
      </c>
      <c r="U762">
        <v>0</v>
      </c>
      <c r="V762">
        <v>192</v>
      </c>
      <c r="W762">
        <v>192</v>
      </c>
      <c r="X762">
        <v>192</v>
      </c>
      <c r="Y762" t="s">
        <v>210</v>
      </c>
      <c r="Z762" t="s">
        <v>251</v>
      </c>
      <c r="AA762">
        <v>0</v>
      </c>
      <c r="AB762">
        <v>0</v>
      </c>
      <c r="AC762">
        <v>0</v>
      </c>
      <c r="AD762">
        <v>0</v>
      </c>
      <c r="AE762">
        <v>0</v>
      </c>
      <c r="AF762">
        <v>0</v>
      </c>
      <c r="AG762">
        <v>0</v>
      </c>
      <c r="AH762">
        <v>0</v>
      </c>
      <c r="AI762">
        <v>1</v>
      </c>
      <c r="AK762" t="s">
        <v>282</v>
      </c>
      <c r="AL762">
        <v>33</v>
      </c>
      <c r="AM762">
        <v>17</v>
      </c>
      <c r="AN762" t="s">
        <v>407</v>
      </c>
      <c r="AO762" t="s">
        <v>213</v>
      </c>
      <c r="AP762">
        <v>1</v>
      </c>
      <c r="AQ762">
        <v>0</v>
      </c>
      <c r="AR762">
        <v>0</v>
      </c>
      <c r="AS762">
        <v>0</v>
      </c>
      <c r="AT762">
        <v>0</v>
      </c>
      <c r="AV762" t="s">
        <v>214</v>
      </c>
      <c r="AW762" t="s">
        <v>327</v>
      </c>
      <c r="AX762">
        <v>0</v>
      </c>
      <c r="AY762">
        <v>0</v>
      </c>
      <c r="AZ762">
        <v>0</v>
      </c>
      <c r="BA762">
        <v>0</v>
      </c>
      <c r="BB762">
        <v>0</v>
      </c>
      <c r="BC762">
        <v>1</v>
      </c>
      <c r="BD762" t="s">
        <v>285</v>
      </c>
      <c r="BE762" t="s">
        <v>408</v>
      </c>
      <c r="BF762" t="s">
        <v>286</v>
      </c>
      <c r="BG762" t="s">
        <v>219</v>
      </c>
      <c r="BH762" t="s">
        <v>220</v>
      </c>
      <c r="BI762" t="s">
        <v>221</v>
      </c>
      <c r="BJ762" t="s">
        <v>222</v>
      </c>
      <c r="BL762" t="s">
        <v>258</v>
      </c>
      <c r="BM762" t="s">
        <v>223</v>
      </c>
      <c r="BN762" t="s">
        <v>224</v>
      </c>
      <c r="BO762" t="s">
        <v>225</v>
      </c>
      <c r="BP762" t="s">
        <v>222</v>
      </c>
      <c r="BY762" t="s">
        <v>479</v>
      </c>
      <c r="BZ762">
        <v>0</v>
      </c>
      <c r="CA762">
        <v>0</v>
      </c>
      <c r="CB762">
        <v>0</v>
      </c>
      <c r="CC762">
        <v>1</v>
      </c>
      <c r="CD762">
        <v>0</v>
      </c>
      <c r="CE762" t="s">
        <v>345</v>
      </c>
      <c r="CF762" t="s">
        <v>346</v>
      </c>
      <c r="CG762" t="s">
        <v>265</v>
      </c>
      <c r="CH762" t="s">
        <v>230</v>
      </c>
      <c r="CI762" t="s">
        <v>266</v>
      </c>
      <c r="CJ762">
        <v>17</v>
      </c>
      <c r="CK762" t="s">
        <v>222</v>
      </c>
      <c r="CO762" t="s">
        <v>232</v>
      </c>
      <c r="CP762" t="s">
        <v>329</v>
      </c>
      <c r="CQ762" t="s">
        <v>330</v>
      </c>
      <c r="FV762" t="s">
        <v>6079</v>
      </c>
      <c r="FW762" t="s">
        <v>6080</v>
      </c>
      <c r="FX762" t="s">
        <v>6081</v>
      </c>
      <c r="GF762">
        <v>738412423</v>
      </c>
      <c r="GG762" t="s">
        <v>6082</v>
      </c>
      <c r="GH762" s="1">
        <v>46029.164490740739</v>
      </c>
      <c r="GK762" t="s">
        <v>240</v>
      </c>
      <c r="GM762" t="s">
        <v>5978</v>
      </c>
      <c r="GO762" t="s">
        <v>6083</v>
      </c>
      <c r="GP762">
        <v>761</v>
      </c>
    </row>
    <row r="763" spans="1:198" x14ac:dyDescent="0.3">
      <c r="A763" s="4">
        <v>5.8240856451448053E-3</v>
      </c>
      <c r="B763" s="1">
        <v>46029</v>
      </c>
      <c r="C763" t="s">
        <v>772</v>
      </c>
      <c r="D763" s="1">
        <v>46028</v>
      </c>
      <c r="E763" t="s">
        <v>299</v>
      </c>
      <c r="F763" t="s">
        <v>773</v>
      </c>
      <c r="G763" t="s">
        <v>2382</v>
      </c>
      <c r="H763" t="s">
        <v>6077</v>
      </c>
      <c r="L763" t="s">
        <v>282</v>
      </c>
      <c r="N763" t="s">
        <v>208</v>
      </c>
      <c r="O763" t="s">
        <v>6084</v>
      </c>
      <c r="P763" t="s">
        <v>6085</v>
      </c>
      <c r="Q763" t="s">
        <v>295</v>
      </c>
      <c r="R763" t="s">
        <v>250</v>
      </c>
      <c r="S763">
        <v>0</v>
      </c>
      <c r="T763">
        <v>1</v>
      </c>
      <c r="U763">
        <v>0</v>
      </c>
      <c r="V763">
        <v>384</v>
      </c>
      <c r="W763">
        <v>204</v>
      </c>
      <c r="X763">
        <v>204</v>
      </c>
      <c r="Y763" t="s">
        <v>210</v>
      </c>
      <c r="Z763" t="s">
        <v>251</v>
      </c>
      <c r="AA763">
        <v>0</v>
      </c>
      <c r="AB763">
        <v>0</v>
      </c>
      <c r="AC763">
        <v>0</v>
      </c>
      <c r="AD763">
        <v>0</v>
      </c>
      <c r="AE763">
        <v>0</v>
      </c>
      <c r="AF763">
        <v>0</v>
      </c>
      <c r="AG763">
        <v>0</v>
      </c>
      <c r="AH763">
        <v>0</v>
      </c>
      <c r="AI763">
        <v>1</v>
      </c>
      <c r="AK763" t="s">
        <v>282</v>
      </c>
      <c r="AL763">
        <v>33</v>
      </c>
      <c r="AM763">
        <v>17</v>
      </c>
      <c r="AN763" t="s">
        <v>407</v>
      </c>
      <c r="AO763" t="s">
        <v>284</v>
      </c>
      <c r="AP763">
        <v>1</v>
      </c>
      <c r="AQ763">
        <v>1</v>
      </c>
      <c r="AR763">
        <v>0</v>
      </c>
      <c r="AS763">
        <v>0</v>
      </c>
      <c r="AT763">
        <v>0</v>
      </c>
      <c r="AV763" t="s">
        <v>214</v>
      </c>
      <c r="AW763" t="s">
        <v>327</v>
      </c>
      <c r="AX763">
        <v>0</v>
      </c>
      <c r="AY763">
        <v>0</v>
      </c>
      <c r="AZ763">
        <v>0</v>
      </c>
      <c r="BA763">
        <v>0</v>
      </c>
      <c r="BB763">
        <v>0</v>
      </c>
      <c r="BC763">
        <v>1</v>
      </c>
      <c r="BD763" t="s">
        <v>285</v>
      </c>
      <c r="BE763" t="s">
        <v>408</v>
      </c>
      <c r="BF763" t="s">
        <v>286</v>
      </c>
      <c r="BG763" t="s">
        <v>219</v>
      </c>
      <c r="BH763" t="s">
        <v>220</v>
      </c>
      <c r="BI763" t="s">
        <v>221</v>
      </c>
      <c r="BJ763" t="s">
        <v>222</v>
      </c>
      <c r="BL763" t="s">
        <v>258</v>
      </c>
      <c r="BM763" t="s">
        <v>223</v>
      </c>
      <c r="BN763" t="s">
        <v>224</v>
      </c>
      <c r="BO763" t="s">
        <v>225</v>
      </c>
      <c r="BP763" t="s">
        <v>222</v>
      </c>
      <c r="BY763" t="s">
        <v>1587</v>
      </c>
      <c r="BZ763">
        <v>1</v>
      </c>
      <c r="CA763">
        <v>0</v>
      </c>
      <c r="CB763">
        <v>0</v>
      </c>
      <c r="CC763">
        <v>1</v>
      </c>
      <c r="CD763">
        <v>0</v>
      </c>
      <c r="CE763" t="s">
        <v>345</v>
      </c>
      <c r="CF763" t="s">
        <v>228</v>
      </c>
      <c r="CG763" t="s">
        <v>229</v>
      </c>
      <c r="CH763" t="s">
        <v>230</v>
      </c>
      <c r="CI763" t="s">
        <v>266</v>
      </c>
      <c r="CJ763">
        <v>14</v>
      </c>
      <c r="CK763" t="s">
        <v>222</v>
      </c>
      <c r="CO763" t="s">
        <v>267</v>
      </c>
      <c r="CP763" t="s">
        <v>329</v>
      </c>
      <c r="CQ763" t="s">
        <v>330</v>
      </c>
      <c r="FV763" t="s">
        <v>6086</v>
      </c>
      <c r="FW763" t="s">
        <v>6087</v>
      </c>
      <c r="FX763" t="s">
        <v>6088</v>
      </c>
      <c r="GF763">
        <v>738413696</v>
      </c>
      <c r="GG763" t="s">
        <v>6089</v>
      </c>
      <c r="GH763" s="1">
        <v>46029.170312499999</v>
      </c>
      <c r="GK763" t="s">
        <v>240</v>
      </c>
      <c r="GM763" t="s">
        <v>5978</v>
      </c>
      <c r="GO763" t="s">
        <v>6090</v>
      </c>
      <c r="GP763">
        <v>762</v>
      </c>
    </row>
    <row r="764" spans="1:198" x14ac:dyDescent="0.3">
      <c r="A764" s="4">
        <v>2.046590278041549E-2</v>
      </c>
      <c r="B764" s="1">
        <v>46029</v>
      </c>
      <c r="C764" t="s">
        <v>1159</v>
      </c>
      <c r="D764" s="1">
        <v>46013</v>
      </c>
      <c r="E764" t="s">
        <v>201</v>
      </c>
      <c r="F764" t="s">
        <v>1246</v>
      </c>
      <c r="G764" t="s">
        <v>1998</v>
      </c>
      <c r="H764" t="s">
        <v>6091</v>
      </c>
      <c r="I764" t="s">
        <v>6092</v>
      </c>
      <c r="J764" t="s">
        <v>280</v>
      </c>
      <c r="K764" t="s">
        <v>207</v>
      </c>
      <c r="N764" t="s">
        <v>208</v>
      </c>
      <c r="R764" t="s">
        <v>1189</v>
      </c>
      <c r="S764">
        <v>1</v>
      </c>
      <c r="T764">
        <v>1</v>
      </c>
      <c r="U764">
        <v>1</v>
      </c>
      <c r="V764">
        <v>312</v>
      </c>
      <c r="W764">
        <v>216</v>
      </c>
      <c r="X764">
        <v>312</v>
      </c>
      <c r="Y764" t="s">
        <v>210</v>
      </c>
      <c r="Z764" t="s">
        <v>282</v>
      </c>
      <c r="AA764">
        <v>0</v>
      </c>
      <c r="AB764">
        <v>0</v>
      </c>
      <c r="AC764">
        <v>0</v>
      </c>
      <c r="AD764">
        <v>0</v>
      </c>
      <c r="AE764">
        <v>0</v>
      </c>
      <c r="AF764">
        <v>0</v>
      </c>
      <c r="AG764">
        <v>0</v>
      </c>
      <c r="AH764">
        <v>1</v>
      </c>
      <c r="AI764">
        <v>0</v>
      </c>
      <c r="AK764" t="s">
        <v>282</v>
      </c>
      <c r="AL764">
        <v>23</v>
      </c>
      <c r="AM764">
        <v>13</v>
      </c>
      <c r="AN764" t="s">
        <v>212</v>
      </c>
      <c r="AO764" t="s">
        <v>284</v>
      </c>
      <c r="AP764">
        <v>1</v>
      </c>
      <c r="AQ764">
        <v>1</v>
      </c>
      <c r="AR764">
        <v>0</v>
      </c>
      <c r="AS764">
        <v>0</v>
      </c>
      <c r="AT764">
        <v>0</v>
      </c>
      <c r="AV764" t="s">
        <v>341</v>
      </c>
      <c r="AW764" t="s">
        <v>327</v>
      </c>
      <c r="AX764">
        <v>0</v>
      </c>
      <c r="AY764">
        <v>0</v>
      </c>
      <c r="AZ764">
        <v>0</v>
      </c>
      <c r="BA764">
        <v>0</v>
      </c>
      <c r="BB764">
        <v>0</v>
      </c>
      <c r="BC764">
        <v>1</v>
      </c>
      <c r="BD764" t="s">
        <v>285</v>
      </c>
      <c r="BE764" t="s">
        <v>217</v>
      </c>
      <c r="BF764" t="s">
        <v>218</v>
      </c>
      <c r="BG764" t="s">
        <v>287</v>
      </c>
      <c r="BH764" t="s">
        <v>220</v>
      </c>
      <c r="BI764" t="s">
        <v>221</v>
      </c>
      <c r="BJ764" t="s">
        <v>222</v>
      </c>
      <c r="BL764" t="s">
        <v>258</v>
      </c>
      <c r="BM764" t="s">
        <v>223</v>
      </c>
      <c r="BN764" t="s">
        <v>224</v>
      </c>
      <c r="BO764" t="s">
        <v>225</v>
      </c>
      <c r="BP764" t="s">
        <v>222</v>
      </c>
      <c r="BY764" t="s">
        <v>479</v>
      </c>
      <c r="BZ764">
        <v>0</v>
      </c>
      <c r="CA764">
        <v>0</v>
      </c>
      <c r="CB764">
        <v>0</v>
      </c>
      <c r="CC764">
        <v>1</v>
      </c>
      <c r="CD764">
        <v>0</v>
      </c>
      <c r="CE764" t="s">
        <v>227</v>
      </c>
      <c r="CI764" t="s">
        <v>231</v>
      </c>
      <c r="CJ764">
        <v>3</v>
      </c>
      <c r="CK764" t="s">
        <v>222</v>
      </c>
      <c r="CO764" t="s">
        <v>267</v>
      </c>
      <c r="CP764" t="s">
        <v>233</v>
      </c>
      <c r="CQ764" t="s">
        <v>234</v>
      </c>
      <c r="FV764" t="s">
        <v>6093</v>
      </c>
      <c r="FW764" t="s">
        <v>6094</v>
      </c>
      <c r="FX764" t="s">
        <v>295</v>
      </c>
      <c r="GF764">
        <v>738635759</v>
      </c>
      <c r="GG764" t="s">
        <v>6095</v>
      </c>
      <c r="GH764" s="1">
        <v>46029.681006944447</v>
      </c>
      <c r="GK764" t="s">
        <v>240</v>
      </c>
      <c r="GM764" t="s">
        <v>5978</v>
      </c>
      <c r="GO764" t="s">
        <v>6096</v>
      </c>
      <c r="GP764">
        <v>763</v>
      </c>
    </row>
    <row r="765" spans="1:198" x14ac:dyDescent="0.3">
      <c r="A765" s="4">
        <v>4.6240277806646191E-3</v>
      </c>
      <c r="B765" s="1">
        <v>46029</v>
      </c>
      <c r="C765" t="s">
        <v>1159</v>
      </c>
      <c r="D765" s="1">
        <v>46013</v>
      </c>
      <c r="E765" t="s">
        <v>299</v>
      </c>
      <c r="F765" t="s">
        <v>1246</v>
      </c>
      <c r="G765" t="s">
        <v>1998</v>
      </c>
      <c r="H765" t="s">
        <v>6091</v>
      </c>
      <c r="L765" t="s">
        <v>302</v>
      </c>
      <c r="N765" t="s">
        <v>249</v>
      </c>
      <c r="O765" t="s">
        <v>6097</v>
      </c>
      <c r="P765" t="s">
        <v>6098</v>
      </c>
      <c r="Q765" t="s">
        <v>295</v>
      </c>
      <c r="R765" t="s">
        <v>944</v>
      </c>
      <c r="S765">
        <v>1</v>
      </c>
      <c r="T765">
        <v>1</v>
      </c>
      <c r="U765">
        <v>0</v>
      </c>
      <c r="V765">
        <v>204</v>
      </c>
      <c r="W765">
        <v>188</v>
      </c>
      <c r="X765">
        <v>204</v>
      </c>
      <c r="Y765" t="s">
        <v>210</v>
      </c>
      <c r="Z765" t="s">
        <v>302</v>
      </c>
      <c r="AA765">
        <v>0</v>
      </c>
      <c r="AB765">
        <v>0</v>
      </c>
      <c r="AC765">
        <v>0</v>
      </c>
      <c r="AD765">
        <v>0</v>
      </c>
      <c r="AE765">
        <v>0</v>
      </c>
      <c r="AF765">
        <v>1</v>
      </c>
      <c r="AG765">
        <v>0</v>
      </c>
      <c r="AH765">
        <v>0</v>
      </c>
      <c r="AI765">
        <v>0</v>
      </c>
      <c r="AK765" t="s">
        <v>302</v>
      </c>
      <c r="AL765">
        <v>23</v>
      </c>
      <c r="AM765">
        <v>13</v>
      </c>
      <c r="AN765" t="s">
        <v>306</v>
      </c>
      <c r="AO765" t="s">
        <v>213</v>
      </c>
      <c r="AP765">
        <v>1</v>
      </c>
      <c r="AQ765">
        <v>0</v>
      </c>
      <c r="AR765">
        <v>0</v>
      </c>
      <c r="AS765">
        <v>0</v>
      </c>
      <c r="AT765">
        <v>0</v>
      </c>
      <c r="AV765" t="s">
        <v>341</v>
      </c>
      <c r="AW765" t="s">
        <v>327</v>
      </c>
      <c r="AX765">
        <v>0</v>
      </c>
      <c r="AY765">
        <v>0</v>
      </c>
      <c r="AZ765">
        <v>0</v>
      </c>
      <c r="BA765">
        <v>0</v>
      </c>
      <c r="BB765">
        <v>0</v>
      </c>
      <c r="BC765">
        <v>1</v>
      </c>
      <c r="BD765" t="s">
        <v>285</v>
      </c>
      <c r="BE765" t="s">
        <v>217</v>
      </c>
      <c r="BF765" t="s">
        <v>218</v>
      </c>
      <c r="BG765" t="s">
        <v>287</v>
      </c>
      <c r="BH765" t="s">
        <v>288</v>
      </c>
      <c r="BI765" t="s">
        <v>221</v>
      </c>
      <c r="BJ765" t="s">
        <v>222</v>
      </c>
      <c r="BL765" t="s">
        <v>258</v>
      </c>
      <c r="BM765" t="s">
        <v>223</v>
      </c>
      <c r="BN765" t="s">
        <v>224</v>
      </c>
      <c r="BO765" t="s">
        <v>225</v>
      </c>
      <c r="BP765" t="s">
        <v>222</v>
      </c>
      <c r="BY765" t="s">
        <v>479</v>
      </c>
      <c r="BZ765">
        <v>0</v>
      </c>
      <c r="CA765">
        <v>0</v>
      </c>
      <c r="CB765">
        <v>0</v>
      </c>
      <c r="CC765">
        <v>1</v>
      </c>
      <c r="CD765">
        <v>0</v>
      </c>
      <c r="CE765" t="s">
        <v>227</v>
      </c>
      <c r="CI765" t="s">
        <v>231</v>
      </c>
      <c r="CJ765">
        <v>6</v>
      </c>
      <c r="CK765" t="s">
        <v>222</v>
      </c>
      <c r="CO765" t="s">
        <v>267</v>
      </c>
      <c r="CP765" t="s">
        <v>233</v>
      </c>
      <c r="CQ765" t="s">
        <v>234</v>
      </c>
      <c r="FV765" t="s">
        <v>6099</v>
      </c>
      <c r="FW765" t="s">
        <v>6100</v>
      </c>
      <c r="FX765" t="s">
        <v>295</v>
      </c>
      <c r="GF765">
        <v>738638059</v>
      </c>
      <c r="GG765" t="s">
        <v>6101</v>
      </c>
      <c r="GH765" s="1">
        <v>46029.685624999998</v>
      </c>
      <c r="GK765" t="s">
        <v>240</v>
      </c>
      <c r="GM765" t="s">
        <v>5978</v>
      </c>
      <c r="GO765" t="s">
        <v>6102</v>
      </c>
      <c r="GP765">
        <v>764</v>
      </c>
    </row>
    <row r="766" spans="1:198" x14ac:dyDescent="0.3">
      <c r="A766" s="4">
        <v>6.5227546292589977E-3</v>
      </c>
      <c r="B766" s="1">
        <v>46029</v>
      </c>
      <c r="C766" t="s">
        <v>1159</v>
      </c>
      <c r="D766" s="1">
        <v>46028</v>
      </c>
      <c r="E766" t="s">
        <v>299</v>
      </c>
      <c r="F766" t="s">
        <v>337</v>
      </c>
      <c r="G766" t="s">
        <v>3232</v>
      </c>
      <c r="H766" t="s">
        <v>6103</v>
      </c>
      <c r="L766" t="s">
        <v>283</v>
      </c>
      <c r="N766" t="s">
        <v>208</v>
      </c>
      <c r="O766" t="s">
        <v>6104</v>
      </c>
      <c r="P766" t="s">
        <v>6105</v>
      </c>
      <c r="Q766" t="s">
        <v>295</v>
      </c>
      <c r="R766" t="s">
        <v>935</v>
      </c>
      <c r="S766">
        <v>1</v>
      </c>
      <c r="T766">
        <v>0</v>
      </c>
      <c r="U766">
        <v>1</v>
      </c>
      <c r="V766">
        <v>252</v>
      </c>
      <c r="W766">
        <v>228</v>
      </c>
      <c r="X766">
        <v>180</v>
      </c>
      <c r="Y766" t="s">
        <v>210</v>
      </c>
      <c r="Z766" t="s">
        <v>283</v>
      </c>
      <c r="AA766">
        <v>1</v>
      </c>
      <c r="AB766">
        <v>0</v>
      </c>
      <c r="AC766">
        <v>0</v>
      </c>
      <c r="AD766">
        <v>0</v>
      </c>
      <c r="AE766">
        <v>0</v>
      </c>
      <c r="AF766">
        <v>0</v>
      </c>
      <c r="AG766">
        <v>0</v>
      </c>
      <c r="AH766">
        <v>0</v>
      </c>
      <c r="AI766">
        <v>0</v>
      </c>
      <c r="AK766" t="s">
        <v>283</v>
      </c>
      <c r="AL766">
        <v>36</v>
      </c>
      <c r="AM766">
        <v>17</v>
      </c>
      <c r="AN766" t="s">
        <v>253</v>
      </c>
      <c r="AO766" t="s">
        <v>797</v>
      </c>
      <c r="AP766">
        <v>1</v>
      </c>
      <c r="AQ766">
        <v>1</v>
      </c>
      <c r="AR766">
        <v>1</v>
      </c>
      <c r="AS766">
        <v>1</v>
      </c>
      <c r="AT766">
        <v>0</v>
      </c>
      <c r="AV766" t="s">
        <v>308</v>
      </c>
      <c r="AW766" t="s">
        <v>6106</v>
      </c>
      <c r="AX766">
        <v>1</v>
      </c>
      <c r="AY766">
        <v>0</v>
      </c>
      <c r="AZ766">
        <v>1</v>
      </c>
      <c r="BA766">
        <v>1</v>
      </c>
      <c r="BB766">
        <v>1</v>
      </c>
      <c r="BC766">
        <v>0</v>
      </c>
      <c r="BD766" t="s">
        <v>216</v>
      </c>
      <c r="BE766" t="s">
        <v>408</v>
      </c>
      <c r="BF766" t="s">
        <v>310</v>
      </c>
      <c r="BG766" t="s">
        <v>287</v>
      </c>
      <c r="BH766" t="s">
        <v>220</v>
      </c>
      <c r="BI766" t="s">
        <v>311</v>
      </c>
      <c r="BJ766" t="s">
        <v>222</v>
      </c>
      <c r="BL766" t="s">
        <v>258</v>
      </c>
      <c r="BM766" t="s">
        <v>259</v>
      </c>
      <c r="BN766" t="s">
        <v>224</v>
      </c>
      <c r="BO766" t="s">
        <v>225</v>
      </c>
      <c r="BP766" t="s">
        <v>222</v>
      </c>
      <c r="BY766" t="s">
        <v>262</v>
      </c>
      <c r="BZ766">
        <v>1</v>
      </c>
      <c r="CA766">
        <v>1</v>
      </c>
      <c r="CB766">
        <v>1</v>
      </c>
      <c r="CC766">
        <v>1</v>
      </c>
      <c r="CD766">
        <v>0</v>
      </c>
      <c r="CE766" t="s">
        <v>263</v>
      </c>
      <c r="CF766" t="s">
        <v>264</v>
      </c>
      <c r="CG766" t="s">
        <v>436</v>
      </c>
      <c r="CH766" t="s">
        <v>421</v>
      </c>
      <c r="CI766" t="s">
        <v>266</v>
      </c>
      <c r="CJ766">
        <v>10</v>
      </c>
      <c r="CK766" t="s">
        <v>258</v>
      </c>
      <c r="CL766" t="s">
        <v>290</v>
      </c>
      <c r="CM766" t="s">
        <v>563</v>
      </c>
      <c r="CN766" t="s">
        <v>366</v>
      </c>
      <c r="CO766" t="s">
        <v>232</v>
      </c>
      <c r="CP766" t="s">
        <v>367</v>
      </c>
      <c r="CQ766" t="s">
        <v>234</v>
      </c>
      <c r="FV766" t="s">
        <v>3814</v>
      </c>
      <c r="FW766" t="s">
        <v>6107</v>
      </c>
      <c r="FX766" t="s">
        <v>295</v>
      </c>
      <c r="GF766">
        <v>738640479</v>
      </c>
      <c r="GG766" t="s">
        <v>6108</v>
      </c>
      <c r="GH766" s="1">
        <v>46029.692152777781</v>
      </c>
      <c r="GK766" t="s">
        <v>240</v>
      </c>
      <c r="GM766" t="s">
        <v>5978</v>
      </c>
      <c r="GO766" t="s">
        <v>6109</v>
      </c>
      <c r="GP766">
        <v>765</v>
      </c>
    </row>
    <row r="767" spans="1:198" x14ac:dyDescent="0.3">
      <c r="A767" s="4">
        <v>5.1968287079944275E-3</v>
      </c>
      <c r="B767" s="1">
        <v>46029</v>
      </c>
      <c r="C767" t="s">
        <v>1159</v>
      </c>
      <c r="D767" s="1">
        <v>46028</v>
      </c>
      <c r="E767" t="s">
        <v>299</v>
      </c>
      <c r="F767" t="s">
        <v>337</v>
      </c>
      <c r="G767" t="s">
        <v>3232</v>
      </c>
      <c r="H767" t="s">
        <v>6103</v>
      </c>
      <c r="L767" t="s">
        <v>302</v>
      </c>
      <c r="N767" t="s">
        <v>249</v>
      </c>
      <c r="O767" t="s">
        <v>6110</v>
      </c>
      <c r="P767" t="s">
        <v>6111</v>
      </c>
      <c r="Q767" t="s">
        <v>207</v>
      </c>
      <c r="R767" t="s">
        <v>281</v>
      </c>
      <c r="S767">
        <v>1</v>
      </c>
      <c r="T767">
        <v>0</v>
      </c>
      <c r="U767">
        <v>0</v>
      </c>
      <c r="V767">
        <v>300</v>
      </c>
      <c r="W767">
        <v>192</v>
      </c>
      <c r="X767">
        <v>300</v>
      </c>
      <c r="Y767" t="s">
        <v>210</v>
      </c>
      <c r="Z767" t="s">
        <v>302</v>
      </c>
      <c r="AA767">
        <v>0</v>
      </c>
      <c r="AB767">
        <v>0</v>
      </c>
      <c r="AC767">
        <v>0</v>
      </c>
      <c r="AD767">
        <v>0</v>
      </c>
      <c r="AE767">
        <v>0</v>
      </c>
      <c r="AF767">
        <v>1</v>
      </c>
      <c r="AG767">
        <v>0</v>
      </c>
      <c r="AH767">
        <v>0</v>
      </c>
      <c r="AI767">
        <v>0</v>
      </c>
      <c r="AK767" t="s">
        <v>211</v>
      </c>
      <c r="AL767">
        <v>36</v>
      </c>
      <c r="AM767">
        <v>17</v>
      </c>
      <c r="AN767" t="s">
        <v>253</v>
      </c>
      <c r="AO767" t="s">
        <v>254</v>
      </c>
      <c r="AP767">
        <v>1</v>
      </c>
      <c r="AQ767">
        <v>0</v>
      </c>
      <c r="AR767">
        <v>1</v>
      </c>
      <c r="AS767">
        <v>1</v>
      </c>
      <c r="AT767">
        <v>0</v>
      </c>
      <c r="AV767" t="s">
        <v>214</v>
      </c>
      <c r="AW767" t="s">
        <v>3989</v>
      </c>
      <c r="AX767">
        <v>1</v>
      </c>
      <c r="AY767">
        <v>0</v>
      </c>
      <c r="AZ767">
        <v>1</v>
      </c>
      <c r="BA767">
        <v>1</v>
      </c>
      <c r="BB767">
        <v>0</v>
      </c>
      <c r="BC767">
        <v>0</v>
      </c>
      <c r="BD767" t="s">
        <v>216</v>
      </c>
      <c r="BE767" t="s">
        <v>408</v>
      </c>
      <c r="BF767" t="s">
        <v>310</v>
      </c>
      <c r="BG767" t="s">
        <v>409</v>
      </c>
      <c r="BH767" t="s">
        <v>257</v>
      </c>
      <c r="BI767" t="s">
        <v>311</v>
      </c>
      <c r="BJ767" t="s">
        <v>222</v>
      </c>
      <c r="BL767" t="s">
        <v>258</v>
      </c>
      <c r="BM767" t="s">
        <v>223</v>
      </c>
      <c r="BN767" t="s">
        <v>224</v>
      </c>
      <c r="BO767" t="s">
        <v>225</v>
      </c>
      <c r="BP767" t="s">
        <v>222</v>
      </c>
      <c r="BY767" t="s">
        <v>262</v>
      </c>
      <c r="BZ767">
        <v>1</v>
      </c>
      <c r="CA767">
        <v>1</v>
      </c>
      <c r="CB767">
        <v>1</v>
      </c>
      <c r="CC767">
        <v>1</v>
      </c>
      <c r="CD767">
        <v>0</v>
      </c>
      <c r="CE767" t="s">
        <v>263</v>
      </c>
      <c r="CF767" t="s">
        <v>264</v>
      </c>
      <c r="CG767" t="s">
        <v>265</v>
      </c>
      <c r="CH767" t="s">
        <v>421</v>
      </c>
      <c r="CI767" t="s">
        <v>266</v>
      </c>
      <c r="CJ767">
        <v>11</v>
      </c>
      <c r="CK767" t="s">
        <v>258</v>
      </c>
      <c r="CL767" t="s">
        <v>290</v>
      </c>
      <c r="CM767" t="s">
        <v>563</v>
      </c>
      <c r="CN767" t="s">
        <v>366</v>
      </c>
      <c r="CO767" t="s">
        <v>232</v>
      </c>
      <c r="CP767" t="s">
        <v>367</v>
      </c>
      <c r="CQ767" t="s">
        <v>234</v>
      </c>
      <c r="FV767" t="s">
        <v>6112</v>
      </c>
      <c r="FW767" t="s">
        <v>6113</v>
      </c>
      <c r="FX767" t="s">
        <v>295</v>
      </c>
      <c r="GF767">
        <v>738641979</v>
      </c>
      <c r="GG767" t="s">
        <v>6114</v>
      </c>
      <c r="GH767" s="1">
        <v>46029.69736111111</v>
      </c>
      <c r="GK767" t="s">
        <v>240</v>
      </c>
      <c r="GM767" t="s">
        <v>5978</v>
      </c>
      <c r="GO767" t="s">
        <v>6115</v>
      </c>
      <c r="GP767">
        <v>766</v>
      </c>
    </row>
    <row r="768" spans="1:198" x14ac:dyDescent="0.3">
      <c r="A768" s="4">
        <v>0.94226835649169516</v>
      </c>
      <c r="B768" s="1">
        <v>46029</v>
      </c>
      <c r="C768" t="s">
        <v>772</v>
      </c>
      <c r="D768" s="1">
        <v>46029</v>
      </c>
      <c r="E768" t="s">
        <v>299</v>
      </c>
      <c r="F768" t="s">
        <v>1089</v>
      </c>
      <c r="G768" t="s">
        <v>6116</v>
      </c>
      <c r="H768" t="s">
        <v>6117</v>
      </c>
      <c r="L768" t="s">
        <v>302</v>
      </c>
      <c r="N768" t="s">
        <v>208</v>
      </c>
      <c r="O768" t="s">
        <v>6118</v>
      </c>
      <c r="P768" t="s">
        <v>6119</v>
      </c>
      <c r="Q768" t="s">
        <v>207</v>
      </c>
      <c r="R768" t="s">
        <v>281</v>
      </c>
      <c r="S768">
        <v>1</v>
      </c>
      <c r="T768">
        <v>0</v>
      </c>
      <c r="U768">
        <v>0</v>
      </c>
      <c r="V768">
        <v>204</v>
      </c>
      <c r="W768">
        <v>204</v>
      </c>
      <c r="X768">
        <v>204</v>
      </c>
      <c r="Y768" t="s">
        <v>210</v>
      </c>
      <c r="Z768" t="s">
        <v>251</v>
      </c>
      <c r="AA768">
        <v>0</v>
      </c>
      <c r="AB768">
        <v>0</v>
      </c>
      <c r="AC768">
        <v>0</v>
      </c>
      <c r="AD768">
        <v>0</v>
      </c>
      <c r="AE768">
        <v>0</v>
      </c>
      <c r="AF768">
        <v>0</v>
      </c>
      <c r="AG768">
        <v>0</v>
      </c>
      <c r="AH768">
        <v>0</v>
      </c>
      <c r="AI768">
        <v>1</v>
      </c>
      <c r="AK768" t="s">
        <v>302</v>
      </c>
      <c r="AL768">
        <v>23</v>
      </c>
      <c r="AM768">
        <v>15</v>
      </c>
      <c r="AN768" t="s">
        <v>253</v>
      </c>
      <c r="AO768" t="s">
        <v>213</v>
      </c>
      <c r="AP768">
        <v>1</v>
      </c>
      <c r="AQ768">
        <v>0</v>
      </c>
      <c r="AR768">
        <v>0</v>
      </c>
      <c r="AS768">
        <v>0</v>
      </c>
      <c r="AT768">
        <v>0</v>
      </c>
      <c r="AV768" t="s">
        <v>308</v>
      </c>
      <c r="AW768" t="s">
        <v>215</v>
      </c>
      <c r="AX768">
        <v>1</v>
      </c>
      <c r="AY768">
        <v>0</v>
      </c>
      <c r="AZ768">
        <v>0</v>
      </c>
      <c r="BA768">
        <v>0</v>
      </c>
      <c r="BB768">
        <v>0</v>
      </c>
      <c r="BC768">
        <v>0</v>
      </c>
      <c r="BD768" t="s">
        <v>216</v>
      </c>
      <c r="BE768" t="s">
        <v>408</v>
      </c>
      <c r="BF768" t="s">
        <v>286</v>
      </c>
      <c r="BG768" t="s">
        <v>409</v>
      </c>
      <c r="BH768" t="s">
        <v>257</v>
      </c>
      <c r="BI768" t="s">
        <v>221</v>
      </c>
      <c r="BJ768" t="s">
        <v>222</v>
      </c>
      <c r="BL768" t="s">
        <v>258</v>
      </c>
      <c r="BM768" t="s">
        <v>490</v>
      </c>
      <c r="BN768" t="s">
        <v>224</v>
      </c>
      <c r="BO768" t="s">
        <v>225</v>
      </c>
      <c r="BP768" t="s">
        <v>222</v>
      </c>
      <c r="BY768" t="s">
        <v>289</v>
      </c>
      <c r="BZ768">
        <v>0</v>
      </c>
      <c r="CA768">
        <v>0</v>
      </c>
      <c r="CB768">
        <v>1</v>
      </c>
      <c r="CC768">
        <v>1</v>
      </c>
      <c r="CD768">
        <v>0</v>
      </c>
      <c r="CE768" t="s">
        <v>345</v>
      </c>
      <c r="CF768" t="s">
        <v>346</v>
      </c>
      <c r="CG768" t="s">
        <v>265</v>
      </c>
      <c r="CH768" t="s">
        <v>230</v>
      </c>
      <c r="CI768" t="s">
        <v>266</v>
      </c>
      <c r="CJ768">
        <v>15</v>
      </c>
      <c r="CK768" t="s">
        <v>222</v>
      </c>
      <c r="CO768" t="s">
        <v>232</v>
      </c>
      <c r="CP768" t="s">
        <v>367</v>
      </c>
      <c r="CQ768" t="s">
        <v>330</v>
      </c>
      <c r="FV768" t="s">
        <v>6120</v>
      </c>
      <c r="FW768" t="s">
        <v>6121</v>
      </c>
      <c r="FX768" t="s">
        <v>6122</v>
      </c>
      <c r="GF768">
        <v>738710959</v>
      </c>
      <c r="GG768" t="s">
        <v>6123</v>
      </c>
      <c r="GH768" s="1">
        <v>46030.112581018519</v>
      </c>
      <c r="GK768" t="s">
        <v>240</v>
      </c>
      <c r="GM768" t="s">
        <v>5978</v>
      </c>
      <c r="GO768" t="s">
        <v>6124</v>
      </c>
      <c r="GP768">
        <v>767</v>
      </c>
    </row>
    <row r="769" spans="1:198" x14ac:dyDescent="0.3">
      <c r="A769" s="4">
        <v>4.1245949032600038E-3</v>
      </c>
      <c r="B769" s="1">
        <v>46030</v>
      </c>
      <c r="C769" t="s">
        <v>772</v>
      </c>
      <c r="D769" s="1">
        <v>46029</v>
      </c>
      <c r="E769" t="s">
        <v>299</v>
      </c>
      <c r="F769" t="s">
        <v>1089</v>
      </c>
      <c r="G769" t="s">
        <v>6116</v>
      </c>
      <c r="H769" t="s">
        <v>6117</v>
      </c>
      <c r="L769" t="s">
        <v>283</v>
      </c>
      <c r="N769" t="s">
        <v>208</v>
      </c>
      <c r="O769" t="s">
        <v>6125</v>
      </c>
      <c r="P769" t="s">
        <v>6126</v>
      </c>
      <c r="Q769" t="s">
        <v>295</v>
      </c>
      <c r="R769" t="s">
        <v>209</v>
      </c>
      <c r="S769">
        <v>0</v>
      </c>
      <c r="T769">
        <v>0</v>
      </c>
      <c r="U769">
        <v>1</v>
      </c>
      <c r="V769">
        <v>204</v>
      </c>
      <c r="W769">
        <v>204</v>
      </c>
      <c r="X769">
        <v>204</v>
      </c>
      <c r="Y769" t="s">
        <v>210</v>
      </c>
      <c r="Z769" t="s">
        <v>283</v>
      </c>
      <c r="AA769">
        <v>1</v>
      </c>
      <c r="AB769">
        <v>0</v>
      </c>
      <c r="AC769">
        <v>0</v>
      </c>
      <c r="AD769">
        <v>0</v>
      </c>
      <c r="AE769">
        <v>0</v>
      </c>
      <c r="AF769">
        <v>0</v>
      </c>
      <c r="AG769">
        <v>0</v>
      </c>
      <c r="AH769">
        <v>0</v>
      </c>
      <c r="AI769">
        <v>0</v>
      </c>
      <c r="AK769" t="s">
        <v>283</v>
      </c>
      <c r="AL769">
        <v>11</v>
      </c>
      <c r="AM769">
        <v>8</v>
      </c>
      <c r="AN769" t="s">
        <v>407</v>
      </c>
      <c r="AO769" t="s">
        <v>284</v>
      </c>
      <c r="AP769">
        <v>1</v>
      </c>
      <c r="AQ769">
        <v>1</v>
      </c>
      <c r="AR769">
        <v>0</v>
      </c>
      <c r="AS769">
        <v>0</v>
      </c>
      <c r="AT769">
        <v>0</v>
      </c>
      <c r="AV769" t="s">
        <v>214</v>
      </c>
      <c r="AW769" t="s">
        <v>327</v>
      </c>
      <c r="AX769">
        <v>0</v>
      </c>
      <c r="AY769">
        <v>0</v>
      </c>
      <c r="AZ769">
        <v>0</v>
      </c>
      <c r="BA769">
        <v>0</v>
      </c>
      <c r="BB769">
        <v>0</v>
      </c>
      <c r="BC769">
        <v>1</v>
      </c>
      <c r="BD769" t="s">
        <v>285</v>
      </c>
      <c r="BE769" t="s">
        <v>408</v>
      </c>
      <c r="BF769" t="s">
        <v>286</v>
      </c>
      <c r="BG769" t="s">
        <v>219</v>
      </c>
      <c r="BH769" t="s">
        <v>220</v>
      </c>
      <c r="BI769" t="s">
        <v>221</v>
      </c>
      <c r="BJ769" t="s">
        <v>222</v>
      </c>
      <c r="BL769" t="s">
        <v>258</v>
      </c>
      <c r="BM769" t="s">
        <v>312</v>
      </c>
      <c r="BN769" t="s">
        <v>224</v>
      </c>
      <c r="BO769" t="s">
        <v>225</v>
      </c>
      <c r="BP769" t="s">
        <v>222</v>
      </c>
      <c r="BY769" t="s">
        <v>479</v>
      </c>
      <c r="BZ769">
        <v>0</v>
      </c>
      <c r="CA769">
        <v>0</v>
      </c>
      <c r="CB769">
        <v>0</v>
      </c>
      <c r="CC769">
        <v>1</v>
      </c>
      <c r="CD769">
        <v>0</v>
      </c>
      <c r="CE769" t="s">
        <v>345</v>
      </c>
      <c r="CF769" t="s">
        <v>346</v>
      </c>
      <c r="CG769" t="s">
        <v>265</v>
      </c>
      <c r="CH769" t="s">
        <v>230</v>
      </c>
      <c r="CI769" t="s">
        <v>266</v>
      </c>
      <c r="CJ769">
        <v>8</v>
      </c>
      <c r="CK769" t="s">
        <v>222</v>
      </c>
      <c r="CO769" t="s">
        <v>267</v>
      </c>
      <c r="CP769" t="s">
        <v>367</v>
      </c>
      <c r="CQ769" t="s">
        <v>330</v>
      </c>
      <c r="FV769" t="s">
        <v>6127</v>
      </c>
      <c r="FW769" t="s">
        <v>6128</v>
      </c>
      <c r="FX769" t="s">
        <v>6129</v>
      </c>
      <c r="GF769">
        <v>738711321</v>
      </c>
      <c r="GG769" t="s">
        <v>6130</v>
      </c>
      <c r="GH769" s="1">
        <v>46030.116736111107</v>
      </c>
      <c r="GK769" t="s">
        <v>240</v>
      </c>
      <c r="GM769" t="s">
        <v>5978</v>
      </c>
      <c r="GO769" t="s">
        <v>6131</v>
      </c>
      <c r="GP769">
        <v>768</v>
      </c>
    </row>
    <row r="770" spans="1:198" x14ac:dyDescent="0.3">
      <c r="A770" s="4">
        <v>1.9994014930562116</v>
      </c>
      <c r="B770" s="1">
        <v>46028</v>
      </c>
      <c r="C770" t="s">
        <v>298</v>
      </c>
      <c r="D770" s="1">
        <v>46030</v>
      </c>
      <c r="E770" t="s">
        <v>299</v>
      </c>
      <c r="F770" t="s">
        <v>474</v>
      </c>
      <c r="G770" t="s">
        <v>3902</v>
      </c>
      <c r="H770" t="s">
        <v>6132</v>
      </c>
      <c r="L770" t="s">
        <v>283</v>
      </c>
      <c r="N770" t="s">
        <v>249</v>
      </c>
      <c r="O770" t="s">
        <v>6133</v>
      </c>
      <c r="P770" t="s">
        <v>6134</v>
      </c>
      <c r="Q770" t="s">
        <v>295</v>
      </c>
      <c r="R770" t="s">
        <v>250</v>
      </c>
      <c r="S770">
        <v>0</v>
      </c>
      <c r="T770">
        <v>1</v>
      </c>
      <c r="U770">
        <v>0</v>
      </c>
      <c r="V770">
        <v>372</v>
      </c>
      <c r="W770">
        <v>372</v>
      </c>
      <c r="X770">
        <v>372</v>
      </c>
      <c r="Y770" t="s">
        <v>210</v>
      </c>
      <c r="Z770" t="s">
        <v>354</v>
      </c>
      <c r="AA770">
        <v>1</v>
      </c>
      <c r="AB770">
        <v>0</v>
      </c>
      <c r="AC770">
        <v>0</v>
      </c>
      <c r="AD770">
        <v>0</v>
      </c>
      <c r="AE770">
        <v>0</v>
      </c>
      <c r="AF770">
        <v>0</v>
      </c>
      <c r="AG770">
        <v>0</v>
      </c>
      <c r="AH770">
        <v>1</v>
      </c>
      <c r="AI770">
        <v>0</v>
      </c>
      <c r="AK770" t="s">
        <v>282</v>
      </c>
      <c r="AL770">
        <v>16</v>
      </c>
      <c r="AM770">
        <v>15</v>
      </c>
      <c r="AN770" t="s">
        <v>253</v>
      </c>
      <c r="AO770" t="s">
        <v>284</v>
      </c>
      <c r="AP770">
        <v>1</v>
      </c>
      <c r="AQ770">
        <v>1</v>
      </c>
      <c r="AR770">
        <v>0</v>
      </c>
      <c r="AS770">
        <v>0</v>
      </c>
      <c r="AT770">
        <v>0</v>
      </c>
      <c r="AV770" t="s">
        <v>308</v>
      </c>
      <c r="AW770" t="s">
        <v>215</v>
      </c>
      <c r="AX770">
        <v>1</v>
      </c>
      <c r="AY770">
        <v>0</v>
      </c>
      <c r="AZ770">
        <v>0</v>
      </c>
      <c r="BA770">
        <v>0</v>
      </c>
      <c r="BB770">
        <v>0</v>
      </c>
      <c r="BC770">
        <v>0</v>
      </c>
      <c r="BD770" t="s">
        <v>216</v>
      </c>
      <c r="BE770" t="s">
        <v>255</v>
      </c>
      <c r="BF770" t="s">
        <v>310</v>
      </c>
      <c r="BG770" t="s">
        <v>219</v>
      </c>
      <c r="BH770" t="s">
        <v>257</v>
      </c>
      <c r="BI770" t="s">
        <v>221</v>
      </c>
      <c r="BJ770" t="s">
        <v>222</v>
      </c>
      <c r="BL770" t="s">
        <v>258</v>
      </c>
      <c r="BM770" t="s">
        <v>223</v>
      </c>
      <c r="BN770" t="s">
        <v>224</v>
      </c>
      <c r="BO770" t="s">
        <v>225</v>
      </c>
      <c r="BP770" t="s">
        <v>222</v>
      </c>
      <c r="BY770" t="s">
        <v>289</v>
      </c>
      <c r="BZ770">
        <v>0</v>
      </c>
      <c r="CA770">
        <v>0</v>
      </c>
      <c r="CB770">
        <v>1</v>
      </c>
      <c r="CC770">
        <v>1</v>
      </c>
      <c r="CD770">
        <v>0</v>
      </c>
      <c r="CE770" t="s">
        <v>263</v>
      </c>
      <c r="CF770" t="s">
        <v>228</v>
      </c>
      <c r="CG770" t="s">
        <v>265</v>
      </c>
      <c r="CH770" t="s">
        <v>230</v>
      </c>
      <c r="CI770" t="s">
        <v>266</v>
      </c>
      <c r="CJ770">
        <v>15</v>
      </c>
      <c r="CK770" t="s">
        <v>258</v>
      </c>
      <c r="CL770" t="s">
        <v>382</v>
      </c>
      <c r="CM770" t="s">
        <v>291</v>
      </c>
      <c r="CN770" t="s">
        <v>366</v>
      </c>
      <c r="CO770" t="s">
        <v>267</v>
      </c>
      <c r="CP770" t="s">
        <v>268</v>
      </c>
      <c r="CQ770" t="s">
        <v>368</v>
      </c>
      <c r="FV770" t="s">
        <v>6135</v>
      </c>
      <c r="FW770" t="s">
        <v>6136</v>
      </c>
      <c r="FX770" t="s">
        <v>295</v>
      </c>
      <c r="GF770">
        <v>738915422</v>
      </c>
      <c r="GG770" t="s">
        <v>6137</v>
      </c>
      <c r="GH770" s="1">
        <v>46030.567604166667</v>
      </c>
      <c r="GK770" t="s">
        <v>240</v>
      </c>
      <c r="GM770" t="s">
        <v>5978</v>
      </c>
      <c r="GO770" t="s">
        <v>6138</v>
      </c>
      <c r="GP770">
        <v>769</v>
      </c>
    </row>
    <row r="771" spans="1:198" x14ac:dyDescent="0.3">
      <c r="A771" s="4">
        <v>5.5334143544314429E-3</v>
      </c>
      <c r="B771" s="1">
        <v>46030</v>
      </c>
      <c r="C771" t="s">
        <v>298</v>
      </c>
      <c r="D771" s="1">
        <v>46030</v>
      </c>
      <c r="E771" t="s">
        <v>299</v>
      </c>
      <c r="F771" t="s">
        <v>474</v>
      </c>
      <c r="G771" t="s">
        <v>3902</v>
      </c>
      <c r="H771" t="s">
        <v>6139</v>
      </c>
      <c r="L771" t="s">
        <v>211</v>
      </c>
      <c r="N771" t="s">
        <v>208</v>
      </c>
      <c r="O771" t="s">
        <v>6140</v>
      </c>
      <c r="P771" t="s">
        <v>6141</v>
      </c>
      <c r="Q771" t="s">
        <v>207</v>
      </c>
      <c r="R771" t="s">
        <v>281</v>
      </c>
      <c r="S771">
        <v>1</v>
      </c>
      <c r="T771">
        <v>0</v>
      </c>
      <c r="U771">
        <v>0</v>
      </c>
      <c r="V771">
        <v>192</v>
      </c>
      <c r="W771">
        <v>192</v>
      </c>
      <c r="X771">
        <v>192</v>
      </c>
      <c r="Y771" t="s">
        <v>210</v>
      </c>
      <c r="Z771" t="s">
        <v>211</v>
      </c>
      <c r="AA771">
        <v>0</v>
      </c>
      <c r="AB771">
        <v>0</v>
      </c>
      <c r="AC771">
        <v>0</v>
      </c>
      <c r="AD771">
        <v>0</v>
      </c>
      <c r="AE771">
        <v>0</v>
      </c>
      <c r="AF771">
        <v>0</v>
      </c>
      <c r="AG771">
        <v>1</v>
      </c>
      <c r="AH771">
        <v>0</v>
      </c>
      <c r="AI771">
        <v>0</v>
      </c>
      <c r="AK771" t="s">
        <v>211</v>
      </c>
      <c r="AL771">
        <v>27</v>
      </c>
      <c r="AM771">
        <v>10</v>
      </c>
      <c r="AN771" t="s">
        <v>407</v>
      </c>
      <c r="AO771" t="s">
        <v>326</v>
      </c>
      <c r="AP771">
        <v>1</v>
      </c>
      <c r="AQ771">
        <v>0</v>
      </c>
      <c r="AR771">
        <v>1</v>
      </c>
      <c r="AS771">
        <v>0</v>
      </c>
      <c r="AT771">
        <v>0</v>
      </c>
      <c r="AV771" t="s">
        <v>308</v>
      </c>
      <c r="AW771" t="s">
        <v>327</v>
      </c>
      <c r="AX771">
        <v>0</v>
      </c>
      <c r="AY771">
        <v>0</v>
      </c>
      <c r="AZ771">
        <v>0</v>
      </c>
      <c r="BA771">
        <v>0</v>
      </c>
      <c r="BB771">
        <v>0</v>
      </c>
      <c r="BC771">
        <v>1</v>
      </c>
      <c r="BD771" t="s">
        <v>285</v>
      </c>
      <c r="BE771" t="s">
        <v>255</v>
      </c>
      <c r="BF771" t="s">
        <v>218</v>
      </c>
      <c r="BG771" t="s">
        <v>256</v>
      </c>
      <c r="BH771" t="s">
        <v>220</v>
      </c>
      <c r="BI771" t="s">
        <v>221</v>
      </c>
      <c r="BJ771" t="s">
        <v>222</v>
      </c>
      <c r="BL771" t="s">
        <v>258</v>
      </c>
      <c r="BM771" t="s">
        <v>223</v>
      </c>
      <c r="BN771" t="s">
        <v>224</v>
      </c>
      <c r="BO771" t="s">
        <v>225</v>
      </c>
      <c r="BP771" t="s">
        <v>222</v>
      </c>
      <c r="BY771" t="s">
        <v>562</v>
      </c>
      <c r="BZ771">
        <v>1</v>
      </c>
      <c r="CA771">
        <v>0</v>
      </c>
      <c r="CB771">
        <v>1</v>
      </c>
      <c r="CC771">
        <v>1</v>
      </c>
      <c r="CD771">
        <v>0</v>
      </c>
      <c r="CE771" t="s">
        <v>263</v>
      </c>
      <c r="CF771" t="s">
        <v>228</v>
      </c>
      <c r="CG771" t="s">
        <v>229</v>
      </c>
      <c r="CH771" t="s">
        <v>230</v>
      </c>
      <c r="CI771" t="s">
        <v>266</v>
      </c>
      <c r="CJ771">
        <v>10</v>
      </c>
      <c r="CK771" t="s">
        <v>222</v>
      </c>
      <c r="CO771" t="s">
        <v>267</v>
      </c>
      <c r="CP771" t="s">
        <v>268</v>
      </c>
      <c r="CQ771" t="s">
        <v>368</v>
      </c>
      <c r="FV771" t="s">
        <v>6142</v>
      </c>
      <c r="FW771" t="s">
        <v>6143</v>
      </c>
      <c r="FX771" t="s">
        <v>295</v>
      </c>
      <c r="GF771">
        <v>738917980</v>
      </c>
      <c r="GG771" t="s">
        <v>6144</v>
      </c>
      <c r="GH771" s="1">
        <v>46030.573136574072</v>
      </c>
      <c r="GK771" t="s">
        <v>240</v>
      </c>
      <c r="GM771" t="s">
        <v>5978</v>
      </c>
      <c r="GO771" t="s">
        <v>6145</v>
      </c>
      <c r="GP771">
        <v>770</v>
      </c>
    </row>
    <row r="772" spans="1:198" x14ac:dyDescent="0.3">
      <c r="A772" s="4">
        <v>0.6679002083328669</v>
      </c>
      <c r="B772" s="1">
        <v>46030</v>
      </c>
      <c r="C772" t="s">
        <v>298</v>
      </c>
      <c r="D772" s="1">
        <v>46030</v>
      </c>
      <c r="E772" t="s">
        <v>201</v>
      </c>
      <c r="F772" t="s">
        <v>474</v>
      </c>
      <c r="G772" t="s">
        <v>3902</v>
      </c>
      <c r="H772" t="s">
        <v>6132</v>
      </c>
      <c r="I772" t="s">
        <v>6146</v>
      </c>
      <c r="J772" t="s">
        <v>500</v>
      </c>
      <c r="K772" t="s">
        <v>207</v>
      </c>
      <c r="N772" t="s">
        <v>249</v>
      </c>
      <c r="R772" t="s">
        <v>281</v>
      </c>
      <c r="S772">
        <v>1</v>
      </c>
      <c r="T772">
        <v>0</v>
      </c>
      <c r="U772">
        <v>0</v>
      </c>
      <c r="V772">
        <v>192</v>
      </c>
      <c r="W772">
        <v>192</v>
      </c>
      <c r="X772">
        <v>192</v>
      </c>
      <c r="Y772" t="s">
        <v>210</v>
      </c>
      <c r="Z772" t="s">
        <v>302</v>
      </c>
      <c r="AA772">
        <v>0</v>
      </c>
      <c r="AB772">
        <v>0</v>
      </c>
      <c r="AC772">
        <v>0</v>
      </c>
      <c r="AD772">
        <v>0</v>
      </c>
      <c r="AE772">
        <v>0</v>
      </c>
      <c r="AF772">
        <v>1</v>
      </c>
      <c r="AG772">
        <v>0</v>
      </c>
      <c r="AH772">
        <v>0</v>
      </c>
      <c r="AI772">
        <v>0</v>
      </c>
      <c r="AK772" t="s">
        <v>302</v>
      </c>
      <c r="AL772">
        <v>15</v>
      </c>
      <c r="AM772">
        <v>11</v>
      </c>
      <c r="AN772" t="s">
        <v>407</v>
      </c>
      <c r="AO772" t="s">
        <v>213</v>
      </c>
      <c r="AP772">
        <v>1</v>
      </c>
      <c r="AQ772">
        <v>0</v>
      </c>
      <c r="AR772">
        <v>0</v>
      </c>
      <c r="AS772">
        <v>0</v>
      </c>
      <c r="AT772">
        <v>0</v>
      </c>
      <c r="AV772" t="s">
        <v>308</v>
      </c>
      <c r="AW772" t="s">
        <v>327</v>
      </c>
      <c r="AX772">
        <v>0</v>
      </c>
      <c r="AY772">
        <v>0</v>
      </c>
      <c r="AZ772">
        <v>0</v>
      </c>
      <c r="BA772">
        <v>0</v>
      </c>
      <c r="BB772">
        <v>0</v>
      </c>
      <c r="BC772">
        <v>1</v>
      </c>
      <c r="BD772" t="s">
        <v>285</v>
      </c>
      <c r="BE772" t="s">
        <v>217</v>
      </c>
      <c r="BF772" t="s">
        <v>218</v>
      </c>
      <c r="BG772" t="s">
        <v>219</v>
      </c>
      <c r="BH772" t="s">
        <v>220</v>
      </c>
      <c r="BI772" t="s">
        <v>221</v>
      </c>
      <c r="BJ772" t="s">
        <v>222</v>
      </c>
      <c r="BL772" t="s">
        <v>258</v>
      </c>
      <c r="BM772" t="s">
        <v>223</v>
      </c>
      <c r="BN772" t="s">
        <v>224</v>
      </c>
      <c r="BO772" t="s">
        <v>225</v>
      </c>
      <c r="BP772" t="s">
        <v>222</v>
      </c>
      <c r="BY772" t="s">
        <v>562</v>
      </c>
      <c r="BZ772">
        <v>1</v>
      </c>
      <c r="CA772">
        <v>0</v>
      </c>
      <c r="CB772">
        <v>1</v>
      </c>
      <c r="CC772">
        <v>1</v>
      </c>
      <c r="CD772">
        <v>0</v>
      </c>
      <c r="CE772" t="s">
        <v>345</v>
      </c>
      <c r="CF772" t="s">
        <v>346</v>
      </c>
      <c r="CG772" t="s">
        <v>229</v>
      </c>
      <c r="CH772" t="s">
        <v>230</v>
      </c>
      <c r="CI772" t="s">
        <v>231</v>
      </c>
      <c r="CJ772">
        <v>11</v>
      </c>
      <c r="CK772" t="s">
        <v>258</v>
      </c>
      <c r="CL772" t="s">
        <v>290</v>
      </c>
      <c r="CM772" t="s">
        <v>291</v>
      </c>
      <c r="CN772" t="s">
        <v>366</v>
      </c>
      <c r="CO772" t="s">
        <v>267</v>
      </c>
      <c r="CP772" t="s">
        <v>233</v>
      </c>
      <c r="CQ772" t="s">
        <v>368</v>
      </c>
      <c r="FV772" t="s">
        <v>6147</v>
      </c>
      <c r="FW772" t="s">
        <v>6148</v>
      </c>
      <c r="FX772" t="s">
        <v>295</v>
      </c>
      <c r="GF772">
        <v>739043136</v>
      </c>
      <c r="GG772" t="s">
        <v>6149</v>
      </c>
      <c r="GH772" s="1">
        <v>46031.241041666668</v>
      </c>
      <c r="GK772" t="s">
        <v>240</v>
      </c>
      <c r="GM772" t="s">
        <v>6150</v>
      </c>
      <c r="GO772" t="s">
        <v>6151</v>
      </c>
      <c r="GP772">
        <v>771</v>
      </c>
    </row>
    <row r="773" spans="1:198" x14ac:dyDescent="0.3">
      <c r="A773" s="4">
        <v>2.4795995363092516E-2</v>
      </c>
      <c r="B773" s="1">
        <v>46031</v>
      </c>
      <c r="C773" t="s">
        <v>546</v>
      </c>
      <c r="D773" s="1">
        <v>46030</v>
      </c>
      <c r="E773" t="s">
        <v>299</v>
      </c>
      <c r="F773" t="s">
        <v>2367</v>
      </c>
      <c r="G773" t="s">
        <v>2367</v>
      </c>
      <c r="H773" t="s">
        <v>6152</v>
      </c>
      <c r="L773" t="s">
        <v>282</v>
      </c>
      <c r="N773" t="s">
        <v>208</v>
      </c>
      <c r="O773" t="s">
        <v>6153</v>
      </c>
      <c r="P773" t="s">
        <v>6154</v>
      </c>
      <c r="Q773" t="s">
        <v>353</v>
      </c>
      <c r="R773" t="s">
        <v>281</v>
      </c>
      <c r="S773">
        <v>1</v>
      </c>
      <c r="T773">
        <v>0</v>
      </c>
      <c r="U773">
        <v>0</v>
      </c>
      <c r="V773">
        <v>300</v>
      </c>
      <c r="W773">
        <v>240</v>
      </c>
      <c r="X773">
        <v>240</v>
      </c>
      <c r="Y773" t="s">
        <v>210</v>
      </c>
      <c r="Z773" t="s">
        <v>559</v>
      </c>
      <c r="AA773">
        <v>1</v>
      </c>
      <c r="AB773">
        <v>1</v>
      </c>
      <c r="AC773">
        <v>0</v>
      </c>
      <c r="AD773">
        <v>0</v>
      </c>
      <c r="AE773">
        <v>1</v>
      </c>
      <c r="AF773">
        <v>1</v>
      </c>
      <c r="AG773">
        <v>1</v>
      </c>
      <c r="AH773">
        <v>1</v>
      </c>
      <c r="AI773">
        <v>0</v>
      </c>
      <c r="AK773" t="s">
        <v>282</v>
      </c>
      <c r="AL773">
        <v>53</v>
      </c>
      <c r="AM773">
        <v>24</v>
      </c>
      <c r="AN773" t="s">
        <v>253</v>
      </c>
      <c r="AO773" t="s">
        <v>213</v>
      </c>
      <c r="AP773">
        <v>1</v>
      </c>
      <c r="AQ773">
        <v>0</v>
      </c>
      <c r="AR773">
        <v>0</v>
      </c>
      <c r="AS773">
        <v>0</v>
      </c>
      <c r="AT773">
        <v>0</v>
      </c>
      <c r="AV773" t="s">
        <v>341</v>
      </c>
      <c r="AW773" t="s">
        <v>215</v>
      </c>
      <c r="AX773">
        <v>1</v>
      </c>
      <c r="AY773">
        <v>0</v>
      </c>
      <c r="AZ773">
        <v>0</v>
      </c>
      <c r="BA773">
        <v>0</v>
      </c>
      <c r="BB773">
        <v>0</v>
      </c>
      <c r="BC773">
        <v>0</v>
      </c>
      <c r="BD773" t="s">
        <v>446</v>
      </c>
      <c r="BG773" t="s">
        <v>287</v>
      </c>
      <c r="BH773" t="s">
        <v>220</v>
      </c>
      <c r="BI773" t="s">
        <v>221</v>
      </c>
      <c r="BJ773" t="s">
        <v>222</v>
      </c>
      <c r="BL773" t="s">
        <v>258</v>
      </c>
      <c r="BM773" t="s">
        <v>259</v>
      </c>
      <c r="BN773" t="s">
        <v>224</v>
      </c>
      <c r="BO773" t="s">
        <v>225</v>
      </c>
      <c r="BP773" t="s">
        <v>222</v>
      </c>
      <c r="BY773" t="s">
        <v>355</v>
      </c>
      <c r="BZ773">
        <v>0</v>
      </c>
      <c r="CA773">
        <v>0</v>
      </c>
      <c r="CB773">
        <v>0</v>
      </c>
      <c r="CC773">
        <v>0</v>
      </c>
      <c r="CD773">
        <v>1</v>
      </c>
      <c r="CE773" t="s">
        <v>345</v>
      </c>
      <c r="CF773" t="s">
        <v>228</v>
      </c>
      <c r="CG773" t="s">
        <v>229</v>
      </c>
      <c r="CH773" t="s">
        <v>230</v>
      </c>
      <c r="CI773" t="s">
        <v>381</v>
      </c>
      <c r="CJ773">
        <v>0</v>
      </c>
      <c r="CK773" t="s">
        <v>222</v>
      </c>
      <c r="CO773" t="s">
        <v>267</v>
      </c>
      <c r="CP773" t="s">
        <v>233</v>
      </c>
      <c r="CQ773" t="s">
        <v>234</v>
      </c>
      <c r="FV773" t="s">
        <v>6155</v>
      </c>
      <c r="FW773" t="s">
        <v>6156</v>
      </c>
      <c r="FX773" t="s">
        <v>295</v>
      </c>
      <c r="GF773">
        <v>739062454</v>
      </c>
      <c r="GG773" t="s">
        <v>6157</v>
      </c>
      <c r="GH773" s="1">
        <v>46031.303703703707</v>
      </c>
      <c r="GK773" t="s">
        <v>240</v>
      </c>
      <c r="GM773" t="s">
        <v>5978</v>
      </c>
      <c r="GO773" t="s">
        <v>6158</v>
      </c>
      <c r="GP773">
        <v>772</v>
      </c>
    </row>
    <row r="774" spans="1:198" x14ac:dyDescent="0.3">
      <c r="A774" s="4">
        <v>5.0935879626194946E-3</v>
      </c>
      <c r="B774" s="1">
        <v>46031</v>
      </c>
      <c r="C774" t="s">
        <v>546</v>
      </c>
      <c r="D774" s="1">
        <v>46030</v>
      </c>
      <c r="E774" t="s">
        <v>299</v>
      </c>
      <c r="F774" t="s">
        <v>2367</v>
      </c>
      <c r="G774" t="s">
        <v>2367</v>
      </c>
      <c r="H774" t="s">
        <v>6152</v>
      </c>
      <c r="L774" t="s">
        <v>211</v>
      </c>
      <c r="N774" t="s">
        <v>208</v>
      </c>
      <c r="O774" t="s">
        <v>6159</v>
      </c>
      <c r="P774" t="s">
        <v>6160</v>
      </c>
      <c r="Q774" t="s">
        <v>353</v>
      </c>
      <c r="R774" t="s">
        <v>250</v>
      </c>
      <c r="S774">
        <v>0</v>
      </c>
      <c r="T774">
        <v>1</v>
      </c>
      <c r="U774">
        <v>0</v>
      </c>
      <c r="V774">
        <v>192</v>
      </c>
      <c r="W774">
        <v>24</v>
      </c>
      <c r="X774">
        <v>24</v>
      </c>
      <c r="Y774" t="s">
        <v>434</v>
      </c>
      <c r="Z774" t="s">
        <v>559</v>
      </c>
      <c r="AA774">
        <v>1</v>
      </c>
      <c r="AB774">
        <v>1</v>
      </c>
      <c r="AC774">
        <v>0</v>
      </c>
      <c r="AD774">
        <v>0</v>
      </c>
      <c r="AE774">
        <v>1</v>
      </c>
      <c r="AF774">
        <v>1</v>
      </c>
      <c r="AG774">
        <v>1</v>
      </c>
      <c r="AH774">
        <v>1</v>
      </c>
      <c r="AI774">
        <v>0</v>
      </c>
      <c r="AK774" t="s">
        <v>211</v>
      </c>
      <c r="AL774">
        <v>62</v>
      </c>
      <c r="AM774">
        <v>30</v>
      </c>
      <c r="AN774" t="s">
        <v>306</v>
      </c>
      <c r="AO774" t="s">
        <v>502</v>
      </c>
      <c r="AP774">
        <v>1</v>
      </c>
      <c r="AQ774">
        <v>0</v>
      </c>
      <c r="AR774">
        <v>0</v>
      </c>
      <c r="AS774">
        <v>1</v>
      </c>
      <c r="AT774">
        <v>0</v>
      </c>
      <c r="AV774" t="s">
        <v>341</v>
      </c>
      <c r="AW774" t="s">
        <v>327</v>
      </c>
      <c r="AX774">
        <v>0</v>
      </c>
      <c r="AY774">
        <v>0</v>
      </c>
      <c r="AZ774">
        <v>0</v>
      </c>
      <c r="BA774">
        <v>0</v>
      </c>
      <c r="BB774">
        <v>0</v>
      </c>
      <c r="BC774">
        <v>1</v>
      </c>
      <c r="BD774" t="s">
        <v>285</v>
      </c>
      <c r="BE774" t="s">
        <v>408</v>
      </c>
      <c r="BF774" t="s">
        <v>286</v>
      </c>
      <c r="BG774" t="s">
        <v>409</v>
      </c>
      <c r="BH774" t="s">
        <v>257</v>
      </c>
      <c r="BI774" t="s">
        <v>221</v>
      </c>
      <c r="BJ774" t="s">
        <v>222</v>
      </c>
      <c r="BL774" t="s">
        <v>258</v>
      </c>
      <c r="BM774" t="s">
        <v>223</v>
      </c>
      <c r="BN774" t="s">
        <v>224</v>
      </c>
      <c r="BO774" t="s">
        <v>225</v>
      </c>
      <c r="BP774" t="s">
        <v>222</v>
      </c>
      <c r="BY774" t="s">
        <v>226</v>
      </c>
      <c r="BZ774">
        <v>0</v>
      </c>
      <c r="CA774">
        <v>0</v>
      </c>
      <c r="CB774">
        <v>1</v>
      </c>
      <c r="CC774">
        <v>0</v>
      </c>
      <c r="CD774">
        <v>0</v>
      </c>
      <c r="CE774" t="s">
        <v>345</v>
      </c>
      <c r="CF774" t="s">
        <v>228</v>
      </c>
      <c r="CG774" t="s">
        <v>229</v>
      </c>
      <c r="CH774" t="s">
        <v>230</v>
      </c>
      <c r="CI774" t="s">
        <v>381</v>
      </c>
      <c r="CJ774">
        <v>21</v>
      </c>
      <c r="CK774" t="s">
        <v>222</v>
      </c>
      <c r="CO774" t="s">
        <v>267</v>
      </c>
      <c r="CP774" t="s">
        <v>233</v>
      </c>
      <c r="CQ774" t="s">
        <v>234</v>
      </c>
      <c r="FV774" t="s">
        <v>6161</v>
      </c>
      <c r="FW774" t="s">
        <v>6162</v>
      </c>
      <c r="FX774" t="s">
        <v>295</v>
      </c>
      <c r="GF774">
        <v>739063884</v>
      </c>
      <c r="GG774" t="s">
        <v>6163</v>
      </c>
      <c r="GH774" s="1">
        <v>46031.308796296304</v>
      </c>
      <c r="GK774" t="s">
        <v>240</v>
      </c>
      <c r="GM774" t="s">
        <v>5978</v>
      </c>
      <c r="GO774" t="s">
        <v>6164</v>
      </c>
      <c r="GP774">
        <v>773</v>
      </c>
    </row>
    <row r="775" spans="1:198" x14ac:dyDescent="0.3">
      <c r="A775" s="4">
        <v>1.6148090267961379E-2</v>
      </c>
      <c r="B775" s="1">
        <v>46031</v>
      </c>
      <c r="C775" t="s">
        <v>546</v>
      </c>
      <c r="D775" s="1">
        <v>46031</v>
      </c>
      <c r="E775" t="s">
        <v>299</v>
      </c>
      <c r="F775" t="s">
        <v>2367</v>
      </c>
      <c r="G775" t="s">
        <v>2367</v>
      </c>
      <c r="H775" t="s">
        <v>6165</v>
      </c>
      <c r="L775" t="s">
        <v>282</v>
      </c>
      <c r="N775" t="s">
        <v>208</v>
      </c>
      <c r="O775" t="s">
        <v>6166</v>
      </c>
      <c r="P775" t="s">
        <v>6167</v>
      </c>
      <c r="Q775" t="s">
        <v>295</v>
      </c>
      <c r="R775" t="s">
        <v>250</v>
      </c>
      <c r="S775">
        <v>0</v>
      </c>
      <c r="T775">
        <v>1</v>
      </c>
      <c r="U775">
        <v>0</v>
      </c>
      <c r="V775">
        <v>180</v>
      </c>
      <c r="W775">
        <v>144</v>
      </c>
      <c r="X775">
        <v>144</v>
      </c>
      <c r="Y775" t="s">
        <v>210</v>
      </c>
      <c r="Z775" t="s">
        <v>559</v>
      </c>
      <c r="AA775">
        <v>1</v>
      </c>
      <c r="AB775">
        <v>1</v>
      </c>
      <c r="AC775">
        <v>0</v>
      </c>
      <c r="AD775">
        <v>0</v>
      </c>
      <c r="AE775">
        <v>1</v>
      </c>
      <c r="AF775">
        <v>1</v>
      </c>
      <c r="AG775">
        <v>1</v>
      </c>
      <c r="AH775">
        <v>1</v>
      </c>
      <c r="AI775">
        <v>0</v>
      </c>
      <c r="AK775" t="s">
        <v>282</v>
      </c>
      <c r="AL775">
        <v>98</v>
      </c>
      <c r="AM775">
        <v>17</v>
      </c>
      <c r="AN775" t="s">
        <v>212</v>
      </c>
      <c r="AO775" t="s">
        <v>213</v>
      </c>
      <c r="AP775">
        <v>1</v>
      </c>
      <c r="AQ775">
        <v>0</v>
      </c>
      <c r="AR775">
        <v>0</v>
      </c>
      <c r="AS775">
        <v>0</v>
      </c>
      <c r="AT775">
        <v>0</v>
      </c>
      <c r="AV775" t="s">
        <v>341</v>
      </c>
      <c r="AW775" t="s">
        <v>215</v>
      </c>
      <c r="AX775">
        <v>1</v>
      </c>
      <c r="AY775">
        <v>0</v>
      </c>
      <c r="AZ775">
        <v>0</v>
      </c>
      <c r="BA775">
        <v>0</v>
      </c>
      <c r="BB775">
        <v>0</v>
      </c>
      <c r="BC775">
        <v>0</v>
      </c>
      <c r="BD775" t="s">
        <v>285</v>
      </c>
      <c r="BE775" t="s">
        <v>255</v>
      </c>
      <c r="BF775" t="s">
        <v>218</v>
      </c>
      <c r="BG775" t="s">
        <v>409</v>
      </c>
      <c r="BH775" t="s">
        <v>220</v>
      </c>
      <c r="BI775" t="s">
        <v>221</v>
      </c>
      <c r="BJ775" t="s">
        <v>222</v>
      </c>
      <c r="BL775" t="s">
        <v>258</v>
      </c>
      <c r="BM775" t="s">
        <v>259</v>
      </c>
      <c r="BN775" t="s">
        <v>224</v>
      </c>
      <c r="BO775" t="s">
        <v>225</v>
      </c>
      <c r="BP775" t="s">
        <v>222</v>
      </c>
      <c r="BY775" t="s">
        <v>226</v>
      </c>
      <c r="BZ775">
        <v>0</v>
      </c>
      <c r="CA775">
        <v>0</v>
      </c>
      <c r="CB775">
        <v>1</v>
      </c>
      <c r="CC775">
        <v>0</v>
      </c>
      <c r="CD775">
        <v>0</v>
      </c>
      <c r="CE775" t="s">
        <v>345</v>
      </c>
      <c r="CF775" t="s">
        <v>228</v>
      </c>
      <c r="CG775" t="s">
        <v>229</v>
      </c>
      <c r="CH775" t="s">
        <v>230</v>
      </c>
      <c r="CI775" t="s">
        <v>266</v>
      </c>
      <c r="CJ775">
        <v>13</v>
      </c>
      <c r="CK775" t="s">
        <v>222</v>
      </c>
      <c r="CO775" t="s">
        <v>267</v>
      </c>
      <c r="CP775" t="s">
        <v>233</v>
      </c>
      <c r="CQ775" t="s">
        <v>368</v>
      </c>
      <c r="FV775" t="s">
        <v>6168</v>
      </c>
      <c r="FW775" t="s">
        <v>6169</v>
      </c>
      <c r="FX775" t="s">
        <v>295</v>
      </c>
      <c r="GF775">
        <v>739083806</v>
      </c>
      <c r="GG775" t="s">
        <v>6170</v>
      </c>
      <c r="GH775" s="1">
        <v>46031.359733796293</v>
      </c>
      <c r="GK775" t="s">
        <v>240</v>
      </c>
      <c r="GM775" t="s">
        <v>6171</v>
      </c>
      <c r="GO775" t="s">
        <v>6172</v>
      </c>
      <c r="GP775">
        <v>774</v>
      </c>
    </row>
    <row r="776" spans="1:198" x14ac:dyDescent="0.3">
      <c r="A776" s="4">
        <v>6.1785416619386524E-3</v>
      </c>
      <c r="B776" s="1">
        <v>46031</v>
      </c>
      <c r="C776" t="s">
        <v>546</v>
      </c>
      <c r="D776" s="1">
        <v>46031</v>
      </c>
      <c r="E776" t="s">
        <v>299</v>
      </c>
      <c r="F776" t="s">
        <v>2367</v>
      </c>
      <c r="G776" t="s">
        <v>2367</v>
      </c>
      <c r="H776" t="s">
        <v>6165</v>
      </c>
      <c r="L776" t="s">
        <v>211</v>
      </c>
      <c r="N776" t="s">
        <v>208</v>
      </c>
      <c r="O776" t="s">
        <v>6173</v>
      </c>
      <c r="P776" t="s">
        <v>6174</v>
      </c>
      <c r="Q776" t="s">
        <v>295</v>
      </c>
      <c r="R776" t="s">
        <v>281</v>
      </c>
      <c r="S776">
        <v>1</v>
      </c>
      <c r="T776">
        <v>0</v>
      </c>
      <c r="U776">
        <v>0</v>
      </c>
      <c r="V776">
        <v>204</v>
      </c>
      <c r="W776">
        <v>192</v>
      </c>
      <c r="X776">
        <v>192</v>
      </c>
      <c r="Y776" t="s">
        <v>434</v>
      </c>
      <c r="Z776" t="s">
        <v>559</v>
      </c>
      <c r="AA776">
        <v>1</v>
      </c>
      <c r="AB776">
        <v>1</v>
      </c>
      <c r="AC776">
        <v>0</v>
      </c>
      <c r="AD776">
        <v>0</v>
      </c>
      <c r="AE776">
        <v>1</v>
      </c>
      <c r="AF776">
        <v>1</v>
      </c>
      <c r="AG776">
        <v>1</v>
      </c>
      <c r="AH776">
        <v>1</v>
      </c>
      <c r="AI776">
        <v>0</v>
      </c>
      <c r="AK776" t="s">
        <v>211</v>
      </c>
      <c r="AL776">
        <v>45</v>
      </c>
      <c r="AM776">
        <v>18</v>
      </c>
      <c r="AN776" t="s">
        <v>212</v>
      </c>
      <c r="AO776" t="s">
        <v>467</v>
      </c>
      <c r="AP776">
        <v>0</v>
      </c>
      <c r="AQ776">
        <v>0</v>
      </c>
      <c r="AR776">
        <v>1</v>
      </c>
      <c r="AS776">
        <v>0</v>
      </c>
      <c r="AT776">
        <v>0</v>
      </c>
      <c r="AV776" t="s">
        <v>214</v>
      </c>
      <c r="AW776" t="s">
        <v>215</v>
      </c>
      <c r="AX776">
        <v>1</v>
      </c>
      <c r="AY776">
        <v>0</v>
      </c>
      <c r="AZ776">
        <v>0</v>
      </c>
      <c r="BA776">
        <v>0</v>
      </c>
      <c r="BB776">
        <v>0</v>
      </c>
      <c r="BC776">
        <v>0</v>
      </c>
      <c r="BD776" t="s">
        <v>285</v>
      </c>
      <c r="BE776" t="s">
        <v>255</v>
      </c>
      <c r="BF776" t="s">
        <v>310</v>
      </c>
      <c r="BG776" t="s">
        <v>409</v>
      </c>
      <c r="BH776" t="s">
        <v>220</v>
      </c>
      <c r="BI776" t="s">
        <v>504</v>
      </c>
      <c r="BJ776" t="s">
        <v>222</v>
      </c>
      <c r="BL776" t="s">
        <v>258</v>
      </c>
      <c r="BM776" t="s">
        <v>259</v>
      </c>
      <c r="BN776" t="s">
        <v>224</v>
      </c>
      <c r="BO776" t="s">
        <v>225</v>
      </c>
      <c r="BP776" t="s">
        <v>222</v>
      </c>
      <c r="BY776" t="s">
        <v>1112</v>
      </c>
      <c r="BZ776">
        <v>1</v>
      </c>
      <c r="CA776">
        <v>0</v>
      </c>
      <c r="CB776">
        <v>1</v>
      </c>
      <c r="CC776">
        <v>0</v>
      </c>
      <c r="CD776">
        <v>0</v>
      </c>
      <c r="CE776" t="s">
        <v>263</v>
      </c>
      <c r="CF776" t="s">
        <v>228</v>
      </c>
      <c r="CG776" t="s">
        <v>229</v>
      </c>
      <c r="CH776" t="s">
        <v>230</v>
      </c>
      <c r="CI776" t="s">
        <v>266</v>
      </c>
      <c r="CJ776">
        <v>12</v>
      </c>
      <c r="CK776" t="s">
        <v>222</v>
      </c>
      <c r="CO776" t="s">
        <v>232</v>
      </c>
      <c r="CP776" t="s">
        <v>367</v>
      </c>
      <c r="CQ776" t="s">
        <v>368</v>
      </c>
      <c r="FV776" t="s">
        <v>6175</v>
      </c>
      <c r="FW776" t="s">
        <v>6176</v>
      </c>
      <c r="FX776" t="s">
        <v>295</v>
      </c>
      <c r="GF776">
        <v>739086907</v>
      </c>
      <c r="GG776" t="s">
        <v>6177</v>
      </c>
      <c r="GH776" s="1">
        <v>46031.365902777783</v>
      </c>
      <c r="GK776" t="s">
        <v>240</v>
      </c>
      <c r="GM776" t="s">
        <v>6171</v>
      </c>
      <c r="GO776" t="s">
        <v>6178</v>
      </c>
      <c r="GP776">
        <v>775</v>
      </c>
    </row>
    <row r="777" spans="1:198" x14ac:dyDescent="0.3">
      <c r="A777" s="4">
        <v>7.1434606506954879E-3</v>
      </c>
      <c r="B777" s="1">
        <v>46031</v>
      </c>
      <c r="C777" t="s">
        <v>319</v>
      </c>
      <c r="D777" s="1">
        <v>46031</v>
      </c>
      <c r="E777" t="s">
        <v>201</v>
      </c>
      <c r="F777" t="s">
        <v>1098</v>
      </c>
      <c r="G777" t="s">
        <v>2661</v>
      </c>
      <c r="H777" t="s">
        <v>6180</v>
      </c>
      <c r="I777" t="s">
        <v>6181</v>
      </c>
      <c r="J777" t="s">
        <v>500</v>
      </c>
      <c r="K777" t="s">
        <v>207</v>
      </c>
      <c r="N777" t="s">
        <v>249</v>
      </c>
      <c r="R777" t="s">
        <v>250</v>
      </c>
      <c r="S777">
        <v>0</v>
      </c>
      <c r="T777">
        <v>1</v>
      </c>
      <c r="U777">
        <v>0</v>
      </c>
      <c r="V777">
        <v>24</v>
      </c>
      <c r="W777">
        <v>24</v>
      </c>
      <c r="X777">
        <v>24</v>
      </c>
      <c r="Y777" t="s">
        <v>434</v>
      </c>
      <c r="Z777" t="s">
        <v>752</v>
      </c>
      <c r="AA777">
        <v>0</v>
      </c>
      <c r="AB777">
        <v>0</v>
      </c>
      <c r="AC777">
        <v>0</v>
      </c>
      <c r="AD777">
        <v>0</v>
      </c>
      <c r="AE777">
        <v>0</v>
      </c>
      <c r="AF777">
        <v>1</v>
      </c>
      <c r="AG777">
        <v>0</v>
      </c>
      <c r="AH777">
        <v>0</v>
      </c>
      <c r="AI777">
        <v>1</v>
      </c>
      <c r="AK777" t="s">
        <v>302</v>
      </c>
      <c r="AL777">
        <v>76</v>
      </c>
      <c r="AM777">
        <v>30</v>
      </c>
      <c r="AN777" t="s">
        <v>407</v>
      </c>
      <c r="AO777" t="s">
        <v>213</v>
      </c>
      <c r="AP777">
        <v>1</v>
      </c>
      <c r="AQ777">
        <v>0</v>
      </c>
      <c r="AR777">
        <v>0</v>
      </c>
      <c r="AS777">
        <v>0</v>
      </c>
      <c r="AT777">
        <v>0</v>
      </c>
      <c r="AV777" t="s">
        <v>214</v>
      </c>
      <c r="AW777" t="s">
        <v>327</v>
      </c>
      <c r="AX777">
        <v>0</v>
      </c>
      <c r="AY777">
        <v>0</v>
      </c>
      <c r="AZ777">
        <v>0</v>
      </c>
      <c r="BA777">
        <v>0</v>
      </c>
      <c r="BB777">
        <v>0</v>
      </c>
      <c r="BC777">
        <v>1</v>
      </c>
      <c r="BD777" t="s">
        <v>285</v>
      </c>
      <c r="BE777" t="s">
        <v>217</v>
      </c>
      <c r="BF777" t="s">
        <v>218</v>
      </c>
      <c r="BG777" t="s">
        <v>256</v>
      </c>
      <c r="BH777" t="s">
        <v>220</v>
      </c>
      <c r="BI777" t="s">
        <v>221</v>
      </c>
      <c r="BJ777" t="s">
        <v>222</v>
      </c>
      <c r="BL777" t="s">
        <v>258</v>
      </c>
      <c r="BM777" t="s">
        <v>490</v>
      </c>
      <c r="BN777" t="s">
        <v>224</v>
      </c>
      <c r="BO777" t="s">
        <v>225</v>
      </c>
      <c r="BP777" t="s">
        <v>222</v>
      </c>
      <c r="BY777" t="s">
        <v>355</v>
      </c>
      <c r="BZ777">
        <v>0</v>
      </c>
      <c r="CA777">
        <v>0</v>
      </c>
      <c r="CB777">
        <v>0</v>
      </c>
      <c r="CC777">
        <v>0</v>
      </c>
      <c r="CD777">
        <v>1</v>
      </c>
      <c r="CE777" t="s">
        <v>345</v>
      </c>
      <c r="CF777" t="s">
        <v>264</v>
      </c>
      <c r="CG777" t="s">
        <v>265</v>
      </c>
      <c r="CH777" t="s">
        <v>230</v>
      </c>
      <c r="CI777" t="s">
        <v>266</v>
      </c>
      <c r="CJ777">
        <v>30</v>
      </c>
      <c r="CK777" t="s">
        <v>258</v>
      </c>
      <c r="CL777" t="s">
        <v>290</v>
      </c>
      <c r="CM777" t="s">
        <v>422</v>
      </c>
      <c r="CN777" t="s">
        <v>366</v>
      </c>
      <c r="CO777" t="s">
        <v>232</v>
      </c>
      <c r="CP777" t="s">
        <v>367</v>
      </c>
      <c r="CQ777" t="s">
        <v>368</v>
      </c>
      <c r="FV777" t="s">
        <v>6182</v>
      </c>
      <c r="FW777" t="s">
        <v>6183</v>
      </c>
      <c r="FX777" t="s">
        <v>4199</v>
      </c>
      <c r="GF777">
        <v>739179605</v>
      </c>
      <c r="GG777" t="s">
        <v>6184</v>
      </c>
      <c r="GH777" s="1">
        <v>46031.60365740741</v>
      </c>
      <c r="GK777" t="s">
        <v>240</v>
      </c>
      <c r="GM777" t="s">
        <v>6171</v>
      </c>
      <c r="GO777" t="s">
        <v>6185</v>
      </c>
      <c r="GP777">
        <v>776</v>
      </c>
    </row>
    <row r="778" spans="1:198" x14ac:dyDescent="0.3">
      <c r="A778" s="4">
        <v>4.4618634274229407E-3</v>
      </c>
      <c r="B778" s="1">
        <v>46031</v>
      </c>
      <c r="C778" t="s">
        <v>319</v>
      </c>
      <c r="D778" s="1">
        <v>46031</v>
      </c>
      <c r="E778" t="s">
        <v>299</v>
      </c>
      <c r="F778" t="s">
        <v>1098</v>
      </c>
      <c r="G778" t="s">
        <v>2661</v>
      </c>
      <c r="H778" t="s">
        <v>6180</v>
      </c>
      <c r="L778" t="s">
        <v>283</v>
      </c>
      <c r="N778" t="s">
        <v>249</v>
      </c>
      <c r="O778" t="s">
        <v>6187</v>
      </c>
      <c r="P778" t="s">
        <v>6188</v>
      </c>
      <c r="Q778" t="s">
        <v>295</v>
      </c>
      <c r="R778" t="s">
        <v>944</v>
      </c>
      <c r="S778">
        <v>1</v>
      </c>
      <c r="T778">
        <v>1</v>
      </c>
      <c r="U778">
        <v>0</v>
      </c>
      <c r="V778">
        <v>440</v>
      </c>
      <c r="W778">
        <v>440</v>
      </c>
      <c r="X778">
        <v>440</v>
      </c>
      <c r="Y778" t="s">
        <v>210</v>
      </c>
      <c r="Z778" t="s">
        <v>283</v>
      </c>
      <c r="AA778">
        <v>1</v>
      </c>
      <c r="AB778">
        <v>0</v>
      </c>
      <c r="AC778">
        <v>0</v>
      </c>
      <c r="AD778">
        <v>0</v>
      </c>
      <c r="AE778">
        <v>0</v>
      </c>
      <c r="AF778">
        <v>0</v>
      </c>
      <c r="AG778">
        <v>0</v>
      </c>
      <c r="AH778">
        <v>0</v>
      </c>
      <c r="AI778">
        <v>0</v>
      </c>
      <c r="AK778" t="s">
        <v>283</v>
      </c>
      <c r="AL778">
        <v>82</v>
      </c>
      <c r="AM778">
        <v>26</v>
      </c>
      <c r="AN778" t="s">
        <v>306</v>
      </c>
      <c r="AO778" t="s">
        <v>213</v>
      </c>
      <c r="AP778">
        <v>1</v>
      </c>
      <c r="AQ778">
        <v>0</v>
      </c>
      <c r="AR778">
        <v>0</v>
      </c>
      <c r="AS778">
        <v>0</v>
      </c>
      <c r="AT778">
        <v>0</v>
      </c>
      <c r="AV778" t="s">
        <v>341</v>
      </c>
      <c r="AW778" t="s">
        <v>327</v>
      </c>
      <c r="AX778">
        <v>0</v>
      </c>
      <c r="AY778">
        <v>0</v>
      </c>
      <c r="AZ778">
        <v>0</v>
      </c>
      <c r="BA778">
        <v>0</v>
      </c>
      <c r="BB778">
        <v>0</v>
      </c>
      <c r="BC778">
        <v>1</v>
      </c>
      <c r="BD778" t="s">
        <v>285</v>
      </c>
      <c r="BE778" t="s">
        <v>217</v>
      </c>
      <c r="BF778" t="s">
        <v>218</v>
      </c>
      <c r="BG778" t="s">
        <v>219</v>
      </c>
      <c r="BH778" t="s">
        <v>220</v>
      </c>
      <c r="BI778" t="s">
        <v>221</v>
      </c>
      <c r="BJ778" t="s">
        <v>222</v>
      </c>
      <c r="BL778" t="s">
        <v>258</v>
      </c>
      <c r="BM778" t="s">
        <v>490</v>
      </c>
      <c r="BN778" t="s">
        <v>224</v>
      </c>
      <c r="BO778" t="s">
        <v>225</v>
      </c>
      <c r="BP778" t="s">
        <v>222</v>
      </c>
      <c r="BY778" t="s">
        <v>355</v>
      </c>
      <c r="BZ778">
        <v>0</v>
      </c>
      <c r="CA778">
        <v>0</v>
      </c>
      <c r="CB778">
        <v>0</v>
      </c>
      <c r="CC778">
        <v>0</v>
      </c>
      <c r="CD778">
        <v>1</v>
      </c>
      <c r="CE778" t="s">
        <v>345</v>
      </c>
      <c r="CF778" t="s">
        <v>264</v>
      </c>
      <c r="CG778" t="s">
        <v>265</v>
      </c>
      <c r="CH778" t="s">
        <v>230</v>
      </c>
      <c r="CI778" t="s">
        <v>266</v>
      </c>
      <c r="CJ778">
        <v>26</v>
      </c>
      <c r="CK778" t="s">
        <v>258</v>
      </c>
      <c r="CL778" t="s">
        <v>290</v>
      </c>
      <c r="CM778" t="s">
        <v>563</v>
      </c>
      <c r="CN778" t="s">
        <v>366</v>
      </c>
      <c r="CO778" t="s">
        <v>232</v>
      </c>
      <c r="CP778" t="s">
        <v>367</v>
      </c>
      <c r="CQ778" t="s">
        <v>368</v>
      </c>
      <c r="FV778" t="s">
        <v>6189</v>
      </c>
      <c r="FW778" t="s">
        <v>6190</v>
      </c>
      <c r="FX778" t="s">
        <v>6191</v>
      </c>
      <c r="GF778">
        <v>739181094</v>
      </c>
      <c r="GG778" t="s">
        <v>6192</v>
      </c>
      <c r="GH778" s="1">
        <v>46031.608252314807</v>
      </c>
      <c r="GK778" t="s">
        <v>240</v>
      </c>
      <c r="GM778" t="s">
        <v>6171</v>
      </c>
      <c r="GO778" t="s">
        <v>6193</v>
      </c>
      <c r="GP778">
        <v>777</v>
      </c>
    </row>
    <row r="779" spans="1:198" x14ac:dyDescent="0.3">
      <c r="A779" s="4">
        <v>4.0932638949016109E-3</v>
      </c>
      <c r="B779" s="1">
        <v>46032</v>
      </c>
      <c r="C779" t="s">
        <v>772</v>
      </c>
      <c r="D779" s="1">
        <v>46031</v>
      </c>
      <c r="E779" t="s">
        <v>201</v>
      </c>
      <c r="F779" t="s">
        <v>1089</v>
      </c>
      <c r="G779" t="s">
        <v>3346</v>
      </c>
      <c r="H779" t="s">
        <v>6194</v>
      </c>
      <c r="I779" t="s">
        <v>6195</v>
      </c>
      <c r="J779" t="s">
        <v>206</v>
      </c>
      <c r="K779" t="s">
        <v>207</v>
      </c>
      <c r="N779" t="s">
        <v>249</v>
      </c>
      <c r="R779" t="s">
        <v>281</v>
      </c>
      <c r="S779">
        <v>1</v>
      </c>
      <c r="T779">
        <v>0</v>
      </c>
      <c r="U779">
        <v>0</v>
      </c>
      <c r="V779">
        <v>192</v>
      </c>
      <c r="W779">
        <v>192</v>
      </c>
      <c r="X779">
        <v>192</v>
      </c>
      <c r="Y779" t="s">
        <v>210</v>
      </c>
      <c r="Z779" t="s">
        <v>211</v>
      </c>
      <c r="AA779">
        <v>0</v>
      </c>
      <c r="AB779">
        <v>0</v>
      </c>
      <c r="AC779">
        <v>0</v>
      </c>
      <c r="AD779">
        <v>0</v>
      </c>
      <c r="AE779">
        <v>0</v>
      </c>
      <c r="AF779">
        <v>0</v>
      </c>
      <c r="AG779">
        <v>1</v>
      </c>
      <c r="AH779">
        <v>0</v>
      </c>
      <c r="AI779">
        <v>0</v>
      </c>
      <c r="AK779" t="s">
        <v>211</v>
      </c>
      <c r="AL779">
        <v>24</v>
      </c>
      <c r="AM779">
        <v>18</v>
      </c>
      <c r="AN779" t="s">
        <v>253</v>
      </c>
      <c r="AO779" t="s">
        <v>532</v>
      </c>
      <c r="AP779">
        <v>1</v>
      </c>
      <c r="AQ779">
        <v>1</v>
      </c>
      <c r="AR779">
        <v>1</v>
      </c>
      <c r="AS779">
        <v>0</v>
      </c>
      <c r="AT779">
        <v>0</v>
      </c>
      <c r="AV779" t="s">
        <v>308</v>
      </c>
      <c r="AW779" t="s">
        <v>215</v>
      </c>
      <c r="AX779">
        <v>1</v>
      </c>
      <c r="AY779">
        <v>0</v>
      </c>
      <c r="AZ779">
        <v>0</v>
      </c>
      <c r="BA779">
        <v>0</v>
      </c>
      <c r="BB779">
        <v>0</v>
      </c>
      <c r="BC779">
        <v>0</v>
      </c>
      <c r="BD779" t="s">
        <v>216</v>
      </c>
      <c r="BE779" t="s">
        <v>408</v>
      </c>
      <c r="BF779" t="s">
        <v>310</v>
      </c>
      <c r="BG779" t="s">
        <v>409</v>
      </c>
      <c r="BH779" t="s">
        <v>257</v>
      </c>
      <c r="BI779" t="s">
        <v>221</v>
      </c>
      <c r="BJ779" t="s">
        <v>222</v>
      </c>
      <c r="BL779" t="s">
        <v>258</v>
      </c>
      <c r="BM779" t="s">
        <v>223</v>
      </c>
      <c r="BN779" t="s">
        <v>224</v>
      </c>
      <c r="BO779" t="s">
        <v>225</v>
      </c>
      <c r="BP779" t="s">
        <v>222</v>
      </c>
      <c r="BY779" t="s">
        <v>562</v>
      </c>
      <c r="BZ779">
        <v>1</v>
      </c>
      <c r="CA779">
        <v>0</v>
      </c>
      <c r="CB779">
        <v>1</v>
      </c>
      <c r="CC779">
        <v>1</v>
      </c>
      <c r="CD779">
        <v>0</v>
      </c>
      <c r="CE779" t="s">
        <v>345</v>
      </c>
      <c r="CF779" t="s">
        <v>346</v>
      </c>
      <c r="CG779" t="s">
        <v>265</v>
      </c>
      <c r="CH779" t="s">
        <v>230</v>
      </c>
      <c r="CI779" t="s">
        <v>266</v>
      </c>
      <c r="CJ779">
        <v>18</v>
      </c>
      <c r="CK779" t="s">
        <v>222</v>
      </c>
      <c r="CO779" t="s">
        <v>267</v>
      </c>
      <c r="CP779" t="s">
        <v>367</v>
      </c>
      <c r="CQ779" t="s">
        <v>330</v>
      </c>
      <c r="FV779" t="s">
        <v>6196</v>
      </c>
      <c r="FW779" t="s">
        <v>6197</v>
      </c>
      <c r="FX779" t="s">
        <v>6198</v>
      </c>
      <c r="GF779">
        <v>739263264</v>
      </c>
      <c r="GG779" t="s">
        <v>6199</v>
      </c>
      <c r="GH779" s="1">
        <v>46032.149224537039</v>
      </c>
      <c r="GK779" t="s">
        <v>240</v>
      </c>
      <c r="GM779" t="s">
        <v>6171</v>
      </c>
      <c r="GO779" t="s">
        <v>6200</v>
      </c>
      <c r="GP779">
        <v>778</v>
      </c>
    </row>
    <row r="780" spans="1:198" x14ac:dyDescent="0.3">
      <c r="A780" s="4">
        <v>6.6714583372231573E-3</v>
      </c>
      <c r="B780" s="1">
        <v>46032</v>
      </c>
      <c r="C780" t="s">
        <v>1159</v>
      </c>
      <c r="D780" s="1">
        <v>46031</v>
      </c>
      <c r="E780" t="s">
        <v>201</v>
      </c>
      <c r="F780" t="s">
        <v>3283</v>
      </c>
      <c r="G780" t="s">
        <v>4661</v>
      </c>
      <c r="H780" t="s">
        <v>6201</v>
      </c>
      <c r="I780" t="s">
        <v>6202</v>
      </c>
      <c r="J780" t="s">
        <v>206</v>
      </c>
      <c r="K780" t="s">
        <v>207</v>
      </c>
      <c r="N780" t="s">
        <v>249</v>
      </c>
      <c r="R780" t="s">
        <v>209</v>
      </c>
      <c r="S780">
        <v>0</v>
      </c>
      <c r="T780">
        <v>0</v>
      </c>
      <c r="U780">
        <v>1</v>
      </c>
      <c r="V780">
        <v>210</v>
      </c>
      <c r="W780">
        <v>210</v>
      </c>
      <c r="X780">
        <v>210</v>
      </c>
      <c r="Y780" t="s">
        <v>434</v>
      </c>
      <c r="Z780" t="s">
        <v>211</v>
      </c>
      <c r="AA780">
        <v>0</v>
      </c>
      <c r="AB780">
        <v>0</v>
      </c>
      <c r="AC780">
        <v>0</v>
      </c>
      <c r="AD780">
        <v>0</v>
      </c>
      <c r="AE780">
        <v>0</v>
      </c>
      <c r="AF780">
        <v>0</v>
      </c>
      <c r="AG780">
        <v>1</v>
      </c>
      <c r="AH780">
        <v>0</v>
      </c>
      <c r="AI780">
        <v>0</v>
      </c>
      <c r="AK780" t="s">
        <v>211</v>
      </c>
      <c r="AL780">
        <v>46</v>
      </c>
      <c r="AM780">
        <v>26</v>
      </c>
      <c r="AN780" t="s">
        <v>253</v>
      </c>
      <c r="AO780" t="s">
        <v>284</v>
      </c>
      <c r="AP780">
        <v>1</v>
      </c>
      <c r="AQ780">
        <v>1</v>
      </c>
      <c r="AR780">
        <v>0</v>
      </c>
      <c r="AS780">
        <v>0</v>
      </c>
      <c r="AT780">
        <v>0</v>
      </c>
      <c r="AV780" t="s">
        <v>214</v>
      </c>
      <c r="AW780" t="s">
        <v>533</v>
      </c>
      <c r="AX780">
        <v>1</v>
      </c>
      <c r="AY780">
        <v>0</v>
      </c>
      <c r="AZ780">
        <v>1</v>
      </c>
      <c r="BA780">
        <v>0</v>
      </c>
      <c r="BB780">
        <v>0</v>
      </c>
      <c r="BC780">
        <v>0</v>
      </c>
      <c r="BD780" t="s">
        <v>216</v>
      </c>
      <c r="BE780" t="s">
        <v>217</v>
      </c>
      <c r="BF780" t="s">
        <v>218</v>
      </c>
      <c r="BG780" t="s">
        <v>409</v>
      </c>
      <c r="BH780" t="s">
        <v>220</v>
      </c>
      <c r="BI780" t="s">
        <v>504</v>
      </c>
      <c r="BJ780" t="s">
        <v>222</v>
      </c>
      <c r="BL780" t="s">
        <v>258</v>
      </c>
      <c r="BM780" t="s">
        <v>259</v>
      </c>
      <c r="BN780" t="s">
        <v>224</v>
      </c>
      <c r="BO780" t="s">
        <v>225</v>
      </c>
      <c r="BP780" t="s">
        <v>222</v>
      </c>
      <c r="BY780" t="s">
        <v>289</v>
      </c>
      <c r="BZ780">
        <v>0</v>
      </c>
      <c r="CA780">
        <v>0</v>
      </c>
      <c r="CB780">
        <v>1</v>
      </c>
      <c r="CC780">
        <v>1</v>
      </c>
      <c r="CD780">
        <v>0</v>
      </c>
      <c r="CE780" t="s">
        <v>345</v>
      </c>
      <c r="CF780" t="s">
        <v>228</v>
      </c>
      <c r="CG780" t="s">
        <v>229</v>
      </c>
      <c r="CH780" t="s">
        <v>230</v>
      </c>
      <c r="CI780" t="s">
        <v>266</v>
      </c>
      <c r="CJ780">
        <v>6</v>
      </c>
      <c r="CK780" t="s">
        <v>222</v>
      </c>
      <c r="CO780" t="s">
        <v>398</v>
      </c>
      <c r="CP780" t="s">
        <v>367</v>
      </c>
      <c r="CQ780" t="s">
        <v>234</v>
      </c>
      <c r="FV780" t="s">
        <v>6203</v>
      </c>
      <c r="FW780" t="s">
        <v>6204</v>
      </c>
      <c r="FX780" t="s">
        <v>295</v>
      </c>
      <c r="GF780">
        <v>739362693</v>
      </c>
      <c r="GG780" t="s">
        <v>6205</v>
      </c>
      <c r="GH780" s="1">
        <v>46032.512037037042</v>
      </c>
      <c r="GK780" t="s">
        <v>240</v>
      </c>
      <c r="GM780" t="s">
        <v>6171</v>
      </c>
      <c r="GO780" t="s">
        <v>6206</v>
      </c>
      <c r="GP780">
        <v>779</v>
      </c>
    </row>
    <row r="781" spans="1:198" x14ac:dyDescent="0.3">
      <c r="A781" s="4">
        <v>5.3376157375168987E-3</v>
      </c>
      <c r="B781" s="1">
        <v>46032</v>
      </c>
      <c r="C781" t="s">
        <v>1159</v>
      </c>
      <c r="D781" s="1">
        <v>46031</v>
      </c>
      <c r="E781" t="s">
        <v>299</v>
      </c>
      <c r="F781" t="s">
        <v>3283</v>
      </c>
      <c r="G781" t="s">
        <v>4661</v>
      </c>
      <c r="H781" t="s">
        <v>6201</v>
      </c>
      <c r="L781" t="s">
        <v>488</v>
      </c>
      <c r="N781" t="s">
        <v>208</v>
      </c>
      <c r="O781" t="s">
        <v>6207</v>
      </c>
      <c r="P781" t="s">
        <v>6208</v>
      </c>
      <c r="Q781" t="s">
        <v>295</v>
      </c>
      <c r="R781" t="s">
        <v>209</v>
      </c>
      <c r="S781">
        <v>0</v>
      </c>
      <c r="T781">
        <v>0</v>
      </c>
      <c r="U781">
        <v>1</v>
      </c>
      <c r="V781">
        <v>336</v>
      </c>
      <c r="W781">
        <v>336</v>
      </c>
      <c r="X781">
        <v>336</v>
      </c>
      <c r="Y781" t="s">
        <v>210</v>
      </c>
      <c r="Z781" t="s">
        <v>251</v>
      </c>
      <c r="AA781">
        <v>0</v>
      </c>
      <c r="AB781">
        <v>0</v>
      </c>
      <c r="AC781">
        <v>0</v>
      </c>
      <c r="AD781">
        <v>0</v>
      </c>
      <c r="AE781">
        <v>0</v>
      </c>
      <c r="AF781">
        <v>0</v>
      </c>
      <c r="AG781">
        <v>0</v>
      </c>
      <c r="AH781">
        <v>0</v>
      </c>
      <c r="AI781">
        <v>1</v>
      </c>
      <c r="AJ781" t="s">
        <v>6209</v>
      </c>
      <c r="AK781" t="s">
        <v>488</v>
      </c>
      <c r="AL781">
        <v>43</v>
      </c>
      <c r="AM781">
        <v>26</v>
      </c>
      <c r="AN781" t="s">
        <v>253</v>
      </c>
      <c r="AO781" t="s">
        <v>284</v>
      </c>
      <c r="AP781">
        <v>1</v>
      </c>
      <c r="AQ781">
        <v>1</v>
      </c>
      <c r="AR781">
        <v>0</v>
      </c>
      <c r="AS781">
        <v>0</v>
      </c>
      <c r="AT781">
        <v>0</v>
      </c>
      <c r="AV781" t="s">
        <v>341</v>
      </c>
      <c r="AW781" t="s">
        <v>533</v>
      </c>
      <c r="AX781">
        <v>1</v>
      </c>
      <c r="AY781">
        <v>0</v>
      </c>
      <c r="AZ781">
        <v>1</v>
      </c>
      <c r="BA781">
        <v>0</v>
      </c>
      <c r="BB781">
        <v>0</v>
      </c>
      <c r="BC781">
        <v>0</v>
      </c>
      <c r="BD781" t="s">
        <v>285</v>
      </c>
      <c r="BE781" t="s">
        <v>217</v>
      </c>
      <c r="BF781" t="s">
        <v>218</v>
      </c>
      <c r="BG781" t="s">
        <v>287</v>
      </c>
      <c r="BH781" t="s">
        <v>220</v>
      </c>
      <c r="BI781" t="s">
        <v>504</v>
      </c>
      <c r="BJ781" t="s">
        <v>222</v>
      </c>
      <c r="BL781" t="s">
        <v>222</v>
      </c>
      <c r="BM781" t="s">
        <v>490</v>
      </c>
      <c r="BN781" t="s">
        <v>224</v>
      </c>
      <c r="BO781" t="s">
        <v>225</v>
      </c>
      <c r="BP781" t="s">
        <v>222</v>
      </c>
      <c r="BY781" t="s">
        <v>479</v>
      </c>
      <c r="BZ781">
        <v>0</v>
      </c>
      <c r="CA781">
        <v>0</v>
      </c>
      <c r="CB781">
        <v>0</v>
      </c>
      <c r="CC781">
        <v>1</v>
      </c>
      <c r="CD781">
        <v>0</v>
      </c>
      <c r="CE781" t="s">
        <v>345</v>
      </c>
      <c r="CF781" t="s">
        <v>228</v>
      </c>
      <c r="CG781" t="s">
        <v>229</v>
      </c>
      <c r="CH781" t="s">
        <v>230</v>
      </c>
      <c r="CI781" t="s">
        <v>266</v>
      </c>
      <c r="CJ781">
        <v>4</v>
      </c>
      <c r="CK781" t="s">
        <v>222</v>
      </c>
      <c r="CO781" t="s">
        <v>398</v>
      </c>
      <c r="CP781" t="s">
        <v>367</v>
      </c>
      <c r="CQ781" t="s">
        <v>234</v>
      </c>
      <c r="FV781" t="s">
        <v>6210</v>
      </c>
      <c r="FW781" t="s">
        <v>6211</v>
      </c>
      <c r="FX781" t="s">
        <v>295</v>
      </c>
      <c r="GF781">
        <v>739364419</v>
      </c>
      <c r="GG781" t="s">
        <v>6212</v>
      </c>
      <c r="GH781" s="1">
        <v>46032.517372685194</v>
      </c>
      <c r="GK781" t="s">
        <v>240</v>
      </c>
      <c r="GM781" t="s">
        <v>6171</v>
      </c>
      <c r="GO781" t="s">
        <v>6213</v>
      </c>
      <c r="GP781">
        <v>780</v>
      </c>
    </row>
    <row r="782" spans="1:198" x14ac:dyDescent="0.3">
      <c r="A782" s="4">
        <v>1.0391828705905937E-2</v>
      </c>
      <c r="B782" s="1">
        <v>46032</v>
      </c>
      <c r="C782" t="s">
        <v>1159</v>
      </c>
      <c r="D782" s="1">
        <v>46032</v>
      </c>
      <c r="E782" t="s">
        <v>201</v>
      </c>
      <c r="F782" t="s">
        <v>3283</v>
      </c>
      <c r="G782" t="s">
        <v>3284</v>
      </c>
      <c r="H782" t="s">
        <v>6214</v>
      </c>
      <c r="I782" t="s">
        <v>6215</v>
      </c>
      <c r="J782" t="s">
        <v>500</v>
      </c>
      <c r="K782" t="s">
        <v>207</v>
      </c>
      <c r="N782" t="s">
        <v>249</v>
      </c>
      <c r="R782" t="s">
        <v>281</v>
      </c>
      <c r="S782">
        <v>1</v>
      </c>
      <c r="T782">
        <v>0</v>
      </c>
      <c r="U782">
        <v>0</v>
      </c>
      <c r="V782">
        <v>408</v>
      </c>
      <c r="W782">
        <v>408</v>
      </c>
      <c r="X782">
        <v>408</v>
      </c>
      <c r="Y782" t="s">
        <v>210</v>
      </c>
      <c r="Z782" t="s">
        <v>302</v>
      </c>
      <c r="AA782">
        <v>0</v>
      </c>
      <c r="AB782">
        <v>0</v>
      </c>
      <c r="AC782">
        <v>0</v>
      </c>
      <c r="AD782">
        <v>0</v>
      </c>
      <c r="AE782">
        <v>0</v>
      </c>
      <c r="AF782">
        <v>1</v>
      </c>
      <c r="AG782">
        <v>0</v>
      </c>
      <c r="AH782">
        <v>0</v>
      </c>
      <c r="AI782">
        <v>0</v>
      </c>
      <c r="AK782" t="s">
        <v>302</v>
      </c>
      <c r="AL782">
        <v>19</v>
      </c>
      <c r="AM782">
        <v>13</v>
      </c>
      <c r="AN782" t="s">
        <v>253</v>
      </c>
      <c r="AO782" t="s">
        <v>326</v>
      </c>
      <c r="AP782">
        <v>1</v>
      </c>
      <c r="AQ782">
        <v>0</v>
      </c>
      <c r="AR782">
        <v>1</v>
      </c>
      <c r="AS782">
        <v>0</v>
      </c>
      <c r="AT782">
        <v>0</v>
      </c>
      <c r="AV782" t="s">
        <v>308</v>
      </c>
      <c r="AW782" t="s">
        <v>215</v>
      </c>
      <c r="AX782">
        <v>1</v>
      </c>
      <c r="AY782">
        <v>0</v>
      </c>
      <c r="AZ782">
        <v>0</v>
      </c>
      <c r="BA782">
        <v>0</v>
      </c>
      <c r="BB782">
        <v>0</v>
      </c>
      <c r="BC782">
        <v>0</v>
      </c>
      <c r="BD782" t="s">
        <v>285</v>
      </c>
      <c r="BE782" t="s">
        <v>217</v>
      </c>
      <c r="BF782" t="s">
        <v>310</v>
      </c>
      <c r="BG782" t="s">
        <v>287</v>
      </c>
      <c r="BH782" t="s">
        <v>220</v>
      </c>
      <c r="BI782" t="s">
        <v>221</v>
      </c>
      <c r="BJ782" t="s">
        <v>222</v>
      </c>
      <c r="BL782" t="s">
        <v>258</v>
      </c>
      <c r="BM782" t="s">
        <v>223</v>
      </c>
      <c r="BN782" t="s">
        <v>224</v>
      </c>
      <c r="BO782" t="s">
        <v>225</v>
      </c>
      <c r="BP782" t="s">
        <v>222</v>
      </c>
      <c r="BY782" t="s">
        <v>1093</v>
      </c>
      <c r="BZ782">
        <v>0</v>
      </c>
      <c r="CA782">
        <v>1</v>
      </c>
      <c r="CB782">
        <v>0</v>
      </c>
      <c r="CC782">
        <v>1</v>
      </c>
      <c r="CD782">
        <v>0</v>
      </c>
      <c r="CE782" t="s">
        <v>263</v>
      </c>
      <c r="CF782" t="s">
        <v>346</v>
      </c>
      <c r="CG782" t="s">
        <v>229</v>
      </c>
      <c r="CH782" t="s">
        <v>230</v>
      </c>
      <c r="CI782" t="s">
        <v>266</v>
      </c>
      <c r="CJ782">
        <v>11</v>
      </c>
      <c r="CK782" t="s">
        <v>222</v>
      </c>
      <c r="CO782" t="s">
        <v>232</v>
      </c>
      <c r="CP782" t="s">
        <v>233</v>
      </c>
      <c r="CQ782" t="s">
        <v>234</v>
      </c>
      <c r="FV782" t="s">
        <v>6216</v>
      </c>
      <c r="FW782" t="s">
        <v>6217</v>
      </c>
      <c r="FX782" t="s">
        <v>295</v>
      </c>
      <c r="GF782">
        <v>739367099</v>
      </c>
      <c r="GG782" t="s">
        <v>6218</v>
      </c>
      <c r="GH782" s="1">
        <v>46032.527766203697</v>
      </c>
      <c r="GK782" t="s">
        <v>240</v>
      </c>
      <c r="GM782" t="s">
        <v>6171</v>
      </c>
      <c r="GO782" t="s">
        <v>6219</v>
      </c>
      <c r="GP782">
        <v>781</v>
      </c>
    </row>
    <row r="783" spans="1:198" x14ac:dyDescent="0.3">
      <c r="A783" s="4">
        <v>1.0183009260799736E-2</v>
      </c>
      <c r="B783" s="1">
        <v>46032</v>
      </c>
      <c r="C783" t="s">
        <v>1159</v>
      </c>
      <c r="D783" s="1">
        <v>46032</v>
      </c>
      <c r="E783" t="s">
        <v>299</v>
      </c>
      <c r="F783" t="s">
        <v>3283</v>
      </c>
      <c r="G783" t="s">
        <v>3284</v>
      </c>
      <c r="H783" t="s">
        <v>6214</v>
      </c>
      <c r="L783" t="s">
        <v>211</v>
      </c>
      <c r="N783" t="s">
        <v>249</v>
      </c>
      <c r="O783" t="s">
        <v>6220</v>
      </c>
      <c r="P783" t="s">
        <v>6221</v>
      </c>
      <c r="Q783" t="s">
        <v>207</v>
      </c>
      <c r="R783" t="s">
        <v>250</v>
      </c>
      <c r="S783">
        <v>0</v>
      </c>
      <c r="T783">
        <v>1</v>
      </c>
      <c r="U783">
        <v>0</v>
      </c>
      <c r="V783">
        <v>276</v>
      </c>
      <c r="W783">
        <v>276</v>
      </c>
      <c r="X783">
        <v>276</v>
      </c>
      <c r="Y783" t="s">
        <v>210</v>
      </c>
      <c r="Z783" t="s">
        <v>211</v>
      </c>
      <c r="AA783">
        <v>0</v>
      </c>
      <c r="AB783">
        <v>0</v>
      </c>
      <c r="AC783">
        <v>0</v>
      </c>
      <c r="AD783">
        <v>0</v>
      </c>
      <c r="AE783">
        <v>0</v>
      </c>
      <c r="AF783">
        <v>0</v>
      </c>
      <c r="AG783">
        <v>1</v>
      </c>
      <c r="AH783">
        <v>0</v>
      </c>
      <c r="AI783">
        <v>0</v>
      </c>
      <c r="AK783" t="s">
        <v>211</v>
      </c>
      <c r="AL783">
        <v>20</v>
      </c>
      <c r="AM783">
        <v>16</v>
      </c>
      <c r="AN783" t="s">
        <v>253</v>
      </c>
      <c r="AO783" t="s">
        <v>213</v>
      </c>
      <c r="AP783">
        <v>1</v>
      </c>
      <c r="AQ783">
        <v>0</v>
      </c>
      <c r="AR783">
        <v>0</v>
      </c>
      <c r="AS783">
        <v>0</v>
      </c>
      <c r="AT783">
        <v>0</v>
      </c>
      <c r="AV783" t="s">
        <v>214</v>
      </c>
      <c r="AW783" t="s">
        <v>215</v>
      </c>
      <c r="AX783">
        <v>1</v>
      </c>
      <c r="AY783">
        <v>0</v>
      </c>
      <c r="AZ783">
        <v>0</v>
      </c>
      <c r="BA783">
        <v>0</v>
      </c>
      <c r="BB783">
        <v>0</v>
      </c>
      <c r="BC783">
        <v>0</v>
      </c>
      <c r="BD783" t="s">
        <v>216</v>
      </c>
      <c r="BE783" t="s">
        <v>217</v>
      </c>
      <c r="BF783" t="s">
        <v>310</v>
      </c>
      <c r="BG783" t="s">
        <v>287</v>
      </c>
      <c r="BH783" t="s">
        <v>220</v>
      </c>
      <c r="BI783" t="s">
        <v>221</v>
      </c>
      <c r="BJ783" t="s">
        <v>222</v>
      </c>
      <c r="BL783" t="s">
        <v>222</v>
      </c>
      <c r="BM783" t="s">
        <v>223</v>
      </c>
      <c r="BN783" t="s">
        <v>224</v>
      </c>
      <c r="BO783" t="s">
        <v>225</v>
      </c>
      <c r="BP783" t="s">
        <v>222</v>
      </c>
      <c r="BY783" t="s">
        <v>479</v>
      </c>
      <c r="BZ783">
        <v>0</v>
      </c>
      <c r="CA783">
        <v>0</v>
      </c>
      <c r="CB783">
        <v>0</v>
      </c>
      <c r="CC783">
        <v>1</v>
      </c>
      <c r="CD783">
        <v>0</v>
      </c>
      <c r="CE783" t="s">
        <v>263</v>
      </c>
      <c r="CF783" t="s">
        <v>346</v>
      </c>
      <c r="CG783" t="s">
        <v>265</v>
      </c>
      <c r="CH783" t="s">
        <v>230</v>
      </c>
      <c r="CI783" t="s">
        <v>266</v>
      </c>
      <c r="CJ783">
        <v>12</v>
      </c>
      <c r="CK783" t="s">
        <v>222</v>
      </c>
      <c r="CO783" t="s">
        <v>232</v>
      </c>
      <c r="CP783" t="s">
        <v>233</v>
      </c>
      <c r="CQ783" t="s">
        <v>269</v>
      </c>
      <c r="FV783" t="s">
        <v>6222</v>
      </c>
      <c r="FW783" t="s">
        <v>6223</v>
      </c>
      <c r="FX783" t="s">
        <v>295</v>
      </c>
      <c r="GF783">
        <v>739370571</v>
      </c>
      <c r="GG783" t="s">
        <v>6224</v>
      </c>
      <c r="GH783" s="1">
        <v>46032.537951388891</v>
      </c>
      <c r="GK783" t="s">
        <v>240</v>
      </c>
      <c r="GM783" t="s">
        <v>6171</v>
      </c>
      <c r="GO783" t="s">
        <v>6225</v>
      </c>
      <c r="GP783">
        <v>782</v>
      </c>
    </row>
    <row r="784" spans="1:198" x14ac:dyDescent="0.3">
      <c r="A784" s="4">
        <v>4.9290162060060538E-3</v>
      </c>
      <c r="B784" s="1">
        <v>46032</v>
      </c>
      <c r="C784" t="s">
        <v>1159</v>
      </c>
      <c r="D784" s="1">
        <v>46032</v>
      </c>
      <c r="E784" t="s">
        <v>299</v>
      </c>
      <c r="F784" t="s">
        <v>3283</v>
      </c>
      <c r="G784" t="s">
        <v>3284</v>
      </c>
      <c r="H784" t="s">
        <v>6214</v>
      </c>
      <c r="L784" t="s">
        <v>282</v>
      </c>
      <c r="N784" t="s">
        <v>249</v>
      </c>
      <c r="O784" t="s">
        <v>6226</v>
      </c>
      <c r="P784" t="s">
        <v>6227</v>
      </c>
      <c r="Q784" t="s">
        <v>295</v>
      </c>
      <c r="R784" t="s">
        <v>209</v>
      </c>
      <c r="S784">
        <v>0</v>
      </c>
      <c r="T784">
        <v>0</v>
      </c>
      <c r="U784">
        <v>1</v>
      </c>
      <c r="V784">
        <v>324</v>
      </c>
      <c r="W784">
        <v>324</v>
      </c>
      <c r="X784">
        <v>324</v>
      </c>
      <c r="Y784" t="s">
        <v>210</v>
      </c>
      <c r="Z784" t="s">
        <v>282</v>
      </c>
      <c r="AA784">
        <v>0</v>
      </c>
      <c r="AB784">
        <v>0</v>
      </c>
      <c r="AC784">
        <v>0</v>
      </c>
      <c r="AD784">
        <v>0</v>
      </c>
      <c r="AE784">
        <v>0</v>
      </c>
      <c r="AF784">
        <v>0</v>
      </c>
      <c r="AG784">
        <v>0</v>
      </c>
      <c r="AH784">
        <v>1</v>
      </c>
      <c r="AI784">
        <v>0</v>
      </c>
      <c r="AK784" t="s">
        <v>282</v>
      </c>
      <c r="AL784">
        <v>22</v>
      </c>
      <c r="AM784">
        <v>14</v>
      </c>
      <c r="AN784" t="s">
        <v>407</v>
      </c>
      <c r="AO784" t="s">
        <v>284</v>
      </c>
      <c r="AP784">
        <v>1</v>
      </c>
      <c r="AQ784">
        <v>1</v>
      </c>
      <c r="AR784">
        <v>0</v>
      </c>
      <c r="AS784">
        <v>0</v>
      </c>
      <c r="AT784">
        <v>0</v>
      </c>
      <c r="AV784" t="s">
        <v>214</v>
      </c>
      <c r="AW784" t="s">
        <v>503</v>
      </c>
      <c r="AX784">
        <v>0</v>
      </c>
      <c r="AY784">
        <v>0</v>
      </c>
      <c r="AZ784">
        <v>0</v>
      </c>
      <c r="BA784">
        <v>0</v>
      </c>
      <c r="BB784">
        <v>1</v>
      </c>
      <c r="BC784">
        <v>0</v>
      </c>
      <c r="BD784" t="s">
        <v>216</v>
      </c>
      <c r="BE784" t="s">
        <v>217</v>
      </c>
      <c r="BF784" t="s">
        <v>310</v>
      </c>
      <c r="BG784" t="s">
        <v>287</v>
      </c>
      <c r="BH784" t="s">
        <v>419</v>
      </c>
      <c r="BI784" t="s">
        <v>221</v>
      </c>
      <c r="BJ784" t="s">
        <v>222</v>
      </c>
      <c r="BL784" t="s">
        <v>258</v>
      </c>
      <c r="BM784" t="s">
        <v>223</v>
      </c>
      <c r="BN784" t="s">
        <v>224</v>
      </c>
      <c r="BO784" t="s">
        <v>225</v>
      </c>
      <c r="BP784" t="s">
        <v>222</v>
      </c>
      <c r="BY784" t="s">
        <v>479</v>
      </c>
      <c r="BZ784">
        <v>0</v>
      </c>
      <c r="CA784">
        <v>0</v>
      </c>
      <c r="CB784">
        <v>0</v>
      </c>
      <c r="CC784">
        <v>1</v>
      </c>
      <c r="CD784">
        <v>0</v>
      </c>
      <c r="CE784" t="s">
        <v>227</v>
      </c>
      <c r="CI784" t="s">
        <v>231</v>
      </c>
      <c r="CJ784">
        <v>11</v>
      </c>
      <c r="CK784" t="s">
        <v>222</v>
      </c>
      <c r="CO784" t="s">
        <v>232</v>
      </c>
      <c r="CP784" t="s">
        <v>268</v>
      </c>
      <c r="CQ784" t="s">
        <v>234</v>
      </c>
      <c r="FV784" t="s">
        <v>5360</v>
      </c>
      <c r="FW784" t="s">
        <v>6228</v>
      </c>
      <c r="FX784" t="s">
        <v>295</v>
      </c>
      <c r="GF784">
        <v>739372037</v>
      </c>
      <c r="GG784" t="s">
        <v>6229</v>
      </c>
      <c r="GH784" s="1">
        <v>46032.542881944442</v>
      </c>
      <c r="GK784" t="s">
        <v>240</v>
      </c>
      <c r="GM784" t="s">
        <v>6171</v>
      </c>
      <c r="GO784" t="s">
        <v>6230</v>
      </c>
      <c r="GP784">
        <v>783</v>
      </c>
    </row>
    <row r="785" spans="1:198" x14ac:dyDescent="0.3">
      <c r="A785" s="4">
        <v>4.0465277779730968E-3</v>
      </c>
      <c r="B785" s="1">
        <v>46033</v>
      </c>
      <c r="C785" t="s">
        <v>625</v>
      </c>
      <c r="D785" s="1">
        <v>46030</v>
      </c>
      <c r="E785" t="s">
        <v>201</v>
      </c>
      <c r="F785" t="s">
        <v>1172</v>
      </c>
      <c r="G785" t="s">
        <v>5228</v>
      </c>
      <c r="H785" t="s">
        <v>6232</v>
      </c>
      <c r="I785" t="s">
        <v>6233</v>
      </c>
      <c r="J785" t="s">
        <v>206</v>
      </c>
      <c r="K785" t="s">
        <v>207</v>
      </c>
      <c r="N785" t="s">
        <v>249</v>
      </c>
      <c r="R785" t="s">
        <v>281</v>
      </c>
      <c r="S785">
        <v>1</v>
      </c>
      <c r="T785">
        <v>0</v>
      </c>
      <c r="U785">
        <v>0</v>
      </c>
      <c r="V785">
        <v>192</v>
      </c>
      <c r="W785">
        <v>192</v>
      </c>
      <c r="X785">
        <v>192</v>
      </c>
      <c r="Y785" t="s">
        <v>434</v>
      </c>
      <c r="Z785" t="s">
        <v>607</v>
      </c>
      <c r="AA785">
        <v>0</v>
      </c>
      <c r="AB785">
        <v>0</v>
      </c>
      <c r="AC785">
        <v>0</v>
      </c>
      <c r="AD785">
        <v>0</v>
      </c>
      <c r="AE785">
        <v>0</v>
      </c>
      <c r="AF785">
        <v>0</v>
      </c>
      <c r="AG785">
        <v>1</v>
      </c>
      <c r="AH785">
        <v>0</v>
      </c>
      <c r="AI785">
        <v>1</v>
      </c>
      <c r="AK785" t="s">
        <v>211</v>
      </c>
      <c r="AL785">
        <v>23</v>
      </c>
      <c r="AM785">
        <v>6</v>
      </c>
      <c r="AN785" t="s">
        <v>253</v>
      </c>
      <c r="AO785" t="s">
        <v>213</v>
      </c>
      <c r="AP785">
        <v>1</v>
      </c>
      <c r="AQ785">
        <v>0</v>
      </c>
      <c r="AR785">
        <v>0</v>
      </c>
      <c r="AS785">
        <v>0</v>
      </c>
      <c r="AT785">
        <v>0</v>
      </c>
      <c r="AV785" t="s">
        <v>341</v>
      </c>
      <c r="AW785" t="s">
        <v>327</v>
      </c>
      <c r="AX785">
        <v>0</v>
      </c>
      <c r="AY785">
        <v>0</v>
      </c>
      <c r="AZ785">
        <v>0</v>
      </c>
      <c r="BA785">
        <v>0</v>
      </c>
      <c r="BB785">
        <v>0</v>
      </c>
      <c r="BC785">
        <v>1</v>
      </c>
      <c r="BD785" t="s">
        <v>285</v>
      </c>
      <c r="BE785" t="s">
        <v>217</v>
      </c>
      <c r="BF785" t="s">
        <v>218</v>
      </c>
      <c r="BG785" t="s">
        <v>287</v>
      </c>
      <c r="BH785" t="s">
        <v>288</v>
      </c>
      <c r="BI785" t="s">
        <v>221</v>
      </c>
      <c r="BJ785" t="s">
        <v>222</v>
      </c>
      <c r="BL785" t="s">
        <v>258</v>
      </c>
      <c r="BM785" t="s">
        <v>223</v>
      </c>
      <c r="BN785" t="s">
        <v>224</v>
      </c>
      <c r="BO785" t="s">
        <v>225</v>
      </c>
      <c r="BP785" t="s">
        <v>222</v>
      </c>
      <c r="BY785" t="s">
        <v>990</v>
      </c>
      <c r="BZ785">
        <v>0</v>
      </c>
      <c r="CA785">
        <v>1</v>
      </c>
      <c r="CB785">
        <v>0</v>
      </c>
      <c r="CC785">
        <v>0</v>
      </c>
      <c r="CD785">
        <v>0</v>
      </c>
      <c r="CE785" t="s">
        <v>345</v>
      </c>
      <c r="CF785" t="s">
        <v>228</v>
      </c>
      <c r="CG785" t="s">
        <v>229</v>
      </c>
      <c r="CH785" t="s">
        <v>230</v>
      </c>
      <c r="CI785" t="s">
        <v>381</v>
      </c>
      <c r="CJ785">
        <v>6</v>
      </c>
      <c r="CK785" t="s">
        <v>222</v>
      </c>
      <c r="CO785" t="s">
        <v>398</v>
      </c>
      <c r="CP785" t="s">
        <v>367</v>
      </c>
      <c r="CQ785" t="s">
        <v>368</v>
      </c>
      <c r="FV785" t="s">
        <v>6234</v>
      </c>
      <c r="FW785" t="s">
        <v>6235</v>
      </c>
      <c r="FX785" t="s">
        <v>536</v>
      </c>
      <c r="FY785" t="s">
        <v>536</v>
      </c>
      <c r="GF785">
        <v>739461084</v>
      </c>
      <c r="GG785" t="s">
        <v>6236</v>
      </c>
      <c r="GH785" s="1">
        <v>46033.19258101852</v>
      </c>
      <c r="GK785" t="s">
        <v>240</v>
      </c>
      <c r="GM785" t="s">
        <v>6171</v>
      </c>
      <c r="GO785" t="s">
        <v>6237</v>
      </c>
      <c r="GP785">
        <v>784</v>
      </c>
    </row>
    <row r="786" spans="1:198" x14ac:dyDescent="0.3">
      <c r="A786" s="4">
        <v>3.5069212972302921E-3</v>
      </c>
      <c r="B786" s="1">
        <v>46033</v>
      </c>
      <c r="C786" t="s">
        <v>625</v>
      </c>
      <c r="D786" s="1">
        <v>46031</v>
      </c>
      <c r="E786" t="s">
        <v>299</v>
      </c>
      <c r="F786" t="s">
        <v>1172</v>
      </c>
      <c r="G786" t="s">
        <v>1172</v>
      </c>
      <c r="H786" t="s">
        <v>6239</v>
      </c>
      <c r="L786" t="s">
        <v>302</v>
      </c>
      <c r="N786" t="s">
        <v>208</v>
      </c>
      <c r="O786" t="s">
        <v>6240</v>
      </c>
      <c r="P786" t="s">
        <v>6241</v>
      </c>
      <c r="Q786" t="s">
        <v>295</v>
      </c>
      <c r="R786" t="s">
        <v>1189</v>
      </c>
      <c r="S786">
        <v>1</v>
      </c>
      <c r="T786">
        <v>1</v>
      </c>
      <c r="U786">
        <v>1</v>
      </c>
      <c r="V786">
        <v>180</v>
      </c>
      <c r="W786">
        <v>24</v>
      </c>
      <c r="X786">
        <v>180</v>
      </c>
      <c r="Y786" t="s">
        <v>434</v>
      </c>
      <c r="Z786" t="s">
        <v>302</v>
      </c>
      <c r="AA786">
        <v>0</v>
      </c>
      <c r="AB786">
        <v>0</v>
      </c>
      <c r="AC786">
        <v>0</v>
      </c>
      <c r="AD786">
        <v>0</v>
      </c>
      <c r="AE786">
        <v>0</v>
      </c>
      <c r="AF786">
        <v>1</v>
      </c>
      <c r="AG786">
        <v>0</v>
      </c>
      <c r="AH786">
        <v>0</v>
      </c>
      <c r="AI786">
        <v>0</v>
      </c>
      <c r="AK786" t="s">
        <v>302</v>
      </c>
      <c r="AL786">
        <v>38</v>
      </c>
      <c r="AM786">
        <v>13</v>
      </c>
      <c r="AN786" t="s">
        <v>306</v>
      </c>
      <c r="AO786" t="s">
        <v>326</v>
      </c>
      <c r="AP786">
        <v>1</v>
      </c>
      <c r="AQ786">
        <v>0</v>
      </c>
      <c r="AR786">
        <v>1</v>
      </c>
      <c r="AS786">
        <v>0</v>
      </c>
      <c r="AT786">
        <v>0</v>
      </c>
      <c r="AV786" t="s">
        <v>341</v>
      </c>
      <c r="AW786" t="s">
        <v>327</v>
      </c>
      <c r="AX786">
        <v>0</v>
      </c>
      <c r="AY786">
        <v>0</v>
      </c>
      <c r="AZ786">
        <v>0</v>
      </c>
      <c r="BA786">
        <v>0</v>
      </c>
      <c r="BB786">
        <v>0</v>
      </c>
      <c r="BC786">
        <v>1</v>
      </c>
      <c r="BD786" t="s">
        <v>285</v>
      </c>
      <c r="BE786" t="s">
        <v>217</v>
      </c>
      <c r="BF786" t="s">
        <v>218</v>
      </c>
      <c r="BG786" t="s">
        <v>219</v>
      </c>
      <c r="BH786" t="s">
        <v>220</v>
      </c>
      <c r="BI786" t="s">
        <v>221</v>
      </c>
      <c r="BJ786" t="s">
        <v>222</v>
      </c>
      <c r="BL786" t="s">
        <v>258</v>
      </c>
      <c r="BM786" t="s">
        <v>223</v>
      </c>
      <c r="BN786" t="s">
        <v>224</v>
      </c>
      <c r="BO786" t="s">
        <v>225</v>
      </c>
      <c r="BP786" t="s">
        <v>222</v>
      </c>
      <c r="BY786" t="s">
        <v>1904</v>
      </c>
      <c r="BZ786">
        <v>1</v>
      </c>
      <c r="CA786">
        <v>1</v>
      </c>
      <c r="CB786">
        <v>0</v>
      </c>
      <c r="CC786">
        <v>0</v>
      </c>
      <c r="CD786">
        <v>0</v>
      </c>
      <c r="CE786" t="s">
        <v>345</v>
      </c>
      <c r="CF786" t="s">
        <v>228</v>
      </c>
      <c r="CG786" t="s">
        <v>229</v>
      </c>
      <c r="CH786" t="s">
        <v>230</v>
      </c>
      <c r="CI786" t="s">
        <v>381</v>
      </c>
      <c r="CJ786">
        <v>13</v>
      </c>
      <c r="CK786" t="s">
        <v>222</v>
      </c>
      <c r="CO786" t="s">
        <v>232</v>
      </c>
      <c r="CP786" t="s">
        <v>233</v>
      </c>
      <c r="CQ786" t="s">
        <v>234</v>
      </c>
      <c r="FV786" t="s">
        <v>6242</v>
      </c>
      <c r="FW786" t="s">
        <v>6243</v>
      </c>
      <c r="FX786" t="s">
        <v>536</v>
      </c>
      <c r="FY786" t="s">
        <v>536</v>
      </c>
      <c r="GF786">
        <v>739461551</v>
      </c>
      <c r="GG786" t="s">
        <v>6244</v>
      </c>
      <c r="GH786" s="1">
        <v>46033.197083333333</v>
      </c>
      <c r="GK786" t="s">
        <v>240</v>
      </c>
      <c r="GM786" t="s">
        <v>6171</v>
      </c>
      <c r="GO786" t="s">
        <v>6245</v>
      </c>
      <c r="GP786">
        <v>785</v>
      </c>
    </row>
    <row r="787" spans="1:198" x14ac:dyDescent="0.3">
      <c r="A787" s="4">
        <v>3.646643519459758E-3</v>
      </c>
      <c r="B787" s="1">
        <v>46033</v>
      </c>
      <c r="C787" t="s">
        <v>625</v>
      </c>
      <c r="D787" s="1">
        <v>46030</v>
      </c>
      <c r="E787" t="s">
        <v>201</v>
      </c>
      <c r="F787" t="s">
        <v>1172</v>
      </c>
      <c r="G787" t="s">
        <v>6247</v>
      </c>
      <c r="H787" t="s">
        <v>6248</v>
      </c>
      <c r="I787" t="s">
        <v>6249</v>
      </c>
      <c r="J787" t="s">
        <v>206</v>
      </c>
      <c r="K787" t="s">
        <v>207</v>
      </c>
      <c r="N787" t="s">
        <v>249</v>
      </c>
      <c r="R787" t="s">
        <v>209</v>
      </c>
      <c r="S787">
        <v>0</v>
      </c>
      <c r="T787">
        <v>0</v>
      </c>
      <c r="U787">
        <v>1</v>
      </c>
      <c r="V787">
        <v>144</v>
      </c>
      <c r="W787">
        <v>144</v>
      </c>
      <c r="X787">
        <v>144</v>
      </c>
      <c r="Y787" t="s">
        <v>210</v>
      </c>
      <c r="Z787" t="s">
        <v>211</v>
      </c>
      <c r="AA787">
        <v>0</v>
      </c>
      <c r="AB787">
        <v>0</v>
      </c>
      <c r="AC787">
        <v>0</v>
      </c>
      <c r="AD787">
        <v>0</v>
      </c>
      <c r="AE787">
        <v>0</v>
      </c>
      <c r="AF787">
        <v>0</v>
      </c>
      <c r="AG787">
        <v>1</v>
      </c>
      <c r="AH787">
        <v>0</v>
      </c>
      <c r="AI787">
        <v>0</v>
      </c>
      <c r="AK787" t="s">
        <v>501</v>
      </c>
      <c r="AL787">
        <v>37</v>
      </c>
      <c r="AM787">
        <v>15</v>
      </c>
      <c r="AN787" t="s">
        <v>253</v>
      </c>
      <c r="AO787" t="s">
        <v>532</v>
      </c>
      <c r="AP787">
        <v>1</v>
      </c>
      <c r="AQ787">
        <v>1</v>
      </c>
      <c r="AR787">
        <v>1</v>
      </c>
      <c r="AS787">
        <v>0</v>
      </c>
      <c r="AT787">
        <v>0</v>
      </c>
      <c r="AV787" t="s">
        <v>341</v>
      </c>
      <c r="AW787" t="s">
        <v>215</v>
      </c>
      <c r="AX787">
        <v>1</v>
      </c>
      <c r="AY787">
        <v>0</v>
      </c>
      <c r="AZ787">
        <v>0</v>
      </c>
      <c r="BA787">
        <v>0</v>
      </c>
      <c r="BB787">
        <v>0</v>
      </c>
      <c r="BC787">
        <v>0</v>
      </c>
      <c r="BD787" t="s">
        <v>285</v>
      </c>
      <c r="BE787" t="s">
        <v>408</v>
      </c>
      <c r="BF787" t="s">
        <v>218</v>
      </c>
      <c r="BG787" t="s">
        <v>219</v>
      </c>
      <c r="BH787" t="s">
        <v>220</v>
      </c>
      <c r="BI787" t="s">
        <v>221</v>
      </c>
      <c r="BJ787" t="s">
        <v>222</v>
      </c>
      <c r="BL787" t="s">
        <v>258</v>
      </c>
      <c r="BM787" t="s">
        <v>223</v>
      </c>
      <c r="BN787" t="s">
        <v>224</v>
      </c>
      <c r="BO787" t="s">
        <v>225</v>
      </c>
      <c r="BP787" t="s">
        <v>222</v>
      </c>
      <c r="BY787" t="s">
        <v>262</v>
      </c>
      <c r="BZ787">
        <v>1</v>
      </c>
      <c r="CA787">
        <v>1</v>
      </c>
      <c r="CB787">
        <v>1</v>
      </c>
      <c r="CC787">
        <v>1</v>
      </c>
      <c r="CD787">
        <v>0</v>
      </c>
      <c r="CE787" t="s">
        <v>263</v>
      </c>
      <c r="CF787" t="s">
        <v>228</v>
      </c>
      <c r="CG787" t="s">
        <v>265</v>
      </c>
      <c r="CH787" t="s">
        <v>230</v>
      </c>
      <c r="CI787" t="s">
        <v>266</v>
      </c>
      <c r="CJ787">
        <v>14</v>
      </c>
      <c r="CK787" t="s">
        <v>222</v>
      </c>
      <c r="CO787" t="s">
        <v>267</v>
      </c>
      <c r="CP787" t="s">
        <v>268</v>
      </c>
      <c r="CQ787" t="s">
        <v>368</v>
      </c>
      <c r="FV787" t="s">
        <v>6250</v>
      </c>
      <c r="FW787" t="s">
        <v>6251</v>
      </c>
      <c r="FX787" t="s">
        <v>536</v>
      </c>
      <c r="FY787" t="s">
        <v>536</v>
      </c>
      <c r="GF787">
        <v>739540460</v>
      </c>
      <c r="GG787" t="s">
        <v>6252</v>
      </c>
      <c r="GH787" s="1">
        <v>46033.504537037043</v>
      </c>
      <c r="GK787" t="s">
        <v>240</v>
      </c>
      <c r="GM787" t="s">
        <v>6253</v>
      </c>
      <c r="GO787" t="s">
        <v>6254</v>
      </c>
      <c r="GP787">
        <v>786</v>
      </c>
    </row>
    <row r="788" spans="1:198" x14ac:dyDescent="0.3">
      <c r="A788" s="4">
        <v>2.4239484606514452</v>
      </c>
      <c r="B788" s="1">
        <v>46031</v>
      </c>
      <c r="C788" t="s">
        <v>689</v>
      </c>
      <c r="D788" s="1">
        <v>46031</v>
      </c>
      <c r="E788" t="s">
        <v>201</v>
      </c>
      <c r="F788" t="s">
        <v>773</v>
      </c>
      <c r="G788" t="s">
        <v>5697</v>
      </c>
      <c r="H788" t="s">
        <v>6256</v>
      </c>
      <c r="I788" t="s">
        <v>6257</v>
      </c>
      <c r="J788" t="s">
        <v>280</v>
      </c>
      <c r="K788" t="s">
        <v>207</v>
      </c>
      <c r="N788" t="s">
        <v>249</v>
      </c>
      <c r="R788" t="s">
        <v>209</v>
      </c>
      <c r="S788">
        <v>0</v>
      </c>
      <c r="T788">
        <v>0</v>
      </c>
      <c r="U788">
        <v>1</v>
      </c>
      <c r="V788">
        <v>322</v>
      </c>
      <c r="W788">
        <v>24</v>
      </c>
      <c r="X788">
        <v>24</v>
      </c>
      <c r="Y788" t="s">
        <v>210</v>
      </c>
      <c r="Z788" t="s">
        <v>522</v>
      </c>
      <c r="AA788">
        <v>0</v>
      </c>
      <c r="AB788">
        <v>0</v>
      </c>
      <c r="AC788">
        <v>0</v>
      </c>
      <c r="AD788">
        <v>0</v>
      </c>
      <c r="AE788">
        <v>0</v>
      </c>
      <c r="AF788">
        <v>0</v>
      </c>
      <c r="AG788">
        <v>1</v>
      </c>
      <c r="AH788">
        <v>1</v>
      </c>
      <c r="AI788">
        <v>0</v>
      </c>
      <c r="AK788" t="s">
        <v>282</v>
      </c>
      <c r="AL788">
        <v>21</v>
      </c>
      <c r="AM788">
        <v>9</v>
      </c>
      <c r="AN788" t="s">
        <v>407</v>
      </c>
      <c r="AO788" t="s">
        <v>213</v>
      </c>
      <c r="AP788">
        <v>1</v>
      </c>
      <c r="AQ788">
        <v>0</v>
      </c>
      <c r="AR788">
        <v>0</v>
      </c>
      <c r="AS788">
        <v>0</v>
      </c>
      <c r="AT788">
        <v>0</v>
      </c>
      <c r="AV788" t="s">
        <v>341</v>
      </c>
      <c r="AW788" t="s">
        <v>327</v>
      </c>
      <c r="AX788">
        <v>0</v>
      </c>
      <c r="AY788">
        <v>0</v>
      </c>
      <c r="AZ788">
        <v>0</v>
      </c>
      <c r="BA788">
        <v>0</v>
      </c>
      <c r="BB788">
        <v>0</v>
      </c>
      <c r="BC788">
        <v>1</v>
      </c>
      <c r="BD788" t="s">
        <v>446</v>
      </c>
      <c r="BG788" t="s">
        <v>287</v>
      </c>
      <c r="BH788" t="s">
        <v>220</v>
      </c>
      <c r="BI788" t="s">
        <v>221</v>
      </c>
      <c r="BJ788" t="s">
        <v>222</v>
      </c>
      <c r="BL788" t="s">
        <v>258</v>
      </c>
      <c r="BM788" t="s">
        <v>312</v>
      </c>
      <c r="BN788" t="s">
        <v>224</v>
      </c>
      <c r="BO788" t="s">
        <v>225</v>
      </c>
      <c r="BP788" t="s">
        <v>222</v>
      </c>
      <c r="BY788" t="s">
        <v>355</v>
      </c>
      <c r="BZ788">
        <v>0</v>
      </c>
      <c r="CA788">
        <v>0</v>
      </c>
      <c r="CB788">
        <v>0</v>
      </c>
      <c r="CC788">
        <v>0</v>
      </c>
      <c r="CD788">
        <v>1</v>
      </c>
      <c r="CE788" t="s">
        <v>345</v>
      </c>
      <c r="CF788" t="s">
        <v>346</v>
      </c>
      <c r="CG788" t="s">
        <v>265</v>
      </c>
      <c r="CH788" t="s">
        <v>230</v>
      </c>
      <c r="CI788" t="s">
        <v>381</v>
      </c>
      <c r="CJ788">
        <v>8</v>
      </c>
      <c r="CK788" t="s">
        <v>222</v>
      </c>
      <c r="CO788" t="s">
        <v>232</v>
      </c>
      <c r="CP788" t="s">
        <v>329</v>
      </c>
      <c r="CQ788" t="s">
        <v>368</v>
      </c>
      <c r="FV788" t="s">
        <v>6258</v>
      </c>
      <c r="FW788" t="s">
        <v>6259</v>
      </c>
      <c r="FX788" t="s">
        <v>299</v>
      </c>
      <c r="FY788" t="s">
        <v>6260</v>
      </c>
      <c r="GF788">
        <v>739549968</v>
      </c>
      <c r="GG788" t="s">
        <v>6261</v>
      </c>
      <c r="GH788" s="1">
        <v>46033.542442129627</v>
      </c>
      <c r="GK788" t="s">
        <v>240</v>
      </c>
      <c r="GM788" t="s">
        <v>6171</v>
      </c>
      <c r="GO788" t="s">
        <v>6262</v>
      </c>
      <c r="GP788">
        <v>787</v>
      </c>
    </row>
    <row r="789" spans="1:198" x14ac:dyDescent="0.3">
      <c r="A789" s="4">
        <v>4.2434267592616379</v>
      </c>
      <c r="B789" s="1">
        <v>46029</v>
      </c>
      <c r="C789" t="s">
        <v>275</v>
      </c>
      <c r="D789" s="1">
        <v>46029</v>
      </c>
      <c r="E789" t="s">
        <v>201</v>
      </c>
      <c r="F789" t="s">
        <v>1823</v>
      </c>
      <c r="G789" t="s">
        <v>1945</v>
      </c>
      <c r="H789" t="s">
        <v>6263</v>
      </c>
      <c r="I789" t="s">
        <v>6264</v>
      </c>
      <c r="J789" t="s">
        <v>500</v>
      </c>
      <c r="K789" t="s">
        <v>207</v>
      </c>
      <c r="N789" t="s">
        <v>249</v>
      </c>
      <c r="R789" t="s">
        <v>250</v>
      </c>
      <c r="S789">
        <v>0</v>
      </c>
      <c r="T789">
        <v>1</v>
      </c>
      <c r="U789">
        <v>0</v>
      </c>
      <c r="V789">
        <v>42</v>
      </c>
      <c r="W789">
        <v>42</v>
      </c>
      <c r="X789">
        <v>42</v>
      </c>
      <c r="Y789" t="s">
        <v>210</v>
      </c>
      <c r="Z789" t="s">
        <v>302</v>
      </c>
      <c r="AA789">
        <v>0</v>
      </c>
      <c r="AB789">
        <v>0</v>
      </c>
      <c r="AC789">
        <v>0</v>
      </c>
      <c r="AD789">
        <v>0</v>
      </c>
      <c r="AE789">
        <v>0</v>
      </c>
      <c r="AF789">
        <v>1</v>
      </c>
      <c r="AG789">
        <v>0</v>
      </c>
      <c r="AH789">
        <v>0</v>
      </c>
      <c r="AI789">
        <v>0</v>
      </c>
      <c r="AK789" t="s">
        <v>302</v>
      </c>
      <c r="AL789">
        <v>69</v>
      </c>
      <c r="AM789">
        <v>12</v>
      </c>
      <c r="AN789" t="s">
        <v>253</v>
      </c>
      <c r="AO789" t="s">
        <v>284</v>
      </c>
      <c r="AP789">
        <v>1</v>
      </c>
      <c r="AQ789">
        <v>1</v>
      </c>
      <c r="AR789">
        <v>0</v>
      </c>
      <c r="AS789">
        <v>0</v>
      </c>
      <c r="AT789">
        <v>0</v>
      </c>
      <c r="AV789" t="s">
        <v>308</v>
      </c>
      <c r="AW789" t="s">
        <v>215</v>
      </c>
      <c r="AX789">
        <v>1</v>
      </c>
      <c r="AY789">
        <v>0</v>
      </c>
      <c r="AZ789">
        <v>0</v>
      </c>
      <c r="BA789">
        <v>0</v>
      </c>
      <c r="BB789">
        <v>0</v>
      </c>
      <c r="BC789">
        <v>0</v>
      </c>
      <c r="BD789" t="s">
        <v>285</v>
      </c>
      <c r="BE789" t="s">
        <v>217</v>
      </c>
      <c r="BF789" t="s">
        <v>218</v>
      </c>
      <c r="BG789" t="s">
        <v>219</v>
      </c>
      <c r="BH789" t="s">
        <v>288</v>
      </c>
      <c r="BI789" t="s">
        <v>221</v>
      </c>
      <c r="BJ789" t="s">
        <v>222</v>
      </c>
      <c r="BL789" t="s">
        <v>258</v>
      </c>
      <c r="BM789" t="s">
        <v>223</v>
      </c>
      <c r="BN789" t="s">
        <v>224</v>
      </c>
      <c r="BO789" t="s">
        <v>225</v>
      </c>
      <c r="BP789" t="s">
        <v>222</v>
      </c>
      <c r="BY789" t="s">
        <v>479</v>
      </c>
      <c r="BZ789">
        <v>0</v>
      </c>
      <c r="CA789">
        <v>0</v>
      </c>
      <c r="CB789">
        <v>0</v>
      </c>
      <c r="CC789">
        <v>1</v>
      </c>
      <c r="CD789">
        <v>0</v>
      </c>
      <c r="CE789" t="s">
        <v>263</v>
      </c>
      <c r="CF789" t="s">
        <v>264</v>
      </c>
      <c r="CG789" t="s">
        <v>265</v>
      </c>
      <c r="CH789" t="s">
        <v>230</v>
      </c>
      <c r="CI789" t="s">
        <v>231</v>
      </c>
      <c r="CJ789">
        <v>12</v>
      </c>
      <c r="CK789" t="s">
        <v>222</v>
      </c>
      <c r="CO789" t="s">
        <v>267</v>
      </c>
      <c r="CP789" t="s">
        <v>233</v>
      </c>
      <c r="CQ789" t="s">
        <v>234</v>
      </c>
      <c r="FV789" t="s">
        <v>6265</v>
      </c>
      <c r="FW789" t="s">
        <v>6266</v>
      </c>
      <c r="FX789" t="s">
        <v>252</v>
      </c>
      <c r="GF789">
        <v>739557036</v>
      </c>
      <c r="GG789" t="s">
        <v>6267</v>
      </c>
      <c r="GH789" s="1">
        <v>46033.570856481478</v>
      </c>
      <c r="GK789" t="s">
        <v>240</v>
      </c>
      <c r="GM789" t="s">
        <v>5978</v>
      </c>
      <c r="GO789" t="s">
        <v>6268</v>
      </c>
      <c r="GP789">
        <v>788</v>
      </c>
    </row>
    <row r="790" spans="1:198" x14ac:dyDescent="0.3">
      <c r="A790" s="4">
        <v>6.9351238424133044E-2</v>
      </c>
      <c r="B790" s="1">
        <v>46033</v>
      </c>
      <c r="C790" t="s">
        <v>275</v>
      </c>
      <c r="D790" s="1">
        <v>46029</v>
      </c>
      <c r="E790" t="s">
        <v>299</v>
      </c>
      <c r="F790" t="s">
        <v>1823</v>
      </c>
      <c r="G790" t="s">
        <v>1945</v>
      </c>
      <c r="H790" t="s">
        <v>6263</v>
      </c>
      <c r="L790" t="s">
        <v>302</v>
      </c>
      <c r="N790" t="s">
        <v>249</v>
      </c>
      <c r="O790" t="s">
        <v>6269</v>
      </c>
      <c r="P790" t="s">
        <v>6270</v>
      </c>
      <c r="Q790" t="s">
        <v>295</v>
      </c>
      <c r="R790" t="s">
        <v>716</v>
      </c>
      <c r="S790">
        <v>0</v>
      </c>
      <c r="T790">
        <v>1</v>
      </c>
      <c r="U790">
        <v>1</v>
      </c>
      <c r="V790">
        <v>156</v>
      </c>
      <c r="W790">
        <v>12</v>
      </c>
      <c r="X790">
        <v>12</v>
      </c>
      <c r="Y790" t="s">
        <v>434</v>
      </c>
      <c r="Z790" t="s">
        <v>211</v>
      </c>
      <c r="AA790">
        <v>0</v>
      </c>
      <c r="AB790">
        <v>0</v>
      </c>
      <c r="AC790">
        <v>0</v>
      </c>
      <c r="AD790">
        <v>0</v>
      </c>
      <c r="AE790">
        <v>0</v>
      </c>
      <c r="AF790">
        <v>0</v>
      </c>
      <c r="AG790">
        <v>1</v>
      </c>
      <c r="AH790">
        <v>0</v>
      </c>
      <c r="AI790">
        <v>0</v>
      </c>
      <c r="AK790" t="s">
        <v>211</v>
      </c>
      <c r="AL790">
        <v>58</v>
      </c>
      <c r="AM790">
        <v>14</v>
      </c>
      <c r="AN790" t="s">
        <v>306</v>
      </c>
      <c r="AO790" t="s">
        <v>284</v>
      </c>
      <c r="AP790">
        <v>1</v>
      </c>
      <c r="AQ790">
        <v>1</v>
      </c>
      <c r="AR790">
        <v>0</v>
      </c>
      <c r="AS790">
        <v>0</v>
      </c>
      <c r="AT790">
        <v>0</v>
      </c>
      <c r="AV790" t="s">
        <v>214</v>
      </c>
      <c r="AW790" t="s">
        <v>327</v>
      </c>
      <c r="AX790">
        <v>0</v>
      </c>
      <c r="AY790">
        <v>0</v>
      </c>
      <c r="AZ790">
        <v>0</v>
      </c>
      <c r="BA790">
        <v>0</v>
      </c>
      <c r="BB790">
        <v>0</v>
      </c>
      <c r="BC790">
        <v>1</v>
      </c>
      <c r="BD790" t="s">
        <v>285</v>
      </c>
      <c r="BE790" t="s">
        <v>217</v>
      </c>
      <c r="BF790" t="s">
        <v>218</v>
      </c>
      <c r="BG790" t="s">
        <v>287</v>
      </c>
      <c r="BH790" t="s">
        <v>220</v>
      </c>
      <c r="BI790" t="s">
        <v>221</v>
      </c>
      <c r="BJ790" t="s">
        <v>222</v>
      </c>
      <c r="BL790" t="s">
        <v>258</v>
      </c>
      <c r="BM790" t="s">
        <v>223</v>
      </c>
      <c r="BN790" t="s">
        <v>224</v>
      </c>
      <c r="BO790" t="s">
        <v>225</v>
      </c>
      <c r="BP790" t="s">
        <v>222</v>
      </c>
      <c r="BY790" t="s">
        <v>479</v>
      </c>
      <c r="BZ790">
        <v>0</v>
      </c>
      <c r="CA790">
        <v>0</v>
      </c>
      <c r="CB790">
        <v>0</v>
      </c>
      <c r="CC790">
        <v>1</v>
      </c>
      <c r="CD790">
        <v>0</v>
      </c>
      <c r="CE790" t="s">
        <v>263</v>
      </c>
      <c r="CF790" t="s">
        <v>346</v>
      </c>
      <c r="CG790" t="s">
        <v>229</v>
      </c>
      <c r="CH790" t="s">
        <v>230</v>
      </c>
      <c r="CI790" t="s">
        <v>231</v>
      </c>
      <c r="CJ790">
        <v>14</v>
      </c>
      <c r="CK790" t="s">
        <v>222</v>
      </c>
      <c r="CO790" t="s">
        <v>267</v>
      </c>
      <c r="CP790" t="s">
        <v>268</v>
      </c>
      <c r="CQ790" t="s">
        <v>269</v>
      </c>
      <c r="FV790" t="s">
        <v>6271</v>
      </c>
      <c r="FW790" t="s">
        <v>1516</v>
      </c>
      <c r="FX790" t="s">
        <v>252</v>
      </c>
      <c r="GF790">
        <v>739573298</v>
      </c>
      <c r="GG790" t="s">
        <v>6272</v>
      </c>
      <c r="GH790" s="1">
        <v>46033.640162037038</v>
      </c>
      <c r="GK790" t="s">
        <v>240</v>
      </c>
      <c r="GM790" t="s">
        <v>5978</v>
      </c>
      <c r="GO790" t="s">
        <v>6273</v>
      </c>
      <c r="GP790">
        <v>789</v>
      </c>
    </row>
    <row r="791" spans="1:198" x14ac:dyDescent="0.3">
      <c r="A791" s="4">
        <v>4.7178703753161244E-3</v>
      </c>
      <c r="B791" s="1">
        <v>46033</v>
      </c>
      <c r="C791" t="s">
        <v>275</v>
      </c>
      <c r="D791" s="1">
        <v>46027</v>
      </c>
      <c r="E791" t="s">
        <v>299</v>
      </c>
      <c r="F791" t="s">
        <v>276</v>
      </c>
      <c r="G791" t="s">
        <v>4079</v>
      </c>
      <c r="H791" t="s">
        <v>5973</v>
      </c>
      <c r="L791" t="s">
        <v>302</v>
      </c>
      <c r="N791" t="s">
        <v>249</v>
      </c>
      <c r="O791" t="s">
        <v>6274</v>
      </c>
      <c r="P791" t="s">
        <v>6275</v>
      </c>
      <c r="Q791" t="s">
        <v>295</v>
      </c>
      <c r="R791" t="s">
        <v>250</v>
      </c>
      <c r="S791">
        <v>0</v>
      </c>
      <c r="T791">
        <v>1</v>
      </c>
      <c r="U791">
        <v>0</v>
      </c>
      <c r="V791">
        <v>300</v>
      </c>
      <c r="W791">
        <v>24</v>
      </c>
      <c r="X791">
        <v>24</v>
      </c>
      <c r="Y791" t="s">
        <v>210</v>
      </c>
      <c r="Z791" t="s">
        <v>251</v>
      </c>
      <c r="AA791">
        <v>0</v>
      </c>
      <c r="AB791">
        <v>0</v>
      </c>
      <c r="AC791">
        <v>0</v>
      </c>
      <c r="AD791">
        <v>0</v>
      </c>
      <c r="AE791">
        <v>0</v>
      </c>
      <c r="AF791">
        <v>0</v>
      </c>
      <c r="AG791">
        <v>0</v>
      </c>
      <c r="AH791">
        <v>0</v>
      </c>
      <c r="AI791">
        <v>1</v>
      </c>
      <c r="AJ791" t="s">
        <v>252</v>
      </c>
      <c r="AK791" t="s">
        <v>302</v>
      </c>
      <c r="AL791">
        <v>28</v>
      </c>
      <c r="AM791">
        <v>9</v>
      </c>
      <c r="AN791" t="s">
        <v>306</v>
      </c>
      <c r="AO791" t="s">
        <v>284</v>
      </c>
      <c r="AP791">
        <v>1</v>
      </c>
      <c r="AQ791">
        <v>1</v>
      </c>
      <c r="AR791">
        <v>0</v>
      </c>
      <c r="AS791">
        <v>0</v>
      </c>
      <c r="AT791">
        <v>0</v>
      </c>
      <c r="AV791" t="s">
        <v>214</v>
      </c>
      <c r="AW791" t="s">
        <v>327</v>
      </c>
      <c r="AX791">
        <v>0</v>
      </c>
      <c r="AY791">
        <v>0</v>
      </c>
      <c r="AZ791">
        <v>0</v>
      </c>
      <c r="BA791">
        <v>0</v>
      </c>
      <c r="BB791">
        <v>0</v>
      </c>
      <c r="BC791">
        <v>1</v>
      </c>
      <c r="BD791" t="s">
        <v>285</v>
      </c>
      <c r="BE791" t="s">
        <v>217</v>
      </c>
      <c r="BF791" t="s">
        <v>218</v>
      </c>
      <c r="BG791" t="s">
        <v>287</v>
      </c>
      <c r="BH791" t="s">
        <v>220</v>
      </c>
      <c r="BI791" t="s">
        <v>221</v>
      </c>
      <c r="BJ791" t="s">
        <v>222</v>
      </c>
      <c r="BL791" t="s">
        <v>258</v>
      </c>
      <c r="BM791" t="s">
        <v>223</v>
      </c>
      <c r="BN791" t="s">
        <v>224</v>
      </c>
      <c r="BO791" t="s">
        <v>225</v>
      </c>
      <c r="BP791" t="s">
        <v>222</v>
      </c>
      <c r="BY791" t="s">
        <v>479</v>
      </c>
      <c r="BZ791">
        <v>0</v>
      </c>
      <c r="CA791">
        <v>0</v>
      </c>
      <c r="CB791">
        <v>0</v>
      </c>
      <c r="CC791">
        <v>1</v>
      </c>
      <c r="CD791">
        <v>0</v>
      </c>
      <c r="CE791" t="s">
        <v>263</v>
      </c>
      <c r="CF791" t="s">
        <v>346</v>
      </c>
      <c r="CG791" t="s">
        <v>229</v>
      </c>
      <c r="CH791" t="s">
        <v>230</v>
      </c>
      <c r="CI791" t="s">
        <v>231</v>
      </c>
      <c r="CJ791">
        <v>9</v>
      </c>
      <c r="CK791" t="s">
        <v>222</v>
      </c>
      <c r="CO791" t="s">
        <v>232</v>
      </c>
      <c r="CP791" t="s">
        <v>233</v>
      </c>
      <c r="CQ791" t="s">
        <v>234</v>
      </c>
      <c r="FV791" t="s">
        <v>6271</v>
      </c>
      <c r="FW791" t="s">
        <v>1516</v>
      </c>
      <c r="FX791" t="s">
        <v>252</v>
      </c>
      <c r="GF791">
        <v>739574362</v>
      </c>
      <c r="GG791" t="s">
        <v>6276</v>
      </c>
      <c r="GH791" s="1">
        <v>46033.644872685189</v>
      </c>
      <c r="GK791" t="s">
        <v>240</v>
      </c>
      <c r="GM791" t="s">
        <v>5978</v>
      </c>
      <c r="GO791" t="s">
        <v>6277</v>
      </c>
      <c r="GP791">
        <v>790</v>
      </c>
    </row>
    <row r="792" spans="1:198" x14ac:dyDescent="0.3">
      <c r="A792" s="4">
        <v>2.6553175115768681</v>
      </c>
      <c r="B792" s="1">
        <v>46031</v>
      </c>
      <c r="C792" t="s">
        <v>319</v>
      </c>
      <c r="D792" s="1">
        <v>46029</v>
      </c>
      <c r="E792" t="s">
        <v>201</v>
      </c>
      <c r="F792" t="s">
        <v>1278</v>
      </c>
      <c r="G792" t="s">
        <v>5166</v>
      </c>
      <c r="H792" t="s">
        <v>6279</v>
      </c>
      <c r="I792" t="s">
        <v>6280</v>
      </c>
      <c r="J792" t="s">
        <v>206</v>
      </c>
      <c r="K792" t="s">
        <v>207</v>
      </c>
      <c r="N792" t="s">
        <v>249</v>
      </c>
      <c r="R792" t="s">
        <v>281</v>
      </c>
      <c r="S792">
        <v>1</v>
      </c>
      <c r="T792">
        <v>0</v>
      </c>
      <c r="U792">
        <v>0</v>
      </c>
      <c r="V792">
        <v>132</v>
      </c>
      <c r="W792">
        <v>132</v>
      </c>
      <c r="X792">
        <v>132</v>
      </c>
      <c r="Y792" t="s">
        <v>210</v>
      </c>
      <c r="Z792" t="s">
        <v>211</v>
      </c>
      <c r="AA792">
        <v>0</v>
      </c>
      <c r="AB792">
        <v>0</v>
      </c>
      <c r="AC792">
        <v>0</v>
      </c>
      <c r="AD792">
        <v>0</v>
      </c>
      <c r="AE792">
        <v>0</v>
      </c>
      <c r="AF792">
        <v>0</v>
      </c>
      <c r="AG792">
        <v>1</v>
      </c>
      <c r="AH792">
        <v>0</v>
      </c>
      <c r="AI792">
        <v>0</v>
      </c>
      <c r="AK792" t="s">
        <v>211</v>
      </c>
      <c r="AL792">
        <v>30</v>
      </c>
      <c r="AM792">
        <v>7</v>
      </c>
      <c r="AN792" t="s">
        <v>306</v>
      </c>
      <c r="AO792" t="s">
        <v>213</v>
      </c>
      <c r="AP792">
        <v>1</v>
      </c>
      <c r="AQ792">
        <v>0</v>
      </c>
      <c r="AR792">
        <v>0</v>
      </c>
      <c r="AS792">
        <v>0</v>
      </c>
      <c r="AT792">
        <v>0</v>
      </c>
      <c r="AV792" t="s">
        <v>341</v>
      </c>
      <c r="AW792" t="s">
        <v>327</v>
      </c>
      <c r="AX792">
        <v>0</v>
      </c>
      <c r="AY792">
        <v>0</v>
      </c>
      <c r="AZ792">
        <v>0</v>
      </c>
      <c r="BA792">
        <v>0</v>
      </c>
      <c r="BB792">
        <v>0</v>
      </c>
      <c r="BC792">
        <v>1</v>
      </c>
      <c r="BD792" t="s">
        <v>285</v>
      </c>
      <c r="BE792" t="s">
        <v>217</v>
      </c>
      <c r="BF792" t="s">
        <v>218</v>
      </c>
      <c r="BG792" t="s">
        <v>219</v>
      </c>
      <c r="BH792" t="s">
        <v>220</v>
      </c>
      <c r="BI792" t="s">
        <v>221</v>
      </c>
      <c r="BJ792" t="s">
        <v>222</v>
      </c>
      <c r="BL792" t="s">
        <v>222</v>
      </c>
      <c r="BM792" t="s">
        <v>223</v>
      </c>
      <c r="BN792" t="s">
        <v>224</v>
      </c>
      <c r="BO792" t="s">
        <v>225</v>
      </c>
      <c r="BP792" t="s">
        <v>222</v>
      </c>
      <c r="BY792" t="s">
        <v>355</v>
      </c>
      <c r="BZ792">
        <v>0</v>
      </c>
      <c r="CA792">
        <v>0</v>
      </c>
      <c r="CB792">
        <v>0</v>
      </c>
      <c r="CC792">
        <v>0</v>
      </c>
      <c r="CD792">
        <v>1</v>
      </c>
      <c r="CE792" t="s">
        <v>345</v>
      </c>
      <c r="CF792" t="s">
        <v>346</v>
      </c>
      <c r="CG792" t="s">
        <v>229</v>
      </c>
      <c r="CH792" t="s">
        <v>230</v>
      </c>
      <c r="CI792" t="s">
        <v>266</v>
      </c>
      <c r="CJ792">
        <v>7</v>
      </c>
      <c r="CK792" t="s">
        <v>222</v>
      </c>
      <c r="CO792" t="s">
        <v>232</v>
      </c>
      <c r="CP792" t="s">
        <v>367</v>
      </c>
      <c r="CQ792" t="s">
        <v>368</v>
      </c>
      <c r="FV792" t="s">
        <v>6281</v>
      </c>
      <c r="FW792" t="s">
        <v>6282</v>
      </c>
      <c r="FX792" t="s">
        <v>6283</v>
      </c>
      <c r="GF792">
        <v>739674527</v>
      </c>
      <c r="GG792" t="s">
        <v>6284</v>
      </c>
      <c r="GH792" s="1">
        <v>46034.263495370367</v>
      </c>
      <c r="GK792" t="s">
        <v>240</v>
      </c>
      <c r="GM792" t="s">
        <v>6171</v>
      </c>
      <c r="GO792" t="s">
        <v>6285</v>
      </c>
      <c r="GP792">
        <v>791</v>
      </c>
    </row>
    <row r="793" spans="1:198" x14ac:dyDescent="0.3">
      <c r="A793" s="4">
        <v>1.6436921294371132E-2</v>
      </c>
      <c r="B793" s="1">
        <v>46034</v>
      </c>
      <c r="C793" t="s">
        <v>689</v>
      </c>
      <c r="D793" s="1">
        <v>46031</v>
      </c>
      <c r="E793" t="s">
        <v>299</v>
      </c>
      <c r="F793" t="s">
        <v>773</v>
      </c>
      <c r="G793" t="s">
        <v>5697</v>
      </c>
      <c r="H793" t="s">
        <v>6256</v>
      </c>
      <c r="L793" t="s">
        <v>283</v>
      </c>
      <c r="N793" t="s">
        <v>249</v>
      </c>
      <c r="O793" t="s">
        <v>6287</v>
      </c>
      <c r="P793" t="s">
        <v>6288</v>
      </c>
      <c r="Q793" t="s">
        <v>353</v>
      </c>
      <c r="R793" t="s">
        <v>281</v>
      </c>
      <c r="S793">
        <v>1</v>
      </c>
      <c r="T793">
        <v>0</v>
      </c>
      <c r="U793">
        <v>0</v>
      </c>
      <c r="V793">
        <v>504</v>
      </c>
      <c r="W793">
        <v>312</v>
      </c>
      <c r="X793">
        <v>312</v>
      </c>
      <c r="Y793" t="s">
        <v>210</v>
      </c>
      <c r="Z793" t="s">
        <v>283</v>
      </c>
      <c r="AA793">
        <v>1</v>
      </c>
      <c r="AB793">
        <v>0</v>
      </c>
      <c r="AC793">
        <v>0</v>
      </c>
      <c r="AD793">
        <v>0</v>
      </c>
      <c r="AE793">
        <v>0</v>
      </c>
      <c r="AF793">
        <v>0</v>
      </c>
      <c r="AG793">
        <v>0</v>
      </c>
      <c r="AH793">
        <v>0</v>
      </c>
      <c r="AI793">
        <v>0</v>
      </c>
      <c r="AK793" t="s">
        <v>283</v>
      </c>
      <c r="AL793">
        <v>15</v>
      </c>
      <c r="AM793">
        <v>3</v>
      </c>
      <c r="AN793" t="s">
        <v>306</v>
      </c>
      <c r="AO793" t="s">
        <v>213</v>
      </c>
      <c r="AP793">
        <v>1</v>
      </c>
      <c r="AQ793">
        <v>0</v>
      </c>
      <c r="AR793">
        <v>0</v>
      </c>
      <c r="AS793">
        <v>0</v>
      </c>
      <c r="AT793">
        <v>0</v>
      </c>
      <c r="AV793" t="s">
        <v>214</v>
      </c>
      <c r="AW793" t="s">
        <v>327</v>
      </c>
      <c r="AX793">
        <v>0</v>
      </c>
      <c r="AY793">
        <v>0</v>
      </c>
      <c r="AZ793">
        <v>0</v>
      </c>
      <c r="BA793">
        <v>0</v>
      </c>
      <c r="BB793">
        <v>0</v>
      </c>
      <c r="BC793">
        <v>1</v>
      </c>
      <c r="BD793" t="s">
        <v>446</v>
      </c>
      <c r="BG793" t="s">
        <v>219</v>
      </c>
      <c r="BH793" t="s">
        <v>220</v>
      </c>
      <c r="BI793" t="s">
        <v>221</v>
      </c>
      <c r="BJ793" t="s">
        <v>222</v>
      </c>
      <c r="BL793" t="s">
        <v>258</v>
      </c>
      <c r="BM793" t="s">
        <v>223</v>
      </c>
      <c r="BN793" t="s">
        <v>224</v>
      </c>
      <c r="BO793" t="s">
        <v>225</v>
      </c>
      <c r="BP793" t="s">
        <v>222</v>
      </c>
      <c r="BY793" t="s">
        <v>479</v>
      </c>
      <c r="BZ793">
        <v>0</v>
      </c>
      <c r="CA793">
        <v>0</v>
      </c>
      <c r="CB793">
        <v>0</v>
      </c>
      <c r="CC793">
        <v>1</v>
      </c>
      <c r="CD793">
        <v>0</v>
      </c>
      <c r="CE793" t="s">
        <v>345</v>
      </c>
      <c r="CF793" t="s">
        <v>346</v>
      </c>
      <c r="CG793" t="s">
        <v>265</v>
      </c>
      <c r="CH793" t="s">
        <v>230</v>
      </c>
      <c r="CI793" t="s">
        <v>231</v>
      </c>
      <c r="CJ793">
        <v>1</v>
      </c>
      <c r="CK793" t="s">
        <v>222</v>
      </c>
      <c r="CO793" t="s">
        <v>328</v>
      </c>
      <c r="CP793" t="s">
        <v>329</v>
      </c>
      <c r="CQ793" t="s">
        <v>330</v>
      </c>
      <c r="FV793" t="s">
        <v>299</v>
      </c>
      <c r="FW793" t="s">
        <v>299</v>
      </c>
      <c r="FX793" t="s">
        <v>536</v>
      </c>
      <c r="FY793" t="s">
        <v>6289</v>
      </c>
      <c r="GF793">
        <v>739676269</v>
      </c>
      <c r="GG793" t="s">
        <v>6290</v>
      </c>
      <c r="GH793" s="1">
        <v>46034.268067129633</v>
      </c>
      <c r="GK793" t="s">
        <v>240</v>
      </c>
      <c r="GM793" t="s">
        <v>6253</v>
      </c>
      <c r="GO793" t="s">
        <v>6291</v>
      </c>
      <c r="GP793">
        <v>792</v>
      </c>
    </row>
    <row r="794" spans="1:198" x14ac:dyDescent="0.3">
      <c r="A794" s="4">
        <v>3.9581250021001324E-3</v>
      </c>
      <c r="B794" s="1">
        <v>46034</v>
      </c>
      <c r="C794" t="s">
        <v>625</v>
      </c>
      <c r="D794" s="1">
        <v>46034</v>
      </c>
      <c r="E794" t="s">
        <v>201</v>
      </c>
      <c r="F794" t="s">
        <v>1125</v>
      </c>
      <c r="G794" t="s">
        <v>2692</v>
      </c>
      <c r="H794" t="s">
        <v>6293</v>
      </c>
      <c r="I794" t="s">
        <v>6294</v>
      </c>
      <c r="J794" t="s">
        <v>280</v>
      </c>
      <c r="K794" t="s">
        <v>207</v>
      </c>
      <c r="N794" t="s">
        <v>249</v>
      </c>
      <c r="R794" t="s">
        <v>209</v>
      </c>
      <c r="S794">
        <v>0</v>
      </c>
      <c r="T794">
        <v>0</v>
      </c>
      <c r="U794">
        <v>1</v>
      </c>
      <c r="V794">
        <v>48</v>
      </c>
      <c r="W794">
        <v>36</v>
      </c>
      <c r="X794">
        <v>24</v>
      </c>
      <c r="Y794" t="s">
        <v>210</v>
      </c>
      <c r="Z794" t="s">
        <v>251</v>
      </c>
      <c r="AA794">
        <v>0</v>
      </c>
      <c r="AB794">
        <v>0</v>
      </c>
      <c r="AC794">
        <v>0</v>
      </c>
      <c r="AD794">
        <v>0</v>
      </c>
      <c r="AE794">
        <v>0</v>
      </c>
      <c r="AF794">
        <v>0</v>
      </c>
      <c r="AG794">
        <v>0</v>
      </c>
      <c r="AH794">
        <v>0</v>
      </c>
      <c r="AI794">
        <v>1</v>
      </c>
      <c r="AJ794" t="s">
        <v>5435</v>
      </c>
      <c r="AK794" t="s">
        <v>488</v>
      </c>
      <c r="AL794">
        <v>33</v>
      </c>
      <c r="AM794">
        <v>15</v>
      </c>
      <c r="AN794" t="s">
        <v>253</v>
      </c>
      <c r="AO794" t="s">
        <v>284</v>
      </c>
      <c r="AP794">
        <v>1</v>
      </c>
      <c r="AQ794">
        <v>1</v>
      </c>
      <c r="AR794">
        <v>0</v>
      </c>
      <c r="AS794">
        <v>0</v>
      </c>
      <c r="AT794">
        <v>0</v>
      </c>
      <c r="AV794" t="s">
        <v>341</v>
      </c>
      <c r="AW794" t="s">
        <v>215</v>
      </c>
      <c r="AX794">
        <v>1</v>
      </c>
      <c r="AY794">
        <v>0</v>
      </c>
      <c r="AZ794">
        <v>0</v>
      </c>
      <c r="BA794">
        <v>0</v>
      </c>
      <c r="BB794">
        <v>0</v>
      </c>
      <c r="BC794">
        <v>0</v>
      </c>
      <c r="BD794" t="s">
        <v>285</v>
      </c>
      <c r="BE794" t="s">
        <v>217</v>
      </c>
      <c r="BF794" t="s">
        <v>218</v>
      </c>
      <c r="BG794" t="s">
        <v>219</v>
      </c>
      <c r="BH794" t="s">
        <v>220</v>
      </c>
      <c r="BI794" t="s">
        <v>221</v>
      </c>
      <c r="BJ794" t="s">
        <v>222</v>
      </c>
      <c r="BL794" t="s">
        <v>258</v>
      </c>
      <c r="BM794" t="s">
        <v>223</v>
      </c>
      <c r="BN794" t="s">
        <v>224</v>
      </c>
      <c r="BO794" t="s">
        <v>225</v>
      </c>
      <c r="BP794" t="s">
        <v>222</v>
      </c>
      <c r="BY794" t="s">
        <v>640</v>
      </c>
      <c r="BZ794">
        <v>0</v>
      </c>
      <c r="CA794">
        <v>1</v>
      </c>
      <c r="CB794">
        <v>1</v>
      </c>
      <c r="CC794">
        <v>1</v>
      </c>
      <c r="CD794">
        <v>0</v>
      </c>
      <c r="CE794" t="s">
        <v>263</v>
      </c>
      <c r="CF794" t="s">
        <v>228</v>
      </c>
      <c r="CG794" t="s">
        <v>229</v>
      </c>
      <c r="CH794" t="s">
        <v>230</v>
      </c>
      <c r="CI794" t="s">
        <v>381</v>
      </c>
      <c r="CJ794">
        <v>14</v>
      </c>
      <c r="CK794" t="s">
        <v>258</v>
      </c>
      <c r="CL794" t="s">
        <v>382</v>
      </c>
      <c r="CM794" t="s">
        <v>291</v>
      </c>
      <c r="CN794" t="s">
        <v>564</v>
      </c>
      <c r="CO794" t="s">
        <v>267</v>
      </c>
      <c r="CP794" t="s">
        <v>367</v>
      </c>
      <c r="CQ794" t="s">
        <v>368</v>
      </c>
      <c r="FV794" t="s">
        <v>6295</v>
      </c>
      <c r="FW794" t="s">
        <v>6296</v>
      </c>
      <c r="FX794" t="s">
        <v>536</v>
      </c>
      <c r="FY794" t="s">
        <v>536</v>
      </c>
      <c r="GF794">
        <v>739832261</v>
      </c>
      <c r="GG794" t="s">
        <v>6297</v>
      </c>
      <c r="GH794" s="1">
        <v>46034.552743055552</v>
      </c>
      <c r="GK794" t="s">
        <v>240</v>
      </c>
      <c r="GM794" t="s">
        <v>6253</v>
      </c>
      <c r="GO794" t="s">
        <v>6298</v>
      </c>
      <c r="GP794">
        <v>793</v>
      </c>
    </row>
    <row r="795" spans="1:198" x14ac:dyDescent="0.3">
      <c r="A795" s="4">
        <v>6.2356454861146631</v>
      </c>
      <c r="B795" s="1">
        <v>46028</v>
      </c>
      <c r="C795" t="s">
        <v>899</v>
      </c>
      <c r="D795" s="1">
        <v>46034</v>
      </c>
      <c r="E795" t="s">
        <v>201</v>
      </c>
      <c r="F795" t="s">
        <v>497</v>
      </c>
      <c r="G795" t="s">
        <v>6300</v>
      </c>
      <c r="H795" t="s">
        <v>6301</v>
      </c>
      <c r="I795" t="s">
        <v>6302</v>
      </c>
      <c r="J795" t="s">
        <v>206</v>
      </c>
      <c r="K795" t="s">
        <v>207</v>
      </c>
      <c r="N795" t="s">
        <v>249</v>
      </c>
      <c r="R795" t="s">
        <v>209</v>
      </c>
      <c r="S795">
        <v>0</v>
      </c>
      <c r="T795">
        <v>0</v>
      </c>
      <c r="U795">
        <v>1</v>
      </c>
      <c r="V795">
        <v>192</v>
      </c>
      <c r="W795">
        <v>192</v>
      </c>
      <c r="X795">
        <v>192</v>
      </c>
      <c r="Y795" t="s">
        <v>210</v>
      </c>
      <c r="Z795" t="s">
        <v>211</v>
      </c>
      <c r="AA795">
        <v>0</v>
      </c>
      <c r="AB795">
        <v>0</v>
      </c>
      <c r="AC795">
        <v>0</v>
      </c>
      <c r="AD795">
        <v>0</v>
      </c>
      <c r="AE795">
        <v>0</v>
      </c>
      <c r="AF795">
        <v>0</v>
      </c>
      <c r="AG795">
        <v>1</v>
      </c>
      <c r="AH795">
        <v>0</v>
      </c>
      <c r="AI795">
        <v>0</v>
      </c>
      <c r="AK795" t="s">
        <v>211</v>
      </c>
      <c r="AL795">
        <v>37</v>
      </c>
      <c r="AM795">
        <v>8</v>
      </c>
      <c r="AN795" t="s">
        <v>306</v>
      </c>
      <c r="AO795" t="s">
        <v>213</v>
      </c>
      <c r="AP795">
        <v>1</v>
      </c>
      <c r="AQ795">
        <v>0</v>
      </c>
      <c r="AR795">
        <v>0</v>
      </c>
      <c r="AS795">
        <v>0</v>
      </c>
      <c r="AT795">
        <v>0</v>
      </c>
      <c r="AV795" t="s">
        <v>308</v>
      </c>
      <c r="AW795" t="s">
        <v>327</v>
      </c>
      <c r="AX795">
        <v>0</v>
      </c>
      <c r="AY795">
        <v>0</v>
      </c>
      <c r="AZ795">
        <v>0</v>
      </c>
      <c r="BA795">
        <v>0</v>
      </c>
      <c r="BB795">
        <v>0</v>
      </c>
      <c r="BC795">
        <v>1</v>
      </c>
      <c r="BD795" t="s">
        <v>216</v>
      </c>
      <c r="BE795" t="s">
        <v>408</v>
      </c>
      <c r="BF795" t="s">
        <v>218</v>
      </c>
      <c r="BG795" t="s">
        <v>219</v>
      </c>
      <c r="BH795" t="s">
        <v>257</v>
      </c>
      <c r="BI795" t="s">
        <v>420</v>
      </c>
      <c r="BJ795" t="s">
        <v>222</v>
      </c>
      <c r="BL795" t="s">
        <v>258</v>
      </c>
      <c r="BM795" t="s">
        <v>490</v>
      </c>
      <c r="BN795" t="s">
        <v>224</v>
      </c>
      <c r="BO795" t="s">
        <v>225</v>
      </c>
      <c r="BP795" t="s">
        <v>222</v>
      </c>
      <c r="BY795" t="s">
        <v>380</v>
      </c>
      <c r="BZ795">
        <v>0</v>
      </c>
      <c r="CA795">
        <v>1</v>
      </c>
      <c r="CB795">
        <v>1</v>
      </c>
      <c r="CC795">
        <v>0</v>
      </c>
      <c r="CD795">
        <v>0</v>
      </c>
      <c r="CE795" t="s">
        <v>263</v>
      </c>
      <c r="CF795" t="s">
        <v>346</v>
      </c>
      <c r="CG795" t="s">
        <v>265</v>
      </c>
      <c r="CH795" t="s">
        <v>230</v>
      </c>
      <c r="CI795" t="s">
        <v>381</v>
      </c>
      <c r="CJ795">
        <v>2</v>
      </c>
      <c r="CK795" t="s">
        <v>222</v>
      </c>
      <c r="CO795" t="s">
        <v>232</v>
      </c>
      <c r="CP795" t="s">
        <v>233</v>
      </c>
      <c r="CQ795" t="s">
        <v>234</v>
      </c>
      <c r="FV795" t="s">
        <v>6303</v>
      </c>
      <c r="FW795" t="s">
        <v>6304</v>
      </c>
      <c r="FX795" t="s">
        <v>6305</v>
      </c>
      <c r="GF795">
        <v>739863769</v>
      </c>
      <c r="GG795" t="s">
        <v>6306</v>
      </c>
      <c r="GH795" s="1">
        <v>46034.614583333343</v>
      </c>
      <c r="GK795" t="s">
        <v>240</v>
      </c>
      <c r="GM795" t="s">
        <v>6253</v>
      </c>
      <c r="GO795" t="s">
        <v>6307</v>
      </c>
      <c r="GP795">
        <v>794</v>
      </c>
    </row>
    <row r="796" spans="1:198" x14ac:dyDescent="0.3">
      <c r="A796" s="4">
        <v>4.5334837850532494E-3</v>
      </c>
      <c r="B796" s="1">
        <v>46034</v>
      </c>
      <c r="C796" t="s">
        <v>899</v>
      </c>
      <c r="D796" s="1">
        <v>46034</v>
      </c>
      <c r="E796" t="s">
        <v>299</v>
      </c>
      <c r="F796" t="s">
        <v>497</v>
      </c>
      <c r="G796" t="s">
        <v>6300</v>
      </c>
      <c r="H796" t="s">
        <v>6301</v>
      </c>
      <c r="L796" t="s">
        <v>302</v>
      </c>
      <c r="N796" t="s">
        <v>249</v>
      </c>
      <c r="O796" t="s">
        <v>6309</v>
      </c>
      <c r="P796" t="s">
        <v>6310</v>
      </c>
      <c r="Q796" t="s">
        <v>295</v>
      </c>
      <c r="R796" t="s">
        <v>250</v>
      </c>
      <c r="S796">
        <v>0</v>
      </c>
      <c r="T796">
        <v>1</v>
      </c>
      <c r="U796">
        <v>0</v>
      </c>
      <c r="V796">
        <v>204</v>
      </c>
      <c r="W796">
        <v>204</v>
      </c>
      <c r="X796">
        <v>204</v>
      </c>
      <c r="Y796" t="s">
        <v>210</v>
      </c>
      <c r="Z796" t="s">
        <v>302</v>
      </c>
      <c r="AA796">
        <v>0</v>
      </c>
      <c r="AB796">
        <v>0</v>
      </c>
      <c r="AC796">
        <v>0</v>
      </c>
      <c r="AD796">
        <v>0</v>
      </c>
      <c r="AE796">
        <v>0</v>
      </c>
      <c r="AF796">
        <v>1</v>
      </c>
      <c r="AG796">
        <v>0</v>
      </c>
      <c r="AH796">
        <v>0</v>
      </c>
      <c r="AI796">
        <v>0</v>
      </c>
      <c r="AK796" t="s">
        <v>302</v>
      </c>
      <c r="AL796">
        <v>26</v>
      </c>
      <c r="AM796">
        <v>8</v>
      </c>
      <c r="AN796" t="s">
        <v>306</v>
      </c>
      <c r="AO796" t="s">
        <v>213</v>
      </c>
      <c r="AP796">
        <v>1</v>
      </c>
      <c r="AQ796">
        <v>0</v>
      </c>
      <c r="AR796">
        <v>0</v>
      </c>
      <c r="AS796">
        <v>0</v>
      </c>
      <c r="AT796">
        <v>0</v>
      </c>
      <c r="AV796" t="s">
        <v>214</v>
      </c>
      <c r="AW796" t="s">
        <v>327</v>
      </c>
      <c r="AX796">
        <v>0</v>
      </c>
      <c r="AY796">
        <v>0</v>
      </c>
      <c r="AZ796">
        <v>0</v>
      </c>
      <c r="BA796">
        <v>0</v>
      </c>
      <c r="BB796">
        <v>0</v>
      </c>
      <c r="BC796">
        <v>1</v>
      </c>
      <c r="BD796" t="s">
        <v>446</v>
      </c>
      <c r="BG796" t="s">
        <v>219</v>
      </c>
      <c r="BH796" t="s">
        <v>220</v>
      </c>
      <c r="BI796" t="s">
        <v>221</v>
      </c>
      <c r="BJ796" t="s">
        <v>222</v>
      </c>
      <c r="BL796" t="s">
        <v>258</v>
      </c>
      <c r="BM796" t="s">
        <v>223</v>
      </c>
      <c r="BN796" t="s">
        <v>224</v>
      </c>
      <c r="BO796" t="s">
        <v>225</v>
      </c>
      <c r="BP796" t="s">
        <v>222</v>
      </c>
      <c r="BY796" t="s">
        <v>990</v>
      </c>
      <c r="BZ796">
        <v>0</v>
      </c>
      <c r="CA796">
        <v>1</v>
      </c>
      <c r="CB796">
        <v>0</v>
      </c>
      <c r="CC796">
        <v>0</v>
      </c>
      <c r="CD796">
        <v>0</v>
      </c>
      <c r="CE796" t="s">
        <v>263</v>
      </c>
      <c r="CF796" t="s">
        <v>228</v>
      </c>
      <c r="CG796" t="s">
        <v>229</v>
      </c>
      <c r="CH796" t="s">
        <v>230</v>
      </c>
      <c r="CI796" t="s">
        <v>266</v>
      </c>
      <c r="CJ796">
        <v>8</v>
      </c>
      <c r="CK796" t="s">
        <v>222</v>
      </c>
      <c r="CO796" t="s">
        <v>398</v>
      </c>
      <c r="CP796" t="s">
        <v>367</v>
      </c>
      <c r="CQ796" t="s">
        <v>368</v>
      </c>
      <c r="FV796" t="s">
        <v>2923</v>
      </c>
      <c r="FW796" t="s">
        <v>6311</v>
      </c>
      <c r="FX796" t="s">
        <v>6312</v>
      </c>
      <c r="GF796">
        <v>739865394</v>
      </c>
      <c r="GG796" t="s">
        <v>6313</v>
      </c>
      <c r="GH796" s="1">
        <v>46034.619120370371</v>
      </c>
      <c r="GK796" t="s">
        <v>240</v>
      </c>
      <c r="GM796" t="s">
        <v>6253</v>
      </c>
      <c r="GO796" t="s">
        <v>6314</v>
      </c>
      <c r="GP796">
        <v>795</v>
      </c>
    </row>
    <row r="797" spans="1:198" x14ac:dyDescent="0.3">
      <c r="A797" s="4">
        <v>8.5588773217750713E-3</v>
      </c>
      <c r="B797" s="1">
        <v>46034</v>
      </c>
      <c r="C797" t="s">
        <v>899</v>
      </c>
      <c r="D797" s="1">
        <v>46034</v>
      </c>
      <c r="E797" t="s">
        <v>201</v>
      </c>
      <c r="F797" t="s">
        <v>497</v>
      </c>
      <c r="G797" t="s">
        <v>6300</v>
      </c>
      <c r="H797" t="s">
        <v>6316</v>
      </c>
      <c r="I797" t="s">
        <v>6317</v>
      </c>
      <c r="J797" t="s">
        <v>280</v>
      </c>
      <c r="K797" t="s">
        <v>207</v>
      </c>
      <c r="N797" t="s">
        <v>249</v>
      </c>
      <c r="R797" t="s">
        <v>250</v>
      </c>
      <c r="S797">
        <v>0</v>
      </c>
      <c r="T797">
        <v>1</v>
      </c>
      <c r="U797">
        <v>0</v>
      </c>
      <c r="V797">
        <v>192</v>
      </c>
      <c r="W797">
        <v>192</v>
      </c>
      <c r="X797">
        <v>192</v>
      </c>
      <c r="Y797" t="s">
        <v>210</v>
      </c>
      <c r="Z797" t="s">
        <v>282</v>
      </c>
      <c r="AA797">
        <v>0</v>
      </c>
      <c r="AB797">
        <v>0</v>
      </c>
      <c r="AC797">
        <v>0</v>
      </c>
      <c r="AD797">
        <v>0</v>
      </c>
      <c r="AE797">
        <v>0</v>
      </c>
      <c r="AF797">
        <v>0</v>
      </c>
      <c r="AG797">
        <v>0</v>
      </c>
      <c r="AH797">
        <v>1</v>
      </c>
      <c r="AI797">
        <v>0</v>
      </c>
      <c r="AK797" t="s">
        <v>211</v>
      </c>
      <c r="AL797">
        <v>56</v>
      </c>
      <c r="AM797">
        <v>28</v>
      </c>
      <c r="AN797" t="s">
        <v>212</v>
      </c>
      <c r="AO797" t="s">
        <v>213</v>
      </c>
      <c r="AP797">
        <v>1</v>
      </c>
      <c r="AQ797">
        <v>0</v>
      </c>
      <c r="AR797">
        <v>0</v>
      </c>
      <c r="AS797">
        <v>0</v>
      </c>
      <c r="AT797">
        <v>0</v>
      </c>
      <c r="AV797" t="s">
        <v>214</v>
      </c>
      <c r="AW797" t="s">
        <v>215</v>
      </c>
      <c r="AX797">
        <v>1</v>
      </c>
      <c r="AY797">
        <v>0</v>
      </c>
      <c r="AZ797">
        <v>0</v>
      </c>
      <c r="BA797">
        <v>0</v>
      </c>
      <c r="BB797">
        <v>0</v>
      </c>
      <c r="BC797">
        <v>0</v>
      </c>
      <c r="BD797" t="s">
        <v>285</v>
      </c>
      <c r="BE797" t="s">
        <v>217</v>
      </c>
      <c r="BF797" t="s">
        <v>218</v>
      </c>
      <c r="BG797" t="s">
        <v>219</v>
      </c>
      <c r="BH797" t="s">
        <v>220</v>
      </c>
      <c r="BI797" t="s">
        <v>221</v>
      </c>
      <c r="BJ797" t="s">
        <v>222</v>
      </c>
      <c r="BL797" t="s">
        <v>258</v>
      </c>
      <c r="BM797" t="s">
        <v>312</v>
      </c>
      <c r="BN797" t="s">
        <v>224</v>
      </c>
      <c r="BO797" t="s">
        <v>225</v>
      </c>
      <c r="BP797" t="s">
        <v>222</v>
      </c>
      <c r="BY797" t="s">
        <v>380</v>
      </c>
      <c r="BZ797">
        <v>0</v>
      </c>
      <c r="CA797">
        <v>1</v>
      </c>
      <c r="CB797">
        <v>1</v>
      </c>
      <c r="CC797">
        <v>0</v>
      </c>
      <c r="CD797">
        <v>0</v>
      </c>
      <c r="CE797" t="s">
        <v>263</v>
      </c>
      <c r="CF797" t="s">
        <v>228</v>
      </c>
      <c r="CG797" t="s">
        <v>265</v>
      </c>
      <c r="CH797" t="s">
        <v>230</v>
      </c>
      <c r="CI797" t="s">
        <v>266</v>
      </c>
      <c r="CJ797">
        <v>28</v>
      </c>
      <c r="CK797" t="s">
        <v>222</v>
      </c>
      <c r="CO797" t="s">
        <v>267</v>
      </c>
      <c r="CP797" t="s">
        <v>268</v>
      </c>
      <c r="CQ797" t="s">
        <v>234</v>
      </c>
      <c r="FV797" t="s">
        <v>6318</v>
      </c>
      <c r="FW797" t="s">
        <v>6026</v>
      </c>
      <c r="FX797" t="s">
        <v>295</v>
      </c>
      <c r="GF797">
        <v>739869022</v>
      </c>
      <c r="GG797" t="s">
        <v>6319</v>
      </c>
      <c r="GH797" s="1">
        <v>46034.62767361111</v>
      </c>
      <c r="GK797" t="s">
        <v>240</v>
      </c>
      <c r="GM797" t="s">
        <v>6253</v>
      </c>
      <c r="GO797" t="s">
        <v>6320</v>
      </c>
      <c r="GP797">
        <v>796</v>
      </c>
    </row>
    <row r="798" spans="1:198" x14ac:dyDescent="0.3">
      <c r="A798" s="4">
        <v>3.1632638856535777E-3</v>
      </c>
      <c r="B798" s="1">
        <v>46034</v>
      </c>
      <c r="C798" t="s">
        <v>899</v>
      </c>
      <c r="D798" s="1">
        <v>46034</v>
      </c>
      <c r="E798" t="s">
        <v>299</v>
      </c>
      <c r="F798" t="s">
        <v>497</v>
      </c>
      <c r="G798" t="s">
        <v>6300</v>
      </c>
      <c r="H798" t="s">
        <v>6316</v>
      </c>
      <c r="L798" t="s">
        <v>501</v>
      </c>
      <c r="N798" t="s">
        <v>208</v>
      </c>
      <c r="O798" t="s">
        <v>6322</v>
      </c>
      <c r="P798" t="s">
        <v>6323</v>
      </c>
      <c r="Q798" t="s">
        <v>295</v>
      </c>
      <c r="R798" t="s">
        <v>281</v>
      </c>
      <c r="S798">
        <v>1</v>
      </c>
      <c r="T798">
        <v>0</v>
      </c>
      <c r="U798">
        <v>0</v>
      </c>
      <c r="V798">
        <v>192</v>
      </c>
      <c r="W798">
        <v>192</v>
      </c>
      <c r="X798">
        <v>192</v>
      </c>
      <c r="Y798" t="s">
        <v>434</v>
      </c>
      <c r="Z798" t="s">
        <v>501</v>
      </c>
      <c r="AA798">
        <v>0</v>
      </c>
      <c r="AB798">
        <v>1</v>
      </c>
      <c r="AC798">
        <v>0</v>
      </c>
      <c r="AD798">
        <v>0</v>
      </c>
      <c r="AE798">
        <v>0</v>
      </c>
      <c r="AF798">
        <v>0</v>
      </c>
      <c r="AG798">
        <v>0</v>
      </c>
      <c r="AH798">
        <v>0</v>
      </c>
      <c r="AI798">
        <v>0</v>
      </c>
      <c r="AK798" t="s">
        <v>501</v>
      </c>
      <c r="AL798">
        <v>44</v>
      </c>
      <c r="AM798">
        <v>25</v>
      </c>
      <c r="AN798" t="s">
        <v>407</v>
      </c>
      <c r="AO798" t="s">
        <v>284</v>
      </c>
      <c r="AP798">
        <v>1</v>
      </c>
      <c r="AQ798">
        <v>1</v>
      </c>
      <c r="AR798">
        <v>0</v>
      </c>
      <c r="AS798">
        <v>0</v>
      </c>
      <c r="AT798">
        <v>0</v>
      </c>
      <c r="AV798" t="s">
        <v>214</v>
      </c>
      <c r="AW798" t="s">
        <v>327</v>
      </c>
      <c r="AX798">
        <v>0</v>
      </c>
      <c r="AY798">
        <v>0</v>
      </c>
      <c r="AZ798">
        <v>0</v>
      </c>
      <c r="BA798">
        <v>0</v>
      </c>
      <c r="BB798">
        <v>0</v>
      </c>
      <c r="BC798">
        <v>1</v>
      </c>
      <c r="BD798" t="s">
        <v>285</v>
      </c>
      <c r="BE798" t="s">
        <v>217</v>
      </c>
      <c r="BF798" t="s">
        <v>218</v>
      </c>
      <c r="BG798" t="s">
        <v>219</v>
      </c>
      <c r="BH798" t="s">
        <v>220</v>
      </c>
      <c r="BI798" t="s">
        <v>221</v>
      </c>
      <c r="BJ798" t="s">
        <v>222</v>
      </c>
      <c r="BL798" t="s">
        <v>258</v>
      </c>
      <c r="BM798" t="s">
        <v>223</v>
      </c>
      <c r="BN798" t="s">
        <v>224</v>
      </c>
      <c r="BO798" t="s">
        <v>225</v>
      </c>
      <c r="BP798" t="s">
        <v>222</v>
      </c>
      <c r="BY798" t="s">
        <v>990</v>
      </c>
      <c r="BZ798">
        <v>0</v>
      </c>
      <c r="CA798">
        <v>1</v>
      </c>
      <c r="CB798">
        <v>0</v>
      </c>
      <c r="CC798">
        <v>0</v>
      </c>
      <c r="CD798">
        <v>0</v>
      </c>
      <c r="CE798" t="s">
        <v>263</v>
      </c>
      <c r="CF798" t="s">
        <v>228</v>
      </c>
      <c r="CG798" t="s">
        <v>265</v>
      </c>
      <c r="CH798" t="s">
        <v>230</v>
      </c>
      <c r="CI798" t="s">
        <v>266</v>
      </c>
      <c r="CJ798">
        <v>25</v>
      </c>
      <c r="CK798" t="s">
        <v>222</v>
      </c>
      <c r="CO798" t="s">
        <v>232</v>
      </c>
      <c r="CP798" t="s">
        <v>233</v>
      </c>
      <c r="CQ798" t="s">
        <v>234</v>
      </c>
      <c r="FV798" t="s">
        <v>4014</v>
      </c>
      <c r="FW798" t="s">
        <v>5691</v>
      </c>
      <c r="FX798" t="s">
        <v>6324</v>
      </c>
      <c r="GF798">
        <v>739870481</v>
      </c>
      <c r="GG798" t="s">
        <v>6325</v>
      </c>
      <c r="GH798" s="1">
        <v>46034.630844907413</v>
      </c>
      <c r="GK798" t="s">
        <v>240</v>
      </c>
      <c r="GM798" t="s">
        <v>6253</v>
      </c>
      <c r="GO798" t="s">
        <v>6326</v>
      </c>
      <c r="GP798">
        <v>797</v>
      </c>
    </row>
    <row r="799" spans="1:198" x14ac:dyDescent="0.3">
      <c r="A799" s="4">
        <v>5.2871411971864291E-3</v>
      </c>
      <c r="B799" s="1">
        <v>46035</v>
      </c>
      <c r="C799" t="s">
        <v>546</v>
      </c>
      <c r="D799" s="1">
        <v>46034</v>
      </c>
      <c r="E799" t="s">
        <v>299</v>
      </c>
      <c r="F799" t="s">
        <v>2480</v>
      </c>
      <c r="G799" t="s">
        <v>3971</v>
      </c>
      <c r="H799" t="s">
        <v>6328</v>
      </c>
      <c r="L799" t="s">
        <v>211</v>
      </c>
      <c r="N799" t="s">
        <v>208</v>
      </c>
      <c r="O799" t="s">
        <v>6329</v>
      </c>
      <c r="P799" t="s">
        <v>6330</v>
      </c>
      <c r="Q799" t="s">
        <v>295</v>
      </c>
      <c r="R799" t="s">
        <v>209</v>
      </c>
      <c r="S799">
        <v>0</v>
      </c>
      <c r="T799">
        <v>0</v>
      </c>
      <c r="U799">
        <v>1</v>
      </c>
      <c r="V799">
        <v>264</v>
      </c>
      <c r="W799">
        <v>132</v>
      </c>
      <c r="X799">
        <v>132</v>
      </c>
      <c r="Y799" t="s">
        <v>210</v>
      </c>
      <c r="Z799" t="s">
        <v>559</v>
      </c>
      <c r="AA799">
        <v>1</v>
      </c>
      <c r="AB799">
        <v>1</v>
      </c>
      <c r="AC799">
        <v>0</v>
      </c>
      <c r="AD799">
        <v>0</v>
      </c>
      <c r="AE799">
        <v>1</v>
      </c>
      <c r="AF799">
        <v>1</v>
      </c>
      <c r="AG799">
        <v>1</v>
      </c>
      <c r="AH799">
        <v>1</v>
      </c>
      <c r="AI799">
        <v>0</v>
      </c>
      <c r="AK799" t="s">
        <v>211</v>
      </c>
      <c r="AL799">
        <v>9</v>
      </c>
      <c r="AM799">
        <v>7</v>
      </c>
      <c r="AN799" t="s">
        <v>253</v>
      </c>
      <c r="AO799" t="s">
        <v>467</v>
      </c>
      <c r="AP799">
        <v>0</v>
      </c>
      <c r="AQ799">
        <v>0</v>
      </c>
      <c r="AR799">
        <v>1</v>
      </c>
      <c r="AS799">
        <v>0</v>
      </c>
      <c r="AT799">
        <v>0</v>
      </c>
      <c r="AV799" t="s">
        <v>308</v>
      </c>
      <c r="AW799" t="s">
        <v>215</v>
      </c>
      <c r="AX799">
        <v>1</v>
      </c>
      <c r="AY799">
        <v>0</v>
      </c>
      <c r="AZ799">
        <v>0</v>
      </c>
      <c r="BA799">
        <v>0</v>
      </c>
      <c r="BB799">
        <v>0</v>
      </c>
      <c r="BC799">
        <v>0</v>
      </c>
      <c r="BD799" t="s">
        <v>285</v>
      </c>
      <c r="BE799" t="s">
        <v>255</v>
      </c>
      <c r="BF799" t="s">
        <v>310</v>
      </c>
      <c r="BG799" t="s">
        <v>409</v>
      </c>
      <c r="BH799" t="s">
        <v>220</v>
      </c>
      <c r="BI799" t="s">
        <v>221</v>
      </c>
      <c r="BJ799" t="s">
        <v>222</v>
      </c>
      <c r="BL799" t="s">
        <v>258</v>
      </c>
      <c r="BM799" t="s">
        <v>259</v>
      </c>
      <c r="BN799" t="s">
        <v>224</v>
      </c>
      <c r="BO799" t="s">
        <v>225</v>
      </c>
      <c r="BP799" t="s">
        <v>222</v>
      </c>
      <c r="BY799" t="s">
        <v>2037</v>
      </c>
      <c r="BZ799">
        <v>1</v>
      </c>
      <c r="CA799">
        <v>0</v>
      </c>
      <c r="CB799">
        <v>0</v>
      </c>
      <c r="CC799">
        <v>0</v>
      </c>
      <c r="CD799">
        <v>0</v>
      </c>
      <c r="CE799" t="s">
        <v>263</v>
      </c>
      <c r="CF799" t="s">
        <v>228</v>
      </c>
      <c r="CG799" t="s">
        <v>229</v>
      </c>
      <c r="CH799" t="s">
        <v>230</v>
      </c>
      <c r="CI799" t="s">
        <v>266</v>
      </c>
      <c r="CJ799">
        <v>4</v>
      </c>
      <c r="CK799" t="s">
        <v>258</v>
      </c>
      <c r="CL799" t="s">
        <v>382</v>
      </c>
      <c r="CM799" t="s">
        <v>563</v>
      </c>
      <c r="CN799" t="s">
        <v>366</v>
      </c>
      <c r="CO799" t="s">
        <v>232</v>
      </c>
      <c r="CP799" t="s">
        <v>233</v>
      </c>
      <c r="CQ799" t="s">
        <v>234</v>
      </c>
      <c r="FV799" t="s">
        <v>6331</v>
      </c>
      <c r="FW799" t="s">
        <v>6332</v>
      </c>
      <c r="FX799" t="s">
        <v>295</v>
      </c>
      <c r="GF799">
        <v>739993163</v>
      </c>
      <c r="GG799" t="s">
        <v>6333</v>
      </c>
      <c r="GH799" s="1">
        <v>46035.284456018519</v>
      </c>
      <c r="GK799" t="s">
        <v>240</v>
      </c>
      <c r="GM799" t="s">
        <v>6253</v>
      </c>
      <c r="GO799" t="s">
        <v>6334</v>
      </c>
      <c r="GP799">
        <v>798</v>
      </c>
    </row>
    <row r="800" spans="1:198" x14ac:dyDescent="0.3">
      <c r="A800" s="4">
        <v>4.1969791709561832E-3</v>
      </c>
      <c r="B800" s="1">
        <v>46035</v>
      </c>
      <c r="C800" t="s">
        <v>546</v>
      </c>
      <c r="D800" s="1">
        <v>46034</v>
      </c>
      <c r="E800" t="s">
        <v>299</v>
      </c>
      <c r="F800" t="s">
        <v>2480</v>
      </c>
      <c r="G800" t="s">
        <v>3971</v>
      </c>
      <c r="H800" t="s">
        <v>6328</v>
      </c>
      <c r="L800" t="s">
        <v>501</v>
      </c>
      <c r="N800" t="s">
        <v>249</v>
      </c>
      <c r="O800" t="s">
        <v>6336</v>
      </c>
      <c r="P800" t="s">
        <v>6337</v>
      </c>
      <c r="Q800" t="s">
        <v>353</v>
      </c>
      <c r="R800" t="s">
        <v>250</v>
      </c>
      <c r="S800">
        <v>0</v>
      </c>
      <c r="T800">
        <v>1</v>
      </c>
      <c r="U800">
        <v>0</v>
      </c>
      <c r="V800">
        <v>360</v>
      </c>
      <c r="W800">
        <v>24</v>
      </c>
      <c r="X800">
        <v>24</v>
      </c>
      <c r="Y800" t="s">
        <v>210</v>
      </c>
      <c r="Z800" t="s">
        <v>559</v>
      </c>
      <c r="AA800">
        <v>1</v>
      </c>
      <c r="AB800">
        <v>1</v>
      </c>
      <c r="AC800">
        <v>0</v>
      </c>
      <c r="AD800">
        <v>0</v>
      </c>
      <c r="AE800">
        <v>1</v>
      </c>
      <c r="AF800">
        <v>1</v>
      </c>
      <c r="AG800">
        <v>1</v>
      </c>
      <c r="AH800">
        <v>1</v>
      </c>
      <c r="AI800">
        <v>0</v>
      </c>
      <c r="AK800" t="s">
        <v>501</v>
      </c>
      <c r="AL800">
        <v>12</v>
      </c>
      <c r="AM800">
        <v>6</v>
      </c>
      <c r="AN800" t="s">
        <v>306</v>
      </c>
      <c r="AO800" t="s">
        <v>502</v>
      </c>
      <c r="AP800">
        <v>1</v>
      </c>
      <c r="AQ800">
        <v>0</v>
      </c>
      <c r="AR800">
        <v>0</v>
      </c>
      <c r="AS800">
        <v>1</v>
      </c>
      <c r="AT800">
        <v>0</v>
      </c>
      <c r="AV800" t="s">
        <v>341</v>
      </c>
      <c r="AW800" t="s">
        <v>327</v>
      </c>
      <c r="AX800">
        <v>0</v>
      </c>
      <c r="AY800">
        <v>0</v>
      </c>
      <c r="AZ800">
        <v>0</v>
      </c>
      <c r="BA800">
        <v>0</v>
      </c>
      <c r="BB800">
        <v>0</v>
      </c>
      <c r="BC800">
        <v>1</v>
      </c>
      <c r="BD800" t="s">
        <v>446</v>
      </c>
      <c r="BG800" t="s">
        <v>287</v>
      </c>
      <c r="BH800" t="s">
        <v>257</v>
      </c>
      <c r="BI800" t="s">
        <v>221</v>
      </c>
      <c r="BJ800" t="s">
        <v>222</v>
      </c>
      <c r="BL800" t="s">
        <v>258</v>
      </c>
      <c r="BM800" t="s">
        <v>259</v>
      </c>
      <c r="BN800" t="s">
        <v>224</v>
      </c>
      <c r="BO800" t="s">
        <v>225</v>
      </c>
      <c r="BP800" t="s">
        <v>222</v>
      </c>
      <c r="BY800" t="s">
        <v>1093</v>
      </c>
      <c r="BZ800">
        <v>0</v>
      </c>
      <c r="CA800">
        <v>1</v>
      </c>
      <c r="CB800">
        <v>0</v>
      </c>
      <c r="CC800">
        <v>1</v>
      </c>
      <c r="CD800">
        <v>0</v>
      </c>
      <c r="CE800" t="s">
        <v>263</v>
      </c>
      <c r="CF800" t="s">
        <v>228</v>
      </c>
      <c r="CG800" t="s">
        <v>229</v>
      </c>
      <c r="CH800" t="s">
        <v>230</v>
      </c>
      <c r="CI800" t="s">
        <v>231</v>
      </c>
      <c r="CJ800">
        <v>4</v>
      </c>
      <c r="CK800" t="s">
        <v>258</v>
      </c>
      <c r="CL800" t="s">
        <v>382</v>
      </c>
      <c r="CM800" t="s">
        <v>563</v>
      </c>
      <c r="CN800" t="s">
        <v>366</v>
      </c>
      <c r="CO800" t="s">
        <v>328</v>
      </c>
      <c r="CP800" t="s">
        <v>329</v>
      </c>
      <c r="CQ800" t="s">
        <v>330</v>
      </c>
      <c r="FV800" t="s">
        <v>6338</v>
      </c>
      <c r="FW800" t="s">
        <v>6339</v>
      </c>
      <c r="FX800" t="s">
        <v>295</v>
      </c>
      <c r="GF800">
        <v>739994805</v>
      </c>
      <c r="GG800" t="s">
        <v>6340</v>
      </c>
      <c r="GH800" s="1">
        <v>46035.288657407407</v>
      </c>
      <c r="GK800" t="s">
        <v>240</v>
      </c>
      <c r="GM800" t="s">
        <v>6253</v>
      </c>
      <c r="GO800" t="s">
        <v>6341</v>
      </c>
      <c r="GP800">
        <v>799</v>
      </c>
    </row>
    <row r="801" spans="1:198" x14ac:dyDescent="0.3">
      <c r="A801" s="4">
        <v>3.8399305558414198E-3</v>
      </c>
      <c r="B801" s="1">
        <v>46035</v>
      </c>
      <c r="C801" t="s">
        <v>244</v>
      </c>
      <c r="D801" s="1">
        <v>46034</v>
      </c>
      <c r="E801" t="s">
        <v>299</v>
      </c>
      <c r="F801" t="s">
        <v>245</v>
      </c>
      <c r="G801" t="s">
        <v>485</v>
      </c>
      <c r="H801" t="s">
        <v>6343</v>
      </c>
      <c r="L801" t="s">
        <v>211</v>
      </c>
      <c r="N801" t="s">
        <v>249</v>
      </c>
      <c r="O801" t="s">
        <v>6344</v>
      </c>
      <c r="P801" t="s">
        <v>6345</v>
      </c>
      <c r="Q801" t="s">
        <v>295</v>
      </c>
      <c r="R801" t="s">
        <v>250</v>
      </c>
      <c r="S801">
        <v>0</v>
      </c>
      <c r="T801">
        <v>1</v>
      </c>
      <c r="U801">
        <v>0</v>
      </c>
      <c r="V801">
        <v>480</v>
      </c>
      <c r="W801">
        <v>420</v>
      </c>
      <c r="X801">
        <v>420</v>
      </c>
      <c r="Y801" t="s">
        <v>210</v>
      </c>
      <c r="Z801" t="s">
        <v>251</v>
      </c>
      <c r="AA801">
        <v>0</v>
      </c>
      <c r="AB801">
        <v>0</v>
      </c>
      <c r="AC801">
        <v>0</v>
      </c>
      <c r="AD801">
        <v>0</v>
      </c>
      <c r="AE801">
        <v>0</v>
      </c>
      <c r="AF801">
        <v>0</v>
      </c>
      <c r="AG801">
        <v>0</v>
      </c>
      <c r="AH801">
        <v>0</v>
      </c>
      <c r="AI801">
        <v>1</v>
      </c>
      <c r="AJ801" t="s">
        <v>1799</v>
      </c>
      <c r="AK801" t="s">
        <v>302</v>
      </c>
      <c r="AL801">
        <v>28</v>
      </c>
      <c r="AM801">
        <v>10</v>
      </c>
      <c r="AN801" t="s">
        <v>253</v>
      </c>
      <c r="AO801" t="s">
        <v>284</v>
      </c>
      <c r="AP801">
        <v>1</v>
      </c>
      <c r="AQ801">
        <v>1</v>
      </c>
      <c r="AR801">
        <v>0</v>
      </c>
      <c r="AS801">
        <v>0</v>
      </c>
      <c r="AT801">
        <v>0</v>
      </c>
      <c r="AV801" t="s">
        <v>308</v>
      </c>
      <c r="AW801" t="s">
        <v>327</v>
      </c>
      <c r="AX801">
        <v>0</v>
      </c>
      <c r="AY801">
        <v>0</v>
      </c>
      <c r="AZ801">
        <v>0</v>
      </c>
      <c r="BA801">
        <v>0</v>
      </c>
      <c r="BB801">
        <v>0</v>
      </c>
      <c r="BC801">
        <v>1</v>
      </c>
      <c r="BD801" t="s">
        <v>216</v>
      </c>
      <c r="BE801" t="s">
        <v>255</v>
      </c>
      <c r="BF801" t="s">
        <v>218</v>
      </c>
      <c r="BG801" t="s">
        <v>219</v>
      </c>
      <c r="BH801" t="s">
        <v>288</v>
      </c>
      <c r="BI801" t="s">
        <v>221</v>
      </c>
      <c r="BJ801" t="s">
        <v>222</v>
      </c>
      <c r="BL801" t="s">
        <v>258</v>
      </c>
      <c r="BM801" t="s">
        <v>259</v>
      </c>
      <c r="BN801" t="s">
        <v>224</v>
      </c>
      <c r="BO801" t="s">
        <v>225</v>
      </c>
      <c r="BP801" t="s">
        <v>222</v>
      </c>
      <c r="BY801" t="s">
        <v>289</v>
      </c>
      <c r="BZ801">
        <v>0</v>
      </c>
      <c r="CA801">
        <v>0</v>
      </c>
      <c r="CB801">
        <v>1</v>
      </c>
      <c r="CC801">
        <v>1</v>
      </c>
      <c r="CD801">
        <v>0</v>
      </c>
      <c r="CE801" t="s">
        <v>345</v>
      </c>
      <c r="CF801" t="s">
        <v>346</v>
      </c>
      <c r="CG801" t="s">
        <v>229</v>
      </c>
      <c r="CH801" t="s">
        <v>230</v>
      </c>
      <c r="CI801" t="s">
        <v>266</v>
      </c>
      <c r="CJ801">
        <v>10</v>
      </c>
      <c r="CK801" t="s">
        <v>258</v>
      </c>
      <c r="CL801" t="s">
        <v>382</v>
      </c>
      <c r="CM801" t="s">
        <v>563</v>
      </c>
      <c r="CN801" t="s">
        <v>366</v>
      </c>
      <c r="CO801" t="s">
        <v>232</v>
      </c>
      <c r="CP801" t="s">
        <v>367</v>
      </c>
      <c r="CQ801" t="s">
        <v>234</v>
      </c>
      <c r="FV801" t="s">
        <v>5145</v>
      </c>
      <c r="FW801" t="s">
        <v>6346</v>
      </c>
      <c r="FX801" t="s">
        <v>252</v>
      </c>
      <c r="FY801" t="s">
        <v>252</v>
      </c>
      <c r="GF801">
        <v>739995732</v>
      </c>
      <c r="GG801" t="s">
        <v>6347</v>
      </c>
      <c r="GH801" s="1">
        <v>46035.290590277778</v>
      </c>
      <c r="GK801" t="s">
        <v>240</v>
      </c>
      <c r="GM801" t="s">
        <v>4085</v>
      </c>
      <c r="GO801" t="s">
        <v>6348</v>
      </c>
      <c r="GP801">
        <v>800</v>
      </c>
    </row>
    <row r="802" spans="1:198" x14ac:dyDescent="0.3">
      <c r="A802" s="4">
        <v>2.7332060199114494E-3</v>
      </c>
      <c r="B802" s="1">
        <v>46035</v>
      </c>
      <c r="C802" t="s">
        <v>244</v>
      </c>
      <c r="D802" s="1">
        <v>46034</v>
      </c>
      <c r="E802" t="s">
        <v>299</v>
      </c>
      <c r="F802" t="s">
        <v>245</v>
      </c>
      <c r="G802" t="s">
        <v>485</v>
      </c>
      <c r="H802" t="s">
        <v>6343</v>
      </c>
      <c r="L802" t="s">
        <v>283</v>
      </c>
      <c r="N802" t="s">
        <v>208</v>
      </c>
      <c r="O802" t="s">
        <v>6350</v>
      </c>
      <c r="P802" t="s">
        <v>6351</v>
      </c>
      <c r="Q802" t="s">
        <v>295</v>
      </c>
      <c r="R802" t="s">
        <v>209</v>
      </c>
      <c r="S802">
        <v>0</v>
      </c>
      <c r="T802">
        <v>0</v>
      </c>
      <c r="U802">
        <v>1</v>
      </c>
      <c r="V802">
        <v>180</v>
      </c>
      <c r="W802">
        <v>180</v>
      </c>
      <c r="X802">
        <v>180</v>
      </c>
      <c r="Y802" t="s">
        <v>434</v>
      </c>
      <c r="Z802" t="s">
        <v>282</v>
      </c>
      <c r="AA802">
        <v>0</v>
      </c>
      <c r="AB802">
        <v>0</v>
      </c>
      <c r="AC802">
        <v>0</v>
      </c>
      <c r="AD802">
        <v>0</v>
      </c>
      <c r="AE802">
        <v>0</v>
      </c>
      <c r="AF802">
        <v>0</v>
      </c>
      <c r="AG802">
        <v>0</v>
      </c>
      <c r="AH802">
        <v>1</v>
      </c>
      <c r="AI802">
        <v>0</v>
      </c>
      <c r="AK802" t="s">
        <v>283</v>
      </c>
      <c r="AL802">
        <v>28</v>
      </c>
      <c r="AM802">
        <v>6</v>
      </c>
      <c r="AN802" t="s">
        <v>253</v>
      </c>
      <c r="AO802" t="s">
        <v>213</v>
      </c>
      <c r="AP802">
        <v>1</v>
      </c>
      <c r="AQ802">
        <v>0</v>
      </c>
      <c r="AR802">
        <v>0</v>
      </c>
      <c r="AS802">
        <v>0</v>
      </c>
      <c r="AT802">
        <v>0</v>
      </c>
      <c r="AV802" t="s">
        <v>308</v>
      </c>
      <c r="AW802" t="s">
        <v>327</v>
      </c>
      <c r="AX802">
        <v>0</v>
      </c>
      <c r="AY802">
        <v>0</v>
      </c>
      <c r="AZ802">
        <v>0</v>
      </c>
      <c r="BA802">
        <v>0</v>
      </c>
      <c r="BB802">
        <v>0</v>
      </c>
      <c r="BC802">
        <v>1</v>
      </c>
      <c r="BD802" t="s">
        <v>285</v>
      </c>
      <c r="BE802" t="s">
        <v>255</v>
      </c>
      <c r="BF802" t="s">
        <v>218</v>
      </c>
      <c r="BG802" t="s">
        <v>219</v>
      </c>
      <c r="BH802" t="s">
        <v>288</v>
      </c>
      <c r="BI802" t="s">
        <v>221</v>
      </c>
      <c r="BJ802" t="s">
        <v>222</v>
      </c>
      <c r="BL802" t="s">
        <v>258</v>
      </c>
      <c r="BM802" t="s">
        <v>259</v>
      </c>
      <c r="BN802" t="s">
        <v>224</v>
      </c>
      <c r="BO802" t="s">
        <v>225</v>
      </c>
      <c r="BP802" t="s">
        <v>222</v>
      </c>
      <c r="BY802" t="s">
        <v>289</v>
      </c>
      <c r="BZ802">
        <v>0</v>
      </c>
      <c r="CA802">
        <v>0</v>
      </c>
      <c r="CB802">
        <v>1</v>
      </c>
      <c r="CC802">
        <v>1</v>
      </c>
      <c r="CD802">
        <v>0</v>
      </c>
      <c r="CE802" t="s">
        <v>263</v>
      </c>
      <c r="CF802" t="s">
        <v>228</v>
      </c>
      <c r="CG802" t="s">
        <v>229</v>
      </c>
      <c r="CH802" t="s">
        <v>230</v>
      </c>
      <c r="CI802" t="s">
        <v>266</v>
      </c>
      <c r="CJ802">
        <v>6</v>
      </c>
      <c r="CK802" t="s">
        <v>258</v>
      </c>
      <c r="CL802" t="s">
        <v>382</v>
      </c>
      <c r="CM802" t="s">
        <v>422</v>
      </c>
      <c r="CN802" t="s">
        <v>564</v>
      </c>
      <c r="CO802" t="s">
        <v>267</v>
      </c>
      <c r="CP802" t="s">
        <v>268</v>
      </c>
      <c r="CQ802" t="s">
        <v>234</v>
      </c>
      <c r="FV802" t="s">
        <v>6352</v>
      </c>
      <c r="FW802" t="s">
        <v>5906</v>
      </c>
      <c r="FX802" t="s">
        <v>252</v>
      </c>
      <c r="FY802" t="s">
        <v>252</v>
      </c>
      <c r="GF802">
        <v>739996841</v>
      </c>
      <c r="GG802" t="s">
        <v>6353</v>
      </c>
      <c r="GH802" s="1">
        <v>46035.293321759258</v>
      </c>
      <c r="GK802" t="s">
        <v>240</v>
      </c>
      <c r="GM802" t="s">
        <v>4085</v>
      </c>
      <c r="GO802" t="s">
        <v>6354</v>
      </c>
      <c r="GP802">
        <v>801</v>
      </c>
    </row>
    <row r="803" spans="1:198" x14ac:dyDescent="0.3">
      <c r="A803" s="4">
        <v>0.89115237268561032</v>
      </c>
      <c r="B803" s="1">
        <v>46034</v>
      </c>
      <c r="C803" t="s">
        <v>899</v>
      </c>
      <c r="D803" s="1">
        <v>46035</v>
      </c>
      <c r="E803" t="s">
        <v>201</v>
      </c>
      <c r="F803" t="s">
        <v>497</v>
      </c>
      <c r="G803" t="s">
        <v>6356</v>
      </c>
      <c r="H803" t="s">
        <v>6357</v>
      </c>
      <c r="I803" t="s">
        <v>6358</v>
      </c>
      <c r="J803" t="s">
        <v>280</v>
      </c>
      <c r="K803" t="s">
        <v>207</v>
      </c>
      <c r="N803" t="s">
        <v>249</v>
      </c>
      <c r="R803" t="s">
        <v>281</v>
      </c>
      <c r="S803">
        <v>1</v>
      </c>
      <c r="T803">
        <v>0</v>
      </c>
      <c r="U803">
        <v>0</v>
      </c>
      <c r="V803">
        <v>240</v>
      </c>
      <c r="W803">
        <v>240</v>
      </c>
      <c r="X803">
        <v>240</v>
      </c>
      <c r="Y803" t="s">
        <v>210</v>
      </c>
      <c r="Z803" t="s">
        <v>282</v>
      </c>
      <c r="AA803">
        <v>0</v>
      </c>
      <c r="AB803">
        <v>0</v>
      </c>
      <c r="AC803">
        <v>0</v>
      </c>
      <c r="AD803">
        <v>0</v>
      </c>
      <c r="AE803">
        <v>0</v>
      </c>
      <c r="AF803">
        <v>0</v>
      </c>
      <c r="AG803">
        <v>0</v>
      </c>
      <c r="AH803">
        <v>1</v>
      </c>
      <c r="AI803">
        <v>0</v>
      </c>
      <c r="AK803" t="s">
        <v>282</v>
      </c>
      <c r="AL803">
        <v>17</v>
      </c>
      <c r="AM803">
        <v>3</v>
      </c>
      <c r="AN803" t="s">
        <v>306</v>
      </c>
      <c r="AO803" t="s">
        <v>213</v>
      </c>
      <c r="AP803">
        <v>1</v>
      </c>
      <c r="AQ803">
        <v>0</v>
      </c>
      <c r="AR803">
        <v>0</v>
      </c>
      <c r="AS803">
        <v>0</v>
      </c>
      <c r="AT803">
        <v>0</v>
      </c>
      <c r="AV803" t="s">
        <v>341</v>
      </c>
      <c r="AW803" t="s">
        <v>327</v>
      </c>
      <c r="AX803">
        <v>0</v>
      </c>
      <c r="AY803">
        <v>0</v>
      </c>
      <c r="AZ803">
        <v>0</v>
      </c>
      <c r="BA803">
        <v>0</v>
      </c>
      <c r="BB803">
        <v>0</v>
      </c>
      <c r="BC803">
        <v>1</v>
      </c>
      <c r="BD803" t="s">
        <v>285</v>
      </c>
      <c r="BE803" t="s">
        <v>217</v>
      </c>
      <c r="BF803" t="s">
        <v>218</v>
      </c>
      <c r="BG803" t="s">
        <v>219</v>
      </c>
      <c r="BH803" t="s">
        <v>220</v>
      </c>
      <c r="BI803" t="s">
        <v>221</v>
      </c>
      <c r="BJ803" t="s">
        <v>222</v>
      </c>
      <c r="BL803" t="s">
        <v>258</v>
      </c>
      <c r="BM803" t="s">
        <v>223</v>
      </c>
      <c r="BN803" t="s">
        <v>224</v>
      </c>
      <c r="BO803" t="s">
        <v>225</v>
      </c>
      <c r="BP803" t="s">
        <v>222</v>
      </c>
      <c r="BY803" t="s">
        <v>355</v>
      </c>
      <c r="BZ803">
        <v>0</v>
      </c>
      <c r="CA803">
        <v>0</v>
      </c>
      <c r="CB803">
        <v>0</v>
      </c>
      <c r="CC803">
        <v>0</v>
      </c>
      <c r="CD803">
        <v>1</v>
      </c>
      <c r="CE803" t="s">
        <v>263</v>
      </c>
      <c r="CF803" t="s">
        <v>228</v>
      </c>
      <c r="CG803" t="s">
        <v>229</v>
      </c>
      <c r="CH803" t="s">
        <v>230</v>
      </c>
      <c r="CI803" t="s">
        <v>231</v>
      </c>
      <c r="CJ803">
        <v>2</v>
      </c>
      <c r="CK803" t="s">
        <v>222</v>
      </c>
      <c r="CO803" t="s">
        <v>398</v>
      </c>
      <c r="CP803" t="s">
        <v>367</v>
      </c>
      <c r="CQ803" t="s">
        <v>368</v>
      </c>
      <c r="FV803" t="s">
        <v>2923</v>
      </c>
      <c r="FW803" t="s">
        <v>6359</v>
      </c>
      <c r="FX803" t="s">
        <v>5938</v>
      </c>
      <c r="GF803">
        <v>740127416</v>
      </c>
      <c r="GG803" t="s">
        <v>6360</v>
      </c>
      <c r="GH803" s="1">
        <v>46035.521990740737</v>
      </c>
      <c r="GK803" t="s">
        <v>240</v>
      </c>
      <c r="GM803" t="s">
        <v>6253</v>
      </c>
      <c r="GO803" t="s">
        <v>6361</v>
      </c>
      <c r="GP803">
        <v>802</v>
      </c>
    </row>
    <row r="804" spans="1:198" x14ac:dyDescent="0.3">
      <c r="A804" s="4">
        <v>3.3539004652993754E-3</v>
      </c>
      <c r="B804" s="1">
        <v>46035</v>
      </c>
      <c r="C804" t="s">
        <v>899</v>
      </c>
      <c r="D804" s="1">
        <v>46035</v>
      </c>
      <c r="E804" t="s">
        <v>201</v>
      </c>
      <c r="F804" t="s">
        <v>497</v>
      </c>
      <c r="G804" t="s">
        <v>6356</v>
      </c>
      <c r="H804" t="s">
        <v>6363</v>
      </c>
      <c r="I804" t="s">
        <v>6364</v>
      </c>
      <c r="J804" t="s">
        <v>280</v>
      </c>
      <c r="K804" t="s">
        <v>207</v>
      </c>
      <c r="N804" t="s">
        <v>249</v>
      </c>
      <c r="R804" t="s">
        <v>250</v>
      </c>
      <c r="S804">
        <v>0</v>
      </c>
      <c r="T804">
        <v>1</v>
      </c>
      <c r="U804">
        <v>0</v>
      </c>
      <c r="V804">
        <v>276</v>
      </c>
      <c r="W804">
        <v>276</v>
      </c>
      <c r="X804">
        <v>276</v>
      </c>
      <c r="Y804" t="s">
        <v>434</v>
      </c>
      <c r="Z804" t="s">
        <v>282</v>
      </c>
      <c r="AA804">
        <v>0</v>
      </c>
      <c r="AB804">
        <v>0</v>
      </c>
      <c r="AC804">
        <v>0</v>
      </c>
      <c r="AD804">
        <v>0</v>
      </c>
      <c r="AE804">
        <v>0</v>
      </c>
      <c r="AF804">
        <v>0</v>
      </c>
      <c r="AG804">
        <v>0</v>
      </c>
      <c r="AH804">
        <v>1</v>
      </c>
      <c r="AI804">
        <v>0</v>
      </c>
      <c r="AK804" t="s">
        <v>282</v>
      </c>
      <c r="AL804">
        <v>10</v>
      </c>
      <c r="AM804">
        <v>4</v>
      </c>
      <c r="AN804" t="s">
        <v>306</v>
      </c>
      <c r="AO804" t="s">
        <v>213</v>
      </c>
      <c r="AP804">
        <v>1</v>
      </c>
      <c r="AQ804">
        <v>0</v>
      </c>
      <c r="AR804">
        <v>0</v>
      </c>
      <c r="AS804">
        <v>0</v>
      </c>
      <c r="AT804">
        <v>0</v>
      </c>
      <c r="AV804" t="s">
        <v>214</v>
      </c>
      <c r="AW804" t="s">
        <v>327</v>
      </c>
      <c r="AX804">
        <v>0</v>
      </c>
      <c r="AY804">
        <v>0</v>
      </c>
      <c r="AZ804">
        <v>0</v>
      </c>
      <c r="BA804">
        <v>0</v>
      </c>
      <c r="BB804">
        <v>0</v>
      </c>
      <c r="BC804">
        <v>1</v>
      </c>
      <c r="BD804" t="s">
        <v>285</v>
      </c>
      <c r="BE804" t="s">
        <v>217</v>
      </c>
      <c r="BF804" t="s">
        <v>218</v>
      </c>
      <c r="BG804" t="s">
        <v>219</v>
      </c>
      <c r="BH804" t="s">
        <v>220</v>
      </c>
      <c r="BI804" t="s">
        <v>221</v>
      </c>
      <c r="BJ804" t="s">
        <v>222</v>
      </c>
      <c r="BL804" t="s">
        <v>258</v>
      </c>
      <c r="BM804" t="s">
        <v>223</v>
      </c>
      <c r="BN804" t="s">
        <v>224</v>
      </c>
      <c r="BO804" t="s">
        <v>225</v>
      </c>
      <c r="BP804" t="s">
        <v>222</v>
      </c>
      <c r="BY804" t="s">
        <v>355</v>
      </c>
      <c r="BZ804">
        <v>0</v>
      </c>
      <c r="CA804">
        <v>0</v>
      </c>
      <c r="CB804">
        <v>0</v>
      </c>
      <c r="CC804">
        <v>0</v>
      </c>
      <c r="CD804">
        <v>1</v>
      </c>
      <c r="CE804" t="s">
        <v>263</v>
      </c>
      <c r="CF804" t="s">
        <v>228</v>
      </c>
      <c r="CG804" t="s">
        <v>229</v>
      </c>
      <c r="CH804" t="s">
        <v>230</v>
      </c>
      <c r="CI804" t="s">
        <v>231</v>
      </c>
      <c r="CJ804">
        <v>1</v>
      </c>
      <c r="CK804" t="s">
        <v>222</v>
      </c>
      <c r="CO804" t="s">
        <v>398</v>
      </c>
      <c r="CP804" t="s">
        <v>367</v>
      </c>
      <c r="CQ804" t="s">
        <v>368</v>
      </c>
      <c r="FV804" t="s">
        <v>6365</v>
      </c>
      <c r="FW804" t="s">
        <v>6366</v>
      </c>
      <c r="FX804" t="s">
        <v>5938</v>
      </c>
      <c r="GF804">
        <v>740129140</v>
      </c>
      <c r="GG804" t="s">
        <v>6367</v>
      </c>
      <c r="GH804" s="1">
        <v>46035.525405092587</v>
      </c>
      <c r="GK804" t="s">
        <v>240</v>
      </c>
      <c r="GM804" t="s">
        <v>6253</v>
      </c>
      <c r="GO804" t="s">
        <v>6368</v>
      </c>
      <c r="GP804">
        <v>803</v>
      </c>
    </row>
    <row r="805" spans="1:198" x14ac:dyDescent="0.3">
      <c r="A805" s="4">
        <v>3.0733680614503101E-3</v>
      </c>
      <c r="B805" s="1">
        <v>46035</v>
      </c>
      <c r="C805" t="s">
        <v>899</v>
      </c>
      <c r="D805" s="1">
        <v>46035</v>
      </c>
      <c r="E805" t="s">
        <v>201</v>
      </c>
      <c r="F805" t="s">
        <v>497</v>
      </c>
      <c r="G805" t="s">
        <v>6356</v>
      </c>
      <c r="H805" t="s">
        <v>6370</v>
      </c>
      <c r="I805" t="s">
        <v>6371</v>
      </c>
      <c r="J805" t="s">
        <v>500</v>
      </c>
      <c r="K805" t="s">
        <v>207</v>
      </c>
      <c r="N805" t="s">
        <v>249</v>
      </c>
      <c r="R805" t="s">
        <v>281</v>
      </c>
      <c r="S805">
        <v>1</v>
      </c>
      <c r="T805">
        <v>0</v>
      </c>
      <c r="U805">
        <v>0</v>
      </c>
      <c r="V805">
        <v>144</v>
      </c>
      <c r="W805">
        <v>12</v>
      </c>
      <c r="X805">
        <v>12</v>
      </c>
      <c r="Y805" t="s">
        <v>2931</v>
      </c>
      <c r="Z805" t="s">
        <v>302</v>
      </c>
      <c r="AA805">
        <v>0</v>
      </c>
      <c r="AB805">
        <v>0</v>
      </c>
      <c r="AC805">
        <v>0</v>
      </c>
      <c r="AD805">
        <v>0</v>
      </c>
      <c r="AE805">
        <v>0</v>
      </c>
      <c r="AF805">
        <v>1</v>
      </c>
      <c r="AG805">
        <v>0</v>
      </c>
      <c r="AH805">
        <v>0</v>
      </c>
      <c r="AI805">
        <v>0</v>
      </c>
      <c r="AK805" t="s">
        <v>302</v>
      </c>
      <c r="AL805">
        <v>22</v>
      </c>
      <c r="AM805">
        <v>2</v>
      </c>
      <c r="AN805" t="s">
        <v>306</v>
      </c>
      <c r="AO805" t="s">
        <v>502</v>
      </c>
      <c r="AP805">
        <v>1</v>
      </c>
      <c r="AQ805">
        <v>0</v>
      </c>
      <c r="AR805">
        <v>0</v>
      </c>
      <c r="AS805">
        <v>1</v>
      </c>
      <c r="AT805">
        <v>0</v>
      </c>
      <c r="AV805" t="s">
        <v>308</v>
      </c>
      <c r="AW805" t="s">
        <v>327</v>
      </c>
      <c r="AX805">
        <v>0</v>
      </c>
      <c r="AY805">
        <v>0</v>
      </c>
      <c r="AZ805">
        <v>0</v>
      </c>
      <c r="BA805">
        <v>0</v>
      </c>
      <c r="BB805">
        <v>0</v>
      </c>
      <c r="BC805">
        <v>1</v>
      </c>
      <c r="BD805" t="s">
        <v>285</v>
      </c>
      <c r="BE805" t="s">
        <v>217</v>
      </c>
      <c r="BF805" t="s">
        <v>286</v>
      </c>
      <c r="BG805" t="s">
        <v>256</v>
      </c>
      <c r="BH805" t="s">
        <v>419</v>
      </c>
      <c r="BI805" t="s">
        <v>420</v>
      </c>
      <c r="BJ805" t="s">
        <v>222</v>
      </c>
      <c r="BL805" t="s">
        <v>258</v>
      </c>
      <c r="BM805" t="s">
        <v>223</v>
      </c>
      <c r="BN805" t="s">
        <v>224</v>
      </c>
      <c r="BO805" t="s">
        <v>225</v>
      </c>
      <c r="BP805" t="s">
        <v>222</v>
      </c>
      <c r="BY805" t="s">
        <v>226</v>
      </c>
      <c r="BZ805">
        <v>0</v>
      </c>
      <c r="CA805">
        <v>0</v>
      </c>
      <c r="CB805">
        <v>1</v>
      </c>
      <c r="CC805">
        <v>0</v>
      </c>
      <c r="CD805">
        <v>0</v>
      </c>
      <c r="CE805" t="s">
        <v>263</v>
      </c>
      <c r="CF805" t="s">
        <v>228</v>
      </c>
      <c r="CG805" t="s">
        <v>265</v>
      </c>
      <c r="CH805" t="s">
        <v>230</v>
      </c>
      <c r="CI805" t="s">
        <v>231</v>
      </c>
      <c r="CJ805">
        <v>2</v>
      </c>
      <c r="CK805" t="s">
        <v>222</v>
      </c>
      <c r="CO805" t="s">
        <v>398</v>
      </c>
      <c r="CP805" t="s">
        <v>367</v>
      </c>
      <c r="CQ805" t="s">
        <v>368</v>
      </c>
      <c r="FV805" t="s">
        <v>4014</v>
      </c>
      <c r="FW805" t="s">
        <v>6372</v>
      </c>
      <c r="FX805" t="s">
        <v>5938</v>
      </c>
      <c r="GF805">
        <v>740130802</v>
      </c>
      <c r="GG805" t="s">
        <v>6373</v>
      </c>
      <c r="GH805" s="1">
        <v>46035.528425925928</v>
      </c>
      <c r="GK805" t="s">
        <v>240</v>
      </c>
      <c r="GM805" t="s">
        <v>6253</v>
      </c>
      <c r="GO805" t="s">
        <v>6374</v>
      </c>
      <c r="GP805">
        <v>804</v>
      </c>
    </row>
    <row r="806" spans="1:198" x14ac:dyDescent="0.3">
      <c r="A806" s="4">
        <v>7.9167824151227251E-3</v>
      </c>
      <c r="B806" s="1">
        <v>46036</v>
      </c>
      <c r="C806" t="s">
        <v>772</v>
      </c>
      <c r="D806" s="1">
        <v>46030</v>
      </c>
      <c r="E806" t="s">
        <v>299</v>
      </c>
      <c r="F806" t="s">
        <v>773</v>
      </c>
      <c r="G806" t="s">
        <v>2679</v>
      </c>
      <c r="H806" t="s">
        <v>6375</v>
      </c>
      <c r="L806" t="s">
        <v>282</v>
      </c>
      <c r="N806" t="s">
        <v>249</v>
      </c>
      <c r="O806" t="s">
        <v>6376</v>
      </c>
      <c r="P806" t="s">
        <v>6377</v>
      </c>
      <c r="Q806" t="s">
        <v>295</v>
      </c>
      <c r="R806" t="s">
        <v>250</v>
      </c>
      <c r="S806">
        <v>0</v>
      </c>
      <c r="T806">
        <v>1</v>
      </c>
      <c r="U806">
        <v>0</v>
      </c>
      <c r="V806">
        <v>144</v>
      </c>
      <c r="W806">
        <v>144</v>
      </c>
      <c r="X806">
        <v>144</v>
      </c>
      <c r="Y806" t="s">
        <v>210</v>
      </c>
      <c r="Z806" t="s">
        <v>251</v>
      </c>
      <c r="AA806">
        <v>0</v>
      </c>
      <c r="AB806">
        <v>0</v>
      </c>
      <c r="AC806">
        <v>0</v>
      </c>
      <c r="AD806">
        <v>0</v>
      </c>
      <c r="AE806">
        <v>0</v>
      </c>
      <c r="AF806">
        <v>0</v>
      </c>
      <c r="AG806">
        <v>0</v>
      </c>
      <c r="AH806">
        <v>0</v>
      </c>
      <c r="AI806">
        <v>1</v>
      </c>
      <c r="AK806" t="s">
        <v>282</v>
      </c>
      <c r="AL806">
        <v>21</v>
      </c>
      <c r="AM806">
        <v>11</v>
      </c>
      <c r="AN806" t="s">
        <v>253</v>
      </c>
      <c r="AO806" t="s">
        <v>213</v>
      </c>
      <c r="AP806">
        <v>1</v>
      </c>
      <c r="AQ806">
        <v>0</v>
      </c>
      <c r="AR806">
        <v>0</v>
      </c>
      <c r="AS806">
        <v>0</v>
      </c>
      <c r="AT806">
        <v>0</v>
      </c>
      <c r="AV806" t="s">
        <v>308</v>
      </c>
      <c r="AW806" t="s">
        <v>215</v>
      </c>
      <c r="AX806">
        <v>1</v>
      </c>
      <c r="AY806">
        <v>0</v>
      </c>
      <c r="AZ806">
        <v>0</v>
      </c>
      <c r="BA806">
        <v>0</v>
      </c>
      <c r="BB806">
        <v>0</v>
      </c>
      <c r="BC806">
        <v>0</v>
      </c>
      <c r="BD806" t="s">
        <v>285</v>
      </c>
      <c r="BE806" t="s">
        <v>408</v>
      </c>
      <c r="BF806" t="s">
        <v>286</v>
      </c>
      <c r="BG806" t="s">
        <v>256</v>
      </c>
      <c r="BH806" t="s">
        <v>220</v>
      </c>
      <c r="BI806" t="s">
        <v>221</v>
      </c>
      <c r="BJ806" t="s">
        <v>222</v>
      </c>
      <c r="BL806" t="s">
        <v>258</v>
      </c>
      <c r="BM806" t="s">
        <v>223</v>
      </c>
      <c r="BN806" t="s">
        <v>224</v>
      </c>
      <c r="BO806" t="s">
        <v>225</v>
      </c>
      <c r="BP806" t="s">
        <v>222</v>
      </c>
      <c r="BY806" t="s">
        <v>1587</v>
      </c>
      <c r="BZ806">
        <v>1</v>
      </c>
      <c r="CA806">
        <v>0</v>
      </c>
      <c r="CB806">
        <v>0</v>
      </c>
      <c r="CC806">
        <v>1</v>
      </c>
      <c r="CD806">
        <v>0</v>
      </c>
      <c r="CE806" t="s">
        <v>345</v>
      </c>
      <c r="CF806" t="s">
        <v>346</v>
      </c>
      <c r="CG806" t="s">
        <v>229</v>
      </c>
      <c r="CH806" t="s">
        <v>313</v>
      </c>
      <c r="CI806" t="s">
        <v>266</v>
      </c>
      <c r="CJ806">
        <v>11</v>
      </c>
      <c r="CK806" t="s">
        <v>258</v>
      </c>
      <c r="CL806" t="s">
        <v>382</v>
      </c>
      <c r="CM806" t="s">
        <v>563</v>
      </c>
      <c r="CN806" t="s">
        <v>366</v>
      </c>
      <c r="CO806" t="s">
        <v>232</v>
      </c>
      <c r="CP806" t="s">
        <v>329</v>
      </c>
      <c r="CQ806" t="s">
        <v>330</v>
      </c>
      <c r="FV806" t="s">
        <v>6378</v>
      </c>
      <c r="FW806" t="s">
        <v>6379</v>
      </c>
      <c r="FX806" t="s">
        <v>6380</v>
      </c>
      <c r="GF806">
        <v>740269977</v>
      </c>
      <c r="GG806" t="s">
        <v>6381</v>
      </c>
      <c r="GH806" s="1">
        <v>46036.137071759258</v>
      </c>
      <c r="GK806" t="s">
        <v>240</v>
      </c>
      <c r="GM806" t="s">
        <v>6171</v>
      </c>
      <c r="GO806" t="s">
        <v>6382</v>
      </c>
      <c r="GP806">
        <v>805</v>
      </c>
    </row>
    <row r="807" spans="1:198" x14ac:dyDescent="0.3">
      <c r="A807" s="4">
        <v>4.1837268508970737E-3</v>
      </c>
      <c r="B807" s="1">
        <v>46036</v>
      </c>
      <c r="C807" t="s">
        <v>625</v>
      </c>
      <c r="D807" s="1">
        <v>46035</v>
      </c>
      <c r="E807" t="s">
        <v>201</v>
      </c>
      <c r="F807" t="s">
        <v>1125</v>
      </c>
      <c r="G807" t="s">
        <v>1203</v>
      </c>
      <c r="H807" t="s">
        <v>6384</v>
      </c>
      <c r="I807" t="s">
        <v>6385</v>
      </c>
      <c r="J807" t="s">
        <v>500</v>
      </c>
      <c r="K807" t="s">
        <v>207</v>
      </c>
      <c r="N807" t="s">
        <v>249</v>
      </c>
      <c r="R807" t="s">
        <v>281</v>
      </c>
      <c r="S807">
        <v>1</v>
      </c>
      <c r="T807">
        <v>0</v>
      </c>
      <c r="U807">
        <v>0</v>
      </c>
      <c r="V807">
        <v>228</v>
      </c>
      <c r="W807">
        <v>228</v>
      </c>
      <c r="X807">
        <v>228</v>
      </c>
      <c r="Y807" t="s">
        <v>210</v>
      </c>
      <c r="Z807" t="s">
        <v>302</v>
      </c>
      <c r="AA807">
        <v>0</v>
      </c>
      <c r="AB807">
        <v>0</v>
      </c>
      <c r="AC807">
        <v>0</v>
      </c>
      <c r="AD807">
        <v>0</v>
      </c>
      <c r="AE807">
        <v>0</v>
      </c>
      <c r="AF807">
        <v>1</v>
      </c>
      <c r="AG807">
        <v>0</v>
      </c>
      <c r="AH807">
        <v>0</v>
      </c>
      <c r="AI807">
        <v>0</v>
      </c>
      <c r="AK807" t="s">
        <v>302</v>
      </c>
      <c r="AL807">
        <v>22</v>
      </c>
      <c r="AM807">
        <v>16</v>
      </c>
      <c r="AN807" t="s">
        <v>253</v>
      </c>
      <c r="AO807" t="s">
        <v>326</v>
      </c>
      <c r="AP807">
        <v>1</v>
      </c>
      <c r="AQ807">
        <v>0</v>
      </c>
      <c r="AR807">
        <v>1</v>
      </c>
      <c r="AS807">
        <v>0</v>
      </c>
      <c r="AT807">
        <v>0</v>
      </c>
      <c r="AV807" t="s">
        <v>214</v>
      </c>
      <c r="AW807" t="s">
        <v>379</v>
      </c>
      <c r="AX807">
        <v>1</v>
      </c>
      <c r="AY807">
        <v>0</v>
      </c>
      <c r="AZ807">
        <v>0</v>
      </c>
      <c r="BA807">
        <v>0</v>
      </c>
      <c r="BB807">
        <v>1</v>
      </c>
      <c r="BC807">
        <v>0</v>
      </c>
      <c r="BD807" t="s">
        <v>216</v>
      </c>
      <c r="BE807" t="s">
        <v>408</v>
      </c>
      <c r="BF807" t="s">
        <v>218</v>
      </c>
      <c r="BG807" t="s">
        <v>256</v>
      </c>
      <c r="BH807" t="s">
        <v>257</v>
      </c>
      <c r="BI807" t="s">
        <v>221</v>
      </c>
      <c r="BJ807" t="s">
        <v>222</v>
      </c>
      <c r="BL807" t="s">
        <v>258</v>
      </c>
      <c r="BM807" t="s">
        <v>223</v>
      </c>
      <c r="BN807" t="s">
        <v>224</v>
      </c>
      <c r="BO807" t="s">
        <v>225</v>
      </c>
      <c r="BP807" t="s">
        <v>222</v>
      </c>
      <c r="BY807" t="s">
        <v>262</v>
      </c>
      <c r="BZ807">
        <v>1</v>
      </c>
      <c r="CA807">
        <v>1</v>
      </c>
      <c r="CB807">
        <v>1</v>
      </c>
      <c r="CC807">
        <v>1</v>
      </c>
      <c r="CD807">
        <v>0</v>
      </c>
      <c r="CE807" t="s">
        <v>263</v>
      </c>
      <c r="CF807" t="s">
        <v>346</v>
      </c>
      <c r="CG807" t="s">
        <v>265</v>
      </c>
      <c r="CH807" t="s">
        <v>230</v>
      </c>
      <c r="CI807" t="s">
        <v>266</v>
      </c>
      <c r="CJ807">
        <v>16</v>
      </c>
      <c r="CK807" t="s">
        <v>222</v>
      </c>
      <c r="CO807" t="s">
        <v>232</v>
      </c>
      <c r="CP807" t="s">
        <v>233</v>
      </c>
      <c r="CQ807" t="s">
        <v>234</v>
      </c>
      <c r="FV807" t="s">
        <v>6386</v>
      </c>
      <c r="FW807" t="s">
        <v>6387</v>
      </c>
      <c r="FX807" t="s">
        <v>536</v>
      </c>
      <c r="FY807" t="s">
        <v>536</v>
      </c>
      <c r="GF807">
        <v>740308641</v>
      </c>
      <c r="GG807" t="s">
        <v>6388</v>
      </c>
      <c r="GH807" s="1">
        <v>46036.284432870372</v>
      </c>
      <c r="GK807" t="s">
        <v>240</v>
      </c>
      <c r="GM807" t="s">
        <v>6253</v>
      </c>
      <c r="GO807" t="s">
        <v>6389</v>
      </c>
      <c r="GP807">
        <v>806</v>
      </c>
    </row>
    <row r="808" spans="1:198" x14ac:dyDescent="0.3">
      <c r="A808" s="4">
        <v>3.610266197938472E-3</v>
      </c>
      <c r="B808" s="1">
        <v>46036</v>
      </c>
      <c r="C808" t="s">
        <v>625</v>
      </c>
      <c r="D808" s="1">
        <v>46035</v>
      </c>
      <c r="E808" t="s">
        <v>299</v>
      </c>
      <c r="F808" t="s">
        <v>1125</v>
      </c>
      <c r="G808" t="s">
        <v>1203</v>
      </c>
      <c r="H808" t="s">
        <v>6384</v>
      </c>
      <c r="L808" t="s">
        <v>211</v>
      </c>
      <c r="N808" t="s">
        <v>249</v>
      </c>
      <c r="O808" t="s">
        <v>6391</v>
      </c>
      <c r="P808" t="s">
        <v>6392</v>
      </c>
      <c r="Q808" t="s">
        <v>295</v>
      </c>
      <c r="R808" t="s">
        <v>281</v>
      </c>
      <c r="S808">
        <v>1</v>
      </c>
      <c r="T808">
        <v>0</v>
      </c>
      <c r="U808">
        <v>0</v>
      </c>
      <c r="V808">
        <v>252</v>
      </c>
      <c r="W808">
        <v>12</v>
      </c>
      <c r="X808">
        <v>12</v>
      </c>
      <c r="Y808" t="s">
        <v>210</v>
      </c>
      <c r="Z808" t="s">
        <v>251</v>
      </c>
      <c r="AA808">
        <v>0</v>
      </c>
      <c r="AB808">
        <v>0</v>
      </c>
      <c r="AC808">
        <v>0</v>
      </c>
      <c r="AD808">
        <v>0</v>
      </c>
      <c r="AE808">
        <v>0</v>
      </c>
      <c r="AF808">
        <v>0</v>
      </c>
      <c r="AG808">
        <v>0</v>
      </c>
      <c r="AH808">
        <v>0</v>
      </c>
      <c r="AI808">
        <v>1</v>
      </c>
      <c r="AJ808" t="s">
        <v>2497</v>
      </c>
      <c r="AK808" t="s">
        <v>501</v>
      </c>
      <c r="AL808">
        <v>22</v>
      </c>
      <c r="AM808">
        <v>16</v>
      </c>
      <c r="AN808" t="s">
        <v>306</v>
      </c>
      <c r="AO808" t="s">
        <v>213</v>
      </c>
      <c r="AP808">
        <v>1</v>
      </c>
      <c r="AQ808">
        <v>0</v>
      </c>
      <c r="AR808">
        <v>0</v>
      </c>
      <c r="AS808">
        <v>0</v>
      </c>
      <c r="AT808">
        <v>0</v>
      </c>
      <c r="AV808" t="s">
        <v>341</v>
      </c>
      <c r="AW808" t="s">
        <v>327</v>
      </c>
      <c r="AX808">
        <v>0</v>
      </c>
      <c r="AY808">
        <v>0</v>
      </c>
      <c r="AZ808">
        <v>0</v>
      </c>
      <c r="BA808">
        <v>0</v>
      </c>
      <c r="BB808">
        <v>0</v>
      </c>
      <c r="BC808">
        <v>1</v>
      </c>
      <c r="BD808" t="s">
        <v>285</v>
      </c>
      <c r="BE808" t="s">
        <v>217</v>
      </c>
      <c r="BF808" t="s">
        <v>218</v>
      </c>
      <c r="BG808" t="s">
        <v>219</v>
      </c>
      <c r="BH808" t="s">
        <v>220</v>
      </c>
      <c r="BI808" t="s">
        <v>221</v>
      </c>
      <c r="BJ808" t="s">
        <v>222</v>
      </c>
      <c r="BL808" t="s">
        <v>258</v>
      </c>
      <c r="BM808" t="s">
        <v>223</v>
      </c>
      <c r="BN808" t="s">
        <v>224</v>
      </c>
      <c r="BO808" t="s">
        <v>225</v>
      </c>
      <c r="BP808" t="s">
        <v>222</v>
      </c>
      <c r="BY808" t="s">
        <v>640</v>
      </c>
      <c r="BZ808">
        <v>0</v>
      </c>
      <c r="CA808">
        <v>1</v>
      </c>
      <c r="CB808">
        <v>1</v>
      </c>
      <c r="CC808">
        <v>1</v>
      </c>
      <c r="CD808">
        <v>0</v>
      </c>
      <c r="CE808" t="s">
        <v>263</v>
      </c>
      <c r="CF808" t="s">
        <v>346</v>
      </c>
      <c r="CG808" t="s">
        <v>265</v>
      </c>
      <c r="CH808" t="s">
        <v>230</v>
      </c>
      <c r="CI808" t="s">
        <v>231</v>
      </c>
      <c r="CJ808">
        <v>16</v>
      </c>
      <c r="CK808" t="s">
        <v>222</v>
      </c>
      <c r="CO808" t="s">
        <v>232</v>
      </c>
      <c r="CP808" t="s">
        <v>233</v>
      </c>
      <c r="CQ808" t="s">
        <v>234</v>
      </c>
      <c r="FV808" t="s">
        <v>6393</v>
      </c>
      <c r="FW808" t="s">
        <v>6394</v>
      </c>
      <c r="FX808" t="s">
        <v>536</v>
      </c>
      <c r="FY808" t="s">
        <v>536</v>
      </c>
      <c r="GF808">
        <v>740310493</v>
      </c>
      <c r="GG808" t="s">
        <v>6395</v>
      </c>
      <c r="GH808" s="1">
        <v>46036.288055555553</v>
      </c>
      <c r="GK808" t="s">
        <v>240</v>
      </c>
      <c r="GM808" t="s">
        <v>6253</v>
      </c>
      <c r="GO808" t="s">
        <v>6396</v>
      </c>
      <c r="GP808">
        <v>807</v>
      </c>
    </row>
    <row r="809" spans="1:198" x14ac:dyDescent="0.3">
      <c r="A809" s="4">
        <v>1.8575081019662321E-2</v>
      </c>
      <c r="B809" s="1">
        <v>46036</v>
      </c>
      <c r="C809" t="s">
        <v>689</v>
      </c>
      <c r="D809" s="1">
        <v>46035</v>
      </c>
      <c r="E809" t="s">
        <v>201</v>
      </c>
      <c r="F809" t="s">
        <v>690</v>
      </c>
      <c r="G809" t="s">
        <v>3641</v>
      </c>
      <c r="H809" t="s">
        <v>6398</v>
      </c>
      <c r="I809" t="s">
        <v>6399</v>
      </c>
      <c r="J809" t="s">
        <v>206</v>
      </c>
      <c r="K809" t="s">
        <v>207</v>
      </c>
      <c r="N809" t="s">
        <v>208</v>
      </c>
      <c r="R809" t="s">
        <v>281</v>
      </c>
      <c r="S809">
        <v>1</v>
      </c>
      <c r="T809">
        <v>0</v>
      </c>
      <c r="U809">
        <v>0</v>
      </c>
      <c r="V809">
        <v>216</v>
      </c>
      <c r="W809">
        <v>132</v>
      </c>
      <c r="X809">
        <v>132</v>
      </c>
      <c r="Y809" t="s">
        <v>210</v>
      </c>
      <c r="Z809" t="s">
        <v>211</v>
      </c>
      <c r="AA809">
        <v>0</v>
      </c>
      <c r="AB809">
        <v>0</v>
      </c>
      <c r="AC809">
        <v>0</v>
      </c>
      <c r="AD809">
        <v>0</v>
      </c>
      <c r="AE809">
        <v>0</v>
      </c>
      <c r="AF809">
        <v>0</v>
      </c>
      <c r="AG809">
        <v>1</v>
      </c>
      <c r="AH809">
        <v>0</v>
      </c>
      <c r="AI809">
        <v>0</v>
      </c>
      <c r="AK809" t="s">
        <v>211</v>
      </c>
      <c r="AL809">
        <v>41</v>
      </c>
      <c r="AM809">
        <v>21</v>
      </c>
      <c r="AN809" t="s">
        <v>212</v>
      </c>
      <c r="AO809" t="s">
        <v>284</v>
      </c>
      <c r="AP809">
        <v>1</v>
      </c>
      <c r="AQ809">
        <v>1</v>
      </c>
      <c r="AR809">
        <v>0</v>
      </c>
      <c r="AS809">
        <v>0</v>
      </c>
      <c r="AT809">
        <v>0</v>
      </c>
      <c r="AV809" t="s">
        <v>308</v>
      </c>
      <c r="AW809" t="s">
        <v>379</v>
      </c>
      <c r="AX809">
        <v>1</v>
      </c>
      <c r="AY809">
        <v>0</v>
      </c>
      <c r="AZ809">
        <v>0</v>
      </c>
      <c r="BA809">
        <v>0</v>
      </c>
      <c r="BB809">
        <v>1</v>
      </c>
      <c r="BC809">
        <v>0</v>
      </c>
      <c r="BD809" t="s">
        <v>216</v>
      </c>
      <c r="BE809" t="s">
        <v>408</v>
      </c>
      <c r="BF809" t="s">
        <v>218</v>
      </c>
      <c r="BG809" t="s">
        <v>409</v>
      </c>
      <c r="BH809" t="s">
        <v>220</v>
      </c>
      <c r="BI809" t="s">
        <v>221</v>
      </c>
      <c r="BJ809" t="s">
        <v>222</v>
      </c>
      <c r="BL809" t="s">
        <v>258</v>
      </c>
      <c r="BM809" t="s">
        <v>259</v>
      </c>
      <c r="BN809" t="s">
        <v>224</v>
      </c>
      <c r="BO809" t="s">
        <v>225</v>
      </c>
      <c r="BP809" t="s">
        <v>222</v>
      </c>
      <c r="BY809" t="s">
        <v>640</v>
      </c>
      <c r="BZ809">
        <v>0</v>
      </c>
      <c r="CA809">
        <v>1</v>
      </c>
      <c r="CB809">
        <v>1</v>
      </c>
      <c r="CC809">
        <v>1</v>
      </c>
      <c r="CD809">
        <v>0</v>
      </c>
      <c r="CE809" t="s">
        <v>263</v>
      </c>
      <c r="CF809" t="s">
        <v>264</v>
      </c>
      <c r="CG809" t="s">
        <v>265</v>
      </c>
      <c r="CH809" t="s">
        <v>313</v>
      </c>
      <c r="CI809" t="s">
        <v>266</v>
      </c>
      <c r="CJ809">
        <v>18</v>
      </c>
      <c r="CK809" t="s">
        <v>258</v>
      </c>
      <c r="CL809" t="s">
        <v>382</v>
      </c>
      <c r="CM809" t="s">
        <v>291</v>
      </c>
      <c r="CN809" t="s">
        <v>564</v>
      </c>
      <c r="CO809" t="s">
        <v>232</v>
      </c>
      <c r="CP809" t="s">
        <v>233</v>
      </c>
      <c r="CQ809" t="s">
        <v>234</v>
      </c>
      <c r="FV809" t="s">
        <v>6400</v>
      </c>
      <c r="FW809" t="s">
        <v>6401</v>
      </c>
      <c r="FX809" t="s">
        <v>299</v>
      </c>
      <c r="FY809" t="s">
        <v>6402</v>
      </c>
      <c r="GF809">
        <v>740313145</v>
      </c>
      <c r="GG809" t="s">
        <v>6403</v>
      </c>
      <c r="GH809" s="1">
        <v>46036.294918981483</v>
      </c>
      <c r="GK809" t="s">
        <v>240</v>
      </c>
      <c r="GM809" t="s">
        <v>6253</v>
      </c>
      <c r="GO809" t="s">
        <v>6404</v>
      </c>
      <c r="GP809">
        <v>808</v>
      </c>
    </row>
    <row r="810" spans="1:198" x14ac:dyDescent="0.3">
      <c r="A810" s="4">
        <v>0.79803182870091405</v>
      </c>
      <c r="B810" s="1">
        <v>46035</v>
      </c>
      <c r="C810" t="s">
        <v>899</v>
      </c>
      <c r="D810" s="1">
        <v>46036</v>
      </c>
      <c r="E810" t="s">
        <v>201</v>
      </c>
      <c r="F810" t="s">
        <v>6406</v>
      </c>
      <c r="G810" t="s">
        <v>6407</v>
      </c>
      <c r="H810" t="s">
        <v>6408</v>
      </c>
      <c r="I810" t="s">
        <v>6409</v>
      </c>
      <c r="J810" t="s">
        <v>500</v>
      </c>
      <c r="K810" t="s">
        <v>207</v>
      </c>
      <c r="N810" t="s">
        <v>249</v>
      </c>
      <c r="R810" t="s">
        <v>209</v>
      </c>
      <c r="S810">
        <v>0</v>
      </c>
      <c r="T810">
        <v>0</v>
      </c>
      <c r="U810">
        <v>1</v>
      </c>
      <c r="V810">
        <v>48</v>
      </c>
      <c r="W810">
        <v>48</v>
      </c>
      <c r="X810">
        <v>48</v>
      </c>
      <c r="Y810" t="s">
        <v>210</v>
      </c>
      <c r="Z810" t="s">
        <v>302</v>
      </c>
      <c r="AA810">
        <v>0</v>
      </c>
      <c r="AB810">
        <v>0</v>
      </c>
      <c r="AC810">
        <v>0</v>
      </c>
      <c r="AD810">
        <v>0</v>
      </c>
      <c r="AE810">
        <v>0</v>
      </c>
      <c r="AF810">
        <v>1</v>
      </c>
      <c r="AG810">
        <v>0</v>
      </c>
      <c r="AH810">
        <v>0</v>
      </c>
      <c r="AI810">
        <v>0</v>
      </c>
      <c r="AK810" t="s">
        <v>302</v>
      </c>
      <c r="AL810">
        <v>58</v>
      </c>
      <c r="AM810">
        <v>14</v>
      </c>
      <c r="AN810" t="s">
        <v>407</v>
      </c>
      <c r="AO810" t="s">
        <v>213</v>
      </c>
      <c r="AP810">
        <v>1</v>
      </c>
      <c r="AQ810">
        <v>0</v>
      </c>
      <c r="AR810">
        <v>0</v>
      </c>
      <c r="AS810">
        <v>0</v>
      </c>
      <c r="AT810">
        <v>0</v>
      </c>
      <c r="AV810" t="s">
        <v>214</v>
      </c>
      <c r="AW810" t="s">
        <v>327</v>
      </c>
      <c r="AX810">
        <v>0</v>
      </c>
      <c r="AY810">
        <v>0</v>
      </c>
      <c r="AZ810">
        <v>0</v>
      </c>
      <c r="BA810">
        <v>0</v>
      </c>
      <c r="BB810">
        <v>0</v>
      </c>
      <c r="BC810">
        <v>1</v>
      </c>
      <c r="BD810" t="s">
        <v>285</v>
      </c>
      <c r="BE810" t="s">
        <v>217</v>
      </c>
      <c r="BF810" t="s">
        <v>218</v>
      </c>
      <c r="BG810" t="s">
        <v>219</v>
      </c>
      <c r="BH810" t="s">
        <v>288</v>
      </c>
      <c r="BI810" t="s">
        <v>221</v>
      </c>
      <c r="BJ810" t="s">
        <v>222</v>
      </c>
      <c r="BL810" t="s">
        <v>258</v>
      </c>
      <c r="BM810" t="s">
        <v>223</v>
      </c>
      <c r="BN810" t="s">
        <v>224</v>
      </c>
      <c r="BO810" t="s">
        <v>225</v>
      </c>
      <c r="BP810" t="s">
        <v>222</v>
      </c>
      <c r="BY810" t="s">
        <v>990</v>
      </c>
      <c r="BZ810">
        <v>0</v>
      </c>
      <c r="CA810">
        <v>1</v>
      </c>
      <c r="CB810">
        <v>0</v>
      </c>
      <c r="CC810">
        <v>0</v>
      </c>
      <c r="CD810">
        <v>0</v>
      </c>
      <c r="CE810" t="s">
        <v>345</v>
      </c>
      <c r="CF810" t="s">
        <v>346</v>
      </c>
      <c r="CG810" t="s">
        <v>265</v>
      </c>
      <c r="CH810" t="s">
        <v>230</v>
      </c>
      <c r="CI810" t="s">
        <v>266</v>
      </c>
      <c r="CJ810">
        <v>13</v>
      </c>
      <c r="CK810" t="s">
        <v>222</v>
      </c>
      <c r="CO810" t="s">
        <v>232</v>
      </c>
      <c r="CP810" t="s">
        <v>233</v>
      </c>
      <c r="CQ810" t="s">
        <v>234</v>
      </c>
      <c r="FV810" t="s">
        <v>6410</v>
      </c>
      <c r="FW810" t="s">
        <v>6359</v>
      </c>
      <c r="FX810" t="s">
        <v>6411</v>
      </c>
      <c r="FY810" t="s">
        <v>6412</v>
      </c>
      <c r="GF810">
        <v>740330564</v>
      </c>
      <c r="GG810" t="s">
        <v>6413</v>
      </c>
      <c r="GH810" s="1">
        <v>46036.327337962961</v>
      </c>
      <c r="GK810" t="s">
        <v>240</v>
      </c>
      <c r="GM810" t="s">
        <v>6253</v>
      </c>
      <c r="GO810" t="s">
        <v>6414</v>
      </c>
      <c r="GP810">
        <v>809</v>
      </c>
    </row>
    <row r="811" spans="1:198" x14ac:dyDescent="0.3">
      <c r="A811" s="4">
        <v>0.95041586805018596</v>
      </c>
      <c r="B811" s="1">
        <v>46036</v>
      </c>
      <c r="C811" t="s">
        <v>899</v>
      </c>
      <c r="D811" s="1">
        <v>46036</v>
      </c>
      <c r="E811" t="s">
        <v>299</v>
      </c>
      <c r="F811" t="s">
        <v>6406</v>
      </c>
      <c r="G811" t="s">
        <v>6407</v>
      </c>
      <c r="H811" t="s">
        <v>6408</v>
      </c>
      <c r="L811" t="s">
        <v>302</v>
      </c>
      <c r="N811" t="s">
        <v>249</v>
      </c>
      <c r="O811" t="s">
        <v>6416</v>
      </c>
      <c r="P811" t="s">
        <v>6417</v>
      </c>
      <c r="Q811" t="s">
        <v>207</v>
      </c>
      <c r="R811" t="s">
        <v>281</v>
      </c>
      <c r="S811">
        <v>1</v>
      </c>
      <c r="T811">
        <v>0</v>
      </c>
      <c r="U811">
        <v>0</v>
      </c>
      <c r="V811">
        <v>48</v>
      </c>
      <c r="W811">
        <v>48</v>
      </c>
      <c r="X811">
        <v>48</v>
      </c>
      <c r="Y811" t="s">
        <v>210</v>
      </c>
      <c r="Z811" t="s">
        <v>302</v>
      </c>
      <c r="AA811">
        <v>0</v>
      </c>
      <c r="AB811">
        <v>0</v>
      </c>
      <c r="AC811">
        <v>0</v>
      </c>
      <c r="AD811">
        <v>0</v>
      </c>
      <c r="AE811">
        <v>0</v>
      </c>
      <c r="AF811">
        <v>1</v>
      </c>
      <c r="AG811">
        <v>0</v>
      </c>
      <c r="AH811">
        <v>0</v>
      </c>
      <c r="AI811">
        <v>0</v>
      </c>
      <c r="AK811" t="s">
        <v>302</v>
      </c>
      <c r="AL811">
        <v>56</v>
      </c>
      <c r="AM811">
        <v>17</v>
      </c>
      <c r="AN811" t="s">
        <v>407</v>
      </c>
      <c r="AO811" t="s">
        <v>213</v>
      </c>
      <c r="AP811">
        <v>1</v>
      </c>
      <c r="AQ811">
        <v>0</v>
      </c>
      <c r="AR811">
        <v>0</v>
      </c>
      <c r="AS811">
        <v>0</v>
      </c>
      <c r="AT811">
        <v>0</v>
      </c>
      <c r="AV811" t="s">
        <v>214</v>
      </c>
      <c r="AW811" t="s">
        <v>327</v>
      </c>
      <c r="AX811">
        <v>0</v>
      </c>
      <c r="AY811">
        <v>0</v>
      </c>
      <c r="AZ811">
        <v>0</v>
      </c>
      <c r="BA811">
        <v>0</v>
      </c>
      <c r="BB811">
        <v>0</v>
      </c>
      <c r="BC811">
        <v>1</v>
      </c>
      <c r="BD811" t="s">
        <v>285</v>
      </c>
      <c r="BE811" t="s">
        <v>408</v>
      </c>
      <c r="BF811" t="s">
        <v>218</v>
      </c>
      <c r="BG811" t="s">
        <v>219</v>
      </c>
      <c r="BH811" t="s">
        <v>288</v>
      </c>
      <c r="BI811" t="s">
        <v>504</v>
      </c>
      <c r="BJ811" t="s">
        <v>222</v>
      </c>
      <c r="BL811" t="s">
        <v>258</v>
      </c>
      <c r="BM811" t="s">
        <v>223</v>
      </c>
      <c r="BN811" t="s">
        <v>224</v>
      </c>
      <c r="BO811" t="s">
        <v>225</v>
      </c>
      <c r="BP811" t="s">
        <v>222</v>
      </c>
      <c r="BY811" t="s">
        <v>990</v>
      </c>
      <c r="BZ811">
        <v>0</v>
      </c>
      <c r="CA811">
        <v>1</v>
      </c>
      <c r="CB811">
        <v>0</v>
      </c>
      <c r="CC811">
        <v>0</v>
      </c>
      <c r="CD811">
        <v>0</v>
      </c>
      <c r="CE811" t="s">
        <v>263</v>
      </c>
      <c r="CF811" t="s">
        <v>346</v>
      </c>
      <c r="CG811" t="s">
        <v>265</v>
      </c>
      <c r="CH811" t="s">
        <v>230</v>
      </c>
      <c r="CI811" t="s">
        <v>266</v>
      </c>
      <c r="CJ811">
        <v>17</v>
      </c>
      <c r="CK811" t="s">
        <v>222</v>
      </c>
      <c r="CO811" t="s">
        <v>232</v>
      </c>
      <c r="CP811" t="s">
        <v>233</v>
      </c>
      <c r="CQ811" t="s">
        <v>234</v>
      </c>
      <c r="FV811" t="s">
        <v>6418</v>
      </c>
      <c r="FW811" t="s">
        <v>6419</v>
      </c>
      <c r="FX811" t="s">
        <v>6420</v>
      </c>
      <c r="GF811">
        <v>740610005</v>
      </c>
      <c r="GG811" t="s">
        <v>6421</v>
      </c>
      <c r="GH811" s="1">
        <v>46037.276875000003</v>
      </c>
      <c r="GK811" t="s">
        <v>240</v>
      </c>
      <c r="GM811" t="s">
        <v>6253</v>
      </c>
      <c r="GO811" t="s">
        <v>6422</v>
      </c>
      <c r="GP811">
        <v>810</v>
      </c>
    </row>
    <row r="812" spans="1:198" x14ac:dyDescent="0.3">
      <c r="A812" s="4">
        <v>7.3298206014442258E-2</v>
      </c>
      <c r="B812" s="1">
        <v>46037</v>
      </c>
      <c r="C812" t="s">
        <v>899</v>
      </c>
      <c r="D812" s="1">
        <v>46037</v>
      </c>
      <c r="E812" t="s">
        <v>201</v>
      </c>
      <c r="F812" t="s">
        <v>497</v>
      </c>
      <c r="G812" t="s">
        <v>6424</v>
      </c>
      <c r="H812" t="s">
        <v>6425</v>
      </c>
      <c r="I812" t="s">
        <v>6426</v>
      </c>
      <c r="J812" t="s">
        <v>500</v>
      </c>
      <c r="K812" t="s">
        <v>207</v>
      </c>
      <c r="N812" t="s">
        <v>249</v>
      </c>
      <c r="R812" t="s">
        <v>281</v>
      </c>
      <c r="S812">
        <v>1</v>
      </c>
      <c r="T812">
        <v>0</v>
      </c>
      <c r="U812">
        <v>0</v>
      </c>
      <c r="V812">
        <v>192</v>
      </c>
      <c r="W812">
        <v>192</v>
      </c>
      <c r="X812">
        <v>192</v>
      </c>
      <c r="Y812" t="s">
        <v>210</v>
      </c>
      <c r="Z812" t="s">
        <v>302</v>
      </c>
      <c r="AA812">
        <v>0</v>
      </c>
      <c r="AB812">
        <v>0</v>
      </c>
      <c r="AC812">
        <v>0</v>
      </c>
      <c r="AD812">
        <v>0</v>
      </c>
      <c r="AE812">
        <v>0</v>
      </c>
      <c r="AF812">
        <v>1</v>
      </c>
      <c r="AG812">
        <v>0</v>
      </c>
      <c r="AH812">
        <v>0</v>
      </c>
      <c r="AI812">
        <v>0</v>
      </c>
      <c r="AK812" t="s">
        <v>302</v>
      </c>
      <c r="AL812">
        <v>31</v>
      </c>
      <c r="AM812">
        <v>5</v>
      </c>
      <c r="AN812" t="s">
        <v>407</v>
      </c>
      <c r="AO812" t="s">
        <v>213</v>
      </c>
      <c r="AP812">
        <v>1</v>
      </c>
      <c r="AQ812">
        <v>0</v>
      </c>
      <c r="AR812">
        <v>0</v>
      </c>
      <c r="AS812">
        <v>0</v>
      </c>
      <c r="AT812">
        <v>0</v>
      </c>
      <c r="AV812" t="s">
        <v>214</v>
      </c>
      <c r="AW812" t="s">
        <v>327</v>
      </c>
      <c r="AX812">
        <v>0</v>
      </c>
      <c r="AY812">
        <v>0</v>
      </c>
      <c r="AZ812">
        <v>0</v>
      </c>
      <c r="BA812">
        <v>0</v>
      </c>
      <c r="BB812">
        <v>0</v>
      </c>
      <c r="BC812">
        <v>1</v>
      </c>
      <c r="BD812" t="s">
        <v>285</v>
      </c>
      <c r="BE812" t="s">
        <v>217</v>
      </c>
      <c r="BF812" t="s">
        <v>218</v>
      </c>
      <c r="BG812" t="s">
        <v>219</v>
      </c>
      <c r="BH812" t="s">
        <v>288</v>
      </c>
      <c r="BI812" t="s">
        <v>504</v>
      </c>
      <c r="BJ812" t="s">
        <v>222</v>
      </c>
      <c r="BL812" t="s">
        <v>258</v>
      </c>
      <c r="BM812" t="s">
        <v>223</v>
      </c>
      <c r="BN812" t="s">
        <v>224</v>
      </c>
      <c r="BO812" t="s">
        <v>225</v>
      </c>
      <c r="BP812" t="s">
        <v>222</v>
      </c>
      <c r="BY812" t="s">
        <v>990</v>
      </c>
      <c r="BZ812">
        <v>0</v>
      </c>
      <c r="CA812">
        <v>1</v>
      </c>
      <c r="CB812">
        <v>0</v>
      </c>
      <c r="CC812">
        <v>0</v>
      </c>
      <c r="CD812">
        <v>0</v>
      </c>
      <c r="CE812" t="s">
        <v>345</v>
      </c>
      <c r="CF812" t="s">
        <v>346</v>
      </c>
      <c r="CG812" t="s">
        <v>265</v>
      </c>
      <c r="CH812" t="s">
        <v>230</v>
      </c>
      <c r="CI812" t="s">
        <v>266</v>
      </c>
      <c r="CJ812">
        <v>5</v>
      </c>
      <c r="CK812" t="s">
        <v>222</v>
      </c>
      <c r="CO812" t="s">
        <v>232</v>
      </c>
      <c r="CP812" t="s">
        <v>233</v>
      </c>
      <c r="CQ812" t="s">
        <v>234</v>
      </c>
      <c r="FV812" t="s">
        <v>6427</v>
      </c>
      <c r="FW812" t="s">
        <v>6428</v>
      </c>
      <c r="FX812" t="s">
        <v>6429</v>
      </c>
      <c r="FY812" t="s">
        <v>6430</v>
      </c>
      <c r="GF812">
        <v>740643666</v>
      </c>
      <c r="GG812" t="s">
        <v>6431</v>
      </c>
      <c r="GH812" s="1">
        <v>46037.350185185183</v>
      </c>
      <c r="GK812" t="s">
        <v>240</v>
      </c>
      <c r="GM812" t="s">
        <v>6432</v>
      </c>
      <c r="GO812" t="s">
        <v>6433</v>
      </c>
      <c r="GP812">
        <v>811</v>
      </c>
    </row>
    <row r="813" spans="1:198" x14ac:dyDescent="0.3">
      <c r="A813" s="4">
        <v>1.278656516202318</v>
      </c>
      <c r="B813" s="1">
        <v>46036</v>
      </c>
      <c r="C813" t="s">
        <v>772</v>
      </c>
      <c r="D813" s="1">
        <v>46037</v>
      </c>
      <c r="E813" t="s">
        <v>201</v>
      </c>
      <c r="F813" t="s">
        <v>890</v>
      </c>
      <c r="G813" t="s">
        <v>1186</v>
      </c>
      <c r="H813" t="s">
        <v>6434</v>
      </c>
      <c r="I813" t="s">
        <v>6435</v>
      </c>
      <c r="J813" t="s">
        <v>206</v>
      </c>
      <c r="K813" t="s">
        <v>295</v>
      </c>
      <c r="L813" t="s">
        <v>283</v>
      </c>
      <c r="N813" t="s">
        <v>208</v>
      </c>
      <c r="R813" t="s">
        <v>250</v>
      </c>
      <c r="S813">
        <v>0</v>
      </c>
      <c r="T813">
        <v>1</v>
      </c>
      <c r="U813">
        <v>0</v>
      </c>
      <c r="V813">
        <v>168</v>
      </c>
      <c r="W813">
        <v>168</v>
      </c>
      <c r="X813">
        <v>168</v>
      </c>
      <c r="Y813" t="s">
        <v>210</v>
      </c>
      <c r="Z813" t="s">
        <v>251</v>
      </c>
      <c r="AA813">
        <v>0</v>
      </c>
      <c r="AB813">
        <v>0</v>
      </c>
      <c r="AC813">
        <v>0</v>
      </c>
      <c r="AD813">
        <v>0</v>
      </c>
      <c r="AE813">
        <v>0</v>
      </c>
      <c r="AF813">
        <v>0</v>
      </c>
      <c r="AG813">
        <v>0</v>
      </c>
      <c r="AH813">
        <v>0</v>
      </c>
      <c r="AI813">
        <v>1</v>
      </c>
      <c r="AK813" t="s">
        <v>283</v>
      </c>
      <c r="AL813">
        <v>35</v>
      </c>
      <c r="AM813">
        <v>16</v>
      </c>
      <c r="AN813" t="s">
        <v>306</v>
      </c>
      <c r="AO813" t="s">
        <v>284</v>
      </c>
      <c r="AP813">
        <v>1</v>
      </c>
      <c r="AQ813">
        <v>1</v>
      </c>
      <c r="AR813">
        <v>0</v>
      </c>
      <c r="AS813">
        <v>0</v>
      </c>
      <c r="AT813">
        <v>0</v>
      </c>
      <c r="AV813" t="s">
        <v>214</v>
      </c>
      <c r="AW813" t="s">
        <v>327</v>
      </c>
      <c r="AX813">
        <v>0</v>
      </c>
      <c r="AY813">
        <v>0</v>
      </c>
      <c r="AZ813">
        <v>0</v>
      </c>
      <c r="BA813">
        <v>0</v>
      </c>
      <c r="BB813">
        <v>0</v>
      </c>
      <c r="BC813">
        <v>1</v>
      </c>
      <c r="BD813" t="s">
        <v>285</v>
      </c>
      <c r="BE813" t="s">
        <v>217</v>
      </c>
      <c r="BF813" t="s">
        <v>218</v>
      </c>
      <c r="BG813" t="s">
        <v>287</v>
      </c>
      <c r="BH813" t="s">
        <v>220</v>
      </c>
      <c r="BI813" t="s">
        <v>221</v>
      </c>
      <c r="BJ813" t="s">
        <v>222</v>
      </c>
      <c r="BL813" t="s">
        <v>258</v>
      </c>
      <c r="BM813" t="s">
        <v>223</v>
      </c>
      <c r="BN813" t="s">
        <v>224</v>
      </c>
      <c r="BO813" t="s">
        <v>225</v>
      </c>
      <c r="BP813" t="s">
        <v>222</v>
      </c>
      <c r="BY813" t="s">
        <v>479</v>
      </c>
      <c r="BZ813">
        <v>0</v>
      </c>
      <c r="CA813">
        <v>0</v>
      </c>
      <c r="CB813">
        <v>0</v>
      </c>
      <c r="CC813">
        <v>1</v>
      </c>
      <c r="CD813">
        <v>0</v>
      </c>
      <c r="CE813" t="s">
        <v>345</v>
      </c>
      <c r="CF813" t="s">
        <v>228</v>
      </c>
      <c r="CG813" t="s">
        <v>229</v>
      </c>
      <c r="CH813" t="s">
        <v>230</v>
      </c>
      <c r="CI813" t="s">
        <v>381</v>
      </c>
      <c r="CJ813">
        <v>16</v>
      </c>
      <c r="CK813" t="s">
        <v>258</v>
      </c>
      <c r="CL813" t="s">
        <v>290</v>
      </c>
      <c r="CM813" t="s">
        <v>422</v>
      </c>
      <c r="CN813" t="s">
        <v>366</v>
      </c>
      <c r="CO813" t="s">
        <v>398</v>
      </c>
      <c r="CP813" t="s">
        <v>329</v>
      </c>
      <c r="CQ813" t="s">
        <v>330</v>
      </c>
      <c r="FV813" t="s">
        <v>6436</v>
      </c>
      <c r="FW813" t="s">
        <v>6379</v>
      </c>
      <c r="FX813" t="s">
        <v>5395</v>
      </c>
      <c r="GF813">
        <v>740679106</v>
      </c>
      <c r="GG813" t="s">
        <v>6437</v>
      </c>
      <c r="GH813" s="1">
        <v>46037.41574074074</v>
      </c>
      <c r="GK813" t="s">
        <v>240</v>
      </c>
      <c r="GM813" t="s">
        <v>6253</v>
      </c>
      <c r="GO813" t="s">
        <v>6438</v>
      </c>
      <c r="GP813">
        <v>812</v>
      </c>
    </row>
    <row r="814" spans="1:198" x14ac:dyDescent="0.3">
      <c r="A814" s="4">
        <v>7.3355787098989822E-3</v>
      </c>
      <c r="B814" s="1">
        <v>46037</v>
      </c>
      <c r="C814" t="s">
        <v>772</v>
      </c>
      <c r="D814" s="1">
        <v>46030</v>
      </c>
      <c r="E814" t="s">
        <v>201</v>
      </c>
      <c r="F814" t="s">
        <v>773</v>
      </c>
      <c r="G814" t="s">
        <v>2679</v>
      </c>
      <c r="H814" t="s">
        <v>6375</v>
      </c>
      <c r="I814" t="s">
        <v>6439</v>
      </c>
      <c r="J814" t="s">
        <v>206</v>
      </c>
      <c r="K814" t="s">
        <v>295</v>
      </c>
      <c r="L814" t="s">
        <v>302</v>
      </c>
      <c r="N814" t="s">
        <v>249</v>
      </c>
      <c r="R814" t="s">
        <v>209</v>
      </c>
      <c r="S814">
        <v>0</v>
      </c>
      <c r="T814">
        <v>0</v>
      </c>
      <c r="U814">
        <v>1</v>
      </c>
      <c r="V814">
        <v>168</v>
      </c>
      <c r="W814">
        <v>168</v>
      </c>
      <c r="X814">
        <v>48</v>
      </c>
      <c r="Y814" t="s">
        <v>210</v>
      </c>
      <c r="Z814" t="s">
        <v>251</v>
      </c>
      <c r="AA814">
        <v>0</v>
      </c>
      <c r="AB814">
        <v>0</v>
      </c>
      <c r="AC814">
        <v>0</v>
      </c>
      <c r="AD814">
        <v>0</v>
      </c>
      <c r="AE814">
        <v>0</v>
      </c>
      <c r="AF814">
        <v>0</v>
      </c>
      <c r="AG814">
        <v>0</v>
      </c>
      <c r="AH814">
        <v>0</v>
      </c>
      <c r="AI814">
        <v>1</v>
      </c>
      <c r="AK814" t="s">
        <v>302</v>
      </c>
      <c r="AL814">
        <v>21</v>
      </c>
      <c r="AM814">
        <v>8</v>
      </c>
      <c r="AN814" t="s">
        <v>407</v>
      </c>
      <c r="AO814" t="s">
        <v>213</v>
      </c>
      <c r="AP814">
        <v>1</v>
      </c>
      <c r="AQ814">
        <v>0</v>
      </c>
      <c r="AR814">
        <v>0</v>
      </c>
      <c r="AS814">
        <v>0</v>
      </c>
      <c r="AT814">
        <v>0</v>
      </c>
      <c r="AV814" t="s">
        <v>308</v>
      </c>
      <c r="AW814" t="s">
        <v>327</v>
      </c>
      <c r="AX814">
        <v>0</v>
      </c>
      <c r="AY814">
        <v>0</v>
      </c>
      <c r="AZ814">
        <v>0</v>
      </c>
      <c r="BA814">
        <v>0</v>
      </c>
      <c r="BB814">
        <v>0</v>
      </c>
      <c r="BC814">
        <v>1</v>
      </c>
      <c r="BD814" t="s">
        <v>285</v>
      </c>
      <c r="BE814" t="s">
        <v>408</v>
      </c>
      <c r="BF814" t="s">
        <v>286</v>
      </c>
      <c r="BG814" t="s">
        <v>409</v>
      </c>
      <c r="BH814" t="s">
        <v>257</v>
      </c>
      <c r="BI814" t="s">
        <v>221</v>
      </c>
      <c r="BJ814" t="s">
        <v>222</v>
      </c>
      <c r="BL814" t="s">
        <v>258</v>
      </c>
      <c r="BM814" t="s">
        <v>223</v>
      </c>
      <c r="BN814" t="s">
        <v>224</v>
      </c>
      <c r="BO814" t="s">
        <v>225</v>
      </c>
      <c r="BP814" t="s">
        <v>222</v>
      </c>
      <c r="BY814" t="s">
        <v>289</v>
      </c>
      <c r="BZ814">
        <v>0</v>
      </c>
      <c r="CA814">
        <v>0</v>
      </c>
      <c r="CB814">
        <v>1</v>
      </c>
      <c r="CC814">
        <v>1</v>
      </c>
      <c r="CD814">
        <v>0</v>
      </c>
      <c r="CE814" t="s">
        <v>345</v>
      </c>
      <c r="CF814" t="s">
        <v>346</v>
      </c>
      <c r="CG814" t="s">
        <v>265</v>
      </c>
      <c r="CH814" t="s">
        <v>313</v>
      </c>
      <c r="CI814" t="s">
        <v>266</v>
      </c>
      <c r="CJ814">
        <v>8</v>
      </c>
      <c r="CK814" t="s">
        <v>258</v>
      </c>
      <c r="CL814" t="s">
        <v>290</v>
      </c>
      <c r="CM814" t="s">
        <v>291</v>
      </c>
      <c r="CN814" t="s">
        <v>366</v>
      </c>
      <c r="CO814" t="s">
        <v>232</v>
      </c>
      <c r="CP814" t="s">
        <v>367</v>
      </c>
      <c r="CQ814" t="s">
        <v>330</v>
      </c>
      <c r="FV814" t="s">
        <v>6440</v>
      </c>
      <c r="FW814" t="s">
        <v>6441</v>
      </c>
      <c r="FX814" t="s">
        <v>6442</v>
      </c>
      <c r="GF814">
        <v>740684391</v>
      </c>
      <c r="GG814" t="s">
        <v>6443</v>
      </c>
      <c r="GH814" s="1">
        <v>46037.425300925926</v>
      </c>
      <c r="GK814" t="s">
        <v>240</v>
      </c>
      <c r="GM814" t="s">
        <v>6432</v>
      </c>
      <c r="GO814" t="s">
        <v>6444</v>
      </c>
      <c r="GP814">
        <v>813</v>
      </c>
    </row>
    <row r="815" spans="1:198" x14ac:dyDescent="0.3">
      <c r="A815" s="4">
        <v>1.3066126041740063</v>
      </c>
      <c r="B815" s="1">
        <v>46036</v>
      </c>
      <c r="C815" t="s">
        <v>772</v>
      </c>
      <c r="D815" s="1">
        <v>46035</v>
      </c>
      <c r="E815" t="s">
        <v>299</v>
      </c>
      <c r="F815" t="s">
        <v>890</v>
      </c>
      <c r="G815" t="s">
        <v>6445</v>
      </c>
      <c r="H815" t="s">
        <v>6446</v>
      </c>
      <c r="L815" t="s">
        <v>501</v>
      </c>
      <c r="N815" t="s">
        <v>208</v>
      </c>
      <c r="O815" t="s">
        <v>6447</v>
      </c>
      <c r="P815" t="s">
        <v>6448</v>
      </c>
      <c r="Q815" t="s">
        <v>353</v>
      </c>
      <c r="R815" t="s">
        <v>250</v>
      </c>
      <c r="S815">
        <v>0</v>
      </c>
      <c r="T815">
        <v>1</v>
      </c>
      <c r="U815">
        <v>0</v>
      </c>
      <c r="V815">
        <v>144</v>
      </c>
      <c r="W815">
        <v>144</v>
      </c>
      <c r="X815">
        <v>144</v>
      </c>
      <c r="Y815" t="s">
        <v>210</v>
      </c>
      <c r="Z815" t="s">
        <v>283</v>
      </c>
      <c r="AA815">
        <v>1</v>
      </c>
      <c r="AB815">
        <v>0</v>
      </c>
      <c r="AC815">
        <v>0</v>
      </c>
      <c r="AD815">
        <v>0</v>
      </c>
      <c r="AE815">
        <v>0</v>
      </c>
      <c r="AF815">
        <v>0</v>
      </c>
      <c r="AG815">
        <v>0</v>
      </c>
      <c r="AH815">
        <v>0</v>
      </c>
      <c r="AI815">
        <v>0</v>
      </c>
      <c r="AK815" t="s">
        <v>283</v>
      </c>
      <c r="AL815">
        <v>38</v>
      </c>
      <c r="AM815">
        <v>11</v>
      </c>
      <c r="AN815" t="s">
        <v>407</v>
      </c>
      <c r="AO815" t="s">
        <v>213</v>
      </c>
      <c r="AP815">
        <v>1</v>
      </c>
      <c r="AQ815">
        <v>0</v>
      </c>
      <c r="AR815">
        <v>0</v>
      </c>
      <c r="AS815">
        <v>0</v>
      </c>
      <c r="AT815">
        <v>0</v>
      </c>
      <c r="AV815" t="s">
        <v>308</v>
      </c>
      <c r="AW815" t="s">
        <v>327</v>
      </c>
      <c r="AX815">
        <v>0</v>
      </c>
      <c r="AY815">
        <v>0</v>
      </c>
      <c r="AZ815">
        <v>0</v>
      </c>
      <c r="BA815">
        <v>0</v>
      </c>
      <c r="BB815">
        <v>0</v>
      </c>
      <c r="BC815">
        <v>1</v>
      </c>
      <c r="BD815" t="s">
        <v>285</v>
      </c>
      <c r="BE815" t="s">
        <v>408</v>
      </c>
      <c r="BF815" t="s">
        <v>286</v>
      </c>
      <c r="BG815" t="s">
        <v>219</v>
      </c>
      <c r="BH815" t="s">
        <v>257</v>
      </c>
      <c r="BI815" t="s">
        <v>221</v>
      </c>
      <c r="BJ815" t="s">
        <v>222</v>
      </c>
      <c r="BL815" t="s">
        <v>258</v>
      </c>
      <c r="BM815" t="s">
        <v>312</v>
      </c>
      <c r="BN815" t="s">
        <v>224</v>
      </c>
      <c r="BO815" t="s">
        <v>225</v>
      </c>
      <c r="BP815" t="s">
        <v>222</v>
      </c>
      <c r="BY815" t="s">
        <v>479</v>
      </c>
      <c r="BZ815">
        <v>0</v>
      </c>
      <c r="CA815">
        <v>0</v>
      </c>
      <c r="CB815">
        <v>0</v>
      </c>
      <c r="CC815">
        <v>1</v>
      </c>
      <c r="CD815">
        <v>0</v>
      </c>
      <c r="CE815" t="s">
        <v>345</v>
      </c>
      <c r="CF815" t="s">
        <v>346</v>
      </c>
      <c r="CG815" t="s">
        <v>265</v>
      </c>
      <c r="CH815" t="s">
        <v>230</v>
      </c>
      <c r="CI815" t="s">
        <v>266</v>
      </c>
      <c r="CJ815">
        <v>11</v>
      </c>
      <c r="CK815" t="s">
        <v>222</v>
      </c>
      <c r="CO815" t="s">
        <v>398</v>
      </c>
      <c r="CP815" t="s">
        <v>329</v>
      </c>
      <c r="CQ815" t="s">
        <v>330</v>
      </c>
      <c r="FV815" t="s">
        <v>6449</v>
      </c>
      <c r="FW815" t="s">
        <v>6450</v>
      </c>
      <c r="FX815" t="s">
        <v>299</v>
      </c>
      <c r="GF815">
        <v>740684741</v>
      </c>
      <c r="GG815" t="s">
        <v>6451</v>
      </c>
      <c r="GH815" s="1">
        <v>46037.425775462973</v>
      </c>
      <c r="GK815" t="s">
        <v>240</v>
      </c>
      <c r="GM815" t="s">
        <v>6432</v>
      </c>
      <c r="GO815" t="s">
        <v>6452</v>
      </c>
      <c r="GP815">
        <v>814</v>
      </c>
    </row>
    <row r="816" spans="1:198" x14ac:dyDescent="0.3">
      <c r="A816" s="4">
        <v>1.3016197222168557</v>
      </c>
      <c r="B816" s="1">
        <v>46036</v>
      </c>
      <c r="C816" t="s">
        <v>772</v>
      </c>
      <c r="D816" s="1">
        <v>46035</v>
      </c>
      <c r="E816" t="s">
        <v>201</v>
      </c>
      <c r="F816" t="s">
        <v>890</v>
      </c>
      <c r="G816" t="s">
        <v>6445</v>
      </c>
      <c r="H816" t="s">
        <v>6446</v>
      </c>
      <c r="I816" t="s">
        <v>6453</v>
      </c>
      <c r="J816" t="s">
        <v>500</v>
      </c>
      <c r="K816" t="s">
        <v>207</v>
      </c>
      <c r="N816" t="s">
        <v>249</v>
      </c>
      <c r="R816" t="s">
        <v>209</v>
      </c>
      <c r="S816">
        <v>0</v>
      </c>
      <c r="T816">
        <v>0</v>
      </c>
      <c r="U816">
        <v>1</v>
      </c>
      <c r="V816">
        <v>324</v>
      </c>
      <c r="W816">
        <v>144</v>
      </c>
      <c r="X816">
        <v>30</v>
      </c>
      <c r="Y816" t="s">
        <v>210</v>
      </c>
      <c r="Z816" t="s">
        <v>251</v>
      </c>
      <c r="AA816">
        <v>0</v>
      </c>
      <c r="AB816">
        <v>0</v>
      </c>
      <c r="AC816">
        <v>0</v>
      </c>
      <c r="AD816">
        <v>0</v>
      </c>
      <c r="AE816">
        <v>0</v>
      </c>
      <c r="AF816">
        <v>0</v>
      </c>
      <c r="AG816">
        <v>0</v>
      </c>
      <c r="AH816">
        <v>0</v>
      </c>
      <c r="AI816">
        <v>1</v>
      </c>
      <c r="AK816" t="s">
        <v>283</v>
      </c>
      <c r="AL816">
        <v>25</v>
      </c>
      <c r="AM816">
        <v>13</v>
      </c>
      <c r="AN816" t="s">
        <v>407</v>
      </c>
      <c r="AO816" t="s">
        <v>213</v>
      </c>
      <c r="AP816">
        <v>1</v>
      </c>
      <c r="AQ816">
        <v>0</v>
      </c>
      <c r="AR816">
        <v>0</v>
      </c>
      <c r="AS816">
        <v>0</v>
      </c>
      <c r="AT816">
        <v>0</v>
      </c>
      <c r="AV816" t="s">
        <v>308</v>
      </c>
      <c r="AW816" t="s">
        <v>327</v>
      </c>
      <c r="AX816">
        <v>0</v>
      </c>
      <c r="AY816">
        <v>0</v>
      </c>
      <c r="AZ816">
        <v>0</v>
      </c>
      <c r="BA816">
        <v>0</v>
      </c>
      <c r="BB816">
        <v>0</v>
      </c>
      <c r="BC816">
        <v>1</v>
      </c>
      <c r="BD816" t="s">
        <v>285</v>
      </c>
      <c r="BE816" t="s">
        <v>408</v>
      </c>
      <c r="BF816" t="s">
        <v>286</v>
      </c>
      <c r="BG816" t="s">
        <v>219</v>
      </c>
      <c r="BH816" t="s">
        <v>257</v>
      </c>
      <c r="BI816" t="s">
        <v>221</v>
      </c>
      <c r="BJ816" t="s">
        <v>222</v>
      </c>
      <c r="BL816" t="s">
        <v>258</v>
      </c>
      <c r="BM816" t="s">
        <v>490</v>
      </c>
      <c r="BN816" t="s">
        <v>224</v>
      </c>
      <c r="BO816" t="s">
        <v>225</v>
      </c>
      <c r="BP816" t="s">
        <v>222</v>
      </c>
      <c r="BY816" t="s">
        <v>1093</v>
      </c>
      <c r="BZ816">
        <v>0</v>
      </c>
      <c r="CA816">
        <v>1</v>
      </c>
      <c r="CB816">
        <v>0</v>
      </c>
      <c r="CC816">
        <v>1</v>
      </c>
      <c r="CD816">
        <v>0</v>
      </c>
      <c r="CE816" t="s">
        <v>263</v>
      </c>
      <c r="CF816" t="s">
        <v>264</v>
      </c>
      <c r="CG816" t="s">
        <v>265</v>
      </c>
      <c r="CH816" t="s">
        <v>421</v>
      </c>
      <c r="CI816" t="s">
        <v>266</v>
      </c>
      <c r="CJ816">
        <v>13</v>
      </c>
      <c r="CK816" t="s">
        <v>222</v>
      </c>
      <c r="CO816" t="s">
        <v>267</v>
      </c>
      <c r="CP816" t="s">
        <v>367</v>
      </c>
      <c r="CQ816" t="s">
        <v>368</v>
      </c>
      <c r="FV816" t="s">
        <v>6454</v>
      </c>
      <c r="FW816" t="s">
        <v>5801</v>
      </c>
      <c r="FX816" t="s">
        <v>6081</v>
      </c>
      <c r="GF816">
        <v>740684960</v>
      </c>
      <c r="GG816" t="s">
        <v>6455</v>
      </c>
      <c r="GH816" s="1">
        <v>46037.426087962973</v>
      </c>
      <c r="GK816" t="s">
        <v>240</v>
      </c>
      <c r="GM816" t="s">
        <v>6432</v>
      </c>
      <c r="GO816" t="s">
        <v>6456</v>
      </c>
      <c r="GP816">
        <v>815</v>
      </c>
    </row>
    <row r="817" spans="1:198" x14ac:dyDescent="0.3">
      <c r="A817" s="4">
        <v>0.20972405093198176</v>
      </c>
      <c r="B817" s="1">
        <v>46037</v>
      </c>
      <c r="C817" t="s">
        <v>899</v>
      </c>
      <c r="D817" s="1">
        <v>46037</v>
      </c>
      <c r="E817" t="s">
        <v>201</v>
      </c>
      <c r="F817" t="s">
        <v>6406</v>
      </c>
      <c r="G817" t="s">
        <v>6406</v>
      </c>
      <c r="H817" t="s">
        <v>6458</v>
      </c>
      <c r="I817" t="s">
        <v>5306</v>
      </c>
      <c r="J817" t="s">
        <v>280</v>
      </c>
      <c r="K817" t="s">
        <v>207</v>
      </c>
      <c r="N817" t="s">
        <v>249</v>
      </c>
      <c r="R817" t="s">
        <v>281</v>
      </c>
      <c r="S817">
        <v>1</v>
      </c>
      <c r="T817">
        <v>0</v>
      </c>
      <c r="U817">
        <v>0</v>
      </c>
      <c r="V817">
        <v>154</v>
      </c>
      <c r="W817">
        <v>154</v>
      </c>
      <c r="X817">
        <v>154</v>
      </c>
      <c r="Y817" t="s">
        <v>210</v>
      </c>
      <c r="Z817" t="s">
        <v>282</v>
      </c>
      <c r="AA817">
        <v>0</v>
      </c>
      <c r="AB817">
        <v>0</v>
      </c>
      <c r="AC817">
        <v>0</v>
      </c>
      <c r="AD817">
        <v>0</v>
      </c>
      <c r="AE817">
        <v>0</v>
      </c>
      <c r="AF817">
        <v>0</v>
      </c>
      <c r="AG817">
        <v>0</v>
      </c>
      <c r="AH817">
        <v>1</v>
      </c>
      <c r="AI817">
        <v>0</v>
      </c>
      <c r="AK817" t="s">
        <v>282</v>
      </c>
      <c r="AL817">
        <v>31</v>
      </c>
      <c r="AM817">
        <v>25</v>
      </c>
      <c r="AN817" t="s">
        <v>253</v>
      </c>
      <c r="AO817" t="s">
        <v>213</v>
      </c>
      <c r="AP817">
        <v>1</v>
      </c>
      <c r="AQ817">
        <v>0</v>
      </c>
      <c r="AR817">
        <v>0</v>
      </c>
      <c r="AS817">
        <v>0</v>
      </c>
      <c r="AT817">
        <v>0</v>
      </c>
      <c r="AV817" t="s">
        <v>308</v>
      </c>
      <c r="AW817" t="s">
        <v>215</v>
      </c>
      <c r="AX817">
        <v>1</v>
      </c>
      <c r="AY817">
        <v>0</v>
      </c>
      <c r="AZ817">
        <v>0</v>
      </c>
      <c r="BA817">
        <v>0</v>
      </c>
      <c r="BB817">
        <v>0</v>
      </c>
      <c r="BC817">
        <v>0</v>
      </c>
      <c r="BD817" t="s">
        <v>216</v>
      </c>
      <c r="BE817" t="s">
        <v>408</v>
      </c>
      <c r="BF817" t="s">
        <v>286</v>
      </c>
      <c r="BG817" t="s">
        <v>256</v>
      </c>
      <c r="BH817" t="s">
        <v>257</v>
      </c>
      <c r="BI817" t="s">
        <v>221</v>
      </c>
      <c r="BJ817" t="s">
        <v>222</v>
      </c>
      <c r="BL817" t="s">
        <v>258</v>
      </c>
      <c r="BM817" t="s">
        <v>490</v>
      </c>
      <c r="BN817" t="s">
        <v>224</v>
      </c>
      <c r="BO817" t="s">
        <v>225</v>
      </c>
      <c r="BP817" t="s">
        <v>222</v>
      </c>
      <c r="BY817" t="s">
        <v>640</v>
      </c>
      <c r="BZ817">
        <v>0</v>
      </c>
      <c r="CA817">
        <v>1</v>
      </c>
      <c r="CB817">
        <v>1</v>
      </c>
      <c r="CC817">
        <v>1</v>
      </c>
      <c r="CD817">
        <v>0</v>
      </c>
      <c r="CE817" t="s">
        <v>263</v>
      </c>
      <c r="CF817" t="s">
        <v>346</v>
      </c>
      <c r="CG817" t="s">
        <v>265</v>
      </c>
      <c r="CH817" t="s">
        <v>230</v>
      </c>
      <c r="CI817" t="s">
        <v>266</v>
      </c>
      <c r="CJ817">
        <v>24</v>
      </c>
      <c r="CK817" t="s">
        <v>222</v>
      </c>
      <c r="CO817" t="s">
        <v>232</v>
      </c>
      <c r="CP817" t="s">
        <v>233</v>
      </c>
      <c r="CQ817" t="s">
        <v>234</v>
      </c>
      <c r="FV817" t="s">
        <v>6459</v>
      </c>
      <c r="FW817" t="s">
        <v>4015</v>
      </c>
      <c r="FX817" t="s">
        <v>295</v>
      </c>
      <c r="GF817">
        <v>740749808</v>
      </c>
      <c r="GG817" t="s">
        <v>6460</v>
      </c>
      <c r="GH817" s="1">
        <v>46037.559907407413</v>
      </c>
      <c r="GK817" t="s">
        <v>240</v>
      </c>
      <c r="GM817" t="s">
        <v>6432</v>
      </c>
      <c r="GO817" t="s">
        <v>6461</v>
      </c>
      <c r="GP817">
        <v>816</v>
      </c>
    </row>
    <row r="818" spans="1:198" x14ac:dyDescent="0.3">
      <c r="A818" s="4">
        <v>3.2965046339086257E-3</v>
      </c>
      <c r="B818" s="1">
        <v>46037</v>
      </c>
      <c r="C818" t="s">
        <v>899</v>
      </c>
      <c r="D818" s="1">
        <v>46037</v>
      </c>
      <c r="E818" t="s">
        <v>201</v>
      </c>
      <c r="F818" t="s">
        <v>6406</v>
      </c>
      <c r="G818" t="s">
        <v>6463</v>
      </c>
      <c r="H818" t="s">
        <v>6464</v>
      </c>
      <c r="I818" t="s">
        <v>6465</v>
      </c>
      <c r="J818" t="s">
        <v>500</v>
      </c>
      <c r="K818" t="s">
        <v>207</v>
      </c>
      <c r="N818" t="s">
        <v>249</v>
      </c>
      <c r="R818" t="s">
        <v>281</v>
      </c>
      <c r="S818">
        <v>1</v>
      </c>
      <c r="T818">
        <v>0</v>
      </c>
      <c r="U818">
        <v>0</v>
      </c>
      <c r="V818">
        <v>48</v>
      </c>
      <c r="W818">
        <v>48</v>
      </c>
      <c r="X818">
        <v>48</v>
      </c>
      <c r="Y818" t="s">
        <v>210</v>
      </c>
      <c r="Z818" t="s">
        <v>302</v>
      </c>
      <c r="AA818">
        <v>0</v>
      </c>
      <c r="AB818">
        <v>0</v>
      </c>
      <c r="AC818">
        <v>0</v>
      </c>
      <c r="AD818">
        <v>0</v>
      </c>
      <c r="AE818">
        <v>0</v>
      </c>
      <c r="AF818">
        <v>1</v>
      </c>
      <c r="AG818">
        <v>0</v>
      </c>
      <c r="AH818">
        <v>0</v>
      </c>
      <c r="AI818">
        <v>0</v>
      </c>
      <c r="AK818" t="s">
        <v>302</v>
      </c>
      <c r="AL818">
        <v>47</v>
      </c>
      <c r="AM818">
        <v>6</v>
      </c>
      <c r="AN818" t="s">
        <v>407</v>
      </c>
      <c r="AO818" t="s">
        <v>213</v>
      </c>
      <c r="AP818">
        <v>1</v>
      </c>
      <c r="AQ818">
        <v>0</v>
      </c>
      <c r="AR818">
        <v>0</v>
      </c>
      <c r="AS818">
        <v>0</v>
      </c>
      <c r="AT818">
        <v>0</v>
      </c>
      <c r="AV818" t="s">
        <v>214</v>
      </c>
      <c r="AW818" t="s">
        <v>215</v>
      </c>
      <c r="AX818">
        <v>1</v>
      </c>
      <c r="AY818">
        <v>0</v>
      </c>
      <c r="AZ818">
        <v>0</v>
      </c>
      <c r="BA818">
        <v>0</v>
      </c>
      <c r="BB818">
        <v>0</v>
      </c>
      <c r="BC818">
        <v>0</v>
      </c>
      <c r="BD818" t="s">
        <v>285</v>
      </c>
      <c r="BE818" t="s">
        <v>217</v>
      </c>
      <c r="BF818" t="s">
        <v>218</v>
      </c>
      <c r="BG818" t="s">
        <v>219</v>
      </c>
      <c r="BH818" t="s">
        <v>288</v>
      </c>
      <c r="BI818" t="s">
        <v>504</v>
      </c>
      <c r="BJ818" t="s">
        <v>222</v>
      </c>
      <c r="BL818" t="s">
        <v>258</v>
      </c>
      <c r="BM818" t="s">
        <v>312</v>
      </c>
      <c r="BN818" t="s">
        <v>224</v>
      </c>
      <c r="BO818" t="s">
        <v>225</v>
      </c>
      <c r="BP818" t="s">
        <v>222</v>
      </c>
      <c r="BY818" t="s">
        <v>990</v>
      </c>
      <c r="BZ818">
        <v>0</v>
      </c>
      <c r="CA818">
        <v>1</v>
      </c>
      <c r="CB818">
        <v>0</v>
      </c>
      <c r="CC818">
        <v>0</v>
      </c>
      <c r="CD818">
        <v>0</v>
      </c>
      <c r="CE818" t="s">
        <v>263</v>
      </c>
      <c r="CF818" t="s">
        <v>346</v>
      </c>
      <c r="CG818" t="s">
        <v>265</v>
      </c>
      <c r="CH818" t="s">
        <v>313</v>
      </c>
      <c r="CI818" t="s">
        <v>381</v>
      </c>
      <c r="CJ818">
        <v>5</v>
      </c>
      <c r="CK818" t="s">
        <v>222</v>
      </c>
      <c r="CO818" t="s">
        <v>232</v>
      </c>
      <c r="CP818" t="s">
        <v>233</v>
      </c>
      <c r="CQ818" t="s">
        <v>234</v>
      </c>
      <c r="FV818" t="s">
        <v>3447</v>
      </c>
      <c r="FW818" t="s">
        <v>6466</v>
      </c>
      <c r="FX818" t="s">
        <v>5938</v>
      </c>
      <c r="GF818">
        <v>740751332</v>
      </c>
      <c r="GG818" t="s">
        <v>6467</v>
      </c>
      <c r="GH818" s="1">
        <v>46037.563252314823</v>
      </c>
      <c r="GK818" t="s">
        <v>240</v>
      </c>
      <c r="GM818" t="s">
        <v>6432</v>
      </c>
      <c r="GO818" t="s">
        <v>6468</v>
      </c>
      <c r="GP818">
        <v>817</v>
      </c>
    </row>
    <row r="819" spans="1:198" x14ac:dyDescent="0.3">
      <c r="A819" s="4">
        <v>6.5866087898029946E-3</v>
      </c>
      <c r="B819" s="1">
        <v>46037</v>
      </c>
      <c r="C819" t="s">
        <v>275</v>
      </c>
      <c r="D819" s="1">
        <v>46034</v>
      </c>
      <c r="E819" t="s">
        <v>201</v>
      </c>
      <c r="F819" t="s">
        <v>672</v>
      </c>
      <c r="G819" t="s">
        <v>673</v>
      </c>
      <c r="H819" t="s">
        <v>6469</v>
      </c>
      <c r="I819" t="s">
        <v>6470</v>
      </c>
      <c r="J819" t="s">
        <v>280</v>
      </c>
      <c r="K819" t="s">
        <v>295</v>
      </c>
      <c r="L819" t="s">
        <v>488</v>
      </c>
      <c r="N819" t="s">
        <v>249</v>
      </c>
      <c r="R819" t="s">
        <v>209</v>
      </c>
      <c r="S819">
        <v>0</v>
      </c>
      <c r="T819">
        <v>0</v>
      </c>
      <c r="U819">
        <v>1</v>
      </c>
      <c r="V819">
        <v>216</v>
      </c>
      <c r="W819">
        <v>24</v>
      </c>
      <c r="X819">
        <v>24</v>
      </c>
      <c r="Y819" t="s">
        <v>434</v>
      </c>
      <c r="Z819" t="s">
        <v>251</v>
      </c>
      <c r="AA819">
        <v>0</v>
      </c>
      <c r="AB819">
        <v>0</v>
      </c>
      <c r="AC819">
        <v>0</v>
      </c>
      <c r="AD819">
        <v>0</v>
      </c>
      <c r="AE819">
        <v>0</v>
      </c>
      <c r="AF819">
        <v>0</v>
      </c>
      <c r="AG819">
        <v>0</v>
      </c>
      <c r="AH819">
        <v>0</v>
      </c>
      <c r="AI819">
        <v>1</v>
      </c>
      <c r="AJ819" t="s">
        <v>252</v>
      </c>
      <c r="AK819" t="s">
        <v>488</v>
      </c>
      <c r="AL819">
        <v>29</v>
      </c>
      <c r="AM819">
        <v>10</v>
      </c>
      <c r="AN819" t="s">
        <v>253</v>
      </c>
      <c r="AO819" t="s">
        <v>284</v>
      </c>
      <c r="AP819">
        <v>1</v>
      </c>
      <c r="AQ819">
        <v>1</v>
      </c>
      <c r="AR819">
        <v>0</v>
      </c>
      <c r="AS819">
        <v>0</v>
      </c>
      <c r="AT819">
        <v>0</v>
      </c>
      <c r="AV819" t="s">
        <v>214</v>
      </c>
      <c r="AW819" t="s">
        <v>215</v>
      </c>
      <c r="AX819">
        <v>1</v>
      </c>
      <c r="AY819">
        <v>0</v>
      </c>
      <c r="AZ819">
        <v>0</v>
      </c>
      <c r="BA819">
        <v>0</v>
      </c>
      <c r="BB819">
        <v>0</v>
      </c>
      <c r="BC819">
        <v>0</v>
      </c>
      <c r="BD819" t="s">
        <v>285</v>
      </c>
      <c r="BE819" t="s">
        <v>217</v>
      </c>
      <c r="BF819" t="s">
        <v>310</v>
      </c>
      <c r="BG819" t="s">
        <v>287</v>
      </c>
      <c r="BH819" t="s">
        <v>288</v>
      </c>
      <c r="BI819" t="s">
        <v>221</v>
      </c>
      <c r="BJ819" t="s">
        <v>222</v>
      </c>
      <c r="BL819" t="s">
        <v>258</v>
      </c>
      <c r="BM819" t="s">
        <v>223</v>
      </c>
      <c r="BN819" t="s">
        <v>224</v>
      </c>
      <c r="BO819" t="s">
        <v>225</v>
      </c>
      <c r="BP819" t="s">
        <v>222</v>
      </c>
      <c r="BY819" t="s">
        <v>479</v>
      </c>
      <c r="BZ819">
        <v>0</v>
      </c>
      <c r="CA819">
        <v>0</v>
      </c>
      <c r="CB819">
        <v>0</v>
      </c>
      <c r="CC819">
        <v>1</v>
      </c>
      <c r="CD819">
        <v>0</v>
      </c>
      <c r="CE819" t="s">
        <v>263</v>
      </c>
      <c r="CF819" t="s">
        <v>346</v>
      </c>
      <c r="CG819" t="s">
        <v>229</v>
      </c>
      <c r="CH819" t="s">
        <v>230</v>
      </c>
      <c r="CI819" t="s">
        <v>231</v>
      </c>
      <c r="CJ819">
        <v>10</v>
      </c>
      <c r="CK819" t="s">
        <v>222</v>
      </c>
      <c r="CO819" t="s">
        <v>267</v>
      </c>
      <c r="CP819" t="s">
        <v>268</v>
      </c>
      <c r="CQ819" t="s">
        <v>269</v>
      </c>
      <c r="FV819" t="s">
        <v>6471</v>
      </c>
      <c r="FW819" t="s">
        <v>6472</v>
      </c>
      <c r="FX819" t="s">
        <v>252</v>
      </c>
      <c r="GF819">
        <v>740815635</v>
      </c>
      <c r="GG819" t="s">
        <v>6473</v>
      </c>
      <c r="GH819" s="1">
        <v>46037.705601851849</v>
      </c>
      <c r="GK819" t="s">
        <v>240</v>
      </c>
      <c r="GM819" t="s">
        <v>6253</v>
      </c>
      <c r="GO819" t="s">
        <v>6474</v>
      </c>
      <c r="GP819">
        <v>818</v>
      </c>
    </row>
    <row r="820" spans="1:198" x14ac:dyDescent="0.3">
      <c r="A820" s="4">
        <v>3.0056597242946737E-3</v>
      </c>
      <c r="B820" s="1">
        <v>46037</v>
      </c>
      <c r="C820" t="s">
        <v>625</v>
      </c>
      <c r="D820" s="1">
        <v>46037</v>
      </c>
      <c r="E820" t="s">
        <v>201</v>
      </c>
      <c r="F820" t="s">
        <v>1125</v>
      </c>
      <c r="G820" t="s">
        <v>6476</v>
      </c>
      <c r="H820" t="s">
        <v>6477</v>
      </c>
      <c r="I820" t="s">
        <v>6478</v>
      </c>
      <c r="J820" t="s">
        <v>500</v>
      </c>
      <c r="K820" t="s">
        <v>207</v>
      </c>
      <c r="N820" t="s">
        <v>249</v>
      </c>
      <c r="R820" t="s">
        <v>1189</v>
      </c>
      <c r="S820">
        <v>1</v>
      </c>
      <c r="T820">
        <v>1</v>
      </c>
      <c r="U820">
        <v>1</v>
      </c>
      <c r="V820">
        <v>180</v>
      </c>
      <c r="W820">
        <v>36</v>
      </c>
      <c r="X820">
        <v>180</v>
      </c>
      <c r="Y820" t="s">
        <v>210</v>
      </c>
      <c r="Z820" t="s">
        <v>752</v>
      </c>
      <c r="AA820">
        <v>0</v>
      </c>
      <c r="AB820">
        <v>0</v>
      </c>
      <c r="AC820">
        <v>0</v>
      </c>
      <c r="AD820">
        <v>0</v>
      </c>
      <c r="AE820">
        <v>0</v>
      </c>
      <c r="AF820">
        <v>1</v>
      </c>
      <c r="AG820">
        <v>0</v>
      </c>
      <c r="AH820">
        <v>0</v>
      </c>
      <c r="AI820">
        <v>1</v>
      </c>
      <c r="AJ820" t="s">
        <v>6479</v>
      </c>
      <c r="AK820" t="s">
        <v>302</v>
      </c>
      <c r="AL820">
        <v>15</v>
      </c>
      <c r="AM820">
        <v>8</v>
      </c>
      <c r="AN820" t="s">
        <v>253</v>
      </c>
      <c r="AO820" t="s">
        <v>213</v>
      </c>
      <c r="AP820">
        <v>1</v>
      </c>
      <c r="AQ820">
        <v>0</v>
      </c>
      <c r="AR820">
        <v>0</v>
      </c>
      <c r="AS820">
        <v>0</v>
      </c>
      <c r="AT820">
        <v>0</v>
      </c>
      <c r="AV820" t="s">
        <v>214</v>
      </c>
      <c r="AW820" t="s">
        <v>327</v>
      </c>
      <c r="AX820">
        <v>0</v>
      </c>
      <c r="AY820">
        <v>0</v>
      </c>
      <c r="AZ820">
        <v>0</v>
      </c>
      <c r="BA820">
        <v>0</v>
      </c>
      <c r="BB820">
        <v>0</v>
      </c>
      <c r="BC820">
        <v>1</v>
      </c>
      <c r="BD820" t="s">
        <v>285</v>
      </c>
      <c r="BE820" t="s">
        <v>217</v>
      </c>
      <c r="BF820" t="s">
        <v>218</v>
      </c>
      <c r="BG820" t="s">
        <v>219</v>
      </c>
      <c r="BH820" t="s">
        <v>288</v>
      </c>
      <c r="BI820" t="s">
        <v>221</v>
      </c>
      <c r="BJ820" t="s">
        <v>222</v>
      </c>
      <c r="BL820" t="s">
        <v>258</v>
      </c>
      <c r="BM820" t="s">
        <v>223</v>
      </c>
      <c r="BN820" t="s">
        <v>224</v>
      </c>
      <c r="BO820" t="s">
        <v>225</v>
      </c>
      <c r="BP820" t="s">
        <v>222</v>
      </c>
      <c r="BY820" t="s">
        <v>640</v>
      </c>
      <c r="BZ820">
        <v>0</v>
      </c>
      <c r="CA820">
        <v>1</v>
      </c>
      <c r="CB820">
        <v>1</v>
      </c>
      <c r="CC820">
        <v>1</v>
      </c>
      <c r="CD820">
        <v>0</v>
      </c>
      <c r="CE820" t="s">
        <v>345</v>
      </c>
      <c r="CF820" t="s">
        <v>228</v>
      </c>
      <c r="CG820" t="s">
        <v>229</v>
      </c>
      <c r="CH820" t="s">
        <v>230</v>
      </c>
      <c r="CI820" t="s">
        <v>231</v>
      </c>
      <c r="CJ820">
        <v>8</v>
      </c>
      <c r="CK820" t="s">
        <v>222</v>
      </c>
      <c r="CO820" t="s">
        <v>232</v>
      </c>
      <c r="CP820" t="s">
        <v>367</v>
      </c>
      <c r="CQ820" t="s">
        <v>330</v>
      </c>
      <c r="FV820" t="s">
        <v>6480</v>
      </c>
      <c r="FW820" t="s">
        <v>6481</v>
      </c>
      <c r="FX820" t="s">
        <v>536</v>
      </c>
      <c r="FY820" t="s">
        <v>536</v>
      </c>
      <c r="GF820">
        <v>740826408</v>
      </c>
      <c r="GG820" t="s">
        <v>6482</v>
      </c>
      <c r="GH820" s="1">
        <v>46037.738634259258</v>
      </c>
      <c r="GK820" t="s">
        <v>240</v>
      </c>
      <c r="GM820" t="s">
        <v>6432</v>
      </c>
      <c r="GO820" t="s">
        <v>6483</v>
      </c>
      <c r="GP820">
        <v>819</v>
      </c>
    </row>
    <row r="821" spans="1:198" x14ac:dyDescent="0.3">
      <c r="A821" s="4">
        <v>3.3388657393516041E-3</v>
      </c>
      <c r="B821" s="1">
        <v>46038</v>
      </c>
      <c r="C821" t="s">
        <v>244</v>
      </c>
      <c r="D821" s="1">
        <v>46036</v>
      </c>
      <c r="E821" t="s">
        <v>201</v>
      </c>
      <c r="F821" t="s">
        <v>245</v>
      </c>
      <c r="G821" t="s">
        <v>3386</v>
      </c>
      <c r="H821" t="s">
        <v>6490</v>
      </c>
      <c r="I821" t="s">
        <v>6491</v>
      </c>
      <c r="J821" t="s">
        <v>206</v>
      </c>
      <c r="K821" t="s">
        <v>207</v>
      </c>
      <c r="N821" t="s">
        <v>249</v>
      </c>
      <c r="R821" t="s">
        <v>281</v>
      </c>
      <c r="S821">
        <v>1</v>
      </c>
      <c r="T821">
        <v>0</v>
      </c>
      <c r="U821">
        <v>0</v>
      </c>
      <c r="V821">
        <v>240</v>
      </c>
      <c r="W821">
        <v>240</v>
      </c>
      <c r="X821">
        <v>240</v>
      </c>
      <c r="Y821" t="s">
        <v>210</v>
      </c>
      <c r="Z821" t="s">
        <v>302</v>
      </c>
      <c r="AA821">
        <v>0</v>
      </c>
      <c r="AB821">
        <v>0</v>
      </c>
      <c r="AC821">
        <v>0</v>
      </c>
      <c r="AD821">
        <v>0</v>
      </c>
      <c r="AE821">
        <v>0</v>
      </c>
      <c r="AF821">
        <v>1</v>
      </c>
      <c r="AG821">
        <v>0</v>
      </c>
      <c r="AH821">
        <v>0</v>
      </c>
      <c r="AI821">
        <v>0</v>
      </c>
      <c r="AK821" t="s">
        <v>211</v>
      </c>
      <c r="AL821">
        <v>5</v>
      </c>
      <c r="AM821">
        <v>3</v>
      </c>
      <c r="AN821" t="s">
        <v>407</v>
      </c>
      <c r="AO821" t="s">
        <v>284</v>
      </c>
      <c r="AP821">
        <v>1</v>
      </c>
      <c r="AQ821">
        <v>1</v>
      </c>
      <c r="AR821">
        <v>0</v>
      </c>
      <c r="AS821">
        <v>0</v>
      </c>
      <c r="AT821">
        <v>0</v>
      </c>
      <c r="AV821" t="s">
        <v>308</v>
      </c>
      <c r="AW821" t="s">
        <v>327</v>
      </c>
      <c r="AX821">
        <v>0</v>
      </c>
      <c r="AY821">
        <v>0</v>
      </c>
      <c r="AZ821">
        <v>0</v>
      </c>
      <c r="BA821">
        <v>0</v>
      </c>
      <c r="BB821">
        <v>0</v>
      </c>
      <c r="BC821">
        <v>1</v>
      </c>
      <c r="BD821" t="s">
        <v>216</v>
      </c>
      <c r="BE821" t="s">
        <v>255</v>
      </c>
      <c r="BF821" t="s">
        <v>218</v>
      </c>
      <c r="BG821" t="s">
        <v>219</v>
      </c>
      <c r="BH821" t="s">
        <v>220</v>
      </c>
      <c r="BI821" t="s">
        <v>221</v>
      </c>
      <c r="BJ821" t="s">
        <v>222</v>
      </c>
      <c r="BL821" t="s">
        <v>258</v>
      </c>
      <c r="BM821" t="s">
        <v>259</v>
      </c>
      <c r="BN821" t="s">
        <v>224</v>
      </c>
      <c r="BO821" t="s">
        <v>225</v>
      </c>
      <c r="BP821" t="s">
        <v>222</v>
      </c>
      <c r="BY821" t="s">
        <v>289</v>
      </c>
      <c r="BZ821">
        <v>0</v>
      </c>
      <c r="CA821">
        <v>0</v>
      </c>
      <c r="CB821">
        <v>1</v>
      </c>
      <c r="CC821">
        <v>1</v>
      </c>
      <c r="CD821">
        <v>0</v>
      </c>
      <c r="CE821" t="s">
        <v>345</v>
      </c>
      <c r="CF821" t="s">
        <v>228</v>
      </c>
      <c r="CG821" t="s">
        <v>229</v>
      </c>
      <c r="CH821" t="s">
        <v>230</v>
      </c>
      <c r="CI821" t="s">
        <v>266</v>
      </c>
      <c r="CJ821">
        <v>3</v>
      </c>
      <c r="CK821" t="s">
        <v>258</v>
      </c>
      <c r="CL821" t="s">
        <v>382</v>
      </c>
      <c r="CM821" t="s">
        <v>422</v>
      </c>
      <c r="CN821" t="s">
        <v>366</v>
      </c>
      <c r="CO821" t="s">
        <v>328</v>
      </c>
      <c r="CP821" t="s">
        <v>329</v>
      </c>
      <c r="CQ821" t="s">
        <v>368</v>
      </c>
      <c r="FV821" t="s">
        <v>6492</v>
      </c>
      <c r="FW821" t="s">
        <v>6493</v>
      </c>
      <c r="FX821" t="s">
        <v>252</v>
      </c>
      <c r="FY821" t="s">
        <v>6494</v>
      </c>
      <c r="GF821">
        <v>740887334</v>
      </c>
      <c r="GG821" t="s">
        <v>6495</v>
      </c>
      <c r="GH821" s="1">
        <v>46038.199791666673</v>
      </c>
      <c r="GK821" t="s">
        <v>240</v>
      </c>
      <c r="GM821" t="s">
        <v>6253</v>
      </c>
      <c r="GO821" t="s">
        <v>6496</v>
      </c>
      <c r="GP821">
        <v>821</v>
      </c>
    </row>
    <row r="822" spans="1:198" x14ac:dyDescent="0.3">
      <c r="A822" s="4">
        <v>2.9374305449891835E-3</v>
      </c>
      <c r="B822" s="1">
        <v>46038</v>
      </c>
      <c r="C822" t="s">
        <v>244</v>
      </c>
      <c r="D822" s="1">
        <v>46036</v>
      </c>
      <c r="E822" t="s">
        <v>299</v>
      </c>
      <c r="F822" t="s">
        <v>245</v>
      </c>
      <c r="G822" t="s">
        <v>3386</v>
      </c>
      <c r="H822" t="s">
        <v>6490</v>
      </c>
      <c r="L822" t="s">
        <v>282</v>
      </c>
      <c r="N822" t="s">
        <v>208</v>
      </c>
      <c r="O822" t="s">
        <v>6498</v>
      </c>
      <c r="P822" t="s">
        <v>6499</v>
      </c>
      <c r="Q822" t="s">
        <v>295</v>
      </c>
      <c r="R822" t="s">
        <v>281</v>
      </c>
      <c r="S822">
        <v>1</v>
      </c>
      <c r="T822">
        <v>0</v>
      </c>
      <c r="U822">
        <v>0</v>
      </c>
      <c r="V822">
        <v>180</v>
      </c>
      <c r="W822">
        <v>180</v>
      </c>
      <c r="X822">
        <v>180</v>
      </c>
      <c r="Y822" t="s">
        <v>210</v>
      </c>
      <c r="Z822" t="s">
        <v>282</v>
      </c>
      <c r="AA822">
        <v>0</v>
      </c>
      <c r="AB822">
        <v>0</v>
      </c>
      <c r="AC822">
        <v>0</v>
      </c>
      <c r="AD822">
        <v>0</v>
      </c>
      <c r="AE822">
        <v>0</v>
      </c>
      <c r="AF822">
        <v>0</v>
      </c>
      <c r="AG822">
        <v>0</v>
      </c>
      <c r="AH822">
        <v>1</v>
      </c>
      <c r="AI822">
        <v>0</v>
      </c>
      <c r="AK822" t="s">
        <v>282</v>
      </c>
      <c r="AL822">
        <v>5</v>
      </c>
      <c r="AM822">
        <v>3</v>
      </c>
      <c r="AN822" t="s">
        <v>253</v>
      </c>
      <c r="AO822" t="s">
        <v>284</v>
      </c>
      <c r="AP822">
        <v>1</v>
      </c>
      <c r="AQ822">
        <v>1</v>
      </c>
      <c r="AR822">
        <v>0</v>
      </c>
      <c r="AS822">
        <v>0</v>
      </c>
      <c r="AT822">
        <v>0</v>
      </c>
      <c r="AV822" t="s">
        <v>308</v>
      </c>
      <c r="AW822" t="s">
        <v>327</v>
      </c>
      <c r="AX822">
        <v>0</v>
      </c>
      <c r="AY822">
        <v>0</v>
      </c>
      <c r="AZ822">
        <v>0</v>
      </c>
      <c r="BA822">
        <v>0</v>
      </c>
      <c r="BB822">
        <v>0</v>
      </c>
      <c r="BC822">
        <v>1</v>
      </c>
      <c r="BD822" t="s">
        <v>216</v>
      </c>
      <c r="BE822" t="s">
        <v>255</v>
      </c>
      <c r="BF822" t="s">
        <v>218</v>
      </c>
      <c r="BG822" t="s">
        <v>219</v>
      </c>
      <c r="BH822" t="s">
        <v>220</v>
      </c>
      <c r="BI822" t="s">
        <v>221</v>
      </c>
      <c r="BJ822" t="s">
        <v>222</v>
      </c>
      <c r="BL822" t="s">
        <v>258</v>
      </c>
      <c r="BM822" t="s">
        <v>259</v>
      </c>
      <c r="BN822" t="s">
        <v>224</v>
      </c>
      <c r="BO822" t="s">
        <v>225</v>
      </c>
      <c r="BP822" t="s">
        <v>222</v>
      </c>
      <c r="BY822" t="s">
        <v>289</v>
      </c>
      <c r="BZ822">
        <v>0</v>
      </c>
      <c r="CA822">
        <v>0</v>
      </c>
      <c r="CB822">
        <v>1</v>
      </c>
      <c r="CC822">
        <v>1</v>
      </c>
      <c r="CD822">
        <v>0</v>
      </c>
      <c r="CE822" t="s">
        <v>345</v>
      </c>
      <c r="CF822" t="s">
        <v>228</v>
      </c>
      <c r="CG822" t="s">
        <v>229</v>
      </c>
      <c r="CH822" t="s">
        <v>230</v>
      </c>
      <c r="CI822" t="s">
        <v>266</v>
      </c>
      <c r="CJ822">
        <v>3</v>
      </c>
      <c r="CK822" t="s">
        <v>258</v>
      </c>
      <c r="CL822" t="s">
        <v>382</v>
      </c>
      <c r="CM822" t="s">
        <v>422</v>
      </c>
      <c r="CN822" t="s">
        <v>366</v>
      </c>
      <c r="CO822" t="s">
        <v>328</v>
      </c>
      <c r="CP822" t="s">
        <v>329</v>
      </c>
      <c r="CQ822" t="s">
        <v>368</v>
      </c>
      <c r="FV822" t="s">
        <v>6500</v>
      </c>
      <c r="FW822" t="s">
        <v>6501</v>
      </c>
      <c r="FX822" t="s">
        <v>252</v>
      </c>
      <c r="GF822">
        <v>740887760</v>
      </c>
      <c r="GG822" t="s">
        <v>6502</v>
      </c>
      <c r="GH822" s="1">
        <v>46038.202731481477</v>
      </c>
      <c r="GK822" t="s">
        <v>240</v>
      </c>
      <c r="GM822" t="s">
        <v>6253</v>
      </c>
      <c r="GO822" t="s">
        <v>6503</v>
      </c>
      <c r="GP822">
        <v>822</v>
      </c>
    </row>
    <row r="823" spans="1:198" x14ac:dyDescent="0.3">
      <c r="A823" s="4">
        <v>3.5767129593295977E-3</v>
      </c>
      <c r="B823" s="1">
        <v>46038</v>
      </c>
      <c r="C823" t="s">
        <v>244</v>
      </c>
      <c r="D823" s="1">
        <v>46035</v>
      </c>
      <c r="E823" t="s">
        <v>299</v>
      </c>
      <c r="F823" t="s">
        <v>245</v>
      </c>
      <c r="G823" t="s">
        <v>485</v>
      </c>
      <c r="H823" t="s">
        <v>6490</v>
      </c>
      <c r="L823" t="s">
        <v>302</v>
      </c>
      <c r="N823" t="s">
        <v>208</v>
      </c>
      <c r="O823" t="s">
        <v>6505</v>
      </c>
      <c r="P823" t="s">
        <v>6506</v>
      </c>
      <c r="Q823" t="s">
        <v>295</v>
      </c>
      <c r="R823" t="s">
        <v>209</v>
      </c>
      <c r="S823">
        <v>0</v>
      </c>
      <c r="T823">
        <v>0</v>
      </c>
      <c r="U823">
        <v>1</v>
      </c>
      <c r="V823">
        <v>300</v>
      </c>
      <c r="W823">
        <v>288</v>
      </c>
      <c r="X823">
        <v>288</v>
      </c>
      <c r="Y823" t="s">
        <v>434</v>
      </c>
      <c r="Z823" t="s">
        <v>302</v>
      </c>
      <c r="AA823">
        <v>0</v>
      </c>
      <c r="AB823">
        <v>0</v>
      </c>
      <c r="AC823">
        <v>0</v>
      </c>
      <c r="AD823">
        <v>0</v>
      </c>
      <c r="AE823">
        <v>0</v>
      </c>
      <c r="AF823">
        <v>1</v>
      </c>
      <c r="AG823">
        <v>0</v>
      </c>
      <c r="AH823">
        <v>0</v>
      </c>
      <c r="AI823">
        <v>0</v>
      </c>
      <c r="AK823" t="s">
        <v>302</v>
      </c>
      <c r="AL823">
        <v>62</v>
      </c>
      <c r="AM823">
        <v>17</v>
      </c>
      <c r="AN823" t="s">
        <v>212</v>
      </c>
      <c r="AO823" t="s">
        <v>284</v>
      </c>
      <c r="AP823">
        <v>1</v>
      </c>
      <c r="AQ823">
        <v>1</v>
      </c>
      <c r="AR823">
        <v>0</v>
      </c>
      <c r="AS823">
        <v>0</v>
      </c>
      <c r="AT823">
        <v>0</v>
      </c>
      <c r="AV823" t="s">
        <v>308</v>
      </c>
      <c r="AW823" t="s">
        <v>215</v>
      </c>
      <c r="AX823">
        <v>1</v>
      </c>
      <c r="AY823">
        <v>0</v>
      </c>
      <c r="AZ823">
        <v>0</v>
      </c>
      <c r="BA823">
        <v>0</v>
      </c>
      <c r="BB823">
        <v>0</v>
      </c>
      <c r="BC823">
        <v>0</v>
      </c>
      <c r="BD823" t="s">
        <v>216</v>
      </c>
      <c r="BE823" t="s">
        <v>255</v>
      </c>
      <c r="BF823" t="s">
        <v>286</v>
      </c>
      <c r="BG823" t="s">
        <v>219</v>
      </c>
      <c r="BH823" t="s">
        <v>257</v>
      </c>
      <c r="BI823" t="s">
        <v>311</v>
      </c>
      <c r="BJ823" t="s">
        <v>222</v>
      </c>
      <c r="BL823" t="s">
        <v>258</v>
      </c>
      <c r="BM823" t="s">
        <v>259</v>
      </c>
      <c r="BN823" t="s">
        <v>224</v>
      </c>
      <c r="BO823" t="s">
        <v>225</v>
      </c>
      <c r="BP823" t="s">
        <v>222</v>
      </c>
      <c r="BY823" t="s">
        <v>640</v>
      </c>
      <c r="BZ823">
        <v>0</v>
      </c>
      <c r="CA823">
        <v>1</v>
      </c>
      <c r="CB823">
        <v>1</v>
      </c>
      <c r="CC823">
        <v>1</v>
      </c>
      <c r="CD823">
        <v>0</v>
      </c>
      <c r="CE823" t="s">
        <v>263</v>
      </c>
      <c r="CF823" t="s">
        <v>346</v>
      </c>
      <c r="CG823" t="s">
        <v>229</v>
      </c>
      <c r="CH823" t="s">
        <v>230</v>
      </c>
      <c r="CI823" t="s">
        <v>266</v>
      </c>
      <c r="CJ823">
        <v>17</v>
      </c>
      <c r="CK823" t="s">
        <v>258</v>
      </c>
      <c r="CL823" t="s">
        <v>382</v>
      </c>
      <c r="CM823" t="s">
        <v>422</v>
      </c>
      <c r="CN823" t="s">
        <v>292</v>
      </c>
      <c r="CO823" t="s">
        <v>267</v>
      </c>
      <c r="CP823" t="s">
        <v>268</v>
      </c>
      <c r="CQ823" t="s">
        <v>234</v>
      </c>
      <c r="FV823" t="s">
        <v>6507</v>
      </c>
      <c r="FW823" t="s">
        <v>6508</v>
      </c>
      <c r="FX823" t="s">
        <v>252</v>
      </c>
      <c r="GF823">
        <v>740888213</v>
      </c>
      <c r="GG823" t="s">
        <v>6509</v>
      </c>
      <c r="GH823" s="1">
        <v>46038.206307870372</v>
      </c>
      <c r="GK823" t="s">
        <v>240</v>
      </c>
      <c r="GM823" t="s">
        <v>6253</v>
      </c>
      <c r="GO823" t="s">
        <v>6510</v>
      </c>
      <c r="GP823">
        <v>823</v>
      </c>
    </row>
    <row r="824" spans="1:198" x14ac:dyDescent="0.3">
      <c r="A824" s="4">
        <v>5.2902083261869848E-3</v>
      </c>
      <c r="B824" s="1">
        <v>46038</v>
      </c>
      <c r="C824" t="s">
        <v>546</v>
      </c>
      <c r="D824" s="1">
        <v>46035</v>
      </c>
      <c r="E824" t="s">
        <v>299</v>
      </c>
      <c r="F824" t="s">
        <v>2480</v>
      </c>
      <c r="G824" t="s">
        <v>2480</v>
      </c>
      <c r="H824" t="s">
        <v>6511</v>
      </c>
      <c r="L824" t="s">
        <v>282</v>
      </c>
      <c r="N824" t="s">
        <v>249</v>
      </c>
      <c r="O824" t="s">
        <v>6512</v>
      </c>
      <c r="P824" t="s">
        <v>6513</v>
      </c>
      <c r="Q824" t="s">
        <v>295</v>
      </c>
      <c r="R824" t="s">
        <v>209</v>
      </c>
      <c r="S824">
        <v>0</v>
      </c>
      <c r="T824">
        <v>0</v>
      </c>
      <c r="U824">
        <v>1</v>
      </c>
      <c r="V824">
        <v>324</v>
      </c>
      <c r="W824">
        <v>324</v>
      </c>
      <c r="X824">
        <v>324</v>
      </c>
      <c r="Y824" t="s">
        <v>434</v>
      </c>
      <c r="Z824" t="s">
        <v>559</v>
      </c>
      <c r="AA824">
        <v>1</v>
      </c>
      <c r="AB824">
        <v>1</v>
      </c>
      <c r="AC824">
        <v>0</v>
      </c>
      <c r="AD824">
        <v>0</v>
      </c>
      <c r="AE824">
        <v>1</v>
      </c>
      <c r="AF824">
        <v>1</v>
      </c>
      <c r="AG824">
        <v>1</v>
      </c>
      <c r="AH824">
        <v>1</v>
      </c>
      <c r="AI824">
        <v>0</v>
      </c>
      <c r="AK824" t="s">
        <v>302</v>
      </c>
      <c r="AL824">
        <v>52</v>
      </c>
      <c r="AM824">
        <v>28</v>
      </c>
      <c r="AN824" t="s">
        <v>253</v>
      </c>
      <c r="AO824" t="s">
        <v>307</v>
      </c>
      <c r="AP824">
        <v>0</v>
      </c>
      <c r="AQ824">
        <v>1</v>
      </c>
      <c r="AR824">
        <v>0</v>
      </c>
      <c r="AS824">
        <v>0</v>
      </c>
      <c r="AT824">
        <v>0</v>
      </c>
      <c r="AV824" t="s">
        <v>308</v>
      </c>
      <c r="AW824" t="s">
        <v>215</v>
      </c>
      <c r="AX824">
        <v>1</v>
      </c>
      <c r="AY824">
        <v>0</v>
      </c>
      <c r="AZ824">
        <v>0</v>
      </c>
      <c r="BA824">
        <v>0</v>
      </c>
      <c r="BB824">
        <v>0</v>
      </c>
      <c r="BC824">
        <v>0</v>
      </c>
      <c r="BD824" t="s">
        <v>285</v>
      </c>
      <c r="BE824" t="s">
        <v>255</v>
      </c>
      <c r="BF824" t="s">
        <v>310</v>
      </c>
      <c r="BG824" t="s">
        <v>409</v>
      </c>
      <c r="BH824" t="s">
        <v>220</v>
      </c>
      <c r="BI824" t="s">
        <v>221</v>
      </c>
      <c r="BJ824" t="s">
        <v>222</v>
      </c>
      <c r="BL824" t="s">
        <v>258</v>
      </c>
      <c r="BM824" t="s">
        <v>259</v>
      </c>
      <c r="BN824" t="s">
        <v>224</v>
      </c>
      <c r="BO824" t="s">
        <v>225</v>
      </c>
      <c r="BP824" t="s">
        <v>222</v>
      </c>
      <c r="BY824" t="s">
        <v>226</v>
      </c>
      <c r="BZ824">
        <v>0</v>
      </c>
      <c r="CA824">
        <v>0</v>
      </c>
      <c r="CB824">
        <v>1</v>
      </c>
      <c r="CC824">
        <v>0</v>
      </c>
      <c r="CD824">
        <v>0</v>
      </c>
      <c r="CE824" t="s">
        <v>263</v>
      </c>
      <c r="CF824" t="s">
        <v>228</v>
      </c>
      <c r="CG824" t="s">
        <v>265</v>
      </c>
      <c r="CH824" t="s">
        <v>230</v>
      </c>
      <c r="CI824" t="s">
        <v>266</v>
      </c>
      <c r="CJ824">
        <v>20</v>
      </c>
      <c r="CK824" t="s">
        <v>222</v>
      </c>
      <c r="CO824" t="s">
        <v>267</v>
      </c>
      <c r="CP824" t="s">
        <v>268</v>
      </c>
      <c r="CQ824" t="s">
        <v>269</v>
      </c>
      <c r="FV824" t="s">
        <v>6514</v>
      </c>
      <c r="FW824" t="s">
        <v>6515</v>
      </c>
      <c r="FX824" t="s">
        <v>295</v>
      </c>
      <c r="GF824">
        <v>740962028</v>
      </c>
      <c r="GG824" t="s">
        <v>6516</v>
      </c>
      <c r="GH824" s="1">
        <v>46038.427766203713</v>
      </c>
      <c r="GK824" t="s">
        <v>240</v>
      </c>
      <c r="GM824" t="s">
        <v>6171</v>
      </c>
      <c r="GO824" t="s">
        <v>6517</v>
      </c>
      <c r="GP824">
        <v>824</v>
      </c>
    </row>
    <row r="825" spans="1:198" x14ac:dyDescent="0.3">
      <c r="A825" s="4">
        <v>6.0089814869570546E-3</v>
      </c>
      <c r="B825" s="1">
        <v>46038</v>
      </c>
      <c r="C825" t="s">
        <v>546</v>
      </c>
      <c r="D825" s="1">
        <v>46035</v>
      </c>
      <c r="E825" t="s">
        <v>299</v>
      </c>
      <c r="F825" t="s">
        <v>2480</v>
      </c>
      <c r="G825" t="s">
        <v>2480</v>
      </c>
      <c r="H825" t="s">
        <v>6511</v>
      </c>
      <c r="L825" t="s">
        <v>302</v>
      </c>
      <c r="N825" t="s">
        <v>249</v>
      </c>
      <c r="O825" t="s">
        <v>6518</v>
      </c>
      <c r="P825" t="s">
        <v>6519</v>
      </c>
      <c r="Q825" t="s">
        <v>295</v>
      </c>
      <c r="R825" t="s">
        <v>209</v>
      </c>
      <c r="S825">
        <v>0</v>
      </c>
      <c r="T825">
        <v>0</v>
      </c>
      <c r="U825">
        <v>1</v>
      </c>
      <c r="V825">
        <v>360</v>
      </c>
      <c r="W825">
        <v>144</v>
      </c>
      <c r="X825">
        <v>144</v>
      </c>
      <c r="Y825" t="s">
        <v>434</v>
      </c>
      <c r="Z825" t="s">
        <v>559</v>
      </c>
      <c r="AA825">
        <v>1</v>
      </c>
      <c r="AB825">
        <v>1</v>
      </c>
      <c r="AC825">
        <v>0</v>
      </c>
      <c r="AD825">
        <v>0</v>
      </c>
      <c r="AE825">
        <v>1</v>
      </c>
      <c r="AF825">
        <v>1</v>
      </c>
      <c r="AG825">
        <v>1</v>
      </c>
      <c r="AH825">
        <v>1</v>
      </c>
      <c r="AI825">
        <v>0</v>
      </c>
      <c r="AK825" t="s">
        <v>302</v>
      </c>
      <c r="AL825">
        <v>52</v>
      </c>
      <c r="AM825">
        <v>16</v>
      </c>
      <c r="AN825" t="s">
        <v>306</v>
      </c>
      <c r="AO825" t="s">
        <v>213</v>
      </c>
      <c r="AP825">
        <v>1</v>
      </c>
      <c r="AQ825">
        <v>0</v>
      </c>
      <c r="AR825">
        <v>0</v>
      </c>
      <c r="AS825">
        <v>0</v>
      </c>
      <c r="AT825">
        <v>0</v>
      </c>
      <c r="AV825" t="s">
        <v>308</v>
      </c>
      <c r="AW825" t="s">
        <v>503</v>
      </c>
      <c r="AX825">
        <v>0</v>
      </c>
      <c r="AY825">
        <v>0</v>
      </c>
      <c r="AZ825">
        <v>0</v>
      </c>
      <c r="BA825">
        <v>0</v>
      </c>
      <c r="BB825">
        <v>1</v>
      </c>
      <c r="BC825">
        <v>0</v>
      </c>
      <c r="BD825" t="s">
        <v>285</v>
      </c>
      <c r="BE825" t="s">
        <v>255</v>
      </c>
      <c r="BF825" t="s">
        <v>310</v>
      </c>
      <c r="BG825" t="s">
        <v>409</v>
      </c>
      <c r="BH825" t="s">
        <v>257</v>
      </c>
      <c r="BI825" t="s">
        <v>221</v>
      </c>
      <c r="BJ825" t="s">
        <v>222</v>
      </c>
      <c r="BL825" t="s">
        <v>258</v>
      </c>
      <c r="BM825" t="s">
        <v>259</v>
      </c>
      <c r="BN825" t="s">
        <v>224</v>
      </c>
      <c r="BO825" t="s">
        <v>225</v>
      </c>
      <c r="BP825" t="s">
        <v>222</v>
      </c>
      <c r="BY825" t="s">
        <v>226</v>
      </c>
      <c r="BZ825">
        <v>0</v>
      </c>
      <c r="CA825">
        <v>0</v>
      </c>
      <c r="CB825">
        <v>1</v>
      </c>
      <c r="CC825">
        <v>0</v>
      </c>
      <c r="CD825">
        <v>0</v>
      </c>
      <c r="CE825" t="s">
        <v>263</v>
      </c>
      <c r="CF825" t="s">
        <v>264</v>
      </c>
      <c r="CG825" t="s">
        <v>436</v>
      </c>
      <c r="CH825" t="s">
        <v>313</v>
      </c>
      <c r="CI825" t="s">
        <v>266</v>
      </c>
      <c r="CJ825">
        <v>11</v>
      </c>
      <c r="CK825" t="s">
        <v>222</v>
      </c>
      <c r="CO825" t="s">
        <v>267</v>
      </c>
      <c r="CP825" t="s">
        <v>268</v>
      </c>
      <c r="CQ825" t="s">
        <v>269</v>
      </c>
      <c r="FV825" t="s">
        <v>6520</v>
      </c>
      <c r="FW825" t="s">
        <v>6521</v>
      </c>
      <c r="FX825" t="s">
        <v>295</v>
      </c>
      <c r="GF825">
        <v>740963988</v>
      </c>
      <c r="GG825" t="s">
        <v>6522</v>
      </c>
      <c r="GH825" s="1">
        <v>46038.43378472222</v>
      </c>
      <c r="GK825" t="s">
        <v>240</v>
      </c>
      <c r="GM825" t="s">
        <v>6171</v>
      </c>
      <c r="GO825" t="s">
        <v>6523</v>
      </c>
      <c r="GP825">
        <v>825</v>
      </c>
    </row>
    <row r="826" spans="1:198" x14ac:dyDescent="0.3">
      <c r="A826" s="4">
        <v>2.1897496759265778</v>
      </c>
      <c r="B826" s="1">
        <v>46036</v>
      </c>
      <c r="C826" t="s">
        <v>689</v>
      </c>
      <c r="D826" s="1">
        <v>46037</v>
      </c>
      <c r="E826" t="s">
        <v>299</v>
      </c>
      <c r="F826" t="s">
        <v>847</v>
      </c>
      <c r="G826" t="s">
        <v>6525</v>
      </c>
      <c r="H826" t="s">
        <v>6526</v>
      </c>
      <c r="L826" t="s">
        <v>282</v>
      </c>
      <c r="N826" t="s">
        <v>208</v>
      </c>
      <c r="O826" t="s">
        <v>6527</v>
      </c>
      <c r="P826" t="s">
        <v>6528</v>
      </c>
      <c r="Q826" t="s">
        <v>295</v>
      </c>
      <c r="R826" t="s">
        <v>944</v>
      </c>
      <c r="S826">
        <v>1</v>
      </c>
      <c r="T826">
        <v>1</v>
      </c>
      <c r="U826">
        <v>0</v>
      </c>
      <c r="V826">
        <v>276</v>
      </c>
      <c r="W826">
        <v>276</v>
      </c>
      <c r="X826">
        <v>276</v>
      </c>
      <c r="Y826" t="s">
        <v>2931</v>
      </c>
      <c r="Z826" t="s">
        <v>282</v>
      </c>
      <c r="AA826">
        <v>0</v>
      </c>
      <c r="AB826">
        <v>0</v>
      </c>
      <c r="AC826">
        <v>0</v>
      </c>
      <c r="AD826">
        <v>0</v>
      </c>
      <c r="AE826">
        <v>0</v>
      </c>
      <c r="AF826">
        <v>0</v>
      </c>
      <c r="AG826">
        <v>0</v>
      </c>
      <c r="AH826">
        <v>1</v>
      </c>
      <c r="AI826">
        <v>0</v>
      </c>
      <c r="AK826" t="s">
        <v>282</v>
      </c>
      <c r="AL826">
        <v>79</v>
      </c>
      <c r="AM826">
        <v>32</v>
      </c>
      <c r="AN826" t="s">
        <v>306</v>
      </c>
      <c r="AO826" t="s">
        <v>467</v>
      </c>
      <c r="AP826">
        <v>0</v>
      </c>
      <c r="AQ826">
        <v>0</v>
      </c>
      <c r="AR826">
        <v>1</v>
      </c>
      <c r="AS826">
        <v>0</v>
      </c>
      <c r="AT826">
        <v>0</v>
      </c>
      <c r="AV826" t="s">
        <v>341</v>
      </c>
      <c r="AW826" t="s">
        <v>1144</v>
      </c>
      <c r="AX826">
        <v>0</v>
      </c>
      <c r="AY826">
        <v>0</v>
      </c>
      <c r="AZ826">
        <v>0</v>
      </c>
      <c r="BA826">
        <v>1</v>
      </c>
      <c r="BB826">
        <v>0</v>
      </c>
      <c r="BC826">
        <v>0</v>
      </c>
      <c r="BD826" t="s">
        <v>446</v>
      </c>
      <c r="BG826" t="s">
        <v>219</v>
      </c>
      <c r="BH826" t="s">
        <v>220</v>
      </c>
      <c r="BI826" t="s">
        <v>221</v>
      </c>
      <c r="BJ826" t="s">
        <v>222</v>
      </c>
      <c r="BL826" t="s">
        <v>222</v>
      </c>
      <c r="BM826" t="s">
        <v>259</v>
      </c>
      <c r="BN826" t="s">
        <v>224</v>
      </c>
      <c r="BO826" t="s">
        <v>225</v>
      </c>
      <c r="BP826" t="s">
        <v>222</v>
      </c>
      <c r="BY826" t="s">
        <v>355</v>
      </c>
      <c r="BZ826">
        <v>0</v>
      </c>
      <c r="CA826">
        <v>0</v>
      </c>
      <c r="CB826">
        <v>0</v>
      </c>
      <c r="CC826">
        <v>0</v>
      </c>
      <c r="CD826">
        <v>1</v>
      </c>
      <c r="CE826" t="s">
        <v>263</v>
      </c>
      <c r="CF826" t="s">
        <v>346</v>
      </c>
      <c r="CG826" t="s">
        <v>265</v>
      </c>
      <c r="CH826" t="s">
        <v>230</v>
      </c>
      <c r="CI826" t="s">
        <v>381</v>
      </c>
      <c r="CJ826">
        <v>20</v>
      </c>
      <c r="CK826" t="s">
        <v>222</v>
      </c>
      <c r="CO826" t="s">
        <v>232</v>
      </c>
      <c r="CP826" t="s">
        <v>329</v>
      </c>
      <c r="CQ826" t="s">
        <v>368</v>
      </c>
      <c r="FV826" t="s">
        <v>536</v>
      </c>
      <c r="FW826" t="s">
        <v>536</v>
      </c>
      <c r="FX826" t="s">
        <v>299</v>
      </c>
      <c r="FY826" t="s">
        <v>6529</v>
      </c>
      <c r="GF826">
        <v>740982318</v>
      </c>
      <c r="GG826" t="s">
        <v>6530</v>
      </c>
      <c r="GH826" s="1">
        <v>46038.484652777777</v>
      </c>
      <c r="GK826" t="s">
        <v>240</v>
      </c>
      <c r="GM826" t="s">
        <v>6253</v>
      </c>
      <c r="GO826" t="s">
        <v>6531</v>
      </c>
      <c r="GP826">
        <v>826</v>
      </c>
    </row>
    <row r="827" spans="1:198" x14ac:dyDescent="0.3">
      <c r="A827" s="4">
        <v>8.7114814814412966E-3</v>
      </c>
      <c r="B827" s="1">
        <v>46038</v>
      </c>
      <c r="C827" t="s">
        <v>689</v>
      </c>
      <c r="D827" s="1">
        <v>46037</v>
      </c>
      <c r="E827" t="s">
        <v>299</v>
      </c>
      <c r="F827" t="s">
        <v>847</v>
      </c>
      <c r="G827" t="s">
        <v>6533</v>
      </c>
      <c r="H827" t="s">
        <v>6534</v>
      </c>
      <c r="L827" t="s">
        <v>302</v>
      </c>
      <c r="N827" t="s">
        <v>249</v>
      </c>
      <c r="O827" t="s">
        <v>6535</v>
      </c>
      <c r="P827" t="s">
        <v>6536</v>
      </c>
      <c r="Q827" t="s">
        <v>295</v>
      </c>
      <c r="R827" t="s">
        <v>209</v>
      </c>
      <c r="S827">
        <v>0</v>
      </c>
      <c r="T827">
        <v>0</v>
      </c>
      <c r="U827">
        <v>1</v>
      </c>
      <c r="V827">
        <v>246</v>
      </c>
      <c r="W827">
        <v>246</v>
      </c>
      <c r="X827">
        <v>246</v>
      </c>
      <c r="Y827" t="s">
        <v>434</v>
      </c>
      <c r="Z827" t="s">
        <v>302</v>
      </c>
      <c r="AA827">
        <v>0</v>
      </c>
      <c r="AB827">
        <v>0</v>
      </c>
      <c r="AC827">
        <v>0</v>
      </c>
      <c r="AD827">
        <v>0</v>
      </c>
      <c r="AE827">
        <v>0</v>
      </c>
      <c r="AF827">
        <v>1</v>
      </c>
      <c r="AG827">
        <v>0</v>
      </c>
      <c r="AH827">
        <v>0</v>
      </c>
      <c r="AI827">
        <v>0</v>
      </c>
      <c r="AK827" t="s">
        <v>302</v>
      </c>
      <c r="AL827">
        <v>51</v>
      </c>
      <c r="AM827">
        <v>20</v>
      </c>
      <c r="AN827" t="s">
        <v>407</v>
      </c>
      <c r="AO827" t="s">
        <v>502</v>
      </c>
      <c r="AP827">
        <v>1</v>
      </c>
      <c r="AQ827">
        <v>0</v>
      </c>
      <c r="AR827">
        <v>0</v>
      </c>
      <c r="AS827">
        <v>1</v>
      </c>
      <c r="AT827">
        <v>0</v>
      </c>
      <c r="AV827" t="s">
        <v>341</v>
      </c>
      <c r="AW827" t="s">
        <v>503</v>
      </c>
      <c r="AX827">
        <v>0</v>
      </c>
      <c r="AY827">
        <v>0</v>
      </c>
      <c r="AZ827">
        <v>0</v>
      </c>
      <c r="BA827">
        <v>0</v>
      </c>
      <c r="BB827">
        <v>1</v>
      </c>
      <c r="BC827">
        <v>0</v>
      </c>
      <c r="BD827" t="s">
        <v>285</v>
      </c>
      <c r="BE827" t="s">
        <v>217</v>
      </c>
      <c r="BF827" t="s">
        <v>218</v>
      </c>
      <c r="BG827" t="s">
        <v>219</v>
      </c>
      <c r="BH827" t="s">
        <v>257</v>
      </c>
      <c r="BI827" t="s">
        <v>221</v>
      </c>
      <c r="BJ827" t="s">
        <v>222</v>
      </c>
      <c r="BL827" t="s">
        <v>258</v>
      </c>
      <c r="BM827" t="s">
        <v>312</v>
      </c>
      <c r="BN827" t="s">
        <v>224</v>
      </c>
      <c r="BO827" t="s">
        <v>225</v>
      </c>
      <c r="BP827" t="s">
        <v>222</v>
      </c>
      <c r="BY827" t="s">
        <v>1093</v>
      </c>
      <c r="BZ827">
        <v>0</v>
      </c>
      <c r="CA827">
        <v>1</v>
      </c>
      <c r="CB827">
        <v>0</v>
      </c>
      <c r="CC827">
        <v>1</v>
      </c>
      <c r="CD827">
        <v>0</v>
      </c>
      <c r="CE827" t="s">
        <v>263</v>
      </c>
      <c r="CF827" t="s">
        <v>346</v>
      </c>
      <c r="CG827" t="s">
        <v>265</v>
      </c>
      <c r="CH827" t="s">
        <v>230</v>
      </c>
      <c r="CI827" t="s">
        <v>381</v>
      </c>
      <c r="CJ827">
        <v>9</v>
      </c>
      <c r="CK827" t="s">
        <v>222</v>
      </c>
      <c r="CO827" t="s">
        <v>398</v>
      </c>
      <c r="CP827" t="s">
        <v>329</v>
      </c>
      <c r="CQ827" t="s">
        <v>368</v>
      </c>
      <c r="FV827" t="s">
        <v>107</v>
      </c>
      <c r="FW827" t="s">
        <v>5239</v>
      </c>
      <c r="FX827" t="s">
        <v>299</v>
      </c>
      <c r="FY827" t="s">
        <v>299</v>
      </c>
      <c r="GF827">
        <v>740985063</v>
      </c>
      <c r="GG827" t="s">
        <v>6537</v>
      </c>
      <c r="GH827" s="1">
        <v>46038.493368055562</v>
      </c>
      <c r="GK827" t="s">
        <v>240</v>
      </c>
      <c r="GM827" t="s">
        <v>6253</v>
      </c>
      <c r="GO827" t="s">
        <v>6538</v>
      </c>
      <c r="GP827">
        <v>827</v>
      </c>
    </row>
    <row r="828" spans="1:198" x14ac:dyDescent="0.3">
      <c r="A828" s="4">
        <v>1.7168956597306533</v>
      </c>
      <c r="B828" s="1">
        <v>46037</v>
      </c>
      <c r="C828" t="s">
        <v>772</v>
      </c>
      <c r="D828" s="1">
        <v>46038</v>
      </c>
      <c r="E828" t="s">
        <v>201</v>
      </c>
      <c r="F828" t="s">
        <v>890</v>
      </c>
      <c r="G828" t="s">
        <v>1767</v>
      </c>
      <c r="H828" t="s">
        <v>6539</v>
      </c>
      <c r="I828" t="s">
        <v>6540</v>
      </c>
      <c r="J828" t="s">
        <v>206</v>
      </c>
      <c r="K828" t="s">
        <v>207</v>
      </c>
      <c r="N828" t="s">
        <v>249</v>
      </c>
      <c r="R828" t="s">
        <v>209</v>
      </c>
      <c r="S828">
        <v>0</v>
      </c>
      <c r="T828">
        <v>0</v>
      </c>
      <c r="U828">
        <v>1</v>
      </c>
      <c r="V828">
        <v>204</v>
      </c>
      <c r="W828">
        <v>204</v>
      </c>
      <c r="X828">
        <v>204</v>
      </c>
      <c r="Y828" t="s">
        <v>210</v>
      </c>
      <c r="Z828" t="s">
        <v>251</v>
      </c>
      <c r="AA828">
        <v>0</v>
      </c>
      <c r="AB828">
        <v>0</v>
      </c>
      <c r="AC828">
        <v>0</v>
      </c>
      <c r="AD828">
        <v>0</v>
      </c>
      <c r="AE828">
        <v>0</v>
      </c>
      <c r="AF828">
        <v>0</v>
      </c>
      <c r="AG828">
        <v>0</v>
      </c>
      <c r="AH828">
        <v>0</v>
      </c>
      <c r="AI828">
        <v>1</v>
      </c>
      <c r="AK828" t="s">
        <v>211</v>
      </c>
      <c r="AL828">
        <v>35</v>
      </c>
      <c r="AM828">
        <v>12</v>
      </c>
      <c r="AN828" t="s">
        <v>253</v>
      </c>
      <c r="AO828" t="s">
        <v>284</v>
      </c>
      <c r="AP828">
        <v>1</v>
      </c>
      <c r="AQ828">
        <v>1</v>
      </c>
      <c r="AR828">
        <v>0</v>
      </c>
      <c r="AS828">
        <v>0</v>
      </c>
      <c r="AT828">
        <v>0</v>
      </c>
      <c r="AV828" t="s">
        <v>308</v>
      </c>
      <c r="AW828" t="s">
        <v>533</v>
      </c>
      <c r="AX828">
        <v>1</v>
      </c>
      <c r="AY828">
        <v>0</v>
      </c>
      <c r="AZ828">
        <v>1</v>
      </c>
      <c r="BA828">
        <v>0</v>
      </c>
      <c r="BB828">
        <v>0</v>
      </c>
      <c r="BC828">
        <v>0</v>
      </c>
      <c r="BD828" t="s">
        <v>285</v>
      </c>
      <c r="BE828" t="s">
        <v>255</v>
      </c>
      <c r="BF828" t="s">
        <v>310</v>
      </c>
      <c r="BG828" t="s">
        <v>409</v>
      </c>
      <c r="BH828" t="s">
        <v>257</v>
      </c>
      <c r="BI828" t="s">
        <v>221</v>
      </c>
      <c r="BJ828" t="s">
        <v>222</v>
      </c>
      <c r="BL828" t="s">
        <v>258</v>
      </c>
      <c r="BM828" t="s">
        <v>490</v>
      </c>
      <c r="BN828" t="s">
        <v>224</v>
      </c>
      <c r="BO828" t="s">
        <v>225</v>
      </c>
      <c r="BP828" t="s">
        <v>222</v>
      </c>
      <c r="BY828" t="s">
        <v>640</v>
      </c>
      <c r="BZ828">
        <v>0</v>
      </c>
      <c r="CA828">
        <v>1</v>
      </c>
      <c r="CB828">
        <v>1</v>
      </c>
      <c r="CC828">
        <v>1</v>
      </c>
      <c r="CD828">
        <v>0</v>
      </c>
      <c r="CE828" t="s">
        <v>345</v>
      </c>
      <c r="CF828" t="s">
        <v>346</v>
      </c>
      <c r="CG828" t="s">
        <v>265</v>
      </c>
      <c r="CH828" t="s">
        <v>313</v>
      </c>
      <c r="CI828" t="s">
        <v>266</v>
      </c>
      <c r="CJ828">
        <v>12</v>
      </c>
      <c r="CK828" t="s">
        <v>222</v>
      </c>
      <c r="CO828" t="s">
        <v>232</v>
      </c>
      <c r="CP828" t="s">
        <v>329</v>
      </c>
      <c r="CQ828" t="s">
        <v>330</v>
      </c>
      <c r="FV828" t="s">
        <v>6541</v>
      </c>
      <c r="FW828" t="s">
        <v>6542</v>
      </c>
      <c r="FX828" t="s">
        <v>6543</v>
      </c>
      <c r="GF828">
        <v>741117906</v>
      </c>
      <c r="GG828" t="s">
        <v>6544</v>
      </c>
      <c r="GH828" s="1">
        <v>46039.14298611111</v>
      </c>
      <c r="GK828" t="s">
        <v>240</v>
      </c>
      <c r="GM828" t="s">
        <v>6432</v>
      </c>
      <c r="GO828" t="s">
        <v>6545</v>
      </c>
      <c r="GP828">
        <v>828</v>
      </c>
    </row>
    <row r="829" spans="1:198" x14ac:dyDescent="0.3">
      <c r="A829" s="4">
        <v>3.322511569422204E-3</v>
      </c>
      <c r="B829" s="1">
        <v>46039</v>
      </c>
      <c r="C829" t="s">
        <v>625</v>
      </c>
      <c r="D829" s="1">
        <v>46038</v>
      </c>
      <c r="E829" t="s">
        <v>299</v>
      </c>
      <c r="F829" t="s">
        <v>1125</v>
      </c>
      <c r="G829" t="s">
        <v>4455</v>
      </c>
      <c r="H829" t="s">
        <v>6547</v>
      </c>
      <c r="L829" t="s">
        <v>282</v>
      </c>
      <c r="N829" t="s">
        <v>249</v>
      </c>
      <c r="O829" t="s">
        <v>6548</v>
      </c>
      <c r="P829" t="s">
        <v>6549</v>
      </c>
      <c r="Q829" t="s">
        <v>295</v>
      </c>
      <c r="R829" t="s">
        <v>281</v>
      </c>
      <c r="S829">
        <v>1</v>
      </c>
      <c r="T829">
        <v>0</v>
      </c>
      <c r="U829">
        <v>0</v>
      </c>
      <c r="V829">
        <v>144</v>
      </c>
      <c r="W829">
        <v>144</v>
      </c>
      <c r="X829">
        <v>144</v>
      </c>
      <c r="Y829" t="s">
        <v>210</v>
      </c>
      <c r="Z829" t="s">
        <v>282</v>
      </c>
      <c r="AA829">
        <v>0</v>
      </c>
      <c r="AB829">
        <v>0</v>
      </c>
      <c r="AC829">
        <v>0</v>
      </c>
      <c r="AD829">
        <v>0</v>
      </c>
      <c r="AE829">
        <v>0</v>
      </c>
      <c r="AF829">
        <v>0</v>
      </c>
      <c r="AG829">
        <v>0</v>
      </c>
      <c r="AH829">
        <v>1</v>
      </c>
      <c r="AI829">
        <v>0</v>
      </c>
      <c r="AK829" t="s">
        <v>282</v>
      </c>
      <c r="AL829">
        <v>15</v>
      </c>
      <c r="AM829">
        <v>7</v>
      </c>
      <c r="AN829" t="s">
        <v>306</v>
      </c>
      <c r="AO829" t="s">
        <v>213</v>
      </c>
      <c r="AP829">
        <v>1</v>
      </c>
      <c r="AQ829">
        <v>0</v>
      </c>
      <c r="AR829">
        <v>0</v>
      </c>
      <c r="AS829">
        <v>0</v>
      </c>
      <c r="AT829">
        <v>0</v>
      </c>
      <c r="AV829" t="s">
        <v>341</v>
      </c>
      <c r="AW829" t="s">
        <v>327</v>
      </c>
      <c r="AX829">
        <v>0</v>
      </c>
      <c r="AY829">
        <v>0</v>
      </c>
      <c r="AZ829">
        <v>0</v>
      </c>
      <c r="BA829">
        <v>0</v>
      </c>
      <c r="BB829">
        <v>0</v>
      </c>
      <c r="BC829">
        <v>1</v>
      </c>
      <c r="BD829" t="s">
        <v>285</v>
      </c>
      <c r="BE829" t="s">
        <v>217</v>
      </c>
      <c r="BF829" t="s">
        <v>218</v>
      </c>
      <c r="BG829" t="s">
        <v>219</v>
      </c>
      <c r="BH829" t="s">
        <v>220</v>
      </c>
      <c r="BI829" t="s">
        <v>221</v>
      </c>
      <c r="BJ829" t="s">
        <v>222</v>
      </c>
      <c r="BL829" t="s">
        <v>258</v>
      </c>
      <c r="BM829" t="s">
        <v>223</v>
      </c>
      <c r="BN829" t="s">
        <v>224</v>
      </c>
      <c r="BO829" t="s">
        <v>225</v>
      </c>
      <c r="BP829" t="s">
        <v>222</v>
      </c>
      <c r="BY829" t="s">
        <v>990</v>
      </c>
      <c r="BZ829">
        <v>0</v>
      </c>
      <c r="CA829">
        <v>1</v>
      </c>
      <c r="CB829">
        <v>0</v>
      </c>
      <c r="CC829">
        <v>0</v>
      </c>
      <c r="CD829">
        <v>0</v>
      </c>
      <c r="CE829" t="s">
        <v>345</v>
      </c>
      <c r="CF829" t="s">
        <v>228</v>
      </c>
      <c r="CG829" t="s">
        <v>229</v>
      </c>
      <c r="CH829" t="s">
        <v>230</v>
      </c>
      <c r="CI829" t="s">
        <v>381</v>
      </c>
      <c r="CJ829">
        <v>5</v>
      </c>
      <c r="CK829" t="s">
        <v>222</v>
      </c>
      <c r="CO829" t="s">
        <v>398</v>
      </c>
      <c r="CP829" t="s">
        <v>329</v>
      </c>
      <c r="CQ829" t="s">
        <v>330</v>
      </c>
      <c r="FV829" t="s">
        <v>6550</v>
      </c>
      <c r="FW829" t="s">
        <v>6551</v>
      </c>
      <c r="FX829" t="s">
        <v>536</v>
      </c>
      <c r="FY829" t="s">
        <v>536</v>
      </c>
      <c r="GF829">
        <v>741123375</v>
      </c>
      <c r="GG829" t="s">
        <v>6552</v>
      </c>
      <c r="GH829" s="1">
        <v>46039.185381944437</v>
      </c>
      <c r="GK829" t="s">
        <v>240</v>
      </c>
      <c r="GM829" t="s">
        <v>6432</v>
      </c>
      <c r="GO829" t="s">
        <v>6553</v>
      </c>
      <c r="GP829">
        <v>829</v>
      </c>
    </row>
    <row r="830" spans="1:198" x14ac:dyDescent="0.3">
      <c r="A830" s="4">
        <v>8.1362638891732786E-2</v>
      </c>
      <c r="B830" s="1">
        <v>46039</v>
      </c>
      <c r="C830" t="s">
        <v>772</v>
      </c>
      <c r="D830" s="1">
        <v>46027</v>
      </c>
      <c r="E830" t="s">
        <v>299</v>
      </c>
      <c r="F830" t="s">
        <v>1089</v>
      </c>
      <c r="G830" t="s">
        <v>3107</v>
      </c>
      <c r="H830" t="s">
        <v>6554</v>
      </c>
      <c r="L830" t="s">
        <v>211</v>
      </c>
      <c r="N830" t="s">
        <v>208</v>
      </c>
      <c r="O830" t="s">
        <v>6555</v>
      </c>
      <c r="P830" t="s">
        <v>6556</v>
      </c>
      <c r="Q830" t="s">
        <v>295</v>
      </c>
      <c r="R830" t="s">
        <v>209</v>
      </c>
      <c r="S830">
        <v>0</v>
      </c>
      <c r="T830">
        <v>0</v>
      </c>
      <c r="U830">
        <v>1</v>
      </c>
      <c r="V830">
        <v>288</v>
      </c>
      <c r="W830">
        <v>288</v>
      </c>
      <c r="X830">
        <v>288</v>
      </c>
      <c r="Y830" t="s">
        <v>210</v>
      </c>
      <c r="Z830" t="s">
        <v>251</v>
      </c>
      <c r="AA830">
        <v>0</v>
      </c>
      <c r="AB830">
        <v>0</v>
      </c>
      <c r="AC830">
        <v>0</v>
      </c>
      <c r="AD830">
        <v>0</v>
      </c>
      <c r="AE830">
        <v>0</v>
      </c>
      <c r="AF830">
        <v>0</v>
      </c>
      <c r="AG830">
        <v>0</v>
      </c>
      <c r="AH830">
        <v>0</v>
      </c>
      <c r="AI830">
        <v>1</v>
      </c>
      <c r="AK830" t="s">
        <v>211</v>
      </c>
      <c r="AL830">
        <v>21</v>
      </c>
      <c r="AM830">
        <v>9</v>
      </c>
      <c r="AN830" t="s">
        <v>253</v>
      </c>
      <c r="AO830" t="s">
        <v>326</v>
      </c>
      <c r="AP830">
        <v>1</v>
      </c>
      <c r="AQ830">
        <v>0</v>
      </c>
      <c r="AR830">
        <v>1</v>
      </c>
      <c r="AS830">
        <v>0</v>
      </c>
      <c r="AT830">
        <v>0</v>
      </c>
      <c r="AV830" t="s">
        <v>308</v>
      </c>
      <c r="AW830" t="s">
        <v>215</v>
      </c>
      <c r="AX830">
        <v>1</v>
      </c>
      <c r="AY830">
        <v>0</v>
      </c>
      <c r="AZ830">
        <v>0</v>
      </c>
      <c r="BA830">
        <v>0</v>
      </c>
      <c r="BB830">
        <v>0</v>
      </c>
      <c r="BC830">
        <v>0</v>
      </c>
      <c r="BD830" t="s">
        <v>285</v>
      </c>
      <c r="BE830" t="s">
        <v>408</v>
      </c>
      <c r="BF830" t="s">
        <v>286</v>
      </c>
      <c r="BG830" t="s">
        <v>409</v>
      </c>
      <c r="BH830" t="s">
        <v>257</v>
      </c>
      <c r="BI830" t="s">
        <v>221</v>
      </c>
      <c r="BJ830" t="s">
        <v>222</v>
      </c>
      <c r="BL830" t="s">
        <v>258</v>
      </c>
      <c r="BM830" t="s">
        <v>490</v>
      </c>
      <c r="BN830" t="s">
        <v>224</v>
      </c>
      <c r="BO830" t="s">
        <v>225</v>
      </c>
      <c r="BP830" t="s">
        <v>222</v>
      </c>
      <c r="BY830" t="s">
        <v>562</v>
      </c>
      <c r="BZ830">
        <v>1</v>
      </c>
      <c r="CA830">
        <v>0</v>
      </c>
      <c r="CB830">
        <v>1</v>
      </c>
      <c r="CC830">
        <v>1</v>
      </c>
      <c r="CD830">
        <v>0</v>
      </c>
      <c r="CE830" t="s">
        <v>345</v>
      </c>
      <c r="CF830" t="s">
        <v>346</v>
      </c>
      <c r="CG830" t="s">
        <v>265</v>
      </c>
      <c r="CH830" t="s">
        <v>313</v>
      </c>
      <c r="CI830" t="s">
        <v>266</v>
      </c>
      <c r="CJ830">
        <v>9</v>
      </c>
      <c r="CK830" t="s">
        <v>222</v>
      </c>
      <c r="CO830" t="s">
        <v>232</v>
      </c>
      <c r="CP830" t="s">
        <v>367</v>
      </c>
      <c r="CQ830" t="s">
        <v>330</v>
      </c>
      <c r="FV830" t="s">
        <v>6557</v>
      </c>
      <c r="FW830" t="s">
        <v>6558</v>
      </c>
      <c r="FX830" t="s">
        <v>6559</v>
      </c>
      <c r="GF830">
        <v>741128982</v>
      </c>
      <c r="GG830" t="s">
        <v>6560</v>
      </c>
      <c r="GH830" s="1">
        <v>46039.224351851852</v>
      </c>
      <c r="GK830" t="s">
        <v>240</v>
      </c>
      <c r="GM830" t="s">
        <v>6432</v>
      </c>
      <c r="GO830" t="s">
        <v>6561</v>
      </c>
      <c r="GP830">
        <v>830</v>
      </c>
    </row>
    <row r="831" spans="1:198" x14ac:dyDescent="0.3">
      <c r="A831" s="4">
        <v>4.7021874997881241E-3</v>
      </c>
      <c r="B831" s="1">
        <v>46039</v>
      </c>
      <c r="C831" t="s">
        <v>244</v>
      </c>
      <c r="D831" s="1">
        <v>46039</v>
      </c>
      <c r="E831" t="s">
        <v>299</v>
      </c>
      <c r="F831" t="s">
        <v>527</v>
      </c>
      <c r="G831" t="s">
        <v>3627</v>
      </c>
      <c r="H831" t="s">
        <v>6563</v>
      </c>
      <c r="L831" t="s">
        <v>501</v>
      </c>
      <c r="N831" t="s">
        <v>208</v>
      </c>
      <c r="O831" t="s">
        <v>6564</v>
      </c>
      <c r="P831" t="s">
        <v>6565</v>
      </c>
      <c r="Q831" t="s">
        <v>295</v>
      </c>
      <c r="R831" t="s">
        <v>209</v>
      </c>
      <c r="S831">
        <v>0</v>
      </c>
      <c r="T831">
        <v>0</v>
      </c>
      <c r="U831">
        <v>1</v>
      </c>
      <c r="V831">
        <v>240</v>
      </c>
      <c r="W831">
        <v>144</v>
      </c>
      <c r="X831">
        <v>144</v>
      </c>
      <c r="Y831" t="s">
        <v>434</v>
      </c>
      <c r="Z831" t="s">
        <v>251</v>
      </c>
      <c r="AA831">
        <v>0</v>
      </c>
      <c r="AB831">
        <v>0</v>
      </c>
      <c r="AC831">
        <v>0</v>
      </c>
      <c r="AD831">
        <v>0</v>
      </c>
      <c r="AE831">
        <v>0</v>
      </c>
      <c r="AF831">
        <v>0</v>
      </c>
      <c r="AG831">
        <v>0</v>
      </c>
      <c r="AH831">
        <v>0</v>
      </c>
      <c r="AI831">
        <v>1</v>
      </c>
      <c r="AJ831" t="s">
        <v>6566</v>
      </c>
      <c r="AK831" t="s">
        <v>501</v>
      </c>
      <c r="AL831">
        <v>52</v>
      </c>
      <c r="AM831">
        <v>22</v>
      </c>
      <c r="AN831" t="s">
        <v>212</v>
      </c>
      <c r="AO831" t="s">
        <v>532</v>
      </c>
      <c r="AP831">
        <v>1</v>
      </c>
      <c r="AQ831">
        <v>1</v>
      </c>
      <c r="AR831">
        <v>1</v>
      </c>
      <c r="AS831">
        <v>0</v>
      </c>
      <c r="AT831">
        <v>0</v>
      </c>
      <c r="AV831" t="s">
        <v>308</v>
      </c>
      <c r="AW831" t="s">
        <v>379</v>
      </c>
      <c r="AX831">
        <v>1</v>
      </c>
      <c r="AY831">
        <v>0</v>
      </c>
      <c r="AZ831">
        <v>0</v>
      </c>
      <c r="BA831">
        <v>0</v>
      </c>
      <c r="BB831">
        <v>1</v>
      </c>
      <c r="BC831">
        <v>0</v>
      </c>
      <c r="BD831" t="s">
        <v>216</v>
      </c>
      <c r="BE831" t="s">
        <v>255</v>
      </c>
      <c r="BF831" t="s">
        <v>218</v>
      </c>
      <c r="BG831" t="s">
        <v>409</v>
      </c>
      <c r="BH831" t="s">
        <v>257</v>
      </c>
      <c r="BI831" t="s">
        <v>221</v>
      </c>
      <c r="BJ831" t="s">
        <v>222</v>
      </c>
      <c r="BL831" t="s">
        <v>222</v>
      </c>
      <c r="BM831" t="s">
        <v>259</v>
      </c>
      <c r="BN831" t="s">
        <v>224</v>
      </c>
      <c r="BO831" t="s">
        <v>225</v>
      </c>
      <c r="BP831" t="s">
        <v>222</v>
      </c>
      <c r="BY831" t="s">
        <v>562</v>
      </c>
      <c r="BZ831">
        <v>1</v>
      </c>
      <c r="CA831">
        <v>0</v>
      </c>
      <c r="CB831">
        <v>1</v>
      </c>
      <c r="CC831">
        <v>1</v>
      </c>
      <c r="CD831">
        <v>0</v>
      </c>
      <c r="CE831" t="s">
        <v>263</v>
      </c>
      <c r="CF831" t="s">
        <v>264</v>
      </c>
      <c r="CG831" t="s">
        <v>265</v>
      </c>
      <c r="CH831" t="s">
        <v>230</v>
      </c>
      <c r="CI831" t="s">
        <v>266</v>
      </c>
      <c r="CJ831">
        <v>22</v>
      </c>
      <c r="CK831" t="s">
        <v>258</v>
      </c>
      <c r="CL831" t="s">
        <v>382</v>
      </c>
      <c r="CM831" t="s">
        <v>422</v>
      </c>
      <c r="CN831" t="s">
        <v>292</v>
      </c>
      <c r="CO831" t="s">
        <v>267</v>
      </c>
      <c r="CP831" t="s">
        <v>268</v>
      </c>
      <c r="CQ831" t="s">
        <v>269</v>
      </c>
      <c r="FV831" t="s">
        <v>6567</v>
      </c>
      <c r="FW831" t="s">
        <v>6568</v>
      </c>
      <c r="FX831" t="s">
        <v>252</v>
      </c>
      <c r="GF831">
        <v>741138510</v>
      </c>
      <c r="GG831" t="s">
        <v>6569</v>
      </c>
      <c r="GH831" s="1">
        <v>46039.275601851848</v>
      </c>
      <c r="GK831" t="s">
        <v>240</v>
      </c>
      <c r="GM831" t="s">
        <v>6432</v>
      </c>
      <c r="GO831" t="s">
        <v>6570</v>
      </c>
      <c r="GP831">
        <v>831</v>
      </c>
    </row>
    <row r="832" spans="1:198" x14ac:dyDescent="0.3">
      <c r="A832" s="4">
        <v>6.7519791700760834E-3</v>
      </c>
      <c r="B832" s="1">
        <v>46040</v>
      </c>
      <c r="C832" t="s">
        <v>275</v>
      </c>
      <c r="D832" s="1">
        <v>46034</v>
      </c>
      <c r="E832" t="s">
        <v>299</v>
      </c>
      <c r="F832" t="s">
        <v>672</v>
      </c>
      <c r="G832" t="s">
        <v>673</v>
      </c>
      <c r="H832" t="s">
        <v>6469</v>
      </c>
      <c r="L832" t="s">
        <v>282</v>
      </c>
      <c r="N832" t="s">
        <v>249</v>
      </c>
      <c r="O832" t="s">
        <v>6571</v>
      </c>
      <c r="P832" t="s">
        <v>6572</v>
      </c>
      <c r="Q832" t="s">
        <v>295</v>
      </c>
      <c r="R832" t="s">
        <v>250</v>
      </c>
      <c r="S832">
        <v>0</v>
      </c>
      <c r="T832">
        <v>1</v>
      </c>
      <c r="U832">
        <v>0</v>
      </c>
      <c r="V832">
        <v>264</v>
      </c>
      <c r="W832">
        <v>264</v>
      </c>
      <c r="X832">
        <v>264</v>
      </c>
      <c r="Y832" t="s">
        <v>434</v>
      </c>
      <c r="Z832" t="s">
        <v>251</v>
      </c>
      <c r="AA832">
        <v>0</v>
      </c>
      <c r="AB832">
        <v>0</v>
      </c>
      <c r="AC832">
        <v>0</v>
      </c>
      <c r="AD832">
        <v>0</v>
      </c>
      <c r="AE832">
        <v>0</v>
      </c>
      <c r="AF832">
        <v>0</v>
      </c>
      <c r="AG832">
        <v>0</v>
      </c>
      <c r="AH832">
        <v>0</v>
      </c>
      <c r="AI832">
        <v>1</v>
      </c>
      <c r="AJ832" t="s">
        <v>252</v>
      </c>
      <c r="AK832" t="s">
        <v>282</v>
      </c>
      <c r="AL832">
        <v>42</v>
      </c>
      <c r="AM832">
        <v>14</v>
      </c>
      <c r="AN832" t="s">
        <v>306</v>
      </c>
      <c r="AO832" t="s">
        <v>284</v>
      </c>
      <c r="AP832">
        <v>1</v>
      </c>
      <c r="AQ832">
        <v>1</v>
      </c>
      <c r="AR832">
        <v>0</v>
      </c>
      <c r="AS832">
        <v>0</v>
      </c>
      <c r="AT832">
        <v>0</v>
      </c>
      <c r="AV832" t="s">
        <v>214</v>
      </c>
      <c r="AW832" t="s">
        <v>327</v>
      </c>
      <c r="AX832">
        <v>0</v>
      </c>
      <c r="AY832">
        <v>0</v>
      </c>
      <c r="AZ832">
        <v>0</v>
      </c>
      <c r="BA832">
        <v>0</v>
      </c>
      <c r="BB832">
        <v>0</v>
      </c>
      <c r="BC832">
        <v>1</v>
      </c>
      <c r="BD832" t="s">
        <v>285</v>
      </c>
      <c r="BE832" t="s">
        <v>217</v>
      </c>
      <c r="BF832" t="s">
        <v>218</v>
      </c>
      <c r="BG832" t="s">
        <v>287</v>
      </c>
      <c r="BH832" t="s">
        <v>220</v>
      </c>
      <c r="BI832" t="s">
        <v>221</v>
      </c>
      <c r="BJ832" t="s">
        <v>222</v>
      </c>
      <c r="BL832" t="s">
        <v>258</v>
      </c>
      <c r="BM832" t="s">
        <v>223</v>
      </c>
      <c r="BN832" t="s">
        <v>224</v>
      </c>
      <c r="BO832" t="s">
        <v>225</v>
      </c>
      <c r="BP832" t="s">
        <v>222</v>
      </c>
      <c r="BY832" t="s">
        <v>479</v>
      </c>
      <c r="BZ832">
        <v>0</v>
      </c>
      <c r="CA832">
        <v>0</v>
      </c>
      <c r="CB832">
        <v>0</v>
      </c>
      <c r="CC832">
        <v>1</v>
      </c>
      <c r="CD832">
        <v>0</v>
      </c>
      <c r="CE832" t="s">
        <v>263</v>
      </c>
      <c r="CF832" t="s">
        <v>346</v>
      </c>
      <c r="CG832" t="s">
        <v>229</v>
      </c>
      <c r="CH832" t="s">
        <v>230</v>
      </c>
      <c r="CI832" t="s">
        <v>231</v>
      </c>
      <c r="CJ832">
        <v>14</v>
      </c>
      <c r="CK832" t="s">
        <v>258</v>
      </c>
      <c r="CL832" t="s">
        <v>382</v>
      </c>
      <c r="CM832" t="s">
        <v>291</v>
      </c>
      <c r="CN832" t="s">
        <v>292</v>
      </c>
      <c r="CO832" t="s">
        <v>267</v>
      </c>
      <c r="CP832" t="s">
        <v>268</v>
      </c>
      <c r="CQ832" t="s">
        <v>269</v>
      </c>
      <c r="FV832" t="s">
        <v>6573</v>
      </c>
      <c r="FW832" t="s">
        <v>1516</v>
      </c>
      <c r="FX832" t="s">
        <v>252</v>
      </c>
      <c r="GF832">
        <v>741292817</v>
      </c>
      <c r="GG832" t="s">
        <v>6574</v>
      </c>
      <c r="GH832" s="1">
        <v>46040.175810185188</v>
      </c>
      <c r="GK832" t="s">
        <v>240</v>
      </c>
      <c r="GM832" t="s">
        <v>6432</v>
      </c>
      <c r="GO832" t="s">
        <v>6575</v>
      </c>
      <c r="GP832">
        <v>832</v>
      </c>
    </row>
    <row r="833" spans="1:198" x14ac:dyDescent="0.3">
      <c r="A833" s="4">
        <v>6.8194328705430962E-3</v>
      </c>
      <c r="B833" s="1">
        <v>46040</v>
      </c>
      <c r="C833" t="s">
        <v>275</v>
      </c>
      <c r="D833" s="1">
        <v>46035</v>
      </c>
      <c r="E833" t="s">
        <v>299</v>
      </c>
      <c r="F833" t="s">
        <v>569</v>
      </c>
      <c r="G833" t="s">
        <v>6576</v>
      </c>
      <c r="H833" t="s">
        <v>6577</v>
      </c>
      <c r="L833" t="s">
        <v>282</v>
      </c>
      <c r="N833" t="s">
        <v>249</v>
      </c>
      <c r="O833" t="s">
        <v>6578</v>
      </c>
      <c r="P833" t="s">
        <v>6579</v>
      </c>
      <c r="Q833" t="s">
        <v>295</v>
      </c>
      <c r="R833" t="s">
        <v>281</v>
      </c>
      <c r="S833">
        <v>1</v>
      </c>
      <c r="T833">
        <v>0</v>
      </c>
      <c r="U833">
        <v>0</v>
      </c>
      <c r="V833">
        <v>324</v>
      </c>
      <c r="W833">
        <v>144</v>
      </c>
      <c r="X833">
        <v>144</v>
      </c>
      <c r="Y833" t="s">
        <v>434</v>
      </c>
      <c r="Z833" t="s">
        <v>251</v>
      </c>
      <c r="AA833">
        <v>0</v>
      </c>
      <c r="AB833">
        <v>0</v>
      </c>
      <c r="AC833">
        <v>0</v>
      </c>
      <c r="AD833">
        <v>0</v>
      </c>
      <c r="AE833">
        <v>0</v>
      </c>
      <c r="AF833">
        <v>0</v>
      </c>
      <c r="AG833">
        <v>0</v>
      </c>
      <c r="AH833">
        <v>0</v>
      </c>
      <c r="AI833">
        <v>1</v>
      </c>
      <c r="AJ833" t="s">
        <v>252</v>
      </c>
      <c r="AK833" t="s">
        <v>282</v>
      </c>
      <c r="AL833">
        <v>10</v>
      </c>
      <c r="AM833">
        <v>5</v>
      </c>
      <c r="AN833" t="s">
        <v>407</v>
      </c>
      <c r="AO833" t="s">
        <v>284</v>
      </c>
      <c r="AP833">
        <v>1</v>
      </c>
      <c r="AQ833">
        <v>1</v>
      </c>
      <c r="AR833">
        <v>0</v>
      </c>
      <c r="AS833">
        <v>0</v>
      </c>
      <c r="AT833">
        <v>0</v>
      </c>
      <c r="AV833" t="s">
        <v>308</v>
      </c>
      <c r="AW833" t="s">
        <v>327</v>
      </c>
      <c r="AX833">
        <v>0</v>
      </c>
      <c r="AY833">
        <v>0</v>
      </c>
      <c r="AZ833">
        <v>0</v>
      </c>
      <c r="BA833">
        <v>0</v>
      </c>
      <c r="BB833">
        <v>0</v>
      </c>
      <c r="BC833">
        <v>1</v>
      </c>
      <c r="BD833" t="s">
        <v>216</v>
      </c>
      <c r="BE833" t="s">
        <v>217</v>
      </c>
      <c r="BF833" t="s">
        <v>218</v>
      </c>
      <c r="BG833" t="s">
        <v>287</v>
      </c>
      <c r="BH833" t="s">
        <v>220</v>
      </c>
      <c r="BI833" t="s">
        <v>221</v>
      </c>
      <c r="BJ833" t="s">
        <v>222</v>
      </c>
      <c r="BL833" t="s">
        <v>258</v>
      </c>
      <c r="BM833" t="s">
        <v>223</v>
      </c>
      <c r="BN833" t="s">
        <v>224</v>
      </c>
      <c r="BO833" t="s">
        <v>225</v>
      </c>
      <c r="BP833" t="s">
        <v>222</v>
      </c>
      <c r="BY833" t="s">
        <v>479</v>
      </c>
      <c r="BZ833">
        <v>0</v>
      </c>
      <c r="CA833">
        <v>0</v>
      </c>
      <c r="CB833">
        <v>0</v>
      </c>
      <c r="CC833">
        <v>1</v>
      </c>
      <c r="CD833">
        <v>0</v>
      </c>
      <c r="CE833" t="s">
        <v>263</v>
      </c>
      <c r="CF833" t="s">
        <v>346</v>
      </c>
      <c r="CG833" t="s">
        <v>265</v>
      </c>
      <c r="CH833" t="s">
        <v>230</v>
      </c>
      <c r="CI833" t="s">
        <v>231</v>
      </c>
      <c r="CJ833">
        <v>5</v>
      </c>
      <c r="CK833" t="s">
        <v>222</v>
      </c>
      <c r="CO833" t="s">
        <v>232</v>
      </c>
      <c r="CP833" t="s">
        <v>367</v>
      </c>
      <c r="CQ833" t="s">
        <v>368</v>
      </c>
      <c r="FV833" t="s">
        <v>6580</v>
      </c>
      <c r="FW833" t="s">
        <v>6581</v>
      </c>
      <c r="FX833" t="s">
        <v>252</v>
      </c>
      <c r="GF833">
        <v>741293337</v>
      </c>
      <c r="GG833" t="s">
        <v>6582</v>
      </c>
      <c r="GH833" s="1">
        <v>46040.182638888888</v>
      </c>
      <c r="GK833" t="s">
        <v>240</v>
      </c>
      <c r="GM833" t="s">
        <v>6432</v>
      </c>
      <c r="GO833" t="s">
        <v>6583</v>
      </c>
      <c r="GP833">
        <v>833</v>
      </c>
    </row>
    <row r="834" spans="1:198" x14ac:dyDescent="0.3">
      <c r="A834" s="4">
        <v>1.2665289352298714E-2</v>
      </c>
      <c r="B834" s="1">
        <v>46040</v>
      </c>
      <c r="C834" t="s">
        <v>275</v>
      </c>
      <c r="D834" s="1">
        <v>46035</v>
      </c>
      <c r="E834" t="s">
        <v>299</v>
      </c>
      <c r="F834" t="s">
        <v>569</v>
      </c>
      <c r="G834" t="s">
        <v>6576</v>
      </c>
      <c r="H834" t="s">
        <v>6577</v>
      </c>
      <c r="L834" t="s">
        <v>302</v>
      </c>
      <c r="N834" t="s">
        <v>249</v>
      </c>
      <c r="O834" t="s">
        <v>6584</v>
      </c>
      <c r="P834" t="s">
        <v>6585</v>
      </c>
      <c r="Q834" t="s">
        <v>207</v>
      </c>
      <c r="R834" t="s">
        <v>209</v>
      </c>
      <c r="S834">
        <v>0</v>
      </c>
      <c r="T834">
        <v>0</v>
      </c>
      <c r="U834">
        <v>1</v>
      </c>
      <c r="V834">
        <v>228</v>
      </c>
      <c r="W834">
        <v>228</v>
      </c>
      <c r="X834">
        <v>228</v>
      </c>
      <c r="Y834" t="s">
        <v>434</v>
      </c>
      <c r="Z834" t="s">
        <v>211</v>
      </c>
      <c r="AA834">
        <v>0</v>
      </c>
      <c r="AB834">
        <v>0</v>
      </c>
      <c r="AC834">
        <v>0</v>
      </c>
      <c r="AD834">
        <v>0</v>
      </c>
      <c r="AE834">
        <v>0</v>
      </c>
      <c r="AF834">
        <v>0</v>
      </c>
      <c r="AG834">
        <v>1</v>
      </c>
      <c r="AH834">
        <v>0</v>
      </c>
      <c r="AI834">
        <v>0</v>
      </c>
      <c r="AK834" t="s">
        <v>302</v>
      </c>
      <c r="AL834">
        <v>8</v>
      </c>
      <c r="AM834">
        <v>4</v>
      </c>
      <c r="AN834" t="s">
        <v>407</v>
      </c>
      <c r="AO834" t="s">
        <v>284</v>
      </c>
      <c r="AP834">
        <v>1</v>
      </c>
      <c r="AQ834">
        <v>1</v>
      </c>
      <c r="AR834">
        <v>0</v>
      </c>
      <c r="AS834">
        <v>0</v>
      </c>
      <c r="AT834">
        <v>0</v>
      </c>
      <c r="AV834" t="s">
        <v>308</v>
      </c>
      <c r="AW834" t="s">
        <v>327</v>
      </c>
      <c r="AX834">
        <v>0</v>
      </c>
      <c r="AY834">
        <v>0</v>
      </c>
      <c r="AZ834">
        <v>0</v>
      </c>
      <c r="BA834">
        <v>0</v>
      </c>
      <c r="BB834">
        <v>0</v>
      </c>
      <c r="BC834">
        <v>1</v>
      </c>
      <c r="BD834" t="s">
        <v>285</v>
      </c>
      <c r="BE834" t="s">
        <v>255</v>
      </c>
      <c r="BF834" t="s">
        <v>286</v>
      </c>
      <c r="BG834" t="s">
        <v>409</v>
      </c>
      <c r="BH834" t="s">
        <v>288</v>
      </c>
      <c r="BI834" t="s">
        <v>221</v>
      </c>
      <c r="BJ834" t="s">
        <v>222</v>
      </c>
      <c r="BL834" t="s">
        <v>258</v>
      </c>
      <c r="BM834" t="s">
        <v>223</v>
      </c>
      <c r="BN834" t="s">
        <v>224</v>
      </c>
      <c r="BO834" t="s">
        <v>225</v>
      </c>
      <c r="BP834" t="s">
        <v>222</v>
      </c>
      <c r="BY834" t="s">
        <v>289</v>
      </c>
      <c r="BZ834">
        <v>0</v>
      </c>
      <c r="CA834">
        <v>0</v>
      </c>
      <c r="CB834">
        <v>1</v>
      </c>
      <c r="CC834">
        <v>1</v>
      </c>
      <c r="CD834">
        <v>0</v>
      </c>
      <c r="CE834" t="s">
        <v>263</v>
      </c>
      <c r="CF834" t="s">
        <v>264</v>
      </c>
      <c r="CG834" t="s">
        <v>265</v>
      </c>
      <c r="CH834" t="s">
        <v>230</v>
      </c>
      <c r="CI834" t="s">
        <v>231</v>
      </c>
      <c r="CJ834">
        <v>4</v>
      </c>
      <c r="CK834" t="s">
        <v>222</v>
      </c>
      <c r="CO834" t="s">
        <v>267</v>
      </c>
      <c r="CP834" t="s">
        <v>268</v>
      </c>
      <c r="CQ834" t="s">
        <v>234</v>
      </c>
      <c r="FV834" t="s">
        <v>6580</v>
      </c>
      <c r="FW834" t="s">
        <v>6586</v>
      </c>
      <c r="FX834" t="s">
        <v>252</v>
      </c>
      <c r="GF834">
        <v>741294939</v>
      </c>
      <c r="GG834" t="s">
        <v>6587</v>
      </c>
      <c r="GH834" s="1">
        <v>46040.195300925923</v>
      </c>
      <c r="GK834" t="s">
        <v>240</v>
      </c>
      <c r="GM834" t="s">
        <v>6432</v>
      </c>
      <c r="GO834" t="s">
        <v>6588</v>
      </c>
      <c r="GP834">
        <v>834</v>
      </c>
    </row>
    <row r="835" spans="1:198" x14ac:dyDescent="0.3">
      <c r="A835" s="4">
        <v>5.8202314758091234E-3</v>
      </c>
      <c r="B835" s="1">
        <v>46040</v>
      </c>
      <c r="C835" t="s">
        <v>275</v>
      </c>
      <c r="D835" s="1">
        <v>46038</v>
      </c>
      <c r="E835" t="s">
        <v>201</v>
      </c>
      <c r="F835" t="s">
        <v>2134</v>
      </c>
      <c r="G835" t="s">
        <v>2234</v>
      </c>
      <c r="H835" t="s">
        <v>6589</v>
      </c>
      <c r="I835" t="s">
        <v>6590</v>
      </c>
      <c r="J835" t="s">
        <v>206</v>
      </c>
      <c r="K835" t="s">
        <v>207</v>
      </c>
      <c r="N835" t="s">
        <v>249</v>
      </c>
      <c r="R835" t="s">
        <v>281</v>
      </c>
      <c r="S835">
        <v>1</v>
      </c>
      <c r="T835">
        <v>0</v>
      </c>
      <c r="U835">
        <v>0</v>
      </c>
      <c r="V835">
        <v>144</v>
      </c>
      <c r="W835">
        <v>72</v>
      </c>
      <c r="X835">
        <v>72</v>
      </c>
      <c r="Y835" t="s">
        <v>434</v>
      </c>
      <c r="Z835" t="s">
        <v>211</v>
      </c>
      <c r="AA835">
        <v>0</v>
      </c>
      <c r="AB835">
        <v>0</v>
      </c>
      <c r="AC835">
        <v>0</v>
      </c>
      <c r="AD835">
        <v>0</v>
      </c>
      <c r="AE835">
        <v>0</v>
      </c>
      <c r="AF835">
        <v>0</v>
      </c>
      <c r="AG835">
        <v>1</v>
      </c>
      <c r="AH835">
        <v>0</v>
      </c>
      <c r="AI835">
        <v>0</v>
      </c>
      <c r="AK835" t="s">
        <v>211</v>
      </c>
      <c r="AL835">
        <v>34</v>
      </c>
      <c r="AM835">
        <v>14</v>
      </c>
      <c r="AN835" t="s">
        <v>407</v>
      </c>
      <c r="AO835" t="s">
        <v>284</v>
      </c>
      <c r="AP835">
        <v>1</v>
      </c>
      <c r="AQ835">
        <v>1</v>
      </c>
      <c r="AR835">
        <v>0</v>
      </c>
      <c r="AS835">
        <v>0</v>
      </c>
      <c r="AT835">
        <v>0</v>
      </c>
      <c r="AV835" t="s">
        <v>214</v>
      </c>
      <c r="AW835" t="s">
        <v>327</v>
      </c>
      <c r="AX835">
        <v>0</v>
      </c>
      <c r="AY835">
        <v>0</v>
      </c>
      <c r="AZ835">
        <v>0</v>
      </c>
      <c r="BA835">
        <v>0</v>
      </c>
      <c r="BB835">
        <v>0</v>
      </c>
      <c r="BC835">
        <v>1</v>
      </c>
      <c r="BD835" t="s">
        <v>216</v>
      </c>
      <c r="BE835" t="s">
        <v>217</v>
      </c>
      <c r="BF835" t="s">
        <v>218</v>
      </c>
      <c r="BG835" t="s">
        <v>287</v>
      </c>
      <c r="BH835" t="s">
        <v>220</v>
      </c>
      <c r="BI835" t="s">
        <v>221</v>
      </c>
      <c r="BJ835" t="s">
        <v>222</v>
      </c>
      <c r="BL835" t="s">
        <v>258</v>
      </c>
      <c r="BM835" t="s">
        <v>223</v>
      </c>
      <c r="BN835" t="s">
        <v>224</v>
      </c>
      <c r="BO835" t="s">
        <v>225</v>
      </c>
      <c r="BP835" t="s">
        <v>222</v>
      </c>
      <c r="BY835" t="s">
        <v>479</v>
      </c>
      <c r="BZ835">
        <v>0</v>
      </c>
      <c r="CA835">
        <v>0</v>
      </c>
      <c r="CB835">
        <v>0</v>
      </c>
      <c r="CC835">
        <v>1</v>
      </c>
      <c r="CD835">
        <v>0</v>
      </c>
      <c r="CE835" t="s">
        <v>263</v>
      </c>
      <c r="CF835" t="s">
        <v>346</v>
      </c>
      <c r="CG835" t="s">
        <v>229</v>
      </c>
      <c r="CH835" t="s">
        <v>230</v>
      </c>
      <c r="CI835" t="s">
        <v>231</v>
      </c>
      <c r="CJ835">
        <v>14</v>
      </c>
      <c r="CK835" t="s">
        <v>222</v>
      </c>
      <c r="CO835" t="s">
        <v>267</v>
      </c>
      <c r="CP835" t="s">
        <v>268</v>
      </c>
      <c r="CQ835" t="s">
        <v>234</v>
      </c>
      <c r="FV835" t="s">
        <v>2363</v>
      </c>
      <c r="FW835" t="s">
        <v>2239</v>
      </c>
      <c r="FX835" t="s">
        <v>252</v>
      </c>
      <c r="GF835">
        <v>741295525</v>
      </c>
      <c r="GG835" t="s">
        <v>6591</v>
      </c>
      <c r="GH835" s="1">
        <v>46040.201122685183</v>
      </c>
      <c r="GK835" t="s">
        <v>240</v>
      </c>
      <c r="GM835" t="s">
        <v>6432</v>
      </c>
      <c r="GO835" t="s">
        <v>6592</v>
      </c>
      <c r="GP835">
        <v>835</v>
      </c>
    </row>
    <row r="836" spans="1:198" x14ac:dyDescent="0.3">
      <c r="A836" s="4">
        <v>3.0805439819232561E-3</v>
      </c>
      <c r="B836" s="1">
        <v>46039</v>
      </c>
      <c r="C836" t="s">
        <v>244</v>
      </c>
      <c r="D836" s="1">
        <v>46039</v>
      </c>
      <c r="E836" t="s">
        <v>299</v>
      </c>
      <c r="F836" t="s">
        <v>527</v>
      </c>
      <c r="G836" t="s">
        <v>3627</v>
      </c>
      <c r="H836" t="s">
        <v>6563</v>
      </c>
      <c r="L836" t="s">
        <v>302</v>
      </c>
      <c r="N836" t="s">
        <v>249</v>
      </c>
      <c r="O836" t="s">
        <v>6594</v>
      </c>
      <c r="P836" t="s">
        <v>6595</v>
      </c>
      <c r="Q836" t="s">
        <v>295</v>
      </c>
      <c r="R836" t="s">
        <v>250</v>
      </c>
      <c r="S836">
        <v>0</v>
      </c>
      <c r="T836">
        <v>1</v>
      </c>
      <c r="U836">
        <v>0</v>
      </c>
      <c r="V836">
        <v>264</v>
      </c>
      <c r="W836">
        <v>240</v>
      </c>
      <c r="X836">
        <v>240</v>
      </c>
      <c r="Y836" t="s">
        <v>210</v>
      </c>
      <c r="Z836" t="s">
        <v>251</v>
      </c>
      <c r="AA836">
        <v>0</v>
      </c>
      <c r="AB836">
        <v>0</v>
      </c>
      <c r="AC836">
        <v>0</v>
      </c>
      <c r="AD836">
        <v>0</v>
      </c>
      <c r="AE836">
        <v>0</v>
      </c>
      <c r="AF836">
        <v>0</v>
      </c>
      <c r="AG836">
        <v>0</v>
      </c>
      <c r="AH836">
        <v>0</v>
      </c>
      <c r="AI836">
        <v>1</v>
      </c>
      <c r="AJ836" t="s">
        <v>6596</v>
      </c>
      <c r="AK836" t="s">
        <v>302</v>
      </c>
      <c r="AL836">
        <v>32</v>
      </c>
      <c r="AM836">
        <v>16</v>
      </c>
      <c r="AN836" t="s">
        <v>212</v>
      </c>
      <c r="AO836" t="s">
        <v>532</v>
      </c>
      <c r="AP836">
        <v>1</v>
      </c>
      <c r="AQ836">
        <v>1</v>
      </c>
      <c r="AR836">
        <v>1</v>
      </c>
      <c r="AS836">
        <v>0</v>
      </c>
      <c r="AT836">
        <v>0</v>
      </c>
      <c r="AV836" t="s">
        <v>308</v>
      </c>
      <c r="AW836" t="s">
        <v>215</v>
      </c>
      <c r="AX836">
        <v>1</v>
      </c>
      <c r="AY836">
        <v>0</v>
      </c>
      <c r="AZ836">
        <v>0</v>
      </c>
      <c r="BA836">
        <v>0</v>
      </c>
      <c r="BB836">
        <v>0</v>
      </c>
      <c r="BC836">
        <v>0</v>
      </c>
      <c r="BD836" t="s">
        <v>216</v>
      </c>
      <c r="BE836" t="s">
        <v>255</v>
      </c>
      <c r="BF836" t="s">
        <v>218</v>
      </c>
      <c r="BG836" t="s">
        <v>219</v>
      </c>
      <c r="BH836" t="s">
        <v>257</v>
      </c>
      <c r="BI836" t="s">
        <v>221</v>
      </c>
      <c r="BJ836" t="s">
        <v>222</v>
      </c>
      <c r="BL836" t="s">
        <v>258</v>
      </c>
      <c r="BM836" t="s">
        <v>259</v>
      </c>
      <c r="BN836" t="s">
        <v>224</v>
      </c>
      <c r="BO836" t="s">
        <v>225</v>
      </c>
      <c r="BP836" t="s">
        <v>222</v>
      </c>
      <c r="BY836" t="s">
        <v>562</v>
      </c>
      <c r="BZ836">
        <v>1</v>
      </c>
      <c r="CA836">
        <v>0</v>
      </c>
      <c r="CB836">
        <v>1</v>
      </c>
      <c r="CC836">
        <v>1</v>
      </c>
      <c r="CD836">
        <v>0</v>
      </c>
      <c r="CE836" t="s">
        <v>345</v>
      </c>
      <c r="CF836" t="s">
        <v>346</v>
      </c>
      <c r="CG836" t="s">
        <v>229</v>
      </c>
      <c r="CH836" t="s">
        <v>230</v>
      </c>
      <c r="CI836" t="s">
        <v>266</v>
      </c>
      <c r="CJ836">
        <v>16</v>
      </c>
      <c r="CK836" t="s">
        <v>258</v>
      </c>
      <c r="CL836" t="s">
        <v>382</v>
      </c>
      <c r="CM836" t="s">
        <v>422</v>
      </c>
      <c r="CN836" t="s">
        <v>564</v>
      </c>
      <c r="CO836" t="s">
        <v>267</v>
      </c>
      <c r="CP836" t="s">
        <v>268</v>
      </c>
      <c r="CQ836" t="s">
        <v>269</v>
      </c>
      <c r="FV836" t="s">
        <v>6597</v>
      </c>
      <c r="FW836" t="s">
        <v>6598</v>
      </c>
      <c r="FX836" t="s">
        <v>252</v>
      </c>
      <c r="FY836" t="s">
        <v>252</v>
      </c>
      <c r="GF836">
        <v>741380975</v>
      </c>
      <c r="GG836" t="s">
        <v>6599</v>
      </c>
      <c r="GH836" s="1">
        <v>46040.560428240737</v>
      </c>
      <c r="GK836" t="s">
        <v>240</v>
      </c>
      <c r="GM836" t="s">
        <v>6432</v>
      </c>
      <c r="GO836" t="s">
        <v>6600</v>
      </c>
      <c r="GP836">
        <v>836</v>
      </c>
    </row>
    <row r="837" spans="1:198" x14ac:dyDescent="0.3">
      <c r="A837" s="4">
        <v>3.9731134311296046E-3</v>
      </c>
      <c r="B837" s="1">
        <v>46040</v>
      </c>
      <c r="C837" t="s">
        <v>244</v>
      </c>
      <c r="D837" s="1">
        <v>46039</v>
      </c>
      <c r="E837" t="s">
        <v>299</v>
      </c>
      <c r="F837" t="s">
        <v>527</v>
      </c>
      <c r="G837" t="s">
        <v>528</v>
      </c>
      <c r="H837" t="s">
        <v>6602</v>
      </c>
      <c r="L837" t="s">
        <v>302</v>
      </c>
      <c r="N837" t="s">
        <v>208</v>
      </c>
      <c r="O837" t="s">
        <v>6603</v>
      </c>
      <c r="P837" t="s">
        <v>6604</v>
      </c>
      <c r="Q837" t="s">
        <v>295</v>
      </c>
      <c r="R837" t="s">
        <v>209</v>
      </c>
      <c r="S837">
        <v>0</v>
      </c>
      <c r="T837">
        <v>0</v>
      </c>
      <c r="U837">
        <v>1</v>
      </c>
      <c r="V837">
        <v>180</v>
      </c>
      <c r="W837">
        <v>164</v>
      </c>
      <c r="X837">
        <v>180</v>
      </c>
      <c r="Y837" t="s">
        <v>434</v>
      </c>
      <c r="Z837" t="s">
        <v>302</v>
      </c>
      <c r="AA837">
        <v>0</v>
      </c>
      <c r="AB837">
        <v>0</v>
      </c>
      <c r="AC837">
        <v>0</v>
      </c>
      <c r="AD837">
        <v>0</v>
      </c>
      <c r="AE837">
        <v>0</v>
      </c>
      <c r="AF837">
        <v>1</v>
      </c>
      <c r="AG837">
        <v>0</v>
      </c>
      <c r="AH837">
        <v>0</v>
      </c>
      <c r="AI837">
        <v>0</v>
      </c>
      <c r="AK837" t="s">
        <v>302</v>
      </c>
      <c r="AL837">
        <v>26</v>
      </c>
      <c r="AM837">
        <v>15</v>
      </c>
      <c r="AN837" t="s">
        <v>306</v>
      </c>
      <c r="AO837" t="s">
        <v>284</v>
      </c>
      <c r="AP837">
        <v>1</v>
      </c>
      <c r="AQ837">
        <v>1</v>
      </c>
      <c r="AR837">
        <v>0</v>
      </c>
      <c r="AS837">
        <v>0</v>
      </c>
      <c r="AT837">
        <v>0</v>
      </c>
      <c r="AV837" t="s">
        <v>308</v>
      </c>
      <c r="AW837" t="s">
        <v>327</v>
      </c>
      <c r="AX837">
        <v>0</v>
      </c>
      <c r="AY837">
        <v>0</v>
      </c>
      <c r="AZ837">
        <v>0</v>
      </c>
      <c r="BA837">
        <v>0</v>
      </c>
      <c r="BB837">
        <v>0</v>
      </c>
      <c r="BC837">
        <v>1</v>
      </c>
      <c r="BD837" t="s">
        <v>216</v>
      </c>
      <c r="BE837" t="s">
        <v>255</v>
      </c>
      <c r="BF837" t="s">
        <v>218</v>
      </c>
      <c r="BG837" t="s">
        <v>219</v>
      </c>
      <c r="BH837" t="s">
        <v>257</v>
      </c>
      <c r="BI837" t="s">
        <v>221</v>
      </c>
      <c r="BJ837" t="s">
        <v>222</v>
      </c>
      <c r="BL837" t="s">
        <v>258</v>
      </c>
      <c r="BM837" t="s">
        <v>259</v>
      </c>
      <c r="BN837" t="s">
        <v>224</v>
      </c>
      <c r="BO837" t="s">
        <v>225</v>
      </c>
      <c r="BP837" t="s">
        <v>222</v>
      </c>
      <c r="BY837" t="s">
        <v>289</v>
      </c>
      <c r="BZ837">
        <v>0</v>
      </c>
      <c r="CA837">
        <v>0</v>
      </c>
      <c r="CB837">
        <v>1</v>
      </c>
      <c r="CC837">
        <v>1</v>
      </c>
      <c r="CD837">
        <v>0</v>
      </c>
      <c r="CE837" t="s">
        <v>263</v>
      </c>
      <c r="CF837" t="s">
        <v>228</v>
      </c>
      <c r="CG837" t="s">
        <v>229</v>
      </c>
      <c r="CH837" t="s">
        <v>230</v>
      </c>
      <c r="CI837" t="s">
        <v>266</v>
      </c>
      <c r="CJ837">
        <v>15</v>
      </c>
      <c r="CK837" t="s">
        <v>222</v>
      </c>
      <c r="CO837" t="s">
        <v>267</v>
      </c>
      <c r="CP837" t="s">
        <v>268</v>
      </c>
      <c r="CQ837" t="s">
        <v>368</v>
      </c>
      <c r="FV837" t="s">
        <v>6605</v>
      </c>
      <c r="FW837" t="s">
        <v>6606</v>
      </c>
      <c r="FX837" t="s">
        <v>252</v>
      </c>
      <c r="GF837">
        <v>741381930</v>
      </c>
      <c r="GG837" t="s">
        <v>6607</v>
      </c>
      <c r="GH837" s="1">
        <v>46040.564456018517</v>
      </c>
      <c r="GK837" t="s">
        <v>240</v>
      </c>
      <c r="GM837" t="s">
        <v>6432</v>
      </c>
      <c r="GO837" t="s">
        <v>6608</v>
      </c>
      <c r="GP837">
        <v>837</v>
      </c>
    </row>
    <row r="838" spans="1:198" x14ac:dyDescent="0.3">
      <c r="A838" s="4">
        <v>3.1202704398165224</v>
      </c>
      <c r="B838" s="1">
        <v>46037</v>
      </c>
      <c r="C838" t="s">
        <v>899</v>
      </c>
      <c r="D838" s="1">
        <v>46038</v>
      </c>
      <c r="E838" t="s">
        <v>299</v>
      </c>
      <c r="F838" t="s">
        <v>497</v>
      </c>
      <c r="G838" t="s">
        <v>497</v>
      </c>
      <c r="H838" t="s">
        <v>6610</v>
      </c>
      <c r="L838" t="s">
        <v>211</v>
      </c>
      <c r="N838" t="s">
        <v>249</v>
      </c>
      <c r="O838" t="s">
        <v>6611</v>
      </c>
      <c r="P838" t="s">
        <v>6612</v>
      </c>
      <c r="Q838" t="s">
        <v>295</v>
      </c>
      <c r="R838" t="s">
        <v>281</v>
      </c>
      <c r="S838">
        <v>1</v>
      </c>
      <c r="T838">
        <v>0</v>
      </c>
      <c r="U838">
        <v>0</v>
      </c>
      <c r="V838">
        <v>288</v>
      </c>
      <c r="W838">
        <v>288</v>
      </c>
      <c r="X838">
        <v>288</v>
      </c>
      <c r="Y838" t="s">
        <v>210</v>
      </c>
      <c r="Z838" t="s">
        <v>211</v>
      </c>
      <c r="AA838">
        <v>0</v>
      </c>
      <c r="AB838">
        <v>0</v>
      </c>
      <c r="AC838">
        <v>0</v>
      </c>
      <c r="AD838">
        <v>0</v>
      </c>
      <c r="AE838">
        <v>0</v>
      </c>
      <c r="AF838">
        <v>0</v>
      </c>
      <c r="AG838">
        <v>1</v>
      </c>
      <c r="AH838">
        <v>0</v>
      </c>
      <c r="AI838">
        <v>0</v>
      </c>
      <c r="AK838" t="s">
        <v>211</v>
      </c>
      <c r="AL838">
        <v>58</v>
      </c>
      <c r="AM838">
        <v>16</v>
      </c>
      <c r="AN838" t="s">
        <v>407</v>
      </c>
      <c r="AO838" t="s">
        <v>213</v>
      </c>
      <c r="AP838">
        <v>1</v>
      </c>
      <c r="AQ838">
        <v>0</v>
      </c>
      <c r="AR838">
        <v>0</v>
      </c>
      <c r="AS838">
        <v>0</v>
      </c>
      <c r="AT838">
        <v>0</v>
      </c>
      <c r="AV838" t="s">
        <v>214</v>
      </c>
      <c r="AW838" t="s">
        <v>327</v>
      </c>
      <c r="AX838">
        <v>0</v>
      </c>
      <c r="AY838">
        <v>0</v>
      </c>
      <c r="AZ838">
        <v>0</v>
      </c>
      <c r="BA838">
        <v>0</v>
      </c>
      <c r="BB838">
        <v>0</v>
      </c>
      <c r="BC838">
        <v>1</v>
      </c>
      <c r="BD838" t="s">
        <v>285</v>
      </c>
      <c r="BE838" t="s">
        <v>217</v>
      </c>
      <c r="BF838" t="s">
        <v>218</v>
      </c>
      <c r="BG838" t="s">
        <v>219</v>
      </c>
      <c r="BH838" t="s">
        <v>220</v>
      </c>
      <c r="BI838" t="s">
        <v>221</v>
      </c>
      <c r="BJ838" t="s">
        <v>222</v>
      </c>
      <c r="BL838" t="s">
        <v>258</v>
      </c>
      <c r="BM838" t="s">
        <v>223</v>
      </c>
      <c r="BN838" t="s">
        <v>224</v>
      </c>
      <c r="BO838" t="s">
        <v>225</v>
      </c>
      <c r="BP838" t="s">
        <v>222</v>
      </c>
      <c r="BY838" t="s">
        <v>990</v>
      </c>
      <c r="BZ838">
        <v>0</v>
      </c>
      <c r="CA838">
        <v>1</v>
      </c>
      <c r="CB838">
        <v>0</v>
      </c>
      <c r="CC838">
        <v>0</v>
      </c>
      <c r="CD838">
        <v>0</v>
      </c>
      <c r="CE838" t="s">
        <v>263</v>
      </c>
      <c r="CF838" t="s">
        <v>346</v>
      </c>
      <c r="CG838" t="s">
        <v>229</v>
      </c>
      <c r="CH838" t="s">
        <v>313</v>
      </c>
      <c r="CI838" t="s">
        <v>266</v>
      </c>
      <c r="CJ838">
        <v>16</v>
      </c>
      <c r="CK838" t="s">
        <v>222</v>
      </c>
      <c r="CO838" t="s">
        <v>232</v>
      </c>
      <c r="CP838" t="s">
        <v>233</v>
      </c>
      <c r="CQ838" t="s">
        <v>234</v>
      </c>
      <c r="FV838" t="s">
        <v>3447</v>
      </c>
      <c r="FW838" t="s">
        <v>6613</v>
      </c>
      <c r="FX838" t="s">
        <v>5938</v>
      </c>
      <c r="GF838">
        <v>741416995</v>
      </c>
      <c r="GG838" t="s">
        <v>6614</v>
      </c>
      <c r="GH838" s="1">
        <v>46040.683506944442</v>
      </c>
      <c r="GK838" t="s">
        <v>240</v>
      </c>
      <c r="GM838" t="s">
        <v>6432</v>
      </c>
      <c r="GO838" t="s">
        <v>6615</v>
      </c>
      <c r="GP838">
        <v>838</v>
      </c>
    </row>
    <row r="839" spans="1:198" x14ac:dyDescent="0.3">
      <c r="A839" s="4">
        <v>3.8121296238387004E-3</v>
      </c>
      <c r="B839" s="1">
        <v>46040</v>
      </c>
      <c r="C839" t="s">
        <v>899</v>
      </c>
      <c r="D839" s="1">
        <v>46038</v>
      </c>
      <c r="E839" t="s">
        <v>299</v>
      </c>
      <c r="F839" t="s">
        <v>497</v>
      </c>
      <c r="G839" t="s">
        <v>497</v>
      </c>
      <c r="H839" t="s">
        <v>6610</v>
      </c>
      <c r="L839" t="s">
        <v>302</v>
      </c>
      <c r="N839" t="s">
        <v>249</v>
      </c>
      <c r="O839" t="s">
        <v>6617</v>
      </c>
      <c r="P839" t="s">
        <v>6618</v>
      </c>
      <c r="Q839" t="s">
        <v>295</v>
      </c>
      <c r="R839" t="s">
        <v>250</v>
      </c>
      <c r="S839">
        <v>0</v>
      </c>
      <c r="T839">
        <v>1</v>
      </c>
      <c r="U839">
        <v>0</v>
      </c>
      <c r="V839">
        <v>48</v>
      </c>
      <c r="W839">
        <v>48</v>
      </c>
      <c r="X839">
        <v>48</v>
      </c>
      <c r="Y839" t="s">
        <v>210</v>
      </c>
      <c r="Z839" t="s">
        <v>302</v>
      </c>
      <c r="AA839">
        <v>0</v>
      </c>
      <c r="AB839">
        <v>0</v>
      </c>
      <c r="AC839">
        <v>0</v>
      </c>
      <c r="AD839">
        <v>0</v>
      </c>
      <c r="AE839">
        <v>0</v>
      </c>
      <c r="AF839">
        <v>1</v>
      </c>
      <c r="AG839">
        <v>0</v>
      </c>
      <c r="AH839">
        <v>0</v>
      </c>
      <c r="AI839">
        <v>0</v>
      </c>
      <c r="AK839" t="s">
        <v>302</v>
      </c>
      <c r="AL839">
        <v>60</v>
      </c>
      <c r="AM839">
        <v>6</v>
      </c>
      <c r="AN839" t="s">
        <v>407</v>
      </c>
      <c r="AO839" t="s">
        <v>213</v>
      </c>
      <c r="AP839">
        <v>1</v>
      </c>
      <c r="AQ839">
        <v>0</v>
      </c>
      <c r="AR839">
        <v>0</v>
      </c>
      <c r="AS839">
        <v>0</v>
      </c>
      <c r="AT839">
        <v>0</v>
      </c>
      <c r="AV839" t="s">
        <v>308</v>
      </c>
      <c r="AW839" t="s">
        <v>215</v>
      </c>
      <c r="AX839">
        <v>1</v>
      </c>
      <c r="AY839">
        <v>0</v>
      </c>
      <c r="AZ839">
        <v>0</v>
      </c>
      <c r="BA839">
        <v>0</v>
      </c>
      <c r="BB839">
        <v>0</v>
      </c>
      <c r="BC839">
        <v>0</v>
      </c>
      <c r="BD839" t="s">
        <v>285</v>
      </c>
      <c r="BE839" t="s">
        <v>217</v>
      </c>
      <c r="BF839" t="s">
        <v>218</v>
      </c>
      <c r="BG839" t="s">
        <v>219</v>
      </c>
      <c r="BH839" t="s">
        <v>257</v>
      </c>
      <c r="BI839" t="s">
        <v>221</v>
      </c>
      <c r="BJ839" t="s">
        <v>222</v>
      </c>
      <c r="BL839" t="s">
        <v>258</v>
      </c>
      <c r="BM839" t="s">
        <v>312</v>
      </c>
      <c r="BN839" t="s">
        <v>224</v>
      </c>
      <c r="BO839" t="s">
        <v>225</v>
      </c>
      <c r="BP839" t="s">
        <v>222</v>
      </c>
      <c r="BY839" t="s">
        <v>380</v>
      </c>
      <c r="BZ839">
        <v>0</v>
      </c>
      <c r="CA839">
        <v>1</v>
      </c>
      <c r="CB839">
        <v>1</v>
      </c>
      <c r="CC839">
        <v>0</v>
      </c>
      <c r="CD839">
        <v>0</v>
      </c>
      <c r="CE839" t="s">
        <v>263</v>
      </c>
      <c r="CF839" t="s">
        <v>228</v>
      </c>
      <c r="CG839" t="s">
        <v>265</v>
      </c>
      <c r="CH839" t="s">
        <v>313</v>
      </c>
      <c r="CI839" t="s">
        <v>266</v>
      </c>
      <c r="CJ839">
        <v>6</v>
      </c>
      <c r="CK839" t="s">
        <v>222</v>
      </c>
      <c r="CO839" t="s">
        <v>232</v>
      </c>
      <c r="CP839" t="s">
        <v>233</v>
      </c>
      <c r="CQ839" t="s">
        <v>234</v>
      </c>
      <c r="FV839" t="s">
        <v>6619</v>
      </c>
      <c r="FW839" t="s">
        <v>6620</v>
      </c>
      <c r="FX839" t="s">
        <v>5473</v>
      </c>
      <c r="GF839">
        <v>741418013</v>
      </c>
      <c r="GG839" t="s">
        <v>6621</v>
      </c>
      <c r="GH839" s="1">
        <v>46040.687314814822</v>
      </c>
      <c r="GK839" t="s">
        <v>240</v>
      </c>
      <c r="GM839" t="s">
        <v>6432</v>
      </c>
      <c r="GO839" t="s">
        <v>6622</v>
      </c>
      <c r="GP839">
        <v>839</v>
      </c>
    </row>
    <row r="840" spans="1:198" x14ac:dyDescent="0.3">
      <c r="A840" s="4">
        <v>5.4498726822203025E-3</v>
      </c>
      <c r="B840" s="1">
        <v>46041</v>
      </c>
      <c r="C840" t="s">
        <v>275</v>
      </c>
      <c r="D840" s="1">
        <v>46038</v>
      </c>
      <c r="E840" t="s">
        <v>299</v>
      </c>
      <c r="F840" t="s">
        <v>2134</v>
      </c>
      <c r="G840" t="s">
        <v>2134</v>
      </c>
      <c r="H840" t="s">
        <v>6623</v>
      </c>
      <c r="L840" t="s">
        <v>211</v>
      </c>
      <c r="N840" t="s">
        <v>249</v>
      </c>
      <c r="O840" t="s">
        <v>6624</v>
      </c>
      <c r="P840" t="s">
        <v>6625</v>
      </c>
      <c r="Q840" t="s">
        <v>207</v>
      </c>
      <c r="R840" t="s">
        <v>281</v>
      </c>
      <c r="S840">
        <v>1</v>
      </c>
      <c r="T840">
        <v>0</v>
      </c>
      <c r="U840">
        <v>0</v>
      </c>
      <c r="V840">
        <v>228</v>
      </c>
      <c r="W840">
        <v>228</v>
      </c>
      <c r="X840">
        <v>228</v>
      </c>
      <c r="Y840" t="s">
        <v>434</v>
      </c>
      <c r="Z840" t="s">
        <v>211</v>
      </c>
      <c r="AA840">
        <v>0</v>
      </c>
      <c r="AB840">
        <v>0</v>
      </c>
      <c r="AC840">
        <v>0</v>
      </c>
      <c r="AD840">
        <v>0</v>
      </c>
      <c r="AE840">
        <v>0</v>
      </c>
      <c r="AF840">
        <v>0</v>
      </c>
      <c r="AG840">
        <v>1</v>
      </c>
      <c r="AH840">
        <v>0</v>
      </c>
      <c r="AI840">
        <v>0</v>
      </c>
      <c r="AK840" t="s">
        <v>211</v>
      </c>
      <c r="AL840">
        <v>25</v>
      </c>
      <c r="AM840">
        <v>10</v>
      </c>
      <c r="AN840" t="s">
        <v>253</v>
      </c>
      <c r="AO840" t="s">
        <v>573</v>
      </c>
      <c r="AP840">
        <v>1</v>
      </c>
      <c r="AQ840">
        <v>1</v>
      </c>
      <c r="AR840">
        <v>0</v>
      </c>
      <c r="AS840">
        <v>1</v>
      </c>
      <c r="AT840">
        <v>0</v>
      </c>
      <c r="AV840" t="s">
        <v>308</v>
      </c>
      <c r="AW840" t="s">
        <v>533</v>
      </c>
      <c r="AX840">
        <v>1</v>
      </c>
      <c r="AY840">
        <v>0</v>
      </c>
      <c r="AZ840">
        <v>1</v>
      </c>
      <c r="BA840">
        <v>0</v>
      </c>
      <c r="BB840">
        <v>0</v>
      </c>
      <c r="BC840">
        <v>0</v>
      </c>
      <c r="BD840" t="s">
        <v>216</v>
      </c>
      <c r="BE840" t="s">
        <v>217</v>
      </c>
      <c r="BF840" t="s">
        <v>218</v>
      </c>
      <c r="BG840" t="s">
        <v>287</v>
      </c>
      <c r="BH840" t="s">
        <v>288</v>
      </c>
      <c r="BI840" t="s">
        <v>311</v>
      </c>
      <c r="BJ840" t="s">
        <v>222</v>
      </c>
      <c r="BL840" t="s">
        <v>258</v>
      </c>
      <c r="BM840" t="s">
        <v>223</v>
      </c>
      <c r="BN840" t="s">
        <v>224</v>
      </c>
      <c r="BO840" t="s">
        <v>225</v>
      </c>
      <c r="BP840" t="s">
        <v>222</v>
      </c>
      <c r="BY840" t="s">
        <v>389</v>
      </c>
      <c r="BZ840">
        <v>1</v>
      </c>
      <c r="CA840">
        <v>1</v>
      </c>
      <c r="CB840">
        <v>0</v>
      </c>
      <c r="CC840">
        <v>1</v>
      </c>
      <c r="CD840">
        <v>0</v>
      </c>
      <c r="CE840" t="s">
        <v>263</v>
      </c>
      <c r="CF840" t="s">
        <v>346</v>
      </c>
      <c r="CG840" t="s">
        <v>265</v>
      </c>
      <c r="CH840" t="s">
        <v>230</v>
      </c>
      <c r="CI840" t="s">
        <v>231</v>
      </c>
      <c r="CJ840">
        <v>10</v>
      </c>
      <c r="CK840" t="s">
        <v>258</v>
      </c>
      <c r="CL840" t="s">
        <v>290</v>
      </c>
      <c r="CM840" t="s">
        <v>291</v>
      </c>
      <c r="CN840" t="s">
        <v>366</v>
      </c>
      <c r="CO840" t="s">
        <v>267</v>
      </c>
      <c r="CP840" t="s">
        <v>233</v>
      </c>
      <c r="CQ840" t="s">
        <v>234</v>
      </c>
      <c r="FV840" t="s">
        <v>3814</v>
      </c>
      <c r="FW840" t="s">
        <v>6581</v>
      </c>
      <c r="FX840" t="s">
        <v>252</v>
      </c>
      <c r="GF840">
        <v>741467022</v>
      </c>
      <c r="GG840" t="s">
        <v>6626</v>
      </c>
      <c r="GH840" s="1">
        <v>46041.155752314808</v>
      </c>
      <c r="GK840" t="s">
        <v>240</v>
      </c>
      <c r="GM840" t="s">
        <v>6432</v>
      </c>
      <c r="GO840" t="s">
        <v>6627</v>
      </c>
      <c r="GP840">
        <v>840</v>
      </c>
    </row>
    <row r="841" spans="1:198" x14ac:dyDescent="0.3">
      <c r="A841" s="4">
        <v>6.647060188697651E-3</v>
      </c>
      <c r="B841" s="1">
        <v>46041</v>
      </c>
      <c r="C841" t="s">
        <v>1372</v>
      </c>
      <c r="D841" s="1">
        <v>46036</v>
      </c>
      <c r="E841" t="s">
        <v>201</v>
      </c>
      <c r="F841" t="s">
        <v>300</v>
      </c>
      <c r="G841" t="s">
        <v>6628</v>
      </c>
      <c r="H841" t="s">
        <v>6629</v>
      </c>
      <c r="I841" t="s">
        <v>6630</v>
      </c>
      <c r="J841" t="s">
        <v>206</v>
      </c>
      <c r="K841" t="s">
        <v>207</v>
      </c>
      <c r="N841" t="s">
        <v>208</v>
      </c>
      <c r="R841" t="s">
        <v>281</v>
      </c>
      <c r="S841">
        <v>1</v>
      </c>
      <c r="T841">
        <v>0</v>
      </c>
      <c r="U841">
        <v>0</v>
      </c>
      <c r="V841">
        <v>144</v>
      </c>
      <c r="W841">
        <v>48</v>
      </c>
      <c r="X841">
        <v>144</v>
      </c>
      <c r="Y841" t="s">
        <v>210</v>
      </c>
      <c r="Z841" t="s">
        <v>211</v>
      </c>
      <c r="AA841">
        <v>0</v>
      </c>
      <c r="AB841">
        <v>0</v>
      </c>
      <c r="AC841">
        <v>0</v>
      </c>
      <c r="AD841">
        <v>0</v>
      </c>
      <c r="AE841">
        <v>0</v>
      </c>
      <c r="AF841">
        <v>0</v>
      </c>
      <c r="AG841">
        <v>1</v>
      </c>
      <c r="AH841">
        <v>0</v>
      </c>
      <c r="AI841">
        <v>0</v>
      </c>
      <c r="AK841" t="s">
        <v>211</v>
      </c>
      <c r="AL841">
        <v>42</v>
      </c>
      <c r="AM841">
        <v>19</v>
      </c>
      <c r="AN841" t="s">
        <v>253</v>
      </c>
      <c r="AO841" t="s">
        <v>254</v>
      </c>
      <c r="AP841">
        <v>1</v>
      </c>
      <c r="AQ841">
        <v>0</v>
      </c>
      <c r="AR841">
        <v>1</v>
      </c>
      <c r="AS841">
        <v>1</v>
      </c>
      <c r="AT841">
        <v>0</v>
      </c>
      <c r="AV841" t="s">
        <v>308</v>
      </c>
      <c r="AW841" t="s">
        <v>215</v>
      </c>
      <c r="AX841">
        <v>1</v>
      </c>
      <c r="AY841">
        <v>0</v>
      </c>
      <c r="AZ841">
        <v>0</v>
      </c>
      <c r="BA841">
        <v>0</v>
      </c>
      <c r="BB841">
        <v>0</v>
      </c>
      <c r="BC841">
        <v>0</v>
      </c>
      <c r="BD841" t="s">
        <v>216</v>
      </c>
      <c r="BE841" t="s">
        <v>255</v>
      </c>
      <c r="BF841" t="s">
        <v>310</v>
      </c>
      <c r="BG841" t="s">
        <v>256</v>
      </c>
      <c r="BH841" t="s">
        <v>220</v>
      </c>
      <c r="BI841" t="s">
        <v>221</v>
      </c>
      <c r="BJ841" t="s">
        <v>222</v>
      </c>
      <c r="BL841" t="s">
        <v>258</v>
      </c>
      <c r="BM841" t="s">
        <v>223</v>
      </c>
      <c r="BN841" t="s">
        <v>1111</v>
      </c>
      <c r="BO841" t="s">
        <v>225</v>
      </c>
      <c r="BP841" t="s">
        <v>222</v>
      </c>
      <c r="BY841" t="s">
        <v>262</v>
      </c>
      <c r="BZ841">
        <v>1</v>
      </c>
      <c r="CA841">
        <v>1</v>
      </c>
      <c r="CB841">
        <v>1</v>
      </c>
      <c r="CC841">
        <v>1</v>
      </c>
      <c r="CD841">
        <v>0</v>
      </c>
      <c r="CE841" t="s">
        <v>345</v>
      </c>
      <c r="CF841" t="s">
        <v>228</v>
      </c>
      <c r="CG841" t="s">
        <v>229</v>
      </c>
      <c r="CH841" t="s">
        <v>230</v>
      </c>
      <c r="CI841" t="s">
        <v>231</v>
      </c>
      <c r="CJ841">
        <v>19</v>
      </c>
      <c r="CK841" t="s">
        <v>222</v>
      </c>
      <c r="CO841" t="s">
        <v>267</v>
      </c>
      <c r="CP841" t="s">
        <v>268</v>
      </c>
      <c r="CQ841" t="s">
        <v>269</v>
      </c>
      <c r="FV841" t="s">
        <v>6631</v>
      </c>
      <c r="FW841" t="s">
        <v>6632</v>
      </c>
      <c r="FX841" t="s">
        <v>252</v>
      </c>
      <c r="FY841" t="s">
        <v>6633</v>
      </c>
      <c r="GF841">
        <v>741503705</v>
      </c>
      <c r="GG841" t="s">
        <v>6634</v>
      </c>
      <c r="GH841" s="1">
        <v>46041.282766203702</v>
      </c>
      <c r="GK841" t="s">
        <v>240</v>
      </c>
      <c r="GM841" t="s">
        <v>6432</v>
      </c>
      <c r="GO841" t="s">
        <v>6635</v>
      </c>
      <c r="GP841">
        <v>841</v>
      </c>
    </row>
    <row r="842" spans="1:198" x14ac:dyDescent="0.3">
      <c r="A842" s="4">
        <v>5.858344906300772E-3</v>
      </c>
      <c r="B842" s="1">
        <v>46041</v>
      </c>
      <c r="C842" t="s">
        <v>1372</v>
      </c>
      <c r="D842" s="1">
        <v>46037</v>
      </c>
      <c r="E842" t="s">
        <v>299</v>
      </c>
      <c r="F842" t="s">
        <v>300</v>
      </c>
      <c r="G842" t="s">
        <v>6628</v>
      </c>
      <c r="H842" t="s">
        <v>6636</v>
      </c>
      <c r="L842" t="s">
        <v>211</v>
      </c>
      <c r="N842" t="s">
        <v>249</v>
      </c>
      <c r="O842" t="s">
        <v>6637</v>
      </c>
      <c r="P842" t="s">
        <v>6638</v>
      </c>
      <c r="Q842" t="s">
        <v>207</v>
      </c>
      <c r="R842" t="s">
        <v>209</v>
      </c>
      <c r="S842">
        <v>0</v>
      </c>
      <c r="T842">
        <v>0</v>
      </c>
      <c r="U842">
        <v>1</v>
      </c>
      <c r="V842">
        <v>180</v>
      </c>
      <c r="W842">
        <v>180</v>
      </c>
      <c r="X842">
        <v>180</v>
      </c>
      <c r="Y842" t="s">
        <v>434</v>
      </c>
      <c r="Z842" t="s">
        <v>211</v>
      </c>
      <c r="AA842">
        <v>0</v>
      </c>
      <c r="AB842">
        <v>0</v>
      </c>
      <c r="AC842">
        <v>0</v>
      </c>
      <c r="AD842">
        <v>0</v>
      </c>
      <c r="AE842">
        <v>0</v>
      </c>
      <c r="AF842">
        <v>0</v>
      </c>
      <c r="AG842">
        <v>1</v>
      </c>
      <c r="AH842">
        <v>0</v>
      </c>
      <c r="AI842">
        <v>0</v>
      </c>
      <c r="AK842" t="s">
        <v>211</v>
      </c>
      <c r="AL842">
        <v>5</v>
      </c>
      <c r="AM842">
        <v>5</v>
      </c>
      <c r="AN842" t="s">
        <v>306</v>
      </c>
      <c r="AO842" t="s">
        <v>213</v>
      </c>
      <c r="AP842">
        <v>1</v>
      </c>
      <c r="AQ842">
        <v>0</v>
      </c>
      <c r="AR842">
        <v>0</v>
      </c>
      <c r="AS842">
        <v>0</v>
      </c>
      <c r="AT842">
        <v>0</v>
      </c>
      <c r="AV842" t="s">
        <v>214</v>
      </c>
      <c r="AW842" t="s">
        <v>327</v>
      </c>
      <c r="AX842">
        <v>0</v>
      </c>
      <c r="AY842">
        <v>0</v>
      </c>
      <c r="AZ842">
        <v>0</v>
      </c>
      <c r="BA842">
        <v>0</v>
      </c>
      <c r="BB842">
        <v>0</v>
      </c>
      <c r="BC842">
        <v>1</v>
      </c>
      <c r="BD842" t="s">
        <v>446</v>
      </c>
      <c r="BG842" t="s">
        <v>287</v>
      </c>
      <c r="BH842" t="s">
        <v>220</v>
      </c>
      <c r="BI842" t="s">
        <v>221</v>
      </c>
      <c r="BJ842" t="s">
        <v>222</v>
      </c>
      <c r="BL842" t="s">
        <v>258</v>
      </c>
      <c r="BM842" t="s">
        <v>223</v>
      </c>
      <c r="BN842" t="s">
        <v>224</v>
      </c>
      <c r="BO842" t="s">
        <v>225</v>
      </c>
      <c r="BP842" t="s">
        <v>222</v>
      </c>
      <c r="BY842" t="s">
        <v>355</v>
      </c>
      <c r="BZ842">
        <v>0</v>
      </c>
      <c r="CA842">
        <v>0</v>
      </c>
      <c r="CB842">
        <v>0</v>
      </c>
      <c r="CC842">
        <v>0</v>
      </c>
      <c r="CD842">
        <v>1</v>
      </c>
      <c r="CE842" t="s">
        <v>227</v>
      </c>
      <c r="CI842" t="s">
        <v>231</v>
      </c>
      <c r="CJ842">
        <v>5</v>
      </c>
      <c r="CK842" t="s">
        <v>222</v>
      </c>
      <c r="CO842" t="s">
        <v>267</v>
      </c>
      <c r="CP842" t="s">
        <v>268</v>
      </c>
      <c r="CQ842" t="s">
        <v>330</v>
      </c>
      <c r="FV842" t="s">
        <v>6639</v>
      </c>
      <c r="FW842" t="s">
        <v>6640</v>
      </c>
      <c r="FX842" t="s">
        <v>6641</v>
      </c>
      <c r="FY842" t="s">
        <v>6642</v>
      </c>
      <c r="GF842">
        <v>741505603</v>
      </c>
      <c r="GG842" t="s">
        <v>6643</v>
      </c>
      <c r="GH842" s="1">
        <v>46041.288622685177</v>
      </c>
      <c r="GK842" t="s">
        <v>240</v>
      </c>
      <c r="GM842" t="s">
        <v>6432</v>
      </c>
      <c r="GO842" t="s">
        <v>6644</v>
      </c>
      <c r="GP842">
        <v>842</v>
      </c>
    </row>
    <row r="843" spans="1:198" x14ac:dyDescent="0.3">
      <c r="A843" s="4">
        <v>1.3183958333684132E-2</v>
      </c>
      <c r="B843" s="1">
        <v>46041</v>
      </c>
      <c r="C843" t="s">
        <v>1372</v>
      </c>
      <c r="D843" s="1">
        <v>46038</v>
      </c>
      <c r="E843" t="s">
        <v>299</v>
      </c>
      <c r="F843" t="s">
        <v>300</v>
      </c>
      <c r="G843" t="s">
        <v>6645</v>
      </c>
      <c r="H843" t="s">
        <v>6646</v>
      </c>
      <c r="L843" t="s">
        <v>302</v>
      </c>
      <c r="N843" t="s">
        <v>249</v>
      </c>
      <c r="O843" t="s">
        <v>6647</v>
      </c>
      <c r="P843" t="s">
        <v>6648</v>
      </c>
      <c r="Q843" t="s">
        <v>207</v>
      </c>
      <c r="R843" t="s">
        <v>281</v>
      </c>
      <c r="S843">
        <v>1</v>
      </c>
      <c r="T843">
        <v>0</v>
      </c>
      <c r="U843">
        <v>0</v>
      </c>
      <c r="V843">
        <v>240</v>
      </c>
      <c r="W843">
        <v>240</v>
      </c>
      <c r="X843">
        <v>240</v>
      </c>
      <c r="Y843" t="s">
        <v>210</v>
      </c>
      <c r="Z843" t="s">
        <v>302</v>
      </c>
      <c r="AA843">
        <v>0</v>
      </c>
      <c r="AB843">
        <v>0</v>
      </c>
      <c r="AC843">
        <v>0</v>
      </c>
      <c r="AD843">
        <v>0</v>
      </c>
      <c r="AE843">
        <v>0</v>
      </c>
      <c r="AF843">
        <v>1</v>
      </c>
      <c r="AG843">
        <v>0</v>
      </c>
      <c r="AH843">
        <v>0</v>
      </c>
      <c r="AI843">
        <v>0</v>
      </c>
      <c r="AK843" t="s">
        <v>302</v>
      </c>
      <c r="AL843">
        <v>25</v>
      </c>
      <c r="AM843">
        <v>18</v>
      </c>
      <c r="AN843" t="s">
        <v>407</v>
      </c>
      <c r="AO843" t="s">
        <v>213</v>
      </c>
      <c r="AP843">
        <v>1</v>
      </c>
      <c r="AQ843">
        <v>0</v>
      </c>
      <c r="AR843">
        <v>0</v>
      </c>
      <c r="AS843">
        <v>0</v>
      </c>
      <c r="AT843">
        <v>0</v>
      </c>
      <c r="AV843" t="s">
        <v>308</v>
      </c>
      <c r="AW843" t="s">
        <v>327</v>
      </c>
      <c r="AX843">
        <v>0</v>
      </c>
      <c r="AY843">
        <v>0</v>
      </c>
      <c r="AZ843">
        <v>0</v>
      </c>
      <c r="BA843">
        <v>0</v>
      </c>
      <c r="BB843">
        <v>0</v>
      </c>
      <c r="BC843">
        <v>1</v>
      </c>
      <c r="BD843" t="s">
        <v>216</v>
      </c>
      <c r="BE843" t="s">
        <v>255</v>
      </c>
      <c r="BF843" t="s">
        <v>218</v>
      </c>
      <c r="BG843" t="s">
        <v>219</v>
      </c>
      <c r="BH843" t="s">
        <v>288</v>
      </c>
      <c r="BI843" t="s">
        <v>221</v>
      </c>
      <c r="BJ843" t="s">
        <v>222</v>
      </c>
      <c r="BL843" t="s">
        <v>258</v>
      </c>
      <c r="BM843" t="s">
        <v>223</v>
      </c>
      <c r="BN843" t="s">
        <v>224</v>
      </c>
      <c r="BO843" t="s">
        <v>225</v>
      </c>
      <c r="BP843" t="s">
        <v>222</v>
      </c>
      <c r="BY843" t="s">
        <v>640</v>
      </c>
      <c r="BZ843">
        <v>0</v>
      </c>
      <c r="CA843">
        <v>1</v>
      </c>
      <c r="CB843">
        <v>1</v>
      </c>
      <c r="CC843">
        <v>1</v>
      </c>
      <c r="CD843">
        <v>0</v>
      </c>
      <c r="CE843" t="s">
        <v>227</v>
      </c>
      <c r="CI843" t="s">
        <v>231</v>
      </c>
      <c r="CJ843">
        <v>18</v>
      </c>
      <c r="CK843" t="s">
        <v>222</v>
      </c>
      <c r="CO843" t="s">
        <v>267</v>
      </c>
      <c r="CP843" t="s">
        <v>268</v>
      </c>
      <c r="CQ843" t="s">
        <v>234</v>
      </c>
      <c r="FV843" t="s">
        <v>6649</v>
      </c>
      <c r="FW843" t="s">
        <v>6650</v>
      </c>
      <c r="FX843" t="s">
        <v>252</v>
      </c>
      <c r="FY843" t="s">
        <v>6651</v>
      </c>
      <c r="GF843">
        <v>741511436</v>
      </c>
      <c r="GG843" t="s">
        <v>6652</v>
      </c>
      <c r="GH843" s="1">
        <v>46041.301805555559</v>
      </c>
      <c r="GK843" t="s">
        <v>240</v>
      </c>
      <c r="GM843" t="s">
        <v>6432</v>
      </c>
      <c r="GO843" t="s">
        <v>6653</v>
      </c>
      <c r="GP843">
        <v>843</v>
      </c>
    </row>
    <row r="844" spans="1:198" x14ac:dyDescent="0.3">
      <c r="A844" s="4">
        <v>3.8649768466711976E-3</v>
      </c>
      <c r="B844" s="1">
        <v>46041</v>
      </c>
      <c r="C844" t="s">
        <v>1372</v>
      </c>
      <c r="D844" s="1">
        <v>46037</v>
      </c>
      <c r="E844" t="s">
        <v>299</v>
      </c>
      <c r="F844" t="s">
        <v>300</v>
      </c>
      <c r="G844" t="s">
        <v>6628</v>
      </c>
      <c r="H844" t="s">
        <v>6654</v>
      </c>
      <c r="L844" t="s">
        <v>302</v>
      </c>
      <c r="N844" t="s">
        <v>208</v>
      </c>
      <c r="O844" t="s">
        <v>6655</v>
      </c>
      <c r="P844" t="s">
        <v>6656</v>
      </c>
      <c r="Q844" t="s">
        <v>295</v>
      </c>
      <c r="R844" t="s">
        <v>209</v>
      </c>
      <c r="S844">
        <v>0</v>
      </c>
      <c r="T844">
        <v>0</v>
      </c>
      <c r="U844">
        <v>1</v>
      </c>
      <c r="V844">
        <v>228</v>
      </c>
      <c r="W844">
        <v>228</v>
      </c>
      <c r="X844">
        <v>228</v>
      </c>
      <c r="Y844" t="s">
        <v>210</v>
      </c>
      <c r="Z844" t="s">
        <v>302</v>
      </c>
      <c r="AA844">
        <v>0</v>
      </c>
      <c r="AB844">
        <v>0</v>
      </c>
      <c r="AC844">
        <v>0</v>
      </c>
      <c r="AD844">
        <v>0</v>
      </c>
      <c r="AE844">
        <v>0</v>
      </c>
      <c r="AF844">
        <v>1</v>
      </c>
      <c r="AG844">
        <v>0</v>
      </c>
      <c r="AH844">
        <v>0</v>
      </c>
      <c r="AI844">
        <v>0</v>
      </c>
      <c r="AK844" t="s">
        <v>302</v>
      </c>
      <c r="AL844">
        <v>18</v>
      </c>
      <c r="AM844">
        <v>12</v>
      </c>
      <c r="AN844" t="s">
        <v>306</v>
      </c>
      <c r="AO844" t="s">
        <v>213</v>
      </c>
      <c r="AP844">
        <v>1</v>
      </c>
      <c r="AQ844">
        <v>0</v>
      </c>
      <c r="AR844">
        <v>0</v>
      </c>
      <c r="AS844">
        <v>0</v>
      </c>
      <c r="AT844">
        <v>0</v>
      </c>
      <c r="AV844" t="s">
        <v>214</v>
      </c>
      <c r="AW844" t="s">
        <v>327</v>
      </c>
      <c r="AX844">
        <v>0</v>
      </c>
      <c r="AY844">
        <v>0</v>
      </c>
      <c r="AZ844">
        <v>0</v>
      </c>
      <c r="BA844">
        <v>0</v>
      </c>
      <c r="BB844">
        <v>0</v>
      </c>
      <c r="BC844">
        <v>1</v>
      </c>
      <c r="BD844" t="s">
        <v>285</v>
      </c>
      <c r="BE844" t="s">
        <v>255</v>
      </c>
      <c r="BF844" t="s">
        <v>286</v>
      </c>
      <c r="BG844" t="s">
        <v>219</v>
      </c>
      <c r="BH844" t="s">
        <v>257</v>
      </c>
      <c r="BI844" t="s">
        <v>221</v>
      </c>
      <c r="BJ844" t="s">
        <v>222</v>
      </c>
      <c r="BL844" t="s">
        <v>258</v>
      </c>
      <c r="BM844" t="s">
        <v>223</v>
      </c>
      <c r="BN844" t="s">
        <v>224</v>
      </c>
      <c r="BO844" t="s">
        <v>225</v>
      </c>
      <c r="BP844" t="s">
        <v>222</v>
      </c>
      <c r="BY844" t="s">
        <v>355</v>
      </c>
      <c r="BZ844">
        <v>0</v>
      </c>
      <c r="CA844">
        <v>0</v>
      </c>
      <c r="CB844">
        <v>0</v>
      </c>
      <c r="CC844">
        <v>0</v>
      </c>
      <c r="CD844">
        <v>1</v>
      </c>
      <c r="CE844" t="s">
        <v>263</v>
      </c>
      <c r="CF844" t="s">
        <v>228</v>
      </c>
      <c r="CG844" t="s">
        <v>229</v>
      </c>
      <c r="CH844" t="s">
        <v>230</v>
      </c>
      <c r="CI844" t="s">
        <v>231</v>
      </c>
      <c r="CJ844">
        <v>12</v>
      </c>
      <c r="CK844" t="s">
        <v>222</v>
      </c>
      <c r="CO844" t="s">
        <v>267</v>
      </c>
      <c r="CP844" t="s">
        <v>233</v>
      </c>
      <c r="CQ844" t="s">
        <v>368</v>
      </c>
      <c r="FV844" t="s">
        <v>6657</v>
      </c>
      <c r="FW844" t="s">
        <v>6658</v>
      </c>
      <c r="FX844" t="s">
        <v>252</v>
      </c>
      <c r="FY844" t="s">
        <v>252</v>
      </c>
      <c r="GF844">
        <v>741513159</v>
      </c>
      <c r="GG844" t="s">
        <v>6659</v>
      </c>
      <c r="GH844" s="1">
        <v>46041.305671296293</v>
      </c>
      <c r="GK844" t="s">
        <v>240</v>
      </c>
      <c r="GM844" t="s">
        <v>6432</v>
      </c>
      <c r="GO844" t="s">
        <v>6660</v>
      </c>
      <c r="GP844">
        <v>844</v>
      </c>
    </row>
    <row r="845" spans="1:198" x14ac:dyDescent="0.3">
      <c r="A845" s="4">
        <v>9.7394097247160971E-3</v>
      </c>
      <c r="B845" s="1">
        <v>46041</v>
      </c>
      <c r="C845" t="s">
        <v>1372</v>
      </c>
      <c r="D845" s="1">
        <v>46038</v>
      </c>
      <c r="E845" t="s">
        <v>201</v>
      </c>
      <c r="F845" t="s">
        <v>300</v>
      </c>
      <c r="G845" t="s">
        <v>442</v>
      </c>
      <c r="H845" t="s">
        <v>6661</v>
      </c>
      <c r="I845" t="s">
        <v>6662</v>
      </c>
      <c r="J845" t="s">
        <v>500</v>
      </c>
      <c r="K845" t="s">
        <v>207</v>
      </c>
      <c r="N845" t="s">
        <v>249</v>
      </c>
      <c r="R845" t="s">
        <v>281</v>
      </c>
      <c r="S845">
        <v>1</v>
      </c>
      <c r="T845">
        <v>0</v>
      </c>
      <c r="U845">
        <v>0</v>
      </c>
      <c r="V845">
        <v>228</v>
      </c>
      <c r="W845">
        <v>228</v>
      </c>
      <c r="X845">
        <v>228</v>
      </c>
      <c r="Y845" t="s">
        <v>210</v>
      </c>
      <c r="Z845" t="s">
        <v>302</v>
      </c>
      <c r="AA845">
        <v>0</v>
      </c>
      <c r="AB845">
        <v>0</v>
      </c>
      <c r="AC845">
        <v>0</v>
      </c>
      <c r="AD845">
        <v>0</v>
      </c>
      <c r="AE845">
        <v>0</v>
      </c>
      <c r="AF845">
        <v>1</v>
      </c>
      <c r="AG845">
        <v>0</v>
      </c>
      <c r="AH845">
        <v>0</v>
      </c>
      <c r="AI845">
        <v>0</v>
      </c>
      <c r="AK845" t="s">
        <v>302</v>
      </c>
      <c r="AL845">
        <v>10</v>
      </c>
      <c r="AM845">
        <v>10</v>
      </c>
      <c r="AN845" t="s">
        <v>253</v>
      </c>
      <c r="AO845" t="s">
        <v>737</v>
      </c>
      <c r="AP845">
        <v>0</v>
      </c>
      <c r="AQ845">
        <v>0</v>
      </c>
      <c r="AR845">
        <v>1</v>
      </c>
      <c r="AS845">
        <v>1</v>
      </c>
      <c r="AT845">
        <v>0</v>
      </c>
      <c r="AV845" t="s">
        <v>308</v>
      </c>
      <c r="AW845" t="s">
        <v>379</v>
      </c>
      <c r="AX845">
        <v>1</v>
      </c>
      <c r="AY845">
        <v>0</v>
      </c>
      <c r="AZ845">
        <v>0</v>
      </c>
      <c r="BA845">
        <v>0</v>
      </c>
      <c r="BB845">
        <v>1</v>
      </c>
      <c r="BC845">
        <v>0</v>
      </c>
      <c r="BD845" t="s">
        <v>216</v>
      </c>
      <c r="BE845" t="s">
        <v>255</v>
      </c>
      <c r="BF845" t="s">
        <v>310</v>
      </c>
      <c r="BG845" t="s">
        <v>409</v>
      </c>
      <c r="BH845" t="s">
        <v>257</v>
      </c>
      <c r="BI845" t="s">
        <v>311</v>
      </c>
      <c r="BJ845" t="s">
        <v>222</v>
      </c>
      <c r="BL845" t="s">
        <v>258</v>
      </c>
      <c r="BM845" t="s">
        <v>223</v>
      </c>
      <c r="BN845" t="s">
        <v>224</v>
      </c>
      <c r="BO845" t="s">
        <v>225</v>
      </c>
      <c r="BP845" t="s">
        <v>222</v>
      </c>
      <c r="BY845" t="s">
        <v>262</v>
      </c>
      <c r="BZ845">
        <v>1</v>
      </c>
      <c r="CA845">
        <v>1</v>
      </c>
      <c r="CB845">
        <v>1</v>
      </c>
      <c r="CC845">
        <v>1</v>
      </c>
      <c r="CD845">
        <v>0</v>
      </c>
      <c r="CE845" t="s">
        <v>263</v>
      </c>
      <c r="CF845" t="s">
        <v>346</v>
      </c>
      <c r="CG845" t="s">
        <v>229</v>
      </c>
      <c r="CH845" t="s">
        <v>421</v>
      </c>
      <c r="CI845" t="s">
        <v>231</v>
      </c>
      <c r="CJ845">
        <v>10</v>
      </c>
      <c r="CK845" t="s">
        <v>222</v>
      </c>
      <c r="CO845" t="s">
        <v>267</v>
      </c>
      <c r="CP845" t="s">
        <v>268</v>
      </c>
      <c r="CQ845" t="s">
        <v>269</v>
      </c>
      <c r="FV845" t="s">
        <v>6663</v>
      </c>
      <c r="FW845" t="s">
        <v>6664</v>
      </c>
      <c r="FX845" t="s">
        <v>252</v>
      </c>
      <c r="GF845">
        <v>741518391</v>
      </c>
      <c r="GG845" t="s">
        <v>6665</v>
      </c>
      <c r="GH845" s="1">
        <v>46041.315416666657</v>
      </c>
      <c r="GK845" t="s">
        <v>240</v>
      </c>
      <c r="GM845" t="s">
        <v>6432</v>
      </c>
      <c r="GO845" t="s">
        <v>6666</v>
      </c>
      <c r="GP845">
        <v>845</v>
      </c>
    </row>
    <row r="846" spans="1:198" x14ac:dyDescent="0.3">
      <c r="A846" s="4">
        <v>2.2948831021494698E-2</v>
      </c>
      <c r="B846" s="1">
        <v>46041</v>
      </c>
      <c r="C846" t="s">
        <v>1372</v>
      </c>
      <c r="D846" s="1">
        <v>46038</v>
      </c>
      <c r="E846" t="s">
        <v>201</v>
      </c>
      <c r="F846" t="s">
        <v>300</v>
      </c>
      <c r="G846" t="s">
        <v>442</v>
      </c>
      <c r="H846" t="s">
        <v>6667</v>
      </c>
      <c r="I846" t="s">
        <v>6668</v>
      </c>
      <c r="J846" t="s">
        <v>206</v>
      </c>
      <c r="K846" t="s">
        <v>207</v>
      </c>
      <c r="N846" t="s">
        <v>249</v>
      </c>
      <c r="R846" t="s">
        <v>281</v>
      </c>
      <c r="S846">
        <v>1</v>
      </c>
      <c r="T846">
        <v>0</v>
      </c>
      <c r="U846">
        <v>0</v>
      </c>
      <c r="V846">
        <v>228</v>
      </c>
      <c r="W846">
        <v>228</v>
      </c>
      <c r="X846">
        <v>228</v>
      </c>
      <c r="Y846" t="s">
        <v>210</v>
      </c>
      <c r="Z846" t="s">
        <v>211</v>
      </c>
      <c r="AA846">
        <v>0</v>
      </c>
      <c r="AB846">
        <v>0</v>
      </c>
      <c r="AC846">
        <v>0</v>
      </c>
      <c r="AD846">
        <v>0</v>
      </c>
      <c r="AE846">
        <v>0</v>
      </c>
      <c r="AF846">
        <v>0</v>
      </c>
      <c r="AG846">
        <v>1</v>
      </c>
      <c r="AH846">
        <v>0</v>
      </c>
      <c r="AI846">
        <v>0</v>
      </c>
      <c r="AK846" t="s">
        <v>211</v>
      </c>
      <c r="AL846">
        <v>13</v>
      </c>
      <c r="AM846">
        <v>12</v>
      </c>
      <c r="AN846" t="s">
        <v>212</v>
      </c>
      <c r="AO846" t="s">
        <v>254</v>
      </c>
      <c r="AP846">
        <v>1</v>
      </c>
      <c r="AQ846">
        <v>0</v>
      </c>
      <c r="AR846">
        <v>1</v>
      </c>
      <c r="AS846">
        <v>1</v>
      </c>
      <c r="AT846">
        <v>0</v>
      </c>
      <c r="AV846" t="s">
        <v>308</v>
      </c>
      <c r="AW846" t="s">
        <v>215</v>
      </c>
      <c r="AX846">
        <v>1</v>
      </c>
      <c r="AY846">
        <v>0</v>
      </c>
      <c r="AZ846">
        <v>0</v>
      </c>
      <c r="BA846">
        <v>0</v>
      </c>
      <c r="BB846">
        <v>0</v>
      </c>
      <c r="BC846">
        <v>0</v>
      </c>
      <c r="BD846" t="s">
        <v>216</v>
      </c>
      <c r="BE846" t="s">
        <v>255</v>
      </c>
      <c r="BF846" t="s">
        <v>310</v>
      </c>
      <c r="BG846" t="s">
        <v>256</v>
      </c>
      <c r="BH846" t="s">
        <v>419</v>
      </c>
      <c r="BI846" t="s">
        <v>221</v>
      </c>
      <c r="BJ846" t="s">
        <v>222</v>
      </c>
      <c r="BL846" t="s">
        <v>258</v>
      </c>
      <c r="BM846" t="s">
        <v>259</v>
      </c>
      <c r="BN846" t="s">
        <v>224</v>
      </c>
      <c r="BO846" t="s">
        <v>225</v>
      </c>
      <c r="BP846" t="s">
        <v>222</v>
      </c>
      <c r="BY846" t="s">
        <v>262</v>
      </c>
      <c r="BZ846">
        <v>1</v>
      </c>
      <c r="CA846">
        <v>1</v>
      </c>
      <c r="CB846">
        <v>1</v>
      </c>
      <c r="CC846">
        <v>1</v>
      </c>
      <c r="CD846">
        <v>0</v>
      </c>
      <c r="CE846" t="s">
        <v>345</v>
      </c>
      <c r="CF846" t="s">
        <v>346</v>
      </c>
      <c r="CG846" t="s">
        <v>229</v>
      </c>
      <c r="CH846" t="s">
        <v>230</v>
      </c>
      <c r="CI846" t="s">
        <v>231</v>
      </c>
      <c r="CJ846">
        <v>12</v>
      </c>
      <c r="CK846" t="s">
        <v>222</v>
      </c>
      <c r="CO846" t="s">
        <v>267</v>
      </c>
      <c r="CP846" t="s">
        <v>268</v>
      </c>
      <c r="CQ846" t="s">
        <v>234</v>
      </c>
      <c r="FV846" t="s">
        <v>6669</v>
      </c>
      <c r="FW846" t="s">
        <v>6670</v>
      </c>
      <c r="FX846" t="s">
        <v>252</v>
      </c>
      <c r="GF846">
        <v>741530166</v>
      </c>
      <c r="GG846" t="s">
        <v>6671</v>
      </c>
      <c r="GH846" s="1">
        <v>46041.336018518523</v>
      </c>
      <c r="GK846" t="s">
        <v>240</v>
      </c>
      <c r="GM846" t="s">
        <v>6432</v>
      </c>
      <c r="GO846" t="s">
        <v>6672</v>
      </c>
      <c r="GP846">
        <v>846</v>
      </c>
    </row>
    <row r="847" spans="1:198" x14ac:dyDescent="0.3">
      <c r="A847" s="4">
        <v>5.9202662014286034E-3</v>
      </c>
      <c r="B847" s="1">
        <v>46041</v>
      </c>
      <c r="C847" t="s">
        <v>1372</v>
      </c>
      <c r="D847" s="1">
        <v>46038</v>
      </c>
      <c r="E847" t="s">
        <v>201</v>
      </c>
      <c r="F847" t="s">
        <v>300</v>
      </c>
      <c r="G847" t="s">
        <v>442</v>
      </c>
      <c r="H847" t="s">
        <v>6667</v>
      </c>
      <c r="I847" t="s">
        <v>6673</v>
      </c>
      <c r="J847" t="s">
        <v>206</v>
      </c>
      <c r="K847" t="s">
        <v>207</v>
      </c>
      <c r="N847" t="s">
        <v>249</v>
      </c>
      <c r="R847" t="s">
        <v>281</v>
      </c>
      <c r="S847">
        <v>1</v>
      </c>
      <c r="T847">
        <v>0</v>
      </c>
      <c r="U847">
        <v>0</v>
      </c>
      <c r="V847">
        <v>108</v>
      </c>
      <c r="W847">
        <v>108</v>
      </c>
      <c r="X847">
        <v>108</v>
      </c>
      <c r="Y847" t="s">
        <v>210</v>
      </c>
      <c r="Z847" t="s">
        <v>211</v>
      </c>
      <c r="AA847">
        <v>0</v>
      </c>
      <c r="AB847">
        <v>0</v>
      </c>
      <c r="AC847">
        <v>0</v>
      </c>
      <c r="AD847">
        <v>0</v>
      </c>
      <c r="AE847">
        <v>0</v>
      </c>
      <c r="AF847">
        <v>0</v>
      </c>
      <c r="AG847">
        <v>1</v>
      </c>
      <c r="AH847">
        <v>0</v>
      </c>
      <c r="AI847">
        <v>0</v>
      </c>
      <c r="AK847" t="s">
        <v>211</v>
      </c>
      <c r="AL847">
        <v>19</v>
      </c>
      <c r="AM847">
        <v>18</v>
      </c>
      <c r="AN847" t="s">
        <v>253</v>
      </c>
      <c r="AO847" t="s">
        <v>737</v>
      </c>
      <c r="AP847">
        <v>0</v>
      </c>
      <c r="AQ847">
        <v>0</v>
      </c>
      <c r="AR847">
        <v>1</v>
      </c>
      <c r="AS847">
        <v>1</v>
      </c>
      <c r="AT847">
        <v>0</v>
      </c>
      <c r="AV847" t="s">
        <v>308</v>
      </c>
      <c r="AW847" t="s">
        <v>215</v>
      </c>
      <c r="AX847">
        <v>1</v>
      </c>
      <c r="AY847">
        <v>0</v>
      </c>
      <c r="AZ847">
        <v>0</v>
      </c>
      <c r="BA847">
        <v>0</v>
      </c>
      <c r="BB847">
        <v>0</v>
      </c>
      <c r="BC847">
        <v>0</v>
      </c>
      <c r="BD847" t="s">
        <v>216</v>
      </c>
      <c r="BE847" t="s">
        <v>408</v>
      </c>
      <c r="BF847" t="s">
        <v>310</v>
      </c>
      <c r="BG847" t="s">
        <v>219</v>
      </c>
      <c r="BH847" t="s">
        <v>220</v>
      </c>
      <c r="BI847" t="s">
        <v>221</v>
      </c>
      <c r="BJ847" t="s">
        <v>222</v>
      </c>
      <c r="BL847" t="s">
        <v>258</v>
      </c>
      <c r="BM847" t="s">
        <v>223</v>
      </c>
      <c r="BN847" t="s">
        <v>224</v>
      </c>
      <c r="BO847" t="s">
        <v>225</v>
      </c>
      <c r="BP847" t="s">
        <v>222</v>
      </c>
      <c r="BY847" t="s">
        <v>262</v>
      </c>
      <c r="BZ847">
        <v>1</v>
      </c>
      <c r="CA847">
        <v>1</v>
      </c>
      <c r="CB847">
        <v>1</v>
      </c>
      <c r="CC847">
        <v>1</v>
      </c>
      <c r="CD847">
        <v>0</v>
      </c>
      <c r="CE847" t="s">
        <v>227</v>
      </c>
      <c r="CI847" t="s">
        <v>231</v>
      </c>
      <c r="CJ847">
        <v>18</v>
      </c>
      <c r="CK847" t="s">
        <v>222</v>
      </c>
      <c r="CO847" t="s">
        <v>267</v>
      </c>
      <c r="CP847" t="s">
        <v>268</v>
      </c>
      <c r="CQ847" t="s">
        <v>368</v>
      </c>
      <c r="FV847" t="s">
        <v>6674</v>
      </c>
      <c r="FW847" t="s">
        <v>6675</v>
      </c>
      <c r="FX847" t="s">
        <v>252</v>
      </c>
      <c r="GF847">
        <v>741533223</v>
      </c>
      <c r="GG847" t="s">
        <v>6676</v>
      </c>
      <c r="GH847" s="1">
        <v>46041.341932870368</v>
      </c>
      <c r="GK847" t="s">
        <v>240</v>
      </c>
      <c r="GM847" t="s">
        <v>6432</v>
      </c>
      <c r="GO847" t="s">
        <v>6677</v>
      </c>
      <c r="GP847">
        <v>847</v>
      </c>
    </row>
    <row r="848" spans="1:198" x14ac:dyDescent="0.3">
      <c r="A848" s="4">
        <v>3.4960532357217744E-3</v>
      </c>
      <c r="B848" s="1">
        <v>46041</v>
      </c>
      <c r="C848" t="s">
        <v>1372</v>
      </c>
      <c r="D848" s="1">
        <v>46035</v>
      </c>
      <c r="E848" t="s">
        <v>299</v>
      </c>
      <c r="F848" t="s">
        <v>300</v>
      </c>
      <c r="G848" t="s">
        <v>6678</v>
      </c>
      <c r="H848" t="s">
        <v>6679</v>
      </c>
      <c r="L848" t="s">
        <v>302</v>
      </c>
      <c r="N848" t="s">
        <v>249</v>
      </c>
      <c r="O848" t="s">
        <v>6680</v>
      </c>
      <c r="P848" t="s">
        <v>6681</v>
      </c>
      <c r="Q848" t="s">
        <v>353</v>
      </c>
      <c r="R848" t="s">
        <v>281</v>
      </c>
      <c r="S848">
        <v>1</v>
      </c>
      <c r="T848">
        <v>0</v>
      </c>
      <c r="U848">
        <v>0</v>
      </c>
      <c r="V848">
        <v>324</v>
      </c>
      <c r="W848">
        <v>12</v>
      </c>
      <c r="X848">
        <v>324</v>
      </c>
      <c r="Y848" t="s">
        <v>210</v>
      </c>
      <c r="Z848" t="s">
        <v>302</v>
      </c>
      <c r="AA848">
        <v>0</v>
      </c>
      <c r="AB848">
        <v>0</v>
      </c>
      <c r="AC848">
        <v>0</v>
      </c>
      <c r="AD848">
        <v>0</v>
      </c>
      <c r="AE848">
        <v>0</v>
      </c>
      <c r="AF848">
        <v>1</v>
      </c>
      <c r="AG848">
        <v>0</v>
      </c>
      <c r="AH848">
        <v>0</v>
      </c>
      <c r="AI848">
        <v>0</v>
      </c>
      <c r="AK848" t="s">
        <v>302</v>
      </c>
      <c r="AL848">
        <v>46</v>
      </c>
      <c r="AM848">
        <v>10</v>
      </c>
      <c r="AN848" t="s">
        <v>306</v>
      </c>
      <c r="AO848" t="s">
        <v>213</v>
      </c>
      <c r="AP848">
        <v>1</v>
      </c>
      <c r="AQ848">
        <v>0</v>
      </c>
      <c r="AR848">
        <v>0</v>
      </c>
      <c r="AS848">
        <v>0</v>
      </c>
      <c r="AT848">
        <v>0</v>
      </c>
      <c r="AV848" t="s">
        <v>214</v>
      </c>
      <c r="AW848" t="s">
        <v>327</v>
      </c>
      <c r="AX848">
        <v>0</v>
      </c>
      <c r="AY848">
        <v>0</v>
      </c>
      <c r="AZ848">
        <v>0</v>
      </c>
      <c r="BA848">
        <v>0</v>
      </c>
      <c r="BB848">
        <v>0</v>
      </c>
      <c r="BC848">
        <v>1</v>
      </c>
      <c r="BD848" t="s">
        <v>446</v>
      </c>
      <c r="BG848" t="s">
        <v>219</v>
      </c>
      <c r="BH848" t="s">
        <v>220</v>
      </c>
      <c r="BI848" t="s">
        <v>221</v>
      </c>
      <c r="BJ848" t="s">
        <v>222</v>
      </c>
      <c r="BL848" t="s">
        <v>258</v>
      </c>
      <c r="BM848" t="s">
        <v>223</v>
      </c>
      <c r="BN848" t="s">
        <v>224</v>
      </c>
      <c r="BO848" t="s">
        <v>225</v>
      </c>
      <c r="BP848" t="s">
        <v>222</v>
      </c>
      <c r="BY848" t="s">
        <v>479</v>
      </c>
      <c r="BZ848">
        <v>0</v>
      </c>
      <c r="CA848">
        <v>0</v>
      </c>
      <c r="CB848">
        <v>0</v>
      </c>
      <c r="CC848">
        <v>1</v>
      </c>
      <c r="CD848">
        <v>0</v>
      </c>
      <c r="CE848" t="s">
        <v>227</v>
      </c>
      <c r="CI848" t="s">
        <v>231</v>
      </c>
      <c r="CJ848">
        <v>7</v>
      </c>
      <c r="CK848" t="s">
        <v>222</v>
      </c>
      <c r="CO848" t="s">
        <v>267</v>
      </c>
      <c r="CP848" t="s">
        <v>233</v>
      </c>
      <c r="CQ848" t="s">
        <v>368</v>
      </c>
      <c r="FV848" t="s">
        <v>6682</v>
      </c>
      <c r="FW848" t="s">
        <v>6683</v>
      </c>
      <c r="FX848" t="s">
        <v>252</v>
      </c>
      <c r="GF848">
        <v>741535340</v>
      </c>
      <c r="GG848" t="s">
        <v>6684</v>
      </c>
      <c r="GH848" s="1">
        <v>46041.345439814817</v>
      </c>
      <c r="GK848" t="s">
        <v>240</v>
      </c>
      <c r="GM848" t="s">
        <v>6432</v>
      </c>
      <c r="GO848" t="s">
        <v>6685</v>
      </c>
      <c r="GP848">
        <v>848</v>
      </c>
    </row>
    <row r="849" spans="1:198" x14ac:dyDescent="0.3">
      <c r="A849" s="4">
        <v>3.6537268533720635E-3</v>
      </c>
      <c r="B849" s="1">
        <v>46041</v>
      </c>
      <c r="C849" t="s">
        <v>1372</v>
      </c>
      <c r="D849" s="1">
        <v>46039</v>
      </c>
      <c r="E849" t="s">
        <v>299</v>
      </c>
      <c r="F849" t="s">
        <v>300</v>
      </c>
      <c r="G849" t="s">
        <v>463</v>
      </c>
      <c r="H849" t="s">
        <v>6686</v>
      </c>
      <c r="L849" t="s">
        <v>211</v>
      </c>
      <c r="N849" t="s">
        <v>208</v>
      </c>
      <c r="O849" t="s">
        <v>6687</v>
      </c>
      <c r="P849" t="s">
        <v>6688</v>
      </c>
      <c r="Q849" t="s">
        <v>295</v>
      </c>
      <c r="R849" t="s">
        <v>209</v>
      </c>
      <c r="S849">
        <v>0</v>
      </c>
      <c r="T849">
        <v>0</v>
      </c>
      <c r="U849">
        <v>1</v>
      </c>
      <c r="V849">
        <v>204</v>
      </c>
      <c r="W849">
        <v>204</v>
      </c>
      <c r="X849">
        <v>204</v>
      </c>
      <c r="Y849" t="s">
        <v>210</v>
      </c>
      <c r="Z849" t="s">
        <v>211</v>
      </c>
      <c r="AA849">
        <v>0</v>
      </c>
      <c r="AB849">
        <v>0</v>
      </c>
      <c r="AC849">
        <v>0</v>
      </c>
      <c r="AD849">
        <v>0</v>
      </c>
      <c r="AE849">
        <v>0</v>
      </c>
      <c r="AF849">
        <v>0</v>
      </c>
      <c r="AG849">
        <v>1</v>
      </c>
      <c r="AH849">
        <v>0</v>
      </c>
      <c r="AI849">
        <v>0</v>
      </c>
      <c r="AK849" t="s">
        <v>211</v>
      </c>
      <c r="AL849">
        <v>17</v>
      </c>
      <c r="AM849">
        <v>10</v>
      </c>
      <c r="AN849" t="s">
        <v>306</v>
      </c>
      <c r="AO849" t="s">
        <v>213</v>
      </c>
      <c r="AP849">
        <v>1</v>
      </c>
      <c r="AQ849">
        <v>0</v>
      </c>
      <c r="AR849">
        <v>0</v>
      </c>
      <c r="AS849">
        <v>0</v>
      </c>
      <c r="AT849">
        <v>0</v>
      </c>
      <c r="AV849" t="s">
        <v>341</v>
      </c>
      <c r="AW849" t="s">
        <v>327</v>
      </c>
      <c r="AX849">
        <v>0</v>
      </c>
      <c r="AY849">
        <v>0</v>
      </c>
      <c r="AZ849">
        <v>0</v>
      </c>
      <c r="BA849">
        <v>0</v>
      </c>
      <c r="BB849">
        <v>0</v>
      </c>
      <c r="BC849">
        <v>1</v>
      </c>
      <c r="BD849" t="s">
        <v>446</v>
      </c>
      <c r="BG849" t="s">
        <v>219</v>
      </c>
      <c r="BH849" t="s">
        <v>220</v>
      </c>
      <c r="BI849" t="s">
        <v>221</v>
      </c>
      <c r="BJ849" t="s">
        <v>222</v>
      </c>
      <c r="BL849" t="s">
        <v>258</v>
      </c>
      <c r="BM849" t="s">
        <v>223</v>
      </c>
      <c r="BN849" t="s">
        <v>224</v>
      </c>
      <c r="BO849" t="s">
        <v>225</v>
      </c>
      <c r="BP849" t="s">
        <v>222</v>
      </c>
      <c r="BY849" t="s">
        <v>479</v>
      </c>
      <c r="BZ849">
        <v>0</v>
      </c>
      <c r="CA849">
        <v>0</v>
      </c>
      <c r="CB849">
        <v>0</v>
      </c>
      <c r="CC849">
        <v>1</v>
      </c>
      <c r="CD849">
        <v>0</v>
      </c>
      <c r="CE849" t="s">
        <v>227</v>
      </c>
      <c r="CI849" t="s">
        <v>231</v>
      </c>
      <c r="CJ849">
        <v>10</v>
      </c>
      <c r="CK849" t="s">
        <v>222</v>
      </c>
      <c r="CO849" t="s">
        <v>267</v>
      </c>
      <c r="CP849" t="s">
        <v>233</v>
      </c>
      <c r="CQ849" t="s">
        <v>330</v>
      </c>
      <c r="FV849" t="s">
        <v>6689</v>
      </c>
      <c r="FW849" t="s">
        <v>6690</v>
      </c>
      <c r="FX849" t="s">
        <v>252</v>
      </c>
      <c r="GF849">
        <v>741538107</v>
      </c>
      <c r="GG849" t="s">
        <v>6691</v>
      </c>
      <c r="GH849" s="1">
        <v>46041.349872685183</v>
      </c>
      <c r="GK849" t="s">
        <v>240</v>
      </c>
      <c r="GM849" t="s">
        <v>6432</v>
      </c>
      <c r="GO849" t="s">
        <v>6692</v>
      </c>
      <c r="GP849">
        <v>849</v>
      </c>
    </row>
    <row r="850" spans="1:198" x14ac:dyDescent="0.3">
      <c r="A850" s="4">
        <v>0.68071011573920259</v>
      </c>
      <c r="B850" s="1">
        <v>46040</v>
      </c>
      <c r="C850" t="s">
        <v>899</v>
      </c>
      <c r="D850" s="1">
        <v>46041</v>
      </c>
      <c r="E850" t="s">
        <v>201</v>
      </c>
      <c r="F850" t="s">
        <v>931</v>
      </c>
      <c r="G850" t="s">
        <v>3423</v>
      </c>
      <c r="H850" t="s">
        <v>6694</v>
      </c>
      <c r="I850" t="s">
        <v>6695</v>
      </c>
      <c r="J850" t="s">
        <v>500</v>
      </c>
      <c r="K850" t="s">
        <v>207</v>
      </c>
      <c r="N850" t="s">
        <v>249</v>
      </c>
      <c r="R850" t="s">
        <v>281</v>
      </c>
      <c r="S850">
        <v>1</v>
      </c>
      <c r="T850">
        <v>0</v>
      </c>
      <c r="U850">
        <v>0</v>
      </c>
      <c r="V850">
        <v>274</v>
      </c>
      <c r="W850">
        <v>274</v>
      </c>
      <c r="X850">
        <v>274</v>
      </c>
      <c r="Y850" t="s">
        <v>434</v>
      </c>
      <c r="Z850" t="s">
        <v>302</v>
      </c>
      <c r="AA850">
        <v>0</v>
      </c>
      <c r="AB850">
        <v>0</v>
      </c>
      <c r="AC850">
        <v>0</v>
      </c>
      <c r="AD850">
        <v>0</v>
      </c>
      <c r="AE850">
        <v>0</v>
      </c>
      <c r="AF850">
        <v>1</v>
      </c>
      <c r="AG850">
        <v>0</v>
      </c>
      <c r="AH850">
        <v>0</v>
      </c>
      <c r="AI850">
        <v>0</v>
      </c>
      <c r="AK850" t="s">
        <v>302</v>
      </c>
      <c r="AL850">
        <v>13</v>
      </c>
      <c r="AM850">
        <v>10</v>
      </c>
      <c r="AN850" t="s">
        <v>407</v>
      </c>
      <c r="AO850" t="s">
        <v>213</v>
      </c>
      <c r="AP850">
        <v>1</v>
      </c>
      <c r="AQ850">
        <v>0</v>
      </c>
      <c r="AR850">
        <v>0</v>
      </c>
      <c r="AS850">
        <v>0</v>
      </c>
      <c r="AT850">
        <v>0</v>
      </c>
      <c r="AV850" t="s">
        <v>214</v>
      </c>
      <c r="AW850" t="s">
        <v>327</v>
      </c>
      <c r="AX850">
        <v>0</v>
      </c>
      <c r="AY850">
        <v>0</v>
      </c>
      <c r="AZ850">
        <v>0</v>
      </c>
      <c r="BA850">
        <v>0</v>
      </c>
      <c r="BB850">
        <v>0</v>
      </c>
      <c r="BC850">
        <v>1</v>
      </c>
      <c r="BD850" t="s">
        <v>285</v>
      </c>
      <c r="BE850" t="s">
        <v>217</v>
      </c>
      <c r="BF850" t="s">
        <v>218</v>
      </c>
      <c r="BG850" t="s">
        <v>219</v>
      </c>
      <c r="BH850" t="s">
        <v>220</v>
      </c>
      <c r="BI850" t="s">
        <v>221</v>
      </c>
      <c r="BJ850" t="s">
        <v>222</v>
      </c>
      <c r="BL850" t="s">
        <v>222</v>
      </c>
      <c r="BM850" t="s">
        <v>223</v>
      </c>
      <c r="BN850" t="s">
        <v>224</v>
      </c>
      <c r="BO850" t="s">
        <v>225</v>
      </c>
      <c r="BP850" t="s">
        <v>222</v>
      </c>
      <c r="BY850" t="s">
        <v>226</v>
      </c>
      <c r="BZ850">
        <v>0</v>
      </c>
      <c r="CA850">
        <v>0</v>
      </c>
      <c r="CB850">
        <v>1</v>
      </c>
      <c r="CC850">
        <v>0</v>
      </c>
      <c r="CD850">
        <v>0</v>
      </c>
      <c r="CE850" t="s">
        <v>345</v>
      </c>
      <c r="CF850" t="s">
        <v>346</v>
      </c>
      <c r="CG850" t="s">
        <v>229</v>
      </c>
      <c r="CH850" t="s">
        <v>230</v>
      </c>
      <c r="CI850" t="s">
        <v>266</v>
      </c>
      <c r="CJ850">
        <v>8</v>
      </c>
      <c r="CK850" t="s">
        <v>222</v>
      </c>
      <c r="CO850" t="s">
        <v>398</v>
      </c>
      <c r="CP850" t="s">
        <v>367</v>
      </c>
      <c r="CQ850" t="s">
        <v>368</v>
      </c>
      <c r="FV850" t="s">
        <v>6696</v>
      </c>
      <c r="FW850" t="s">
        <v>6372</v>
      </c>
      <c r="FX850" t="s">
        <v>5938</v>
      </c>
      <c r="FY850" t="s">
        <v>6697</v>
      </c>
      <c r="GF850">
        <v>741550144</v>
      </c>
      <c r="GG850" t="s">
        <v>6698</v>
      </c>
      <c r="GH850" s="1">
        <v>46041.367997685193</v>
      </c>
      <c r="GK850" t="s">
        <v>240</v>
      </c>
      <c r="GM850" t="s">
        <v>6432</v>
      </c>
      <c r="GO850" t="s">
        <v>6699</v>
      </c>
      <c r="GP850">
        <v>850</v>
      </c>
    </row>
    <row r="851" spans="1:198" x14ac:dyDescent="0.3">
      <c r="A851" s="4">
        <v>0.21522250000271015</v>
      </c>
      <c r="B851" s="1">
        <v>46041</v>
      </c>
      <c r="C851" t="s">
        <v>899</v>
      </c>
      <c r="D851" s="1">
        <v>46041</v>
      </c>
      <c r="E851" t="s">
        <v>299</v>
      </c>
      <c r="F851" t="s">
        <v>931</v>
      </c>
      <c r="G851" t="s">
        <v>3423</v>
      </c>
      <c r="H851" t="s">
        <v>6694</v>
      </c>
      <c r="L851" t="s">
        <v>282</v>
      </c>
      <c r="N851" t="s">
        <v>249</v>
      </c>
      <c r="O851" t="s">
        <v>6701</v>
      </c>
      <c r="P851" t="s">
        <v>6702</v>
      </c>
      <c r="Q851" t="s">
        <v>295</v>
      </c>
      <c r="R851" t="s">
        <v>281</v>
      </c>
      <c r="S851">
        <v>1</v>
      </c>
      <c r="T851">
        <v>0</v>
      </c>
      <c r="U851">
        <v>0</v>
      </c>
      <c r="V851">
        <v>274</v>
      </c>
      <c r="W851">
        <v>274</v>
      </c>
      <c r="X851">
        <v>274</v>
      </c>
      <c r="Y851" t="s">
        <v>434</v>
      </c>
      <c r="Z851" t="s">
        <v>282</v>
      </c>
      <c r="AA851">
        <v>0</v>
      </c>
      <c r="AB851">
        <v>0</v>
      </c>
      <c r="AC851">
        <v>0</v>
      </c>
      <c r="AD851">
        <v>0</v>
      </c>
      <c r="AE851">
        <v>0</v>
      </c>
      <c r="AF851">
        <v>0</v>
      </c>
      <c r="AG851">
        <v>0</v>
      </c>
      <c r="AH851">
        <v>1</v>
      </c>
      <c r="AI851">
        <v>0</v>
      </c>
      <c r="AK851" t="s">
        <v>282</v>
      </c>
      <c r="AL851">
        <v>13</v>
      </c>
      <c r="AM851">
        <v>10</v>
      </c>
      <c r="AN851" t="s">
        <v>306</v>
      </c>
      <c r="AO851" t="s">
        <v>213</v>
      </c>
      <c r="AP851">
        <v>1</v>
      </c>
      <c r="AQ851">
        <v>0</v>
      </c>
      <c r="AR851">
        <v>0</v>
      </c>
      <c r="AS851">
        <v>0</v>
      </c>
      <c r="AT851">
        <v>0</v>
      </c>
      <c r="AV851" t="s">
        <v>214</v>
      </c>
      <c r="AW851" t="s">
        <v>327</v>
      </c>
      <c r="AX851">
        <v>0</v>
      </c>
      <c r="AY851">
        <v>0</v>
      </c>
      <c r="AZ851">
        <v>0</v>
      </c>
      <c r="BA851">
        <v>0</v>
      </c>
      <c r="BB851">
        <v>0</v>
      </c>
      <c r="BC851">
        <v>1</v>
      </c>
      <c r="BD851" t="s">
        <v>285</v>
      </c>
      <c r="BE851" t="s">
        <v>217</v>
      </c>
      <c r="BF851" t="s">
        <v>218</v>
      </c>
      <c r="BG851" t="s">
        <v>219</v>
      </c>
      <c r="BH851" t="s">
        <v>220</v>
      </c>
      <c r="BI851" t="s">
        <v>221</v>
      </c>
      <c r="BJ851" t="s">
        <v>222</v>
      </c>
      <c r="BL851" t="s">
        <v>258</v>
      </c>
      <c r="BM851" t="s">
        <v>223</v>
      </c>
      <c r="BN851" t="s">
        <v>224</v>
      </c>
      <c r="BO851" t="s">
        <v>225</v>
      </c>
      <c r="BP851" t="s">
        <v>222</v>
      </c>
      <c r="BY851" t="s">
        <v>355</v>
      </c>
      <c r="BZ851">
        <v>0</v>
      </c>
      <c r="CA851">
        <v>0</v>
      </c>
      <c r="CB851">
        <v>0</v>
      </c>
      <c r="CC851">
        <v>0</v>
      </c>
      <c r="CD851">
        <v>1</v>
      </c>
      <c r="CE851" t="s">
        <v>345</v>
      </c>
      <c r="CF851" t="s">
        <v>228</v>
      </c>
      <c r="CG851" t="s">
        <v>229</v>
      </c>
      <c r="CH851" t="s">
        <v>230</v>
      </c>
      <c r="CI851" t="s">
        <v>266</v>
      </c>
      <c r="CJ851">
        <v>10</v>
      </c>
      <c r="CK851" t="s">
        <v>222</v>
      </c>
      <c r="CO851" t="s">
        <v>232</v>
      </c>
      <c r="CP851" t="s">
        <v>233</v>
      </c>
      <c r="CQ851" t="s">
        <v>234</v>
      </c>
      <c r="FV851" t="s">
        <v>6703</v>
      </c>
      <c r="FW851" t="s">
        <v>6359</v>
      </c>
      <c r="FX851" t="s">
        <v>6704</v>
      </c>
      <c r="GF851">
        <v>741671830</v>
      </c>
      <c r="GG851" t="s">
        <v>6705</v>
      </c>
      <c r="GH851" s="1">
        <v>46041.583229166667</v>
      </c>
      <c r="GK851" t="s">
        <v>240</v>
      </c>
      <c r="GM851" t="s">
        <v>6432</v>
      </c>
      <c r="GO851" t="s">
        <v>6706</v>
      </c>
      <c r="GP851">
        <v>851</v>
      </c>
    </row>
    <row r="852" spans="1:198" x14ac:dyDescent="0.3">
      <c r="A852" s="4">
        <v>3.8689930443069898E-3</v>
      </c>
      <c r="B852" s="1">
        <v>46041</v>
      </c>
      <c r="C852" t="s">
        <v>899</v>
      </c>
      <c r="D852" s="1">
        <v>46041</v>
      </c>
      <c r="E852" t="s">
        <v>299</v>
      </c>
      <c r="F852" t="s">
        <v>931</v>
      </c>
      <c r="G852" t="s">
        <v>3423</v>
      </c>
      <c r="H852" t="s">
        <v>6708</v>
      </c>
      <c r="L852" t="s">
        <v>211</v>
      </c>
      <c r="N852" t="s">
        <v>208</v>
      </c>
      <c r="O852" t="s">
        <v>6709</v>
      </c>
      <c r="P852" t="s">
        <v>6710</v>
      </c>
      <c r="Q852" t="s">
        <v>295</v>
      </c>
      <c r="R852" t="s">
        <v>281</v>
      </c>
      <c r="S852">
        <v>1</v>
      </c>
      <c r="T852">
        <v>0</v>
      </c>
      <c r="U852">
        <v>0</v>
      </c>
      <c r="V852">
        <v>154</v>
      </c>
      <c r="W852">
        <v>154</v>
      </c>
      <c r="X852">
        <v>154</v>
      </c>
      <c r="Y852" t="s">
        <v>434</v>
      </c>
      <c r="Z852" t="s">
        <v>211</v>
      </c>
      <c r="AA852">
        <v>0</v>
      </c>
      <c r="AB852">
        <v>0</v>
      </c>
      <c r="AC852">
        <v>0</v>
      </c>
      <c r="AD852">
        <v>0</v>
      </c>
      <c r="AE852">
        <v>0</v>
      </c>
      <c r="AF852">
        <v>0</v>
      </c>
      <c r="AG852">
        <v>1</v>
      </c>
      <c r="AH852">
        <v>0</v>
      </c>
      <c r="AI852">
        <v>0</v>
      </c>
      <c r="AK852" t="s">
        <v>211</v>
      </c>
      <c r="AL852">
        <v>55</v>
      </c>
      <c r="AM852">
        <v>20</v>
      </c>
      <c r="AN852" t="s">
        <v>407</v>
      </c>
      <c r="AO852" t="s">
        <v>213</v>
      </c>
      <c r="AP852">
        <v>1</v>
      </c>
      <c r="AQ852">
        <v>0</v>
      </c>
      <c r="AR852">
        <v>0</v>
      </c>
      <c r="AS852">
        <v>0</v>
      </c>
      <c r="AT852">
        <v>0</v>
      </c>
      <c r="AV852" t="s">
        <v>214</v>
      </c>
      <c r="AW852" t="s">
        <v>327</v>
      </c>
      <c r="AX852">
        <v>0</v>
      </c>
      <c r="AY852">
        <v>0</v>
      </c>
      <c r="AZ852">
        <v>0</v>
      </c>
      <c r="BA852">
        <v>0</v>
      </c>
      <c r="BB852">
        <v>0</v>
      </c>
      <c r="BC852">
        <v>1</v>
      </c>
      <c r="BD852" t="s">
        <v>285</v>
      </c>
      <c r="BE852" t="s">
        <v>217</v>
      </c>
      <c r="BF852" t="s">
        <v>218</v>
      </c>
      <c r="BG852" t="s">
        <v>219</v>
      </c>
      <c r="BH852" t="s">
        <v>288</v>
      </c>
      <c r="BI852" t="s">
        <v>221</v>
      </c>
      <c r="BJ852" t="s">
        <v>222</v>
      </c>
      <c r="BL852" t="s">
        <v>258</v>
      </c>
      <c r="BM852" t="s">
        <v>223</v>
      </c>
      <c r="BN852" t="s">
        <v>224</v>
      </c>
      <c r="BO852" t="s">
        <v>225</v>
      </c>
      <c r="BP852" t="s">
        <v>222</v>
      </c>
      <c r="BY852" t="s">
        <v>990</v>
      </c>
      <c r="BZ852">
        <v>0</v>
      </c>
      <c r="CA852">
        <v>1</v>
      </c>
      <c r="CB852">
        <v>0</v>
      </c>
      <c r="CC852">
        <v>0</v>
      </c>
      <c r="CD852">
        <v>0</v>
      </c>
      <c r="CE852" t="s">
        <v>263</v>
      </c>
      <c r="CF852" t="s">
        <v>346</v>
      </c>
      <c r="CG852" t="s">
        <v>265</v>
      </c>
      <c r="CH852" t="s">
        <v>230</v>
      </c>
      <c r="CI852" t="s">
        <v>266</v>
      </c>
      <c r="CJ852">
        <v>20</v>
      </c>
      <c r="CK852" t="s">
        <v>222</v>
      </c>
      <c r="CO852" t="s">
        <v>267</v>
      </c>
      <c r="CP852" t="s">
        <v>268</v>
      </c>
      <c r="CQ852" t="s">
        <v>234</v>
      </c>
      <c r="FV852" t="s">
        <v>5471</v>
      </c>
      <c r="FW852" t="s">
        <v>6711</v>
      </c>
      <c r="FX852" t="s">
        <v>5473</v>
      </c>
      <c r="GF852">
        <v>741673594</v>
      </c>
      <c r="GG852" t="s">
        <v>6712</v>
      </c>
      <c r="GH852" s="1">
        <v>46041.587094907409</v>
      </c>
      <c r="GK852" t="s">
        <v>240</v>
      </c>
      <c r="GM852" t="s">
        <v>6432</v>
      </c>
      <c r="GO852" t="s">
        <v>6713</v>
      </c>
      <c r="GP852">
        <v>852</v>
      </c>
    </row>
    <row r="853" spans="1:198" x14ac:dyDescent="0.3">
      <c r="A853" s="4">
        <v>3.1922348263906315</v>
      </c>
      <c r="B853" s="1">
        <v>46038</v>
      </c>
      <c r="C853" t="s">
        <v>689</v>
      </c>
      <c r="D853" s="1">
        <v>46041</v>
      </c>
      <c r="E853" t="s">
        <v>299</v>
      </c>
      <c r="F853" t="s">
        <v>3149</v>
      </c>
      <c r="G853" t="s">
        <v>6714</v>
      </c>
      <c r="H853" t="s">
        <v>6715</v>
      </c>
      <c r="L853" t="s">
        <v>302</v>
      </c>
      <c r="N853" t="s">
        <v>249</v>
      </c>
      <c r="O853" t="s">
        <v>6716</v>
      </c>
      <c r="P853" t="s">
        <v>6717</v>
      </c>
      <c r="Q853" t="s">
        <v>207</v>
      </c>
      <c r="R853" t="s">
        <v>209</v>
      </c>
      <c r="S853">
        <v>0</v>
      </c>
      <c r="T853">
        <v>0</v>
      </c>
      <c r="U853">
        <v>1</v>
      </c>
      <c r="V853">
        <v>156</v>
      </c>
      <c r="W853">
        <v>144</v>
      </c>
      <c r="X853">
        <v>144</v>
      </c>
      <c r="Y853" t="s">
        <v>434</v>
      </c>
      <c r="Z853" t="s">
        <v>302</v>
      </c>
      <c r="AA853">
        <v>0</v>
      </c>
      <c r="AB853">
        <v>0</v>
      </c>
      <c r="AC853">
        <v>0</v>
      </c>
      <c r="AD853">
        <v>0</v>
      </c>
      <c r="AE853">
        <v>0</v>
      </c>
      <c r="AF853">
        <v>1</v>
      </c>
      <c r="AG853">
        <v>0</v>
      </c>
      <c r="AH853">
        <v>0</v>
      </c>
      <c r="AI853">
        <v>0</v>
      </c>
      <c r="AK853" t="s">
        <v>302</v>
      </c>
      <c r="AL853">
        <v>14</v>
      </c>
      <c r="AM853">
        <v>10</v>
      </c>
      <c r="AN853" t="s">
        <v>306</v>
      </c>
      <c r="AO853" t="s">
        <v>213</v>
      </c>
      <c r="AP853">
        <v>1</v>
      </c>
      <c r="AQ853">
        <v>0</v>
      </c>
      <c r="AR853">
        <v>0</v>
      </c>
      <c r="AS853">
        <v>0</v>
      </c>
      <c r="AT853">
        <v>0</v>
      </c>
      <c r="AV853" t="s">
        <v>341</v>
      </c>
      <c r="AW853" t="s">
        <v>327</v>
      </c>
      <c r="AX853">
        <v>0</v>
      </c>
      <c r="AY853">
        <v>0</v>
      </c>
      <c r="AZ853">
        <v>0</v>
      </c>
      <c r="BA853">
        <v>0</v>
      </c>
      <c r="BB853">
        <v>0</v>
      </c>
      <c r="BC853">
        <v>1</v>
      </c>
      <c r="BD853" t="s">
        <v>285</v>
      </c>
      <c r="BE853" t="s">
        <v>217</v>
      </c>
      <c r="BF853" t="s">
        <v>218</v>
      </c>
      <c r="BG853" t="s">
        <v>287</v>
      </c>
      <c r="BH853" t="s">
        <v>220</v>
      </c>
      <c r="BI853" t="s">
        <v>221</v>
      </c>
      <c r="BJ853" t="s">
        <v>222</v>
      </c>
      <c r="BL853" t="s">
        <v>258</v>
      </c>
      <c r="BM853" t="s">
        <v>223</v>
      </c>
      <c r="BN853" t="s">
        <v>224</v>
      </c>
      <c r="BO853" t="s">
        <v>225</v>
      </c>
      <c r="BP853" t="s">
        <v>222</v>
      </c>
      <c r="BY853" t="s">
        <v>990</v>
      </c>
      <c r="BZ853">
        <v>0</v>
      </c>
      <c r="CA853">
        <v>1</v>
      </c>
      <c r="CB853">
        <v>0</v>
      </c>
      <c r="CC853">
        <v>0</v>
      </c>
      <c r="CD853">
        <v>0</v>
      </c>
      <c r="CE853" t="s">
        <v>345</v>
      </c>
      <c r="CF853" t="s">
        <v>228</v>
      </c>
      <c r="CG853" t="s">
        <v>265</v>
      </c>
      <c r="CH853" t="s">
        <v>230</v>
      </c>
      <c r="CI853" t="s">
        <v>231</v>
      </c>
      <c r="CJ853">
        <v>0</v>
      </c>
      <c r="CK853" t="s">
        <v>222</v>
      </c>
      <c r="CO853" t="s">
        <v>267</v>
      </c>
      <c r="CP853" t="s">
        <v>233</v>
      </c>
      <c r="CQ853" t="s">
        <v>269</v>
      </c>
      <c r="FV853" t="s">
        <v>4860</v>
      </c>
      <c r="FW853" t="s">
        <v>6718</v>
      </c>
      <c r="FX853" t="s">
        <v>299</v>
      </c>
      <c r="FY853" t="s">
        <v>6719</v>
      </c>
      <c r="GF853">
        <v>741717508</v>
      </c>
      <c r="GG853" t="s">
        <v>6720</v>
      </c>
      <c r="GH853" s="1">
        <v>46041.685624999998</v>
      </c>
      <c r="GK853" t="s">
        <v>240</v>
      </c>
      <c r="GM853" t="s">
        <v>6432</v>
      </c>
      <c r="GO853" t="s">
        <v>6721</v>
      </c>
      <c r="GP853">
        <v>853</v>
      </c>
    </row>
    <row r="854" spans="1:198" x14ac:dyDescent="0.3">
      <c r="A854" s="4">
        <v>8.7336921278620139E-3</v>
      </c>
      <c r="B854" s="1">
        <v>46041</v>
      </c>
      <c r="C854" t="s">
        <v>689</v>
      </c>
      <c r="D854" s="1">
        <v>46041</v>
      </c>
      <c r="E854" t="s">
        <v>201</v>
      </c>
      <c r="F854" t="s">
        <v>3149</v>
      </c>
      <c r="G854" t="s">
        <v>6714</v>
      </c>
      <c r="H854" t="s">
        <v>6723</v>
      </c>
      <c r="I854" t="s">
        <v>6724</v>
      </c>
      <c r="J854" t="s">
        <v>206</v>
      </c>
      <c r="K854" t="s">
        <v>207</v>
      </c>
      <c r="N854" t="s">
        <v>208</v>
      </c>
      <c r="R854" t="s">
        <v>250</v>
      </c>
      <c r="S854">
        <v>0</v>
      </c>
      <c r="T854">
        <v>1</v>
      </c>
      <c r="U854">
        <v>0</v>
      </c>
      <c r="V854">
        <v>288</v>
      </c>
      <c r="W854">
        <v>96</v>
      </c>
      <c r="X854">
        <v>96</v>
      </c>
      <c r="Y854" t="s">
        <v>434</v>
      </c>
      <c r="Z854" t="s">
        <v>251</v>
      </c>
      <c r="AA854">
        <v>0</v>
      </c>
      <c r="AB854">
        <v>0</v>
      </c>
      <c r="AC854">
        <v>0</v>
      </c>
      <c r="AD854">
        <v>0</v>
      </c>
      <c r="AE854">
        <v>0</v>
      </c>
      <c r="AF854">
        <v>0</v>
      </c>
      <c r="AG854">
        <v>0</v>
      </c>
      <c r="AH854">
        <v>0</v>
      </c>
      <c r="AI854">
        <v>1</v>
      </c>
      <c r="AJ854" t="s">
        <v>6725</v>
      </c>
      <c r="AK854" t="s">
        <v>211</v>
      </c>
      <c r="AL854">
        <v>58</v>
      </c>
      <c r="AM854">
        <v>11</v>
      </c>
      <c r="AN854" t="s">
        <v>407</v>
      </c>
      <c r="AO854" t="s">
        <v>213</v>
      </c>
      <c r="AP854">
        <v>1</v>
      </c>
      <c r="AQ854">
        <v>0</v>
      </c>
      <c r="AR854">
        <v>0</v>
      </c>
      <c r="AS854">
        <v>0</v>
      </c>
      <c r="AT854">
        <v>0</v>
      </c>
      <c r="AV854" t="s">
        <v>214</v>
      </c>
      <c r="AW854" t="s">
        <v>327</v>
      </c>
      <c r="AX854">
        <v>0</v>
      </c>
      <c r="AY854">
        <v>0</v>
      </c>
      <c r="AZ854">
        <v>0</v>
      </c>
      <c r="BA854">
        <v>0</v>
      </c>
      <c r="BB854">
        <v>0</v>
      </c>
      <c r="BC854">
        <v>1</v>
      </c>
      <c r="BD854" t="s">
        <v>216</v>
      </c>
      <c r="BE854" t="s">
        <v>408</v>
      </c>
      <c r="BF854" t="s">
        <v>286</v>
      </c>
      <c r="BG854" t="s">
        <v>219</v>
      </c>
      <c r="BH854" t="s">
        <v>220</v>
      </c>
      <c r="BI854" t="s">
        <v>221</v>
      </c>
      <c r="BJ854" t="s">
        <v>222</v>
      </c>
      <c r="BL854" t="s">
        <v>258</v>
      </c>
      <c r="BM854" t="s">
        <v>312</v>
      </c>
      <c r="BN854" t="s">
        <v>224</v>
      </c>
      <c r="BO854" t="s">
        <v>225</v>
      </c>
      <c r="BP854" t="s">
        <v>222</v>
      </c>
      <c r="BY854" t="s">
        <v>289</v>
      </c>
      <c r="BZ854">
        <v>0</v>
      </c>
      <c r="CA854">
        <v>0</v>
      </c>
      <c r="CB854">
        <v>1</v>
      </c>
      <c r="CC854">
        <v>1</v>
      </c>
      <c r="CD854">
        <v>0</v>
      </c>
      <c r="CE854" t="s">
        <v>263</v>
      </c>
      <c r="CF854" t="s">
        <v>228</v>
      </c>
      <c r="CG854" t="s">
        <v>265</v>
      </c>
      <c r="CH854" t="s">
        <v>230</v>
      </c>
      <c r="CI854" t="s">
        <v>266</v>
      </c>
      <c r="CJ854">
        <v>11</v>
      </c>
      <c r="CK854" t="s">
        <v>222</v>
      </c>
      <c r="CO854" t="s">
        <v>398</v>
      </c>
      <c r="CP854" t="s">
        <v>329</v>
      </c>
      <c r="CQ854" t="s">
        <v>234</v>
      </c>
      <c r="FV854" t="s">
        <v>5239</v>
      </c>
      <c r="FW854" t="s">
        <v>6056</v>
      </c>
      <c r="FX854" t="s">
        <v>299</v>
      </c>
      <c r="FY854" t="s">
        <v>299</v>
      </c>
      <c r="GF854">
        <v>741720537</v>
      </c>
      <c r="GG854" t="s">
        <v>6726</v>
      </c>
      <c r="GH854" s="1">
        <v>46041.694351851853</v>
      </c>
      <c r="GK854" t="s">
        <v>240</v>
      </c>
      <c r="GM854" t="s">
        <v>6432</v>
      </c>
      <c r="GO854" t="s">
        <v>6727</v>
      </c>
      <c r="GP854">
        <v>854</v>
      </c>
    </row>
    <row r="855" spans="1:198" x14ac:dyDescent="0.3">
      <c r="A855" s="4">
        <v>6.4084910532401409</v>
      </c>
      <c r="B855" s="1">
        <v>46035</v>
      </c>
      <c r="C855" t="s">
        <v>546</v>
      </c>
      <c r="D855" s="1">
        <v>46041</v>
      </c>
      <c r="E855" t="s">
        <v>299</v>
      </c>
      <c r="F855" t="s">
        <v>3149</v>
      </c>
      <c r="G855" t="s">
        <v>6714</v>
      </c>
      <c r="H855" t="s">
        <v>6715</v>
      </c>
      <c r="L855" t="s">
        <v>283</v>
      </c>
      <c r="N855" t="s">
        <v>208</v>
      </c>
      <c r="O855" t="s">
        <v>6729</v>
      </c>
      <c r="P855" t="s">
        <v>6730</v>
      </c>
      <c r="Q855" t="s">
        <v>353</v>
      </c>
      <c r="R855" t="s">
        <v>250</v>
      </c>
      <c r="S855">
        <v>0</v>
      </c>
      <c r="T855">
        <v>1</v>
      </c>
      <c r="U855">
        <v>0</v>
      </c>
      <c r="V855">
        <v>312</v>
      </c>
      <c r="W855">
        <v>240</v>
      </c>
      <c r="X855">
        <v>240</v>
      </c>
      <c r="Y855" t="s">
        <v>434</v>
      </c>
      <c r="Z855" t="s">
        <v>559</v>
      </c>
      <c r="AA855">
        <v>1</v>
      </c>
      <c r="AB855">
        <v>1</v>
      </c>
      <c r="AC855">
        <v>0</v>
      </c>
      <c r="AD855">
        <v>0</v>
      </c>
      <c r="AE855">
        <v>1</v>
      </c>
      <c r="AF855">
        <v>1</v>
      </c>
      <c r="AG855">
        <v>1</v>
      </c>
      <c r="AH855">
        <v>1</v>
      </c>
      <c r="AI855">
        <v>0</v>
      </c>
      <c r="AK855" t="s">
        <v>282</v>
      </c>
      <c r="AL855">
        <v>18</v>
      </c>
      <c r="AM855">
        <v>11</v>
      </c>
      <c r="AN855" t="s">
        <v>306</v>
      </c>
      <c r="AO855" t="s">
        <v>213</v>
      </c>
      <c r="AP855">
        <v>1</v>
      </c>
      <c r="AQ855">
        <v>0</v>
      </c>
      <c r="AR855">
        <v>0</v>
      </c>
      <c r="AS855">
        <v>0</v>
      </c>
      <c r="AT855">
        <v>0</v>
      </c>
      <c r="AV855" t="s">
        <v>341</v>
      </c>
      <c r="AW855" t="s">
        <v>327</v>
      </c>
      <c r="AX855">
        <v>0</v>
      </c>
      <c r="AY855">
        <v>0</v>
      </c>
      <c r="AZ855">
        <v>0</v>
      </c>
      <c r="BA855">
        <v>0</v>
      </c>
      <c r="BB855">
        <v>0</v>
      </c>
      <c r="BC855">
        <v>1</v>
      </c>
      <c r="BD855" t="s">
        <v>285</v>
      </c>
      <c r="BE855" t="s">
        <v>255</v>
      </c>
      <c r="BF855" t="s">
        <v>286</v>
      </c>
      <c r="BG855" t="s">
        <v>219</v>
      </c>
      <c r="BH855" t="s">
        <v>288</v>
      </c>
      <c r="BI855" t="s">
        <v>221</v>
      </c>
      <c r="BJ855" t="s">
        <v>222</v>
      </c>
      <c r="BL855" t="s">
        <v>258</v>
      </c>
      <c r="BM855" t="s">
        <v>490</v>
      </c>
      <c r="BN855" t="s">
        <v>224</v>
      </c>
      <c r="BO855" t="s">
        <v>225</v>
      </c>
      <c r="BP855" t="s">
        <v>222</v>
      </c>
      <c r="BY855" t="s">
        <v>289</v>
      </c>
      <c r="BZ855">
        <v>0</v>
      </c>
      <c r="CA855">
        <v>0</v>
      </c>
      <c r="CB855">
        <v>1</v>
      </c>
      <c r="CC855">
        <v>1</v>
      </c>
      <c r="CD855">
        <v>0</v>
      </c>
      <c r="CE855" t="s">
        <v>345</v>
      </c>
      <c r="CF855" t="s">
        <v>228</v>
      </c>
      <c r="CG855" t="s">
        <v>229</v>
      </c>
      <c r="CH855" t="s">
        <v>230</v>
      </c>
      <c r="CI855" t="s">
        <v>266</v>
      </c>
      <c r="CJ855">
        <v>8</v>
      </c>
      <c r="CK855" t="s">
        <v>222</v>
      </c>
      <c r="CO855" t="s">
        <v>232</v>
      </c>
      <c r="CP855" t="s">
        <v>233</v>
      </c>
      <c r="CQ855" t="s">
        <v>234</v>
      </c>
      <c r="FV855" t="s">
        <v>6731</v>
      </c>
      <c r="FW855" t="s">
        <v>6732</v>
      </c>
      <c r="FX855" t="s">
        <v>295</v>
      </c>
      <c r="GF855">
        <v>741721607</v>
      </c>
      <c r="GG855" t="s">
        <v>6733</v>
      </c>
      <c r="GH855" s="1">
        <v>46041.697141203702</v>
      </c>
      <c r="GK855" t="s">
        <v>240</v>
      </c>
      <c r="GM855" t="s">
        <v>6253</v>
      </c>
      <c r="GO855" t="s">
        <v>6734</v>
      </c>
      <c r="GP855">
        <v>855</v>
      </c>
    </row>
    <row r="856" spans="1:198" x14ac:dyDescent="0.3">
      <c r="A856" s="4">
        <v>5.6011689812294208E-3</v>
      </c>
      <c r="B856" s="1">
        <v>46041</v>
      </c>
      <c r="C856" t="s">
        <v>689</v>
      </c>
      <c r="D856" s="1">
        <v>46041</v>
      </c>
      <c r="E856" t="s">
        <v>201</v>
      </c>
      <c r="F856" t="s">
        <v>3149</v>
      </c>
      <c r="G856" t="s">
        <v>6714</v>
      </c>
      <c r="H856" t="s">
        <v>6723</v>
      </c>
      <c r="I856" t="s">
        <v>6736</v>
      </c>
      <c r="J856" t="s">
        <v>280</v>
      </c>
      <c r="K856" t="s">
        <v>207</v>
      </c>
      <c r="N856" t="s">
        <v>249</v>
      </c>
      <c r="R856" t="s">
        <v>281</v>
      </c>
      <c r="S856">
        <v>1</v>
      </c>
      <c r="T856">
        <v>0</v>
      </c>
      <c r="U856">
        <v>0</v>
      </c>
      <c r="V856">
        <v>288</v>
      </c>
      <c r="W856">
        <v>228</v>
      </c>
      <c r="X856">
        <v>228</v>
      </c>
      <c r="Y856" t="s">
        <v>434</v>
      </c>
      <c r="Z856" t="s">
        <v>282</v>
      </c>
      <c r="AA856">
        <v>0</v>
      </c>
      <c r="AB856">
        <v>0</v>
      </c>
      <c r="AC856">
        <v>0</v>
      </c>
      <c r="AD856">
        <v>0</v>
      </c>
      <c r="AE856">
        <v>0</v>
      </c>
      <c r="AF856">
        <v>0</v>
      </c>
      <c r="AG856">
        <v>0</v>
      </c>
      <c r="AH856">
        <v>1</v>
      </c>
      <c r="AI856">
        <v>0</v>
      </c>
      <c r="AK856" t="s">
        <v>282</v>
      </c>
      <c r="AL856">
        <v>49</v>
      </c>
      <c r="AM856">
        <v>21</v>
      </c>
      <c r="AN856" t="s">
        <v>407</v>
      </c>
      <c r="AO856" t="s">
        <v>284</v>
      </c>
      <c r="AP856">
        <v>1</v>
      </c>
      <c r="AQ856">
        <v>1</v>
      </c>
      <c r="AR856">
        <v>0</v>
      </c>
      <c r="AS856">
        <v>0</v>
      </c>
      <c r="AT856">
        <v>0</v>
      </c>
      <c r="AV856" t="s">
        <v>214</v>
      </c>
      <c r="AW856" t="s">
        <v>327</v>
      </c>
      <c r="AX856">
        <v>0</v>
      </c>
      <c r="AY856">
        <v>0</v>
      </c>
      <c r="AZ856">
        <v>0</v>
      </c>
      <c r="BA856">
        <v>0</v>
      </c>
      <c r="BB856">
        <v>0</v>
      </c>
      <c r="BC856">
        <v>1</v>
      </c>
      <c r="BD856" t="s">
        <v>216</v>
      </c>
      <c r="BE856" t="s">
        <v>217</v>
      </c>
      <c r="BF856" t="s">
        <v>218</v>
      </c>
      <c r="BG856" t="s">
        <v>219</v>
      </c>
      <c r="BH856" t="s">
        <v>220</v>
      </c>
      <c r="BI856" t="s">
        <v>221</v>
      </c>
      <c r="BJ856" t="s">
        <v>222</v>
      </c>
      <c r="BL856" t="s">
        <v>258</v>
      </c>
      <c r="BM856" t="s">
        <v>259</v>
      </c>
      <c r="BN856" t="s">
        <v>224</v>
      </c>
      <c r="BO856" t="s">
        <v>225</v>
      </c>
      <c r="BP856" t="s">
        <v>222</v>
      </c>
      <c r="BY856" t="s">
        <v>289</v>
      </c>
      <c r="BZ856">
        <v>0</v>
      </c>
      <c r="CA856">
        <v>0</v>
      </c>
      <c r="CB856">
        <v>1</v>
      </c>
      <c r="CC856">
        <v>1</v>
      </c>
      <c r="CD856">
        <v>0</v>
      </c>
      <c r="CE856" t="s">
        <v>263</v>
      </c>
      <c r="CF856" t="s">
        <v>346</v>
      </c>
      <c r="CG856" t="s">
        <v>265</v>
      </c>
      <c r="CH856" t="s">
        <v>230</v>
      </c>
      <c r="CI856" t="s">
        <v>381</v>
      </c>
      <c r="CJ856">
        <v>15</v>
      </c>
      <c r="CK856" t="s">
        <v>222</v>
      </c>
      <c r="CO856" t="s">
        <v>398</v>
      </c>
      <c r="CP856" t="s">
        <v>329</v>
      </c>
      <c r="CQ856" t="s">
        <v>368</v>
      </c>
      <c r="FV856" t="s">
        <v>331</v>
      </c>
      <c r="FW856" t="s">
        <v>6737</v>
      </c>
      <c r="FX856" t="s">
        <v>536</v>
      </c>
      <c r="FY856" t="s">
        <v>536</v>
      </c>
      <c r="GF856">
        <v>741722677</v>
      </c>
      <c r="GG856" t="s">
        <v>6738</v>
      </c>
      <c r="GH856" s="1">
        <v>46041.699942129628</v>
      </c>
      <c r="GK856" t="s">
        <v>240</v>
      </c>
      <c r="GM856" t="s">
        <v>6432</v>
      </c>
      <c r="GO856" t="s">
        <v>6739</v>
      </c>
      <c r="GP856">
        <v>856</v>
      </c>
    </row>
    <row r="857" spans="1:198" x14ac:dyDescent="0.3">
      <c r="A857" s="4">
        <v>1.1244942135817837E-2</v>
      </c>
      <c r="B857" s="1">
        <v>46041</v>
      </c>
      <c r="C857" t="s">
        <v>546</v>
      </c>
      <c r="D857" s="1">
        <v>46041</v>
      </c>
      <c r="E857" t="s">
        <v>299</v>
      </c>
      <c r="F857" t="s">
        <v>3149</v>
      </c>
      <c r="G857" t="s">
        <v>6714</v>
      </c>
      <c r="H857" t="s">
        <v>6741</v>
      </c>
      <c r="L857" t="s">
        <v>488</v>
      </c>
      <c r="N857" t="s">
        <v>249</v>
      </c>
      <c r="O857" t="s">
        <v>6742</v>
      </c>
      <c r="P857" t="s">
        <v>6743</v>
      </c>
      <c r="Q857" t="s">
        <v>353</v>
      </c>
      <c r="R857" t="s">
        <v>281</v>
      </c>
      <c r="S857">
        <v>1</v>
      </c>
      <c r="T857">
        <v>0</v>
      </c>
      <c r="U857">
        <v>0</v>
      </c>
      <c r="V857">
        <v>144</v>
      </c>
      <c r="W857">
        <v>72</v>
      </c>
      <c r="X857">
        <v>72</v>
      </c>
      <c r="Y857" t="s">
        <v>434</v>
      </c>
      <c r="Z857" t="s">
        <v>559</v>
      </c>
      <c r="AA857">
        <v>1</v>
      </c>
      <c r="AB857">
        <v>1</v>
      </c>
      <c r="AC857">
        <v>0</v>
      </c>
      <c r="AD857">
        <v>0</v>
      </c>
      <c r="AE857">
        <v>1</v>
      </c>
      <c r="AF857">
        <v>1</v>
      </c>
      <c r="AG857">
        <v>1</v>
      </c>
      <c r="AH857">
        <v>1</v>
      </c>
      <c r="AI857">
        <v>0</v>
      </c>
      <c r="AK857" t="s">
        <v>488</v>
      </c>
      <c r="AL857">
        <v>47</v>
      </c>
      <c r="AM857">
        <v>6</v>
      </c>
      <c r="AN857" t="s">
        <v>306</v>
      </c>
      <c r="AO857" t="s">
        <v>213</v>
      </c>
      <c r="AP857">
        <v>1</v>
      </c>
      <c r="AQ857">
        <v>0</v>
      </c>
      <c r="AR857">
        <v>0</v>
      </c>
      <c r="AS857">
        <v>0</v>
      </c>
      <c r="AT857">
        <v>0</v>
      </c>
      <c r="AV857" t="s">
        <v>214</v>
      </c>
      <c r="AW857" t="s">
        <v>327</v>
      </c>
      <c r="AX857">
        <v>0</v>
      </c>
      <c r="AY857">
        <v>0</v>
      </c>
      <c r="AZ857">
        <v>0</v>
      </c>
      <c r="BA857">
        <v>0</v>
      </c>
      <c r="BB857">
        <v>0</v>
      </c>
      <c r="BC857">
        <v>1</v>
      </c>
      <c r="BD857" t="s">
        <v>285</v>
      </c>
      <c r="BE857" t="s">
        <v>255</v>
      </c>
      <c r="BF857" t="s">
        <v>310</v>
      </c>
      <c r="BG857" t="s">
        <v>409</v>
      </c>
      <c r="BH857" t="s">
        <v>257</v>
      </c>
      <c r="BI857" t="s">
        <v>221</v>
      </c>
      <c r="BJ857" t="s">
        <v>222</v>
      </c>
      <c r="BL857" t="s">
        <v>258</v>
      </c>
      <c r="BM857" t="s">
        <v>223</v>
      </c>
      <c r="BN857" t="s">
        <v>224</v>
      </c>
      <c r="BO857" t="s">
        <v>225</v>
      </c>
      <c r="BP857" t="s">
        <v>222</v>
      </c>
      <c r="BY857" t="s">
        <v>226</v>
      </c>
      <c r="BZ857">
        <v>0</v>
      </c>
      <c r="CA857">
        <v>0</v>
      </c>
      <c r="CB857">
        <v>1</v>
      </c>
      <c r="CC857">
        <v>0</v>
      </c>
      <c r="CD857">
        <v>0</v>
      </c>
      <c r="CE857" t="s">
        <v>227</v>
      </c>
      <c r="CI857" t="s">
        <v>231</v>
      </c>
      <c r="CJ857">
        <v>1</v>
      </c>
      <c r="CK857" t="s">
        <v>222</v>
      </c>
      <c r="CO857" t="s">
        <v>328</v>
      </c>
      <c r="CP857" t="s">
        <v>329</v>
      </c>
      <c r="CQ857" t="s">
        <v>330</v>
      </c>
      <c r="FV857" t="s">
        <v>6744</v>
      </c>
      <c r="FW857" t="s">
        <v>6745</v>
      </c>
      <c r="FX857" t="s">
        <v>295</v>
      </c>
      <c r="GF857">
        <v>741725654</v>
      </c>
      <c r="GG857" t="s">
        <v>6746</v>
      </c>
      <c r="GH857" s="1">
        <v>46041.708391203712</v>
      </c>
      <c r="GK857" t="s">
        <v>240</v>
      </c>
      <c r="GM857" t="s">
        <v>6253</v>
      </c>
      <c r="GO857" t="s">
        <v>6747</v>
      </c>
      <c r="GP857">
        <v>857</v>
      </c>
    </row>
    <row r="858" spans="1:198" x14ac:dyDescent="0.3">
      <c r="A858" s="4">
        <v>1.0734722229244653E-2</v>
      </c>
      <c r="B858" s="1">
        <v>46042</v>
      </c>
      <c r="C858" t="s">
        <v>1159</v>
      </c>
      <c r="D858" s="1">
        <v>46035</v>
      </c>
      <c r="E858" t="s">
        <v>201</v>
      </c>
      <c r="F858" t="s">
        <v>1246</v>
      </c>
      <c r="G858" t="s">
        <v>6748</v>
      </c>
      <c r="H858" t="s">
        <v>6749</v>
      </c>
      <c r="I858" t="s">
        <v>6750</v>
      </c>
      <c r="J858" t="s">
        <v>500</v>
      </c>
      <c r="K858" t="s">
        <v>207</v>
      </c>
      <c r="N858" t="s">
        <v>249</v>
      </c>
      <c r="R858" t="s">
        <v>250</v>
      </c>
      <c r="S858">
        <v>0</v>
      </c>
      <c r="T858">
        <v>1</v>
      </c>
      <c r="U858">
        <v>0</v>
      </c>
      <c r="V858">
        <v>216</v>
      </c>
      <c r="W858">
        <v>216</v>
      </c>
      <c r="X858">
        <v>216</v>
      </c>
      <c r="Y858" t="s">
        <v>210</v>
      </c>
      <c r="Z858" t="s">
        <v>302</v>
      </c>
      <c r="AA858">
        <v>0</v>
      </c>
      <c r="AB858">
        <v>0</v>
      </c>
      <c r="AC858">
        <v>0</v>
      </c>
      <c r="AD858">
        <v>0</v>
      </c>
      <c r="AE858">
        <v>0</v>
      </c>
      <c r="AF858">
        <v>1</v>
      </c>
      <c r="AG858">
        <v>0</v>
      </c>
      <c r="AH858">
        <v>0</v>
      </c>
      <c r="AI858">
        <v>0</v>
      </c>
      <c r="AK858" t="s">
        <v>302</v>
      </c>
      <c r="AL858">
        <v>31</v>
      </c>
      <c r="AM858">
        <v>22</v>
      </c>
      <c r="AN858" t="s">
        <v>407</v>
      </c>
      <c r="AO858" t="s">
        <v>284</v>
      </c>
      <c r="AP858">
        <v>1</v>
      </c>
      <c r="AQ858">
        <v>1</v>
      </c>
      <c r="AR858">
        <v>0</v>
      </c>
      <c r="AS858">
        <v>0</v>
      </c>
      <c r="AT858">
        <v>0</v>
      </c>
      <c r="AV858" t="s">
        <v>214</v>
      </c>
      <c r="AW858" t="s">
        <v>309</v>
      </c>
      <c r="AX858">
        <v>0</v>
      </c>
      <c r="AY858">
        <v>0</v>
      </c>
      <c r="AZ858">
        <v>1</v>
      </c>
      <c r="BA858">
        <v>0</v>
      </c>
      <c r="BB858">
        <v>1</v>
      </c>
      <c r="BC858">
        <v>0</v>
      </c>
      <c r="BD858" t="s">
        <v>285</v>
      </c>
      <c r="BE858" t="s">
        <v>408</v>
      </c>
      <c r="BF858" t="s">
        <v>218</v>
      </c>
      <c r="BG858" t="s">
        <v>219</v>
      </c>
      <c r="BH858" t="s">
        <v>220</v>
      </c>
      <c r="BI858" t="s">
        <v>420</v>
      </c>
      <c r="BJ858" t="s">
        <v>222</v>
      </c>
      <c r="BL858" t="s">
        <v>258</v>
      </c>
      <c r="BM858" t="s">
        <v>223</v>
      </c>
      <c r="BN858" t="s">
        <v>224</v>
      </c>
      <c r="BO858" t="s">
        <v>225</v>
      </c>
      <c r="BP858" t="s">
        <v>222</v>
      </c>
      <c r="BY858" t="s">
        <v>640</v>
      </c>
      <c r="BZ858">
        <v>0</v>
      </c>
      <c r="CA858">
        <v>1</v>
      </c>
      <c r="CB858">
        <v>1</v>
      </c>
      <c r="CC858">
        <v>1</v>
      </c>
      <c r="CD858">
        <v>0</v>
      </c>
      <c r="CE858" t="s">
        <v>227</v>
      </c>
      <c r="CI858" t="s">
        <v>231</v>
      </c>
      <c r="CJ858">
        <v>18</v>
      </c>
      <c r="CK858" t="s">
        <v>222</v>
      </c>
      <c r="CO858" t="s">
        <v>232</v>
      </c>
      <c r="CP858" t="s">
        <v>367</v>
      </c>
      <c r="CQ858" t="s">
        <v>234</v>
      </c>
      <c r="FV858" t="s">
        <v>6751</v>
      </c>
      <c r="FW858" t="s">
        <v>6752</v>
      </c>
      <c r="FX858" t="s">
        <v>295</v>
      </c>
      <c r="GF858">
        <v>741818734</v>
      </c>
      <c r="GG858" t="s">
        <v>6753</v>
      </c>
      <c r="GH858" s="1">
        <v>46042.280798611107</v>
      </c>
      <c r="GK858" t="s">
        <v>240</v>
      </c>
      <c r="GM858" t="s">
        <v>6432</v>
      </c>
      <c r="GO858" t="s">
        <v>6754</v>
      </c>
      <c r="GP858">
        <v>858</v>
      </c>
    </row>
    <row r="859" spans="1:198" x14ac:dyDescent="0.3">
      <c r="A859" s="4">
        <v>1.4877893525408581E-2</v>
      </c>
      <c r="B859" s="1">
        <v>46042</v>
      </c>
      <c r="C859" t="s">
        <v>1159</v>
      </c>
      <c r="D859" s="1">
        <v>46035</v>
      </c>
      <c r="E859" t="s">
        <v>299</v>
      </c>
      <c r="F859" t="s">
        <v>1246</v>
      </c>
      <c r="G859" t="s">
        <v>6748</v>
      </c>
      <c r="H859" t="s">
        <v>6749</v>
      </c>
      <c r="L859" t="s">
        <v>211</v>
      </c>
      <c r="N859" t="s">
        <v>249</v>
      </c>
      <c r="O859" t="s">
        <v>6755</v>
      </c>
      <c r="P859" t="s">
        <v>6756</v>
      </c>
      <c r="Q859" t="s">
        <v>295</v>
      </c>
      <c r="R859" t="s">
        <v>281</v>
      </c>
      <c r="S859">
        <v>1</v>
      </c>
      <c r="T859">
        <v>0</v>
      </c>
      <c r="U859">
        <v>0</v>
      </c>
      <c r="V859">
        <v>264</v>
      </c>
      <c r="W859">
        <v>264</v>
      </c>
      <c r="X859">
        <v>264</v>
      </c>
      <c r="Y859" t="s">
        <v>210</v>
      </c>
      <c r="Z859" t="s">
        <v>211</v>
      </c>
      <c r="AA859">
        <v>0</v>
      </c>
      <c r="AB859">
        <v>0</v>
      </c>
      <c r="AC859">
        <v>0</v>
      </c>
      <c r="AD859">
        <v>0</v>
      </c>
      <c r="AE859">
        <v>0</v>
      </c>
      <c r="AF859">
        <v>0</v>
      </c>
      <c r="AG859">
        <v>1</v>
      </c>
      <c r="AH859">
        <v>0</v>
      </c>
      <c r="AI859">
        <v>0</v>
      </c>
      <c r="AK859" t="s">
        <v>211</v>
      </c>
      <c r="AL859">
        <v>29</v>
      </c>
      <c r="AM859">
        <v>21</v>
      </c>
      <c r="AN859" t="s">
        <v>253</v>
      </c>
      <c r="AO859" t="s">
        <v>532</v>
      </c>
      <c r="AP859">
        <v>1</v>
      </c>
      <c r="AQ859">
        <v>1</v>
      </c>
      <c r="AR859">
        <v>1</v>
      </c>
      <c r="AS859">
        <v>0</v>
      </c>
      <c r="AT859">
        <v>0</v>
      </c>
      <c r="AV859" t="s">
        <v>308</v>
      </c>
      <c r="AW859" t="s">
        <v>379</v>
      </c>
      <c r="AX859">
        <v>1</v>
      </c>
      <c r="AY859">
        <v>0</v>
      </c>
      <c r="AZ859">
        <v>0</v>
      </c>
      <c r="BA859">
        <v>0</v>
      </c>
      <c r="BB859">
        <v>1</v>
      </c>
      <c r="BC859">
        <v>0</v>
      </c>
      <c r="BD859" t="s">
        <v>216</v>
      </c>
      <c r="BE859" t="s">
        <v>217</v>
      </c>
      <c r="BF859" t="s">
        <v>218</v>
      </c>
      <c r="BG859" t="s">
        <v>287</v>
      </c>
      <c r="BH859" t="s">
        <v>419</v>
      </c>
      <c r="BI859" t="s">
        <v>221</v>
      </c>
      <c r="BJ859" t="s">
        <v>222</v>
      </c>
      <c r="BL859" t="s">
        <v>258</v>
      </c>
      <c r="BM859" t="s">
        <v>223</v>
      </c>
      <c r="BN859" t="s">
        <v>224</v>
      </c>
      <c r="BO859" t="s">
        <v>225</v>
      </c>
      <c r="BP859" t="s">
        <v>222</v>
      </c>
      <c r="BY859" t="s">
        <v>389</v>
      </c>
      <c r="BZ859">
        <v>1</v>
      </c>
      <c r="CA859">
        <v>1</v>
      </c>
      <c r="CB859">
        <v>0</v>
      </c>
      <c r="CC859">
        <v>1</v>
      </c>
      <c r="CD859">
        <v>0</v>
      </c>
      <c r="CE859" t="s">
        <v>345</v>
      </c>
      <c r="CF859" t="s">
        <v>346</v>
      </c>
      <c r="CG859" t="s">
        <v>229</v>
      </c>
      <c r="CH859" t="s">
        <v>230</v>
      </c>
      <c r="CI859" t="s">
        <v>381</v>
      </c>
      <c r="CJ859">
        <v>14</v>
      </c>
      <c r="CK859" t="s">
        <v>222</v>
      </c>
      <c r="CO859" t="s">
        <v>398</v>
      </c>
      <c r="CP859" t="s">
        <v>233</v>
      </c>
      <c r="CQ859" t="s">
        <v>368</v>
      </c>
      <c r="FV859" t="s">
        <v>6757</v>
      </c>
      <c r="FW859" t="s">
        <v>6758</v>
      </c>
      <c r="FX859" t="s">
        <v>295</v>
      </c>
      <c r="GF859">
        <v>741824355</v>
      </c>
      <c r="GG859" t="s">
        <v>6759</v>
      </c>
      <c r="GH859" s="1">
        <v>46042.295682870368</v>
      </c>
      <c r="GK859" t="s">
        <v>240</v>
      </c>
      <c r="GM859" t="s">
        <v>6432</v>
      </c>
      <c r="GO859" t="s">
        <v>6760</v>
      </c>
      <c r="GP859">
        <v>859</v>
      </c>
    </row>
    <row r="860" spans="1:198" x14ac:dyDescent="0.3">
      <c r="A860" s="4">
        <v>1.1785023726843065</v>
      </c>
      <c r="B860" s="1">
        <v>46041</v>
      </c>
      <c r="C860" t="s">
        <v>275</v>
      </c>
      <c r="D860" s="1">
        <v>46042</v>
      </c>
      <c r="E860" t="s">
        <v>201</v>
      </c>
      <c r="F860" t="s">
        <v>276</v>
      </c>
      <c r="G860" t="s">
        <v>6761</v>
      </c>
      <c r="H860" t="s">
        <v>6762</v>
      </c>
      <c r="I860" t="s">
        <v>6763</v>
      </c>
      <c r="J860" t="s">
        <v>206</v>
      </c>
      <c r="K860" t="s">
        <v>207</v>
      </c>
      <c r="N860" t="s">
        <v>249</v>
      </c>
      <c r="R860" t="s">
        <v>250</v>
      </c>
      <c r="S860">
        <v>0</v>
      </c>
      <c r="T860">
        <v>1</v>
      </c>
      <c r="U860">
        <v>0</v>
      </c>
      <c r="V860">
        <v>264</v>
      </c>
      <c r="W860">
        <v>72</v>
      </c>
      <c r="X860">
        <v>72</v>
      </c>
      <c r="Y860" t="s">
        <v>434</v>
      </c>
      <c r="Z860" t="s">
        <v>211</v>
      </c>
      <c r="AA860">
        <v>0</v>
      </c>
      <c r="AB860">
        <v>0</v>
      </c>
      <c r="AC860">
        <v>0</v>
      </c>
      <c r="AD860">
        <v>0</v>
      </c>
      <c r="AE860">
        <v>0</v>
      </c>
      <c r="AF860">
        <v>0</v>
      </c>
      <c r="AG860">
        <v>1</v>
      </c>
      <c r="AH860">
        <v>0</v>
      </c>
      <c r="AI860">
        <v>0</v>
      </c>
      <c r="AK860" t="s">
        <v>211</v>
      </c>
      <c r="AL860">
        <v>65</v>
      </c>
      <c r="AM860">
        <v>17</v>
      </c>
      <c r="AN860" t="s">
        <v>212</v>
      </c>
      <c r="AO860" t="s">
        <v>797</v>
      </c>
      <c r="AP860">
        <v>1</v>
      </c>
      <c r="AQ860">
        <v>1</v>
      </c>
      <c r="AR860">
        <v>1</v>
      </c>
      <c r="AS860">
        <v>1</v>
      </c>
      <c r="AT860">
        <v>0</v>
      </c>
      <c r="AV860" t="s">
        <v>214</v>
      </c>
      <c r="AW860" t="s">
        <v>215</v>
      </c>
      <c r="AX860">
        <v>1</v>
      </c>
      <c r="AY860">
        <v>0</v>
      </c>
      <c r="AZ860">
        <v>0</v>
      </c>
      <c r="BA860">
        <v>0</v>
      </c>
      <c r="BB860">
        <v>0</v>
      </c>
      <c r="BC860">
        <v>0</v>
      </c>
      <c r="BD860" t="s">
        <v>216</v>
      </c>
      <c r="BE860" t="s">
        <v>217</v>
      </c>
      <c r="BF860" t="s">
        <v>310</v>
      </c>
      <c r="BG860" t="s">
        <v>409</v>
      </c>
      <c r="BH860" t="s">
        <v>220</v>
      </c>
      <c r="BI860" t="s">
        <v>221</v>
      </c>
      <c r="BJ860" t="s">
        <v>222</v>
      </c>
      <c r="BL860" t="s">
        <v>258</v>
      </c>
      <c r="BM860" t="s">
        <v>223</v>
      </c>
      <c r="BN860" t="s">
        <v>224</v>
      </c>
      <c r="BO860" t="s">
        <v>225</v>
      </c>
      <c r="BP860" t="s">
        <v>222</v>
      </c>
      <c r="BY860" t="s">
        <v>262</v>
      </c>
      <c r="BZ860">
        <v>1</v>
      </c>
      <c r="CA860">
        <v>1</v>
      </c>
      <c r="CB860">
        <v>1</v>
      </c>
      <c r="CC860">
        <v>1</v>
      </c>
      <c r="CD860">
        <v>0</v>
      </c>
      <c r="CE860" t="s">
        <v>263</v>
      </c>
      <c r="CF860" t="s">
        <v>346</v>
      </c>
      <c r="CG860" t="s">
        <v>229</v>
      </c>
      <c r="CH860" t="s">
        <v>230</v>
      </c>
      <c r="CI860" t="s">
        <v>231</v>
      </c>
      <c r="CJ860">
        <v>17</v>
      </c>
      <c r="CK860" t="s">
        <v>222</v>
      </c>
      <c r="CO860" t="s">
        <v>232</v>
      </c>
      <c r="CP860" t="s">
        <v>233</v>
      </c>
      <c r="CQ860" t="s">
        <v>234</v>
      </c>
      <c r="FV860" t="s">
        <v>6764</v>
      </c>
      <c r="FW860" t="s">
        <v>2239</v>
      </c>
      <c r="FX860" t="s">
        <v>252</v>
      </c>
      <c r="GF860">
        <v>741841192</v>
      </c>
      <c r="GG860" t="s">
        <v>6765</v>
      </c>
      <c r="GH860" s="1">
        <v>46042.334247685183</v>
      </c>
      <c r="GK860" t="s">
        <v>240</v>
      </c>
      <c r="GM860" t="s">
        <v>6432</v>
      </c>
      <c r="GO860" t="s">
        <v>6766</v>
      </c>
      <c r="GP860">
        <v>860</v>
      </c>
    </row>
    <row r="861" spans="1:198" x14ac:dyDescent="0.3">
      <c r="A861" s="4">
        <v>0.99393326388963033</v>
      </c>
      <c r="B861" s="1">
        <v>46041</v>
      </c>
      <c r="C861" t="s">
        <v>546</v>
      </c>
      <c r="D861" s="1">
        <v>46042</v>
      </c>
      <c r="E861" t="s">
        <v>201</v>
      </c>
      <c r="F861" t="s">
        <v>3149</v>
      </c>
      <c r="G861" t="s">
        <v>6714</v>
      </c>
      <c r="H861" t="s">
        <v>6768</v>
      </c>
      <c r="I861" t="s">
        <v>6769</v>
      </c>
      <c r="J861" t="s">
        <v>500</v>
      </c>
      <c r="K861" t="s">
        <v>207</v>
      </c>
      <c r="N861" t="s">
        <v>249</v>
      </c>
      <c r="R861" t="s">
        <v>281</v>
      </c>
      <c r="S861">
        <v>1</v>
      </c>
      <c r="T861">
        <v>0</v>
      </c>
      <c r="U861">
        <v>0</v>
      </c>
      <c r="V861">
        <v>187</v>
      </c>
      <c r="W861">
        <v>187</v>
      </c>
      <c r="X861">
        <v>187</v>
      </c>
      <c r="Y861" t="s">
        <v>210</v>
      </c>
      <c r="Z861" t="s">
        <v>302</v>
      </c>
      <c r="AA861">
        <v>0</v>
      </c>
      <c r="AB861">
        <v>0</v>
      </c>
      <c r="AC861">
        <v>0</v>
      </c>
      <c r="AD861">
        <v>0</v>
      </c>
      <c r="AE861">
        <v>0</v>
      </c>
      <c r="AF861">
        <v>1</v>
      </c>
      <c r="AG861">
        <v>0</v>
      </c>
      <c r="AH861">
        <v>0</v>
      </c>
      <c r="AI861">
        <v>0</v>
      </c>
      <c r="AK861" t="s">
        <v>302</v>
      </c>
      <c r="AL861">
        <v>34</v>
      </c>
      <c r="AM861">
        <v>12</v>
      </c>
      <c r="AN861" t="s">
        <v>407</v>
      </c>
      <c r="AO861" t="s">
        <v>502</v>
      </c>
      <c r="AP861">
        <v>1</v>
      </c>
      <c r="AQ861">
        <v>0</v>
      </c>
      <c r="AR861">
        <v>0</v>
      </c>
      <c r="AS861">
        <v>1</v>
      </c>
      <c r="AT861">
        <v>0</v>
      </c>
      <c r="AV861" t="s">
        <v>214</v>
      </c>
      <c r="AW861" t="s">
        <v>327</v>
      </c>
      <c r="AX861">
        <v>0</v>
      </c>
      <c r="AY861">
        <v>0</v>
      </c>
      <c r="AZ861">
        <v>0</v>
      </c>
      <c r="BA861">
        <v>0</v>
      </c>
      <c r="BB861">
        <v>0</v>
      </c>
      <c r="BC861">
        <v>1</v>
      </c>
      <c r="BD861" t="s">
        <v>285</v>
      </c>
      <c r="BE861" t="s">
        <v>217</v>
      </c>
      <c r="BF861" t="s">
        <v>286</v>
      </c>
      <c r="BG861" t="s">
        <v>409</v>
      </c>
      <c r="BH861" t="s">
        <v>220</v>
      </c>
      <c r="BI861" t="s">
        <v>221</v>
      </c>
      <c r="BJ861" t="s">
        <v>222</v>
      </c>
      <c r="BL861" t="s">
        <v>258</v>
      </c>
      <c r="BM861" t="s">
        <v>259</v>
      </c>
      <c r="BN861" t="s">
        <v>224</v>
      </c>
      <c r="BO861" t="s">
        <v>225</v>
      </c>
      <c r="BP861" t="s">
        <v>222</v>
      </c>
      <c r="BY861" t="s">
        <v>640</v>
      </c>
      <c r="BZ861">
        <v>0</v>
      </c>
      <c r="CA861">
        <v>1</v>
      </c>
      <c r="CB861">
        <v>1</v>
      </c>
      <c r="CC861">
        <v>1</v>
      </c>
      <c r="CD861">
        <v>0</v>
      </c>
      <c r="CE861" t="s">
        <v>263</v>
      </c>
      <c r="CF861" t="s">
        <v>346</v>
      </c>
      <c r="CG861" t="s">
        <v>265</v>
      </c>
      <c r="CH861" t="s">
        <v>230</v>
      </c>
      <c r="CI861" t="s">
        <v>381</v>
      </c>
      <c r="CJ861">
        <v>5</v>
      </c>
      <c r="CK861" t="s">
        <v>222</v>
      </c>
      <c r="CO861" t="s">
        <v>398</v>
      </c>
      <c r="CP861" t="s">
        <v>329</v>
      </c>
      <c r="CQ861" t="s">
        <v>368</v>
      </c>
      <c r="FV861" t="s">
        <v>6770</v>
      </c>
      <c r="FW861" t="s">
        <v>5852</v>
      </c>
      <c r="FX861" t="s">
        <v>299</v>
      </c>
      <c r="FY861" t="s">
        <v>299</v>
      </c>
      <c r="GF861">
        <v>742030846</v>
      </c>
      <c r="GG861" t="s">
        <v>6771</v>
      </c>
      <c r="GH861" s="1">
        <v>46042.693877314807</v>
      </c>
      <c r="GK861" t="s">
        <v>240</v>
      </c>
      <c r="GM861" t="s">
        <v>6432</v>
      </c>
      <c r="GO861" t="s">
        <v>6772</v>
      </c>
      <c r="GP861">
        <v>861</v>
      </c>
    </row>
    <row r="862" spans="1:198" x14ac:dyDescent="0.3">
      <c r="A862" s="4">
        <v>0.98837651620124234</v>
      </c>
      <c r="B862" s="1">
        <v>46041</v>
      </c>
      <c r="C862" t="s">
        <v>546</v>
      </c>
      <c r="D862" s="1">
        <v>46042</v>
      </c>
      <c r="E862" t="s">
        <v>299</v>
      </c>
      <c r="F862" t="s">
        <v>3149</v>
      </c>
      <c r="G862" t="s">
        <v>6714</v>
      </c>
      <c r="H862" t="s">
        <v>6768</v>
      </c>
      <c r="L862" t="s">
        <v>488</v>
      </c>
      <c r="N862" t="s">
        <v>249</v>
      </c>
      <c r="O862" t="s">
        <v>6774</v>
      </c>
      <c r="P862" t="s">
        <v>6775</v>
      </c>
      <c r="Q862" t="s">
        <v>353</v>
      </c>
      <c r="R862" t="s">
        <v>250</v>
      </c>
      <c r="S862">
        <v>0</v>
      </c>
      <c r="T862">
        <v>1</v>
      </c>
      <c r="U862">
        <v>0</v>
      </c>
      <c r="V862">
        <v>264</v>
      </c>
      <c r="W862">
        <v>24</v>
      </c>
      <c r="X862">
        <v>24</v>
      </c>
      <c r="Y862" t="s">
        <v>210</v>
      </c>
      <c r="Z862" t="s">
        <v>559</v>
      </c>
      <c r="AA862">
        <v>1</v>
      </c>
      <c r="AB862">
        <v>1</v>
      </c>
      <c r="AC862">
        <v>0</v>
      </c>
      <c r="AD862">
        <v>0</v>
      </c>
      <c r="AE862">
        <v>1</v>
      </c>
      <c r="AF862">
        <v>1</v>
      </c>
      <c r="AG862">
        <v>1</v>
      </c>
      <c r="AH862">
        <v>1</v>
      </c>
      <c r="AI862">
        <v>0</v>
      </c>
      <c r="AK862" t="s">
        <v>488</v>
      </c>
      <c r="AL862">
        <v>25</v>
      </c>
      <c r="AM862">
        <v>15</v>
      </c>
      <c r="AN862" t="s">
        <v>306</v>
      </c>
      <c r="AO862" t="s">
        <v>213</v>
      </c>
      <c r="AP862">
        <v>1</v>
      </c>
      <c r="AQ862">
        <v>0</v>
      </c>
      <c r="AR862">
        <v>0</v>
      </c>
      <c r="AS862">
        <v>0</v>
      </c>
      <c r="AT862">
        <v>0</v>
      </c>
      <c r="AV862" t="s">
        <v>341</v>
      </c>
      <c r="AW862" t="s">
        <v>327</v>
      </c>
      <c r="AX862">
        <v>0</v>
      </c>
      <c r="AY862">
        <v>0</v>
      </c>
      <c r="AZ862">
        <v>0</v>
      </c>
      <c r="BA862">
        <v>0</v>
      </c>
      <c r="BB862">
        <v>0</v>
      </c>
      <c r="BC862">
        <v>1</v>
      </c>
      <c r="BD862" t="s">
        <v>285</v>
      </c>
      <c r="BE862" t="s">
        <v>255</v>
      </c>
      <c r="BF862" t="s">
        <v>286</v>
      </c>
      <c r="BG862" t="s">
        <v>219</v>
      </c>
      <c r="BH862" t="s">
        <v>257</v>
      </c>
      <c r="BI862" t="s">
        <v>221</v>
      </c>
      <c r="BJ862" t="s">
        <v>222</v>
      </c>
      <c r="BL862" t="s">
        <v>258</v>
      </c>
      <c r="BM862" t="s">
        <v>490</v>
      </c>
      <c r="BN862" t="s">
        <v>224</v>
      </c>
      <c r="BO862" t="s">
        <v>225</v>
      </c>
      <c r="BP862" t="s">
        <v>222</v>
      </c>
      <c r="BY862" t="s">
        <v>226</v>
      </c>
      <c r="BZ862">
        <v>0</v>
      </c>
      <c r="CA862">
        <v>0</v>
      </c>
      <c r="CB862">
        <v>1</v>
      </c>
      <c r="CC862">
        <v>0</v>
      </c>
      <c r="CD862">
        <v>0</v>
      </c>
      <c r="CE862" t="s">
        <v>263</v>
      </c>
      <c r="CF862" t="s">
        <v>264</v>
      </c>
      <c r="CG862" t="s">
        <v>265</v>
      </c>
      <c r="CH862" t="s">
        <v>230</v>
      </c>
      <c r="CI862" t="s">
        <v>266</v>
      </c>
      <c r="CJ862">
        <v>5</v>
      </c>
      <c r="CK862" t="s">
        <v>222</v>
      </c>
      <c r="CO862" t="s">
        <v>398</v>
      </c>
      <c r="CP862" t="s">
        <v>367</v>
      </c>
      <c r="CQ862" t="s">
        <v>234</v>
      </c>
      <c r="FV862" t="s">
        <v>6776</v>
      </c>
      <c r="FW862" t="s">
        <v>6777</v>
      </c>
      <c r="FX862" t="s">
        <v>295</v>
      </c>
      <c r="GF862">
        <v>742031870</v>
      </c>
      <c r="GG862" t="s">
        <v>6778</v>
      </c>
      <c r="GH862" s="1">
        <v>46042.696759259263</v>
      </c>
      <c r="GK862" t="s">
        <v>240</v>
      </c>
      <c r="GM862" t="s">
        <v>6432</v>
      </c>
      <c r="GO862" t="s">
        <v>6779</v>
      </c>
      <c r="GP862">
        <v>862</v>
      </c>
    </row>
    <row r="863" spans="1:198" x14ac:dyDescent="0.3">
      <c r="A863" s="4">
        <v>6.0871064852108248E-3</v>
      </c>
      <c r="B863" s="1">
        <v>46042</v>
      </c>
      <c r="C863" t="s">
        <v>546</v>
      </c>
      <c r="D863" s="1">
        <v>46042</v>
      </c>
      <c r="E863" t="s">
        <v>299</v>
      </c>
      <c r="F863" t="s">
        <v>3149</v>
      </c>
      <c r="G863" t="s">
        <v>6714</v>
      </c>
      <c r="H863" t="s">
        <v>6768</v>
      </c>
      <c r="L863" t="s">
        <v>211</v>
      </c>
      <c r="N863" t="s">
        <v>249</v>
      </c>
      <c r="O863" t="s">
        <v>6781</v>
      </c>
      <c r="P863" t="s">
        <v>6782</v>
      </c>
      <c r="Q863" t="s">
        <v>295</v>
      </c>
      <c r="R863" t="s">
        <v>209</v>
      </c>
      <c r="S863">
        <v>0</v>
      </c>
      <c r="T863">
        <v>0</v>
      </c>
      <c r="U863">
        <v>1</v>
      </c>
      <c r="V863">
        <v>192</v>
      </c>
      <c r="W863">
        <v>84</v>
      </c>
      <c r="X863">
        <v>84</v>
      </c>
      <c r="Y863" t="s">
        <v>434</v>
      </c>
      <c r="Z863" t="s">
        <v>302</v>
      </c>
      <c r="AA863">
        <v>0</v>
      </c>
      <c r="AB863">
        <v>0</v>
      </c>
      <c r="AC863">
        <v>0</v>
      </c>
      <c r="AD863">
        <v>0</v>
      </c>
      <c r="AE863">
        <v>0</v>
      </c>
      <c r="AF863">
        <v>1</v>
      </c>
      <c r="AG863">
        <v>0</v>
      </c>
      <c r="AH863">
        <v>0</v>
      </c>
      <c r="AI863">
        <v>0</v>
      </c>
      <c r="AK863" t="s">
        <v>211</v>
      </c>
      <c r="AL863">
        <v>54</v>
      </c>
      <c r="AM863">
        <v>22</v>
      </c>
      <c r="AN863" t="s">
        <v>212</v>
      </c>
      <c r="AO863" t="s">
        <v>213</v>
      </c>
      <c r="AP863">
        <v>1</v>
      </c>
      <c r="AQ863">
        <v>0</v>
      </c>
      <c r="AR863">
        <v>0</v>
      </c>
      <c r="AS863">
        <v>0</v>
      </c>
      <c r="AT863">
        <v>0</v>
      </c>
      <c r="AV863" t="s">
        <v>341</v>
      </c>
      <c r="AW863" t="s">
        <v>215</v>
      </c>
      <c r="AX863">
        <v>1</v>
      </c>
      <c r="AY863">
        <v>0</v>
      </c>
      <c r="AZ863">
        <v>0</v>
      </c>
      <c r="BA863">
        <v>0</v>
      </c>
      <c r="BB863">
        <v>0</v>
      </c>
      <c r="BC863">
        <v>0</v>
      </c>
      <c r="BD863" t="s">
        <v>216</v>
      </c>
      <c r="BE863" t="s">
        <v>217</v>
      </c>
      <c r="BF863" t="s">
        <v>218</v>
      </c>
      <c r="BG863" t="s">
        <v>409</v>
      </c>
      <c r="BH863" t="s">
        <v>220</v>
      </c>
      <c r="BI863" t="s">
        <v>221</v>
      </c>
      <c r="BJ863" t="s">
        <v>222</v>
      </c>
      <c r="BL863" t="s">
        <v>258</v>
      </c>
      <c r="BM863" t="s">
        <v>312</v>
      </c>
      <c r="BN863" t="s">
        <v>224</v>
      </c>
      <c r="BO863" t="s">
        <v>225</v>
      </c>
      <c r="BP863" t="s">
        <v>222</v>
      </c>
      <c r="BY863" t="s">
        <v>226</v>
      </c>
      <c r="BZ863">
        <v>0</v>
      </c>
      <c r="CA863">
        <v>0</v>
      </c>
      <c r="CB863">
        <v>1</v>
      </c>
      <c r="CC863">
        <v>0</v>
      </c>
      <c r="CD863">
        <v>0</v>
      </c>
      <c r="CE863" t="s">
        <v>263</v>
      </c>
      <c r="CF863" t="s">
        <v>228</v>
      </c>
      <c r="CG863" t="s">
        <v>265</v>
      </c>
      <c r="CH863" t="s">
        <v>230</v>
      </c>
      <c r="CI863" t="s">
        <v>381</v>
      </c>
      <c r="CJ863">
        <v>0</v>
      </c>
      <c r="CK863" t="s">
        <v>222</v>
      </c>
      <c r="CO863" t="s">
        <v>267</v>
      </c>
      <c r="CP863" t="s">
        <v>233</v>
      </c>
      <c r="CQ863" t="s">
        <v>234</v>
      </c>
      <c r="FV863" t="s">
        <v>6783</v>
      </c>
      <c r="FW863" t="s">
        <v>6784</v>
      </c>
      <c r="FX863" t="s">
        <v>299</v>
      </c>
      <c r="FY863" t="s">
        <v>299</v>
      </c>
      <c r="GF863">
        <v>742032879</v>
      </c>
      <c r="GG863" t="s">
        <v>6785</v>
      </c>
      <c r="GH863" s="1">
        <v>46042.699953703697</v>
      </c>
      <c r="GK863" t="s">
        <v>240</v>
      </c>
      <c r="GM863" t="s">
        <v>6432</v>
      </c>
      <c r="GO863" t="s">
        <v>6786</v>
      </c>
      <c r="GP863">
        <v>863</v>
      </c>
    </row>
    <row r="864" spans="1:198" x14ac:dyDescent="0.3">
      <c r="A864" s="4">
        <v>5.9018865722464398E-3</v>
      </c>
      <c r="B864" s="1">
        <v>46042</v>
      </c>
      <c r="C864" t="s">
        <v>689</v>
      </c>
      <c r="D864" s="1">
        <v>46042</v>
      </c>
      <c r="E864" t="s">
        <v>201</v>
      </c>
      <c r="F864" t="s">
        <v>3149</v>
      </c>
      <c r="G864" t="s">
        <v>6788</v>
      </c>
      <c r="H864" t="s">
        <v>6789</v>
      </c>
      <c r="I864" t="s">
        <v>6790</v>
      </c>
      <c r="J864" t="s">
        <v>280</v>
      </c>
      <c r="K864" t="s">
        <v>295</v>
      </c>
      <c r="L864" t="s">
        <v>488</v>
      </c>
      <c r="N864" t="s">
        <v>249</v>
      </c>
      <c r="R864" t="s">
        <v>209</v>
      </c>
      <c r="S864">
        <v>0</v>
      </c>
      <c r="T864">
        <v>0</v>
      </c>
      <c r="U864">
        <v>1</v>
      </c>
      <c r="V864">
        <v>336</v>
      </c>
      <c r="W864">
        <v>180</v>
      </c>
      <c r="X864">
        <v>180</v>
      </c>
      <c r="Y864" t="s">
        <v>210</v>
      </c>
      <c r="Z864" t="s">
        <v>559</v>
      </c>
      <c r="AA864">
        <v>1</v>
      </c>
      <c r="AB864">
        <v>1</v>
      </c>
      <c r="AC864">
        <v>0</v>
      </c>
      <c r="AD864">
        <v>0</v>
      </c>
      <c r="AE864">
        <v>1</v>
      </c>
      <c r="AF864">
        <v>1</v>
      </c>
      <c r="AG864">
        <v>1</v>
      </c>
      <c r="AH864">
        <v>1</v>
      </c>
      <c r="AI864">
        <v>0</v>
      </c>
      <c r="AK864" t="s">
        <v>488</v>
      </c>
      <c r="AL864">
        <v>45</v>
      </c>
      <c r="AM864">
        <v>25</v>
      </c>
      <c r="AN864" t="s">
        <v>253</v>
      </c>
      <c r="AO864" t="s">
        <v>307</v>
      </c>
      <c r="AP864">
        <v>0</v>
      </c>
      <c r="AQ864">
        <v>1</v>
      </c>
      <c r="AR864">
        <v>0</v>
      </c>
      <c r="AS864">
        <v>0</v>
      </c>
      <c r="AT864">
        <v>0</v>
      </c>
      <c r="AV864" t="s">
        <v>341</v>
      </c>
      <c r="AW864" t="s">
        <v>215</v>
      </c>
      <c r="AX864">
        <v>1</v>
      </c>
      <c r="AY864">
        <v>0</v>
      </c>
      <c r="AZ864">
        <v>0</v>
      </c>
      <c r="BA864">
        <v>0</v>
      </c>
      <c r="BB864">
        <v>0</v>
      </c>
      <c r="BC864">
        <v>0</v>
      </c>
      <c r="BD864" t="s">
        <v>446</v>
      </c>
      <c r="BG864" t="s">
        <v>287</v>
      </c>
      <c r="BH864" t="s">
        <v>220</v>
      </c>
      <c r="BI864" t="s">
        <v>221</v>
      </c>
      <c r="BJ864" t="s">
        <v>222</v>
      </c>
      <c r="BL864" t="s">
        <v>258</v>
      </c>
      <c r="BM864" t="s">
        <v>259</v>
      </c>
      <c r="BN864" t="s">
        <v>224</v>
      </c>
      <c r="BO864" t="s">
        <v>225</v>
      </c>
      <c r="BP864" t="s">
        <v>222</v>
      </c>
      <c r="BY864" t="s">
        <v>355</v>
      </c>
      <c r="BZ864">
        <v>0</v>
      </c>
      <c r="CA864">
        <v>0</v>
      </c>
      <c r="CB864">
        <v>0</v>
      </c>
      <c r="CC864">
        <v>0</v>
      </c>
      <c r="CD864">
        <v>1</v>
      </c>
      <c r="CE864" t="s">
        <v>345</v>
      </c>
      <c r="CF864" t="s">
        <v>228</v>
      </c>
      <c r="CG864" t="s">
        <v>229</v>
      </c>
      <c r="CH864" t="s">
        <v>230</v>
      </c>
      <c r="CI864" t="s">
        <v>266</v>
      </c>
      <c r="CJ864">
        <v>20</v>
      </c>
      <c r="CK864" t="s">
        <v>222</v>
      </c>
      <c r="CO864" t="s">
        <v>232</v>
      </c>
      <c r="CP864" t="s">
        <v>329</v>
      </c>
      <c r="CQ864" t="s">
        <v>368</v>
      </c>
      <c r="FV864" t="s">
        <v>6791</v>
      </c>
      <c r="FW864" t="s">
        <v>6792</v>
      </c>
      <c r="FX864" t="s">
        <v>295</v>
      </c>
      <c r="GF864">
        <v>742033742</v>
      </c>
      <c r="GG864" t="s">
        <v>6793</v>
      </c>
      <c r="GH864" s="1">
        <v>46042.702662037038</v>
      </c>
      <c r="GK864" t="s">
        <v>240</v>
      </c>
      <c r="GM864" t="s">
        <v>6432</v>
      </c>
      <c r="GO864" t="s">
        <v>6794</v>
      </c>
      <c r="GP864">
        <v>864</v>
      </c>
    </row>
    <row r="865" spans="1:198" x14ac:dyDescent="0.3">
      <c r="A865" s="4">
        <v>4.4979976883041672E-3</v>
      </c>
      <c r="B865" s="1">
        <v>46042</v>
      </c>
      <c r="C865" t="s">
        <v>689</v>
      </c>
      <c r="D865" s="1">
        <v>46042</v>
      </c>
      <c r="E865" t="s">
        <v>201</v>
      </c>
      <c r="F865" t="s">
        <v>3149</v>
      </c>
      <c r="G865" t="s">
        <v>6796</v>
      </c>
      <c r="H865" t="s">
        <v>6797</v>
      </c>
      <c r="I865" t="s">
        <v>6798</v>
      </c>
      <c r="J865" t="s">
        <v>280</v>
      </c>
      <c r="K865" t="s">
        <v>207</v>
      </c>
      <c r="N865" t="s">
        <v>249</v>
      </c>
      <c r="R865" t="s">
        <v>281</v>
      </c>
      <c r="S865">
        <v>1</v>
      </c>
      <c r="T865">
        <v>0</v>
      </c>
      <c r="U865">
        <v>0</v>
      </c>
      <c r="V865">
        <v>216</v>
      </c>
      <c r="W865">
        <v>84</v>
      </c>
      <c r="X865">
        <v>84</v>
      </c>
      <c r="Y865" t="s">
        <v>434</v>
      </c>
      <c r="Z865" t="s">
        <v>282</v>
      </c>
      <c r="AA865">
        <v>0</v>
      </c>
      <c r="AB865">
        <v>0</v>
      </c>
      <c r="AC865">
        <v>0</v>
      </c>
      <c r="AD865">
        <v>0</v>
      </c>
      <c r="AE865">
        <v>0</v>
      </c>
      <c r="AF865">
        <v>0</v>
      </c>
      <c r="AG865">
        <v>0</v>
      </c>
      <c r="AH865">
        <v>1</v>
      </c>
      <c r="AI865">
        <v>0</v>
      </c>
      <c r="AK865" t="s">
        <v>282</v>
      </c>
      <c r="AL865">
        <v>19</v>
      </c>
      <c r="AM865">
        <v>8</v>
      </c>
      <c r="AN865" t="s">
        <v>407</v>
      </c>
      <c r="AO865" t="s">
        <v>213</v>
      </c>
      <c r="AP865">
        <v>1</v>
      </c>
      <c r="AQ865">
        <v>0</v>
      </c>
      <c r="AR865">
        <v>0</v>
      </c>
      <c r="AS865">
        <v>0</v>
      </c>
      <c r="AT865">
        <v>0</v>
      </c>
      <c r="AV865" t="s">
        <v>341</v>
      </c>
      <c r="AW865" t="s">
        <v>327</v>
      </c>
      <c r="AX865">
        <v>0</v>
      </c>
      <c r="AY865">
        <v>0</v>
      </c>
      <c r="AZ865">
        <v>0</v>
      </c>
      <c r="BA865">
        <v>0</v>
      </c>
      <c r="BB865">
        <v>0</v>
      </c>
      <c r="BC865">
        <v>1</v>
      </c>
      <c r="BD865" t="s">
        <v>216</v>
      </c>
      <c r="BE865" t="s">
        <v>217</v>
      </c>
      <c r="BF865" t="s">
        <v>218</v>
      </c>
      <c r="BG865" t="s">
        <v>256</v>
      </c>
      <c r="BH865" t="s">
        <v>220</v>
      </c>
      <c r="BI865" t="s">
        <v>221</v>
      </c>
      <c r="BJ865" t="s">
        <v>222</v>
      </c>
      <c r="BL865" t="s">
        <v>258</v>
      </c>
      <c r="BM865" t="s">
        <v>490</v>
      </c>
      <c r="BN865" t="s">
        <v>224</v>
      </c>
      <c r="BO865" t="s">
        <v>225</v>
      </c>
      <c r="BP865" t="s">
        <v>222</v>
      </c>
      <c r="BY865" t="s">
        <v>226</v>
      </c>
      <c r="BZ865">
        <v>0</v>
      </c>
      <c r="CA865">
        <v>0</v>
      </c>
      <c r="CB865">
        <v>1</v>
      </c>
      <c r="CC865">
        <v>0</v>
      </c>
      <c r="CD865">
        <v>0</v>
      </c>
      <c r="CE865" t="s">
        <v>345</v>
      </c>
      <c r="CF865" t="s">
        <v>228</v>
      </c>
      <c r="CG865" t="s">
        <v>265</v>
      </c>
      <c r="CH865" t="s">
        <v>230</v>
      </c>
      <c r="CI865" t="s">
        <v>231</v>
      </c>
      <c r="CJ865">
        <v>5</v>
      </c>
      <c r="CK865" t="s">
        <v>222</v>
      </c>
      <c r="CO865" t="s">
        <v>328</v>
      </c>
      <c r="CP865" t="s">
        <v>329</v>
      </c>
      <c r="CQ865" t="s">
        <v>368</v>
      </c>
      <c r="FV865" t="s">
        <v>331</v>
      </c>
      <c r="FW865" t="s">
        <v>6799</v>
      </c>
      <c r="FX865" t="s">
        <v>299</v>
      </c>
      <c r="FY865" t="s">
        <v>6800</v>
      </c>
      <c r="GF865">
        <v>742034216</v>
      </c>
      <c r="GG865" t="s">
        <v>6801</v>
      </c>
      <c r="GH865" s="1">
        <v>46042.704456018517</v>
      </c>
      <c r="GK865" t="s">
        <v>240</v>
      </c>
      <c r="GM865" t="s">
        <v>6432</v>
      </c>
      <c r="GO865" t="s">
        <v>6802</v>
      </c>
      <c r="GP865">
        <v>865</v>
      </c>
    </row>
    <row r="866" spans="1:198" x14ac:dyDescent="0.3">
      <c r="A866" s="4">
        <v>1.4857453716103919E-2</v>
      </c>
      <c r="B866" s="1">
        <v>46042</v>
      </c>
      <c r="C866" t="s">
        <v>689</v>
      </c>
      <c r="D866" s="1">
        <v>46042</v>
      </c>
      <c r="E866" t="s">
        <v>299</v>
      </c>
      <c r="F866" t="s">
        <v>3149</v>
      </c>
      <c r="G866" t="s">
        <v>6788</v>
      </c>
      <c r="H866" t="s">
        <v>6789</v>
      </c>
      <c r="L866" t="s">
        <v>283</v>
      </c>
      <c r="N866" t="s">
        <v>208</v>
      </c>
      <c r="O866" t="s">
        <v>6804</v>
      </c>
      <c r="P866" t="s">
        <v>6805</v>
      </c>
      <c r="Q866" t="s">
        <v>353</v>
      </c>
      <c r="R866" t="s">
        <v>250</v>
      </c>
      <c r="S866">
        <v>0</v>
      </c>
      <c r="T866">
        <v>1</v>
      </c>
      <c r="U866">
        <v>0</v>
      </c>
      <c r="V866">
        <v>416</v>
      </c>
      <c r="W866">
        <v>252</v>
      </c>
      <c r="X866">
        <v>252</v>
      </c>
      <c r="Y866" t="s">
        <v>434</v>
      </c>
      <c r="Z866" t="s">
        <v>251</v>
      </c>
      <c r="AA866">
        <v>0</v>
      </c>
      <c r="AB866">
        <v>0</v>
      </c>
      <c r="AC866">
        <v>0</v>
      </c>
      <c r="AD866">
        <v>0</v>
      </c>
      <c r="AE866">
        <v>0</v>
      </c>
      <c r="AF866">
        <v>0</v>
      </c>
      <c r="AG866">
        <v>0</v>
      </c>
      <c r="AH866">
        <v>0</v>
      </c>
      <c r="AI866">
        <v>1</v>
      </c>
      <c r="AJ866" t="s">
        <v>6806</v>
      </c>
      <c r="AK866" t="s">
        <v>283</v>
      </c>
      <c r="AL866">
        <v>45</v>
      </c>
      <c r="AM866">
        <v>24</v>
      </c>
      <c r="AN866" t="s">
        <v>306</v>
      </c>
      <c r="AO866" t="s">
        <v>213</v>
      </c>
      <c r="AP866">
        <v>1</v>
      </c>
      <c r="AQ866">
        <v>0</v>
      </c>
      <c r="AR866">
        <v>0</v>
      </c>
      <c r="AS866">
        <v>0</v>
      </c>
      <c r="AT866">
        <v>0</v>
      </c>
      <c r="AV866" t="s">
        <v>341</v>
      </c>
      <c r="AW866" t="s">
        <v>327</v>
      </c>
      <c r="AX866">
        <v>0</v>
      </c>
      <c r="AY866">
        <v>0</v>
      </c>
      <c r="AZ866">
        <v>0</v>
      </c>
      <c r="BA866">
        <v>0</v>
      </c>
      <c r="BB866">
        <v>0</v>
      </c>
      <c r="BC866">
        <v>1</v>
      </c>
      <c r="BD866" t="s">
        <v>446</v>
      </c>
      <c r="BG866" t="s">
        <v>287</v>
      </c>
      <c r="BH866" t="s">
        <v>220</v>
      </c>
      <c r="BI866" t="s">
        <v>221</v>
      </c>
      <c r="BJ866" t="s">
        <v>222</v>
      </c>
      <c r="BL866" t="s">
        <v>258</v>
      </c>
      <c r="BM866" t="s">
        <v>223</v>
      </c>
      <c r="BN866" t="s">
        <v>224</v>
      </c>
      <c r="BO866" t="s">
        <v>225</v>
      </c>
      <c r="BP866" t="s">
        <v>222</v>
      </c>
      <c r="BY866" t="s">
        <v>355</v>
      </c>
      <c r="BZ866">
        <v>0</v>
      </c>
      <c r="CA866">
        <v>0</v>
      </c>
      <c r="CB866">
        <v>0</v>
      </c>
      <c r="CC866">
        <v>0</v>
      </c>
      <c r="CD866">
        <v>1</v>
      </c>
      <c r="CE866" t="s">
        <v>263</v>
      </c>
      <c r="CF866" t="s">
        <v>228</v>
      </c>
      <c r="CG866" t="s">
        <v>265</v>
      </c>
      <c r="CH866" t="s">
        <v>230</v>
      </c>
      <c r="CI866" t="s">
        <v>381</v>
      </c>
      <c r="CJ866">
        <v>20</v>
      </c>
      <c r="CK866" t="s">
        <v>222</v>
      </c>
      <c r="CO866" t="s">
        <v>232</v>
      </c>
      <c r="CP866" t="s">
        <v>233</v>
      </c>
      <c r="CQ866" t="s">
        <v>234</v>
      </c>
      <c r="FV866" t="s">
        <v>5651</v>
      </c>
      <c r="FW866" t="s">
        <v>6807</v>
      </c>
      <c r="FX866" t="s">
        <v>299</v>
      </c>
      <c r="FY866" t="s">
        <v>6808</v>
      </c>
      <c r="GF866">
        <v>742039253</v>
      </c>
      <c r="GG866" t="s">
        <v>6809</v>
      </c>
      <c r="GH866" s="1">
        <v>46042.719317129631</v>
      </c>
      <c r="GK866" t="s">
        <v>240</v>
      </c>
      <c r="GM866" t="s">
        <v>6432</v>
      </c>
      <c r="GO866" t="s">
        <v>6810</v>
      </c>
      <c r="GP866">
        <v>866</v>
      </c>
    </row>
    <row r="867" spans="1:198" x14ac:dyDescent="0.3">
      <c r="A867" s="4">
        <v>3.9057995601833682</v>
      </c>
      <c r="B867" s="1">
        <v>46039</v>
      </c>
      <c r="C867" t="s">
        <v>772</v>
      </c>
      <c r="D867" s="1">
        <v>46042</v>
      </c>
      <c r="E867" t="s">
        <v>299</v>
      </c>
      <c r="F867" t="s">
        <v>773</v>
      </c>
      <c r="G867" t="s">
        <v>6811</v>
      </c>
      <c r="H867" t="s">
        <v>6812</v>
      </c>
      <c r="L867" t="s">
        <v>302</v>
      </c>
      <c r="N867" t="s">
        <v>249</v>
      </c>
      <c r="O867" t="s">
        <v>6813</v>
      </c>
      <c r="P867" t="s">
        <v>6814</v>
      </c>
      <c r="Q867" t="s">
        <v>207</v>
      </c>
      <c r="R867" t="s">
        <v>209</v>
      </c>
      <c r="S867">
        <v>0</v>
      </c>
      <c r="T867">
        <v>0</v>
      </c>
      <c r="U867">
        <v>1</v>
      </c>
      <c r="V867">
        <v>36</v>
      </c>
      <c r="W867">
        <v>36</v>
      </c>
      <c r="X867">
        <v>36</v>
      </c>
      <c r="Y867" t="s">
        <v>210</v>
      </c>
      <c r="Z867" t="s">
        <v>302</v>
      </c>
      <c r="AA867">
        <v>0</v>
      </c>
      <c r="AB867">
        <v>0</v>
      </c>
      <c r="AC867">
        <v>0</v>
      </c>
      <c r="AD867">
        <v>0</v>
      </c>
      <c r="AE867">
        <v>0</v>
      </c>
      <c r="AF867">
        <v>1</v>
      </c>
      <c r="AG867">
        <v>0</v>
      </c>
      <c r="AH867">
        <v>0</v>
      </c>
      <c r="AI867">
        <v>0</v>
      </c>
      <c r="AK867" t="s">
        <v>302</v>
      </c>
      <c r="AL867">
        <v>36</v>
      </c>
      <c r="AM867">
        <v>14</v>
      </c>
      <c r="AN867" t="s">
        <v>407</v>
      </c>
      <c r="AO867" t="s">
        <v>213</v>
      </c>
      <c r="AP867">
        <v>1</v>
      </c>
      <c r="AQ867">
        <v>0</v>
      </c>
      <c r="AR867">
        <v>0</v>
      </c>
      <c r="AS867">
        <v>0</v>
      </c>
      <c r="AT867">
        <v>0</v>
      </c>
      <c r="AV867" t="s">
        <v>308</v>
      </c>
      <c r="AW867" t="s">
        <v>327</v>
      </c>
      <c r="AX867">
        <v>0</v>
      </c>
      <c r="AY867">
        <v>0</v>
      </c>
      <c r="AZ867">
        <v>0</v>
      </c>
      <c r="BA867">
        <v>0</v>
      </c>
      <c r="BB867">
        <v>0</v>
      </c>
      <c r="BC867">
        <v>1</v>
      </c>
      <c r="BD867" t="s">
        <v>285</v>
      </c>
      <c r="BE867" t="s">
        <v>408</v>
      </c>
      <c r="BF867" t="s">
        <v>286</v>
      </c>
      <c r="BG867" t="s">
        <v>409</v>
      </c>
      <c r="BH867" t="s">
        <v>257</v>
      </c>
      <c r="BI867" t="s">
        <v>221</v>
      </c>
      <c r="BJ867" t="s">
        <v>222</v>
      </c>
      <c r="BL867" t="s">
        <v>258</v>
      </c>
      <c r="BM867" t="s">
        <v>312</v>
      </c>
      <c r="BN867" t="s">
        <v>224</v>
      </c>
      <c r="BO867" t="s">
        <v>225</v>
      </c>
      <c r="BP867" t="s">
        <v>222</v>
      </c>
      <c r="BY867" t="s">
        <v>289</v>
      </c>
      <c r="BZ867">
        <v>0</v>
      </c>
      <c r="CA867">
        <v>0</v>
      </c>
      <c r="CB867">
        <v>1</v>
      </c>
      <c r="CC867">
        <v>1</v>
      </c>
      <c r="CD867">
        <v>0</v>
      </c>
      <c r="CE867" t="s">
        <v>345</v>
      </c>
      <c r="CF867" t="s">
        <v>346</v>
      </c>
      <c r="CG867" t="s">
        <v>265</v>
      </c>
      <c r="CH867" t="s">
        <v>230</v>
      </c>
      <c r="CI867" t="s">
        <v>266</v>
      </c>
      <c r="CJ867">
        <v>14</v>
      </c>
      <c r="CK867" t="s">
        <v>258</v>
      </c>
      <c r="CL867" t="s">
        <v>290</v>
      </c>
      <c r="CM867" t="s">
        <v>422</v>
      </c>
      <c r="CN867" t="s">
        <v>564</v>
      </c>
      <c r="CO867" t="s">
        <v>267</v>
      </c>
      <c r="CP867" t="s">
        <v>367</v>
      </c>
      <c r="CQ867" t="s">
        <v>330</v>
      </c>
      <c r="FV867" t="s">
        <v>6815</v>
      </c>
      <c r="FW867" t="s">
        <v>6816</v>
      </c>
      <c r="FX867" t="s">
        <v>6817</v>
      </c>
      <c r="FY867" t="s">
        <v>6818</v>
      </c>
      <c r="GF867">
        <v>742099847</v>
      </c>
      <c r="GG867" t="s">
        <v>6819</v>
      </c>
      <c r="GH867" s="1">
        <v>46043.130127314813</v>
      </c>
      <c r="GK867" t="s">
        <v>240</v>
      </c>
      <c r="GM867" t="s">
        <v>6432</v>
      </c>
      <c r="GO867" t="s">
        <v>6820</v>
      </c>
      <c r="GP867">
        <v>867</v>
      </c>
    </row>
    <row r="868" spans="1:198" x14ac:dyDescent="0.3">
      <c r="A868" s="4">
        <v>5.1125115714967251E-3</v>
      </c>
      <c r="B868" s="1">
        <v>46043</v>
      </c>
      <c r="C868" t="s">
        <v>772</v>
      </c>
      <c r="D868" s="1">
        <v>46042</v>
      </c>
      <c r="E868" t="s">
        <v>299</v>
      </c>
      <c r="F868" t="s">
        <v>773</v>
      </c>
      <c r="G868" t="s">
        <v>6811</v>
      </c>
      <c r="H868" t="s">
        <v>6812</v>
      </c>
      <c r="L868" t="s">
        <v>283</v>
      </c>
      <c r="N868" t="s">
        <v>208</v>
      </c>
      <c r="O868" t="s">
        <v>6821</v>
      </c>
      <c r="P868" t="s">
        <v>6822</v>
      </c>
      <c r="Q868" t="s">
        <v>295</v>
      </c>
      <c r="R868" t="s">
        <v>281</v>
      </c>
      <c r="S868">
        <v>1</v>
      </c>
      <c r="T868">
        <v>0</v>
      </c>
      <c r="U868">
        <v>0</v>
      </c>
      <c r="V868">
        <v>324</v>
      </c>
      <c r="W868">
        <v>120</v>
      </c>
      <c r="X868">
        <v>120</v>
      </c>
      <c r="Y868" t="s">
        <v>434</v>
      </c>
      <c r="Z868" t="s">
        <v>251</v>
      </c>
      <c r="AA868">
        <v>0</v>
      </c>
      <c r="AB868">
        <v>0</v>
      </c>
      <c r="AC868">
        <v>0</v>
      </c>
      <c r="AD868">
        <v>0</v>
      </c>
      <c r="AE868">
        <v>0</v>
      </c>
      <c r="AF868">
        <v>0</v>
      </c>
      <c r="AG868">
        <v>0</v>
      </c>
      <c r="AH868">
        <v>0</v>
      </c>
      <c r="AI868">
        <v>1</v>
      </c>
      <c r="AK868" t="s">
        <v>283</v>
      </c>
      <c r="AL868">
        <v>38</v>
      </c>
      <c r="AM868">
        <v>20</v>
      </c>
      <c r="AN868" t="s">
        <v>306</v>
      </c>
      <c r="AO868" t="s">
        <v>284</v>
      </c>
      <c r="AP868">
        <v>1</v>
      </c>
      <c r="AQ868">
        <v>1</v>
      </c>
      <c r="AR868">
        <v>0</v>
      </c>
      <c r="AS868">
        <v>0</v>
      </c>
      <c r="AT868">
        <v>0</v>
      </c>
      <c r="AV868" t="s">
        <v>308</v>
      </c>
      <c r="AW868" t="s">
        <v>327</v>
      </c>
      <c r="AX868">
        <v>0</v>
      </c>
      <c r="AY868">
        <v>0</v>
      </c>
      <c r="AZ868">
        <v>0</v>
      </c>
      <c r="BA868">
        <v>0</v>
      </c>
      <c r="BB868">
        <v>0</v>
      </c>
      <c r="BC868">
        <v>1</v>
      </c>
      <c r="BD868" t="s">
        <v>285</v>
      </c>
      <c r="BE868" t="s">
        <v>408</v>
      </c>
      <c r="BF868" t="s">
        <v>218</v>
      </c>
      <c r="BG868" t="s">
        <v>219</v>
      </c>
      <c r="BH868" t="s">
        <v>220</v>
      </c>
      <c r="BI868" t="s">
        <v>221</v>
      </c>
      <c r="BJ868" t="s">
        <v>222</v>
      </c>
      <c r="BL868" t="s">
        <v>258</v>
      </c>
      <c r="BM868" t="s">
        <v>223</v>
      </c>
      <c r="BN868" t="s">
        <v>224</v>
      </c>
      <c r="BO868" t="s">
        <v>225</v>
      </c>
      <c r="BP868" t="s">
        <v>222</v>
      </c>
      <c r="BY868" t="s">
        <v>479</v>
      </c>
      <c r="BZ868">
        <v>0</v>
      </c>
      <c r="CA868">
        <v>0</v>
      </c>
      <c r="CB868">
        <v>0</v>
      </c>
      <c r="CC868">
        <v>1</v>
      </c>
      <c r="CD868">
        <v>0</v>
      </c>
      <c r="CE868" t="s">
        <v>345</v>
      </c>
      <c r="CF868" t="s">
        <v>228</v>
      </c>
      <c r="CG868" t="s">
        <v>229</v>
      </c>
      <c r="CH868" t="s">
        <v>230</v>
      </c>
      <c r="CI868" t="s">
        <v>266</v>
      </c>
      <c r="CJ868">
        <v>20</v>
      </c>
      <c r="CK868" t="s">
        <v>222</v>
      </c>
      <c r="CO868" t="s">
        <v>398</v>
      </c>
      <c r="CP868" t="s">
        <v>329</v>
      </c>
      <c r="CQ868" t="s">
        <v>330</v>
      </c>
      <c r="FV868" t="s">
        <v>6823</v>
      </c>
      <c r="FW868" t="s">
        <v>6824</v>
      </c>
      <c r="FX868" t="s">
        <v>6825</v>
      </c>
      <c r="GF868">
        <v>742100472</v>
      </c>
      <c r="GG868" t="s">
        <v>6826</v>
      </c>
      <c r="GH868" s="1">
        <v>46043.135243055563</v>
      </c>
      <c r="GK868" t="s">
        <v>240</v>
      </c>
      <c r="GM868" t="s">
        <v>6432</v>
      </c>
      <c r="GO868" t="s">
        <v>6827</v>
      </c>
      <c r="GP868">
        <v>868</v>
      </c>
    </row>
    <row r="869" spans="1:198" x14ac:dyDescent="0.3">
      <c r="A869" s="4">
        <v>47.674121736105008</v>
      </c>
      <c r="B869" s="1">
        <v>45995</v>
      </c>
      <c r="C869" t="s">
        <v>662</v>
      </c>
      <c r="D869" s="1">
        <v>46027</v>
      </c>
      <c r="E869" t="s">
        <v>201</v>
      </c>
      <c r="F869" t="s">
        <v>663</v>
      </c>
      <c r="G869" t="s">
        <v>1832</v>
      </c>
      <c r="H869" t="s">
        <v>6828</v>
      </c>
      <c r="I869" t="s">
        <v>6829</v>
      </c>
      <c r="J869" t="s">
        <v>500</v>
      </c>
      <c r="K869" t="s">
        <v>207</v>
      </c>
      <c r="N869" t="s">
        <v>249</v>
      </c>
      <c r="R869" t="s">
        <v>281</v>
      </c>
      <c r="S869">
        <v>1</v>
      </c>
      <c r="T869">
        <v>0</v>
      </c>
      <c r="U869">
        <v>0</v>
      </c>
      <c r="V869">
        <v>200</v>
      </c>
      <c r="W869">
        <v>200</v>
      </c>
      <c r="X869">
        <v>200</v>
      </c>
      <c r="Y869" t="s">
        <v>210</v>
      </c>
      <c r="Z869" t="s">
        <v>302</v>
      </c>
      <c r="AA869">
        <v>0</v>
      </c>
      <c r="AB869">
        <v>0</v>
      </c>
      <c r="AC869">
        <v>0</v>
      </c>
      <c r="AD869">
        <v>0</v>
      </c>
      <c r="AE869">
        <v>0</v>
      </c>
      <c r="AF869">
        <v>1</v>
      </c>
      <c r="AG869">
        <v>0</v>
      </c>
      <c r="AH869">
        <v>0</v>
      </c>
      <c r="AI869">
        <v>0</v>
      </c>
      <c r="AK869" t="s">
        <v>302</v>
      </c>
      <c r="AL869">
        <v>42</v>
      </c>
      <c r="AM869">
        <v>8</v>
      </c>
      <c r="AN869" t="s">
        <v>407</v>
      </c>
      <c r="AO869" t="s">
        <v>213</v>
      </c>
      <c r="AP869">
        <v>1</v>
      </c>
      <c r="AQ869">
        <v>0</v>
      </c>
      <c r="AR869">
        <v>0</v>
      </c>
      <c r="AS869">
        <v>0</v>
      </c>
      <c r="AT869">
        <v>0</v>
      </c>
      <c r="AV869" t="s">
        <v>214</v>
      </c>
      <c r="AW869" t="s">
        <v>327</v>
      </c>
      <c r="AX869">
        <v>0</v>
      </c>
      <c r="AY869">
        <v>0</v>
      </c>
      <c r="AZ869">
        <v>0</v>
      </c>
      <c r="BA869">
        <v>0</v>
      </c>
      <c r="BB869">
        <v>0</v>
      </c>
      <c r="BC869">
        <v>1</v>
      </c>
      <c r="BD869" t="s">
        <v>285</v>
      </c>
      <c r="BE869" t="s">
        <v>408</v>
      </c>
      <c r="BF869" t="s">
        <v>218</v>
      </c>
      <c r="BG869" t="s">
        <v>219</v>
      </c>
      <c r="BH869" t="s">
        <v>288</v>
      </c>
      <c r="BI869" t="s">
        <v>221</v>
      </c>
      <c r="BJ869" t="s">
        <v>222</v>
      </c>
      <c r="BL869" t="s">
        <v>222</v>
      </c>
      <c r="BM869" t="s">
        <v>223</v>
      </c>
      <c r="BN869" t="s">
        <v>224</v>
      </c>
      <c r="BO869" t="s">
        <v>225</v>
      </c>
      <c r="BP869" t="s">
        <v>222</v>
      </c>
      <c r="BY869" t="s">
        <v>355</v>
      </c>
      <c r="BZ869">
        <v>0</v>
      </c>
      <c r="CA869">
        <v>0</v>
      </c>
      <c r="CB869">
        <v>0</v>
      </c>
      <c r="CC869">
        <v>0</v>
      </c>
      <c r="CD869">
        <v>1</v>
      </c>
      <c r="CE869" t="s">
        <v>345</v>
      </c>
      <c r="CF869" t="s">
        <v>346</v>
      </c>
      <c r="CG869" t="s">
        <v>265</v>
      </c>
      <c r="CH869" t="s">
        <v>230</v>
      </c>
      <c r="CI869" t="s">
        <v>381</v>
      </c>
      <c r="CJ869">
        <v>3</v>
      </c>
      <c r="CK869" t="s">
        <v>222</v>
      </c>
      <c r="CO869" t="s">
        <v>398</v>
      </c>
      <c r="CP869" t="s">
        <v>329</v>
      </c>
      <c r="CQ869" t="s">
        <v>330</v>
      </c>
      <c r="FV869" t="s">
        <v>6830</v>
      </c>
      <c r="FW869" t="s">
        <v>6831</v>
      </c>
      <c r="FX869" t="s">
        <v>252</v>
      </c>
      <c r="FY869" t="s">
        <v>252</v>
      </c>
      <c r="GF869">
        <v>742118668</v>
      </c>
      <c r="GG869" t="s">
        <v>6832</v>
      </c>
      <c r="GH869" s="1">
        <v>46043.21671296296</v>
      </c>
      <c r="GK869" t="s">
        <v>240</v>
      </c>
      <c r="GM869" t="s">
        <v>6253</v>
      </c>
      <c r="GO869" t="s">
        <v>6833</v>
      </c>
      <c r="GP869">
        <v>869</v>
      </c>
    </row>
    <row r="870" spans="1:198" x14ac:dyDescent="0.3">
      <c r="A870" s="4">
        <v>1.2175532399851363E-2</v>
      </c>
      <c r="B870" s="1">
        <v>46043</v>
      </c>
      <c r="C870" t="s">
        <v>662</v>
      </c>
      <c r="D870" s="1">
        <v>46027</v>
      </c>
      <c r="E870" t="s">
        <v>299</v>
      </c>
      <c r="F870" t="s">
        <v>663</v>
      </c>
      <c r="G870" t="s">
        <v>1832</v>
      </c>
      <c r="H870" t="s">
        <v>6834</v>
      </c>
      <c r="L870" t="s">
        <v>488</v>
      </c>
      <c r="N870" t="s">
        <v>249</v>
      </c>
      <c r="O870" t="s">
        <v>6835</v>
      </c>
      <c r="P870" t="s">
        <v>6836</v>
      </c>
      <c r="Q870" t="s">
        <v>295</v>
      </c>
      <c r="R870" t="s">
        <v>250</v>
      </c>
      <c r="S870">
        <v>0</v>
      </c>
      <c r="T870">
        <v>1</v>
      </c>
      <c r="U870">
        <v>0</v>
      </c>
      <c r="V870">
        <v>160</v>
      </c>
      <c r="W870">
        <v>160</v>
      </c>
      <c r="X870">
        <v>160</v>
      </c>
      <c r="Y870" t="s">
        <v>210</v>
      </c>
      <c r="Z870" t="s">
        <v>283</v>
      </c>
      <c r="AA870">
        <v>1</v>
      </c>
      <c r="AB870">
        <v>0</v>
      </c>
      <c r="AC870">
        <v>0</v>
      </c>
      <c r="AD870">
        <v>0</v>
      </c>
      <c r="AE870">
        <v>0</v>
      </c>
      <c r="AF870">
        <v>0</v>
      </c>
      <c r="AG870">
        <v>0</v>
      </c>
      <c r="AH870">
        <v>0</v>
      </c>
      <c r="AI870">
        <v>0</v>
      </c>
      <c r="AK870" t="s">
        <v>283</v>
      </c>
      <c r="AL870">
        <v>45</v>
      </c>
      <c r="AM870">
        <v>20</v>
      </c>
      <c r="AN870" t="s">
        <v>306</v>
      </c>
      <c r="AO870" t="s">
        <v>213</v>
      </c>
      <c r="AP870">
        <v>1</v>
      </c>
      <c r="AQ870">
        <v>0</v>
      </c>
      <c r="AR870">
        <v>0</v>
      </c>
      <c r="AS870">
        <v>0</v>
      </c>
      <c r="AT870">
        <v>0</v>
      </c>
      <c r="AV870" t="s">
        <v>214</v>
      </c>
      <c r="AW870" t="s">
        <v>327</v>
      </c>
      <c r="AX870">
        <v>0</v>
      </c>
      <c r="AY870">
        <v>0</v>
      </c>
      <c r="AZ870">
        <v>0</v>
      </c>
      <c r="BA870">
        <v>0</v>
      </c>
      <c r="BB870">
        <v>0</v>
      </c>
      <c r="BC870">
        <v>1</v>
      </c>
      <c r="BD870" t="s">
        <v>285</v>
      </c>
      <c r="BE870" t="s">
        <v>217</v>
      </c>
      <c r="BF870" t="s">
        <v>218</v>
      </c>
      <c r="BG870" t="s">
        <v>287</v>
      </c>
      <c r="BH870" t="s">
        <v>220</v>
      </c>
      <c r="BI870" t="s">
        <v>221</v>
      </c>
      <c r="BJ870" t="s">
        <v>222</v>
      </c>
      <c r="BL870" t="s">
        <v>222</v>
      </c>
      <c r="BM870" t="s">
        <v>223</v>
      </c>
      <c r="BN870" t="s">
        <v>224</v>
      </c>
      <c r="BO870" t="s">
        <v>225</v>
      </c>
      <c r="BP870" t="s">
        <v>222</v>
      </c>
      <c r="BY870" t="s">
        <v>355</v>
      </c>
      <c r="BZ870">
        <v>0</v>
      </c>
      <c r="CA870">
        <v>0</v>
      </c>
      <c r="CB870">
        <v>0</v>
      </c>
      <c r="CC870">
        <v>0</v>
      </c>
      <c r="CD870">
        <v>1</v>
      </c>
      <c r="CE870" t="s">
        <v>345</v>
      </c>
      <c r="CF870" t="s">
        <v>346</v>
      </c>
      <c r="CG870" t="s">
        <v>265</v>
      </c>
      <c r="CH870" t="s">
        <v>230</v>
      </c>
      <c r="CI870" t="s">
        <v>381</v>
      </c>
      <c r="CJ870">
        <v>7</v>
      </c>
      <c r="CK870" t="s">
        <v>222</v>
      </c>
      <c r="CO870" t="s">
        <v>328</v>
      </c>
      <c r="CP870" t="s">
        <v>329</v>
      </c>
      <c r="CQ870" t="s">
        <v>330</v>
      </c>
      <c r="FV870" t="s">
        <v>6837</v>
      </c>
      <c r="FW870" t="s">
        <v>4519</v>
      </c>
      <c r="FX870" t="s">
        <v>252</v>
      </c>
      <c r="FY870" t="s">
        <v>252</v>
      </c>
      <c r="GF870">
        <v>742122178</v>
      </c>
      <c r="GG870" t="s">
        <v>6838</v>
      </c>
      <c r="GH870" s="1">
        <v>46043.228900462957</v>
      </c>
      <c r="GK870" t="s">
        <v>240</v>
      </c>
      <c r="GM870" t="s">
        <v>6432</v>
      </c>
      <c r="GO870" t="s">
        <v>6839</v>
      </c>
      <c r="GP870">
        <v>870</v>
      </c>
    </row>
    <row r="871" spans="1:198" x14ac:dyDescent="0.3">
      <c r="A871" s="4">
        <v>3.1668518568039872E-3</v>
      </c>
      <c r="B871" s="1">
        <v>46043</v>
      </c>
      <c r="C871" t="s">
        <v>662</v>
      </c>
      <c r="D871" s="1">
        <v>46027</v>
      </c>
      <c r="E871" t="s">
        <v>299</v>
      </c>
      <c r="F871" t="s">
        <v>663</v>
      </c>
      <c r="G871" t="s">
        <v>1832</v>
      </c>
      <c r="H871" t="s">
        <v>6834</v>
      </c>
      <c r="L871" t="s">
        <v>282</v>
      </c>
      <c r="N871" t="s">
        <v>249</v>
      </c>
      <c r="O871" t="s">
        <v>6840</v>
      </c>
      <c r="P871" t="s">
        <v>6841</v>
      </c>
      <c r="Q871" t="s">
        <v>295</v>
      </c>
      <c r="R871" t="s">
        <v>209</v>
      </c>
      <c r="S871">
        <v>0</v>
      </c>
      <c r="T871">
        <v>0</v>
      </c>
      <c r="U871">
        <v>1</v>
      </c>
      <c r="V871">
        <v>160</v>
      </c>
      <c r="W871">
        <v>160</v>
      </c>
      <c r="X871">
        <v>160</v>
      </c>
      <c r="Y871" t="s">
        <v>210</v>
      </c>
      <c r="Z871" t="s">
        <v>282</v>
      </c>
      <c r="AA871">
        <v>0</v>
      </c>
      <c r="AB871">
        <v>0</v>
      </c>
      <c r="AC871">
        <v>0</v>
      </c>
      <c r="AD871">
        <v>0</v>
      </c>
      <c r="AE871">
        <v>0</v>
      </c>
      <c r="AF871">
        <v>0</v>
      </c>
      <c r="AG871">
        <v>0</v>
      </c>
      <c r="AH871">
        <v>1</v>
      </c>
      <c r="AI871">
        <v>0</v>
      </c>
      <c r="AK871" t="s">
        <v>282</v>
      </c>
      <c r="AL871">
        <v>50</v>
      </c>
      <c r="AM871">
        <v>23</v>
      </c>
      <c r="AN871" t="s">
        <v>407</v>
      </c>
      <c r="AO871" t="s">
        <v>213</v>
      </c>
      <c r="AP871">
        <v>1</v>
      </c>
      <c r="AQ871">
        <v>0</v>
      </c>
      <c r="AR871">
        <v>0</v>
      </c>
      <c r="AS871">
        <v>0</v>
      </c>
      <c r="AT871">
        <v>0</v>
      </c>
      <c r="AV871" t="s">
        <v>214</v>
      </c>
      <c r="AW871" t="s">
        <v>327</v>
      </c>
      <c r="AX871">
        <v>0</v>
      </c>
      <c r="AY871">
        <v>0</v>
      </c>
      <c r="AZ871">
        <v>0</v>
      </c>
      <c r="BA871">
        <v>0</v>
      </c>
      <c r="BB871">
        <v>0</v>
      </c>
      <c r="BC871">
        <v>1</v>
      </c>
      <c r="BD871" t="s">
        <v>285</v>
      </c>
      <c r="BE871" t="s">
        <v>408</v>
      </c>
      <c r="BF871" t="s">
        <v>218</v>
      </c>
      <c r="BG871" t="s">
        <v>219</v>
      </c>
      <c r="BH871" t="s">
        <v>220</v>
      </c>
      <c r="BI871" t="s">
        <v>221</v>
      </c>
      <c r="BJ871" t="s">
        <v>222</v>
      </c>
      <c r="BL871" t="s">
        <v>258</v>
      </c>
      <c r="BM871" t="s">
        <v>223</v>
      </c>
      <c r="BN871" t="s">
        <v>224</v>
      </c>
      <c r="BO871" t="s">
        <v>225</v>
      </c>
      <c r="BP871" t="s">
        <v>222</v>
      </c>
      <c r="BY871" t="s">
        <v>479</v>
      </c>
      <c r="BZ871">
        <v>0</v>
      </c>
      <c r="CA871">
        <v>0</v>
      </c>
      <c r="CB871">
        <v>0</v>
      </c>
      <c r="CC871">
        <v>1</v>
      </c>
      <c r="CD871">
        <v>0</v>
      </c>
      <c r="CE871" t="s">
        <v>345</v>
      </c>
      <c r="CF871" t="s">
        <v>346</v>
      </c>
      <c r="CG871" t="s">
        <v>265</v>
      </c>
      <c r="CH871" t="s">
        <v>230</v>
      </c>
      <c r="CI871" t="s">
        <v>381</v>
      </c>
      <c r="CJ871">
        <v>9</v>
      </c>
      <c r="CK871" t="s">
        <v>222</v>
      </c>
      <c r="CO871" t="s">
        <v>398</v>
      </c>
      <c r="CP871" t="s">
        <v>367</v>
      </c>
      <c r="CQ871" t="s">
        <v>330</v>
      </c>
      <c r="FV871" t="s">
        <v>6842</v>
      </c>
      <c r="FW871" t="s">
        <v>6843</v>
      </c>
      <c r="FX871" t="s">
        <v>252</v>
      </c>
      <c r="FY871" t="s">
        <v>252</v>
      </c>
      <c r="GF871">
        <v>742123033</v>
      </c>
      <c r="GG871" t="s">
        <v>6844</v>
      </c>
      <c r="GH871" s="1">
        <v>46043.232060185182</v>
      </c>
      <c r="GK871" t="s">
        <v>240</v>
      </c>
      <c r="GM871" t="s">
        <v>6432</v>
      </c>
      <c r="GO871" t="s">
        <v>6845</v>
      </c>
      <c r="GP871">
        <v>871</v>
      </c>
    </row>
    <row r="872" spans="1:198" x14ac:dyDescent="0.3">
      <c r="A872" s="4">
        <v>2.2059421295125503E-2</v>
      </c>
      <c r="B872" s="1">
        <v>46043</v>
      </c>
      <c r="C872" t="s">
        <v>662</v>
      </c>
      <c r="D872" s="1">
        <v>46029</v>
      </c>
      <c r="E872" t="s">
        <v>201</v>
      </c>
      <c r="F872" t="s">
        <v>663</v>
      </c>
      <c r="G872" t="s">
        <v>3958</v>
      </c>
      <c r="H872" t="s">
        <v>6846</v>
      </c>
      <c r="I872" t="s">
        <v>6847</v>
      </c>
      <c r="J872" t="s">
        <v>280</v>
      </c>
      <c r="K872" t="s">
        <v>207</v>
      </c>
      <c r="N872" t="s">
        <v>208</v>
      </c>
      <c r="R872" t="s">
        <v>281</v>
      </c>
      <c r="S872">
        <v>1</v>
      </c>
      <c r="T872">
        <v>0</v>
      </c>
      <c r="U872">
        <v>0</v>
      </c>
      <c r="V872">
        <v>200</v>
      </c>
      <c r="W872">
        <v>200</v>
      </c>
      <c r="X872">
        <v>200</v>
      </c>
      <c r="Y872" t="s">
        <v>210</v>
      </c>
      <c r="Z872" t="s">
        <v>282</v>
      </c>
      <c r="AA872">
        <v>0</v>
      </c>
      <c r="AB872">
        <v>0</v>
      </c>
      <c r="AC872">
        <v>0</v>
      </c>
      <c r="AD872">
        <v>0</v>
      </c>
      <c r="AE872">
        <v>0</v>
      </c>
      <c r="AF872">
        <v>0</v>
      </c>
      <c r="AG872">
        <v>0</v>
      </c>
      <c r="AH872">
        <v>1</v>
      </c>
      <c r="AI872">
        <v>0</v>
      </c>
      <c r="AK872" t="s">
        <v>282</v>
      </c>
      <c r="AL872">
        <v>17</v>
      </c>
      <c r="AM872">
        <v>8</v>
      </c>
      <c r="AN872" t="s">
        <v>407</v>
      </c>
      <c r="AO872" t="s">
        <v>213</v>
      </c>
      <c r="AP872">
        <v>1</v>
      </c>
      <c r="AQ872">
        <v>0</v>
      </c>
      <c r="AR872">
        <v>0</v>
      </c>
      <c r="AS872">
        <v>0</v>
      </c>
      <c r="AT872">
        <v>0</v>
      </c>
      <c r="AV872" t="s">
        <v>214</v>
      </c>
      <c r="AW872" t="s">
        <v>327</v>
      </c>
      <c r="AX872">
        <v>0</v>
      </c>
      <c r="AY872">
        <v>0</v>
      </c>
      <c r="AZ872">
        <v>0</v>
      </c>
      <c r="BA872">
        <v>0</v>
      </c>
      <c r="BB872">
        <v>0</v>
      </c>
      <c r="BC872">
        <v>1</v>
      </c>
      <c r="BD872" t="s">
        <v>285</v>
      </c>
      <c r="BE872" t="s">
        <v>408</v>
      </c>
      <c r="BF872" t="s">
        <v>218</v>
      </c>
      <c r="BG872" t="s">
        <v>287</v>
      </c>
      <c r="BH872" t="s">
        <v>220</v>
      </c>
      <c r="BI872" t="s">
        <v>221</v>
      </c>
      <c r="BJ872" t="s">
        <v>222</v>
      </c>
      <c r="BL872" t="s">
        <v>258</v>
      </c>
      <c r="BM872" t="s">
        <v>223</v>
      </c>
      <c r="BN872" t="s">
        <v>224</v>
      </c>
      <c r="BO872" t="s">
        <v>225</v>
      </c>
      <c r="BP872" t="s">
        <v>222</v>
      </c>
      <c r="BY872" t="s">
        <v>355</v>
      </c>
      <c r="BZ872">
        <v>0</v>
      </c>
      <c r="CA872">
        <v>0</v>
      </c>
      <c r="CB872">
        <v>0</v>
      </c>
      <c r="CC872">
        <v>0</v>
      </c>
      <c r="CD872">
        <v>1</v>
      </c>
      <c r="CE872" t="s">
        <v>345</v>
      </c>
      <c r="CF872" t="s">
        <v>346</v>
      </c>
      <c r="CG872" t="s">
        <v>229</v>
      </c>
      <c r="CH872" t="s">
        <v>230</v>
      </c>
      <c r="CI872" t="s">
        <v>381</v>
      </c>
      <c r="CJ872">
        <v>4</v>
      </c>
      <c r="CK872" t="s">
        <v>222</v>
      </c>
      <c r="CO872" t="s">
        <v>398</v>
      </c>
      <c r="CP872" t="s">
        <v>329</v>
      </c>
      <c r="CQ872" t="s">
        <v>330</v>
      </c>
      <c r="FV872" t="s">
        <v>6848</v>
      </c>
      <c r="FW872" t="s">
        <v>6849</v>
      </c>
      <c r="FX872" t="s">
        <v>252</v>
      </c>
      <c r="FY872" t="s">
        <v>252</v>
      </c>
      <c r="GF872">
        <v>742129440</v>
      </c>
      <c r="GG872" t="s">
        <v>6850</v>
      </c>
      <c r="GH872" s="1">
        <v>46043.254120370373</v>
      </c>
      <c r="GK872" t="s">
        <v>240</v>
      </c>
      <c r="GM872" t="s">
        <v>6851</v>
      </c>
      <c r="GO872" t="s">
        <v>6852</v>
      </c>
      <c r="GP872">
        <v>872</v>
      </c>
    </row>
    <row r="873" spans="1:198" x14ac:dyDescent="0.3">
      <c r="A873" s="4">
        <v>2.4152199039235711E-3</v>
      </c>
      <c r="B873" s="1">
        <v>46043</v>
      </c>
      <c r="C873" t="s">
        <v>662</v>
      </c>
      <c r="D873" s="1">
        <v>46029</v>
      </c>
      <c r="E873" t="s">
        <v>299</v>
      </c>
      <c r="F873" t="s">
        <v>663</v>
      </c>
      <c r="G873" t="s">
        <v>3958</v>
      </c>
      <c r="H873" t="s">
        <v>6846</v>
      </c>
      <c r="L873" t="s">
        <v>211</v>
      </c>
      <c r="N873" t="s">
        <v>249</v>
      </c>
      <c r="O873" t="s">
        <v>6853</v>
      </c>
      <c r="P873" t="s">
        <v>6854</v>
      </c>
      <c r="Q873" t="s">
        <v>295</v>
      </c>
      <c r="R873" t="s">
        <v>716</v>
      </c>
      <c r="S873">
        <v>0</v>
      </c>
      <c r="T873">
        <v>1</v>
      </c>
      <c r="U873">
        <v>1</v>
      </c>
      <c r="V873">
        <v>180</v>
      </c>
      <c r="W873">
        <v>180</v>
      </c>
      <c r="X873">
        <v>180</v>
      </c>
      <c r="Y873" t="s">
        <v>210</v>
      </c>
      <c r="Z873" t="s">
        <v>211</v>
      </c>
      <c r="AA873">
        <v>0</v>
      </c>
      <c r="AB873">
        <v>0</v>
      </c>
      <c r="AC873">
        <v>0</v>
      </c>
      <c r="AD873">
        <v>0</v>
      </c>
      <c r="AE873">
        <v>0</v>
      </c>
      <c r="AF873">
        <v>0</v>
      </c>
      <c r="AG873">
        <v>1</v>
      </c>
      <c r="AH873">
        <v>0</v>
      </c>
      <c r="AI873">
        <v>0</v>
      </c>
      <c r="AK873" t="s">
        <v>283</v>
      </c>
      <c r="AL873">
        <v>34</v>
      </c>
      <c r="AM873">
        <v>7</v>
      </c>
      <c r="AN873" t="s">
        <v>306</v>
      </c>
      <c r="AO873" t="s">
        <v>213</v>
      </c>
      <c r="AP873">
        <v>1</v>
      </c>
      <c r="AQ873">
        <v>0</v>
      </c>
      <c r="AR873">
        <v>0</v>
      </c>
      <c r="AS873">
        <v>0</v>
      </c>
      <c r="AT873">
        <v>0</v>
      </c>
      <c r="AV873" t="s">
        <v>341</v>
      </c>
      <c r="AW873" t="s">
        <v>327</v>
      </c>
      <c r="AX873">
        <v>0</v>
      </c>
      <c r="AY873">
        <v>0</v>
      </c>
      <c r="AZ873">
        <v>0</v>
      </c>
      <c r="BA873">
        <v>0</v>
      </c>
      <c r="BB873">
        <v>0</v>
      </c>
      <c r="BC873">
        <v>1</v>
      </c>
      <c r="BD873" t="s">
        <v>446</v>
      </c>
      <c r="BG873" t="s">
        <v>287</v>
      </c>
      <c r="BH873" t="s">
        <v>220</v>
      </c>
      <c r="BI873" t="s">
        <v>221</v>
      </c>
      <c r="BJ873" t="s">
        <v>222</v>
      </c>
      <c r="BL873" t="s">
        <v>222</v>
      </c>
      <c r="BM873" t="s">
        <v>223</v>
      </c>
      <c r="BN873" t="s">
        <v>224</v>
      </c>
      <c r="BO873" t="s">
        <v>225</v>
      </c>
      <c r="BP873" t="s">
        <v>222</v>
      </c>
      <c r="BY873" t="s">
        <v>355</v>
      </c>
      <c r="BZ873">
        <v>0</v>
      </c>
      <c r="CA873">
        <v>0</v>
      </c>
      <c r="CB873">
        <v>0</v>
      </c>
      <c r="CC873">
        <v>0</v>
      </c>
      <c r="CD873">
        <v>1</v>
      </c>
      <c r="CE873" t="s">
        <v>345</v>
      </c>
      <c r="CF873" t="s">
        <v>228</v>
      </c>
      <c r="CG873" t="s">
        <v>229</v>
      </c>
      <c r="CH873" t="s">
        <v>230</v>
      </c>
      <c r="CI873" t="s">
        <v>231</v>
      </c>
      <c r="CJ873">
        <v>3</v>
      </c>
      <c r="CK873" t="s">
        <v>222</v>
      </c>
      <c r="CO873" t="s">
        <v>328</v>
      </c>
      <c r="CP873" t="s">
        <v>329</v>
      </c>
      <c r="CQ873" t="s">
        <v>330</v>
      </c>
      <c r="FV873" t="s">
        <v>252</v>
      </c>
      <c r="FW873" t="s">
        <v>6855</v>
      </c>
      <c r="FX873" t="s">
        <v>252</v>
      </c>
      <c r="FY873" t="s">
        <v>252</v>
      </c>
      <c r="GF873">
        <v>742130314</v>
      </c>
      <c r="GG873" t="s">
        <v>6856</v>
      </c>
      <c r="GH873" s="1">
        <v>46043.256550925929</v>
      </c>
      <c r="GK873" t="s">
        <v>240</v>
      </c>
      <c r="GM873" t="s">
        <v>6851</v>
      </c>
      <c r="GO873" t="s">
        <v>6857</v>
      </c>
      <c r="GP873">
        <v>873</v>
      </c>
    </row>
    <row r="874" spans="1:198" x14ac:dyDescent="0.3">
      <c r="A874" s="4">
        <v>3.8021527798264287E-3</v>
      </c>
      <c r="B874" s="1">
        <v>46043</v>
      </c>
      <c r="C874" t="s">
        <v>244</v>
      </c>
      <c r="D874" s="1">
        <v>46042</v>
      </c>
      <c r="E874" t="s">
        <v>299</v>
      </c>
      <c r="F874" t="s">
        <v>1445</v>
      </c>
      <c r="G874" t="s">
        <v>1445</v>
      </c>
      <c r="H874" t="s">
        <v>6859</v>
      </c>
      <c r="L874" t="s">
        <v>302</v>
      </c>
      <c r="N874" t="s">
        <v>208</v>
      </c>
      <c r="O874" t="s">
        <v>6860</v>
      </c>
      <c r="P874" t="s">
        <v>6861</v>
      </c>
      <c r="Q874" t="s">
        <v>295</v>
      </c>
      <c r="R874" t="s">
        <v>250</v>
      </c>
      <c r="S874">
        <v>0</v>
      </c>
      <c r="T874">
        <v>1</v>
      </c>
      <c r="U874">
        <v>0</v>
      </c>
      <c r="V874">
        <v>96</v>
      </c>
      <c r="W874">
        <v>96</v>
      </c>
      <c r="X874">
        <v>96</v>
      </c>
      <c r="Y874" t="s">
        <v>434</v>
      </c>
      <c r="Z874" t="s">
        <v>302</v>
      </c>
      <c r="AA874">
        <v>0</v>
      </c>
      <c r="AB874">
        <v>0</v>
      </c>
      <c r="AC874">
        <v>0</v>
      </c>
      <c r="AD874">
        <v>0</v>
      </c>
      <c r="AE874">
        <v>0</v>
      </c>
      <c r="AF874">
        <v>1</v>
      </c>
      <c r="AG874">
        <v>0</v>
      </c>
      <c r="AH874">
        <v>0</v>
      </c>
      <c r="AI874">
        <v>0</v>
      </c>
      <c r="AK874" t="s">
        <v>302</v>
      </c>
      <c r="AL874">
        <v>17</v>
      </c>
      <c r="AM874">
        <v>11</v>
      </c>
      <c r="AN874" t="s">
        <v>212</v>
      </c>
      <c r="AO874" t="s">
        <v>284</v>
      </c>
      <c r="AP874">
        <v>1</v>
      </c>
      <c r="AQ874">
        <v>1</v>
      </c>
      <c r="AR874">
        <v>0</v>
      </c>
      <c r="AS874">
        <v>0</v>
      </c>
      <c r="AT874">
        <v>0</v>
      </c>
      <c r="AV874" t="s">
        <v>308</v>
      </c>
      <c r="AW874" t="s">
        <v>215</v>
      </c>
      <c r="AX874">
        <v>1</v>
      </c>
      <c r="AY874">
        <v>0</v>
      </c>
      <c r="AZ874">
        <v>0</v>
      </c>
      <c r="BA874">
        <v>0</v>
      </c>
      <c r="BB874">
        <v>0</v>
      </c>
      <c r="BC874">
        <v>0</v>
      </c>
      <c r="BD874" t="s">
        <v>216</v>
      </c>
      <c r="BE874" t="s">
        <v>255</v>
      </c>
      <c r="BF874" t="s">
        <v>218</v>
      </c>
      <c r="BG874" t="s">
        <v>219</v>
      </c>
      <c r="BH874" t="s">
        <v>257</v>
      </c>
      <c r="BI874" t="s">
        <v>221</v>
      </c>
      <c r="BJ874" t="s">
        <v>222</v>
      </c>
      <c r="BL874" t="s">
        <v>258</v>
      </c>
      <c r="BM874" t="s">
        <v>259</v>
      </c>
      <c r="BN874" t="s">
        <v>224</v>
      </c>
      <c r="BO874" t="s">
        <v>225</v>
      </c>
      <c r="BP874" t="s">
        <v>222</v>
      </c>
      <c r="BY874" t="s">
        <v>562</v>
      </c>
      <c r="BZ874">
        <v>1</v>
      </c>
      <c r="CA874">
        <v>0</v>
      </c>
      <c r="CB874">
        <v>1</v>
      </c>
      <c r="CC874">
        <v>1</v>
      </c>
      <c r="CD874">
        <v>0</v>
      </c>
      <c r="CE874" t="s">
        <v>263</v>
      </c>
      <c r="CF874" t="s">
        <v>346</v>
      </c>
      <c r="CG874" t="s">
        <v>229</v>
      </c>
      <c r="CH874" t="s">
        <v>230</v>
      </c>
      <c r="CI874" t="s">
        <v>266</v>
      </c>
      <c r="CJ874">
        <v>11</v>
      </c>
      <c r="CK874" t="s">
        <v>258</v>
      </c>
      <c r="CL874" t="s">
        <v>290</v>
      </c>
      <c r="CM874" t="s">
        <v>291</v>
      </c>
      <c r="CN874" t="s">
        <v>564</v>
      </c>
      <c r="CO874" t="s">
        <v>267</v>
      </c>
      <c r="CP874" t="s">
        <v>268</v>
      </c>
      <c r="CQ874" t="s">
        <v>234</v>
      </c>
      <c r="FV874" t="s">
        <v>6862</v>
      </c>
      <c r="FW874" t="s">
        <v>6863</v>
      </c>
      <c r="FX874" t="s">
        <v>252</v>
      </c>
      <c r="FY874" t="s">
        <v>252</v>
      </c>
      <c r="GF874">
        <v>742138496</v>
      </c>
      <c r="GG874" t="s">
        <v>6864</v>
      </c>
      <c r="GH874" s="1">
        <v>46043.278449074067</v>
      </c>
      <c r="GK874" t="s">
        <v>240</v>
      </c>
      <c r="GM874" t="s">
        <v>6432</v>
      </c>
      <c r="GO874" t="s">
        <v>6865</v>
      </c>
      <c r="GP874">
        <v>874</v>
      </c>
    </row>
    <row r="875" spans="1:198" x14ac:dyDescent="0.3">
      <c r="A875" s="4">
        <v>3.2573379503446631E-3</v>
      </c>
      <c r="B875" s="1">
        <v>46043</v>
      </c>
      <c r="C875" t="s">
        <v>244</v>
      </c>
      <c r="D875" s="1">
        <v>46042</v>
      </c>
      <c r="E875" t="s">
        <v>299</v>
      </c>
      <c r="F875" t="s">
        <v>1445</v>
      </c>
      <c r="G875" t="s">
        <v>1445</v>
      </c>
      <c r="H875" t="s">
        <v>6859</v>
      </c>
      <c r="L875" t="s">
        <v>282</v>
      </c>
      <c r="N875" t="s">
        <v>208</v>
      </c>
      <c r="O875" t="s">
        <v>6867</v>
      </c>
      <c r="P875" t="s">
        <v>6868</v>
      </c>
      <c r="Q875" t="s">
        <v>295</v>
      </c>
      <c r="R875" t="s">
        <v>250</v>
      </c>
      <c r="S875">
        <v>0</v>
      </c>
      <c r="T875">
        <v>1</v>
      </c>
      <c r="U875">
        <v>0</v>
      </c>
      <c r="V875">
        <v>360</v>
      </c>
      <c r="W875">
        <v>144</v>
      </c>
      <c r="X875">
        <v>144</v>
      </c>
      <c r="Y875" t="s">
        <v>210</v>
      </c>
      <c r="Z875" t="s">
        <v>282</v>
      </c>
      <c r="AA875">
        <v>0</v>
      </c>
      <c r="AB875">
        <v>0</v>
      </c>
      <c r="AC875">
        <v>0</v>
      </c>
      <c r="AD875">
        <v>0</v>
      </c>
      <c r="AE875">
        <v>0</v>
      </c>
      <c r="AF875">
        <v>0</v>
      </c>
      <c r="AG875">
        <v>0</v>
      </c>
      <c r="AH875">
        <v>1</v>
      </c>
      <c r="AI875">
        <v>0</v>
      </c>
      <c r="AK875" t="s">
        <v>282</v>
      </c>
      <c r="AL875">
        <v>17</v>
      </c>
      <c r="AM875">
        <v>11</v>
      </c>
      <c r="AN875" t="s">
        <v>212</v>
      </c>
      <c r="AO875" t="s">
        <v>284</v>
      </c>
      <c r="AP875">
        <v>1</v>
      </c>
      <c r="AQ875">
        <v>1</v>
      </c>
      <c r="AR875">
        <v>0</v>
      </c>
      <c r="AS875">
        <v>0</v>
      </c>
      <c r="AT875">
        <v>0</v>
      </c>
      <c r="AV875" t="s">
        <v>308</v>
      </c>
      <c r="AW875" t="s">
        <v>215</v>
      </c>
      <c r="AX875">
        <v>1</v>
      </c>
      <c r="AY875">
        <v>0</v>
      </c>
      <c r="AZ875">
        <v>0</v>
      </c>
      <c r="BA875">
        <v>0</v>
      </c>
      <c r="BB875">
        <v>0</v>
      </c>
      <c r="BC875">
        <v>0</v>
      </c>
      <c r="BD875" t="s">
        <v>216</v>
      </c>
      <c r="BE875" t="s">
        <v>255</v>
      </c>
      <c r="BF875" t="s">
        <v>218</v>
      </c>
      <c r="BG875" t="s">
        <v>219</v>
      </c>
      <c r="BH875" t="s">
        <v>220</v>
      </c>
      <c r="BI875" t="s">
        <v>221</v>
      </c>
      <c r="BJ875" t="s">
        <v>222</v>
      </c>
      <c r="BL875" t="s">
        <v>258</v>
      </c>
      <c r="BM875" t="s">
        <v>259</v>
      </c>
      <c r="BN875" t="s">
        <v>1111</v>
      </c>
      <c r="BO875" t="s">
        <v>225</v>
      </c>
      <c r="BP875" t="s">
        <v>222</v>
      </c>
      <c r="BY875" t="s">
        <v>289</v>
      </c>
      <c r="BZ875">
        <v>0</v>
      </c>
      <c r="CA875">
        <v>0</v>
      </c>
      <c r="CB875">
        <v>1</v>
      </c>
      <c r="CC875">
        <v>1</v>
      </c>
      <c r="CD875">
        <v>0</v>
      </c>
      <c r="CE875" t="s">
        <v>263</v>
      </c>
      <c r="CF875" t="s">
        <v>346</v>
      </c>
      <c r="CG875" t="s">
        <v>229</v>
      </c>
      <c r="CH875" t="s">
        <v>230</v>
      </c>
      <c r="CI875" t="s">
        <v>266</v>
      </c>
      <c r="CJ875">
        <v>11</v>
      </c>
      <c r="CK875" t="s">
        <v>258</v>
      </c>
      <c r="CL875" t="s">
        <v>290</v>
      </c>
      <c r="CM875" t="s">
        <v>291</v>
      </c>
      <c r="CN875" t="s">
        <v>564</v>
      </c>
      <c r="CO875" t="s">
        <v>267</v>
      </c>
      <c r="CP875" t="s">
        <v>268</v>
      </c>
      <c r="CQ875" t="s">
        <v>234</v>
      </c>
      <c r="FV875" t="s">
        <v>6869</v>
      </c>
      <c r="FW875" t="s">
        <v>6870</v>
      </c>
      <c r="FX875" t="s">
        <v>252</v>
      </c>
      <c r="FY875" t="s">
        <v>252</v>
      </c>
      <c r="GF875">
        <v>742139830</v>
      </c>
      <c r="GG875" t="s">
        <v>6871</v>
      </c>
      <c r="GH875" s="1">
        <v>46043.281701388893</v>
      </c>
      <c r="GK875" t="s">
        <v>240</v>
      </c>
      <c r="GM875" t="s">
        <v>6432</v>
      </c>
      <c r="GO875" t="s">
        <v>6872</v>
      </c>
      <c r="GP875">
        <v>875</v>
      </c>
    </row>
    <row r="876" spans="1:198" x14ac:dyDescent="0.3">
      <c r="A876" s="4">
        <v>3.7760879713459872E-3</v>
      </c>
      <c r="B876" s="1">
        <v>46043</v>
      </c>
      <c r="C876" t="s">
        <v>244</v>
      </c>
      <c r="D876" s="1">
        <v>46042</v>
      </c>
      <c r="E876" t="s">
        <v>299</v>
      </c>
      <c r="F876" t="s">
        <v>1445</v>
      </c>
      <c r="G876" t="s">
        <v>1445</v>
      </c>
      <c r="H876" t="s">
        <v>6874</v>
      </c>
      <c r="L876" t="s">
        <v>501</v>
      </c>
      <c r="N876" t="s">
        <v>249</v>
      </c>
      <c r="O876" t="s">
        <v>6875</v>
      </c>
      <c r="P876" t="s">
        <v>6876</v>
      </c>
      <c r="Q876" t="s">
        <v>295</v>
      </c>
      <c r="R876" t="s">
        <v>209</v>
      </c>
      <c r="S876">
        <v>0</v>
      </c>
      <c r="T876">
        <v>0</v>
      </c>
      <c r="U876">
        <v>1</v>
      </c>
      <c r="V876">
        <v>264</v>
      </c>
      <c r="W876">
        <v>24</v>
      </c>
      <c r="X876">
        <v>24</v>
      </c>
      <c r="Y876" t="s">
        <v>210</v>
      </c>
      <c r="Z876" t="s">
        <v>6877</v>
      </c>
      <c r="AA876">
        <v>0</v>
      </c>
      <c r="AB876">
        <v>1</v>
      </c>
      <c r="AC876">
        <v>0</v>
      </c>
      <c r="AD876">
        <v>0</v>
      </c>
      <c r="AE876">
        <v>1</v>
      </c>
      <c r="AF876">
        <v>0</v>
      </c>
      <c r="AG876">
        <v>0</v>
      </c>
      <c r="AH876">
        <v>0</v>
      </c>
      <c r="AI876">
        <v>0</v>
      </c>
      <c r="AK876" t="s">
        <v>501</v>
      </c>
      <c r="AL876">
        <v>10</v>
      </c>
      <c r="AM876">
        <v>7</v>
      </c>
      <c r="AN876" t="s">
        <v>212</v>
      </c>
      <c r="AO876" t="s">
        <v>284</v>
      </c>
      <c r="AP876">
        <v>1</v>
      </c>
      <c r="AQ876">
        <v>1</v>
      </c>
      <c r="AR876">
        <v>0</v>
      </c>
      <c r="AS876">
        <v>0</v>
      </c>
      <c r="AT876">
        <v>0</v>
      </c>
      <c r="AV876" t="s">
        <v>308</v>
      </c>
      <c r="AW876" t="s">
        <v>327</v>
      </c>
      <c r="AX876">
        <v>0</v>
      </c>
      <c r="AY876">
        <v>0</v>
      </c>
      <c r="AZ876">
        <v>0</v>
      </c>
      <c r="BA876">
        <v>0</v>
      </c>
      <c r="BB876">
        <v>0</v>
      </c>
      <c r="BC876">
        <v>1</v>
      </c>
      <c r="BD876" t="s">
        <v>216</v>
      </c>
      <c r="BE876" t="s">
        <v>255</v>
      </c>
      <c r="BF876" t="s">
        <v>218</v>
      </c>
      <c r="BG876" t="s">
        <v>219</v>
      </c>
      <c r="BH876" t="s">
        <v>257</v>
      </c>
      <c r="BI876" t="s">
        <v>221</v>
      </c>
      <c r="BJ876" t="s">
        <v>222</v>
      </c>
      <c r="BL876" t="s">
        <v>258</v>
      </c>
      <c r="BM876" t="s">
        <v>259</v>
      </c>
      <c r="BN876" t="s">
        <v>224</v>
      </c>
      <c r="BO876" t="s">
        <v>225</v>
      </c>
      <c r="BP876" t="s">
        <v>222</v>
      </c>
      <c r="BY876" t="s">
        <v>289</v>
      </c>
      <c r="BZ876">
        <v>0</v>
      </c>
      <c r="CA876">
        <v>0</v>
      </c>
      <c r="CB876">
        <v>1</v>
      </c>
      <c r="CC876">
        <v>1</v>
      </c>
      <c r="CD876">
        <v>0</v>
      </c>
      <c r="CE876" t="s">
        <v>263</v>
      </c>
      <c r="CF876" t="s">
        <v>346</v>
      </c>
      <c r="CG876" t="s">
        <v>229</v>
      </c>
      <c r="CH876" t="s">
        <v>230</v>
      </c>
      <c r="CI876" t="s">
        <v>266</v>
      </c>
      <c r="CJ876">
        <v>7</v>
      </c>
      <c r="CK876" t="s">
        <v>258</v>
      </c>
      <c r="CL876" t="s">
        <v>382</v>
      </c>
      <c r="CM876" t="s">
        <v>422</v>
      </c>
      <c r="CN876" t="s">
        <v>292</v>
      </c>
      <c r="CO876" t="s">
        <v>398</v>
      </c>
      <c r="CP876" t="s">
        <v>367</v>
      </c>
      <c r="CQ876" t="s">
        <v>368</v>
      </c>
      <c r="FV876" t="s">
        <v>6878</v>
      </c>
      <c r="FW876" t="s">
        <v>6879</v>
      </c>
      <c r="FX876" t="s">
        <v>252</v>
      </c>
      <c r="FY876" t="s">
        <v>6880</v>
      </c>
      <c r="GF876">
        <v>742141899</v>
      </c>
      <c r="GG876" t="s">
        <v>6881</v>
      </c>
      <c r="GH876" s="1">
        <v>46043.285486111112</v>
      </c>
      <c r="GK876" t="s">
        <v>240</v>
      </c>
      <c r="GM876" t="s">
        <v>6432</v>
      </c>
      <c r="GO876" t="s">
        <v>6882</v>
      </c>
      <c r="GP876">
        <v>876</v>
      </c>
    </row>
    <row r="877" spans="1:198" x14ac:dyDescent="0.3">
      <c r="A877" s="4">
        <v>1.7288616203586571</v>
      </c>
      <c r="B877" s="1">
        <v>46041</v>
      </c>
      <c r="C877" t="s">
        <v>899</v>
      </c>
      <c r="D877" s="1">
        <v>46042</v>
      </c>
      <c r="E877" t="s">
        <v>201</v>
      </c>
      <c r="F877" t="s">
        <v>497</v>
      </c>
      <c r="G877" t="s">
        <v>6884</v>
      </c>
      <c r="H877" t="s">
        <v>6885</v>
      </c>
      <c r="I877" t="s">
        <v>6886</v>
      </c>
      <c r="J877" t="s">
        <v>500</v>
      </c>
      <c r="K877" t="s">
        <v>295</v>
      </c>
      <c r="L877" t="s">
        <v>501</v>
      </c>
      <c r="N877" t="s">
        <v>249</v>
      </c>
      <c r="R877" t="s">
        <v>250</v>
      </c>
      <c r="S877">
        <v>0</v>
      </c>
      <c r="T877">
        <v>1</v>
      </c>
      <c r="U877">
        <v>0</v>
      </c>
      <c r="V877">
        <v>274</v>
      </c>
      <c r="W877">
        <v>24</v>
      </c>
      <c r="X877">
        <v>24</v>
      </c>
      <c r="Y877" t="s">
        <v>434</v>
      </c>
      <c r="Z877" t="s">
        <v>501</v>
      </c>
      <c r="AA877">
        <v>0</v>
      </c>
      <c r="AB877">
        <v>1</v>
      </c>
      <c r="AC877">
        <v>0</v>
      </c>
      <c r="AD877">
        <v>0</v>
      </c>
      <c r="AE877">
        <v>0</v>
      </c>
      <c r="AF877">
        <v>0</v>
      </c>
      <c r="AG877">
        <v>0</v>
      </c>
      <c r="AH877">
        <v>0</v>
      </c>
      <c r="AI877">
        <v>0</v>
      </c>
      <c r="AK877" t="s">
        <v>501</v>
      </c>
      <c r="AL877">
        <v>49</v>
      </c>
      <c r="AM877">
        <v>20</v>
      </c>
      <c r="AN877" t="s">
        <v>407</v>
      </c>
      <c r="AO877" t="s">
        <v>213</v>
      </c>
      <c r="AP877">
        <v>1</v>
      </c>
      <c r="AQ877">
        <v>0</v>
      </c>
      <c r="AR877">
        <v>0</v>
      </c>
      <c r="AS877">
        <v>0</v>
      </c>
      <c r="AT877">
        <v>0</v>
      </c>
      <c r="AV877" t="s">
        <v>308</v>
      </c>
      <c r="AW877" t="s">
        <v>215</v>
      </c>
      <c r="AX877">
        <v>1</v>
      </c>
      <c r="AY877">
        <v>0</v>
      </c>
      <c r="AZ877">
        <v>0</v>
      </c>
      <c r="BA877">
        <v>0</v>
      </c>
      <c r="BB877">
        <v>0</v>
      </c>
      <c r="BC877">
        <v>0</v>
      </c>
      <c r="BD877" t="s">
        <v>285</v>
      </c>
      <c r="BE877" t="s">
        <v>408</v>
      </c>
      <c r="BF877" t="s">
        <v>310</v>
      </c>
      <c r="BG877" t="s">
        <v>409</v>
      </c>
      <c r="BH877" t="s">
        <v>220</v>
      </c>
      <c r="BI877" t="s">
        <v>221</v>
      </c>
      <c r="BJ877" t="s">
        <v>222</v>
      </c>
      <c r="BL877" t="s">
        <v>258</v>
      </c>
      <c r="BM877" t="s">
        <v>259</v>
      </c>
      <c r="BN877" t="s">
        <v>224</v>
      </c>
      <c r="BO877" t="s">
        <v>225</v>
      </c>
      <c r="BP877" t="s">
        <v>222</v>
      </c>
      <c r="BY877" t="s">
        <v>380</v>
      </c>
      <c r="BZ877">
        <v>0</v>
      </c>
      <c r="CA877">
        <v>1</v>
      </c>
      <c r="CB877">
        <v>1</v>
      </c>
      <c r="CC877">
        <v>0</v>
      </c>
      <c r="CD877">
        <v>0</v>
      </c>
      <c r="CE877" t="s">
        <v>263</v>
      </c>
      <c r="CF877" t="s">
        <v>346</v>
      </c>
      <c r="CG877" t="s">
        <v>265</v>
      </c>
      <c r="CH877" t="s">
        <v>230</v>
      </c>
      <c r="CI877" t="s">
        <v>266</v>
      </c>
      <c r="CJ877">
        <v>20</v>
      </c>
      <c r="CK877" t="s">
        <v>222</v>
      </c>
      <c r="CO877" t="s">
        <v>232</v>
      </c>
      <c r="CP877" t="s">
        <v>233</v>
      </c>
      <c r="CQ877" t="s">
        <v>368</v>
      </c>
      <c r="FV877" t="s">
        <v>6887</v>
      </c>
      <c r="FW877" t="s">
        <v>6888</v>
      </c>
      <c r="FX877" t="s">
        <v>295</v>
      </c>
      <c r="GF877">
        <v>742159745</v>
      </c>
      <c r="GG877" t="s">
        <v>6889</v>
      </c>
      <c r="GH877" s="1">
        <v>46043.316064814811</v>
      </c>
      <c r="GK877" t="s">
        <v>240</v>
      </c>
      <c r="GM877" t="s">
        <v>6851</v>
      </c>
      <c r="GO877" t="s">
        <v>6890</v>
      </c>
      <c r="GP877">
        <v>877</v>
      </c>
    </row>
    <row r="878" spans="1:198" x14ac:dyDescent="0.3">
      <c r="A878" s="4">
        <v>5.4339930575224571E-3</v>
      </c>
      <c r="B878" s="1">
        <v>46043</v>
      </c>
      <c r="C878" t="s">
        <v>899</v>
      </c>
      <c r="D878" s="1">
        <v>46042</v>
      </c>
      <c r="E878" t="s">
        <v>201</v>
      </c>
      <c r="F878" t="s">
        <v>497</v>
      </c>
      <c r="G878" t="s">
        <v>6884</v>
      </c>
      <c r="H878" t="s">
        <v>6892</v>
      </c>
      <c r="I878" t="s">
        <v>6893</v>
      </c>
      <c r="J878" t="s">
        <v>206</v>
      </c>
      <c r="K878" t="s">
        <v>207</v>
      </c>
      <c r="N878" t="s">
        <v>249</v>
      </c>
      <c r="R878" t="s">
        <v>209</v>
      </c>
      <c r="S878">
        <v>0</v>
      </c>
      <c r="T878">
        <v>0</v>
      </c>
      <c r="U878">
        <v>1</v>
      </c>
      <c r="V878">
        <v>222</v>
      </c>
      <c r="W878">
        <v>222</v>
      </c>
      <c r="X878">
        <v>222</v>
      </c>
      <c r="Y878" t="s">
        <v>210</v>
      </c>
      <c r="Z878" t="s">
        <v>211</v>
      </c>
      <c r="AA878">
        <v>0</v>
      </c>
      <c r="AB878">
        <v>0</v>
      </c>
      <c r="AC878">
        <v>0</v>
      </c>
      <c r="AD878">
        <v>0</v>
      </c>
      <c r="AE878">
        <v>0</v>
      </c>
      <c r="AF878">
        <v>0</v>
      </c>
      <c r="AG878">
        <v>1</v>
      </c>
      <c r="AH878">
        <v>0</v>
      </c>
      <c r="AI878">
        <v>0</v>
      </c>
      <c r="AK878" t="s">
        <v>211</v>
      </c>
      <c r="AL878">
        <v>90</v>
      </c>
      <c r="AM878">
        <v>55</v>
      </c>
      <c r="AN878" t="s">
        <v>407</v>
      </c>
      <c r="AO878" t="s">
        <v>213</v>
      </c>
      <c r="AP878">
        <v>1</v>
      </c>
      <c r="AQ878">
        <v>0</v>
      </c>
      <c r="AR878">
        <v>0</v>
      </c>
      <c r="AS878">
        <v>0</v>
      </c>
      <c r="AT878">
        <v>0</v>
      </c>
      <c r="AV878" t="s">
        <v>214</v>
      </c>
      <c r="AW878" t="s">
        <v>215</v>
      </c>
      <c r="AX878">
        <v>1</v>
      </c>
      <c r="AY878">
        <v>0</v>
      </c>
      <c r="AZ878">
        <v>0</v>
      </c>
      <c r="BA878">
        <v>0</v>
      </c>
      <c r="BB878">
        <v>0</v>
      </c>
      <c r="BC878">
        <v>0</v>
      </c>
      <c r="BD878" t="s">
        <v>285</v>
      </c>
      <c r="BE878" t="s">
        <v>217</v>
      </c>
      <c r="BF878" t="s">
        <v>310</v>
      </c>
      <c r="BG878" t="s">
        <v>409</v>
      </c>
      <c r="BH878" t="s">
        <v>220</v>
      </c>
      <c r="BI878" t="s">
        <v>221</v>
      </c>
      <c r="BJ878" t="s">
        <v>222</v>
      </c>
      <c r="BL878" t="s">
        <v>258</v>
      </c>
      <c r="BM878" t="s">
        <v>259</v>
      </c>
      <c r="BN878" t="s">
        <v>224</v>
      </c>
      <c r="BO878" t="s">
        <v>225</v>
      </c>
      <c r="BP878" t="s">
        <v>222</v>
      </c>
      <c r="BY878" t="s">
        <v>380</v>
      </c>
      <c r="BZ878">
        <v>0</v>
      </c>
      <c r="CA878">
        <v>1</v>
      </c>
      <c r="CB878">
        <v>1</v>
      </c>
      <c r="CC878">
        <v>0</v>
      </c>
      <c r="CD878">
        <v>0</v>
      </c>
      <c r="CE878" t="s">
        <v>263</v>
      </c>
      <c r="CF878" t="s">
        <v>264</v>
      </c>
      <c r="CG878" t="s">
        <v>265</v>
      </c>
      <c r="CH878" t="s">
        <v>230</v>
      </c>
      <c r="CI878" t="s">
        <v>266</v>
      </c>
      <c r="CJ878">
        <v>55</v>
      </c>
      <c r="CK878" t="s">
        <v>222</v>
      </c>
      <c r="CO878" t="s">
        <v>267</v>
      </c>
      <c r="CP878" t="s">
        <v>268</v>
      </c>
      <c r="CQ878" t="s">
        <v>368</v>
      </c>
      <c r="FV878" t="s">
        <v>6894</v>
      </c>
      <c r="FW878" t="s">
        <v>6895</v>
      </c>
      <c r="FX878" t="s">
        <v>5938</v>
      </c>
      <c r="GF878">
        <v>742162587</v>
      </c>
      <c r="GG878" t="s">
        <v>6896</v>
      </c>
      <c r="GH878" s="1">
        <v>46043.321423611109</v>
      </c>
      <c r="GK878" t="s">
        <v>240</v>
      </c>
      <c r="GM878" t="s">
        <v>6851</v>
      </c>
      <c r="GO878" t="s">
        <v>6897</v>
      </c>
      <c r="GP878">
        <v>878</v>
      </c>
    </row>
    <row r="879" spans="1:198" x14ac:dyDescent="0.3">
      <c r="A879" s="4">
        <v>3.9577661955263466E-3</v>
      </c>
      <c r="B879" s="1">
        <v>46043</v>
      </c>
      <c r="C879" t="s">
        <v>244</v>
      </c>
      <c r="D879" s="1">
        <v>46043</v>
      </c>
      <c r="E879" t="s">
        <v>299</v>
      </c>
      <c r="F879" t="s">
        <v>1445</v>
      </c>
      <c r="G879" t="s">
        <v>4584</v>
      </c>
      <c r="H879" t="s">
        <v>6899</v>
      </c>
      <c r="L879" t="s">
        <v>211</v>
      </c>
      <c r="N879" t="s">
        <v>208</v>
      </c>
      <c r="O879" t="s">
        <v>6900</v>
      </c>
      <c r="P879" t="s">
        <v>6901</v>
      </c>
      <c r="Q879" t="s">
        <v>295</v>
      </c>
      <c r="R879" t="s">
        <v>281</v>
      </c>
      <c r="S879">
        <v>1</v>
      </c>
      <c r="T879">
        <v>0</v>
      </c>
      <c r="U879">
        <v>0</v>
      </c>
      <c r="V879">
        <v>228</v>
      </c>
      <c r="W879">
        <v>228</v>
      </c>
      <c r="X879">
        <v>228</v>
      </c>
      <c r="Y879" t="s">
        <v>210</v>
      </c>
      <c r="Z879" t="s">
        <v>211</v>
      </c>
      <c r="AA879">
        <v>0</v>
      </c>
      <c r="AB879">
        <v>0</v>
      </c>
      <c r="AC879">
        <v>0</v>
      </c>
      <c r="AD879">
        <v>0</v>
      </c>
      <c r="AE879">
        <v>0</v>
      </c>
      <c r="AF879">
        <v>0</v>
      </c>
      <c r="AG879">
        <v>1</v>
      </c>
      <c r="AH879">
        <v>0</v>
      </c>
      <c r="AI879">
        <v>0</v>
      </c>
      <c r="AK879" t="s">
        <v>211</v>
      </c>
      <c r="AL879">
        <v>45</v>
      </c>
      <c r="AM879">
        <v>25</v>
      </c>
      <c r="AN879" t="s">
        <v>212</v>
      </c>
      <c r="AO879" t="s">
        <v>284</v>
      </c>
      <c r="AP879">
        <v>1</v>
      </c>
      <c r="AQ879">
        <v>1</v>
      </c>
      <c r="AR879">
        <v>0</v>
      </c>
      <c r="AS879">
        <v>0</v>
      </c>
      <c r="AT879">
        <v>0</v>
      </c>
      <c r="AV879" t="s">
        <v>308</v>
      </c>
      <c r="AW879" t="s">
        <v>215</v>
      </c>
      <c r="AX879">
        <v>1</v>
      </c>
      <c r="AY879">
        <v>0</v>
      </c>
      <c r="AZ879">
        <v>0</v>
      </c>
      <c r="BA879">
        <v>0</v>
      </c>
      <c r="BB879">
        <v>0</v>
      </c>
      <c r="BC879">
        <v>0</v>
      </c>
      <c r="BD879" t="s">
        <v>216</v>
      </c>
      <c r="BE879" t="s">
        <v>255</v>
      </c>
      <c r="BF879" t="s">
        <v>218</v>
      </c>
      <c r="BG879" t="s">
        <v>219</v>
      </c>
      <c r="BH879" t="s">
        <v>257</v>
      </c>
      <c r="BI879" t="s">
        <v>221</v>
      </c>
      <c r="BJ879" t="s">
        <v>222</v>
      </c>
      <c r="BL879" t="s">
        <v>258</v>
      </c>
      <c r="BM879" t="s">
        <v>259</v>
      </c>
      <c r="BN879" t="s">
        <v>224</v>
      </c>
      <c r="BO879" t="s">
        <v>225</v>
      </c>
      <c r="BP879" t="s">
        <v>222</v>
      </c>
      <c r="BY879" t="s">
        <v>289</v>
      </c>
      <c r="BZ879">
        <v>0</v>
      </c>
      <c r="CA879">
        <v>0</v>
      </c>
      <c r="CB879">
        <v>1</v>
      </c>
      <c r="CC879">
        <v>1</v>
      </c>
      <c r="CD879">
        <v>0</v>
      </c>
      <c r="CE879" t="s">
        <v>263</v>
      </c>
      <c r="CF879" t="s">
        <v>346</v>
      </c>
      <c r="CG879" t="s">
        <v>229</v>
      </c>
      <c r="CH879" t="s">
        <v>230</v>
      </c>
      <c r="CI879" t="s">
        <v>266</v>
      </c>
      <c r="CJ879">
        <v>22</v>
      </c>
      <c r="CK879" t="s">
        <v>222</v>
      </c>
      <c r="CO879" t="s">
        <v>267</v>
      </c>
      <c r="CP879" t="s">
        <v>268</v>
      </c>
      <c r="CQ879" t="s">
        <v>269</v>
      </c>
      <c r="FV879" t="s">
        <v>6902</v>
      </c>
      <c r="FW879" t="s">
        <v>6903</v>
      </c>
      <c r="FX879" t="s">
        <v>252</v>
      </c>
      <c r="FY879" t="s">
        <v>252</v>
      </c>
      <c r="GF879">
        <v>742164638</v>
      </c>
      <c r="GG879" t="s">
        <v>6904</v>
      </c>
      <c r="GH879" s="1">
        <v>46043.324884259258</v>
      </c>
      <c r="GK879" t="s">
        <v>240</v>
      </c>
      <c r="GM879" t="s">
        <v>6851</v>
      </c>
      <c r="GO879" t="s">
        <v>6905</v>
      </c>
      <c r="GP879">
        <v>879</v>
      </c>
    </row>
    <row r="880" spans="1:198" x14ac:dyDescent="0.3">
      <c r="A880" s="4">
        <v>7.3734884259465616E-2</v>
      </c>
      <c r="B880" s="1">
        <v>46043</v>
      </c>
      <c r="C880" t="s">
        <v>244</v>
      </c>
      <c r="D880" s="1">
        <v>46043</v>
      </c>
      <c r="E880" t="s">
        <v>299</v>
      </c>
      <c r="F880" t="s">
        <v>1445</v>
      </c>
      <c r="G880" t="s">
        <v>4584</v>
      </c>
      <c r="H880" t="s">
        <v>6899</v>
      </c>
      <c r="L880" t="s">
        <v>282</v>
      </c>
      <c r="N880" t="s">
        <v>249</v>
      </c>
      <c r="O880" t="s">
        <v>6907</v>
      </c>
      <c r="P880" t="s">
        <v>6908</v>
      </c>
      <c r="Q880" t="s">
        <v>295</v>
      </c>
      <c r="R880" t="s">
        <v>209</v>
      </c>
      <c r="S880">
        <v>0</v>
      </c>
      <c r="T880">
        <v>0</v>
      </c>
      <c r="U880">
        <v>1</v>
      </c>
      <c r="V880">
        <v>480</v>
      </c>
      <c r="W880">
        <v>480</v>
      </c>
      <c r="X880">
        <v>480</v>
      </c>
      <c r="Y880" t="s">
        <v>434</v>
      </c>
      <c r="Z880" t="s">
        <v>282</v>
      </c>
      <c r="AA880">
        <v>0</v>
      </c>
      <c r="AB880">
        <v>0</v>
      </c>
      <c r="AC880">
        <v>0</v>
      </c>
      <c r="AD880">
        <v>0</v>
      </c>
      <c r="AE880">
        <v>0</v>
      </c>
      <c r="AF880">
        <v>0</v>
      </c>
      <c r="AG880">
        <v>0</v>
      </c>
      <c r="AH880">
        <v>1</v>
      </c>
      <c r="AI880">
        <v>0</v>
      </c>
      <c r="AK880" t="s">
        <v>282</v>
      </c>
      <c r="AL880">
        <v>46</v>
      </c>
      <c r="AM880">
        <v>25</v>
      </c>
      <c r="AN880" t="s">
        <v>407</v>
      </c>
      <c r="AO880" t="s">
        <v>213</v>
      </c>
      <c r="AP880">
        <v>1</v>
      </c>
      <c r="AQ880">
        <v>0</v>
      </c>
      <c r="AR880">
        <v>0</v>
      </c>
      <c r="AS880">
        <v>0</v>
      </c>
      <c r="AT880">
        <v>0</v>
      </c>
      <c r="AV880" t="s">
        <v>214</v>
      </c>
      <c r="AW880" t="s">
        <v>215</v>
      </c>
      <c r="AX880">
        <v>1</v>
      </c>
      <c r="AY880">
        <v>0</v>
      </c>
      <c r="AZ880">
        <v>0</v>
      </c>
      <c r="BA880">
        <v>0</v>
      </c>
      <c r="BB880">
        <v>0</v>
      </c>
      <c r="BC880">
        <v>0</v>
      </c>
      <c r="BD880" t="s">
        <v>285</v>
      </c>
      <c r="BE880" t="s">
        <v>255</v>
      </c>
      <c r="BF880" t="s">
        <v>218</v>
      </c>
      <c r="BG880" t="s">
        <v>219</v>
      </c>
      <c r="BH880" t="s">
        <v>220</v>
      </c>
      <c r="BI880" t="s">
        <v>221</v>
      </c>
      <c r="BJ880" t="s">
        <v>222</v>
      </c>
      <c r="BL880" t="s">
        <v>258</v>
      </c>
      <c r="BM880" t="s">
        <v>259</v>
      </c>
      <c r="BN880" t="s">
        <v>224</v>
      </c>
      <c r="BO880" t="s">
        <v>225</v>
      </c>
      <c r="BP880" t="s">
        <v>222</v>
      </c>
      <c r="BY880" t="s">
        <v>289</v>
      </c>
      <c r="BZ880">
        <v>0</v>
      </c>
      <c r="CA880">
        <v>0</v>
      </c>
      <c r="CB880">
        <v>1</v>
      </c>
      <c r="CC880">
        <v>1</v>
      </c>
      <c r="CD880">
        <v>0</v>
      </c>
      <c r="CE880" t="s">
        <v>263</v>
      </c>
      <c r="CF880" t="s">
        <v>346</v>
      </c>
      <c r="CG880" t="s">
        <v>229</v>
      </c>
      <c r="CH880" t="s">
        <v>230</v>
      </c>
      <c r="CI880" t="s">
        <v>231</v>
      </c>
      <c r="CJ880">
        <v>25</v>
      </c>
      <c r="CK880" t="s">
        <v>222</v>
      </c>
      <c r="CO880" t="s">
        <v>267</v>
      </c>
      <c r="CP880" t="s">
        <v>268</v>
      </c>
      <c r="CQ880" t="s">
        <v>269</v>
      </c>
      <c r="FV880" t="s">
        <v>6909</v>
      </c>
      <c r="FW880" t="s">
        <v>6910</v>
      </c>
      <c r="FX880" t="s">
        <v>252</v>
      </c>
      <c r="FY880" t="s">
        <v>252</v>
      </c>
      <c r="GF880">
        <v>742207682</v>
      </c>
      <c r="GG880" t="s">
        <v>6911</v>
      </c>
      <c r="GH880" s="1">
        <v>46043.398622685178</v>
      </c>
      <c r="GK880" t="s">
        <v>240</v>
      </c>
      <c r="GM880" t="s">
        <v>6851</v>
      </c>
      <c r="GO880" t="s">
        <v>6912</v>
      </c>
      <c r="GP880">
        <v>880</v>
      </c>
    </row>
    <row r="881" spans="1:198" x14ac:dyDescent="0.3">
      <c r="A881" s="4">
        <v>0.24489649305178318</v>
      </c>
      <c r="B881" s="1">
        <v>46043</v>
      </c>
      <c r="C881" t="s">
        <v>662</v>
      </c>
      <c r="D881" s="1">
        <v>46031</v>
      </c>
      <c r="E881" t="s">
        <v>201</v>
      </c>
      <c r="F881" t="s">
        <v>1311</v>
      </c>
      <c r="G881" t="s">
        <v>6913</v>
      </c>
      <c r="H881" t="s">
        <v>6914</v>
      </c>
      <c r="I881" t="s">
        <v>6915</v>
      </c>
      <c r="J881" t="s">
        <v>280</v>
      </c>
      <c r="K881" t="s">
        <v>207</v>
      </c>
      <c r="N881" t="s">
        <v>208</v>
      </c>
      <c r="R881" t="s">
        <v>281</v>
      </c>
      <c r="S881">
        <v>1</v>
      </c>
      <c r="T881">
        <v>0</v>
      </c>
      <c r="U881">
        <v>0</v>
      </c>
      <c r="V881">
        <v>180</v>
      </c>
      <c r="W881">
        <v>180</v>
      </c>
      <c r="X881">
        <v>180</v>
      </c>
      <c r="Y881" t="s">
        <v>210</v>
      </c>
      <c r="Z881" t="s">
        <v>282</v>
      </c>
      <c r="AA881">
        <v>0</v>
      </c>
      <c r="AB881">
        <v>0</v>
      </c>
      <c r="AC881">
        <v>0</v>
      </c>
      <c r="AD881">
        <v>0</v>
      </c>
      <c r="AE881">
        <v>0</v>
      </c>
      <c r="AF881">
        <v>0</v>
      </c>
      <c r="AG881">
        <v>0</v>
      </c>
      <c r="AH881">
        <v>1</v>
      </c>
      <c r="AI881">
        <v>0</v>
      </c>
      <c r="AK881" t="s">
        <v>282</v>
      </c>
      <c r="AL881">
        <v>13</v>
      </c>
      <c r="AM881">
        <v>7</v>
      </c>
      <c r="AN881" t="s">
        <v>253</v>
      </c>
      <c r="AO881" t="s">
        <v>1177</v>
      </c>
      <c r="AP881">
        <v>0</v>
      </c>
      <c r="AQ881">
        <v>1</v>
      </c>
      <c r="AR881">
        <v>0</v>
      </c>
      <c r="AS881">
        <v>1</v>
      </c>
      <c r="AT881">
        <v>0</v>
      </c>
      <c r="AV881" t="s">
        <v>308</v>
      </c>
      <c r="AW881" t="s">
        <v>309</v>
      </c>
      <c r="AX881">
        <v>0</v>
      </c>
      <c r="AY881">
        <v>0</v>
      </c>
      <c r="AZ881">
        <v>1</v>
      </c>
      <c r="BA881">
        <v>0</v>
      </c>
      <c r="BB881">
        <v>1</v>
      </c>
      <c r="BC881">
        <v>0</v>
      </c>
      <c r="BD881" t="s">
        <v>285</v>
      </c>
      <c r="BE881" t="s">
        <v>408</v>
      </c>
      <c r="BF881" t="s">
        <v>310</v>
      </c>
      <c r="BG881" t="s">
        <v>219</v>
      </c>
      <c r="BH881" t="s">
        <v>257</v>
      </c>
      <c r="BI881" t="s">
        <v>221</v>
      </c>
      <c r="BJ881" t="s">
        <v>222</v>
      </c>
      <c r="BL881" t="s">
        <v>258</v>
      </c>
      <c r="BM881" t="s">
        <v>259</v>
      </c>
      <c r="BN881" t="s">
        <v>224</v>
      </c>
      <c r="BO881" t="s">
        <v>225</v>
      </c>
      <c r="BP881" t="s">
        <v>222</v>
      </c>
      <c r="BY881" t="s">
        <v>289</v>
      </c>
      <c r="BZ881">
        <v>0</v>
      </c>
      <c r="CA881">
        <v>0</v>
      </c>
      <c r="CB881">
        <v>1</v>
      </c>
      <c r="CC881">
        <v>1</v>
      </c>
      <c r="CD881">
        <v>0</v>
      </c>
      <c r="CE881" t="s">
        <v>263</v>
      </c>
      <c r="CF881" t="s">
        <v>346</v>
      </c>
      <c r="CG881" t="s">
        <v>265</v>
      </c>
      <c r="CH881" t="s">
        <v>313</v>
      </c>
      <c r="CI881" t="s">
        <v>266</v>
      </c>
      <c r="CJ881">
        <v>5</v>
      </c>
      <c r="CK881" t="s">
        <v>258</v>
      </c>
      <c r="CL881" t="s">
        <v>382</v>
      </c>
      <c r="CM881" t="s">
        <v>291</v>
      </c>
      <c r="CN881" t="s">
        <v>366</v>
      </c>
      <c r="CO881" t="s">
        <v>398</v>
      </c>
      <c r="CP881" t="s">
        <v>329</v>
      </c>
      <c r="CQ881" t="s">
        <v>330</v>
      </c>
      <c r="FV881" t="s">
        <v>6916</v>
      </c>
      <c r="FW881" t="s">
        <v>6917</v>
      </c>
      <c r="FX881" t="s">
        <v>252</v>
      </c>
      <c r="FY881" t="s">
        <v>252</v>
      </c>
      <c r="GF881">
        <v>742264067</v>
      </c>
      <c r="GG881" t="s">
        <v>6918</v>
      </c>
      <c r="GH881" s="1">
        <v>46043.501446759263</v>
      </c>
      <c r="GK881" t="s">
        <v>240</v>
      </c>
      <c r="GM881" t="s">
        <v>6851</v>
      </c>
      <c r="GO881" t="s">
        <v>6919</v>
      </c>
      <c r="GP881">
        <v>881</v>
      </c>
    </row>
    <row r="882" spans="1:198" x14ac:dyDescent="0.3">
      <c r="A882" s="4">
        <v>2.3923148037283681E-3</v>
      </c>
      <c r="B882" s="1">
        <v>46043</v>
      </c>
      <c r="C882" t="s">
        <v>662</v>
      </c>
      <c r="D882" s="1">
        <v>46031</v>
      </c>
      <c r="E882" t="s">
        <v>299</v>
      </c>
      <c r="F882" t="s">
        <v>1311</v>
      </c>
      <c r="G882" t="s">
        <v>6913</v>
      </c>
      <c r="H882" t="s">
        <v>6914</v>
      </c>
      <c r="L882" t="s">
        <v>302</v>
      </c>
      <c r="N882" t="s">
        <v>249</v>
      </c>
      <c r="O882" t="s">
        <v>6920</v>
      </c>
      <c r="P882" t="s">
        <v>6921</v>
      </c>
      <c r="Q882" t="s">
        <v>295</v>
      </c>
      <c r="R882" t="s">
        <v>250</v>
      </c>
      <c r="S882">
        <v>0</v>
      </c>
      <c r="T882">
        <v>1</v>
      </c>
      <c r="U882">
        <v>0</v>
      </c>
      <c r="V882">
        <v>160</v>
      </c>
      <c r="W882">
        <v>160</v>
      </c>
      <c r="X882">
        <v>160</v>
      </c>
      <c r="Y882" t="s">
        <v>210</v>
      </c>
      <c r="Z882" t="s">
        <v>302</v>
      </c>
      <c r="AA882">
        <v>0</v>
      </c>
      <c r="AB882">
        <v>0</v>
      </c>
      <c r="AC882">
        <v>0</v>
      </c>
      <c r="AD882">
        <v>0</v>
      </c>
      <c r="AE882">
        <v>0</v>
      </c>
      <c r="AF882">
        <v>1</v>
      </c>
      <c r="AG882">
        <v>0</v>
      </c>
      <c r="AH882">
        <v>0</v>
      </c>
      <c r="AI882">
        <v>0</v>
      </c>
      <c r="AK882" t="s">
        <v>302</v>
      </c>
      <c r="AL882">
        <v>16</v>
      </c>
      <c r="AM882">
        <v>11</v>
      </c>
      <c r="AN882" t="s">
        <v>306</v>
      </c>
      <c r="AO882" t="s">
        <v>213</v>
      </c>
      <c r="AP882">
        <v>1</v>
      </c>
      <c r="AQ882">
        <v>0</v>
      </c>
      <c r="AR882">
        <v>0</v>
      </c>
      <c r="AS882">
        <v>0</v>
      </c>
      <c r="AT882">
        <v>0</v>
      </c>
      <c r="AV882" t="s">
        <v>214</v>
      </c>
      <c r="AW882" t="s">
        <v>327</v>
      </c>
      <c r="AX882">
        <v>0</v>
      </c>
      <c r="AY882">
        <v>0</v>
      </c>
      <c r="AZ882">
        <v>0</v>
      </c>
      <c r="BA882">
        <v>0</v>
      </c>
      <c r="BB882">
        <v>0</v>
      </c>
      <c r="BC882">
        <v>1</v>
      </c>
      <c r="BD882" t="s">
        <v>446</v>
      </c>
      <c r="BG882" t="s">
        <v>219</v>
      </c>
      <c r="BH882" t="s">
        <v>288</v>
      </c>
      <c r="BI882" t="s">
        <v>221</v>
      </c>
      <c r="BJ882" t="s">
        <v>222</v>
      </c>
      <c r="BL882" t="s">
        <v>222</v>
      </c>
      <c r="BM882" t="s">
        <v>312</v>
      </c>
      <c r="BN882" t="s">
        <v>224</v>
      </c>
      <c r="BO882" t="s">
        <v>225</v>
      </c>
      <c r="BP882" t="s">
        <v>222</v>
      </c>
      <c r="BY882" t="s">
        <v>479</v>
      </c>
      <c r="BZ882">
        <v>0</v>
      </c>
      <c r="CA882">
        <v>0</v>
      </c>
      <c r="CB882">
        <v>0</v>
      </c>
      <c r="CC882">
        <v>1</v>
      </c>
      <c r="CD882">
        <v>0</v>
      </c>
      <c r="CE882" t="s">
        <v>345</v>
      </c>
      <c r="CF882" t="s">
        <v>346</v>
      </c>
      <c r="CG882" t="s">
        <v>265</v>
      </c>
      <c r="CH882" t="s">
        <v>230</v>
      </c>
      <c r="CI882" t="s">
        <v>381</v>
      </c>
      <c r="CJ882">
        <v>5</v>
      </c>
      <c r="CK882" t="s">
        <v>222</v>
      </c>
      <c r="CO882" t="s">
        <v>328</v>
      </c>
      <c r="CP882" t="s">
        <v>329</v>
      </c>
      <c r="CQ882" t="s">
        <v>330</v>
      </c>
      <c r="FV882" t="s">
        <v>6922</v>
      </c>
      <c r="FW882" t="s">
        <v>6923</v>
      </c>
      <c r="FX882" t="s">
        <v>252</v>
      </c>
      <c r="FY882" t="s">
        <v>252</v>
      </c>
      <c r="GF882">
        <v>742265043</v>
      </c>
      <c r="GG882" t="s">
        <v>6924</v>
      </c>
      <c r="GH882" s="1">
        <v>46043.503831018519</v>
      </c>
      <c r="GK882" t="s">
        <v>240</v>
      </c>
      <c r="GM882" t="s">
        <v>6851</v>
      </c>
      <c r="GO882" t="s">
        <v>6925</v>
      </c>
      <c r="GP882">
        <v>882</v>
      </c>
    </row>
    <row r="883" spans="1:198" x14ac:dyDescent="0.3">
      <c r="A883" s="4">
        <v>0.97030915508366888</v>
      </c>
      <c r="B883" s="1">
        <v>46042</v>
      </c>
      <c r="C883" t="s">
        <v>689</v>
      </c>
      <c r="D883" s="1">
        <v>46043</v>
      </c>
      <c r="E883" t="s">
        <v>201</v>
      </c>
      <c r="F883" t="s">
        <v>3149</v>
      </c>
      <c r="G883" t="s">
        <v>3150</v>
      </c>
      <c r="H883" t="s">
        <v>6927</v>
      </c>
      <c r="I883" t="s">
        <v>6928</v>
      </c>
      <c r="J883" t="s">
        <v>500</v>
      </c>
      <c r="K883" t="s">
        <v>207</v>
      </c>
      <c r="N883" t="s">
        <v>249</v>
      </c>
      <c r="R883" t="s">
        <v>209</v>
      </c>
      <c r="S883">
        <v>0</v>
      </c>
      <c r="T883">
        <v>0</v>
      </c>
      <c r="U883">
        <v>1</v>
      </c>
      <c r="V883">
        <v>288</v>
      </c>
      <c r="W883">
        <v>288</v>
      </c>
      <c r="X883">
        <v>288</v>
      </c>
      <c r="Y883" t="s">
        <v>434</v>
      </c>
      <c r="Z883" t="s">
        <v>752</v>
      </c>
      <c r="AA883">
        <v>0</v>
      </c>
      <c r="AB883">
        <v>0</v>
      </c>
      <c r="AC883">
        <v>0</v>
      </c>
      <c r="AD883">
        <v>0</v>
      </c>
      <c r="AE883">
        <v>0</v>
      </c>
      <c r="AF883">
        <v>1</v>
      </c>
      <c r="AG883">
        <v>0</v>
      </c>
      <c r="AH883">
        <v>0</v>
      </c>
      <c r="AI883">
        <v>1</v>
      </c>
      <c r="AJ883" t="s">
        <v>6929</v>
      </c>
      <c r="AK883" t="s">
        <v>302</v>
      </c>
      <c r="AL883">
        <v>7</v>
      </c>
      <c r="AM883">
        <v>4</v>
      </c>
      <c r="AN883" t="s">
        <v>253</v>
      </c>
      <c r="AO883" t="s">
        <v>254</v>
      </c>
      <c r="AP883">
        <v>1</v>
      </c>
      <c r="AQ883">
        <v>0</v>
      </c>
      <c r="AR883">
        <v>1</v>
      </c>
      <c r="AS883">
        <v>1</v>
      </c>
      <c r="AT883">
        <v>0</v>
      </c>
      <c r="AV883" t="s">
        <v>214</v>
      </c>
      <c r="AW883" t="s">
        <v>215</v>
      </c>
      <c r="AX883">
        <v>1</v>
      </c>
      <c r="AY883">
        <v>0</v>
      </c>
      <c r="AZ883">
        <v>0</v>
      </c>
      <c r="BA883">
        <v>0</v>
      </c>
      <c r="BB883">
        <v>0</v>
      </c>
      <c r="BC883">
        <v>0</v>
      </c>
      <c r="BD883" t="s">
        <v>285</v>
      </c>
      <c r="BE883" t="s">
        <v>408</v>
      </c>
      <c r="BF883" t="s">
        <v>286</v>
      </c>
      <c r="BG883" t="s">
        <v>219</v>
      </c>
      <c r="BH883" t="s">
        <v>220</v>
      </c>
      <c r="BI883" t="s">
        <v>221</v>
      </c>
      <c r="BJ883" t="s">
        <v>222</v>
      </c>
      <c r="BL883" t="s">
        <v>258</v>
      </c>
      <c r="BM883" t="s">
        <v>259</v>
      </c>
      <c r="BN883" t="s">
        <v>224</v>
      </c>
      <c r="BO883" t="s">
        <v>225</v>
      </c>
      <c r="BP883" t="s">
        <v>222</v>
      </c>
      <c r="BY883" t="s">
        <v>262</v>
      </c>
      <c r="BZ883">
        <v>1</v>
      </c>
      <c r="CA883">
        <v>1</v>
      </c>
      <c r="CB883">
        <v>1</v>
      </c>
      <c r="CC883">
        <v>1</v>
      </c>
      <c r="CD883">
        <v>0</v>
      </c>
      <c r="CE883" t="s">
        <v>263</v>
      </c>
      <c r="CF883" t="s">
        <v>264</v>
      </c>
      <c r="CG883" t="s">
        <v>265</v>
      </c>
      <c r="CH883" t="s">
        <v>230</v>
      </c>
      <c r="CI883" t="s">
        <v>381</v>
      </c>
      <c r="CJ883">
        <v>4</v>
      </c>
      <c r="CK883" t="s">
        <v>222</v>
      </c>
      <c r="CO883" t="s">
        <v>267</v>
      </c>
      <c r="CP883" t="s">
        <v>367</v>
      </c>
      <c r="CQ883" t="s">
        <v>234</v>
      </c>
      <c r="FV883" t="s">
        <v>6930</v>
      </c>
      <c r="FW883" t="s">
        <v>4743</v>
      </c>
      <c r="FX883" t="s">
        <v>299</v>
      </c>
      <c r="FY883" t="s">
        <v>6931</v>
      </c>
      <c r="GF883">
        <v>742347951</v>
      </c>
      <c r="GG883" t="s">
        <v>6932</v>
      </c>
      <c r="GH883" s="1">
        <v>46043.689629629633</v>
      </c>
      <c r="GK883" t="s">
        <v>240</v>
      </c>
      <c r="GM883" t="s">
        <v>6432</v>
      </c>
      <c r="GO883" t="s">
        <v>6933</v>
      </c>
      <c r="GP883">
        <v>883</v>
      </c>
    </row>
    <row r="884" spans="1:198" x14ac:dyDescent="0.3">
      <c r="A884" s="4">
        <v>4.5531597279477865E-3</v>
      </c>
      <c r="B884" s="1">
        <v>46043</v>
      </c>
      <c r="C884" t="s">
        <v>546</v>
      </c>
      <c r="D884" s="1">
        <v>46041</v>
      </c>
      <c r="E884" t="s">
        <v>299</v>
      </c>
      <c r="F884" t="s">
        <v>3149</v>
      </c>
      <c r="G884" t="s">
        <v>6714</v>
      </c>
      <c r="H884" t="s">
        <v>6741</v>
      </c>
      <c r="L884" t="s">
        <v>302</v>
      </c>
      <c r="N884" t="s">
        <v>249</v>
      </c>
      <c r="O884" t="s">
        <v>6935</v>
      </c>
      <c r="P884" t="s">
        <v>6936</v>
      </c>
      <c r="Q884" t="s">
        <v>295</v>
      </c>
      <c r="R884" t="s">
        <v>250</v>
      </c>
      <c r="S884">
        <v>0</v>
      </c>
      <c r="T884">
        <v>1</v>
      </c>
      <c r="U884">
        <v>0</v>
      </c>
      <c r="V884">
        <v>180</v>
      </c>
      <c r="W884">
        <v>180</v>
      </c>
      <c r="X884">
        <v>180</v>
      </c>
      <c r="Y884" t="s">
        <v>434</v>
      </c>
      <c r="Z884" t="s">
        <v>559</v>
      </c>
      <c r="AA884">
        <v>1</v>
      </c>
      <c r="AB884">
        <v>1</v>
      </c>
      <c r="AC884">
        <v>0</v>
      </c>
      <c r="AD884">
        <v>0</v>
      </c>
      <c r="AE884">
        <v>1</v>
      </c>
      <c r="AF884">
        <v>1</v>
      </c>
      <c r="AG884">
        <v>1</v>
      </c>
      <c r="AH884">
        <v>1</v>
      </c>
      <c r="AI884">
        <v>0</v>
      </c>
      <c r="AK884" t="s">
        <v>302</v>
      </c>
      <c r="AL884">
        <v>57</v>
      </c>
      <c r="AM884">
        <v>7</v>
      </c>
      <c r="AN884" t="s">
        <v>306</v>
      </c>
      <c r="AO884" t="s">
        <v>213</v>
      </c>
      <c r="AP884">
        <v>1</v>
      </c>
      <c r="AQ884">
        <v>0</v>
      </c>
      <c r="AR884">
        <v>0</v>
      </c>
      <c r="AS884">
        <v>0</v>
      </c>
      <c r="AT884">
        <v>0</v>
      </c>
      <c r="AV884" t="s">
        <v>341</v>
      </c>
      <c r="AW884" t="s">
        <v>327</v>
      </c>
      <c r="AX884">
        <v>0</v>
      </c>
      <c r="AY884">
        <v>0</v>
      </c>
      <c r="AZ884">
        <v>0</v>
      </c>
      <c r="BA884">
        <v>0</v>
      </c>
      <c r="BB884">
        <v>0</v>
      </c>
      <c r="BC884">
        <v>1</v>
      </c>
      <c r="BD884" t="s">
        <v>285</v>
      </c>
      <c r="BE884" t="s">
        <v>408</v>
      </c>
      <c r="BF884" t="s">
        <v>218</v>
      </c>
      <c r="BG884" t="s">
        <v>287</v>
      </c>
      <c r="BH884" t="s">
        <v>220</v>
      </c>
      <c r="BI884" t="s">
        <v>221</v>
      </c>
      <c r="BJ884" t="s">
        <v>222</v>
      </c>
      <c r="BL884" t="s">
        <v>258</v>
      </c>
      <c r="BM884" t="s">
        <v>312</v>
      </c>
      <c r="BN884" t="s">
        <v>224</v>
      </c>
      <c r="BO884" t="s">
        <v>225</v>
      </c>
      <c r="BP884" t="s">
        <v>222</v>
      </c>
      <c r="BY884" t="s">
        <v>355</v>
      </c>
      <c r="BZ884">
        <v>0</v>
      </c>
      <c r="CA884">
        <v>0</v>
      </c>
      <c r="CB884">
        <v>0</v>
      </c>
      <c r="CC884">
        <v>0</v>
      </c>
      <c r="CD884">
        <v>1</v>
      </c>
      <c r="CE884" t="s">
        <v>345</v>
      </c>
      <c r="CF884" t="s">
        <v>228</v>
      </c>
      <c r="CG884" t="s">
        <v>229</v>
      </c>
      <c r="CH884" t="s">
        <v>230</v>
      </c>
      <c r="CI884" t="s">
        <v>231</v>
      </c>
      <c r="CJ884">
        <v>3</v>
      </c>
      <c r="CK884" t="s">
        <v>222</v>
      </c>
      <c r="CO884" t="s">
        <v>232</v>
      </c>
      <c r="CP884" t="s">
        <v>367</v>
      </c>
      <c r="CQ884" t="s">
        <v>368</v>
      </c>
      <c r="FV884" t="s">
        <v>6937</v>
      </c>
      <c r="FW884" t="s">
        <v>6938</v>
      </c>
      <c r="FX884" t="s">
        <v>295</v>
      </c>
      <c r="GF884">
        <v>742348291</v>
      </c>
      <c r="GG884" t="s">
        <v>6939</v>
      </c>
      <c r="GH884" s="1">
        <v>46043.69017361111</v>
      </c>
      <c r="GK884" t="s">
        <v>240</v>
      </c>
      <c r="GM884" t="s">
        <v>6432</v>
      </c>
      <c r="GO884" t="s">
        <v>6940</v>
      </c>
      <c r="GP884">
        <v>884</v>
      </c>
    </row>
    <row r="885" spans="1:198" x14ac:dyDescent="0.3">
      <c r="A885" s="4">
        <v>2.8826967609347776E-3</v>
      </c>
      <c r="B885" s="1">
        <v>46043</v>
      </c>
      <c r="C885" t="s">
        <v>689</v>
      </c>
      <c r="D885" s="1">
        <v>46043</v>
      </c>
      <c r="E885" t="s">
        <v>299</v>
      </c>
      <c r="F885" t="s">
        <v>3149</v>
      </c>
      <c r="G885" t="s">
        <v>3150</v>
      </c>
      <c r="H885" t="s">
        <v>6927</v>
      </c>
      <c r="L885" t="s">
        <v>282</v>
      </c>
      <c r="N885" t="s">
        <v>249</v>
      </c>
      <c r="O885" t="s">
        <v>6942</v>
      </c>
      <c r="P885" t="s">
        <v>6943</v>
      </c>
      <c r="Q885" t="s">
        <v>295</v>
      </c>
      <c r="R885" t="s">
        <v>281</v>
      </c>
      <c r="S885">
        <v>1</v>
      </c>
      <c r="T885">
        <v>0</v>
      </c>
      <c r="U885">
        <v>0</v>
      </c>
      <c r="V885">
        <v>288</v>
      </c>
      <c r="W885">
        <v>288</v>
      </c>
      <c r="X885">
        <v>288</v>
      </c>
      <c r="Y885" t="s">
        <v>434</v>
      </c>
      <c r="Z885" t="s">
        <v>282</v>
      </c>
      <c r="AA885">
        <v>0</v>
      </c>
      <c r="AB885">
        <v>0</v>
      </c>
      <c r="AC885">
        <v>0</v>
      </c>
      <c r="AD885">
        <v>0</v>
      </c>
      <c r="AE885">
        <v>0</v>
      </c>
      <c r="AF885">
        <v>0</v>
      </c>
      <c r="AG885">
        <v>0</v>
      </c>
      <c r="AH885">
        <v>1</v>
      </c>
      <c r="AI885">
        <v>0</v>
      </c>
      <c r="AK885" t="s">
        <v>282</v>
      </c>
      <c r="AL885">
        <v>3</v>
      </c>
      <c r="AM885">
        <v>3</v>
      </c>
      <c r="AN885" t="s">
        <v>212</v>
      </c>
      <c r="AO885" t="s">
        <v>213</v>
      </c>
      <c r="AP885">
        <v>1</v>
      </c>
      <c r="AQ885">
        <v>0</v>
      </c>
      <c r="AR885">
        <v>0</v>
      </c>
      <c r="AS885">
        <v>0</v>
      </c>
      <c r="AT885">
        <v>0</v>
      </c>
      <c r="AV885" t="s">
        <v>308</v>
      </c>
      <c r="AW885" t="s">
        <v>379</v>
      </c>
      <c r="AX885">
        <v>1</v>
      </c>
      <c r="AY885">
        <v>0</v>
      </c>
      <c r="AZ885">
        <v>0</v>
      </c>
      <c r="BA885">
        <v>0</v>
      </c>
      <c r="BB885">
        <v>1</v>
      </c>
      <c r="BC885">
        <v>0</v>
      </c>
      <c r="BD885" t="s">
        <v>216</v>
      </c>
      <c r="BE885" t="s">
        <v>217</v>
      </c>
      <c r="BF885" t="s">
        <v>218</v>
      </c>
      <c r="BG885" t="s">
        <v>219</v>
      </c>
      <c r="BH885" t="s">
        <v>220</v>
      </c>
      <c r="BI885" t="s">
        <v>221</v>
      </c>
      <c r="BJ885" t="s">
        <v>222</v>
      </c>
      <c r="BL885" t="s">
        <v>258</v>
      </c>
      <c r="BM885" t="s">
        <v>259</v>
      </c>
      <c r="BN885" t="s">
        <v>224</v>
      </c>
      <c r="BO885" t="s">
        <v>225</v>
      </c>
      <c r="BP885" t="s">
        <v>222</v>
      </c>
      <c r="BY885" t="s">
        <v>289</v>
      </c>
      <c r="BZ885">
        <v>0</v>
      </c>
      <c r="CA885">
        <v>0</v>
      </c>
      <c r="CB885">
        <v>1</v>
      </c>
      <c r="CC885">
        <v>1</v>
      </c>
      <c r="CD885">
        <v>0</v>
      </c>
      <c r="CE885" t="s">
        <v>263</v>
      </c>
      <c r="CF885" t="s">
        <v>264</v>
      </c>
      <c r="CG885" t="s">
        <v>265</v>
      </c>
      <c r="CH885" t="s">
        <v>230</v>
      </c>
      <c r="CI885" t="s">
        <v>231</v>
      </c>
      <c r="CJ885">
        <v>1</v>
      </c>
      <c r="CK885" t="s">
        <v>222</v>
      </c>
      <c r="CO885" t="s">
        <v>398</v>
      </c>
      <c r="CP885" t="s">
        <v>329</v>
      </c>
      <c r="CQ885" t="s">
        <v>368</v>
      </c>
      <c r="FV885" t="s">
        <v>6944</v>
      </c>
      <c r="FW885" t="s">
        <v>5852</v>
      </c>
      <c r="FX885" t="s">
        <v>299</v>
      </c>
      <c r="FY885" t="s">
        <v>299</v>
      </c>
      <c r="GF885">
        <v>742349247</v>
      </c>
      <c r="GG885" t="s">
        <v>6945</v>
      </c>
      <c r="GH885" s="1">
        <v>46043.692511574067</v>
      </c>
      <c r="GK885" t="s">
        <v>240</v>
      </c>
      <c r="GM885" t="s">
        <v>6432</v>
      </c>
      <c r="GO885" t="s">
        <v>6946</v>
      </c>
      <c r="GP885">
        <v>885</v>
      </c>
    </row>
    <row r="886" spans="1:198" x14ac:dyDescent="0.3">
      <c r="A886" s="4">
        <v>1.2809571759134997E-2</v>
      </c>
      <c r="B886" s="1">
        <v>46043</v>
      </c>
      <c r="C886" t="s">
        <v>546</v>
      </c>
      <c r="D886" s="1">
        <v>46037</v>
      </c>
      <c r="E886" t="s">
        <v>299</v>
      </c>
      <c r="F886" t="s">
        <v>2367</v>
      </c>
      <c r="G886" t="s">
        <v>2367</v>
      </c>
      <c r="H886" t="s">
        <v>6948</v>
      </c>
      <c r="L886" t="s">
        <v>283</v>
      </c>
      <c r="N886" t="s">
        <v>208</v>
      </c>
      <c r="O886" t="s">
        <v>6949</v>
      </c>
      <c r="P886" t="s">
        <v>6950</v>
      </c>
      <c r="Q886" t="s">
        <v>353</v>
      </c>
      <c r="R886" t="s">
        <v>209</v>
      </c>
      <c r="S886">
        <v>0</v>
      </c>
      <c r="T886">
        <v>0</v>
      </c>
      <c r="U886">
        <v>1</v>
      </c>
      <c r="V886">
        <v>264</v>
      </c>
      <c r="W886">
        <v>12</v>
      </c>
      <c r="X886">
        <v>12</v>
      </c>
      <c r="Y886" t="s">
        <v>210</v>
      </c>
      <c r="Z886" t="s">
        <v>559</v>
      </c>
      <c r="AA886">
        <v>1</v>
      </c>
      <c r="AB886">
        <v>1</v>
      </c>
      <c r="AC886">
        <v>0</v>
      </c>
      <c r="AD886">
        <v>0</v>
      </c>
      <c r="AE886">
        <v>1</v>
      </c>
      <c r="AF886">
        <v>1</v>
      </c>
      <c r="AG886">
        <v>1</v>
      </c>
      <c r="AH886">
        <v>1</v>
      </c>
      <c r="AI886">
        <v>0</v>
      </c>
      <c r="AK886" t="s">
        <v>283</v>
      </c>
      <c r="AL886">
        <v>45</v>
      </c>
      <c r="AM886">
        <v>37</v>
      </c>
      <c r="AN886" t="s">
        <v>306</v>
      </c>
      <c r="AO886" t="s">
        <v>307</v>
      </c>
      <c r="AP886">
        <v>0</v>
      </c>
      <c r="AQ886">
        <v>1</v>
      </c>
      <c r="AR886">
        <v>0</v>
      </c>
      <c r="AS886">
        <v>0</v>
      </c>
      <c r="AT886">
        <v>0</v>
      </c>
      <c r="AV886" t="s">
        <v>341</v>
      </c>
      <c r="AW886" t="s">
        <v>327</v>
      </c>
      <c r="AX886">
        <v>0</v>
      </c>
      <c r="AY886">
        <v>0</v>
      </c>
      <c r="AZ886">
        <v>0</v>
      </c>
      <c r="BA886">
        <v>0</v>
      </c>
      <c r="BB886">
        <v>0</v>
      </c>
      <c r="BC886">
        <v>1</v>
      </c>
      <c r="BD886" t="s">
        <v>285</v>
      </c>
      <c r="BE886" t="s">
        <v>255</v>
      </c>
      <c r="BF886" t="s">
        <v>286</v>
      </c>
      <c r="BG886" t="s">
        <v>219</v>
      </c>
      <c r="BH886" t="s">
        <v>257</v>
      </c>
      <c r="BI886" t="s">
        <v>221</v>
      </c>
      <c r="BJ886" t="s">
        <v>222</v>
      </c>
      <c r="BL886" t="s">
        <v>258</v>
      </c>
      <c r="BM886" t="s">
        <v>259</v>
      </c>
      <c r="BN886" t="s">
        <v>224</v>
      </c>
      <c r="BO886" t="s">
        <v>225</v>
      </c>
      <c r="BP886" t="s">
        <v>222</v>
      </c>
      <c r="BY886" t="s">
        <v>226</v>
      </c>
      <c r="BZ886">
        <v>0</v>
      </c>
      <c r="CA886">
        <v>0</v>
      </c>
      <c r="CB886">
        <v>1</v>
      </c>
      <c r="CC886">
        <v>0</v>
      </c>
      <c r="CD886">
        <v>0</v>
      </c>
      <c r="CE886" t="s">
        <v>263</v>
      </c>
      <c r="CF886" t="s">
        <v>264</v>
      </c>
      <c r="CG886" t="s">
        <v>265</v>
      </c>
      <c r="CH886" t="s">
        <v>230</v>
      </c>
      <c r="CI886" t="s">
        <v>266</v>
      </c>
      <c r="CJ886">
        <v>24</v>
      </c>
      <c r="CK886" t="s">
        <v>222</v>
      </c>
      <c r="CO886" t="s">
        <v>267</v>
      </c>
      <c r="CP886" t="s">
        <v>268</v>
      </c>
      <c r="CQ886" t="s">
        <v>269</v>
      </c>
      <c r="FV886" t="s">
        <v>6951</v>
      </c>
      <c r="FW886" t="s">
        <v>6952</v>
      </c>
      <c r="FX886" t="s">
        <v>295</v>
      </c>
      <c r="GF886">
        <v>742353243</v>
      </c>
      <c r="GG886" t="s">
        <v>6953</v>
      </c>
      <c r="GH886" s="1">
        <v>46043.702986111108</v>
      </c>
      <c r="GK886" t="s">
        <v>240</v>
      </c>
      <c r="GM886" t="s">
        <v>6432</v>
      </c>
      <c r="GO886" t="s">
        <v>6954</v>
      </c>
      <c r="GP886">
        <v>886</v>
      </c>
    </row>
    <row r="887" spans="1:198" x14ac:dyDescent="0.3">
      <c r="A887" s="4">
        <v>4.0495949069736525E-3</v>
      </c>
      <c r="B887" s="1">
        <v>46043</v>
      </c>
      <c r="C887" t="s">
        <v>546</v>
      </c>
      <c r="D887" s="1">
        <v>46037</v>
      </c>
      <c r="E887" t="s">
        <v>299</v>
      </c>
      <c r="F887" t="s">
        <v>2367</v>
      </c>
      <c r="G887" t="s">
        <v>2367</v>
      </c>
      <c r="H887" t="s">
        <v>6948</v>
      </c>
      <c r="L887" t="s">
        <v>282</v>
      </c>
      <c r="N887" t="s">
        <v>249</v>
      </c>
      <c r="O887" t="s">
        <v>6956</v>
      </c>
      <c r="P887" t="s">
        <v>6957</v>
      </c>
      <c r="Q887" t="s">
        <v>353</v>
      </c>
      <c r="R887" t="s">
        <v>281</v>
      </c>
      <c r="S887">
        <v>1</v>
      </c>
      <c r="T887">
        <v>0</v>
      </c>
      <c r="U887">
        <v>0</v>
      </c>
      <c r="V887">
        <v>224</v>
      </c>
      <c r="W887">
        <v>12</v>
      </c>
      <c r="X887">
        <v>12</v>
      </c>
      <c r="Y887" t="s">
        <v>210</v>
      </c>
      <c r="Z887" t="s">
        <v>559</v>
      </c>
      <c r="AA887">
        <v>1</v>
      </c>
      <c r="AB887">
        <v>1</v>
      </c>
      <c r="AC887">
        <v>0</v>
      </c>
      <c r="AD887">
        <v>0</v>
      </c>
      <c r="AE887">
        <v>1</v>
      </c>
      <c r="AF887">
        <v>1</v>
      </c>
      <c r="AG887">
        <v>1</v>
      </c>
      <c r="AH887">
        <v>1</v>
      </c>
      <c r="AI887">
        <v>0</v>
      </c>
      <c r="AK887" t="s">
        <v>282</v>
      </c>
      <c r="AL887">
        <v>100</v>
      </c>
      <c r="AM887">
        <v>57</v>
      </c>
      <c r="AN887" t="s">
        <v>306</v>
      </c>
      <c r="AO887" t="s">
        <v>307</v>
      </c>
      <c r="AP887">
        <v>0</v>
      </c>
      <c r="AQ887">
        <v>1</v>
      </c>
      <c r="AR887">
        <v>0</v>
      </c>
      <c r="AS887">
        <v>0</v>
      </c>
      <c r="AT887">
        <v>0</v>
      </c>
      <c r="AV887" t="s">
        <v>341</v>
      </c>
      <c r="AW887" t="s">
        <v>327</v>
      </c>
      <c r="AX887">
        <v>0</v>
      </c>
      <c r="AY887">
        <v>0</v>
      </c>
      <c r="AZ887">
        <v>0</v>
      </c>
      <c r="BA887">
        <v>0</v>
      </c>
      <c r="BB887">
        <v>0</v>
      </c>
      <c r="BC887">
        <v>1</v>
      </c>
      <c r="BD887" t="s">
        <v>446</v>
      </c>
      <c r="BG887" t="s">
        <v>287</v>
      </c>
      <c r="BH887" t="s">
        <v>220</v>
      </c>
      <c r="BI887" t="s">
        <v>221</v>
      </c>
      <c r="BJ887" t="s">
        <v>222</v>
      </c>
      <c r="BL887" t="s">
        <v>258</v>
      </c>
      <c r="BM887" t="s">
        <v>259</v>
      </c>
      <c r="BN887" t="s">
        <v>224</v>
      </c>
      <c r="BO887" t="s">
        <v>225</v>
      </c>
      <c r="BP887" t="s">
        <v>222</v>
      </c>
      <c r="BY887" t="s">
        <v>479</v>
      </c>
      <c r="BZ887">
        <v>0</v>
      </c>
      <c r="CA887">
        <v>0</v>
      </c>
      <c r="CB887">
        <v>0</v>
      </c>
      <c r="CC887">
        <v>1</v>
      </c>
      <c r="CD887">
        <v>0</v>
      </c>
      <c r="CE887" t="s">
        <v>263</v>
      </c>
      <c r="CF887" t="s">
        <v>228</v>
      </c>
      <c r="CG887" t="s">
        <v>265</v>
      </c>
      <c r="CH887" t="s">
        <v>230</v>
      </c>
      <c r="CI887" t="s">
        <v>266</v>
      </c>
      <c r="CJ887">
        <v>36</v>
      </c>
      <c r="CK887" t="s">
        <v>222</v>
      </c>
      <c r="CO887" t="s">
        <v>267</v>
      </c>
      <c r="CP887" t="s">
        <v>367</v>
      </c>
      <c r="CQ887" t="s">
        <v>234</v>
      </c>
      <c r="FV887" t="s">
        <v>6958</v>
      </c>
      <c r="FW887" t="s">
        <v>6959</v>
      </c>
      <c r="FX887" t="s">
        <v>295</v>
      </c>
      <c r="GF887">
        <v>742354610</v>
      </c>
      <c r="GG887" t="s">
        <v>6960</v>
      </c>
      <c r="GH887" s="1">
        <v>46043.707037037027</v>
      </c>
      <c r="GK887" t="s">
        <v>240</v>
      </c>
      <c r="GM887" t="s">
        <v>6432</v>
      </c>
      <c r="GO887" t="s">
        <v>6961</v>
      </c>
      <c r="GP887">
        <v>887</v>
      </c>
    </row>
    <row r="888" spans="1:198" x14ac:dyDescent="0.3">
      <c r="A888" s="4">
        <v>9.4102199145709164E-3</v>
      </c>
      <c r="B888" s="1">
        <v>46043</v>
      </c>
      <c r="C888" t="s">
        <v>546</v>
      </c>
      <c r="D888" s="1">
        <v>46043</v>
      </c>
      <c r="E888" t="s">
        <v>299</v>
      </c>
      <c r="F888" t="s">
        <v>3149</v>
      </c>
      <c r="G888" t="s">
        <v>6788</v>
      </c>
      <c r="H888" t="s">
        <v>6963</v>
      </c>
      <c r="L888" t="s">
        <v>282</v>
      </c>
      <c r="N888" t="s">
        <v>249</v>
      </c>
      <c r="O888" t="s">
        <v>6964</v>
      </c>
      <c r="P888" t="s">
        <v>6965</v>
      </c>
      <c r="Q888" t="s">
        <v>295</v>
      </c>
      <c r="R888" t="s">
        <v>209</v>
      </c>
      <c r="S888">
        <v>0</v>
      </c>
      <c r="T888">
        <v>0</v>
      </c>
      <c r="U888">
        <v>1</v>
      </c>
      <c r="V888">
        <v>324</v>
      </c>
      <c r="W888">
        <v>192</v>
      </c>
      <c r="X888">
        <v>192</v>
      </c>
      <c r="Y888" t="s">
        <v>434</v>
      </c>
      <c r="Z888" t="s">
        <v>559</v>
      </c>
      <c r="AA888">
        <v>1</v>
      </c>
      <c r="AB888">
        <v>1</v>
      </c>
      <c r="AC888">
        <v>0</v>
      </c>
      <c r="AD888">
        <v>0</v>
      </c>
      <c r="AE888">
        <v>1</v>
      </c>
      <c r="AF888">
        <v>1</v>
      </c>
      <c r="AG888">
        <v>1</v>
      </c>
      <c r="AH888">
        <v>1</v>
      </c>
      <c r="AI888">
        <v>0</v>
      </c>
      <c r="AK888" t="s">
        <v>282</v>
      </c>
      <c r="AL888">
        <v>25</v>
      </c>
      <c r="AM888">
        <v>13</v>
      </c>
      <c r="AN888" t="s">
        <v>253</v>
      </c>
      <c r="AO888" t="s">
        <v>213</v>
      </c>
      <c r="AP888">
        <v>1</v>
      </c>
      <c r="AQ888">
        <v>0</v>
      </c>
      <c r="AR888">
        <v>0</v>
      </c>
      <c r="AS888">
        <v>0</v>
      </c>
      <c r="AT888">
        <v>0</v>
      </c>
      <c r="AV888" t="s">
        <v>341</v>
      </c>
      <c r="AW888" t="s">
        <v>215</v>
      </c>
      <c r="AX888">
        <v>1</v>
      </c>
      <c r="AY888">
        <v>0</v>
      </c>
      <c r="AZ888">
        <v>0</v>
      </c>
      <c r="BA888">
        <v>0</v>
      </c>
      <c r="BB888">
        <v>0</v>
      </c>
      <c r="BC888">
        <v>0</v>
      </c>
      <c r="BD888" t="s">
        <v>446</v>
      </c>
      <c r="BG888" t="s">
        <v>287</v>
      </c>
      <c r="BH888" t="s">
        <v>220</v>
      </c>
      <c r="BI888" t="s">
        <v>221</v>
      </c>
      <c r="BJ888" t="s">
        <v>222</v>
      </c>
      <c r="BL888" t="s">
        <v>258</v>
      </c>
      <c r="BM888" t="s">
        <v>259</v>
      </c>
      <c r="BN888" t="s">
        <v>224</v>
      </c>
      <c r="BO888" t="s">
        <v>225</v>
      </c>
      <c r="BP888" t="s">
        <v>222</v>
      </c>
      <c r="BY888" t="s">
        <v>355</v>
      </c>
      <c r="BZ888">
        <v>0</v>
      </c>
      <c r="CA888">
        <v>0</v>
      </c>
      <c r="CB888">
        <v>0</v>
      </c>
      <c r="CC888">
        <v>0</v>
      </c>
      <c r="CD888">
        <v>1</v>
      </c>
      <c r="CE888" t="s">
        <v>263</v>
      </c>
      <c r="CF888" t="s">
        <v>264</v>
      </c>
      <c r="CG888" t="s">
        <v>265</v>
      </c>
      <c r="CH888" t="s">
        <v>230</v>
      </c>
      <c r="CI888" t="s">
        <v>266</v>
      </c>
      <c r="CJ888">
        <v>8</v>
      </c>
      <c r="CK888" t="s">
        <v>222</v>
      </c>
      <c r="CO888" t="s">
        <v>267</v>
      </c>
      <c r="CP888" t="s">
        <v>233</v>
      </c>
      <c r="CQ888" t="s">
        <v>269</v>
      </c>
      <c r="FV888" t="s">
        <v>6966</v>
      </c>
      <c r="FW888" t="s">
        <v>6967</v>
      </c>
      <c r="FX888" t="s">
        <v>295</v>
      </c>
      <c r="GF888">
        <v>742357391</v>
      </c>
      <c r="GG888" t="s">
        <v>6968</v>
      </c>
      <c r="GH888" s="1">
        <v>46043.716446759259</v>
      </c>
      <c r="GK888" t="s">
        <v>240</v>
      </c>
      <c r="GM888" t="s">
        <v>6432</v>
      </c>
      <c r="GO888" t="s">
        <v>6969</v>
      </c>
      <c r="GP888">
        <v>888</v>
      </c>
    </row>
    <row r="889" spans="1:198" x14ac:dyDescent="0.3">
      <c r="A889" s="4">
        <v>6.0170486103743315E-3</v>
      </c>
      <c r="B889" s="1">
        <v>46043</v>
      </c>
      <c r="C889" t="s">
        <v>546</v>
      </c>
      <c r="D889" s="1">
        <v>46043</v>
      </c>
      <c r="E889" t="s">
        <v>299</v>
      </c>
      <c r="F889" t="s">
        <v>3149</v>
      </c>
      <c r="G889" t="s">
        <v>6788</v>
      </c>
      <c r="H889" t="s">
        <v>6963</v>
      </c>
      <c r="L889" t="s">
        <v>302</v>
      </c>
      <c r="N889" t="s">
        <v>249</v>
      </c>
      <c r="O889" t="s">
        <v>6971</v>
      </c>
      <c r="P889" t="s">
        <v>6972</v>
      </c>
      <c r="Q889" t="s">
        <v>295</v>
      </c>
      <c r="R889" t="s">
        <v>250</v>
      </c>
      <c r="S889">
        <v>0</v>
      </c>
      <c r="T889">
        <v>1</v>
      </c>
      <c r="U889">
        <v>0</v>
      </c>
      <c r="V889">
        <v>228</v>
      </c>
      <c r="W889">
        <v>24</v>
      </c>
      <c r="X889">
        <v>24</v>
      </c>
      <c r="Y889" t="s">
        <v>434</v>
      </c>
      <c r="Z889" t="s">
        <v>559</v>
      </c>
      <c r="AA889">
        <v>1</v>
      </c>
      <c r="AB889">
        <v>1</v>
      </c>
      <c r="AC889">
        <v>0</v>
      </c>
      <c r="AD889">
        <v>0</v>
      </c>
      <c r="AE889">
        <v>1</v>
      </c>
      <c r="AF889">
        <v>1</v>
      </c>
      <c r="AG889">
        <v>1</v>
      </c>
      <c r="AH889">
        <v>1</v>
      </c>
      <c r="AI889">
        <v>0</v>
      </c>
      <c r="AK889" t="s">
        <v>302</v>
      </c>
      <c r="AL889">
        <v>25</v>
      </c>
      <c r="AM889">
        <v>9</v>
      </c>
      <c r="AN889" t="s">
        <v>253</v>
      </c>
      <c r="AO889" t="s">
        <v>213</v>
      </c>
      <c r="AP889">
        <v>1</v>
      </c>
      <c r="AQ889">
        <v>0</v>
      </c>
      <c r="AR889">
        <v>0</v>
      </c>
      <c r="AS889">
        <v>0</v>
      </c>
      <c r="AT889">
        <v>0</v>
      </c>
      <c r="AV889" t="s">
        <v>308</v>
      </c>
      <c r="AW889" t="s">
        <v>215</v>
      </c>
      <c r="AX889">
        <v>1</v>
      </c>
      <c r="AY889">
        <v>0</v>
      </c>
      <c r="AZ889">
        <v>0</v>
      </c>
      <c r="BA889">
        <v>0</v>
      </c>
      <c r="BB889">
        <v>0</v>
      </c>
      <c r="BC889">
        <v>0</v>
      </c>
      <c r="BD889" t="s">
        <v>285</v>
      </c>
      <c r="BE889" t="s">
        <v>255</v>
      </c>
      <c r="BF889" t="s">
        <v>310</v>
      </c>
      <c r="BG889" t="s">
        <v>409</v>
      </c>
      <c r="BH889" t="s">
        <v>220</v>
      </c>
      <c r="BI889" t="s">
        <v>221</v>
      </c>
      <c r="BJ889" t="s">
        <v>222</v>
      </c>
      <c r="BL889" t="s">
        <v>258</v>
      </c>
      <c r="BM889" t="s">
        <v>259</v>
      </c>
      <c r="BN889" t="s">
        <v>224</v>
      </c>
      <c r="BO889" t="s">
        <v>225</v>
      </c>
      <c r="BP889" t="s">
        <v>222</v>
      </c>
      <c r="BY889" t="s">
        <v>226</v>
      </c>
      <c r="BZ889">
        <v>0</v>
      </c>
      <c r="CA889">
        <v>0</v>
      </c>
      <c r="CB889">
        <v>1</v>
      </c>
      <c r="CC889">
        <v>0</v>
      </c>
      <c r="CD889">
        <v>0</v>
      </c>
      <c r="CE889" t="s">
        <v>345</v>
      </c>
      <c r="CF889" t="s">
        <v>228</v>
      </c>
      <c r="CG889" t="s">
        <v>265</v>
      </c>
      <c r="CH889" t="s">
        <v>230</v>
      </c>
      <c r="CI889" t="s">
        <v>266</v>
      </c>
      <c r="CJ889">
        <v>9</v>
      </c>
      <c r="CK889" t="s">
        <v>222</v>
      </c>
      <c r="CO889" t="s">
        <v>267</v>
      </c>
      <c r="CP889" t="s">
        <v>367</v>
      </c>
      <c r="CQ889" t="s">
        <v>234</v>
      </c>
      <c r="FV889" t="s">
        <v>6973</v>
      </c>
      <c r="FW889" t="s">
        <v>6974</v>
      </c>
      <c r="FX889" t="s">
        <v>295</v>
      </c>
      <c r="GF889">
        <v>742359437</v>
      </c>
      <c r="GG889" t="s">
        <v>6975</v>
      </c>
      <c r="GH889" s="1">
        <v>46043.72246527778</v>
      </c>
      <c r="GK889" t="s">
        <v>240</v>
      </c>
      <c r="GM889" t="s">
        <v>6432</v>
      </c>
      <c r="GO889" t="s">
        <v>6976</v>
      </c>
      <c r="GP889">
        <v>889</v>
      </c>
    </row>
    <row r="890" spans="1:198" x14ac:dyDescent="0.3">
      <c r="A890" s="4">
        <v>1.0004157523144386</v>
      </c>
      <c r="B890" s="1">
        <v>46043</v>
      </c>
      <c r="C890" t="s">
        <v>772</v>
      </c>
      <c r="D890" s="1">
        <v>46043</v>
      </c>
      <c r="E890" t="s">
        <v>299</v>
      </c>
      <c r="F890" t="s">
        <v>773</v>
      </c>
      <c r="G890" t="s">
        <v>1936</v>
      </c>
      <c r="H890" t="s">
        <v>6977</v>
      </c>
      <c r="L890" t="s">
        <v>282</v>
      </c>
      <c r="N890" t="s">
        <v>249</v>
      </c>
      <c r="O890" t="s">
        <v>6978</v>
      </c>
      <c r="P890" t="s">
        <v>6979</v>
      </c>
      <c r="Q890" t="s">
        <v>353</v>
      </c>
      <c r="R890" t="s">
        <v>250</v>
      </c>
      <c r="S890">
        <v>0</v>
      </c>
      <c r="T890">
        <v>1</v>
      </c>
      <c r="U890">
        <v>0</v>
      </c>
      <c r="V890">
        <v>36</v>
      </c>
      <c r="W890">
        <v>36</v>
      </c>
      <c r="X890">
        <v>36</v>
      </c>
      <c r="Y890" t="s">
        <v>434</v>
      </c>
      <c r="Z890" t="s">
        <v>251</v>
      </c>
      <c r="AA890">
        <v>0</v>
      </c>
      <c r="AB890">
        <v>0</v>
      </c>
      <c r="AC890">
        <v>0</v>
      </c>
      <c r="AD890">
        <v>0</v>
      </c>
      <c r="AE890">
        <v>0</v>
      </c>
      <c r="AF890">
        <v>0</v>
      </c>
      <c r="AG890">
        <v>0</v>
      </c>
      <c r="AH890">
        <v>0</v>
      </c>
      <c r="AI890">
        <v>1</v>
      </c>
      <c r="AK890" t="s">
        <v>282</v>
      </c>
      <c r="AL890">
        <v>63</v>
      </c>
      <c r="AM890">
        <v>27</v>
      </c>
      <c r="AN890" t="s">
        <v>306</v>
      </c>
      <c r="AO890" t="s">
        <v>213</v>
      </c>
      <c r="AP890">
        <v>1</v>
      </c>
      <c r="AQ890">
        <v>0</v>
      </c>
      <c r="AR890">
        <v>0</v>
      </c>
      <c r="AS890">
        <v>0</v>
      </c>
      <c r="AT890">
        <v>0</v>
      </c>
      <c r="AV890" t="s">
        <v>341</v>
      </c>
      <c r="AW890" t="s">
        <v>327</v>
      </c>
      <c r="AX890">
        <v>0</v>
      </c>
      <c r="AY890">
        <v>0</v>
      </c>
      <c r="AZ890">
        <v>0</v>
      </c>
      <c r="BA890">
        <v>0</v>
      </c>
      <c r="BB890">
        <v>0</v>
      </c>
      <c r="BC890">
        <v>1</v>
      </c>
      <c r="BD890" t="s">
        <v>285</v>
      </c>
      <c r="BE890" t="s">
        <v>217</v>
      </c>
      <c r="BF890" t="s">
        <v>218</v>
      </c>
      <c r="BG890" t="s">
        <v>219</v>
      </c>
      <c r="BH890" t="s">
        <v>220</v>
      </c>
      <c r="BI890" t="s">
        <v>221</v>
      </c>
      <c r="BJ890" t="s">
        <v>222</v>
      </c>
      <c r="BL890" t="s">
        <v>258</v>
      </c>
      <c r="BM890" t="s">
        <v>223</v>
      </c>
      <c r="BN890" t="s">
        <v>224</v>
      </c>
      <c r="BO890" t="s">
        <v>225</v>
      </c>
      <c r="BP890" t="s">
        <v>222</v>
      </c>
      <c r="BY890" t="s">
        <v>479</v>
      </c>
      <c r="BZ890">
        <v>0</v>
      </c>
      <c r="CA890">
        <v>0</v>
      </c>
      <c r="CB890">
        <v>0</v>
      </c>
      <c r="CC890">
        <v>1</v>
      </c>
      <c r="CD890">
        <v>0</v>
      </c>
      <c r="CE890" t="s">
        <v>345</v>
      </c>
      <c r="CF890" t="s">
        <v>228</v>
      </c>
      <c r="CG890" t="s">
        <v>229</v>
      </c>
      <c r="CH890" t="s">
        <v>230</v>
      </c>
      <c r="CI890" t="s">
        <v>381</v>
      </c>
      <c r="CJ890">
        <v>27</v>
      </c>
      <c r="CK890" t="s">
        <v>222</v>
      </c>
      <c r="CO890" t="s">
        <v>232</v>
      </c>
      <c r="CP890" t="s">
        <v>329</v>
      </c>
      <c r="CQ890" t="s">
        <v>330</v>
      </c>
      <c r="FV890" t="s">
        <v>6980</v>
      </c>
      <c r="FW890" t="s">
        <v>6981</v>
      </c>
      <c r="FX890" t="s">
        <v>6982</v>
      </c>
      <c r="GF890">
        <v>742415599</v>
      </c>
      <c r="GG890" t="s">
        <v>6983</v>
      </c>
      <c r="GH890" s="1">
        <v>46044.135659722233</v>
      </c>
      <c r="GK890" t="s">
        <v>240</v>
      </c>
      <c r="GM890" t="s">
        <v>6432</v>
      </c>
      <c r="GO890" t="s">
        <v>6984</v>
      </c>
      <c r="GP890">
        <v>890</v>
      </c>
    </row>
    <row r="891" spans="1:198" x14ac:dyDescent="0.3">
      <c r="A891" s="4">
        <v>4.14839119912358E-3</v>
      </c>
      <c r="B891" s="1">
        <v>46044</v>
      </c>
      <c r="C891" t="s">
        <v>772</v>
      </c>
      <c r="D891" s="1">
        <v>46043</v>
      </c>
      <c r="E891" t="s">
        <v>299</v>
      </c>
      <c r="F891" t="s">
        <v>773</v>
      </c>
      <c r="G891" t="s">
        <v>1936</v>
      </c>
      <c r="H891" t="s">
        <v>6977</v>
      </c>
      <c r="L891" t="s">
        <v>211</v>
      </c>
      <c r="N891" t="s">
        <v>249</v>
      </c>
      <c r="O891" t="s">
        <v>6985</v>
      </c>
      <c r="P891" t="s">
        <v>6986</v>
      </c>
      <c r="Q891" t="s">
        <v>353</v>
      </c>
      <c r="R891" t="s">
        <v>209</v>
      </c>
      <c r="S891">
        <v>0</v>
      </c>
      <c r="T891">
        <v>0</v>
      </c>
      <c r="U891">
        <v>1</v>
      </c>
      <c r="V891">
        <v>324</v>
      </c>
      <c r="W891">
        <v>324</v>
      </c>
      <c r="X891">
        <v>72</v>
      </c>
      <c r="Y891" t="s">
        <v>434</v>
      </c>
      <c r="Z891" t="s">
        <v>251</v>
      </c>
      <c r="AA891">
        <v>0</v>
      </c>
      <c r="AB891">
        <v>0</v>
      </c>
      <c r="AC891">
        <v>0</v>
      </c>
      <c r="AD891">
        <v>0</v>
      </c>
      <c r="AE891">
        <v>0</v>
      </c>
      <c r="AF891">
        <v>0</v>
      </c>
      <c r="AG891">
        <v>0</v>
      </c>
      <c r="AH891">
        <v>0</v>
      </c>
      <c r="AI891">
        <v>1</v>
      </c>
      <c r="AK891" t="s">
        <v>283</v>
      </c>
      <c r="AL891">
        <v>61</v>
      </c>
      <c r="AM891">
        <v>23</v>
      </c>
      <c r="AN891" t="s">
        <v>407</v>
      </c>
      <c r="AO891" t="s">
        <v>213</v>
      </c>
      <c r="AP891">
        <v>1</v>
      </c>
      <c r="AQ891">
        <v>0</v>
      </c>
      <c r="AR891">
        <v>0</v>
      </c>
      <c r="AS891">
        <v>0</v>
      </c>
      <c r="AT891">
        <v>0</v>
      </c>
      <c r="AV891" t="s">
        <v>341</v>
      </c>
      <c r="AW891" t="s">
        <v>327</v>
      </c>
      <c r="AX891">
        <v>0</v>
      </c>
      <c r="AY891">
        <v>0</v>
      </c>
      <c r="AZ891">
        <v>0</v>
      </c>
      <c r="BA891">
        <v>0</v>
      </c>
      <c r="BB891">
        <v>0</v>
      </c>
      <c r="BC891">
        <v>1</v>
      </c>
      <c r="BD891" t="s">
        <v>216</v>
      </c>
      <c r="BE891" t="s">
        <v>217</v>
      </c>
      <c r="BF891" t="s">
        <v>286</v>
      </c>
      <c r="BG891" t="s">
        <v>219</v>
      </c>
      <c r="BH891" t="s">
        <v>220</v>
      </c>
      <c r="BI891" t="s">
        <v>221</v>
      </c>
      <c r="BJ891" t="s">
        <v>222</v>
      </c>
      <c r="BL891" t="s">
        <v>258</v>
      </c>
      <c r="BM891" t="s">
        <v>223</v>
      </c>
      <c r="BN891" t="s">
        <v>224</v>
      </c>
      <c r="BO891" t="s">
        <v>225</v>
      </c>
      <c r="BP891" t="s">
        <v>222</v>
      </c>
      <c r="BY891" t="s">
        <v>479</v>
      </c>
      <c r="BZ891">
        <v>0</v>
      </c>
      <c r="CA891">
        <v>0</v>
      </c>
      <c r="CB891">
        <v>0</v>
      </c>
      <c r="CC891">
        <v>1</v>
      </c>
      <c r="CD891">
        <v>0</v>
      </c>
      <c r="CE891" t="s">
        <v>345</v>
      </c>
      <c r="CF891" t="s">
        <v>228</v>
      </c>
      <c r="CG891" t="s">
        <v>229</v>
      </c>
      <c r="CH891" t="s">
        <v>230</v>
      </c>
      <c r="CI891" t="s">
        <v>381</v>
      </c>
      <c r="CJ891">
        <v>23</v>
      </c>
      <c r="CK891" t="s">
        <v>222</v>
      </c>
      <c r="CO891" t="s">
        <v>232</v>
      </c>
      <c r="CP891" t="s">
        <v>329</v>
      </c>
      <c r="CQ891" t="s">
        <v>330</v>
      </c>
      <c r="FV891" t="s">
        <v>6987</v>
      </c>
      <c r="FW891" t="s">
        <v>6988</v>
      </c>
      <c r="FX891" t="s">
        <v>908</v>
      </c>
      <c r="GF891">
        <v>742416235</v>
      </c>
      <c r="GG891" t="s">
        <v>6989</v>
      </c>
      <c r="GH891" s="1">
        <v>46044.139803240738</v>
      </c>
      <c r="GK891" t="s">
        <v>240</v>
      </c>
      <c r="GM891" t="s">
        <v>6432</v>
      </c>
      <c r="GO891" t="s">
        <v>6990</v>
      </c>
      <c r="GP891">
        <v>891</v>
      </c>
    </row>
    <row r="892" spans="1:198" x14ac:dyDescent="0.3">
      <c r="A892" s="4">
        <v>3.4160879658884369E-3</v>
      </c>
      <c r="B892" s="1">
        <v>46044</v>
      </c>
      <c r="C892" t="s">
        <v>244</v>
      </c>
      <c r="D892" s="1">
        <v>46043</v>
      </c>
      <c r="E892" t="s">
        <v>299</v>
      </c>
      <c r="F892" t="s">
        <v>1445</v>
      </c>
      <c r="G892" t="s">
        <v>4584</v>
      </c>
      <c r="H892" t="s">
        <v>6992</v>
      </c>
      <c r="L892" t="s">
        <v>211</v>
      </c>
      <c r="N892" t="s">
        <v>208</v>
      </c>
      <c r="O892" t="s">
        <v>6993</v>
      </c>
      <c r="P892" t="s">
        <v>6994</v>
      </c>
      <c r="Q892" t="s">
        <v>295</v>
      </c>
      <c r="R892" t="s">
        <v>250</v>
      </c>
      <c r="S892">
        <v>0</v>
      </c>
      <c r="T892">
        <v>1</v>
      </c>
      <c r="U892">
        <v>0</v>
      </c>
      <c r="V892">
        <v>168</v>
      </c>
      <c r="W892">
        <v>12</v>
      </c>
      <c r="X892">
        <v>12</v>
      </c>
      <c r="Y892" t="s">
        <v>434</v>
      </c>
      <c r="Z892" t="s">
        <v>302</v>
      </c>
      <c r="AA892">
        <v>0</v>
      </c>
      <c r="AB892">
        <v>0</v>
      </c>
      <c r="AC892">
        <v>0</v>
      </c>
      <c r="AD892">
        <v>0</v>
      </c>
      <c r="AE892">
        <v>0</v>
      </c>
      <c r="AF892">
        <v>1</v>
      </c>
      <c r="AG892">
        <v>0</v>
      </c>
      <c r="AH892">
        <v>0</v>
      </c>
      <c r="AI892">
        <v>0</v>
      </c>
      <c r="AK892" t="s">
        <v>302</v>
      </c>
      <c r="AL892">
        <v>34</v>
      </c>
      <c r="AM892">
        <v>13</v>
      </c>
      <c r="AN892" t="s">
        <v>212</v>
      </c>
      <c r="AO892" t="s">
        <v>284</v>
      </c>
      <c r="AP892">
        <v>1</v>
      </c>
      <c r="AQ892">
        <v>1</v>
      </c>
      <c r="AR892">
        <v>0</v>
      </c>
      <c r="AS892">
        <v>0</v>
      </c>
      <c r="AT892">
        <v>0</v>
      </c>
      <c r="AV892" t="s">
        <v>308</v>
      </c>
      <c r="AW892" t="s">
        <v>215</v>
      </c>
      <c r="AX892">
        <v>1</v>
      </c>
      <c r="AY892">
        <v>0</v>
      </c>
      <c r="AZ892">
        <v>0</v>
      </c>
      <c r="BA892">
        <v>0</v>
      </c>
      <c r="BB892">
        <v>0</v>
      </c>
      <c r="BC892">
        <v>0</v>
      </c>
      <c r="BD892" t="s">
        <v>216</v>
      </c>
      <c r="BE892" t="s">
        <v>255</v>
      </c>
      <c r="BF892" t="s">
        <v>218</v>
      </c>
      <c r="BG892" t="s">
        <v>219</v>
      </c>
      <c r="BH892" t="s">
        <v>257</v>
      </c>
      <c r="BI892" t="s">
        <v>221</v>
      </c>
      <c r="BJ892" t="s">
        <v>222</v>
      </c>
      <c r="BL892" t="s">
        <v>258</v>
      </c>
      <c r="BM892" t="s">
        <v>259</v>
      </c>
      <c r="BN892" t="s">
        <v>224</v>
      </c>
      <c r="BO892" t="s">
        <v>225</v>
      </c>
      <c r="BP892" t="s">
        <v>222</v>
      </c>
      <c r="BY892" t="s">
        <v>289</v>
      </c>
      <c r="BZ892">
        <v>0</v>
      </c>
      <c r="CA892">
        <v>0</v>
      </c>
      <c r="CB892">
        <v>1</v>
      </c>
      <c r="CC892">
        <v>1</v>
      </c>
      <c r="CD892">
        <v>0</v>
      </c>
      <c r="CE892" t="s">
        <v>263</v>
      </c>
      <c r="CF892" t="s">
        <v>346</v>
      </c>
      <c r="CG892" t="s">
        <v>229</v>
      </c>
      <c r="CH892" t="s">
        <v>313</v>
      </c>
      <c r="CI892" t="s">
        <v>266</v>
      </c>
      <c r="CJ892">
        <v>13</v>
      </c>
      <c r="CK892" t="s">
        <v>222</v>
      </c>
      <c r="CO892" t="s">
        <v>267</v>
      </c>
      <c r="CP892" t="s">
        <v>268</v>
      </c>
      <c r="CQ892" t="s">
        <v>269</v>
      </c>
      <c r="FV892" t="s">
        <v>6995</v>
      </c>
      <c r="FW892" t="s">
        <v>6996</v>
      </c>
      <c r="FX892" t="s">
        <v>252</v>
      </c>
      <c r="FY892" t="s">
        <v>252</v>
      </c>
      <c r="GF892">
        <v>742442652</v>
      </c>
      <c r="GG892" t="s">
        <v>6997</v>
      </c>
      <c r="GH892" s="1">
        <v>46044.255983796298</v>
      </c>
      <c r="GK892" t="s">
        <v>240</v>
      </c>
      <c r="GM892" t="s">
        <v>6851</v>
      </c>
      <c r="GO892" t="s">
        <v>6998</v>
      </c>
      <c r="GP892">
        <v>892</v>
      </c>
    </row>
    <row r="893" spans="1:198" x14ac:dyDescent="0.3">
      <c r="A893" s="4">
        <v>13.047015787044074</v>
      </c>
      <c r="B893" s="1">
        <v>46031</v>
      </c>
      <c r="C893" t="s">
        <v>298</v>
      </c>
      <c r="D893" s="1">
        <v>46035</v>
      </c>
      <c r="E893" t="s">
        <v>201</v>
      </c>
      <c r="F893" t="s">
        <v>300</v>
      </c>
      <c r="G893" t="s">
        <v>6678</v>
      </c>
      <c r="H893" t="s">
        <v>6679</v>
      </c>
      <c r="I893" t="s">
        <v>6999</v>
      </c>
      <c r="J893" t="s">
        <v>206</v>
      </c>
      <c r="K893" t="s">
        <v>207</v>
      </c>
      <c r="N893" t="s">
        <v>208</v>
      </c>
      <c r="R893" t="s">
        <v>250</v>
      </c>
      <c r="S893">
        <v>0</v>
      </c>
      <c r="T893">
        <v>1</v>
      </c>
      <c r="U893">
        <v>0</v>
      </c>
      <c r="V893">
        <v>240</v>
      </c>
      <c r="W893">
        <v>48</v>
      </c>
      <c r="X893">
        <v>48</v>
      </c>
      <c r="Y893" t="s">
        <v>210</v>
      </c>
      <c r="Z893" t="s">
        <v>211</v>
      </c>
      <c r="AA893">
        <v>0</v>
      </c>
      <c r="AB893">
        <v>0</v>
      </c>
      <c r="AC893">
        <v>0</v>
      </c>
      <c r="AD893">
        <v>0</v>
      </c>
      <c r="AE893">
        <v>0</v>
      </c>
      <c r="AF893">
        <v>0</v>
      </c>
      <c r="AG893">
        <v>1</v>
      </c>
      <c r="AH893">
        <v>0</v>
      </c>
      <c r="AI893">
        <v>0</v>
      </c>
      <c r="AK893" t="s">
        <v>211</v>
      </c>
      <c r="AL893">
        <v>46</v>
      </c>
      <c r="AM893">
        <v>23</v>
      </c>
      <c r="AN893" t="s">
        <v>212</v>
      </c>
      <c r="AO893" t="s">
        <v>797</v>
      </c>
      <c r="AP893">
        <v>1</v>
      </c>
      <c r="AQ893">
        <v>1</v>
      </c>
      <c r="AR893">
        <v>1</v>
      </c>
      <c r="AS893">
        <v>1</v>
      </c>
      <c r="AT893">
        <v>0</v>
      </c>
      <c r="AV893" t="s">
        <v>308</v>
      </c>
      <c r="AW893" t="s">
        <v>215</v>
      </c>
      <c r="AX893">
        <v>1</v>
      </c>
      <c r="AY893">
        <v>0</v>
      </c>
      <c r="AZ893">
        <v>0</v>
      </c>
      <c r="BA893">
        <v>0</v>
      </c>
      <c r="BB893">
        <v>0</v>
      </c>
      <c r="BC893">
        <v>0</v>
      </c>
      <c r="BD893" t="s">
        <v>285</v>
      </c>
      <c r="BE893" t="s">
        <v>255</v>
      </c>
      <c r="BF893" t="s">
        <v>310</v>
      </c>
      <c r="BG893" t="s">
        <v>256</v>
      </c>
      <c r="BH893" t="s">
        <v>257</v>
      </c>
      <c r="BI893" t="s">
        <v>221</v>
      </c>
      <c r="BJ893" t="s">
        <v>222</v>
      </c>
      <c r="BL893" t="s">
        <v>258</v>
      </c>
      <c r="BM893" t="s">
        <v>223</v>
      </c>
      <c r="BN893" t="s">
        <v>224</v>
      </c>
      <c r="BO893" t="s">
        <v>225</v>
      </c>
      <c r="BP893" t="s">
        <v>222</v>
      </c>
      <c r="BY893" t="s">
        <v>262</v>
      </c>
      <c r="BZ893">
        <v>1</v>
      </c>
      <c r="CA893">
        <v>1</v>
      </c>
      <c r="CB893">
        <v>1</v>
      </c>
      <c r="CC893">
        <v>1</v>
      </c>
      <c r="CD893">
        <v>0</v>
      </c>
      <c r="CE893" t="s">
        <v>345</v>
      </c>
      <c r="CF893" t="s">
        <v>228</v>
      </c>
      <c r="CG893" t="s">
        <v>229</v>
      </c>
      <c r="CH893" t="s">
        <v>230</v>
      </c>
      <c r="CI893" t="s">
        <v>266</v>
      </c>
      <c r="CJ893">
        <v>20</v>
      </c>
      <c r="CK893" t="s">
        <v>258</v>
      </c>
      <c r="CL893" t="s">
        <v>290</v>
      </c>
      <c r="CM893" t="s">
        <v>291</v>
      </c>
      <c r="CN893" t="s">
        <v>564</v>
      </c>
      <c r="CO893" t="s">
        <v>267</v>
      </c>
      <c r="CP893" t="s">
        <v>329</v>
      </c>
      <c r="CQ893" t="s">
        <v>368</v>
      </c>
      <c r="FV893" t="s">
        <v>7000</v>
      </c>
      <c r="FW893" t="s">
        <v>7001</v>
      </c>
      <c r="FX893" t="s">
        <v>295</v>
      </c>
      <c r="GF893">
        <v>742457017</v>
      </c>
      <c r="GG893" t="s">
        <v>7002</v>
      </c>
      <c r="GH893" s="1">
        <v>46044.288078703707</v>
      </c>
      <c r="GK893" t="s">
        <v>240</v>
      </c>
      <c r="GM893" t="s">
        <v>6851</v>
      </c>
      <c r="GO893" t="s">
        <v>7003</v>
      </c>
      <c r="GP893">
        <v>893</v>
      </c>
    </row>
    <row r="894" spans="1:198" x14ac:dyDescent="0.3">
      <c r="A894" s="4">
        <v>6.9916319407639094E-3</v>
      </c>
      <c r="B894" s="1">
        <v>46044</v>
      </c>
      <c r="C894" t="s">
        <v>298</v>
      </c>
      <c r="D894" s="1">
        <v>46037</v>
      </c>
      <c r="E894" t="s">
        <v>201</v>
      </c>
      <c r="F894" t="s">
        <v>300</v>
      </c>
      <c r="G894" t="s">
        <v>6645</v>
      </c>
      <c r="H894" t="s">
        <v>6636</v>
      </c>
      <c r="I894" t="s">
        <v>7004</v>
      </c>
      <c r="J894" t="s">
        <v>280</v>
      </c>
      <c r="K894" t="s">
        <v>207</v>
      </c>
      <c r="N894" t="s">
        <v>249</v>
      </c>
      <c r="R894" t="s">
        <v>250</v>
      </c>
      <c r="S894">
        <v>0</v>
      </c>
      <c r="T894">
        <v>1</v>
      </c>
      <c r="U894">
        <v>0</v>
      </c>
      <c r="V894">
        <v>300</v>
      </c>
      <c r="W894">
        <v>300</v>
      </c>
      <c r="X894">
        <v>300</v>
      </c>
      <c r="Y894" t="s">
        <v>210</v>
      </c>
      <c r="Z894" t="s">
        <v>282</v>
      </c>
      <c r="AA894">
        <v>0</v>
      </c>
      <c r="AB894">
        <v>0</v>
      </c>
      <c r="AC894">
        <v>0</v>
      </c>
      <c r="AD894">
        <v>0</v>
      </c>
      <c r="AE894">
        <v>0</v>
      </c>
      <c r="AF894">
        <v>0</v>
      </c>
      <c r="AG894">
        <v>0</v>
      </c>
      <c r="AH894">
        <v>1</v>
      </c>
      <c r="AI894">
        <v>0</v>
      </c>
      <c r="AK894" t="s">
        <v>282</v>
      </c>
      <c r="AL894">
        <v>5</v>
      </c>
      <c r="AM894">
        <v>4</v>
      </c>
      <c r="AN894" t="s">
        <v>407</v>
      </c>
      <c r="AO894" t="s">
        <v>284</v>
      </c>
      <c r="AP894">
        <v>1</v>
      </c>
      <c r="AQ894">
        <v>1</v>
      </c>
      <c r="AR894">
        <v>0</v>
      </c>
      <c r="AS894">
        <v>0</v>
      </c>
      <c r="AT894">
        <v>0</v>
      </c>
      <c r="AV894" t="s">
        <v>308</v>
      </c>
      <c r="AW894" t="s">
        <v>327</v>
      </c>
      <c r="AX894">
        <v>0</v>
      </c>
      <c r="AY894">
        <v>0</v>
      </c>
      <c r="AZ894">
        <v>0</v>
      </c>
      <c r="BA894">
        <v>0</v>
      </c>
      <c r="BB894">
        <v>0</v>
      </c>
      <c r="BC894">
        <v>1</v>
      </c>
      <c r="BD894" t="s">
        <v>216</v>
      </c>
      <c r="BE894" t="s">
        <v>255</v>
      </c>
      <c r="BF894" t="s">
        <v>310</v>
      </c>
      <c r="BG894" t="s">
        <v>409</v>
      </c>
      <c r="BH894" t="s">
        <v>220</v>
      </c>
      <c r="BI894" t="s">
        <v>221</v>
      </c>
      <c r="BJ894" t="s">
        <v>222</v>
      </c>
      <c r="BL894" t="s">
        <v>258</v>
      </c>
      <c r="BM894" t="s">
        <v>223</v>
      </c>
      <c r="BN894" t="s">
        <v>224</v>
      </c>
      <c r="BO894" t="s">
        <v>225</v>
      </c>
      <c r="BP894" t="s">
        <v>222</v>
      </c>
      <c r="BY894" t="s">
        <v>289</v>
      </c>
      <c r="BZ894">
        <v>0</v>
      </c>
      <c r="CA894">
        <v>0</v>
      </c>
      <c r="CB894">
        <v>1</v>
      </c>
      <c r="CC894">
        <v>1</v>
      </c>
      <c r="CD894">
        <v>0</v>
      </c>
      <c r="CE894" t="s">
        <v>263</v>
      </c>
      <c r="CF894" t="s">
        <v>228</v>
      </c>
      <c r="CG894" t="s">
        <v>229</v>
      </c>
      <c r="CH894" t="s">
        <v>230</v>
      </c>
      <c r="CI894" t="s">
        <v>266</v>
      </c>
      <c r="CJ894">
        <v>4</v>
      </c>
      <c r="CK894" t="s">
        <v>222</v>
      </c>
      <c r="CO894" t="s">
        <v>267</v>
      </c>
      <c r="CP894" t="s">
        <v>233</v>
      </c>
      <c r="CQ894" t="s">
        <v>234</v>
      </c>
      <c r="FV894" t="s">
        <v>7005</v>
      </c>
      <c r="FW894" t="s">
        <v>7006</v>
      </c>
      <c r="FX894" t="s">
        <v>295</v>
      </c>
      <c r="GF894">
        <v>742460899</v>
      </c>
      <c r="GG894" t="s">
        <v>7007</v>
      </c>
      <c r="GH894" s="1">
        <v>46044.295069444437</v>
      </c>
      <c r="GK894" t="s">
        <v>240</v>
      </c>
      <c r="GM894" t="s">
        <v>6851</v>
      </c>
      <c r="GO894" t="s">
        <v>7008</v>
      </c>
      <c r="GP894">
        <v>894</v>
      </c>
    </row>
    <row r="895" spans="1:198" x14ac:dyDescent="0.3">
      <c r="A895" s="4">
        <v>1.3792986115731765E-2</v>
      </c>
      <c r="B895" s="1">
        <v>46044</v>
      </c>
      <c r="C895" t="s">
        <v>298</v>
      </c>
      <c r="D895" s="1">
        <v>46037</v>
      </c>
      <c r="E895" t="s">
        <v>299</v>
      </c>
      <c r="F895" t="s">
        <v>300</v>
      </c>
      <c r="G895" t="s">
        <v>6645</v>
      </c>
      <c r="H895" t="s">
        <v>6646</v>
      </c>
      <c r="L895" t="s">
        <v>282</v>
      </c>
      <c r="N895" t="s">
        <v>249</v>
      </c>
      <c r="O895" t="s">
        <v>7009</v>
      </c>
      <c r="P895" t="s">
        <v>7010</v>
      </c>
      <c r="Q895" t="s">
        <v>295</v>
      </c>
      <c r="R895" t="s">
        <v>209</v>
      </c>
      <c r="S895">
        <v>0</v>
      </c>
      <c r="T895">
        <v>0</v>
      </c>
      <c r="U895">
        <v>1</v>
      </c>
      <c r="V895">
        <v>432</v>
      </c>
      <c r="W895">
        <v>36</v>
      </c>
      <c r="X895">
        <v>36</v>
      </c>
      <c r="Y895" t="s">
        <v>210</v>
      </c>
      <c r="Z895" t="s">
        <v>282</v>
      </c>
      <c r="AA895">
        <v>0</v>
      </c>
      <c r="AB895">
        <v>0</v>
      </c>
      <c r="AC895">
        <v>0</v>
      </c>
      <c r="AD895">
        <v>0</v>
      </c>
      <c r="AE895">
        <v>0</v>
      </c>
      <c r="AF895">
        <v>0</v>
      </c>
      <c r="AG895">
        <v>0</v>
      </c>
      <c r="AH895">
        <v>1</v>
      </c>
      <c r="AI895">
        <v>0</v>
      </c>
      <c r="AK895" t="s">
        <v>282</v>
      </c>
      <c r="AL895">
        <v>23</v>
      </c>
      <c r="AM895">
        <v>15</v>
      </c>
      <c r="AN895" t="s">
        <v>212</v>
      </c>
      <c r="AO895" t="s">
        <v>284</v>
      </c>
      <c r="AP895">
        <v>1</v>
      </c>
      <c r="AQ895">
        <v>1</v>
      </c>
      <c r="AR895">
        <v>0</v>
      </c>
      <c r="AS895">
        <v>0</v>
      </c>
      <c r="AT895">
        <v>0</v>
      </c>
      <c r="AV895" t="s">
        <v>308</v>
      </c>
      <c r="AW895" t="s">
        <v>327</v>
      </c>
      <c r="AX895">
        <v>0</v>
      </c>
      <c r="AY895">
        <v>0</v>
      </c>
      <c r="AZ895">
        <v>0</v>
      </c>
      <c r="BA895">
        <v>0</v>
      </c>
      <c r="BB895">
        <v>0</v>
      </c>
      <c r="BC895">
        <v>1</v>
      </c>
      <c r="BD895" t="s">
        <v>446</v>
      </c>
      <c r="BG895" t="s">
        <v>219</v>
      </c>
      <c r="BH895" t="s">
        <v>220</v>
      </c>
      <c r="BI895" t="s">
        <v>221</v>
      </c>
      <c r="BJ895" t="s">
        <v>222</v>
      </c>
      <c r="BL895" t="s">
        <v>258</v>
      </c>
      <c r="BM895" t="s">
        <v>223</v>
      </c>
      <c r="BN895" t="s">
        <v>224</v>
      </c>
      <c r="BO895" t="s">
        <v>225</v>
      </c>
      <c r="BP895" t="s">
        <v>222</v>
      </c>
      <c r="BY895" t="s">
        <v>479</v>
      </c>
      <c r="BZ895">
        <v>0</v>
      </c>
      <c r="CA895">
        <v>0</v>
      </c>
      <c r="CB895">
        <v>0</v>
      </c>
      <c r="CC895">
        <v>1</v>
      </c>
      <c r="CD895">
        <v>0</v>
      </c>
      <c r="CE895" t="s">
        <v>345</v>
      </c>
      <c r="CF895" t="s">
        <v>228</v>
      </c>
      <c r="CG895" t="s">
        <v>229</v>
      </c>
      <c r="CH895" t="s">
        <v>230</v>
      </c>
      <c r="CI895" t="s">
        <v>231</v>
      </c>
      <c r="CJ895">
        <v>15</v>
      </c>
      <c r="CK895" t="s">
        <v>222</v>
      </c>
      <c r="CO895" t="s">
        <v>267</v>
      </c>
      <c r="CP895" t="s">
        <v>233</v>
      </c>
      <c r="CQ895" t="s">
        <v>269</v>
      </c>
      <c r="FV895" t="s">
        <v>7011</v>
      </c>
      <c r="FW895" t="s">
        <v>7012</v>
      </c>
      <c r="FX895" t="s">
        <v>295</v>
      </c>
      <c r="GF895">
        <v>742467429</v>
      </c>
      <c r="GG895" t="s">
        <v>7013</v>
      </c>
      <c r="GH895" s="1">
        <v>46044.308854166673</v>
      </c>
      <c r="GK895" t="s">
        <v>240</v>
      </c>
      <c r="GM895" t="s">
        <v>6851</v>
      </c>
      <c r="GO895" t="s">
        <v>7014</v>
      </c>
      <c r="GP895">
        <v>895</v>
      </c>
    </row>
    <row r="896" spans="1:198" x14ac:dyDescent="0.3">
      <c r="A896" s="4">
        <v>6.6032175891450606E-3</v>
      </c>
      <c r="B896" s="1">
        <v>46044</v>
      </c>
      <c r="C896" t="s">
        <v>298</v>
      </c>
      <c r="D896" s="1">
        <v>46037</v>
      </c>
      <c r="E896" t="s">
        <v>201</v>
      </c>
      <c r="F896" t="s">
        <v>300</v>
      </c>
      <c r="G896" t="s">
        <v>6628</v>
      </c>
      <c r="H896" t="s">
        <v>6654</v>
      </c>
      <c r="I896" t="s">
        <v>7015</v>
      </c>
      <c r="J896" t="s">
        <v>206</v>
      </c>
      <c r="K896" t="s">
        <v>207</v>
      </c>
      <c r="N896" t="s">
        <v>249</v>
      </c>
      <c r="R896" t="s">
        <v>281</v>
      </c>
      <c r="S896">
        <v>1</v>
      </c>
      <c r="T896">
        <v>0</v>
      </c>
      <c r="U896">
        <v>0</v>
      </c>
      <c r="V896">
        <v>240</v>
      </c>
      <c r="W896">
        <v>240</v>
      </c>
      <c r="X896">
        <v>240</v>
      </c>
      <c r="Y896" t="s">
        <v>210</v>
      </c>
      <c r="Z896" t="s">
        <v>211</v>
      </c>
      <c r="AA896">
        <v>0</v>
      </c>
      <c r="AB896">
        <v>0</v>
      </c>
      <c r="AC896">
        <v>0</v>
      </c>
      <c r="AD896">
        <v>0</v>
      </c>
      <c r="AE896">
        <v>0</v>
      </c>
      <c r="AF896">
        <v>0</v>
      </c>
      <c r="AG896">
        <v>1</v>
      </c>
      <c r="AH896">
        <v>0</v>
      </c>
      <c r="AI896">
        <v>0</v>
      </c>
      <c r="AK896" t="s">
        <v>211</v>
      </c>
      <c r="AL896">
        <v>14</v>
      </c>
      <c r="AM896">
        <v>8</v>
      </c>
      <c r="AN896" t="s">
        <v>212</v>
      </c>
      <c r="AO896" t="s">
        <v>797</v>
      </c>
      <c r="AP896">
        <v>1</v>
      </c>
      <c r="AQ896">
        <v>1</v>
      </c>
      <c r="AR896">
        <v>1</v>
      </c>
      <c r="AS896">
        <v>1</v>
      </c>
      <c r="AT896">
        <v>0</v>
      </c>
      <c r="AV896" t="s">
        <v>308</v>
      </c>
      <c r="AW896" t="s">
        <v>309</v>
      </c>
      <c r="AX896">
        <v>0</v>
      </c>
      <c r="AY896">
        <v>0</v>
      </c>
      <c r="AZ896">
        <v>1</v>
      </c>
      <c r="BA896">
        <v>0</v>
      </c>
      <c r="BB896">
        <v>1</v>
      </c>
      <c r="BC896">
        <v>0</v>
      </c>
      <c r="BD896" t="s">
        <v>216</v>
      </c>
      <c r="BE896" t="s">
        <v>255</v>
      </c>
      <c r="BF896" t="s">
        <v>310</v>
      </c>
      <c r="BG896" t="s">
        <v>409</v>
      </c>
      <c r="BH896" t="s">
        <v>220</v>
      </c>
      <c r="BI896" t="s">
        <v>221</v>
      </c>
      <c r="BJ896" t="s">
        <v>222</v>
      </c>
      <c r="BL896" t="s">
        <v>258</v>
      </c>
      <c r="BM896" t="s">
        <v>223</v>
      </c>
      <c r="BN896" t="s">
        <v>224</v>
      </c>
      <c r="BO896" t="s">
        <v>225</v>
      </c>
      <c r="BP896" t="s">
        <v>222</v>
      </c>
      <c r="BY896" t="s">
        <v>262</v>
      </c>
      <c r="BZ896">
        <v>1</v>
      </c>
      <c r="CA896">
        <v>1</v>
      </c>
      <c r="CB896">
        <v>1</v>
      </c>
      <c r="CC896">
        <v>1</v>
      </c>
      <c r="CD896">
        <v>0</v>
      </c>
      <c r="CE896" t="s">
        <v>345</v>
      </c>
      <c r="CF896" t="s">
        <v>228</v>
      </c>
      <c r="CG896" t="s">
        <v>229</v>
      </c>
      <c r="CH896" t="s">
        <v>230</v>
      </c>
      <c r="CI896" t="s">
        <v>231</v>
      </c>
      <c r="CJ896">
        <v>8</v>
      </c>
      <c r="CK896" t="s">
        <v>258</v>
      </c>
      <c r="CL896" t="s">
        <v>290</v>
      </c>
      <c r="CM896" t="s">
        <v>291</v>
      </c>
      <c r="CN896" t="s">
        <v>564</v>
      </c>
      <c r="CO896" t="s">
        <v>232</v>
      </c>
      <c r="CP896" t="s">
        <v>367</v>
      </c>
      <c r="CQ896" t="s">
        <v>330</v>
      </c>
      <c r="FV896" t="s">
        <v>7016</v>
      </c>
      <c r="FW896" t="s">
        <v>7017</v>
      </c>
      <c r="FX896" t="s">
        <v>295</v>
      </c>
      <c r="GF896">
        <v>742470604</v>
      </c>
      <c r="GG896" t="s">
        <v>7018</v>
      </c>
      <c r="GH896" s="1">
        <v>46044.315474537027</v>
      </c>
      <c r="GK896" t="s">
        <v>240</v>
      </c>
      <c r="GM896" t="s">
        <v>6851</v>
      </c>
      <c r="GO896" t="s">
        <v>7019</v>
      </c>
      <c r="GP896">
        <v>896</v>
      </c>
    </row>
    <row r="897" spans="1:198" x14ac:dyDescent="0.3">
      <c r="A897" s="4">
        <v>9.1634375057765283E-3</v>
      </c>
      <c r="B897" s="1">
        <v>46044</v>
      </c>
      <c r="C897" t="s">
        <v>298</v>
      </c>
      <c r="D897" s="1">
        <v>46038</v>
      </c>
      <c r="E897" t="s">
        <v>299</v>
      </c>
      <c r="F897" t="s">
        <v>300</v>
      </c>
      <c r="G897" t="s">
        <v>442</v>
      </c>
      <c r="H897" t="s">
        <v>6661</v>
      </c>
      <c r="L897" t="s">
        <v>211</v>
      </c>
      <c r="N897" t="s">
        <v>249</v>
      </c>
      <c r="O897" t="s">
        <v>7020</v>
      </c>
      <c r="P897" t="s">
        <v>7021</v>
      </c>
      <c r="Q897" t="s">
        <v>295</v>
      </c>
      <c r="R897" t="s">
        <v>209</v>
      </c>
      <c r="S897">
        <v>0</v>
      </c>
      <c r="T897">
        <v>0</v>
      </c>
      <c r="U897">
        <v>1</v>
      </c>
      <c r="V897">
        <v>180</v>
      </c>
      <c r="W897">
        <v>180</v>
      </c>
      <c r="X897">
        <v>180</v>
      </c>
      <c r="Y897" t="s">
        <v>210</v>
      </c>
      <c r="Z897" t="s">
        <v>211</v>
      </c>
      <c r="AA897">
        <v>0</v>
      </c>
      <c r="AB897">
        <v>0</v>
      </c>
      <c r="AC897">
        <v>0</v>
      </c>
      <c r="AD897">
        <v>0</v>
      </c>
      <c r="AE897">
        <v>0</v>
      </c>
      <c r="AF897">
        <v>0</v>
      </c>
      <c r="AG897">
        <v>1</v>
      </c>
      <c r="AH897">
        <v>0</v>
      </c>
      <c r="AI897">
        <v>0</v>
      </c>
      <c r="AK897" t="s">
        <v>211</v>
      </c>
      <c r="AL897">
        <v>8</v>
      </c>
      <c r="AM897">
        <v>6</v>
      </c>
      <c r="AN897" t="s">
        <v>212</v>
      </c>
      <c r="AO897" t="s">
        <v>284</v>
      </c>
      <c r="AP897">
        <v>1</v>
      </c>
      <c r="AQ897">
        <v>1</v>
      </c>
      <c r="AR897">
        <v>0</v>
      </c>
      <c r="AS897">
        <v>0</v>
      </c>
      <c r="AT897">
        <v>0</v>
      </c>
      <c r="AV897" t="s">
        <v>308</v>
      </c>
      <c r="AW897" t="s">
        <v>327</v>
      </c>
      <c r="AX897">
        <v>0</v>
      </c>
      <c r="AY897">
        <v>0</v>
      </c>
      <c r="AZ897">
        <v>0</v>
      </c>
      <c r="BA897">
        <v>0</v>
      </c>
      <c r="BB897">
        <v>0</v>
      </c>
      <c r="BC897">
        <v>1</v>
      </c>
      <c r="BD897" t="s">
        <v>285</v>
      </c>
      <c r="BE897" t="s">
        <v>255</v>
      </c>
      <c r="BF897" t="s">
        <v>286</v>
      </c>
      <c r="BG897" t="s">
        <v>256</v>
      </c>
      <c r="BH897" t="s">
        <v>220</v>
      </c>
      <c r="BI897" t="s">
        <v>221</v>
      </c>
      <c r="BJ897" t="s">
        <v>222</v>
      </c>
      <c r="BL897" t="s">
        <v>258</v>
      </c>
      <c r="BM897" t="s">
        <v>223</v>
      </c>
      <c r="BN897" t="s">
        <v>224</v>
      </c>
      <c r="BO897" t="s">
        <v>225</v>
      </c>
      <c r="BP897" t="s">
        <v>222</v>
      </c>
      <c r="BY897" t="s">
        <v>289</v>
      </c>
      <c r="BZ897">
        <v>0</v>
      </c>
      <c r="CA897">
        <v>0</v>
      </c>
      <c r="CB897">
        <v>1</v>
      </c>
      <c r="CC897">
        <v>1</v>
      </c>
      <c r="CD897">
        <v>0</v>
      </c>
      <c r="CE897" t="s">
        <v>345</v>
      </c>
      <c r="CF897" t="s">
        <v>228</v>
      </c>
      <c r="CG897" t="s">
        <v>229</v>
      </c>
      <c r="CH897" t="s">
        <v>230</v>
      </c>
      <c r="CI897" t="s">
        <v>266</v>
      </c>
      <c r="CJ897">
        <v>6</v>
      </c>
      <c r="CK897" t="s">
        <v>222</v>
      </c>
      <c r="CO897" t="s">
        <v>267</v>
      </c>
      <c r="CP897" t="s">
        <v>233</v>
      </c>
      <c r="CQ897" t="s">
        <v>368</v>
      </c>
      <c r="FV897" t="s">
        <v>7022</v>
      </c>
      <c r="FW897" t="s">
        <v>7023</v>
      </c>
      <c r="FX897" t="s">
        <v>295</v>
      </c>
      <c r="GF897">
        <v>742475014</v>
      </c>
      <c r="GG897" t="s">
        <v>7024</v>
      </c>
      <c r="GH897" s="1">
        <v>46044.324641203697</v>
      </c>
      <c r="GK897" t="s">
        <v>240</v>
      </c>
      <c r="GM897" t="s">
        <v>6851</v>
      </c>
      <c r="GO897" t="s">
        <v>7025</v>
      </c>
      <c r="GP897">
        <v>897</v>
      </c>
    </row>
    <row r="898" spans="1:198" x14ac:dyDescent="0.3">
      <c r="A898" s="4">
        <v>3.4104398153431248E-2</v>
      </c>
      <c r="B898" s="1">
        <v>46044</v>
      </c>
      <c r="C898" t="s">
        <v>829</v>
      </c>
      <c r="D898" s="1">
        <v>46041</v>
      </c>
      <c r="E898" t="s">
        <v>299</v>
      </c>
      <c r="F898" t="s">
        <v>690</v>
      </c>
      <c r="G898" t="s">
        <v>4050</v>
      </c>
      <c r="H898" t="s">
        <v>7027</v>
      </c>
      <c r="L898" t="s">
        <v>211</v>
      </c>
      <c r="N898" t="s">
        <v>208</v>
      </c>
      <c r="O898" t="s">
        <v>7028</v>
      </c>
      <c r="P898" t="s">
        <v>7029</v>
      </c>
      <c r="Q898" t="s">
        <v>295</v>
      </c>
      <c r="R898" t="s">
        <v>281</v>
      </c>
      <c r="S898">
        <v>1</v>
      </c>
      <c r="T898">
        <v>0</v>
      </c>
      <c r="U898">
        <v>0</v>
      </c>
      <c r="V898">
        <v>156</v>
      </c>
      <c r="W898">
        <v>156</v>
      </c>
      <c r="X898">
        <v>156</v>
      </c>
      <c r="Y898" t="s">
        <v>210</v>
      </c>
      <c r="Z898" t="s">
        <v>211</v>
      </c>
      <c r="AA898">
        <v>0</v>
      </c>
      <c r="AB898">
        <v>0</v>
      </c>
      <c r="AC898">
        <v>0</v>
      </c>
      <c r="AD898">
        <v>0</v>
      </c>
      <c r="AE898">
        <v>0</v>
      </c>
      <c r="AF898">
        <v>0</v>
      </c>
      <c r="AG898">
        <v>1</v>
      </c>
      <c r="AH898">
        <v>0</v>
      </c>
      <c r="AI898">
        <v>0</v>
      </c>
      <c r="AK898" t="s">
        <v>211</v>
      </c>
      <c r="AL898">
        <v>15</v>
      </c>
      <c r="AM898">
        <v>11</v>
      </c>
      <c r="AN898" t="s">
        <v>253</v>
      </c>
      <c r="AO898" t="s">
        <v>307</v>
      </c>
      <c r="AP898">
        <v>0</v>
      </c>
      <c r="AQ898">
        <v>1</v>
      </c>
      <c r="AR898">
        <v>0</v>
      </c>
      <c r="AS898">
        <v>0</v>
      </c>
      <c r="AT898">
        <v>0</v>
      </c>
      <c r="AV898" t="s">
        <v>214</v>
      </c>
      <c r="AW898" t="s">
        <v>327</v>
      </c>
      <c r="AX898">
        <v>0</v>
      </c>
      <c r="AY898">
        <v>0</v>
      </c>
      <c r="AZ898">
        <v>0</v>
      </c>
      <c r="BA898">
        <v>0</v>
      </c>
      <c r="BB898">
        <v>0</v>
      </c>
      <c r="BC898">
        <v>1</v>
      </c>
      <c r="BD898" t="s">
        <v>285</v>
      </c>
      <c r="BE898" t="s">
        <v>217</v>
      </c>
      <c r="BF898" t="s">
        <v>218</v>
      </c>
      <c r="BG898" t="s">
        <v>219</v>
      </c>
      <c r="BH898" t="s">
        <v>220</v>
      </c>
      <c r="BI898" t="s">
        <v>221</v>
      </c>
      <c r="BJ898" t="s">
        <v>222</v>
      </c>
      <c r="BL898" t="s">
        <v>258</v>
      </c>
      <c r="BM898" t="s">
        <v>312</v>
      </c>
      <c r="BN898" t="s">
        <v>224</v>
      </c>
      <c r="BO898" t="s">
        <v>225</v>
      </c>
      <c r="BP898" t="s">
        <v>222</v>
      </c>
      <c r="BY898" t="s">
        <v>226</v>
      </c>
      <c r="BZ898">
        <v>0</v>
      </c>
      <c r="CA898">
        <v>0</v>
      </c>
      <c r="CB898">
        <v>1</v>
      </c>
      <c r="CC898">
        <v>0</v>
      </c>
      <c r="CD898">
        <v>0</v>
      </c>
      <c r="CE898" t="s">
        <v>263</v>
      </c>
      <c r="CF898" t="s">
        <v>346</v>
      </c>
      <c r="CG898" t="s">
        <v>265</v>
      </c>
      <c r="CH898" t="s">
        <v>230</v>
      </c>
      <c r="CI898" t="s">
        <v>266</v>
      </c>
      <c r="CJ898">
        <v>11</v>
      </c>
      <c r="CK898" t="s">
        <v>222</v>
      </c>
      <c r="CO898" t="s">
        <v>232</v>
      </c>
      <c r="CP898" t="s">
        <v>233</v>
      </c>
      <c r="CQ898" t="s">
        <v>234</v>
      </c>
      <c r="FV898" t="s">
        <v>7030</v>
      </c>
      <c r="FW898" t="s">
        <v>7031</v>
      </c>
      <c r="FX898" t="s">
        <v>5301</v>
      </c>
      <c r="GF898">
        <v>742480878</v>
      </c>
      <c r="GG898" t="s">
        <v>7032</v>
      </c>
      <c r="GH898" s="1">
        <v>46044.337835648148</v>
      </c>
      <c r="GK898" t="s">
        <v>240</v>
      </c>
      <c r="GM898" t="s">
        <v>6851</v>
      </c>
      <c r="GO898" t="s">
        <v>7033</v>
      </c>
      <c r="GP898">
        <v>898</v>
      </c>
    </row>
    <row r="899" spans="1:198" x14ac:dyDescent="0.3">
      <c r="A899" s="4">
        <v>3.8193171203602105E-3</v>
      </c>
      <c r="B899" s="1">
        <v>46044</v>
      </c>
      <c r="C899" t="s">
        <v>829</v>
      </c>
      <c r="D899" s="1">
        <v>46041</v>
      </c>
      <c r="E899" t="s">
        <v>299</v>
      </c>
      <c r="F899" t="s">
        <v>690</v>
      </c>
      <c r="G899" t="s">
        <v>4050</v>
      </c>
      <c r="H899" t="s">
        <v>7027</v>
      </c>
      <c r="L899" t="s">
        <v>302</v>
      </c>
      <c r="N899" t="s">
        <v>208</v>
      </c>
      <c r="O899" t="s">
        <v>7035</v>
      </c>
      <c r="P899" t="s">
        <v>7036</v>
      </c>
      <c r="Q899" t="s">
        <v>295</v>
      </c>
      <c r="R899" t="s">
        <v>250</v>
      </c>
      <c r="S899">
        <v>0</v>
      </c>
      <c r="T899">
        <v>1</v>
      </c>
      <c r="U899">
        <v>0</v>
      </c>
      <c r="V899">
        <v>42</v>
      </c>
      <c r="W899">
        <v>42</v>
      </c>
      <c r="X899">
        <v>42</v>
      </c>
      <c r="Y899" t="s">
        <v>210</v>
      </c>
      <c r="Z899" t="s">
        <v>302</v>
      </c>
      <c r="AA899">
        <v>0</v>
      </c>
      <c r="AB899">
        <v>0</v>
      </c>
      <c r="AC899">
        <v>0</v>
      </c>
      <c r="AD899">
        <v>0</v>
      </c>
      <c r="AE899">
        <v>0</v>
      </c>
      <c r="AF899">
        <v>1</v>
      </c>
      <c r="AG899">
        <v>0</v>
      </c>
      <c r="AH899">
        <v>0</v>
      </c>
      <c r="AI899">
        <v>0</v>
      </c>
      <c r="AK899" t="s">
        <v>302</v>
      </c>
      <c r="AL899">
        <v>31</v>
      </c>
      <c r="AM899">
        <v>18</v>
      </c>
      <c r="AN899" t="s">
        <v>407</v>
      </c>
      <c r="AO899" t="s">
        <v>307</v>
      </c>
      <c r="AP899">
        <v>0</v>
      </c>
      <c r="AQ899">
        <v>1</v>
      </c>
      <c r="AR899">
        <v>0</v>
      </c>
      <c r="AS899">
        <v>0</v>
      </c>
      <c r="AT899">
        <v>0</v>
      </c>
      <c r="AV899" t="s">
        <v>308</v>
      </c>
      <c r="AW899" t="s">
        <v>327</v>
      </c>
      <c r="AX899">
        <v>0</v>
      </c>
      <c r="AY899">
        <v>0</v>
      </c>
      <c r="AZ899">
        <v>0</v>
      </c>
      <c r="BA899">
        <v>0</v>
      </c>
      <c r="BB899">
        <v>0</v>
      </c>
      <c r="BC899">
        <v>1</v>
      </c>
      <c r="BD899" t="s">
        <v>285</v>
      </c>
      <c r="BE899" t="s">
        <v>408</v>
      </c>
      <c r="BF899" t="s">
        <v>218</v>
      </c>
      <c r="BG899" t="s">
        <v>219</v>
      </c>
      <c r="BH899" t="s">
        <v>220</v>
      </c>
      <c r="BI899" t="s">
        <v>221</v>
      </c>
      <c r="BJ899" t="s">
        <v>222</v>
      </c>
      <c r="BL899" t="s">
        <v>258</v>
      </c>
      <c r="BM899" t="s">
        <v>312</v>
      </c>
      <c r="BN899" t="s">
        <v>224</v>
      </c>
      <c r="BO899" t="s">
        <v>344</v>
      </c>
      <c r="BP899" t="s">
        <v>222</v>
      </c>
      <c r="BY899" t="s">
        <v>380</v>
      </c>
      <c r="BZ899">
        <v>0</v>
      </c>
      <c r="CA899">
        <v>1</v>
      </c>
      <c r="CB899">
        <v>1</v>
      </c>
      <c r="CC899">
        <v>0</v>
      </c>
      <c r="CD899">
        <v>0</v>
      </c>
      <c r="CE899" t="s">
        <v>345</v>
      </c>
      <c r="CF899" t="s">
        <v>346</v>
      </c>
      <c r="CG899" t="s">
        <v>265</v>
      </c>
      <c r="CH899" t="s">
        <v>230</v>
      </c>
      <c r="CI899" t="s">
        <v>266</v>
      </c>
      <c r="CJ899">
        <v>18</v>
      </c>
      <c r="CK899" t="s">
        <v>222</v>
      </c>
      <c r="CO899" t="s">
        <v>232</v>
      </c>
      <c r="CP899" t="s">
        <v>233</v>
      </c>
      <c r="CQ899" t="s">
        <v>234</v>
      </c>
      <c r="FV899" t="s">
        <v>7037</v>
      </c>
      <c r="FW899" t="s">
        <v>7038</v>
      </c>
      <c r="FX899" t="s">
        <v>5301</v>
      </c>
      <c r="GF899">
        <v>742482983</v>
      </c>
      <c r="GG899" t="s">
        <v>7039</v>
      </c>
      <c r="GH899" s="1">
        <v>46044.34165509259</v>
      </c>
      <c r="GK899" t="s">
        <v>240</v>
      </c>
      <c r="GM899" t="s">
        <v>6851</v>
      </c>
      <c r="GO899" t="s">
        <v>7040</v>
      </c>
      <c r="GP899">
        <v>899</v>
      </c>
    </row>
    <row r="900" spans="1:198" x14ac:dyDescent="0.3">
      <c r="A900" s="4">
        <v>2.9531597174354829E-3</v>
      </c>
      <c r="B900" s="1">
        <v>46044</v>
      </c>
      <c r="C900" t="s">
        <v>829</v>
      </c>
      <c r="D900" s="1">
        <v>46041</v>
      </c>
      <c r="E900" t="s">
        <v>299</v>
      </c>
      <c r="F900" t="s">
        <v>690</v>
      </c>
      <c r="G900" t="s">
        <v>4050</v>
      </c>
      <c r="H900" t="s">
        <v>7027</v>
      </c>
      <c r="L900" t="s">
        <v>282</v>
      </c>
      <c r="N900" t="s">
        <v>208</v>
      </c>
      <c r="O900" t="s">
        <v>7041</v>
      </c>
      <c r="P900" t="s">
        <v>7042</v>
      </c>
      <c r="Q900" t="s">
        <v>295</v>
      </c>
      <c r="R900" t="s">
        <v>209</v>
      </c>
      <c r="S900">
        <v>0</v>
      </c>
      <c r="T900">
        <v>0</v>
      </c>
      <c r="U900">
        <v>1</v>
      </c>
      <c r="V900">
        <v>156</v>
      </c>
      <c r="W900">
        <v>24</v>
      </c>
      <c r="X900">
        <v>24</v>
      </c>
      <c r="Y900" t="s">
        <v>210</v>
      </c>
      <c r="Z900" t="s">
        <v>282</v>
      </c>
      <c r="AA900">
        <v>0</v>
      </c>
      <c r="AB900">
        <v>0</v>
      </c>
      <c r="AC900">
        <v>0</v>
      </c>
      <c r="AD900">
        <v>0</v>
      </c>
      <c r="AE900">
        <v>0</v>
      </c>
      <c r="AF900">
        <v>0</v>
      </c>
      <c r="AG900">
        <v>0</v>
      </c>
      <c r="AH900">
        <v>1</v>
      </c>
      <c r="AI900">
        <v>0</v>
      </c>
      <c r="AK900" t="s">
        <v>282</v>
      </c>
      <c r="AL900">
        <v>20</v>
      </c>
      <c r="AM900">
        <v>11</v>
      </c>
      <c r="AN900" t="s">
        <v>407</v>
      </c>
      <c r="AO900" t="s">
        <v>307</v>
      </c>
      <c r="AP900">
        <v>0</v>
      </c>
      <c r="AQ900">
        <v>1</v>
      </c>
      <c r="AR900">
        <v>0</v>
      </c>
      <c r="AS900">
        <v>0</v>
      </c>
      <c r="AT900">
        <v>0</v>
      </c>
      <c r="AV900" t="s">
        <v>308</v>
      </c>
      <c r="AW900" t="s">
        <v>327</v>
      </c>
      <c r="AX900">
        <v>0</v>
      </c>
      <c r="AY900">
        <v>0</v>
      </c>
      <c r="AZ900">
        <v>0</v>
      </c>
      <c r="BA900">
        <v>0</v>
      </c>
      <c r="BB900">
        <v>0</v>
      </c>
      <c r="BC900">
        <v>1</v>
      </c>
      <c r="BD900" t="s">
        <v>285</v>
      </c>
      <c r="BE900" t="s">
        <v>408</v>
      </c>
      <c r="BF900" t="s">
        <v>286</v>
      </c>
      <c r="BG900" t="s">
        <v>219</v>
      </c>
      <c r="BH900" t="s">
        <v>220</v>
      </c>
      <c r="BI900" t="s">
        <v>221</v>
      </c>
      <c r="BJ900" t="s">
        <v>222</v>
      </c>
      <c r="BL900" t="s">
        <v>258</v>
      </c>
      <c r="BM900" t="s">
        <v>312</v>
      </c>
      <c r="BN900" t="s">
        <v>224</v>
      </c>
      <c r="BO900" t="s">
        <v>225</v>
      </c>
      <c r="BP900" t="s">
        <v>222</v>
      </c>
      <c r="BY900" t="s">
        <v>355</v>
      </c>
      <c r="BZ900">
        <v>0</v>
      </c>
      <c r="CA900">
        <v>0</v>
      </c>
      <c r="CB900">
        <v>0</v>
      </c>
      <c r="CC900">
        <v>0</v>
      </c>
      <c r="CD900">
        <v>1</v>
      </c>
      <c r="CE900" t="s">
        <v>345</v>
      </c>
      <c r="CF900" t="s">
        <v>346</v>
      </c>
      <c r="CG900" t="s">
        <v>265</v>
      </c>
      <c r="CH900" t="s">
        <v>230</v>
      </c>
      <c r="CI900" t="s">
        <v>231</v>
      </c>
      <c r="CJ900">
        <v>11</v>
      </c>
      <c r="CK900" t="s">
        <v>222</v>
      </c>
      <c r="CO900" t="s">
        <v>232</v>
      </c>
      <c r="CP900" t="s">
        <v>233</v>
      </c>
      <c r="CQ900" t="s">
        <v>234</v>
      </c>
      <c r="FV900" t="s">
        <v>7043</v>
      </c>
      <c r="FW900" t="s">
        <v>7044</v>
      </c>
      <c r="FX900" t="s">
        <v>7045</v>
      </c>
      <c r="GF900">
        <v>742484455</v>
      </c>
      <c r="GG900" t="s">
        <v>7046</v>
      </c>
      <c r="GH900" s="1">
        <v>46044.344606481478</v>
      </c>
      <c r="GK900" t="s">
        <v>240</v>
      </c>
      <c r="GM900" t="s">
        <v>6851</v>
      </c>
      <c r="GO900" t="s">
        <v>7047</v>
      </c>
      <c r="GP900">
        <v>900</v>
      </c>
    </row>
    <row r="901" spans="1:198" x14ac:dyDescent="0.3">
      <c r="A901" s="4">
        <v>2.9942361215944402E-3</v>
      </c>
      <c r="B901" s="1">
        <v>46044</v>
      </c>
      <c r="C901" t="s">
        <v>829</v>
      </c>
      <c r="D901" s="1">
        <v>46042</v>
      </c>
      <c r="E901" t="s">
        <v>299</v>
      </c>
      <c r="F901" t="s">
        <v>690</v>
      </c>
      <c r="G901" t="s">
        <v>4050</v>
      </c>
      <c r="H901" t="s">
        <v>7027</v>
      </c>
      <c r="L901" t="s">
        <v>501</v>
      </c>
      <c r="N901" t="s">
        <v>249</v>
      </c>
      <c r="O901" t="s">
        <v>7048</v>
      </c>
      <c r="P901" t="s">
        <v>7049</v>
      </c>
      <c r="Q901" t="s">
        <v>353</v>
      </c>
      <c r="R901" t="s">
        <v>281</v>
      </c>
      <c r="S901">
        <v>1</v>
      </c>
      <c r="T901">
        <v>0</v>
      </c>
      <c r="U901">
        <v>0</v>
      </c>
      <c r="V901">
        <v>180</v>
      </c>
      <c r="W901">
        <v>180</v>
      </c>
      <c r="X901">
        <v>180</v>
      </c>
      <c r="Y901" t="s">
        <v>210</v>
      </c>
      <c r="Z901" t="s">
        <v>251</v>
      </c>
      <c r="AA901">
        <v>0</v>
      </c>
      <c r="AB901">
        <v>0</v>
      </c>
      <c r="AC901">
        <v>0</v>
      </c>
      <c r="AD901">
        <v>0</v>
      </c>
      <c r="AE901">
        <v>0</v>
      </c>
      <c r="AF901">
        <v>0</v>
      </c>
      <c r="AG901">
        <v>0</v>
      </c>
      <c r="AH901">
        <v>0</v>
      </c>
      <c r="AI901">
        <v>1</v>
      </c>
      <c r="AJ901" t="s">
        <v>7050</v>
      </c>
      <c r="AK901" t="s">
        <v>282</v>
      </c>
      <c r="AL901">
        <v>15</v>
      </c>
      <c r="AM901">
        <v>10</v>
      </c>
      <c r="AN901" t="s">
        <v>306</v>
      </c>
      <c r="AO901" t="s">
        <v>307</v>
      </c>
      <c r="AP901">
        <v>0</v>
      </c>
      <c r="AQ901">
        <v>1</v>
      </c>
      <c r="AR901">
        <v>0</v>
      </c>
      <c r="AS901">
        <v>0</v>
      </c>
      <c r="AT901">
        <v>0</v>
      </c>
      <c r="AV901" t="s">
        <v>214</v>
      </c>
      <c r="AW901" t="s">
        <v>327</v>
      </c>
      <c r="AX901">
        <v>0</v>
      </c>
      <c r="AY901">
        <v>0</v>
      </c>
      <c r="AZ901">
        <v>0</v>
      </c>
      <c r="BA901">
        <v>0</v>
      </c>
      <c r="BB901">
        <v>0</v>
      </c>
      <c r="BC901">
        <v>1</v>
      </c>
      <c r="BD901" t="s">
        <v>285</v>
      </c>
      <c r="BE901" t="s">
        <v>217</v>
      </c>
      <c r="BF901" t="s">
        <v>218</v>
      </c>
      <c r="BG901" t="s">
        <v>219</v>
      </c>
      <c r="BH901" t="s">
        <v>220</v>
      </c>
      <c r="BI901" t="s">
        <v>221</v>
      </c>
      <c r="BJ901" t="s">
        <v>222</v>
      </c>
      <c r="BL901" t="s">
        <v>258</v>
      </c>
      <c r="BM901" t="s">
        <v>312</v>
      </c>
      <c r="BN901" t="s">
        <v>224</v>
      </c>
      <c r="BO901" t="s">
        <v>225</v>
      </c>
      <c r="BP901" t="s">
        <v>222</v>
      </c>
      <c r="BY901" t="s">
        <v>355</v>
      </c>
      <c r="BZ901">
        <v>0</v>
      </c>
      <c r="CA901">
        <v>0</v>
      </c>
      <c r="CB901">
        <v>0</v>
      </c>
      <c r="CC901">
        <v>0</v>
      </c>
      <c r="CD901">
        <v>1</v>
      </c>
      <c r="CE901" t="s">
        <v>345</v>
      </c>
      <c r="CF901" t="s">
        <v>346</v>
      </c>
      <c r="CG901" t="s">
        <v>265</v>
      </c>
      <c r="CH901" t="s">
        <v>230</v>
      </c>
      <c r="CI901" t="s">
        <v>266</v>
      </c>
      <c r="CJ901">
        <v>10</v>
      </c>
      <c r="CK901" t="s">
        <v>222</v>
      </c>
      <c r="CO901" t="s">
        <v>232</v>
      </c>
      <c r="CP901" t="s">
        <v>233</v>
      </c>
      <c r="CQ901" t="s">
        <v>234</v>
      </c>
      <c r="FV901" t="s">
        <v>7051</v>
      </c>
      <c r="FW901" t="s">
        <v>7052</v>
      </c>
      <c r="FX901" t="s">
        <v>7045</v>
      </c>
      <c r="GF901">
        <v>742486117</v>
      </c>
      <c r="GG901" t="s">
        <v>7053</v>
      </c>
      <c r="GH901" s="1">
        <v>46044.347604166673</v>
      </c>
      <c r="GK901" t="s">
        <v>240</v>
      </c>
      <c r="GM901" t="s">
        <v>6851</v>
      </c>
      <c r="GO901" t="s">
        <v>7054</v>
      </c>
      <c r="GP901">
        <v>901</v>
      </c>
    </row>
    <row r="902" spans="1:198" x14ac:dyDescent="0.3">
      <c r="A902" s="4">
        <v>2.8558680569403805E-3</v>
      </c>
      <c r="B902" s="1">
        <v>46044</v>
      </c>
      <c r="C902" t="s">
        <v>829</v>
      </c>
      <c r="D902" s="1">
        <v>46042</v>
      </c>
      <c r="E902" t="s">
        <v>299</v>
      </c>
      <c r="F902" t="s">
        <v>690</v>
      </c>
      <c r="G902" t="s">
        <v>4050</v>
      </c>
      <c r="H902" t="s">
        <v>7055</v>
      </c>
      <c r="L902" t="s">
        <v>302</v>
      </c>
      <c r="N902" t="s">
        <v>208</v>
      </c>
      <c r="O902" t="s">
        <v>7056</v>
      </c>
      <c r="P902" t="s">
        <v>7057</v>
      </c>
      <c r="Q902" t="s">
        <v>295</v>
      </c>
      <c r="R902" t="s">
        <v>209</v>
      </c>
      <c r="S902">
        <v>0</v>
      </c>
      <c r="T902">
        <v>0</v>
      </c>
      <c r="U902">
        <v>1</v>
      </c>
      <c r="V902">
        <v>144</v>
      </c>
      <c r="W902">
        <v>144</v>
      </c>
      <c r="X902">
        <v>144</v>
      </c>
      <c r="Y902" t="s">
        <v>210</v>
      </c>
      <c r="Z902" t="s">
        <v>302</v>
      </c>
      <c r="AA902">
        <v>0</v>
      </c>
      <c r="AB902">
        <v>0</v>
      </c>
      <c r="AC902">
        <v>0</v>
      </c>
      <c r="AD902">
        <v>0</v>
      </c>
      <c r="AE902">
        <v>0</v>
      </c>
      <c r="AF902">
        <v>1</v>
      </c>
      <c r="AG902">
        <v>0</v>
      </c>
      <c r="AH902">
        <v>0</v>
      </c>
      <c r="AI902">
        <v>0</v>
      </c>
      <c r="AK902" t="s">
        <v>302</v>
      </c>
      <c r="AL902">
        <v>20</v>
      </c>
      <c r="AM902">
        <v>8</v>
      </c>
      <c r="AN902" t="s">
        <v>407</v>
      </c>
      <c r="AO902" t="s">
        <v>307</v>
      </c>
      <c r="AP902">
        <v>0</v>
      </c>
      <c r="AQ902">
        <v>1</v>
      </c>
      <c r="AR902">
        <v>0</v>
      </c>
      <c r="AS902">
        <v>0</v>
      </c>
      <c r="AT902">
        <v>0</v>
      </c>
      <c r="AV902" t="s">
        <v>308</v>
      </c>
      <c r="AW902" t="s">
        <v>327</v>
      </c>
      <c r="AX902">
        <v>0</v>
      </c>
      <c r="AY902">
        <v>0</v>
      </c>
      <c r="AZ902">
        <v>0</v>
      </c>
      <c r="BA902">
        <v>0</v>
      </c>
      <c r="BB902">
        <v>0</v>
      </c>
      <c r="BC902">
        <v>1</v>
      </c>
      <c r="BD902" t="s">
        <v>285</v>
      </c>
      <c r="BE902" t="s">
        <v>217</v>
      </c>
      <c r="BF902" t="s">
        <v>218</v>
      </c>
      <c r="BG902" t="s">
        <v>219</v>
      </c>
      <c r="BH902" t="s">
        <v>220</v>
      </c>
      <c r="BI902" t="s">
        <v>221</v>
      </c>
      <c r="BJ902" t="s">
        <v>222</v>
      </c>
      <c r="BL902" t="s">
        <v>258</v>
      </c>
      <c r="BM902" t="s">
        <v>312</v>
      </c>
      <c r="BN902" t="s">
        <v>224</v>
      </c>
      <c r="BO902" t="s">
        <v>225</v>
      </c>
      <c r="BP902" t="s">
        <v>222</v>
      </c>
      <c r="BY902" t="s">
        <v>355</v>
      </c>
      <c r="BZ902">
        <v>0</v>
      </c>
      <c r="CA902">
        <v>0</v>
      </c>
      <c r="CB902">
        <v>0</v>
      </c>
      <c r="CC902">
        <v>0</v>
      </c>
      <c r="CD902">
        <v>1</v>
      </c>
      <c r="CE902" t="s">
        <v>345</v>
      </c>
      <c r="CF902" t="s">
        <v>346</v>
      </c>
      <c r="CG902" t="s">
        <v>265</v>
      </c>
      <c r="CH902" t="s">
        <v>230</v>
      </c>
      <c r="CI902" t="s">
        <v>266</v>
      </c>
      <c r="CJ902">
        <v>7</v>
      </c>
      <c r="CK902" t="s">
        <v>222</v>
      </c>
      <c r="CO902" t="s">
        <v>232</v>
      </c>
      <c r="CP902" t="s">
        <v>233</v>
      </c>
      <c r="CQ902" t="s">
        <v>234</v>
      </c>
      <c r="FV902" t="s">
        <v>7058</v>
      </c>
      <c r="FW902" t="s">
        <v>7059</v>
      </c>
      <c r="FX902" t="s">
        <v>5301</v>
      </c>
      <c r="GF902">
        <v>742487877</v>
      </c>
      <c r="GG902" t="s">
        <v>7060</v>
      </c>
      <c r="GH902" s="1">
        <v>46044.350462962961</v>
      </c>
      <c r="GK902" t="s">
        <v>240</v>
      </c>
      <c r="GM902" t="s">
        <v>6851</v>
      </c>
      <c r="GO902" t="s">
        <v>7061</v>
      </c>
      <c r="GP902">
        <v>902</v>
      </c>
    </row>
    <row r="903" spans="1:198" x14ac:dyDescent="0.3">
      <c r="A903" s="4">
        <v>1.1271064824541099E-2</v>
      </c>
      <c r="B903" s="1">
        <v>46044</v>
      </c>
      <c r="C903" t="s">
        <v>829</v>
      </c>
      <c r="D903" s="1">
        <v>46043</v>
      </c>
      <c r="E903" t="s">
        <v>299</v>
      </c>
      <c r="F903" t="s">
        <v>690</v>
      </c>
      <c r="G903" t="s">
        <v>4050</v>
      </c>
      <c r="H903" t="s">
        <v>7062</v>
      </c>
      <c r="L903" t="s">
        <v>283</v>
      </c>
      <c r="N903" t="s">
        <v>208</v>
      </c>
      <c r="O903" t="s">
        <v>7063</v>
      </c>
      <c r="P903" t="s">
        <v>7064</v>
      </c>
      <c r="Q903" t="s">
        <v>295</v>
      </c>
      <c r="R903" t="s">
        <v>250</v>
      </c>
      <c r="S903">
        <v>0</v>
      </c>
      <c r="T903">
        <v>1</v>
      </c>
      <c r="U903">
        <v>0</v>
      </c>
      <c r="V903">
        <v>168</v>
      </c>
      <c r="W903">
        <v>168</v>
      </c>
      <c r="X903">
        <v>168</v>
      </c>
      <c r="Y903" t="s">
        <v>210</v>
      </c>
      <c r="Z903" t="s">
        <v>354</v>
      </c>
      <c r="AA903">
        <v>1</v>
      </c>
      <c r="AB903">
        <v>0</v>
      </c>
      <c r="AC903">
        <v>0</v>
      </c>
      <c r="AD903">
        <v>0</v>
      </c>
      <c r="AE903">
        <v>0</v>
      </c>
      <c r="AF903">
        <v>0</v>
      </c>
      <c r="AG903">
        <v>0</v>
      </c>
      <c r="AH903">
        <v>1</v>
      </c>
      <c r="AI903">
        <v>0</v>
      </c>
      <c r="AK903" t="s">
        <v>283</v>
      </c>
      <c r="AL903">
        <v>9</v>
      </c>
      <c r="AM903">
        <v>4</v>
      </c>
      <c r="AN903" t="s">
        <v>407</v>
      </c>
      <c r="AO903" t="s">
        <v>307</v>
      </c>
      <c r="AP903">
        <v>0</v>
      </c>
      <c r="AQ903">
        <v>1</v>
      </c>
      <c r="AR903">
        <v>0</v>
      </c>
      <c r="AS903">
        <v>0</v>
      </c>
      <c r="AT903">
        <v>0</v>
      </c>
      <c r="AV903" t="s">
        <v>308</v>
      </c>
      <c r="AW903" t="s">
        <v>327</v>
      </c>
      <c r="AX903">
        <v>0</v>
      </c>
      <c r="AY903">
        <v>0</v>
      </c>
      <c r="AZ903">
        <v>0</v>
      </c>
      <c r="BA903">
        <v>0</v>
      </c>
      <c r="BB903">
        <v>0</v>
      </c>
      <c r="BC903">
        <v>1</v>
      </c>
      <c r="BD903" t="s">
        <v>285</v>
      </c>
      <c r="BE903" t="s">
        <v>408</v>
      </c>
      <c r="BF903" t="s">
        <v>286</v>
      </c>
      <c r="BG903" t="s">
        <v>219</v>
      </c>
      <c r="BH903" t="s">
        <v>220</v>
      </c>
      <c r="BI903" t="s">
        <v>221</v>
      </c>
      <c r="BJ903" t="s">
        <v>222</v>
      </c>
      <c r="BL903" t="s">
        <v>258</v>
      </c>
      <c r="BM903" t="s">
        <v>312</v>
      </c>
      <c r="BN903" t="s">
        <v>224</v>
      </c>
      <c r="BO903" t="s">
        <v>225</v>
      </c>
      <c r="BP903" t="s">
        <v>222</v>
      </c>
      <c r="BY903" t="s">
        <v>562</v>
      </c>
      <c r="BZ903">
        <v>1</v>
      </c>
      <c r="CA903">
        <v>0</v>
      </c>
      <c r="CB903">
        <v>1</v>
      </c>
      <c r="CC903">
        <v>1</v>
      </c>
      <c r="CD903">
        <v>0</v>
      </c>
      <c r="CE903" t="s">
        <v>345</v>
      </c>
      <c r="CF903" t="s">
        <v>346</v>
      </c>
      <c r="CG903" t="s">
        <v>265</v>
      </c>
      <c r="CH903" t="s">
        <v>230</v>
      </c>
      <c r="CI903" t="s">
        <v>266</v>
      </c>
      <c r="CJ903">
        <v>4</v>
      </c>
      <c r="CK903" t="s">
        <v>222</v>
      </c>
      <c r="CO903" t="s">
        <v>267</v>
      </c>
      <c r="CP903" t="s">
        <v>233</v>
      </c>
      <c r="CQ903" t="s">
        <v>234</v>
      </c>
      <c r="FV903" t="s">
        <v>7065</v>
      </c>
      <c r="FW903" t="s">
        <v>7066</v>
      </c>
      <c r="FX903" t="s">
        <v>7045</v>
      </c>
      <c r="GF903">
        <v>742494176</v>
      </c>
      <c r="GG903" t="s">
        <v>7067</v>
      </c>
      <c r="GH903" s="1">
        <v>46044.36173611111</v>
      </c>
      <c r="GK903" t="s">
        <v>240</v>
      </c>
      <c r="GM903" t="s">
        <v>6851</v>
      </c>
      <c r="GO903" t="s">
        <v>7068</v>
      </c>
      <c r="GP903">
        <v>903</v>
      </c>
    </row>
    <row r="904" spans="1:198" x14ac:dyDescent="0.3">
      <c r="A904" s="4">
        <v>2.9829745399183594E-3</v>
      </c>
      <c r="B904" s="1">
        <v>46044</v>
      </c>
      <c r="C904" t="s">
        <v>829</v>
      </c>
      <c r="D904" s="1">
        <v>46043</v>
      </c>
      <c r="E904" t="s">
        <v>299</v>
      </c>
      <c r="F904" t="s">
        <v>690</v>
      </c>
      <c r="G904" t="s">
        <v>4050</v>
      </c>
      <c r="H904" t="s">
        <v>7062</v>
      </c>
      <c r="L904" t="s">
        <v>501</v>
      </c>
      <c r="N904" t="s">
        <v>208</v>
      </c>
      <c r="O904" t="s">
        <v>7070</v>
      </c>
      <c r="P904" t="s">
        <v>7071</v>
      </c>
      <c r="Q904" t="s">
        <v>295</v>
      </c>
      <c r="R904" t="s">
        <v>209</v>
      </c>
      <c r="S904">
        <v>0</v>
      </c>
      <c r="T904">
        <v>0</v>
      </c>
      <c r="U904">
        <v>1</v>
      </c>
      <c r="V904">
        <v>60</v>
      </c>
      <c r="W904">
        <v>60</v>
      </c>
      <c r="X904">
        <v>24</v>
      </c>
      <c r="Y904" t="s">
        <v>210</v>
      </c>
      <c r="Z904" t="s">
        <v>501</v>
      </c>
      <c r="AA904">
        <v>0</v>
      </c>
      <c r="AB904">
        <v>1</v>
      </c>
      <c r="AC904">
        <v>0</v>
      </c>
      <c r="AD904">
        <v>0</v>
      </c>
      <c r="AE904">
        <v>0</v>
      </c>
      <c r="AF904">
        <v>0</v>
      </c>
      <c r="AG904">
        <v>0</v>
      </c>
      <c r="AH904">
        <v>0</v>
      </c>
      <c r="AI904">
        <v>0</v>
      </c>
      <c r="AK904" t="s">
        <v>501</v>
      </c>
      <c r="AL904">
        <v>16</v>
      </c>
      <c r="AM904">
        <v>10</v>
      </c>
      <c r="AN904" t="s">
        <v>407</v>
      </c>
      <c r="AO904" t="s">
        <v>307</v>
      </c>
      <c r="AP904">
        <v>0</v>
      </c>
      <c r="AQ904">
        <v>1</v>
      </c>
      <c r="AR904">
        <v>0</v>
      </c>
      <c r="AS904">
        <v>0</v>
      </c>
      <c r="AT904">
        <v>0</v>
      </c>
      <c r="AV904" t="s">
        <v>308</v>
      </c>
      <c r="AW904" t="s">
        <v>327</v>
      </c>
      <c r="AX904">
        <v>0</v>
      </c>
      <c r="AY904">
        <v>0</v>
      </c>
      <c r="AZ904">
        <v>0</v>
      </c>
      <c r="BA904">
        <v>0</v>
      </c>
      <c r="BB904">
        <v>0</v>
      </c>
      <c r="BC904">
        <v>1</v>
      </c>
      <c r="BD904" t="s">
        <v>285</v>
      </c>
      <c r="BE904" t="s">
        <v>217</v>
      </c>
      <c r="BF904" t="s">
        <v>218</v>
      </c>
      <c r="BG904" t="s">
        <v>219</v>
      </c>
      <c r="BH904" t="s">
        <v>220</v>
      </c>
      <c r="BI904" t="s">
        <v>221</v>
      </c>
      <c r="BJ904" t="s">
        <v>222</v>
      </c>
      <c r="BL904" t="s">
        <v>258</v>
      </c>
      <c r="BM904" t="s">
        <v>312</v>
      </c>
      <c r="BN904" t="s">
        <v>224</v>
      </c>
      <c r="BO904" t="s">
        <v>225</v>
      </c>
      <c r="BP904" t="s">
        <v>222</v>
      </c>
      <c r="BY904" t="s">
        <v>355</v>
      </c>
      <c r="BZ904">
        <v>0</v>
      </c>
      <c r="CA904">
        <v>0</v>
      </c>
      <c r="CB904">
        <v>0</v>
      </c>
      <c r="CC904">
        <v>0</v>
      </c>
      <c r="CD904">
        <v>1</v>
      </c>
      <c r="CE904" t="s">
        <v>345</v>
      </c>
      <c r="CF904" t="s">
        <v>346</v>
      </c>
      <c r="CG904" t="s">
        <v>265</v>
      </c>
      <c r="CH904" t="s">
        <v>230</v>
      </c>
      <c r="CI904" t="s">
        <v>266</v>
      </c>
      <c r="CJ904">
        <v>10</v>
      </c>
      <c r="CK904" t="s">
        <v>222</v>
      </c>
      <c r="CO904" t="s">
        <v>232</v>
      </c>
      <c r="CP904" t="s">
        <v>233</v>
      </c>
      <c r="CQ904" t="s">
        <v>234</v>
      </c>
      <c r="FV904" t="s">
        <v>7072</v>
      </c>
      <c r="FW904" t="s">
        <v>7073</v>
      </c>
      <c r="FX904" t="s">
        <v>7045</v>
      </c>
      <c r="GF904">
        <v>742495732</v>
      </c>
      <c r="GG904" t="s">
        <v>7074</v>
      </c>
      <c r="GH904" s="1">
        <v>46044.364722222221</v>
      </c>
      <c r="GK904" t="s">
        <v>240</v>
      </c>
      <c r="GM904" t="s">
        <v>6851</v>
      </c>
      <c r="GO904" t="s">
        <v>7075</v>
      </c>
      <c r="GP904">
        <v>904</v>
      </c>
    </row>
    <row r="905" spans="1:198" x14ac:dyDescent="0.3">
      <c r="A905" s="4">
        <v>2.1817939850734547E-3</v>
      </c>
      <c r="B905" s="1">
        <v>46044</v>
      </c>
      <c r="C905" t="s">
        <v>829</v>
      </c>
      <c r="D905" s="1">
        <v>46043</v>
      </c>
      <c r="E905" t="s">
        <v>299</v>
      </c>
      <c r="F905" t="s">
        <v>690</v>
      </c>
      <c r="G905" t="s">
        <v>4050</v>
      </c>
      <c r="H905" t="s">
        <v>7062</v>
      </c>
      <c r="L905" t="s">
        <v>302</v>
      </c>
      <c r="N905" t="s">
        <v>208</v>
      </c>
      <c r="O905" t="s">
        <v>7076</v>
      </c>
      <c r="P905" t="s">
        <v>7077</v>
      </c>
      <c r="Q905" t="s">
        <v>295</v>
      </c>
      <c r="R905" t="s">
        <v>281</v>
      </c>
      <c r="S905">
        <v>1</v>
      </c>
      <c r="T905">
        <v>0</v>
      </c>
      <c r="U905">
        <v>0</v>
      </c>
      <c r="V905">
        <v>160</v>
      </c>
      <c r="W905">
        <v>160</v>
      </c>
      <c r="X905">
        <v>160</v>
      </c>
      <c r="Y905" t="s">
        <v>210</v>
      </c>
      <c r="Z905" t="s">
        <v>302</v>
      </c>
      <c r="AA905">
        <v>0</v>
      </c>
      <c r="AB905">
        <v>0</v>
      </c>
      <c r="AC905">
        <v>0</v>
      </c>
      <c r="AD905">
        <v>0</v>
      </c>
      <c r="AE905">
        <v>0</v>
      </c>
      <c r="AF905">
        <v>1</v>
      </c>
      <c r="AG905">
        <v>0</v>
      </c>
      <c r="AH905">
        <v>0</v>
      </c>
      <c r="AI905">
        <v>0</v>
      </c>
      <c r="AK905" t="s">
        <v>302</v>
      </c>
      <c r="AL905">
        <v>17</v>
      </c>
      <c r="AM905">
        <v>12</v>
      </c>
      <c r="AN905" t="s">
        <v>407</v>
      </c>
      <c r="AO905" t="s">
        <v>307</v>
      </c>
      <c r="AP905">
        <v>0</v>
      </c>
      <c r="AQ905">
        <v>1</v>
      </c>
      <c r="AR905">
        <v>0</v>
      </c>
      <c r="AS905">
        <v>0</v>
      </c>
      <c r="AT905">
        <v>0</v>
      </c>
      <c r="AV905" t="s">
        <v>214</v>
      </c>
      <c r="AW905" t="s">
        <v>327</v>
      </c>
      <c r="AX905">
        <v>0</v>
      </c>
      <c r="AY905">
        <v>0</v>
      </c>
      <c r="AZ905">
        <v>0</v>
      </c>
      <c r="BA905">
        <v>0</v>
      </c>
      <c r="BB905">
        <v>0</v>
      </c>
      <c r="BC905">
        <v>1</v>
      </c>
      <c r="BD905" t="s">
        <v>446</v>
      </c>
      <c r="BG905" t="s">
        <v>219</v>
      </c>
      <c r="BH905" t="s">
        <v>220</v>
      </c>
      <c r="BI905" t="s">
        <v>221</v>
      </c>
      <c r="BJ905" t="s">
        <v>222</v>
      </c>
      <c r="BL905" t="s">
        <v>258</v>
      </c>
      <c r="BM905" t="s">
        <v>312</v>
      </c>
      <c r="BN905" t="s">
        <v>224</v>
      </c>
      <c r="BO905" t="s">
        <v>225</v>
      </c>
      <c r="BP905" t="s">
        <v>222</v>
      </c>
      <c r="BY905" t="s">
        <v>355</v>
      </c>
      <c r="BZ905">
        <v>0</v>
      </c>
      <c r="CA905">
        <v>0</v>
      </c>
      <c r="CB905">
        <v>0</v>
      </c>
      <c r="CC905">
        <v>0</v>
      </c>
      <c r="CD905">
        <v>1</v>
      </c>
      <c r="CE905" t="s">
        <v>345</v>
      </c>
      <c r="CF905" t="s">
        <v>346</v>
      </c>
      <c r="CG905" t="s">
        <v>265</v>
      </c>
      <c r="CH905" t="s">
        <v>230</v>
      </c>
      <c r="CI905" t="s">
        <v>266</v>
      </c>
      <c r="CJ905">
        <v>12</v>
      </c>
      <c r="CK905" t="s">
        <v>222</v>
      </c>
      <c r="CO905" t="s">
        <v>232</v>
      </c>
      <c r="CP905" t="s">
        <v>233</v>
      </c>
      <c r="CQ905" t="s">
        <v>234</v>
      </c>
      <c r="FV905" t="s">
        <v>7078</v>
      </c>
      <c r="FW905" t="s">
        <v>7073</v>
      </c>
      <c r="FX905" t="s">
        <v>7045</v>
      </c>
      <c r="GF905">
        <v>742496946</v>
      </c>
      <c r="GG905" t="s">
        <v>7079</v>
      </c>
      <c r="GH905" s="1">
        <v>46044.366898148153</v>
      </c>
      <c r="GK905" t="s">
        <v>240</v>
      </c>
      <c r="GM905" t="s">
        <v>6851</v>
      </c>
      <c r="GO905" t="s">
        <v>7080</v>
      </c>
      <c r="GP905">
        <v>905</v>
      </c>
    </row>
    <row r="906" spans="1:198" x14ac:dyDescent="0.3">
      <c r="A906" s="4">
        <v>7.3687592586793471E-2</v>
      </c>
      <c r="B906" s="1">
        <v>46044</v>
      </c>
      <c r="C906" t="s">
        <v>298</v>
      </c>
      <c r="D906" s="1">
        <v>46038</v>
      </c>
      <c r="E906" t="s">
        <v>299</v>
      </c>
      <c r="F906" t="s">
        <v>300</v>
      </c>
      <c r="G906" t="s">
        <v>442</v>
      </c>
      <c r="H906" t="s">
        <v>7081</v>
      </c>
      <c r="L906" t="s">
        <v>283</v>
      </c>
      <c r="N906" t="s">
        <v>208</v>
      </c>
      <c r="O906" t="s">
        <v>7082</v>
      </c>
      <c r="P906" t="s">
        <v>7083</v>
      </c>
      <c r="Q906" t="s">
        <v>353</v>
      </c>
      <c r="R906" t="s">
        <v>209</v>
      </c>
      <c r="S906">
        <v>0</v>
      </c>
      <c r="T906">
        <v>0</v>
      </c>
      <c r="U906">
        <v>1</v>
      </c>
      <c r="V906">
        <v>288</v>
      </c>
      <c r="W906">
        <v>36</v>
      </c>
      <c r="X906">
        <v>288</v>
      </c>
      <c r="Y906" t="s">
        <v>434</v>
      </c>
      <c r="Z906" t="s">
        <v>501</v>
      </c>
      <c r="AA906">
        <v>0</v>
      </c>
      <c r="AB906">
        <v>1</v>
      </c>
      <c r="AC906">
        <v>0</v>
      </c>
      <c r="AD906">
        <v>0</v>
      </c>
      <c r="AE906">
        <v>0</v>
      </c>
      <c r="AF906">
        <v>0</v>
      </c>
      <c r="AG906">
        <v>0</v>
      </c>
      <c r="AH906">
        <v>0</v>
      </c>
      <c r="AI906">
        <v>0</v>
      </c>
      <c r="AK906" t="s">
        <v>283</v>
      </c>
      <c r="AL906">
        <v>16</v>
      </c>
      <c r="AM906">
        <v>13</v>
      </c>
      <c r="AN906" t="s">
        <v>212</v>
      </c>
      <c r="AO906" t="s">
        <v>284</v>
      </c>
      <c r="AP906">
        <v>1</v>
      </c>
      <c r="AQ906">
        <v>1</v>
      </c>
      <c r="AR906">
        <v>0</v>
      </c>
      <c r="AS906">
        <v>0</v>
      </c>
      <c r="AT906">
        <v>0</v>
      </c>
      <c r="AV906" t="s">
        <v>308</v>
      </c>
      <c r="AW906" t="s">
        <v>215</v>
      </c>
      <c r="AX906">
        <v>1</v>
      </c>
      <c r="AY906">
        <v>0</v>
      </c>
      <c r="AZ906">
        <v>0</v>
      </c>
      <c r="BA906">
        <v>0</v>
      </c>
      <c r="BB906">
        <v>0</v>
      </c>
      <c r="BC906">
        <v>0</v>
      </c>
      <c r="BD906" t="s">
        <v>285</v>
      </c>
      <c r="BE906" t="s">
        <v>408</v>
      </c>
      <c r="BF906" t="s">
        <v>310</v>
      </c>
      <c r="BG906" t="s">
        <v>409</v>
      </c>
      <c r="BH906" t="s">
        <v>220</v>
      </c>
      <c r="BI906" t="s">
        <v>221</v>
      </c>
      <c r="BJ906" t="s">
        <v>222</v>
      </c>
      <c r="BL906" t="s">
        <v>258</v>
      </c>
      <c r="BM906" t="s">
        <v>259</v>
      </c>
      <c r="BN906" t="s">
        <v>224</v>
      </c>
      <c r="BO906" t="s">
        <v>225</v>
      </c>
      <c r="BP906" t="s">
        <v>222</v>
      </c>
      <c r="BY906" t="s">
        <v>226</v>
      </c>
      <c r="BZ906">
        <v>0</v>
      </c>
      <c r="CA906">
        <v>0</v>
      </c>
      <c r="CB906">
        <v>1</v>
      </c>
      <c r="CC906">
        <v>0</v>
      </c>
      <c r="CD906">
        <v>0</v>
      </c>
      <c r="CE906" t="s">
        <v>345</v>
      </c>
      <c r="CF906" t="s">
        <v>228</v>
      </c>
      <c r="CG906" t="s">
        <v>229</v>
      </c>
      <c r="CH906" t="s">
        <v>230</v>
      </c>
      <c r="CI906" t="s">
        <v>266</v>
      </c>
      <c r="CJ906">
        <v>13</v>
      </c>
      <c r="CK906" t="s">
        <v>258</v>
      </c>
      <c r="CL906" t="s">
        <v>290</v>
      </c>
      <c r="CM906" t="s">
        <v>291</v>
      </c>
      <c r="CN906" t="s">
        <v>564</v>
      </c>
      <c r="CO906" t="s">
        <v>267</v>
      </c>
      <c r="CP906" t="s">
        <v>233</v>
      </c>
      <c r="CQ906" t="s">
        <v>368</v>
      </c>
      <c r="FV906" t="s">
        <v>7084</v>
      </c>
      <c r="FW906" t="s">
        <v>7085</v>
      </c>
      <c r="FX906" t="s">
        <v>5273</v>
      </c>
      <c r="GF906">
        <v>742517858</v>
      </c>
      <c r="GG906" t="s">
        <v>7086</v>
      </c>
      <c r="GH906" s="1">
        <v>46044.398368055547</v>
      </c>
      <c r="GK906" t="s">
        <v>240</v>
      </c>
      <c r="GM906" t="s">
        <v>6851</v>
      </c>
      <c r="GO906" t="s">
        <v>7087</v>
      </c>
      <c r="GP906">
        <v>906</v>
      </c>
    </row>
    <row r="907" spans="1:198" x14ac:dyDescent="0.3">
      <c r="A907" s="4">
        <v>8.5389698942890391E-3</v>
      </c>
      <c r="B907" s="1">
        <v>46044</v>
      </c>
      <c r="C907" t="s">
        <v>298</v>
      </c>
      <c r="D907" s="1">
        <v>46038</v>
      </c>
      <c r="E907" t="s">
        <v>299</v>
      </c>
      <c r="F907" t="s">
        <v>300</v>
      </c>
      <c r="G907" t="s">
        <v>442</v>
      </c>
      <c r="H907" t="s">
        <v>6667</v>
      </c>
      <c r="L907" t="s">
        <v>302</v>
      </c>
      <c r="N907" t="s">
        <v>249</v>
      </c>
      <c r="O907" t="s">
        <v>7088</v>
      </c>
      <c r="P907" t="s">
        <v>7089</v>
      </c>
      <c r="Q907" t="s">
        <v>295</v>
      </c>
      <c r="R907" t="s">
        <v>250</v>
      </c>
      <c r="S907">
        <v>0</v>
      </c>
      <c r="T907">
        <v>1</v>
      </c>
      <c r="U907">
        <v>0</v>
      </c>
      <c r="V907">
        <v>192</v>
      </c>
      <c r="W907">
        <v>60</v>
      </c>
      <c r="X907">
        <v>192</v>
      </c>
      <c r="Y907" t="s">
        <v>210</v>
      </c>
      <c r="Z907" t="s">
        <v>302</v>
      </c>
      <c r="AA907">
        <v>0</v>
      </c>
      <c r="AB907">
        <v>0</v>
      </c>
      <c r="AC907">
        <v>0</v>
      </c>
      <c r="AD907">
        <v>0</v>
      </c>
      <c r="AE907">
        <v>0</v>
      </c>
      <c r="AF907">
        <v>1</v>
      </c>
      <c r="AG907">
        <v>0</v>
      </c>
      <c r="AH907">
        <v>0</v>
      </c>
      <c r="AI907">
        <v>0</v>
      </c>
      <c r="AK907" t="s">
        <v>302</v>
      </c>
      <c r="AL907">
        <v>21</v>
      </c>
      <c r="AM907">
        <v>15</v>
      </c>
      <c r="AN907" t="s">
        <v>212</v>
      </c>
      <c r="AO907" t="s">
        <v>254</v>
      </c>
      <c r="AP907">
        <v>1</v>
      </c>
      <c r="AQ907">
        <v>0</v>
      </c>
      <c r="AR907">
        <v>1</v>
      </c>
      <c r="AS907">
        <v>1</v>
      </c>
      <c r="AT907">
        <v>0</v>
      </c>
      <c r="AV907" t="s">
        <v>308</v>
      </c>
      <c r="AW907" t="s">
        <v>379</v>
      </c>
      <c r="AX907">
        <v>1</v>
      </c>
      <c r="AY907">
        <v>0</v>
      </c>
      <c r="AZ907">
        <v>0</v>
      </c>
      <c r="BA907">
        <v>0</v>
      </c>
      <c r="BB907">
        <v>1</v>
      </c>
      <c r="BC907">
        <v>0</v>
      </c>
      <c r="BD907" t="s">
        <v>285</v>
      </c>
      <c r="BE907" t="s">
        <v>255</v>
      </c>
      <c r="BF907" t="s">
        <v>310</v>
      </c>
      <c r="BG907" t="s">
        <v>409</v>
      </c>
      <c r="BH907" t="s">
        <v>257</v>
      </c>
      <c r="BI907" t="s">
        <v>221</v>
      </c>
      <c r="BJ907" t="s">
        <v>222</v>
      </c>
      <c r="BL907" t="s">
        <v>258</v>
      </c>
      <c r="BM907" t="s">
        <v>223</v>
      </c>
      <c r="BN907" t="s">
        <v>224</v>
      </c>
      <c r="BO907" t="s">
        <v>225</v>
      </c>
      <c r="BP907" t="s">
        <v>222</v>
      </c>
      <c r="BY907" t="s">
        <v>262</v>
      </c>
      <c r="BZ907">
        <v>1</v>
      </c>
      <c r="CA907">
        <v>1</v>
      </c>
      <c r="CB907">
        <v>1</v>
      </c>
      <c r="CC907">
        <v>1</v>
      </c>
      <c r="CD907">
        <v>0</v>
      </c>
      <c r="CE907" t="s">
        <v>263</v>
      </c>
      <c r="CF907" t="s">
        <v>264</v>
      </c>
      <c r="CG907" t="s">
        <v>229</v>
      </c>
      <c r="CH907" t="s">
        <v>230</v>
      </c>
      <c r="CI907" t="s">
        <v>266</v>
      </c>
      <c r="CJ907">
        <v>15</v>
      </c>
      <c r="CK907" t="s">
        <v>222</v>
      </c>
      <c r="CO907" t="s">
        <v>267</v>
      </c>
      <c r="CP907" t="s">
        <v>268</v>
      </c>
      <c r="CQ907" t="s">
        <v>269</v>
      </c>
      <c r="FV907" t="s">
        <v>7090</v>
      </c>
      <c r="FW907" t="s">
        <v>7091</v>
      </c>
      <c r="FX907" t="s">
        <v>252</v>
      </c>
      <c r="GF907">
        <v>742523531</v>
      </c>
      <c r="GG907" t="s">
        <v>7092</v>
      </c>
      <c r="GH907" s="1">
        <v>46044.406851851847</v>
      </c>
      <c r="GK907" t="s">
        <v>240</v>
      </c>
      <c r="GM907" t="s">
        <v>6851</v>
      </c>
      <c r="GO907" t="s">
        <v>7093</v>
      </c>
      <c r="GP907">
        <v>907</v>
      </c>
    </row>
    <row r="908" spans="1:198" x14ac:dyDescent="0.3">
      <c r="A908" s="4">
        <v>6.7634259175974876E-3</v>
      </c>
      <c r="B908" s="1">
        <v>46044</v>
      </c>
      <c r="C908" t="s">
        <v>298</v>
      </c>
      <c r="D908" s="1">
        <v>46039</v>
      </c>
      <c r="E908" t="s">
        <v>299</v>
      </c>
      <c r="F908" t="s">
        <v>300</v>
      </c>
      <c r="G908" t="s">
        <v>463</v>
      </c>
      <c r="H908" t="s">
        <v>6686</v>
      </c>
      <c r="L908" t="s">
        <v>282</v>
      </c>
      <c r="N908" t="s">
        <v>208</v>
      </c>
      <c r="O908" t="s">
        <v>7094</v>
      </c>
      <c r="P908" t="s">
        <v>7095</v>
      </c>
      <c r="Q908" t="s">
        <v>207</v>
      </c>
      <c r="R908" t="s">
        <v>281</v>
      </c>
      <c r="S908">
        <v>1</v>
      </c>
      <c r="T908">
        <v>0</v>
      </c>
      <c r="U908">
        <v>0</v>
      </c>
      <c r="V908">
        <v>276</v>
      </c>
      <c r="W908">
        <v>276</v>
      </c>
      <c r="X908">
        <v>276</v>
      </c>
      <c r="Y908" t="s">
        <v>210</v>
      </c>
      <c r="Z908" t="s">
        <v>282</v>
      </c>
      <c r="AA908">
        <v>0</v>
      </c>
      <c r="AB908">
        <v>0</v>
      </c>
      <c r="AC908">
        <v>0</v>
      </c>
      <c r="AD908">
        <v>0</v>
      </c>
      <c r="AE908">
        <v>0</v>
      </c>
      <c r="AF908">
        <v>0</v>
      </c>
      <c r="AG908">
        <v>0</v>
      </c>
      <c r="AH908">
        <v>1</v>
      </c>
      <c r="AI908">
        <v>0</v>
      </c>
      <c r="AK908" t="s">
        <v>282</v>
      </c>
      <c r="AL908">
        <v>13</v>
      </c>
      <c r="AM908">
        <v>9</v>
      </c>
      <c r="AN908" t="s">
        <v>407</v>
      </c>
      <c r="AO908" t="s">
        <v>284</v>
      </c>
      <c r="AP908">
        <v>1</v>
      </c>
      <c r="AQ908">
        <v>1</v>
      </c>
      <c r="AR908">
        <v>0</v>
      </c>
      <c r="AS908">
        <v>0</v>
      </c>
      <c r="AT908">
        <v>0</v>
      </c>
      <c r="AV908" t="s">
        <v>214</v>
      </c>
      <c r="AW908" t="s">
        <v>327</v>
      </c>
      <c r="AX908">
        <v>0</v>
      </c>
      <c r="AY908">
        <v>0</v>
      </c>
      <c r="AZ908">
        <v>0</v>
      </c>
      <c r="BA908">
        <v>0</v>
      </c>
      <c r="BB908">
        <v>0</v>
      </c>
      <c r="BC908">
        <v>1</v>
      </c>
      <c r="BD908" t="s">
        <v>446</v>
      </c>
      <c r="BG908" t="s">
        <v>287</v>
      </c>
      <c r="BH908" t="s">
        <v>220</v>
      </c>
      <c r="BI908" t="s">
        <v>221</v>
      </c>
      <c r="BJ908" t="s">
        <v>222</v>
      </c>
      <c r="BL908" t="s">
        <v>258</v>
      </c>
      <c r="BM908" t="s">
        <v>223</v>
      </c>
      <c r="BN908" t="s">
        <v>224</v>
      </c>
      <c r="BO908" t="s">
        <v>225</v>
      </c>
      <c r="BP908" t="s">
        <v>222</v>
      </c>
      <c r="BY908" t="s">
        <v>355</v>
      </c>
      <c r="BZ908">
        <v>0</v>
      </c>
      <c r="CA908">
        <v>0</v>
      </c>
      <c r="CB908">
        <v>0</v>
      </c>
      <c r="CC908">
        <v>0</v>
      </c>
      <c r="CD908">
        <v>1</v>
      </c>
      <c r="CE908" t="s">
        <v>345</v>
      </c>
      <c r="CF908" t="s">
        <v>228</v>
      </c>
      <c r="CG908" t="s">
        <v>229</v>
      </c>
      <c r="CH908" t="s">
        <v>230</v>
      </c>
      <c r="CI908" t="s">
        <v>266</v>
      </c>
      <c r="CJ908">
        <v>8</v>
      </c>
      <c r="CK908" t="s">
        <v>258</v>
      </c>
      <c r="CL908" t="s">
        <v>290</v>
      </c>
      <c r="CM908" t="s">
        <v>563</v>
      </c>
      <c r="CN908" t="s">
        <v>564</v>
      </c>
      <c r="CO908" t="s">
        <v>232</v>
      </c>
      <c r="CP908" t="s">
        <v>367</v>
      </c>
      <c r="CQ908" t="s">
        <v>330</v>
      </c>
      <c r="FV908" t="s">
        <v>7096</v>
      </c>
      <c r="FW908" t="s">
        <v>7097</v>
      </c>
      <c r="FX908" t="s">
        <v>7098</v>
      </c>
      <c r="GF908">
        <v>742528171</v>
      </c>
      <c r="GG908" t="s">
        <v>7099</v>
      </c>
      <c r="GH908" s="1">
        <v>46044.413611111107</v>
      </c>
      <c r="GK908" t="s">
        <v>240</v>
      </c>
      <c r="GM908" t="s">
        <v>6851</v>
      </c>
      <c r="GO908" t="s">
        <v>7100</v>
      </c>
      <c r="GP908">
        <v>908</v>
      </c>
    </row>
    <row r="909" spans="1:198" x14ac:dyDescent="0.3">
      <c r="A909" s="4">
        <v>1.1002722337943851</v>
      </c>
      <c r="B909" s="1">
        <v>46043</v>
      </c>
      <c r="C909" t="s">
        <v>899</v>
      </c>
      <c r="D909" s="1">
        <v>46043</v>
      </c>
      <c r="E909" t="s">
        <v>201</v>
      </c>
      <c r="F909" t="s">
        <v>497</v>
      </c>
      <c r="G909" t="s">
        <v>7102</v>
      </c>
      <c r="H909" t="s">
        <v>7103</v>
      </c>
      <c r="I909" t="s">
        <v>7104</v>
      </c>
      <c r="J909" t="s">
        <v>280</v>
      </c>
      <c r="K909" t="s">
        <v>207</v>
      </c>
      <c r="N909" t="s">
        <v>249</v>
      </c>
      <c r="R909" t="s">
        <v>281</v>
      </c>
      <c r="S909">
        <v>1</v>
      </c>
      <c r="T909">
        <v>0</v>
      </c>
      <c r="U909">
        <v>0</v>
      </c>
      <c r="V909">
        <v>168</v>
      </c>
      <c r="W909">
        <v>24</v>
      </c>
      <c r="X909">
        <v>0</v>
      </c>
      <c r="Y909" t="s">
        <v>210</v>
      </c>
      <c r="Z909" t="s">
        <v>501</v>
      </c>
      <c r="AA909">
        <v>0</v>
      </c>
      <c r="AB909">
        <v>1</v>
      </c>
      <c r="AC909">
        <v>0</v>
      </c>
      <c r="AD909">
        <v>0</v>
      </c>
      <c r="AE909">
        <v>0</v>
      </c>
      <c r="AF909">
        <v>0</v>
      </c>
      <c r="AG909">
        <v>0</v>
      </c>
      <c r="AH909">
        <v>0</v>
      </c>
      <c r="AI909">
        <v>0</v>
      </c>
      <c r="AK909" t="s">
        <v>501</v>
      </c>
      <c r="AL909">
        <v>39</v>
      </c>
      <c r="AM909">
        <v>5</v>
      </c>
      <c r="AN909" t="s">
        <v>407</v>
      </c>
      <c r="AO909" t="s">
        <v>213</v>
      </c>
      <c r="AP909">
        <v>1</v>
      </c>
      <c r="AQ909">
        <v>0</v>
      </c>
      <c r="AR909">
        <v>0</v>
      </c>
      <c r="AS909">
        <v>0</v>
      </c>
      <c r="AT909">
        <v>0</v>
      </c>
      <c r="AV909" t="s">
        <v>214</v>
      </c>
      <c r="AW909" t="s">
        <v>327</v>
      </c>
      <c r="AX909">
        <v>0</v>
      </c>
      <c r="AY909">
        <v>0</v>
      </c>
      <c r="AZ909">
        <v>0</v>
      </c>
      <c r="BA909">
        <v>0</v>
      </c>
      <c r="BB909">
        <v>0</v>
      </c>
      <c r="BC909">
        <v>1</v>
      </c>
      <c r="BD909" t="s">
        <v>285</v>
      </c>
      <c r="BE909" t="s">
        <v>217</v>
      </c>
      <c r="BF909" t="s">
        <v>218</v>
      </c>
      <c r="BG909" t="s">
        <v>219</v>
      </c>
      <c r="BH909" t="s">
        <v>220</v>
      </c>
      <c r="BI909" t="s">
        <v>221</v>
      </c>
      <c r="BJ909" t="s">
        <v>222</v>
      </c>
      <c r="BL909" t="s">
        <v>258</v>
      </c>
      <c r="BM909" t="s">
        <v>223</v>
      </c>
      <c r="BN909" t="s">
        <v>224</v>
      </c>
      <c r="BO909" t="s">
        <v>225</v>
      </c>
      <c r="BP909" t="s">
        <v>222</v>
      </c>
      <c r="BY909" t="s">
        <v>380</v>
      </c>
      <c r="BZ909">
        <v>0</v>
      </c>
      <c r="CA909">
        <v>1</v>
      </c>
      <c r="CB909">
        <v>1</v>
      </c>
      <c r="CC909">
        <v>0</v>
      </c>
      <c r="CD909">
        <v>0</v>
      </c>
      <c r="CE909" t="s">
        <v>263</v>
      </c>
      <c r="CF909" t="s">
        <v>346</v>
      </c>
      <c r="CG909" t="s">
        <v>265</v>
      </c>
      <c r="CH909" t="s">
        <v>230</v>
      </c>
      <c r="CI909" t="s">
        <v>266</v>
      </c>
      <c r="CJ909">
        <v>5</v>
      </c>
      <c r="CK909" t="s">
        <v>222</v>
      </c>
      <c r="CO909" t="s">
        <v>232</v>
      </c>
      <c r="CP909" t="s">
        <v>233</v>
      </c>
      <c r="CQ909" t="s">
        <v>368</v>
      </c>
      <c r="FV909" t="s">
        <v>5480</v>
      </c>
      <c r="FW909" t="s">
        <v>7105</v>
      </c>
      <c r="FX909" t="s">
        <v>295</v>
      </c>
      <c r="GF909">
        <v>742533386</v>
      </c>
      <c r="GG909" t="s">
        <v>7106</v>
      </c>
      <c r="GH909" s="1">
        <v>46044.421736111108</v>
      </c>
      <c r="GK909" t="s">
        <v>240</v>
      </c>
      <c r="GM909" t="s">
        <v>6851</v>
      </c>
      <c r="GO909" t="s">
        <v>7107</v>
      </c>
      <c r="GP909">
        <v>909</v>
      </c>
    </row>
    <row r="910" spans="1:198" x14ac:dyDescent="0.3">
      <c r="A910" s="4">
        <v>6.8302777799544856E-3</v>
      </c>
      <c r="B910" s="1">
        <v>46044</v>
      </c>
      <c r="C910" t="s">
        <v>899</v>
      </c>
      <c r="D910" s="1">
        <v>46043</v>
      </c>
      <c r="E910" t="s">
        <v>299</v>
      </c>
      <c r="F910" t="s">
        <v>497</v>
      </c>
      <c r="G910" t="s">
        <v>7102</v>
      </c>
      <c r="H910" t="s">
        <v>7103</v>
      </c>
      <c r="L910" t="s">
        <v>282</v>
      </c>
      <c r="N910" t="s">
        <v>249</v>
      </c>
      <c r="O910" t="s">
        <v>7109</v>
      </c>
      <c r="P910" t="s">
        <v>7110</v>
      </c>
      <c r="Q910" t="s">
        <v>295</v>
      </c>
      <c r="R910" t="s">
        <v>250</v>
      </c>
      <c r="S910">
        <v>0</v>
      </c>
      <c r="T910">
        <v>1</v>
      </c>
      <c r="U910">
        <v>0</v>
      </c>
      <c r="V910">
        <v>324</v>
      </c>
      <c r="W910">
        <v>168</v>
      </c>
      <c r="X910">
        <v>168</v>
      </c>
      <c r="Y910" t="s">
        <v>434</v>
      </c>
      <c r="Z910" t="s">
        <v>282</v>
      </c>
      <c r="AA910">
        <v>0</v>
      </c>
      <c r="AB910">
        <v>0</v>
      </c>
      <c r="AC910">
        <v>0</v>
      </c>
      <c r="AD910">
        <v>0</v>
      </c>
      <c r="AE910">
        <v>0</v>
      </c>
      <c r="AF910">
        <v>0</v>
      </c>
      <c r="AG910">
        <v>0</v>
      </c>
      <c r="AH910">
        <v>1</v>
      </c>
      <c r="AI910">
        <v>0</v>
      </c>
      <c r="AK910" t="s">
        <v>282</v>
      </c>
      <c r="AL910">
        <v>54</v>
      </c>
      <c r="AM910">
        <v>5</v>
      </c>
      <c r="AN910" t="s">
        <v>306</v>
      </c>
      <c r="AO910" t="s">
        <v>213</v>
      </c>
      <c r="AP910">
        <v>1</v>
      </c>
      <c r="AQ910">
        <v>0</v>
      </c>
      <c r="AR910">
        <v>0</v>
      </c>
      <c r="AS910">
        <v>0</v>
      </c>
      <c r="AT910">
        <v>0</v>
      </c>
      <c r="AV910" t="s">
        <v>214</v>
      </c>
      <c r="AW910" t="s">
        <v>327</v>
      </c>
      <c r="AX910">
        <v>0</v>
      </c>
      <c r="AY910">
        <v>0</v>
      </c>
      <c r="AZ910">
        <v>0</v>
      </c>
      <c r="BA910">
        <v>0</v>
      </c>
      <c r="BB910">
        <v>0</v>
      </c>
      <c r="BC910">
        <v>1</v>
      </c>
      <c r="BD910" t="s">
        <v>285</v>
      </c>
      <c r="BE910" t="s">
        <v>217</v>
      </c>
      <c r="BF910" t="s">
        <v>218</v>
      </c>
      <c r="BG910" t="s">
        <v>219</v>
      </c>
      <c r="BH910" t="s">
        <v>220</v>
      </c>
      <c r="BI910" t="s">
        <v>221</v>
      </c>
      <c r="BJ910" t="s">
        <v>222</v>
      </c>
      <c r="BL910" t="s">
        <v>222</v>
      </c>
      <c r="BM910" t="s">
        <v>223</v>
      </c>
      <c r="BN910" t="s">
        <v>224</v>
      </c>
      <c r="BO910" t="s">
        <v>225</v>
      </c>
      <c r="BP910" t="s">
        <v>222</v>
      </c>
      <c r="BY910" t="s">
        <v>226</v>
      </c>
      <c r="BZ910">
        <v>0</v>
      </c>
      <c r="CA910">
        <v>0</v>
      </c>
      <c r="CB910">
        <v>1</v>
      </c>
      <c r="CC910">
        <v>0</v>
      </c>
      <c r="CD910">
        <v>0</v>
      </c>
      <c r="CE910" t="s">
        <v>345</v>
      </c>
      <c r="CF910" t="s">
        <v>346</v>
      </c>
      <c r="CG910" t="s">
        <v>265</v>
      </c>
      <c r="CH910" t="s">
        <v>230</v>
      </c>
      <c r="CI910" t="s">
        <v>266</v>
      </c>
      <c r="CJ910">
        <v>5</v>
      </c>
      <c r="CK910" t="s">
        <v>222</v>
      </c>
      <c r="CO910" t="s">
        <v>398</v>
      </c>
      <c r="CP910" t="s">
        <v>367</v>
      </c>
      <c r="CQ910" t="s">
        <v>368</v>
      </c>
      <c r="FV910" t="s">
        <v>7111</v>
      </c>
      <c r="FW910" t="s">
        <v>7112</v>
      </c>
      <c r="FX910" t="s">
        <v>7113</v>
      </c>
      <c r="GF910">
        <v>742537416</v>
      </c>
      <c r="GG910" t="s">
        <v>7114</v>
      </c>
      <c r="GH910" s="1">
        <v>46044.428518518522</v>
      </c>
      <c r="GK910" t="s">
        <v>240</v>
      </c>
      <c r="GM910" t="s">
        <v>6851</v>
      </c>
      <c r="GO910" t="s">
        <v>7115</v>
      </c>
      <c r="GP910">
        <v>910</v>
      </c>
    </row>
    <row r="911" spans="1:198" x14ac:dyDescent="0.3">
      <c r="A911" s="4">
        <v>3.9621527757844888E-3</v>
      </c>
      <c r="B911" s="1">
        <v>46044</v>
      </c>
      <c r="C911" t="s">
        <v>899</v>
      </c>
      <c r="D911" s="1">
        <v>46043</v>
      </c>
      <c r="E911" t="s">
        <v>299</v>
      </c>
      <c r="F911" t="s">
        <v>497</v>
      </c>
      <c r="G911" t="s">
        <v>7102</v>
      </c>
      <c r="H911" t="s">
        <v>7117</v>
      </c>
      <c r="L911" t="s">
        <v>282</v>
      </c>
      <c r="N911" t="s">
        <v>249</v>
      </c>
      <c r="O911" t="s">
        <v>7118</v>
      </c>
      <c r="P911" t="s">
        <v>7119</v>
      </c>
      <c r="Q911" t="s">
        <v>295</v>
      </c>
      <c r="R911" t="s">
        <v>209</v>
      </c>
      <c r="S911">
        <v>0</v>
      </c>
      <c r="T911">
        <v>0</v>
      </c>
      <c r="U911">
        <v>1</v>
      </c>
      <c r="V911">
        <v>192</v>
      </c>
      <c r="W911">
        <v>192</v>
      </c>
      <c r="X911">
        <v>192</v>
      </c>
      <c r="Y911" t="s">
        <v>2931</v>
      </c>
      <c r="Z911" t="s">
        <v>282</v>
      </c>
      <c r="AA911">
        <v>0</v>
      </c>
      <c r="AB911">
        <v>0</v>
      </c>
      <c r="AC911">
        <v>0</v>
      </c>
      <c r="AD911">
        <v>0</v>
      </c>
      <c r="AE911">
        <v>0</v>
      </c>
      <c r="AF911">
        <v>0</v>
      </c>
      <c r="AG911">
        <v>0</v>
      </c>
      <c r="AH911">
        <v>1</v>
      </c>
      <c r="AI911">
        <v>0</v>
      </c>
      <c r="AK911" t="s">
        <v>282</v>
      </c>
      <c r="AL911">
        <v>38</v>
      </c>
      <c r="AM911">
        <v>7</v>
      </c>
      <c r="AN911" t="s">
        <v>306</v>
      </c>
      <c r="AO911" t="s">
        <v>213</v>
      </c>
      <c r="AP911">
        <v>1</v>
      </c>
      <c r="AQ911">
        <v>0</v>
      </c>
      <c r="AR911">
        <v>0</v>
      </c>
      <c r="AS911">
        <v>0</v>
      </c>
      <c r="AT911">
        <v>0</v>
      </c>
      <c r="AV911" t="s">
        <v>214</v>
      </c>
      <c r="AW911" t="s">
        <v>327</v>
      </c>
      <c r="AX911">
        <v>0</v>
      </c>
      <c r="AY911">
        <v>0</v>
      </c>
      <c r="AZ911">
        <v>0</v>
      </c>
      <c r="BA911">
        <v>0</v>
      </c>
      <c r="BB911">
        <v>0</v>
      </c>
      <c r="BC911">
        <v>1</v>
      </c>
      <c r="BD911" t="s">
        <v>285</v>
      </c>
      <c r="BE911" t="s">
        <v>217</v>
      </c>
      <c r="BF911" t="s">
        <v>218</v>
      </c>
      <c r="BG911" t="s">
        <v>219</v>
      </c>
      <c r="BH911" t="s">
        <v>220</v>
      </c>
      <c r="BI911" t="s">
        <v>221</v>
      </c>
      <c r="BJ911" t="s">
        <v>222</v>
      </c>
      <c r="BL911" t="s">
        <v>258</v>
      </c>
      <c r="BM911" t="s">
        <v>223</v>
      </c>
      <c r="BN911" t="s">
        <v>224</v>
      </c>
      <c r="BO911" t="s">
        <v>225</v>
      </c>
      <c r="BP911" t="s">
        <v>222</v>
      </c>
      <c r="BY911" t="s">
        <v>226</v>
      </c>
      <c r="BZ911">
        <v>0</v>
      </c>
      <c r="CA911">
        <v>0</v>
      </c>
      <c r="CB911">
        <v>1</v>
      </c>
      <c r="CC911">
        <v>0</v>
      </c>
      <c r="CD911">
        <v>0</v>
      </c>
      <c r="CE911" t="s">
        <v>263</v>
      </c>
      <c r="CF911" t="s">
        <v>346</v>
      </c>
      <c r="CG911" t="s">
        <v>265</v>
      </c>
      <c r="CH911" t="s">
        <v>230</v>
      </c>
      <c r="CI911" t="s">
        <v>266</v>
      </c>
      <c r="CJ911">
        <v>7</v>
      </c>
      <c r="CK911" t="s">
        <v>222</v>
      </c>
      <c r="CO911" t="s">
        <v>232</v>
      </c>
      <c r="CP911" t="s">
        <v>233</v>
      </c>
      <c r="CQ911" t="s">
        <v>368</v>
      </c>
      <c r="FV911" t="s">
        <v>7120</v>
      </c>
      <c r="FW911" t="s">
        <v>7121</v>
      </c>
      <c r="FX911" t="s">
        <v>7122</v>
      </c>
      <c r="GF911">
        <v>742540474</v>
      </c>
      <c r="GG911" t="s">
        <v>7123</v>
      </c>
      <c r="GH911" s="1">
        <v>46044.432569444441</v>
      </c>
      <c r="GK911" t="s">
        <v>240</v>
      </c>
      <c r="GM911" t="s">
        <v>6851</v>
      </c>
      <c r="GO911" t="s">
        <v>7124</v>
      </c>
      <c r="GP911">
        <v>911</v>
      </c>
    </row>
    <row r="912" spans="1:198" x14ac:dyDescent="0.3">
      <c r="A912" s="4">
        <v>9.8541666666278616E-3</v>
      </c>
      <c r="B912" s="1">
        <v>46044</v>
      </c>
      <c r="C912" t="s">
        <v>899</v>
      </c>
      <c r="D912" s="1">
        <v>46044</v>
      </c>
      <c r="E912" t="s">
        <v>201</v>
      </c>
      <c r="F912" t="s">
        <v>497</v>
      </c>
      <c r="G912" t="s">
        <v>6300</v>
      </c>
      <c r="H912" t="s">
        <v>7126</v>
      </c>
      <c r="I912" t="s">
        <v>7127</v>
      </c>
      <c r="J912" t="s">
        <v>280</v>
      </c>
      <c r="K912" t="s">
        <v>207</v>
      </c>
      <c r="N912" t="s">
        <v>249</v>
      </c>
      <c r="R912" t="s">
        <v>281</v>
      </c>
      <c r="S912">
        <v>1</v>
      </c>
      <c r="T912">
        <v>0</v>
      </c>
      <c r="U912">
        <v>0</v>
      </c>
      <c r="V912">
        <v>288</v>
      </c>
      <c r="W912">
        <v>288</v>
      </c>
      <c r="X912">
        <v>48</v>
      </c>
      <c r="Y912" t="s">
        <v>434</v>
      </c>
      <c r="Z912" t="s">
        <v>282</v>
      </c>
      <c r="AA912">
        <v>0</v>
      </c>
      <c r="AB912">
        <v>0</v>
      </c>
      <c r="AC912">
        <v>0</v>
      </c>
      <c r="AD912">
        <v>0</v>
      </c>
      <c r="AE912">
        <v>0</v>
      </c>
      <c r="AF912">
        <v>0</v>
      </c>
      <c r="AG912">
        <v>0</v>
      </c>
      <c r="AH912">
        <v>1</v>
      </c>
      <c r="AI912">
        <v>0</v>
      </c>
      <c r="AK912" t="s">
        <v>282</v>
      </c>
      <c r="AL912">
        <v>50</v>
      </c>
      <c r="AM912">
        <v>42</v>
      </c>
      <c r="AN912" t="s">
        <v>407</v>
      </c>
      <c r="AO912" t="s">
        <v>213</v>
      </c>
      <c r="AP912">
        <v>1</v>
      </c>
      <c r="AQ912">
        <v>0</v>
      </c>
      <c r="AR912">
        <v>0</v>
      </c>
      <c r="AS912">
        <v>0</v>
      </c>
      <c r="AT912">
        <v>0</v>
      </c>
      <c r="AV912" t="s">
        <v>308</v>
      </c>
      <c r="AW912" t="s">
        <v>215</v>
      </c>
      <c r="AX912">
        <v>1</v>
      </c>
      <c r="AY912">
        <v>0</v>
      </c>
      <c r="AZ912">
        <v>0</v>
      </c>
      <c r="BA912">
        <v>0</v>
      </c>
      <c r="BB912">
        <v>0</v>
      </c>
      <c r="BC912">
        <v>0</v>
      </c>
      <c r="BD912" t="s">
        <v>285</v>
      </c>
      <c r="BE912" t="s">
        <v>217</v>
      </c>
      <c r="BF912" t="s">
        <v>218</v>
      </c>
      <c r="BG912" t="s">
        <v>219</v>
      </c>
      <c r="BH912" t="s">
        <v>288</v>
      </c>
      <c r="BI912" t="s">
        <v>221</v>
      </c>
      <c r="BJ912" t="s">
        <v>222</v>
      </c>
      <c r="BL912" t="s">
        <v>258</v>
      </c>
      <c r="BM912" t="s">
        <v>312</v>
      </c>
      <c r="BN912" t="s">
        <v>224</v>
      </c>
      <c r="BO912" t="s">
        <v>225</v>
      </c>
      <c r="BP912" t="s">
        <v>222</v>
      </c>
      <c r="BY912" t="s">
        <v>226</v>
      </c>
      <c r="BZ912">
        <v>0</v>
      </c>
      <c r="CA912">
        <v>0</v>
      </c>
      <c r="CB912">
        <v>1</v>
      </c>
      <c r="CC912">
        <v>0</v>
      </c>
      <c r="CD912">
        <v>0</v>
      </c>
      <c r="CE912" t="s">
        <v>263</v>
      </c>
      <c r="CF912" t="s">
        <v>346</v>
      </c>
      <c r="CG912" t="s">
        <v>265</v>
      </c>
      <c r="CH912" t="s">
        <v>313</v>
      </c>
      <c r="CI912" t="s">
        <v>266</v>
      </c>
      <c r="CJ912">
        <v>40</v>
      </c>
      <c r="CK912" t="s">
        <v>222</v>
      </c>
      <c r="CO912" t="s">
        <v>267</v>
      </c>
      <c r="CP912" t="s">
        <v>268</v>
      </c>
      <c r="CQ912" t="s">
        <v>234</v>
      </c>
      <c r="FV912" t="s">
        <v>2762</v>
      </c>
      <c r="FW912" t="s">
        <v>7128</v>
      </c>
      <c r="FX912" t="s">
        <v>5473</v>
      </c>
      <c r="GF912">
        <v>742547356</v>
      </c>
      <c r="GG912" t="s">
        <v>7129</v>
      </c>
      <c r="GH912" s="1">
        <v>46044.442326388889</v>
      </c>
      <c r="GK912" t="s">
        <v>240</v>
      </c>
      <c r="GM912" t="s">
        <v>6851</v>
      </c>
      <c r="GO912" t="s">
        <v>7130</v>
      </c>
      <c r="GP912">
        <v>912</v>
      </c>
    </row>
    <row r="913" spans="1:198" x14ac:dyDescent="0.3">
      <c r="A913" s="4">
        <v>7.0596759178442881E-3</v>
      </c>
      <c r="B913" s="1">
        <v>46044</v>
      </c>
      <c r="C913" t="s">
        <v>899</v>
      </c>
      <c r="D913" s="1">
        <v>46044</v>
      </c>
      <c r="E913" t="s">
        <v>299</v>
      </c>
      <c r="F913" t="s">
        <v>497</v>
      </c>
      <c r="G913" t="s">
        <v>6300</v>
      </c>
      <c r="H913" t="s">
        <v>7126</v>
      </c>
      <c r="L913" t="s">
        <v>211</v>
      </c>
      <c r="N913" t="s">
        <v>249</v>
      </c>
      <c r="O913" t="s">
        <v>7132</v>
      </c>
      <c r="P913" t="s">
        <v>7133</v>
      </c>
      <c r="Q913" t="s">
        <v>295</v>
      </c>
      <c r="R913" t="s">
        <v>209</v>
      </c>
      <c r="S913">
        <v>0</v>
      </c>
      <c r="T913">
        <v>0</v>
      </c>
      <c r="U913">
        <v>1</v>
      </c>
      <c r="V913">
        <v>288</v>
      </c>
      <c r="W913">
        <v>288</v>
      </c>
      <c r="X913">
        <v>288</v>
      </c>
      <c r="Y913" t="s">
        <v>434</v>
      </c>
      <c r="Z913" t="s">
        <v>211</v>
      </c>
      <c r="AA913">
        <v>0</v>
      </c>
      <c r="AB913">
        <v>0</v>
      </c>
      <c r="AC913">
        <v>0</v>
      </c>
      <c r="AD913">
        <v>0</v>
      </c>
      <c r="AE913">
        <v>0</v>
      </c>
      <c r="AF913">
        <v>0</v>
      </c>
      <c r="AG913">
        <v>1</v>
      </c>
      <c r="AH913">
        <v>0</v>
      </c>
      <c r="AI913">
        <v>0</v>
      </c>
      <c r="AK913" t="s">
        <v>211</v>
      </c>
      <c r="AL913">
        <v>60</v>
      </c>
      <c r="AM913">
        <v>35</v>
      </c>
      <c r="AN913" t="s">
        <v>212</v>
      </c>
      <c r="AO913" t="s">
        <v>213</v>
      </c>
      <c r="AP913">
        <v>1</v>
      </c>
      <c r="AQ913">
        <v>0</v>
      </c>
      <c r="AR913">
        <v>0</v>
      </c>
      <c r="AS913">
        <v>0</v>
      </c>
      <c r="AT913">
        <v>0</v>
      </c>
      <c r="AV913" t="s">
        <v>214</v>
      </c>
      <c r="AW913" t="s">
        <v>215</v>
      </c>
      <c r="AX913">
        <v>1</v>
      </c>
      <c r="AY913">
        <v>0</v>
      </c>
      <c r="AZ913">
        <v>0</v>
      </c>
      <c r="BA913">
        <v>0</v>
      </c>
      <c r="BB913">
        <v>0</v>
      </c>
      <c r="BC913">
        <v>0</v>
      </c>
      <c r="BD913" t="s">
        <v>285</v>
      </c>
      <c r="BE913" t="s">
        <v>217</v>
      </c>
      <c r="BF913" t="s">
        <v>218</v>
      </c>
      <c r="BG913" t="s">
        <v>409</v>
      </c>
      <c r="BH913" t="s">
        <v>288</v>
      </c>
      <c r="BI913" t="s">
        <v>221</v>
      </c>
      <c r="BJ913" t="s">
        <v>222</v>
      </c>
      <c r="BL913" t="s">
        <v>222</v>
      </c>
      <c r="BM913" t="s">
        <v>312</v>
      </c>
      <c r="BN913" t="s">
        <v>224</v>
      </c>
      <c r="BO913" t="s">
        <v>225</v>
      </c>
      <c r="BP913" t="s">
        <v>222</v>
      </c>
      <c r="BY913" t="s">
        <v>226</v>
      </c>
      <c r="BZ913">
        <v>0</v>
      </c>
      <c r="CA913">
        <v>0</v>
      </c>
      <c r="CB913">
        <v>1</v>
      </c>
      <c r="CC913">
        <v>0</v>
      </c>
      <c r="CD913">
        <v>0</v>
      </c>
      <c r="CE913" t="s">
        <v>263</v>
      </c>
      <c r="CF913" t="s">
        <v>264</v>
      </c>
      <c r="CG913" t="s">
        <v>265</v>
      </c>
      <c r="CH913" t="s">
        <v>313</v>
      </c>
      <c r="CI913" t="s">
        <v>266</v>
      </c>
      <c r="CJ913">
        <v>30</v>
      </c>
      <c r="CK913" t="s">
        <v>222</v>
      </c>
      <c r="CO913" t="s">
        <v>267</v>
      </c>
      <c r="CP913" t="s">
        <v>268</v>
      </c>
      <c r="CQ913" t="s">
        <v>234</v>
      </c>
      <c r="FV913" t="s">
        <v>7134</v>
      </c>
      <c r="FW913" t="s">
        <v>5481</v>
      </c>
      <c r="FX913" t="s">
        <v>5938</v>
      </c>
      <c r="GF913">
        <v>742550893</v>
      </c>
      <c r="GG913" t="s">
        <v>7135</v>
      </c>
      <c r="GH913" s="1">
        <v>46044.44939814815</v>
      </c>
      <c r="GK913" t="s">
        <v>240</v>
      </c>
      <c r="GM913" t="s">
        <v>6851</v>
      </c>
      <c r="GO913" t="s">
        <v>7136</v>
      </c>
      <c r="GP913">
        <v>913</v>
      </c>
    </row>
    <row r="914" spans="1:198" x14ac:dyDescent="0.3">
      <c r="A914" s="4">
        <v>2.4135319444467314</v>
      </c>
      <c r="B914" s="1">
        <v>46042</v>
      </c>
      <c r="C914" t="s">
        <v>275</v>
      </c>
      <c r="D914" s="1">
        <v>46042</v>
      </c>
      <c r="E914" t="s">
        <v>299</v>
      </c>
      <c r="F914" t="s">
        <v>276</v>
      </c>
      <c r="G914" t="s">
        <v>6761</v>
      </c>
      <c r="H914" t="s">
        <v>6762</v>
      </c>
      <c r="L914" t="s">
        <v>302</v>
      </c>
      <c r="N914" t="s">
        <v>249</v>
      </c>
      <c r="O914" t="s">
        <v>7137</v>
      </c>
      <c r="P914" t="s">
        <v>7138</v>
      </c>
      <c r="Q914" t="s">
        <v>295</v>
      </c>
      <c r="R914" t="s">
        <v>209</v>
      </c>
      <c r="S914">
        <v>0</v>
      </c>
      <c r="T914">
        <v>0</v>
      </c>
      <c r="U914">
        <v>1</v>
      </c>
      <c r="V914">
        <v>288</v>
      </c>
      <c r="W914">
        <v>18</v>
      </c>
      <c r="X914">
        <v>18</v>
      </c>
      <c r="Y914" t="s">
        <v>434</v>
      </c>
      <c r="Z914" t="s">
        <v>302</v>
      </c>
      <c r="AA914">
        <v>0</v>
      </c>
      <c r="AB914">
        <v>0</v>
      </c>
      <c r="AC914">
        <v>0</v>
      </c>
      <c r="AD914">
        <v>0</v>
      </c>
      <c r="AE914">
        <v>0</v>
      </c>
      <c r="AF914">
        <v>1</v>
      </c>
      <c r="AG914">
        <v>0</v>
      </c>
      <c r="AH914">
        <v>0</v>
      </c>
      <c r="AI914">
        <v>0</v>
      </c>
      <c r="AK914" t="s">
        <v>302</v>
      </c>
      <c r="AL914">
        <v>72</v>
      </c>
      <c r="AM914">
        <v>22</v>
      </c>
      <c r="AN914" t="s">
        <v>306</v>
      </c>
      <c r="AO914" t="s">
        <v>213</v>
      </c>
      <c r="AP914">
        <v>1</v>
      </c>
      <c r="AQ914">
        <v>0</v>
      </c>
      <c r="AR914">
        <v>0</v>
      </c>
      <c r="AS914">
        <v>0</v>
      </c>
      <c r="AT914">
        <v>0</v>
      </c>
      <c r="AV914" t="s">
        <v>214</v>
      </c>
      <c r="AW914" t="s">
        <v>327</v>
      </c>
      <c r="AX914">
        <v>0</v>
      </c>
      <c r="AY914">
        <v>0</v>
      </c>
      <c r="AZ914">
        <v>0</v>
      </c>
      <c r="BA914">
        <v>0</v>
      </c>
      <c r="BB914">
        <v>0</v>
      </c>
      <c r="BC914">
        <v>1</v>
      </c>
      <c r="BD914" t="s">
        <v>446</v>
      </c>
      <c r="BG914" t="s">
        <v>287</v>
      </c>
      <c r="BH914" t="s">
        <v>288</v>
      </c>
      <c r="BI914" t="s">
        <v>221</v>
      </c>
      <c r="BJ914" t="s">
        <v>222</v>
      </c>
      <c r="BL914" t="s">
        <v>258</v>
      </c>
      <c r="BM914" t="s">
        <v>259</v>
      </c>
      <c r="BN914" t="s">
        <v>224</v>
      </c>
      <c r="BO914" t="s">
        <v>225</v>
      </c>
      <c r="BP914" t="s">
        <v>222</v>
      </c>
      <c r="BY914" t="s">
        <v>479</v>
      </c>
      <c r="BZ914">
        <v>0</v>
      </c>
      <c r="CA914">
        <v>0</v>
      </c>
      <c r="CB914">
        <v>0</v>
      </c>
      <c r="CC914">
        <v>1</v>
      </c>
      <c r="CD914">
        <v>0</v>
      </c>
      <c r="CE914" t="s">
        <v>263</v>
      </c>
      <c r="CF914" t="s">
        <v>346</v>
      </c>
      <c r="CG914" t="s">
        <v>229</v>
      </c>
      <c r="CH914" t="s">
        <v>230</v>
      </c>
      <c r="CI914" t="s">
        <v>231</v>
      </c>
      <c r="CJ914">
        <v>22</v>
      </c>
      <c r="CK914" t="s">
        <v>222</v>
      </c>
      <c r="CO914" t="s">
        <v>267</v>
      </c>
      <c r="CP914" t="s">
        <v>233</v>
      </c>
      <c r="CQ914" t="s">
        <v>234</v>
      </c>
      <c r="FV914" t="s">
        <v>7139</v>
      </c>
      <c r="FW914" t="s">
        <v>7140</v>
      </c>
      <c r="FX914" t="s">
        <v>252</v>
      </c>
      <c r="GF914">
        <v>742688166</v>
      </c>
      <c r="GG914" t="s">
        <v>7141</v>
      </c>
      <c r="GH914" s="1">
        <v>46044.747789351852</v>
      </c>
      <c r="GK914" t="s">
        <v>240</v>
      </c>
      <c r="GM914" t="s">
        <v>6851</v>
      </c>
      <c r="GO914" t="s">
        <v>7142</v>
      </c>
      <c r="GP914">
        <v>914</v>
      </c>
    </row>
    <row r="915" spans="1:198" x14ac:dyDescent="0.3">
      <c r="A915" s="4">
        <v>0.4501181712912512</v>
      </c>
      <c r="B915" s="1">
        <v>46044</v>
      </c>
      <c r="C915" t="s">
        <v>275</v>
      </c>
      <c r="D915" s="1">
        <v>46041</v>
      </c>
      <c r="E915" t="s">
        <v>201</v>
      </c>
      <c r="F915" t="s">
        <v>276</v>
      </c>
      <c r="G915" t="s">
        <v>7143</v>
      </c>
      <c r="H915" t="s">
        <v>7144</v>
      </c>
      <c r="I915" t="s">
        <v>7145</v>
      </c>
      <c r="J915" t="s">
        <v>206</v>
      </c>
      <c r="K915" t="s">
        <v>207</v>
      </c>
      <c r="N915" t="s">
        <v>208</v>
      </c>
      <c r="R915" t="s">
        <v>250</v>
      </c>
      <c r="S915">
        <v>0</v>
      </c>
      <c r="T915">
        <v>1</v>
      </c>
      <c r="U915">
        <v>0</v>
      </c>
      <c r="V915">
        <v>192</v>
      </c>
      <c r="W915">
        <v>192</v>
      </c>
      <c r="X915">
        <v>192</v>
      </c>
      <c r="Y915" t="s">
        <v>434</v>
      </c>
      <c r="Z915" t="s">
        <v>211</v>
      </c>
      <c r="AA915">
        <v>0</v>
      </c>
      <c r="AB915">
        <v>0</v>
      </c>
      <c r="AC915">
        <v>0</v>
      </c>
      <c r="AD915">
        <v>0</v>
      </c>
      <c r="AE915">
        <v>0</v>
      </c>
      <c r="AF915">
        <v>0</v>
      </c>
      <c r="AG915">
        <v>1</v>
      </c>
      <c r="AH915">
        <v>0</v>
      </c>
      <c r="AI915">
        <v>0</v>
      </c>
      <c r="AK915" t="s">
        <v>211</v>
      </c>
      <c r="AL915">
        <v>30</v>
      </c>
      <c r="AM915">
        <v>16</v>
      </c>
      <c r="AN915" t="s">
        <v>306</v>
      </c>
      <c r="AO915" t="s">
        <v>284</v>
      </c>
      <c r="AP915">
        <v>1</v>
      </c>
      <c r="AQ915">
        <v>1</v>
      </c>
      <c r="AR915">
        <v>0</v>
      </c>
      <c r="AS915">
        <v>0</v>
      </c>
      <c r="AT915">
        <v>0</v>
      </c>
      <c r="AV915" t="s">
        <v>214</v>
      </c>
      <c r="AW915" t="s">
        <v>327</v>
      </c>
      <c r="AX915">
        <v>0</v>
      </c>
      <c r="AY915">
        <v>0</v>
      </c>
      <c r="AZ915">
        <v>0</v>
      </c>
      <c r="BA915">
        <v>0</v>
      </c>
      <c r="BB915">
        <v>0</v>
      </c>
      <c r="BC915">
        <v>1</v>
      </c>
      <c r="BD915" t="s">
        <v>216</v>
      </c>
      <c r="BE915" t="s">
        <v>217</v>
      </c>
      <c r="BF915" t="s">
        <v>218</v>
      </c>
      <c r="BG915" t="s">
        <v>287</v>
      </c>
      <c r="BH915" t="s">
        <v>220</v>
      </c>
      <c r="BI915" t="s">
        <v>221</v>
      </c>
      <c r="BJ915" t="s">
        <v>222</v>
      </c>
      <c r="BL915" t="s">
        <v>258</v>
      </c>
      <c r="BM915" t="s">
        <v>223</v>
      </c>
      <c r="BN915" t="s">
        <v>224</v>
      </c>
      <c r="BO915" t="s">
        <v>225</v>
      </c>
      <c r="BP915" t="s">
        <v>222</v>
      </c>
      <c r="BY915" t="s">
        <v>479</v>
      </c>
      <c r="BZ915">
        <v>0</v>
      </c>
      <c r="CA915">
        <v>0</v>
      </c>
      <c r="CB915">
        <v>0</v>
      </c>
      <c r="CC915">
        <v>1</v>
      </c>
      <c r="CD915">
        <v>0</v>
      </c>
      <c r="CE915" t="s">
        <v>263</v>
      </c>
      <c r="CF915" t="s">
        <v>264</v>
      </c>
      <c r="CG915" t="s">
        <v>265</v>
      </c>
      <c r="CH915" t="s">
        <v>230</v>
      </c>
      <c r="CI915" t="s">
        <v>231</v>
      </c>
      <c r="CJ915">
        <v>16</v>
      </c>
      <c r="CK915" t="s">
        <v>222</v>
      </c>
      <c r="CO915" t="s">
        <v>267</v>
      </c>
      <c r="CP915" t="s">
        <v>233</v>
      </c>
      <c r="CQ915" t="s">
        <v>234</v>
      </c>
      <c r="FV915" t="s">
        <v>2363</v>
      </c>
      <c r="FW915" t="s">
        <v>2239</v>
      </c>
      <c r="FX915" t="s">
        <v>252</v>
      </c>
      <c r="GF915">
        <v>742751124</v>
      </c>
      <c r="GG915" t="s">
        <v>7146</v>
      </c>
      <c r="GH915" s="1">
        <v>46045.197916666657</v>
      </c>
      <c r="GK915" t="s">
        <v>240</v>
      </c>
      <c r="GM915" t="s">
        <v>6851</v>
      </c>
      <c r="GO915" t="s">
        <v>7147</v>
      </c>
      <c r="GP915">
        <v>915</v>
      </c>
    </row>
    <row r="916" spans="1:198" x14ac:dyDescent="0.3">
      <c r="A916" s="4">
        <v>2.8920948971062899E-3</v>
      </c>
      <c r="B916" s="1">
        <v>46045</v>
      </c>
      <c r="C916" t="s">
        <v>244</v>
      </c>
      <c r="D916" s="1">
        <v>46044</v>
      </c>
      <c r="E916" t="s">
        <v>299</v>
      </c>
      <c r="F916" t="s">
        <v>1445</v>
      </c>
      <c r="G916" t="s">
        <v>1445</v>
      </c>
      <c r="H916" t="s">
        <v>7149</v>
      </c>
      <c r="L916" t="s">
        <v>302</v>
      </c>
      <c r="N916" t="s">
        <v>208</v>
      </c>
      <c r="O916" t="s">
        <v>7150</v>
      </c>
      <c r="P916" t="s">
        <v>7151</v>
      </c>
      <c r="Q916" t="s">
        <v>295</v>
      </c>
      <c r="R916" t="s">
        <v>250</v>
      </c>
      <c r="S916">
        <v>0</v>
      </c>
      <c r="T916">
        <v>1</v>
      </c>
      <c r="U916">
        <v>0</v>
      </c>
      <c r="V916">
        <v>192</v>
      </c>
      <c r="W916">
        <v>12</v>
      </c>
      <c r="X916">
        <v>12</v>
      </c>
      <c r="Y916" t="s">
        <v>434</v>
      </c>
      <c r="Z916" t="s">
        <v>302</v>
      </c>
      <c r="AA916">
        <v>0</v>
      </c>
      <c r="AB916">
        <v>0</v>
      </c>
      <c r="AC916">
        <v>0</v>
      </c>
      <c r="AD916">
        <v>0</v>
      </c>
      <c r="AE916">
        <v>0</v>
      </c>
      <c r="AF916">
        <v>1</v>
      </c>
      <c r="AG916">
        <v>0</v>
      </c>
      <c r="AH916">
        <v>0</v>
      </c>
      <c r="AI916">
        <v>0</v>
      </c>
      <c r="AK916" t="s">
        <v>302</v>
      </c>
      <c r="AL916">
        <v>15</v>
      </c>
      <c r="AM916">
        <v>8</v>
      </c>
      <c r="AN916" t="s">
        <v>212</v>
      </c>
      <c r="AO916" t="s">
        <v>284</v>
      </c>
      <c r="AP916">
        <v>1</v>
      </c>
      <c r="AQ916">
        <v>1</v>
      </c>
      <c r="AR916">
        <v>0</v>
      </c>
      <c r="AS916">
        <v>0</v>
      </c>
      <c r="AT916">
        <v>0</v>
      </c>
      <c r="AV916" t="s">
        <v>308</v>
      </c>
      <c r="AW916" t="s">
        <v>215</v>
      </c>
      <c r="AX916">
        <v>1</v>
      </c>
      <c r="AY916">
        <v>0</v>
      </c>
      <c r="AZ916">
        <v>0</v>
      </c>
      <c r="BA916">
        <v>0</v>
      </c>
      <c r="BB916">
        <v>0</v>
      </c>
      <c r="BC916">
        <v>0</v>
      </c>
      <c r="BD916" t="s">
        <v>216</v>
      </c>
      <c r="BE916" t="s">
        <v>255</v>
      </c>
      <c r="BF916" t="s">
        <v>218</v>
      </c>
      <c r="BG916" t="s">
        <v>219</v>
      </c>
      <c r="BH916" t="s">
        <v>257</v>
      </c>
      <c r="BI916" t="s">
        <v>221</v>
      </c>
      <c r="BJ916" t="s">
        <v>222</v>
      </c>
      <c r="BL916" t="s">
        <v>258</v>
      </c>
      <c r="BM916" t="s">
        <v>259</v>
      </c>
      <c r="BN916" t="s">
        <v>224</v>
      </c>
      <c r="BO916" t="s">
        <v>225</v>
      </c>
      <c r="BP916" t="s">
        <v>222</v>
      </c>
      <c r="BY916" t="s">
        <v>562</v>
      </c>
      <c r="BZ916">
        <v>1</v>
      </c>
      <c r="CA916">
        <v>0</v>
      </c>
      <c r="CB916">
        <v>1</v>
      </c>
      <c r="CC916">
        <v>1</v>
      </c>
      <c r="CD916">
        <v>0</v>
      </c>
      <c r="CE916" t="s">
        <v>263</v>
      </c>
      <c r="CF916" t="s">
        <v>346</v>
      </c>
      <c r="CG916" t="s">
        <v>229</v>
      </c>
      <c r="CH916" t="s">
        <v>230</v>
      </c>
      <c r="CI916" t="s">
        <v>266</v>
      </c>
      <c r="CJ916">
        <v>7</v>
      </c>
      <c r="CK916" t="s">
        <v>222</v>
      </c>
      <c r="CO916" t="s">
        <v>267</v>
      </c>
      <c r="CP916" t="s">
        <v>268</v>
      </c>
      <c r="CQ916" t="s">
        <v>368</v>
      </c>
      <c r="FV916" t="s">
        <v>7152</v>
      </c>
      <c r="FW916" t="s">
        <v>7153</v>
      </c>
      <c r="FX916" t="s">
        <v>252</v>
      </c>
      <c r="FY916" t="s">
        <v>252</v>
      </c>
      <c r="GF916">
        <v>742761537</v>
      </c>
      <c r="GG916" t="s">
        <v>7154</v>
      </c>
      <c r="GH916" s="1">
        <v>46045.257372685177</v>
      </c>
      <c r="GK916" t="s">
        <v>240</v>
      </c>
      <c r="GM916" t="s">
        <v>6851</v>
      </c>
      <c r="GO916" t="s">
        <v>7155</v>
      </c>
      <c r="GP916">
        <v>916</v>
      </c>
    </row>
    <row r="917" spans="1:198" x14ac:dyDescent="0.3">
      <c r="A917" s="4">
        <v>2.7669560295180418E-3</v>
      </c>
      <c r="B917" s="1">
        <v>46045</v>
      </c>
      <c r="C917" t="s">
        <v>244</v>
      </c>
      <c r="D917" s="1">
        <v>46044</v>
      </c>
      <c r="E917" t="s">
        <v>299</v>
      </c>
      <c r="F917" t="s">
        <v>1445</v>
      </c>
      <c r="G917" t="s">
        <v>1445</v>
      </c>
      <c r="H917" t="s">
        <v>7157</v>
      </c>
      <c r="L917" t="s">
        <v>302</v>
      </c>
      <c r="N917" t="s">
        <v>208</v>
      </c>
      <c r="O917" t="s">
        <v>7158</v>
      </c>
      <c r="P917" t="s">
        <v>7159</v>
      </c>
      <c r="Q917" t="s">
        <v>295</v>
      </c>
      <c r="R917" t="s">
        <v>209</v>
      </c>
      <c r="S917">
        <v>0</v>
      </c>
      <c r="T917">
        <v>0</v>
      </c>
      <c r="U917">
        <v>1</v>
      </c>
      <c r="V917">
        <v>274</v>
      </c>
      <c r="W917">
        <v>1</v>
      </c>
      <c r="X917">
        <v>1</v>
      </c>
      <c r="Y917" t="s">
        <v>434</v>
      </c>
      <c r="Z917" t="s">
        <v>302</v>
      </c>
      <c r="AA917">
        <v>0</v>
      </c>
      <c r="AB917">
        <v>0</v>
      </c>
      <c r="AC917">
        <v>0</v>
      </c>
      <c r="AD917">
        <v>0</v>
      </c>
      <c r="AE917">
        <v>0</v>
      </c>
      <c r="AF917">
        <v>1</v>
      </c>
      <c r="AG917">
        <v>0</v>
      </c>
      <c r="AH917">
        <v>0</v>
      </c>
      <c r="AI917">
        <v>0</v>
      </c>
      <c r="AK917" t="s">
        <v>302</v>
      </c>
      <c r="AL917">
        <v>26</v>
      </c>
      <c r="AM917">
        <v>7</v>
      </c>
      <c r="AN917" t="s">
        <v>212</v>
      </c>
      <c r="AO917" t="s">
        <v>284</v>
      </c>
      <c r="AP917">
        <v>1</v>
      </c>
      <c r="AQ917">
        <v>1</v>
      </c>
      <c r="AR917">
        <v>0</v>
      </c>
      <c r="AS917">
        <v>0</v>
      </c>
      <c r="AT917">
        <v>0</v>
      </c>
      <c r="AV917" t="s">
        <v>308</v>
      </c>
      <c r="AW917" t="s">
        <v>215</v>
      </c>
      <c r="AX917">
        <v>1</v>
      </c>
      <c r="AY917">
        <v>0</v>
      </c>
      <c r="AZ917">
        <v>0</v>
      </c>
      <c r="BA917">
        <v>0</v>
      </c>
      <c r="BB917">
        <v>0</v>
      </c>
      <c r="BC917">
        <v>0</v>
      </c>
      <c r="BD917" t="s">
        <v>216</v>
      </c>
      <c r="BE917" t="s">
        <v>255</v>
      </c>
      <c r="BF917" t="s">
        <v>218</v>
      </c>
      <c r="BG917" t="s">
        <v>219</v>
      </c>
      <c r="BH917" t="s">
        <v>257</v>
      </c>
      <c r="BI917" t="s">
        <v>221</v>
      </c>
      <c r="BJ917" t="s">
        <v>222</v>
      </c>
      <c r="BL917" t="s">
        <v>258</v>
      </c>
      <c r="BM917" t="s">
        <v>259</v>
      </c>
      <c r="BN917" t="s">
        <v>224</v>
      </c>
      <c r="BO917" t="s">
        <v>225</v>
      </c>
      <c r="BP917" t="s">
        <v>222</v>
      </c>
      <c r="BY917" t="s">
        <v>289</v>
      </c>
      <c r="BZ917">
        <v>0</v>
      </c>
      <c r="CA917">
        <v>0</v>
      </c>
      <c r="CB917">
        <v>1</v>
      </c>
      <c r="CC917">
        <v>1</v>
      </c>
      <c r="CD917">
        <v>0</v>
      </c>
      <c r="CE917" t="s">
        <v>263</v>
      </c>
      <c r="CF917" t="s">
        <v>346</v>
      </c>
      <c r="CG917" t="s">
        <v>229</v>
      </c>
      <c r="CH917" t="s">
        <v>230</v>
      </c>
      <c r="CI917" t="s">
        <v>266</v>
      </c>
      <c r="CJ917">
        <v>7</v>
      </c>
      <c r="CK917" t="s">
        <v>222</v>
      </c>
      <c r="CO917" t="s">
        <v>398</v>
      </c>
      <c r="CP917" t="s">
        <v>367</v>
      </c>
      <c r="CQ917" t="s">
        <v>368</v>
      </c>
      <c r="FV917" t="s">
        <v>7160</v>
      </c>
      <c r="FW917" t="s">
        <v>7161</v>
      </c>
      <c r="FX917" t="s">
        <v>252</v>
      </c>
      <c r="FY917" t="s">
        <v>252</v>
      </c>
      <c r="GF917">
        <v>742762647</v>
      </c>
      <c r="GG917" t="s">
        <v>7162</v>
      </c>
      <c r="GH917" s="1">
        <v>46045.260138888887</v>
      </c>
      <c r="GK917" t="s">
        <v>240</v>
      </c>
      <c r="GM917" t="s">
        <v>6851</v>
      </c>
      <c r="GO917" t="s">
        <v>7163</v>
      </c>
      <c r="GP917">
        <v>917</v>
      </c>
    </row>
    <row r="918" spans="1:198" x14ac:dyDescent="0.3">
      <c r="A918" s="4">
        <v>3.964577372680651</v>
      </c>
      <c r="B918" s="1">
        <v>46045</v>
      </c>
      <c r="C918" t="s">
        <v>546</v>
      </c>
      <c r="D918" s="1">
        <v>46044</v>
      </c>
      <c r="E918" t="s">
        <v>201</v>
      </c>
      <c r="F918" t="s">
        <v>3200</v>
      </c>
      <c r="G918" t="s">
        <v>7165</v>
      </c>
      <c r="H918" t="s">
        <v>7166</v>
      </c>
      <c r="I918" t="s">
        <v>7167</v>
      </c>
      <c r="J918" t="s">
        <v>7168</v>
      </c>
      <c r="K918" t="s">
        <v>207</v>
      </c>
      <c r="N918" t="s">
        <v>249</v>
      </c>
      <c r="R918" t="s">
        <v>209</v>
      </c>
      <c r="S918">
        <v>0</v>
      </c>
      <c r="T918">
        <v>0</v>
      </c>
      <c r="U918">
        <v>1</v>
      </c>
      <c r="V918">
        <v>216</v>
      </c>
      <c r="W918">
        <v>216</v>
      </c>
      <c r="X918">
        <v>216</v>
      </c>
      <c r="Y918" t="s">
        <v>434</v>
      </c>
      <c r="Z918" t="s">
        <v>559</v>
      </c>
      <c r="AA918">
        <v>1</v>
      </c>
      <c r="AB918">
        <v>1</v>
      </c>
      <c r="AC918">
        <v>0</v>
      </c>
      <c r="AD918">
        <v>0</v>
      </c>
      <c r="AE918">
        <v>1</v>
      </c>
      <c r="AF918">
        <v>1</v>
      </c>
      <c r="AG918">
        <v>1</v>
      </c>
      <c r="AH918">
        <v>1</v>
      </c>
      <c r="AI918">
        <v>0</v>
      </c>
      <c r="AK918" t="s">
        <v>302</v>
      </c>
      <c r="AL918">
        <v>22</v>
      </c>
      <c r="AM918">
        <v>17</v>
      </c>
      <c r="AN918" t="s">
        <v>253</v>
      </c>
      <c r="AO918" t="s">
        <v>307</v>
      </c>
      <c r="AP918">
        <v>0</v>
      </c>
      <c r="AQ918">
        <v>1</v>
      </c>
      <c r="AR918">
        <v>0</v>
      </c>
      <c r="AS918">
        <v>0</v>
      </c>
      <c r="AT918">
        <v>0</v>
      </c>
      <c r="AV918" t="s">
        <v>308</v>
      </c>
      <c r="AW918" t="s">
        <v>379</v>
      </c>
      <c r="AX918">
        <v>1</v>
      </c>
      <c r="AY918">
        <v>0</v>
      </c>
      <c r="AZ918">
        <v>0</v>
      </c>
      <c r="BA918">
        <v>0</v>
      </c>
      <c r="BB918">
        <v>1</v>
      </c>
      <c r="BC918">
        <v>0</v>
      </c>
      <c r="BD918" t="s">
        <v>216</v>
      </c>
      <c r="BE918" t="s">
        <v>255</v>
      </c>
      <c r="BF918" t="s">
        <v>310</v>
      </c>
      <c r="BG918" t="s">
        <v>409</v>
      </c>
      <c r="BH918" t="s">
        <v>257</v>
      </c>
      <c r="BI918" t="s">
        <v>221</v>
      </c>
      <c r="BJ918" t="s">
        <v>222</v>
      </c>
      <c r="BL918" t="s">
        <v>258</v>
      </c>
      <c r="BM918" t="s">
        <v>259</v>
      </c>
      <c r="BN918" t="s">
        <v>224</v>
      </c>
      <c r="BO918" t="s">
        <v>225</v>
      </c>
      <c r="BP918" t="s">
        <v>222</v>
      </c>
      <c r="BY918" t="s">
        <v>289</v>
      </c>
      <c r="BZ918">
        <v>0</v>
      </c>
      <c r="CA918">
        <v>0</v>
      </c>
      <c r="CB918">
        <v>1</v>
      </c>
      <c r="CC918">
        <v>1</v>
      </c>
      <c r="CD918">
        <v>0</v>
      </c>
      <c r="CE918" t="s">
        <v>263</v>
      </c>
      <c r="CF918" t="s">
        <v>264</v>
      </c>
      <c r="CG918" t="s">
        <v>265</v>
      </c>
      <c r="CH918" t="s">
        <v>230</v>
      </c>
      <c r="CI918" t="s">
        <v>266</v>
      </c>
      <c r="CJ918">
        <v>14</v>
      </c>
      <c r="CK918" t="s">
        <v>222</v>
      </c>
      <c r="CO918" t="s">
        <v>267</v>
      </c>
      <c r="CP918" t="s">
        <v>268</v>
      </c>
      <c r="CQ918" t="s">
        <v>269</v>
      </c>
      <c r="FV918" t="s">
        <v>7169</v>
      </c>
      <c r="FW918" t="s">
        <v>7170</v>
      </c>
      <c r="FX918" t="s">
        <v>295</v>
      </c>
      <c r="GF918">
        <v>742851313</v>
      </c>
      <c r="GG918" t="s">
        <v>7171</v>
      </c>
      <c r="GH918" s="1">
        <v>46045.48337962963</v>
      </c>
      <c r="GK918" t="s">
        <v>240</v>
      </c>
      <c r="GM918" t="s">
        <v>6851</v>
      </c>
      <c r="GO918" t="s">
        <v>7172</v>
      </c>
      <c r="GP918">
        <v>918</v>
      </c>
    </row>
    <row r="919" spans="1:198" x14ac:dyDescent="0.3">
      <c r="A919" s="4">
        <v>1.7917835879634367</v>
      </c>
      <c r="B919" s="1">
        <v>46043</v>
      </c>
      <c r="C919" t="s">
        <v>689</v>
      </c>
      <c r="D919" s="1">
        <v>46044</v>
      </c>
      <c r="E919" t="s">
        <v>299</v>
      </c>
      <c r="F919" t="s">
        <v>3200</v>
      </c>
      <c r="G919" t="s">
        <v>7174</v>
      </c>
      <c r="H919" t="s">
        <v>7175</v>
      </c>
      <c r="L919" t="s">
        <v>501</v>
      </c>
      <c r="N919" t="s">
        <v>208</v>
      </c>
      <c r="O919" t="s">
        <v>7176</v>
      </c>
      <c r="P919" t="s">
        <v>7177</v>
      </c>
      <c r="Q919" t="s">
        <v>353</v>
      </c>
      <c r="R919" t="s">
        <v>250</v>
      </c>
      <c r="S919">
        <v>0</v>
      </c>
      <c r="T919">
        <v>1</v>
      </c>
      <c r="U919">
        <v>0</v>
      </c>
      <c r="V919">
        <v>36</v>
      </c>
      <c r="W919">
        <v>36</v>
      </c>
      <c r="X919">
        <v>36</v>
      </c>
      <c r="Y919" t="s">
        <v>434</v>
      </c>
      <c r="Z919" t="s">
        <v>2512</v>
      </c>
      <c r="AA919">
        <v>0</v>
      </c>
      <c r="AB919">
        <v>1</v>
      </c>
      <c r="AC919">
        <v>0</v>
      </c>
      <c r="AD919">
        <v>0</v>
      </c>
      <c r="AE919">
        <v>0</v>
      </c>
      <c r="AF919">
        <v>0</v>
      </c>
      <c r="AG919">
        <v>0</v>
      </c>
      <c r="AH919">
        <v>0</v>
      </c>
      <c r="AI919">
        <v>1</v>
      </c>
      <c r="AJ919" t="s">
        <v>7178</v>
      </c>
      <c r="AK919" t="s">
        <v>501</v>
      </c>
      <c r="AL919">
        <v>49</v>
      </c>
      <c r="AM919">
        <v>23</v>
      </c>
      <c r="AN919" t="s">
        <v>306</v>
      </c>
      <c r="AO919" t="s">
        <v>213</v>
      </c>
      <c r="AP919">
        <v>1</v>
      </c>
      <c r="AQ919">
        <v>0</v>
      </c>
      <c r="AR919">
        <v>0</v>
      </c>
      <c r="AS919">
        <v>0</v>
      </c>
      <c r="AT919">
        <v>0</v>
      </c>
      <c r="AV919" t="s">
        <v>341</v>
      </c>
      <c r="AW919" t="s">
        <v>327</v>
      </c>
      <c r="AX919">
        <v>0</v>
      </c>
      <c r="AY919">
        <v>0</v>
      </c>
      <c r="AZ919">
        <v>0</v>
      </c>
      <c r="BA919">
        <v>0</v>
      </c>
      <c r="BB919">
        <v>0</v>
      </c>
      <c r="BC919">
        <v>1</v>
      </c>
      <c r="BD919" t="s">
        <v>285</v>
      </c>
      <c r="BE919" t="s">
        <v>217</v>
      </c>
      <c r="BF919" t="s">
        <v>218</v>
      </c>
      <c r="BG919" t="s">
        <v>287</v>
      </c>
      <c r="BH919" t="s">
        <v>220</v>
      </c>
      <c r="BI919" t="s">
        <v>221</v>
      </c>
      <c r="BJ919" t="s">
        <v>222</v>
      </c>
      <c r="BL919" t="s">
        <v>258</v>
      </c>
      <c r="BM919" t="s">
        <v>223</v>
      </c>
      <c r="BN919" t="s">
        <v>224</v>
      </c>
      <c r="BO919" t="s">
        <v>225</v>
      </c>
      <c r="BP919" t="s">
        <v>222</v>
      </c>
      <c r="BY919" t="s">
        <v>479</v>
      </c>
      <c r="BZ919">
        <v>0</v>
      </c>
      <c r="CA919">
        <v>0</v>
      </c>
      <c r="CB919">
        <v>0</v>
      </c>
      <c r="CC919">
        <v>1</v>
      </c>
      <c r="CD919">
        <v>0</v>
      </c>
      <c r="CE919" t="s">
        <v>263</v>
      </c>
      <c r="CF919" t="s">
        <v>346</v>
      </c>
      <c r="CG919" t="s">
        <v>265</v>
      </c>
      <c r="CH919" t="s">
        <v>230</v>
      </c>
      <c r="CI919" t="s">
        <v>231</v>
      </c>
      <c r="CJ919">
        <v>20</v>
      </c>
      <c r="CK919" t="s">
        <v>222</v>
      </c>
      <c r="CO919" t="s">
        <v>398</v>
      </c>
      <c r="CP919" t="s">
        <v>329</v>
      </c>
      <c r="CQ919" t="s">
        <v>330</v>
      </c>
      <c r="FV919" t="s">
        <v>536</v>
      </c>
      <c r="FW919" t="s">
        <v>536</v>
      </c>
      <c r="FX919" t="s">
        <v>536</v>
      </c>
      <c r="FY919" t="s">
        <v>7179</v>
      </c>
      <c r="GF919">
        <v>742851677</v>
      </c>
      <c r="GG919" t="s">
        <v>7180</v>
      </c>
      <c r="GH919" s="1">
        <v>46045.484305555547</v>
      </c>
      <c r="GK919" t="s">
        <v>240</v>
      </c>
      <c r="GM919" t="s">
        <v>6851</v>
      </c>
      <c r="GO919" t="s">
        <v>7181</v>
      </c>
      <c r="GP919">
        <v>919</v>
      </c>
    </row>
    <row r="920" spans="1:198" x14ac:dyDescent="0.3">
      <c r="A920" s="4">
        <v>4.4487152699730359E-3</v>
      </c>
      <c r="B920" s="1">
        <v>46045</v>
      </c>
      <c r="C920" t="s">
        <v>689</v>
      </c>
      <c r="D920" s="1">
        <v>46045</v>
      </c>
      <c r="E920" t="s">
        <v>299</v>
      </c>
      <c r="F920" t="s">
        <v>3149</v>
      </c>
      <c r="G920" t="s">
        <v>3149</v>
      </c>
      <c r="H920" t="s">
        <v>7183</v>
      </c>
      <c r="L920" t="s">
        <v>302</v>
      </c>
      <c r="N920" t="s">
        <v>249</v>
      </c>
      <c r="O920" t="s">
        <v>7184</v>
      </c>
      <c r="P920" t="s">
        <v>7185</v>
      </c>
      <c r="Q920" t="s">
        <v>295</v>
      </c>
      <c r="R920" t="s">
        <v>281</v>
      </c>
      <c r="S920">
        <v>1</v>
      </c>
      <c r="T920">
        <v>0</v>
      </c>
      <c r="U920">
        <v>0</v>
      </c>
      <c r="V920">
        <v>288</v>
      </c>
      <c r="W920">
        <v>192</v>
      </c>
      <c r="X920">
        <v>192</v>
      </c>
      <c r="Y920" t="s">
        <v>434</v>
      </c>
      <c r="Z920" t="s">
        <v>302</v>
      </c>
      <c r="AA920">
        <v>0</v>
      </c>
      <c r="AB920">
        <v>0</v>
      </c>
      <c r="AC920">
        <v>0</v>
      </c>
      <c r="AD920">
        <v>0</v>
      </c>
      <c r="AE920">
        <v>0</v>
      </c>
      <c r="AF920">
        <v>1</v>
      </c>
      <c r="AG920">
        <v>0</v>
      </c>
      <c r="AH920">
        <v>0</v>
      </c>
      <c r="AI920">
        <v>0</v>
      </c>
      <c r="AK920" t="s">
        <v>302</v>
      </c>
      <c r="AL920">
        <v>20</v>
      </c>
      <c r="AM920">
        <v>8</v>
      </c>
      <c r="AN920" t="s">
        <v>253</v>
      </c>
      <c r="AO920" t="s">
        <v>502</v>
      </c>
      <c r="AP920">
        <v>1</v>
      </c>
      <c r="AQ920">
        <v>0</v>
      </c>
      <c r="AR920">
        <v>0</v>
      </c>
      <c r="AS920">
        <v>1</v>
      </c>
      <c r="AT920">
        <v>0</v>
      </c>
      <c r="AV920" t="s">
        <v>214</v>
      </c>
      <c r="AW920" t="s">
        <v>379</v>
      </c>
      <c r="AX920">
        <v>1</v>
      </c>
      <c r="AY920">
        <v>0</v>
      </c>
      <c r="AZ920">
        <v>0</v>
      </c>
      <c r="BA920">
        <v>0</v>
      </c>
      <c r="BB920">
        <v>1</v>
      </c>
      <c r="BC920">
        <v>0</v>
      </c>
      <c r="BD920" t="s">
        <v>285</v>
      </c>
      <c r="BE920" t="s">
        <v>217</v>
      </c>
      <c r="BF920" t="s">
        <v>286</v>
      </c>
      <c r="BG920" t="s">
        <v>219</v>
      </c>
      <c r="BH920" t="s">
        <v>419</v>
      </c>
      <c r="BI920" t="s">
        <v>221</v>
      </c>
      <c r="BJ920" t="s">
        <v>222</v>
      </c>
      <c r="BL920" t="s">
        <v>258</v>
      </c>
      <c r="BM920" t="s">
        <v>312</v>
      </c>
      <c r="BN920" t="s">
        <v>224</v>
      </c>
      <c r="BO920" t="s">
        <v>225</v>
      </c>
      <c r="BP920" t="s">
        <v>222</v>
      </c>
      <c r="BY920" t="s">
        <v>640</v>
      </c>
      <c r="BZ920">
        <v>0</v>
      </c>
      <c r="CA920">
        <v>1</v>
      </c>
      <c r="CB920">
        <v>1</v>
      </c>
      <c r="CC920">
        <v>1</v>
      </c>
      <c r="CD920">
        <v>0</v>
      </c>
      <c r="CE920" t="s">
        <v>263</v>
      </c>
      <c r="CF920" t="s">
        <v>346</v>
      </c>
      <c r="CG920" t="s">
        <v>265</v>
      </c>
      <c r="CH920" t="s">
        <v>230</v>
      </c>
      <c r="CI920" t="s">
        <v>231</v>
      </c>
      <c r="CJ920">
        <v>6</v>
      </c>
      <c r="CK920" t="s">
        <v>222</v>
      </c>
      <c r="CO920" t="s">
        <v>398</v>
      </c>
      <c r="CP920" t="s">
        <v>329</v>
      </c>
      <c r="CQ920" t="s">
        <v>330</v>
      </c>
      <c r="FV920" t="s">
        <v>6930</v>
      </c>
      <c r="FW920" t="s">
        <v>5852</v>
      </c>
      <c r="FX920" t="s">
        <v>299</v>
      </c>
      <c r="FY920" t="s">
        <v>7186</v>
      </c>
      <c r="GF920">
        <v>742853503</v>
      </c>
      <c r="GG920" t="s">
        <v>7187</v>
      </c>
      <c r="GH920" s="1">
        <v>46045.488749999997</v>
      </c>
      <c r="GK920" t="s">
        <v>240</v>
      </c>
      <c r="GM920" t="s">
        <v>6851</v>
      </c>
      <c r="GO920" t="s">
        <v>7188</v>
      </c>
      <c r="GP920">
        <v>920</v>
      </c>
    </row>
    <row r="921" spans="1:198" x14ac:dyDescent="0.3">
      <c r="A921" s="4">
        <v>5.8107870281673968E-3</v>
      </c>
      <c r="B921" s="1">
        <v>46045</v>
      </c>
      <c r="C921" t="s">
        <v>546</v>
      </c>
      <c r="D921" s="1">
        <v>46044</v>
      </c>
      <c r="E921" t="s">
        <v>201</v>
      </c>
      <c r="F921" t="s">
        <v>3200</v>
      </c>
      <c r="G921" t="s">
        <v>7174</v>
      </c>
      <c r="H921" t="s">
        <v>7175</v>
      </c>
      <c r="I921" t="s">
        <v>7190</v>
      </c>
      <c r="J921" t="s">
        <v>206</v>
      </c>
      <c r="K921" t="s">
        <v>207</v>
      </c>
      <c r="N921" t="s">
        <v>249</v>
      </c>
      <c r="R921" t="s">
        <v>281</v>
      </c>
      <c r="S921">
        <v>1</v>
      </c>
      <c r="T921">
        <v>0</v>
      </c>
      <c r="U921">
        <v>0</v>
      </c>
      <c r="V921">
        <v>288</v>
      </c>
      <c r="W921">
        <v>216</v>
      </c>
      <c r="X921">
        <v>216</v>
      </c>
      <c r="Y921" t="s">
        <v>210</v>
      </c>
      <c r="Z921" t="s">
        <v>559</v>
      </c>
      <c r="AA921">
        <v>1</v>
      </c>
      <c r="AB921">
        <v>1</v>
      </c>
      <c r="AC921">
        <v>0</v>
      </c>
      <c r="AD921">
        <v>0</v>
      </c>
      <c r="AE921">
        <v>1</v>
      </c>
      <c r="AF921">
        <v>1</v>
      </c>
      <c r="AG921">
        <v>1</v>
      </c>
      <c r="AH921">
        <v>1</v>
      </c>
      <c r="AI921">
        <v>0</v>
      </c>
      <c r="AK921" t="s">
        <v>211</v>
      </c>
      <c r="AL921">
        <v>43</v>
      </c>
      <c r="AM921">
        <v>28</v>
      </c>
      <c r="AN921" t="s">
        <v>306</v>
      </c>
      <c r="AO921" t="s">
        <v>213</v>
      </c>
      <c r="AP921">
        <v>1</v>
      </c>
      <c r="AQ921">
        <v>0</v>
      </c>
      <c r="AR921">
        <v>0</v>
      </c>
      <c r="AS921">
        <v>0</v>
      </c>
      <c r="AT921">
        <v>0</v>
      </c>
      <c r="AV921" t="s">
        <v>341</v>
      </c>
      <c r="AW921" t="s">
        <v>327</v>
      </c>
      <c r="AX921">
        <v>0</v>
      </c>
      <c r="AY921">
        <v>0</v>
      </c>
      <c r="AZ921">
        <v>0</v>
      </c>
      <c r="BA921">
        <v>0</v>
      </c>
      <c r="BB921">
        <v>0</v>
      </c>
      <c r="BC921">
        <v>1</v>
      </c>
      <c r="BD921" t="s">
        <v>285</v>
      </c>
      <c r="BE921" t="s">
        <v>255</v>
      </c>
      <c r="BF921" t="s">
        <v>218</v>
      </c>
      <c r="BG921" t="s">
        <v>219</v>
      </c>
      <c r="BH921" t="s">
        <v>220</v>
      </c>
      <c r="BI921" t="s">
        <v>221</v>
      </c>
      <c r="BJ921" t="s">
        <v>222</v>
      </c>
      <c r="BL921" t="s">
        <v>258</v>
      </c>
      <c r="BM921" t="s">
        <v>259</v>
      </c>
      <c r="BN921" t="s">
        <v>224</v>
      </c>
      <c r="BO921" t="s">
        <v>225</v>
      </c>
      <c r="BP921" t="s">
        <v>222</v>
      </c>
      <c r="BY921" t="s">
        <v>355</v>
      </c>
      <c r="BZ921">
        <v>0</v>
      </c>
      <c r="CA921">
        <v>0</v>
      </c>
      <c r="CB921">
        <v>0</v>
      </c>
      <c r="CC921">
        <v>0</v>
      </c>
      <c r="CD921">
        <v>1</v>
      </c>
      <c r="CE921" t="s">
        <v>263</v>
      </c>
      <c r="CF921" t="s">
        <v>264</v>
      </c>
      <c r="CG921" t="s">
        <v>265</v>
      </c>
      <c r="CH921" t="s">
        <v>230</v>
      </c>
      <c r="CI921" t="s">
        <v>266</v>
      </c>
      <c r="CJ921">
        <v>21</v>
      </c>
      <c r="CK921" t="s">
        <v>222</v>
      </c>
      <c r="CO921" t="s">
        <v>267</v>
      </c>
      <c r="CP921" t="s">
        <v>233</v>
      </c>
      <c r="CQ921" t="s">
        <v>234</v>
      </c>
      <c r="FV921" t="s">
        <v>7191</v>
      </c>
      <c r="FW921" t="s">
        <v>7192</v>
      </c>
      <c r="FX921" t="s">
        <v>295</v>
      </c>
      <c r="GF921">
        <v>742853660</v>
      </c>
      <c r="GG921" t="s">
        <v>7193</v>
      </c>
      <c r="GH921" s="1">
        <v>46045.489189814813</v>
      </c>
      <c r="GK921" t="s">
        <v>240</v>
      </c>
      <c r="GM921" t="s">
        <v>6851</v>
      </c>
      <c r="GO921" t="s">
        <v>7194</v>
      </c>
      <c r="GP921">
        <v>921</v>
      </c>
    </row>
    <row r="922" spans="1:198" x14ac:dyDescent="0.3">
      <c r="A922" s="4">
        <v>4.5455092549673282E-3</v>
      </c>
      <c r="B922" s="1">
        <v>46045</v>
      </c>
      <c r="C922" t="s">
        <v>689</v>
      </c>
      <c r="D922" s="1">
        <v>46045</v>
      </c>
      <c r="E922" t="s">
        <v>299</v>
      </c>
      <c r="F922" t="s">
        <v>3149</v>
      </c>
      <c r="G922" t="s">
        <v>3149</v>
      </c>
      <c r="H922" t="s">
        <v>7196</v>
      </c>
      <c r="L922" t="s">
        <v>302</v>
      </c>
      <c r="N922" t="s">
        <v>249</v>
      </c>
      <c r="O922" t="s">
        <v>7197</v>
      </c>
      <c r="P922" t="s">
        <v>7198</v>
      </c>
      <c r="Q922" t="s">
        <v>295</v>
      </c>
      <c r="R922" t="s">
        <v>250</v>
      </c>
      <c r="S922">
        <v>0</v>
      </c>
      <c r="T922">
        <v>1</v>
      </c>
      <c r="U922">
        <v>0</v>
      </c>
      <c r="V922">
        <v>288</v>
      </c>
      <c r="W922">
        <v>288</v>
      </c>
      <c r="X922">
        <v>288</v>
      </c>
      <c r="Y922" t="s">
        <v>434</v>
      </c>
      <c r="Z922" t="s">
        <v>302</v>
      </c>
      <c r="AA922">
        <v>0</v>
      </c>
      <c r="AB922">
        <v>0</v>
      </c>
      <c r="AC922">
        <v>0</v>
      </c>
      <c r="AD922">
        <v>0</v>
      </c>
      <c r="AE922">
        <v>0</v>
      </c>
      <c r="AF922">
        <v>1</v>
      </c>
      <c r="AG922">
        <v>0</v>
      </c>
      <c r="AH922">
        <v>0</v>
      </c>
      <c r="AI922">
        <v>0</v>
      </c>
      <c r="AK922" t="s">
        <v>302</v>
      </c>
      <c r="AL922">
        <v>53</v>
      </c>
      <c r="AM922">
        <v>12</v>
      </c>
      <c r="AN922" t="s">
        <v>253</v>
      </c>
      <c r="AO922" t="s">
        <v>284</v>
      </c>
      <c r="AP922">
        <v>1</v>
      </c>
      <c r="AQ922">
        <v>1</v>
      </c>
      <c r="AR922">
        <v>0</v>
      </c>
      <c r="AS922">
        <v>0</v>
      </c>
      <c r="AT922">
        <v>0</v>
      </c>
      <c r="AV922" t="s">
        <v>341</v>
      </c>
      <c r="AW922" t="s">
        <v>215</v>
      </c>
      <c r="AX922">
        <v>1</v>
      </c>
      <c r="AY922">
        <v>0</v>
      </c>
      <c r="AZ922">
        <v>0</v>
      </c>
      <c r="BA922">
        <v>0</v>
      </c>
      <c r="BB922">
        <v>0</v>
      </c>
      <c r="BC922">
        <v>0</v>
      </c>
      <c r="BD922" t="s">
        <v>285</v>
      </c>
      <c r="BE922" t="s">
        <v>217</v>
      </c>
      <c r="BF922" t="s">
        <v>286</v>
      </c>
      <c r="BG922" t="s">
        <v>219</v>
      </c>
      <c r="BH922" t="s">
        <v>257</v>
      </c>
      <c r="BI922" t="s">
        <v>221</v>
      </c>
      <c r="BJ922" t="s">
        <v>222</v>
      </c>
      <c r="BL922" t="s">
        <v>258</v>
      </c>
      <c r="BM922" t="s">
        <v>259</v>
      </c>
      <c r="BN922" t="s">
        <v>224</v>
      </c>
      <c r="BO922" t="s">
        <v>225</v>
      </c>
      <c r="BP922" t="s">
        <v>222</v>
      </c>
      <c r="BY922" t="s">
        <v>640</v>
      </c>
      <c r="BZ922">
        <v>0</v>
      </c>
      <c r="CA922">
        <v>1</v>
      </c>
      <c r="CB922">
        <v>1</v>
      </c>
      <c r="CC922">
        <v>1</v>
      </c>
      <c r="CD922">
        <v>0</v>
      </c>
      <c r="CE922" t="s">
        <v>263</v>
      </c>
      <c r="CF922" t="s">
        <v>228</v>
      </c>
      <c r="CG922" t="s">
        <v>265</v>
      </c>
      <c r="CH922" t="s">
        <v>230</v>
      </c>
      <c r="CI922" t="s">
        <v>381</v>
      </c>
      <c r="CJ922">
        <v>10</v>
      </c>
      <c r="CK922" t="s">
        <v>222</v>
      </c>
      <c r="CO922" t="s">
        <v>267</v>
      </c>
      <c r="CP922" t="s">
        <v>329</v>
      </c>
      <c r="CQ922" t="s">
        <v>234</v>
      </c>
      <c r="FV922" t="s">
        <v>107</v>
      </c>
      <c r="FW922" t="s">
        <v>6784</v>
      </c>
      <c r="FX922" t="s">
        <v>299</v>
      </c>
      <c r="FY922" t="s">
        <v>299</v>
      </c>
      <c r="GF922">
        <v>742855731</v>
      </c>
      <c r="GG922" t="s">
        <v>7199</v>
      </c>
      <c r="GH922" s="1">
        <v>46045.493298611109</v>
      </c>
      <c r="GK922" t="s">
        <v>240</v>
      </c>
      <c r="GM922" t="s">
        <v>6851</v>
      </c>
      <c r="GO922" t="s">
        <v>7200</v>
      </c>
      <c r="GP922">
        <v>922</v>
      </c>
    </row>
    <row r="923" spans="1:198" x14ac:dyDescent="0.3">
      <c r="A923" s="4">
        <v>6.1149999964982271E-3</v>
      </c>
      <c r="B923" s="1">
        <v>46045</v>
      </c>
      <c r="C923" t="s">
        <v>546</v>
      </c>
      <c r="D923" s="1">
        <v>46045</v>
      </c>
      <c r="E923" t="s">
        <v>201</v>
      </c>
      <c r="F923" t="s">
        <v>3149</v>
      </c>
      <c r="G923" t="s">
        <v>3149</v>
      </c>
      <c r="H923" t="s">
        <v>7183</v>
      </c>
      <c r="I923" t="s">
        <v>7202</v>
      </c>
      <c r="J923" t="s">
        <v>280</v>
      </c>
      <c r="K923" t="s">
        <v>295</v>
      </c>
      <c r="L923" t="s">
        <v>283</v>
      </c>
      <c r="N923" t="s">
        <v>249</v>
      </c>
      <c r="R923" t="s">
        <v>209</v>
      </c>
      <c r="S923">
        <v>0</v>
      </c>
      <c r="T923">
        <v>0</v>
      </c>
      <c r="U923">
        <v>1</v>
      </c>
      <c r="V923">
        <v>144</v>
      </c>
      <c r="W923">
        <v>144</v>
      </c>
      <c r="X923">
        <v>144</v>
      </c>
      <c r="Y923" t="s">
        <v>210</v>
      </c>
      <c r="Z923" t="s">
        <v>559</v>
      </c>
      <c r="AA923">
        <v>1</v>
      </c>
      <c r="AB923">
        <v>1</v>
      </c>
      <c r="AC923">
        <v>0</v>
      </c>
      <c r="AD923">
        <v>0</v>
      </c>
      <c r="AE923">
        <v>1</v>
      </c>
      <c r="AF923">
        <v>1</v>
      </c>
      <c r="AG923">
        <v>1</v>
      </c>
      <c r="AH923">
        <v>1</v>
      </c>
      <c r="AI923">
        <v>0</v>
      </c>
      <c r="AK923" t="s">
        <v>282</v>
      </c>
      <c r="AL923">
        <v>26</v>
      </c>
      <c r="AM923">
        <v>9</v>
      </c>
      <c r="AN923" t="s">
        <v>306</v>
      </c>
      <c r="AO923" t="s">
        <v>213</v>
      </c>
      <c r="AP923">
        <v>1</v>
      </c>
      <c r="AQ923">
        <v>0</v>
      </c>
      <c r="AR923">
        <v>0</v>
      </c>
      <c r="AS923">
        <v>0</v>
      </c>
      <c r="AT923">
        <v>0</v>
      </c>
      <c r="AV923" t="s">
        <v>341</v>
      </c>
      <c r="AW923" t="s">
        <v>327</v>
      </c>
      <c r="AX923">
        <v>0</v>
      </c>
      <c r="AY923">
        <v>0</v>
      </c>
      <c r="AZ923">
        <v>0</v>
      </c>
      <c r="BA923">
        <v>0</v>
      </c>
      <c r="BB923">
        <v>0</v>
      </c>
      <c r="BC923">
        <v>1</v>
      </c>
      <c r="BD923" t="s">
        <v>285</v>
      </c>
      <c r="BE923" t="s">
        <v>255</v>
      </c>
      <c r="BF923" t="s">
        <v>310</v>
      </c>
      <c r="BG923" t="s">
        <v>409</v>
      </c>
      <c r="BH923" t="s">
        <v>220</v>
      </c>
      <c r="BI923" t="s">
        <v>221</v>
      </c>
      <c r="BJ923" t="s">
        <v>222</v>
      </c>
      <c r="BL923" t="s">
        <v>258</v>
      </c>
      <c r="BM923" t="s">
        <v>259</v>
      </c>
      <c r="BN923" t="s">
        <v>224</v>
      </c>
      <c r="BO923" t="s">
        <v>225</v>
      </c>
      <c r="BP923" t="s">
        <v>222</v>
      </c>
      <c r="BY923" t="s">
        <v>226</v>
      </c>
      <c r="BZ923">
        <v>0</v>
      </c>
      <c r="CA923">
        <v>0</v>
      </c>
      <c r="CB923">
        <v>1</v>
      </c>
      <c r="CC923">
        <v>0</v>
      </c>
      <c r="CD923">
        <v>0</v>
      </c>
      <c r="CE923" t="s">
        <v>263</v>
      </c>
      <c r="CF923" t="s">
        <v>264</v>
      </c>
      <c r="CG923" t="s">
        <v>265</v>
      </c>
      <c r="CH923" t="s">
        <v>230</v>
      </c>
      <c r="CI923" t="s">
        <v>266</v>
      </c>
      <c r="CJ923">
        <v>9</v>
      </c>
      <c r="CK923" t="s">
        <v>222</v>
      </c>
      <c r="CO923" t="s">
        <v>267</v>
      </c>
      <c r="CP923" t="s">
        <v>268</v>
      </c>
      <c r="CQ923" t="s">
        <v>234</v>
      </c>
      <c r="FV923" t="s">
        <v>7203</v>
      </c>
      <c r="FW923" t="s">
        <v>7204</v>
      </c>
      <c r="FX923" t="s">
        <v>295</v>
      </c>
      <c r="GF923">
        <v>742856516</v>
      </c>
      <c r="GG923" t="s">
        <v>7205</v>
      </c>
      <c r="GH923" s="1">
        <v>46045.495312500003</v>
      </c>
      <c r="GK923" t="s">
        <v>240</v>
      </c>
      <c r="GM923" t="s">
        <v>6851</v>
      </c>
      <c r="GO923" t="s">
        <v>7206</v>
      </c>
      <c r="GP923">
        <v>923</v>
      </c>
    </row>
    <row r="924" spans="1:198" x14ac:dyDescent="0.3">
      <c r="A924" s="4">
        <v>5.2563888893928379E-3</v>
      </c>
      <c r="B924" s="1">
        <v>46045</v>
      </c>
      <c r="C924" t="s">
        <v>546</v>
      </c>
      <c r="D924" s="1">
        <v>46045</v>
      </c>
      <c r="E924" t="s">
        <v>299</v>
      </c>
      <c r="F924" t="s">
        <v>3149</v>
      </c>
      <c r="G924" t="s">
        <v>3149</v>
      </c>
      <c r="H924" t="s">
        <v>7196</v>
      </c>
      <c r="L924" t="s">
        <v>501</v>
      </c>
      <c r="N924" t="s">
        <v>208</v>
      </c>
      <c r="O924" t="s">
        <v>7208</v>
      </c>
      <c r="P924" t="s">
        <v>7209</v>
      </c>
      <c r="Q924" t="s">
        <v>353</v>
      </c>
      <c r="R924" t="s">
        <v>209</v>
      </c>
      <c r="S924">
        <v>0</v>
      </c>
      <c r="T924">
        <v>0</v>
      </c>
      <c r="U924">
        <v>1</v>
      </c>
      <c r="V924">
        <v>48</v>
      </c>
      <c r="W924">
        <v>48</v>
      </c>
      <c r="X924">
        <v>48</v>
      </c>
      <c r="Y924" t="s">
        <v>434</v>
      </c>
      <c r="Z924" t="s">
        <v>559</v>
      </c>
      <c r="AA924">
        <v>1</v>
      </c>
      <c r="AB924">
        <v>1</v>
      </c>
      <c r="AC924">
        <v>0</v>
      </c>
      <c r="AD924">
        <v>0</v>
      </c>
      <c r="AE924">
        <v>1</v>
      </c>
      <c r="AF924">
        <v>1</v>
      </c>
      <c r="AG924">
        <v>1</v>
      </c>
      <c r="AH924">
        <v>1</v>
      </c>
      <c r="AI924">
        <v>0</v>
      </c>
      <c r="AK924" t="s">
        <v>501</v>
      </c>
      <c r="AL924">
        <v>55</v>
      </c>
      <c r="AM924">
        <v>15</v>
      </c>
      <c r="AN924" t="s">
        <v>306</v>
      </c>
      <c r="AO924" t="s">
        <v>213</v>
      </c>
      <c r="AP924">
        <v>1</v>
      </c>
      <c r="AQ924">
        <v>0</v>
      </c>
      <c r="AR924">
        <v>0</v>
      </c>
      <c r="AS924">
        <v>0</v>
      </c>
      <c r="AT924">
        <v>0</v>
      </c>
      <c r="AV924" t="s">
        <v>214</v>
      </c>
      <c r="AW924" t="s">
        <v>327</v>
      </c>
      <c r="AX924">
        <v>0</v>
      </c>
      <c r="AY924">
        <v>0</v>
      </c>
      <c r="AZ924">
        <v>0</v>
      </c>
      <c r="BA924">
        <v>0</v>
      </c>
      <c r="BB924">
        <v>0</v>
      </c>
      <c r="BC924">
        <v>1</v>
      </c>
      <c r="BD924" t="s">
        <v>446</v>
      </c>
      <c r="BG924" t="s">
        <v>287</v>
      </c>
      <c r="BH924" t="s">
        <v>257</v>
      </c>
      <c r="BI924" t="s">
        <v>221</v>
      </c>
      <c r="BJ924" t="s">
        <v>222</v>
      </c>
      <c r="BL924" t="s">
        <v>258</v>
      </c>
      <c r="BM924" t="s">
        <v>312</v>
      </c>
      <c r="BN924" t="s">
        <v>224</v>
      </c>
      <c r="BO924" t="s">
        <v>225</v>
      </c>
      <c r="BP924" t="s">
        <v>222</v>
      </c>
      <c r="BY924" t="s">
        <v>990</v>
      </c>
      <c r="BZ924">
        <v>0</v>
      </c>
      <c r="CA924">
        <v>1</v>
      </c>
      <c r="CB924">
        <v>0</v>
      </c>
      <c r="CC924">
        <v>0</v>
      </c>
      <c r="CD924">
        <v>0</v>
      </c>
      <c r="CE924" t="s">
        <v>263</v>
      </c>
      <c r="CF924" t="s">
        <v>264</v>
      </c>
      <c r="CG924" t="s">
        <v>265</v>
      </c>
      <c r="CH924" t="s">
        <v>230</v>
      </c>
      <c r="CI924" t="s">
        <v>266</v>
      </c>
      <c r="CJ924">
        <v>12</v>
      </c>
      <c r="CK924" t="s">
        <v>222</v>
      </c>
      <c r="CO924" t="s">
        <v>267</v>
      </c>
      <c r="CP924" t="s">
        <v>329</v>
      </c>
      <c r="CQ924" t="s">
        <v>234</v>
      </c>
      <c r="FV924" t="s">
        <v>7210</v>
      </c>
      <c r="FW924" t="s">
        <v>7211</v>
      </c>
      <c r="FX924" t="s">
        <v>295</v>
      </c>
      <c r="GF924">
        <v>742859038</v>
      </c>
      <c r="GG924" t="s">
        <v>7212</v>
      </c>
      <c r="GH924" s="1">
        <v>46045.500555555547</v>
      </c>
      <c r="GK924" t="s">
        <v>240</v>
      </c>
      <c r="GM924" t="s">
        <v>6851</v>
      </c>
      <c r="GO924" t="s">
        <v>7213</v>
      </c>
      <c r="GP924">
        <v>924</v>
      </c>
    </row>
    <row r="925" spans="1:198" x14ac:dyDescent="0.3">
      <c r="A925" s="4">
        <v>4.1882175937644206E-3</v>
      </c>
      <c r="B925" s="1">
        <v>46045</v>
      </c>
      <c r="C925" t="s">
        <v>625</v>
      </c>
      <c r="D925" s="1">
        <v>46037</v>
      </c>
      <c r="E925" t="s">
        <v>201</v>
      </c>
      <c r="F925" t="s">
        <v>1125</v>
      </c>
      <c r="G925" t="s">
        <v>6476</v>
      </c>
      <c r="H925" t="s">
        <v>6484</v>
      </c>
      <c r="I925" t="s">
        <v>7215</v>
      </c>
      <c r="J925" t="s">
        <v>206</v>
      </c>
      <c r="K925" t="s">
        <v>207</v>
      </c>
      <c r="N925" t="s">
        <v>249</v>
      </c>
      <c r="R925" t="s">
        <v>716</v>
      </c>
      <c r="S925">
        <v>0</v>
      </c>
      <c r="T925">
        <v>1</v>
      </c>
      <c r="U925">
        <v>1</v>
      </c>
      <c r="V925">
        <v>264</v>
      </c>
      <c r="W925">
        <v>120</v>
      </c>
      <c r="X925">
        <v>96</v>
      </c>
      <c r="Y925" t="s">
        <v>434</v>
      </c>
      <c r="Z925" t="s">
        <v>211</v>
      </c>
      <c r="AA925">
        <v>0</v>
      </c>
      <c r="AB925">
        <v>0</v>
      </c>
      <c r="AC925">
        <v>0</v>
      </c>
      <c r="AD925">
        <v>0</v>
      </c>
      <c r="AE925">
        <v>0</v>
      </c>
      <c r="AF925">
        <v>0</v>
      </c>
      <c r="AG925">
        <v>1</v>
      </c>
      <c r="AH925">
        <v>0</v>
      </c>
      <c r="AI925">
        <v>0</v>
      </c>
      <c r="AK925" t="s">
        <v>211</v>
      </c>
      <c r="AL925">
        <v>24</v>
      </c>
      <c r="AM925">
        <v>15</v>
      </c>
      <c r="AN925" t="s">
        <v>253</v>
      </c>
      <c r="AO925" t="s">
        <v>326</v>
      </c>
      <c r="AP925">
        <v>1</v>
      </c>
      <c r="AQ925">
        <v>0</v>
      </c>
      <c r="AR925">
        <v>1</v>
      </c>
      <c r="AS925">
        <v>0</v>
      </c>
      <c r="AT925">
        <v>0</v>
      </c>
      <c r="AV925" t="s">
        <v>341</v>
      </c>
      <c r="AW925" t="s">
        <v>215</v>
      </c>
      <c r="AX925">
        <v>1</v>
      </c>
      <c r="AY925">
        <v>0</v>
      </c>
      <c r="AZ925">
        <v>0</v>
      </c>
      <c r="BA925">
        <v>0</v>
      </c>
      <c r="BB925">
        <v>0</v>
      </c>
      <c r="BC925">
        <v>0</v>
      </c>
      <c r="BD925" t="s">
        <v>216</v>
      </c>
      <c r="BE925" t="s">
        <v>255</v>
      </c>
      <c r="BF925" t="s">
        <v>286</v>
      </c>
      <c r="BG925" t="s">
        <v>256</v>
      </c>
      <c r="BH925" t="s">
        <v>220</v>
      </c>
      <c r="BI925" t="s">
        <v>504</v>
      </c>
      <c r="BJ925" t="s">
        <v>222</v>
      </c>
      <c r="BL925" t="s">
        <v>258</v>
      </c>
      <c r="BM925" t="s">
        <v>223</v>
      </c>
      <c r="BN925" t="s">
        <v>224</v>
      </c>
      <c r="BO925" t="s">
        <v>225</v>
      </c>
      <c r="BP925" t="s">
        <v>222</v>
      </c>
      <c r="BY925" t="s">
        <v>262</v>
      </c>
      <c r="BZ925">
        <v>1</v>
      </c>
      <c r="CA925">
        <v>1</v>
      </c>
      <c r="CB925">
        <v>1</v>
      </c>
      <c r="CC925">
        <v>1</v>
      </c>
      <c r="CD925">
        <v>0</v>
      </c>
      <c r="CE925" t="s">
        <v>263</v>
      </c>
      <c r="CF925" t="s">
        <v>346</v>
      </c>
      <c r="CG925" t="s">
        <v>229</v>
      </c>
      <c r="CH925" t="s">
        <v>230</v>
      </c>
      <c r="CI925" t="s">
        <v>266</v>
      </c>
      <c r="CJ925">
        <v>15</v>
      </c>
      <c r="CK925" t="s">
        <v>222</v>
      </c>
      <c r="CO925" t="s">
        <v>398</v>
      </c>
      <c r="CP925" t="s">
        <v>367</v>
      </c>
      <c r="CQ925" t="s">
        <v>368</v>
      </c>
      <c r="FV925" t="s">
        <v>7216</v>
      </c>
      <c r="FW925" t="s">
        <v>7217</v>
      </c>
      <c r="FX925" t="s">
        <v>536</v>
      </c>
      <c r="FY925" t="s">
        <v>536</v>
      </c>
      <c r="GF925">
        <v>742859714</v>
      </c>
      <c r="GG925" t="s">
        <v>7218</v>
      </c>
      <c r="GH925" s="1">
        <v>46045.502245370371</v>
      </c>
      <c r="GK925" t="s">
        <v>240</v>
      </c>
      <c r="GM925" t="s">
        <v>6851</v>
      </c>
      <c r="GO925" t="s">
        <v>7219</v>
      </c>
      <c r="GP925">
        <v>925</v>
      </c>
    </row>
    <row r="926" spans="1:198" x14ac:dyDescent="0.3">
      <c r="A926" s="4">
        <v>0.39147385415708413</v>
      </c>
      <c r="B926" s="1">
        <v>46045</v>
      </c>
      <c r="C926" t="s">
        <v>275</v>
      </c>
      <c r="D926" s="1">
        <v>46041</v>
      </c>
      <c r="E926" t="s">
        <v>201</v>
      </c>
      <c r="F926" t="s">
        <v>276</v>
      </c>
      <c r="G926" t="s">
        <v>4130</v>
      </c>
      <c r="H926" t="s">
        <v>7220</v>
      </c>
      <c r="I926" t="s">
        <v>7221</v>
      </c>
      <c r="J926" t="s">
        <v>206</v>
      </c>
      <c r="K926" t="s">
        <v>207</v>
      </c>
      <c r="N926" t="s">
        <v>249</v>
      </c>
      <c r="R926" t="s">
        <v>209</v>
      </c>
      <c r="S926">
        <v>0</v>
      </c>
      <c r="T926">
        <v>0</v>
      </c>
      <c r="U926">
        <v>1</v>
      </c>
      <c r="V926">
        <v>144</v>
      </c>
      <c r="W926">
        <v>72</v>
      </c>
      <c r="X926">
        <v>72</v>
      </c>
      <c r="Y926" t="s">
        <v>434</v>
      </c>
      <c r="Z926" t="s">
        <v>251</v>
      </c>
      <c r="AA926">
        <v>0</v>
      </c>
      <c r="AB926">
        <v>0</v>
      </c>
      <c r="AC926">
        <v>0</v>
      </c>
      <c r="AD926">
        <v>0</v>
      </c>
      <c r="AE926">
        <v>0</v>
      </c>
      <c r="AF926">
        <v>0</v>
      </c>
      <c r="AG926">
        <v>0</v>
      </c>
      <c r="AH926">
        <v>0</v>
      </c>
      <c r="AI926">
        <v>1</v>
      </c>
      <c r="AJ926" t="s">
        <v>252</v>
      </c>
      <c r="AK926" t="s">
        <v>211</v>
      </c>
      <c r="AL926">
        <v>59</v>
      </c>
      <c r="AM926">
        <v>17</v>
      </c>
      <c r="AN926" t="s">
        <v>253</v>
      </c>
      <c r="AO926" t="s">
        <v>797</v>
      </c>
      <c r="AP926">
        <v>1</v>
      </c>
      <c r="AQ926">
        <v>1</v>
      </c>
      <c r="AR926">
        <v>1</v>
      </c>
      <c r="AS926">
        <v>1</v>
      </c>
      <c r="AT926">
        <v>0</v>
      </c>
      <c r="AV926" t="s">
        <v>308</v>
      </c>
      <c r="AW926" t="s">
        <v>215</v>
      </c>
      <c r="AX926">
        <v>1</v>
      </c>
      <c r="AY926">
        <v>0</v>
      </c>
      <c r="AZ926">
        <v>0</v>
      </c>
      <c r="BA926">
        <v>0</v>
      </c>
      <c r="BB926">
        <v>0</v>
      </c>
      <c r="BC926">
        <v>0</v>
      </c>
      <c r="BD926" t="s">
        <v>216</v>
      </c>
      <c r="BE926" t="s">
        <v>217</v>
      </c>
      <c r="BF926" t="s">
        <v>310</v>
      </c>
      <c r="BG926" t="s">
        <v>409</v>
      </c>
      <c r="BH926" t="s">
        <v>220</v>
      </c>
      <c r="BI926" t="s">
        <v>221</v>
      </c>
      <c r="BJ926" t="s">
        <v>222</v>
      </c>
      <c r="BL926" t="s">
        <v>258</v>
      </c>
      <c r="BM926" t="s">
        <v>223</v>
      </c>
      <c r="BN926" t="s">
        <v>224</v>
      </c>
      <c r="BO926" t="s">
        <v>225</v>
      </c>
      <c r="BP926" t="s">
        <v>222</v>
      </c>
      <c r="BY926" t="s">
        <v>262</v>
      </c>
      <c r="BZ926">
        <v>1</v>
      </c>
      <c r="CA926">
        <v>1</v>
      </c>
      <c r="CB926">
        <v>1</v>
      </c>
      <c r="CC926">
        <v>1</v>
      </c>
      <c r="CD926">
        <v>0</v>
      </c>
      <c r="CE926" t="s">
        <v>263</v>
      </c>
      <c r="CF926" t="s">
        <v>346</v>
      </c>
      <c r="CG926" t="s">
        <v>265</v>
      </c>
      <c r="CH926" t="s">
        <v>230</v>
      </c>
      <c r="CI926" t="s">
        <v>231</v>
      </c>
      <c r="CJ926">
        <v>17</v>
      </c>
      <c r="CK926" t="s">
        <v>222</v>
      </c>
      <c r="CO926" t="s">
        <v>267</v>
      </c>
      <c r="CP926" t="s">
        <v>268</v>
      </c>
      <c r="CQ926" t="s">
        <v>234</v>
      </c>
      <c r="FV926" t="s">
        <v>7222</v>
      </c>
      <c r="FW926" t="s">
        <v>7223</v>
      </c>
      <c r="FX926" t="s">
        <v>252</v>
      </c>
      <c r="GF926">
        <v>742896898</v>
      </c>
      <c r="GG926" t="s">
        <v>7224</v>
      </c>
      <c r="GH926" s="1">
        <v>46045.589398148149</v>
      </c>
      <c r="GK926" t="s">
        <v>240</v>
      </c>
      <c r="GM926" t="s">
        <v>6851</v>
      </c>
      <c r="GO926" t="s">
        <v>7225</v>
      </c>
      <c r="GP926">
        <v>926</v>
      </c>
    </row>
    <row r="927" spans="1:198" x14ac:dyDescent="0.3">
      <c r="A927" s="4">
        <v>5.3371874964796007E-3</v>
      </c>
      <c r="B927" s="1">
        <v>46045</v>
      </c>
      <c r="C927" t="s">
        <v>275</v>
      </c>
      <c r="D927" s="1">
        <v>46041</v>
      </c>
      <c r="E927" t="s">
        <v>299</v>
      </c>
      <c r="F927" t="s">
        <v>276</v>
      </c>
      <c r="G927" t="s">
        <v>4130</v>
      </c>
      <c r="H927" t="s">
        <v>7220</v>
      </c>
      <c r="L927" t="s">
        <v>282</v>
      </c>
      <c r="N927" t="s">
        <v>249</v>
      </c>
      <c r="O927" t="s">
        <v>7226</v>
      </c>
      <c r="P927" t="s">
        <v>7227</v>
      </c>
      <c r="Q927" t="s">
        <v>295</v>
      </c>
      <c r="R927" t="s">
        <v>250</v>
      </c>
      <c r="S927">
        <v>0</v>
      </c>
      <c r="T927">
        <v>1</v>
      </c>
      <c r="U927">
        <v>0</v>
      </c>
      <c r="V927">
        <v>216</v>
      </c>
      <c r="W927">
        <v>192</v>
      </c>
      <c r="X927">
        <v>192</v>
      </c>
      <c r="Y927" t="s">
        <v>434</v>
      </c>
      <c r="Z927" t="s">
        <v>282</v>
      </c>
      <c r="AA927">
        <v>0</v>
      </c>
      <c r="AB927">
        <v>0</v>
      </c>
      <c r="AC927">
        <v>0</v>
      </c>
      <c r="AD927">
        <v>0</v>
      </c>
      <c r="AE927">
        <v>0</v>
      </c>
      <c r="AF927">
        <v>0</v>
      </c>
      <c r="AG927">
        <v>0</v>
      </c>
      <c r="AH927">
        <v>1</v>
      </c>
      <c r="AI927">
        <v>0</v>
      </c>
      <c r="AK927" t="s">
        <v>282</v>
      </c>
      <c r="AL927">
        <v>40</v>
      </c>
      <c r="AM927">
        <v>14</v>
      </c>
      <c r="AN927" t="s">
        <v>407</v>
      </c>
      <c r="AO927" t="s">
        <v>284</v>
      </c>
      <c r="AP927">
        <v>1</v>
      </c>
      <c r="AQ927">
        <v>1</v>
      </c>
      <c r="AR927">
        <v>0</v>
      </c>
      <c r="AS927">
        <v>0</v>
      </c>
      <c r="AT927">
        <v>0</v>
      </c>
      <c r="AV927" t="s">
        <v>214</v>
      </c>
      <c r="AW927" t="s">
        <v>327</v>
      </c>
      <c r="AX927">
        <v>0</v>
      </c>
      <c r="AY927">
        <v>0</v>
      </c>
      <c r="AZ927">
        <v>0</v>
      </c>
      <c r="BA927">
        <v>0</v>
      </c>
      <c r="BB927">
        <v>0</v>
      </c>
      <c r="BC927">
        <v>1</v>
      </c>
      <c r="BD927" t="s">
        <v>285</v>
      </c>
      <c r="BE927" t="s">
        <v>217</v>
      </c>
      <c r="BF927" t="s">
        <v>218</v>
      </c>
      <c r="BG927" t="s">
        <v>287</v>
      </c>
      <c r="BH927" t="s">
        <v>220</v>
      </c>
      <c r="BI927" t="s">
        <v>221</v>
      </c>
      <c r="BJ927" t="s">
        <v>222</v>
      </c>
      <c r="BL927" t="s">
        <v>258</v>
      </c>
      <c r="BM927" t="s">
        <v>223</v>
      </c>
      <c r="BN927" t="s">
        <v>224</v>
      </c>
      <c r="BO927" t="s">
        <v>225</v>
      </c>
      <c r="BP927" t="s">
        <v>222</v>
      </c>
      <c r="BY927" t="s">
        <v>479</v>
      </c>
      <c r="BZ927">
        <v>0</v>
      </c>
      <c r="CA927">
        <v>0</v>
      </c>
      <c r="CB927">
        <v>0</v>
      </c>
      <c r="CC927">
        <v>1</v>
      </c>
      <c r="CD927">
        <v>0</v>
      </c>
      <c r="CE927" t="s">
        <v>263</v>
      </c>
      <c r="CF927" t="s">
        <v>346</v>
      </c>
      <c r="CG927" t="s">
        <v>229</v>
      </c>
      <c r="CH927" t="s">
        <v>230</v>
      </c>
      <c r="CI927" t="s">
        <v>231</v>
      </c>
      <c r="CJ927">
        <v>14</v>
      </c>
      <c r="CK927" t="s">
        <v>222</v>
      </c>
      <c r="CO927" t="s">
        <v>267</v>
      </c>
      <c r="CP927" t="s">
        <v>268</v>
      </c>
      <c r="CQ927" t="s">
        <v>269</v>
      </c>
      <c r="FV927" t="s">
        <v>7228</v>
      </c>
      <c r="FW927" t="s">
        <v>7229</v>
      </c>
      <c r="FX927" t="s">
        <v>252</v>
      </c>
      <c r="GF927">
        <v>742899436</v>
      </c>
      <c r="GG927" t="s">
        <v>7230</v>
      </c>
      <c r="GH927" s="1">
        <v>46045.594756944447</v>
      </c>
      <c r="GK927" t="s">
        <v>240</v>
      </c>
      <c r="GM927" t="s">
        <v>6851</v>
      </c>
      <c r="GO927" t="s">
        <v>7231</v>
      </c>
      <c r="GP927">
        <v>927</v>
      </c>
    </row>
    <row r="928" spans="1:198" x14ac:dyDescent="0.3">
      <c r="A928" s="4">
        <v>9.8966666628257371E-3</v>
      </c>
      <c r="B928" s="1">
        <v>46045</v>
      </c>
      <c r="C928" t="s">
        <v>275</v>
      </c>
      <c r="D928" s="1">
        <v>46043</v>
      </c>
      <c r="E928" t="s">
        <v>201</v>
      </c>
      <c r="F928" t="s">
        <v>276</v>
      </c>
      <c r="G928" t="s">
        <v>7232</v>
      </c>
      <c r="H928" t="s">
        <v>7233</v>
      </c>
      <c r="I928" t="s">
        <v>7234</v>
      </c>
      <c r="J928" t="s">
        <v>500</v>
      </c>
      <c r="K928" t="s">
        <v>207</v>
      </c>
      <c r="N928" t="s">
        <v>249</v>
      </c>
      <c r="R928" t="s">
        <v>250</v>
      </c>
      <c r="S928">
        <v>0</v>
      </c>
      <c r="T928">
        <v>1</v>
      </c>
      <c r="U928">
        <v>0</v>
      </c>
      <c r="V928">
        <v>204</v>
      </c>
      <c r="W928">
        <v>204</v>
      </c>
      <c r="X928">
        <v>204</v>
      </c>
      <c r="Y928" t="s">
        <v>434</v>
      </c>
      <c r="Z928" t="s">
        <v>302</v>
      </c>
      <c r="AA928">
        <v>0</v>
      </c>
      <c r="AB928">
        <v>0</v>
      </c>
      <c r="AC928">
        <v>0</v>
      </c>
      <c r="AD928">
        <v>0</v>
      </c>
      <c r="AE928">
        <v>0</v>
      </c>
      <c r="AF928">
        <v>1</v>
      </c>
      <c r="AG928">
        <v>0</v>
      </c>
      <c r="AH928">
        <v>0</v>
      </c>
      <c r="AI928">
        <v>0</v>
      </c>
      <c r="AK928" t="s">
        <v>302</v>
      </c>
      <c r="AL928">
        <v>70</v>
      </c>
      <c r="AM928">
        <v>33</v>
      </c>
      <c r="AN928" t="s">
        <v>306</v>
      </c>
      <c r="AO928" t="s">
        <v>213</v>
      </c>
      <c r="AP928">
        <v>1</v>
      </c>
      <c r="AQ928">
        <v>0</v>
      </c>
      <c r="AR928">
        <v>0</v>
      </c>
      <c r="AS928">
        <v>0</v>
      </c>
      <c r="AT928">
        <v>0</v>
      </c>
      <c r="AV928" t="s">
        <v>214</v>
      </c>
      <c r="AW928" t="s">
        <v>327</v>
      </c>
      <c r="AX928">
        <v>0</v>
      </c>
      <c r="AY928">
        <v>0</v>
      </c>
      <c r="AZ928">
        <v>0</v>
      </c>
      <c r="BA928">
        <v>0</v>
      </c>
      <c r="BB928">
        <v>0</v>
      </c>
      <c r="BC928">
        <v>1</v>
      </c>
      <c r="BD928" t="s">
        <v>285</v>
      </c>
      <c r="BE928" t="s">
        <v>217</v>
      </c>
      <c r="BF928" t="s">
        <v>218</v>
      </c>
      <c r="BG928" t="s">
        <v>287</v>
      </c>
      <c r="BH928" t="s">
        <v>419</v>
      </c>
      <c r="BI928" t="s">
        <v>221</v>
      </c>
      <c r="BJ928" t="s">
        <v>222</v>
      </c>
      <c r="BL928" t="s">
        <v>258</v>
      </c>
      <c r="BM928" t="s">
        <v>223</v>
      </c>
      <c r="BN928" t="s">
        <v>224</v>
      </c>
      <c r="BO928" t="s">
        <v>225</v>
      </c>
      <c r="BP928" t="s">
        <v>222</v>
      </c>
      <c r="BY928" t="s">
        <v>479</v>
      </c>
      <c r="BZ928">
        <v>0</v>
      </c>
      <c r="CA928">
        <v>0</v>
      </c>
      <c r="CB928">
        <v>0</v>
      </c>
      <c r="CC928">
        <v>1</v>
      </c>
      <c r="CD928">
        <v>0</v>
      </c>
      <c r="CE928" t="s">
        <v>263</v>
      </c>
      <c r="CF928" t="s">
        <v>346</v>
      </c>
      <c r="CG928" t="s">
        <v>265</v>
      </c>
      <c r="CH928" t="s">
        <v>230</v>
      </c>
      <c r="CI928" t="s">
        <v>231</v>
      </c>
      <c r="CJ928">
        <v>33</v>
      </c>
      <c r="CK928" t="s">
        <v>222</v>
      </c>
      <c r="CO928" t="s">
        <v>267</v>
      </c>
      <c r="CP928" t="s">
        <v>268</v>
      </c>
      <c r="CQ928" t="s">
        <v>269</v>
      </c>
      <c r="FV928" t="s">
        <v>7235</v>
      </c>
      <c r="FW928" t="s">
        <v>7236</v>
      </c>
      <c r="FX928" t="s">
        <v>252</v>
      </c>
      <c r="GF928">
        <v>742903476</v>
      </c>
      <c r="GG928" t="s">
        <v>7237</v>
      </c>
      <c r="GH928" s="1">
        <v>46045.604641203703</v>
      </c>
      <c r="GK928" t="s">
        <v>240</v>
      </c>
      <c r="GM928" t="s">
        <v>6851</v>
      </c>
      <c r="GO928" t="s">
        <v>7238</v>
      </c>
      <c r="GP928">
        <v>928</v>
      </c>
    </row>
    <row r="929" spans="1:198" x14ac:dyDescent="0.3">
      <c r="A929" s="4">
        <v>3.1379398133140057E-3</v>
      </c>
      <c r="B929" s="1">
        <v>46045</v>
      </c>
      <c r="C929" t="s">
        <v>829</v>
      </c>
      <c r="D929" s="1">
        <v>46044</v>
      </c>
      <c r="E929" t="s">
        <v>299</v>
      </c>
      <c r="F929" t="s">
        <v>690</v>
      </c>
      <c r="G929" t="s">
        <v>4050</v>
      </c>
      <c r="H929" t="s">
        <v>7240</v>
      </c>
      <c r="L929" t="s">
        <v>211</v>
      </c>
      <c r="N929" t="s">
        <v>208</v>
      </c>
      <c r="O929" t="s">
        <v>7241</v>
      </c>
      <c r="P929" t="s">
        <v>7242</v>
      </c>
      <c r="Q929" t="s">
        <v>295</v>
      </c>
      <c r="R929" t="s">
        <v>281</v>
      </c>
      <c r="S929">
        <v>1</v>
      </c>
      <c r="T929">
        <v>0</v>
      </c>
      <c r="U929">
        <v>0</v>
      </c>
      <c r="V929">
        <v>240</v>
      </c>
      <c r="W929">
        <v>240</v>
      </c>
      <c r="X929">
        <v>240</v>
      </c>
      <c r="Y929" t="s">
        <v>210</v>
      </c>
      <c r="Z929" t="s">
        <v>211</v>
      </c>
      <c r="AA929">
        <v>0</v>
      </c>
      <c r="AB929">
        <v>0</v>
      </c>
      <c r="AC929">
        <v>0</v>
      </c>
      <c r="AD929">
        <v>0</v>
      </c>
      <c r="AE929">
        <v>0</v>
      </c>
      <c r="AF929">
        <v>0</v>
      </c>
      <c r="AG929">
        <v>1</v>
      </c>
      <c r="AH929">
        <v>0</v>
      </c>
      <c r="AI929">
        <v>0</v>
      </c>
      <c r="AK929" t="s">
        <v>211</v>
      </c>
      <c r="AL929">
        <v>41</v>
      </c>
      <c r="AM929">
        <v>32</v>
      </c>
      <c r="AN929" t="s">
        <v>253</v>
      </c>
      <c r="AO929" t="s">
        <v>592</v>
      </c>
      <c r="AP929">
        <v>0</v>
      </c>
      <c r="AQ929">
        <v>1</v>
      </c>
      <c r="AR929">
        <v>1</v>
      </c>
      <c r="AS929">
        <v>1</v>
      </c>
      <c r="AT929">
        <v>0</v>
      </c>
      <c r="AV929" t="s">
        <v>308</v>
      </c>
      <c r="AW929" t="s">
        <v>7243</v>
      </c>
      <c r="AX929">
        <v>1</v>
      </c>
      <c r="AY929">
        <v>1</v>
      </c>
      <c r="AZ929">
        <v>0</v>
      </c>
      <c r="BA929">
        <v>1</v>
      </c>
      <c r="BB929">
        <v>1</v>
      </c>
      <c r="BC929">
        <v>0</v>
      </c>
      <c r="BD929" t="s">
        <v>216</v>
      </c>
      <c r="BE929" t="s">
        <v>255</v>
      </c>
      <c r="BF929" t="s">
        <v>286</v>
      </c>
      <c r="BG929" t="s">
        <v>256</v>
      </c>
      <c r="BH929" t="s">
        <v>288</v>
      </c>
      <c r="BI929" t="s">
        <v>504</v>
      </c>
      <c r="BJ929" t="s">
        <v>222</v>
      </c>
      <c r="BL929" t="s">
        <v>258</v>
      </c>
      <c r="BM929" t="s">
        <v>259</v>
      </c>
      <c r="BN929" t="s">
        <v>224</v>
      </c>
      <c r="BO929" t="s">
        <v>225</v>
      </c>
      <c r="BP929" t="s">
        <v>222</v>
      </c>
      <c r="BY929" t="s">
        <v>262</v>
      </c>
      <c r="BZ929">
        <v>1</v>
      </c>
      <c r="CA929">
        <v>1</v>
      </c>
      <c r="CB929">
        <v>1</v>
      </c>
      <c r="CC929">
        <v>1</v>
      </c>
      <c r="CD929">
        <v>0</v>
      </c>
      <c r="CE929" t="s">
        <v>263</v>
      </c>
      <c r="CF929" t="s">
        <v>346</v>
      </c>
      <c r="CG929" t="s">
        <v>265</v>
      </c>
      <c r="CH929" t="s">
        <v>313</v>
      </c>
      <c r="CI929" t="s">
        <v>266</v>
      </c>
      <c r="CJ929">
        <v>32</v>
      </c>
      <c r="CK929" t="s">
        <v>222</v>
      </c>
      <c r="CO929" t="s">
        <v>267</v>
      </c>
      <c r="CP929" t="s">
        <v>233</v>
      </c>
      <c r="CQ929" t="s">
        <v>234</v>
      </c>
      <c r="FV929" t="s">
        <v>7244</v>
      </c>
      <c r="FW929" t="s">
        <v>836</v>
      </c>
      <c r="FX929" t="s">
        <v>836</v>
      </c>
      <c r="GF929">
        <v>742904202</v>
      </c>
      <c r="GG929" t="s">
        <v>7245</v>
      </c>
      <c r="GH929" s="1">
        <v>46045.606319444443</v>
      </c>
      <c r="GK929" t="s">
        <v>240</v>
      </c>
      <c r="GM929" t="s">
        <v>6851</v>
      </c>
      <c r="GO929" t="s">
        <v>7246</v>
      </c>
      <c r="GP929">
        <v>929</v>
      </c>
    </row>
    <row r="930" spans="1:198" x14ac:dyDescent="0.3">
      <c r="A930" s="4">
        <v>2.7271990547887981E-3</v>
      </c>
      <c r="B930" s="1">
        <v>46045</v>
      </c>
      <c r="C930" t="s">
        <v>829</v>
      </c>
      <c r="D930" s="1">
        <v>46044</v>
      </c>
      <c r="E930" t="s">
        <v>299</v>
      </c>
      <c r="F930" t="s">
        <v>690</v>
      </c>
      <c r="G930" t="s">
        <v>4050</v>
      </c>
      <c r="H930" t="s">
        <v>7240</v>
      </c>
      <c r="L930" t="s">
        <v>302</v>
      </c>
      <c r="N930" t="s">
        <v>208</v>
      </c>
      <c r="O930" t="s">
        <v>7248</v>
      </c>
      <c r="P930" t="s">
        <v>7249</v>
      </c>
      <c r="Q930" t="s">
        <v>295</v>
      </c>
      <c r="R930" t="s">
        <v>250</v>
      </c>
      <c r="S930">
        <v>0</v>
      </c>
      <c r="T930">
        <v>1</v>
      </c>
      <c r="U930">
        <v>0</v>
      </c>
      <c r="V930">
        <v>330</v>
      </c>
      <c r="W930">
        <v>330</v>
      </c>
      <c r="X930">
        <v>330</v>
      </c>
      <c r="Y930" t="s">
        <v>210</v>
      </c>
      <c r="Z930" t="s">
        <v>302</v>
      </c>
      <c r="AA930">
        <v>0</v>
      </c>
      <c r="AB930">
        <v>0</v>
      </c>
      <c r="AC930">
        <v>0</v>
      </c>
      <c r="AD930">
        <v>0</v>
      </c>
      <c r="AE930">
        <v>0</v>
      </c>
      <c r="AF930">
        <v>1</v>
      </c>
      <c r="AG930">
        <v>0</v>
      </c>
      <c r="AH930">
        <v>0</v>
      </c>
      <c r="AI930">
        <v>0</v>
      </c>
      <c r="AK930" t="s">
        <v>302</v>
      </c>
      <c r="AL930">
        <v>49</v>
      </c>
      <c r="AM930">
        <v>35</v>
      </c>
      <c r="AN930" t="s">
        <v>253</v>
      </c>
      <c r="AO930" t="s">
        <v>284</v>
      </c>
      <c r="AP930">
        <v>1</v>
      </c>
      <c r="AQ930">
        <v>1</v>
      </c>
      <c r="AR930">
        <v>0</v>
      </c>
      <c r="AS930">
        <v>0</v>
      </c>
      <c r="AT930">
        <v>0</v>
      </c>
      <c r="AV930" t="s">
        <v>308</v>
      </c>
      <c r="AW930" t="s">
        <v>533</v>
      </c>
      <c r="AX930">
        <v>1</v>
      </c>
      <c r="AY930">
        <v>0</v>
      </c>
      <c r="AZ930">
        <v>1</v>
      </c>
      <c r="BA930">
        <v>0</v>
      </c>
      <c r="BB930">
        <v>0</v>
      </c>
      <c r="BC930">
        <v>0</v>
      </c>
      <c r="BD930" t="s">
        <v>285</v>
      </c>
      <c r="BE930" t="s">
        <v>408</v>
      </c>
      <c r="BF930" t="s">
        <v>286</v>
      </c>
      <c r="BG930" t="s">
        <v>256</v>
      </c>
      <c r="BH930" t="s">
        <v>220</v>
      </c>
      <c r="BI930" t="s">
        <v>221</v>
      </c>
      <c r="BJ930" t="s">
        <v>222</v>
      </c>
      <c r="BL930" t="s">
        <v>258</v>
      </c>
      <c r="BM930" t="s">
        <v>490</v>
      </c>
      <c r="BN930" t="s">
        <v>224</v>
      </c>
      <c r="BO930" t="s">
        <v>225</v>
      </c>
      <c r="BP930" t="s">
        <v>222</v>
      </c>
      <c r="BY930" t="s">
        <v>640</v>
      </c>
      <c r="BZ930">
        <v>0</v>
      </c>
      <c r="CA930">
        <v>1</v>
      </c>
      <c r="CB930">
        <v>1</v>
      </c>
      <c r="CC930">
        <v>1</v>
      </c>
      <c r="CD930">
        <v>0</v>
      </c>
      <c r="CE930" t="s">
        <v>345</v>
      </c>
      <c r="CF930" t="s">
        <v>346</v>
      </c>
      <c r="CG930" t="s">
        <v>265</v>
      </c>
      <c r="CH930" t="s">
        <v>313</v>
      </c>
      <c r="CI930" t="s">
        <v>266</v>
      </c>
      <c r="CJ930">
        <v>35</v>
      </c>
      <c r="CK930" t="s">
        <v>222</v>
      </c>
      <c r="CO930" t="s">
        <v>267</v>
      </c>
      <c r="CP930" t="s">
        <v>233</v>
      </c>
      <c r="CQ930" t="s">
        <v>234</v>
      </c>
      <c r="FV930" t="s">
        <v>7250</v>
      </c>
      <c r="FW930" t="s">
        <v>7251</v>
      </c>
      <c r="FX930" t="s">
        <v>836</v>
      </c>
      <c r="GF930">
        <v>742905784</v>
      </c>
      <c r="GG930" t="s">
        <v>7252</v>
      </c>
      <c r="GH930" s="1">
        <v>46045.609247685177</v>
      </c>
      <c r="GK930" t="s">
        <v>240</v>
      </c>
      <c r="GM930" t="s">
        <v>6851</v>
      </c>
      <c r="GO930" t="s">
        <v>7253</v>
      </c>
      <c r="GP930">
        <v>930</v>
      </c>
    </row>
    <row r="931" spans="1:198" x14ac:dyDescent="0.3">
      <c r="A931" s="4">
        <v>2.3330208350671455E-3</v>
      </c>
      <c r="B931" s="1">
        <v>46045</v>
      </c>
      <c r="C931" t="s">
        <v>829</v>
      </c>
      <c r="D931" s="1">
        <v>46044</v>
      </c>
      <c r="E931" t="s">
        <v>299</v>
      </c>
      <c r="F931" t="s">
        <v>690</v>
      </c>
      <c r="G931" t="s">
        <v>4050</v>
      </c>
      <c r="H931" t="s">
        <v>7240</v>
      </c>
      <c r="L931" t="s">
        <v>501</v>
      </c>
      <c r="N931" t="s">
        <v>208</v>
      </c>
      <c r="O931" t="s">
        <v>7254</v>
      </c>
      <c r="P931" t="s">
        <v>7255</v>
      </c>
      <c r="Q931" t="s">
        <v>295</v>
      </c>
      <c r="R931" t="s">
        <v>209</v>
      </c>
      <c r="S931">
        <v>0</v>
      </c>
      <c r="T931">
        <v>0</v>
      </c>
      <c r="U931">
        <v>1</v>
      </c>
      <c r="V931">
        <v>360</v>
      </c>
      <c r="W931">
        <v>360</v>
      </c>
      <c r="X931">
        <v>360</v>
      </c>
      <c r="Y931" t="s">
        <v>210</v>
      </c>
      <c r="Z931" t="s">
        <v>501</v>
      </c>
      <c r="AA931">
        <v>0</v>
      </c>
      <c r="AB931">
        <v>1</v>
      </c>
      <c r="AC931">
        <v>0</v>
      </c>
      <c r="AD931">
        <v>0</v>
      </c>
      <c r="AE931">
        <v>0</v>
      </c>
      <c r="AF931">
        <v>0</v>
      </c>
      <c r="AG931">
        <v>0</v>
      </c>
      <c r="AH931">
        <v>0</v>
      </c>
      <c r="AI931">
        <v>0</v>
      </c>
      <c r="AK931" t="s">
        <v>501</v>
      </c>
      <c r="AL931">
        <v>49</v>
      </c>
      <c r="AM931">
        <v>29</v>
      </c>
      <c r="AN931" t="s">
        <v>253</v>
      </c>
      <c r="AO931" t="s">
        <v>573</v>
      </c>
      <c r="AP931">
        <v>1</v>
      </c>
      <c r="AQ931">
        <v>1</v>
      </c>
      <c r="AR931">
        <v>0</v>
      </c>
      <c r="AS931">
        <v>1</v>
      </c>
      <c r="AT931">
        <v>0</v>
      </c>
      <c r="AV931" t="s">
        <v>308</v>
      </c>
      <c r="AW931" t="s">
        <v>533</v>
      </c>
      <c r="AX931">
        <v>1</v>
      </c>
      <c r="AY931">
        <v>0</v>
      </c>
      <c r="AZ931">
        <v>1</v>
      </c>
      <c r="BA931">
        <v>0</v>
      </c>
      <c r="BB931">
        <v>0</v>
      </c>
      <c r="BC931">
        <v>0</v>
      </c>
      <c r="BD931" t="s">
        <v>216</v>
      </c>
      <c r="BE931" t="s">
        <v>408</v>
      </c>
      <c r="BF931" t="s">
        <v>286</v>
      </c>
      <c r="BG931" t="s">
        <v>256</v>
      </c>
      <c r="BH931" t="s">
        <v>220</v>
      </c>
      <c r="BI931" t="s">
        <v>221</v>
      </c>
      <c r="BJ931" t="s">
        <v>222</v>
      </c>
      <c r="BL931" t="s">
        <v>258</v>
      </c>
      <c r="BM931" t="s">
        <v>312</v>
      </c>
      <c r="BN931" t="s">
        <v>224</v>
      </c>
      <c r="BO931" t="s">
        <v>225</v>
      </c>
      <c r="BP931" t="s">
        <v>222</v>
      </c>
      <c r="BY931" t="s">
        <v>640</v>
      </c>
      <c r="BZ931">
        <v>0</v>
      </c>
      <c r="CA931">
        <v>1</v>
      </c>
      <c r="CB931">
        <v>1</v>
      </c>
      <c r="CC931">
        <v>1</v>
      </c>
      <c r="CD931">
        <v>0</v>
      </c>
      <c r="CE931" t="s">
        <v>345</v>
      </c>
      <c r="CF931" t="s">
        <v>346</v>
      </c>
      <c r="CG931" t="s">
        <v>265</v>
      </c>
      <c r="CH931" t="s">
        <v>313</v>
      </c>
      <c r="CI931" t="s">
        <v>266</v>
      </c>
      <c r="CJ931">
        <v>29</v>
      </c>
      <c r="CK931" t="s">
        <v>222</v>
      </c>
      <c r="CO931" t="s">
        <v>267</v>
      </c>
      <c r="CP931" t="s">
        <v>233</v>
      </c>
      <c r="CQ931" t="s">
        <v>234</v>
      </c>
      <c r="FV931" t="s">
        <v>7256</v>
      </c>
      <c r="FW931" t="s">
        <v>7257</v>
      </c>
      <c r="FX931" t="s">
        <v>836</v>
      </c>
      <c r="GF931">
        <v>742907527</v>
      </c>
      <c r="GG931" t="s">
        <v>7258</v>
      </c>
      <c r="GH931" s="1">
        <v>46045.611562500002</v>
      </c>
      <c r="GK931" t="s">
        <v>240</v>
      </c>
      <c r="GM931" t="s">
        <v>6851</v>
      </c>
      <c r="GO931" t="s">
        <v>7259</v>
      </c>
      <c r="GP931">
        <v>931</v>
      </c>
    </row>
    <row r="932" spans="1:198" x14ac:dyDescent="0.3">
      <c r="A932" s="4">
        <v>8.6736805606051348E-3</v>
      </c>
      <c r="B932" s="1">
        <v>46045</v>
      </c>
      <c r="C932" t="s">
        <v>275</v>
      </c>
      <c r="D932" s="1">
        <v>46043</v>
      </c>
      <c r="E932" t="s">
        <v>299</v>
      </c>
      <c r="F932" t="s">
        <v>276</v>
      </c>
      <c r="G932" t="s">
        <v>7232</v>
      </c>
      <c r="H932" t="s">
        <v>7233</v>
      </c>
      <c r="L932" t="s">
        <v>302</v>
      </c>
      <c r="N932" t="s">
        <v>208</v>
      </c>
      <c r="O932" t="s">
        <v>7260</v>
      </c>
      <c r="P932" t="s">
        <v>7261</v>
      </c>
      <c r="Q932" t="s">
        <v>295</v>
      </c>
      <c r="R932" t="s">
        <v>250</v>
      </c>
      <c r="S932">
        <v>0</v>
      </c>
      <c r="T932">
        <v>1</v>
      </c>
      <c r="U932">
        <v>0</v>
      </c>
      <c r="V932">
        <v>288</v>
      </c>
      <c r="W932">
        <v>288</v>
      </c>
      <c r="X932">
        <v>288</v>
      </c>
      <c r="Y932" t="s">
        <v>434</v>
      </c>
      <c r="Z932" t="s">
        <v>251</v>
      </c>
      <c r="AA932">
        <v>0</v>
      </c>
      <c r="AB932">
        <v>0</v>
      </c>
      <c r="AC932">
        <v>0</v>
      </c>
      <c r="AD932">
        <v>0</v>
      </c>
      <c r="AE932">
        <v>0</v>
      </c>
      <c r="AF932">
        <v>0</v>
      </c>
      <c r="AG932">
        <v>0</v>
      </c>
      <c r="AH932">
        <v>0</v>
      </c>
      <c r="AI932">
        <v>1</v>
      </c>
      <c r="AJ932" t="s">
        <v>252</v>
      </c>
      <c r="AK932" t="s">
        <v>211</v>
      </c>
      <c r="AL932">
        <v>70</v>
      </c>
      <c r="AM932">
        <v>33</v>
      </c>
      <c r="AN932" t="s">
        <v>306</v>
      </c>
      <c r="AO932" t="s">
        <v>284</v>
      </c>
      <c r="AP932">
        <v>1</v>
      </c>
      <c r="AQ932">
        <v>1</v>
      </c>
      <c r="AR932">
        <v>0</v>
      </c>
      <c r="AS932">
        <v>0</v>
      </c>
      <c r="AT932">
        <v>0</v>
      </c>
      <c r="AV932" t="s">
        <v>214</v>
      </c>
      <c r="AW932" t="s">
        <v>327</v>
      </c>
      <c r="AX932">
        <v>0</v>
      </c>
      <c r="AY932">
        <v>0</v>
      </c>
      <c r="AZ932">
        <v>0</v>
      </c>
      <c r="BA932">
        <v>0</v>
      </c>
      <c r="BB932">
        <v>0</v>
      </c>
      <c r="BC932">
        <v>1</v>
      </c>
      <c r="BD932" t="s">
        <v>216</v>
      </c>
      <c r="BE932" t="s">
        <v>217</v>
      </c>
      <c r="BF932" t="s">
        <v>218</v>
      </c>
      <c r="BG932" t="s">
        <v>287</v>
      </c>
      <c r="BH932" t="s">
        <v>220</v>
      </c>
      <c r="BI932" t="s">
        <v>221</v>
      </c>
      <c r="BJ932" t="s">
        <v>222</v>
      </c>
      <c r="BL932" t="s">
        <v>258</v>
      </c>
      <c r="BM932" t="s">
        <v>223</v>
      </c>
      <c r="BN932" t="s">
        <v>1111</v>
      </c>
      <c r="BO932" t="s">
        <v>225</v>
      </c>
      <c r="BP932" t="s">
        <v>222</v>
      </c>
      <c r="BY932" t="s">
        <v>479</v>
      </c>
      <c r="BZ932">
        <v>0</v>
      </c>
      <c r="CA932">
        <v>0</v>
      </c>
      <c r="CB932">
        <v>0</v>
      </c>
      <c r="CC932">
        <v>1</v>
      </c>
      <c r="CD932">
        <v>0</v>
      </c>
      <c r="CE932" t="s">
        <v>263</v>
      </c>
      <c r="CF932" t="s">
        <v>264</v>
      </c>
      <c r="CG932" t="s">
        <v>229</v>
      </c>
      <c r="CH932" t="s">
        <v>230</v>
      </c>
      <c r="CI932" t="s">
        <v>231</v>
      </c>
      <c r="CJ932">
        <v>33</v>
      </c>
      <c r="CK932" t="s">
        <v>222</v>
      </c>
      <c r="CO932" t="s">
        <v>267</v>
      </c>
      <c r="CP932" t="s">
        <v>268</v>
      </c>
      <c r="CQ932" t="s">
        <v>269</v>
      </c>
      <c r="FV932" t="s">
        <v>2363</v>
      </c>
      <c r="FW932" t="s">
        <v>7262</v>
      </c>
      <c r="FX932" t="s">
        <v>252</v>
      </c>
      <c r="GF932">
        <v>742908334</v>
      </c>
      <c r="GG932" t="s">
        <v>7263</v>
      </c>
      <c r="GH932" s="1">
        <v>46045.613310185188</v>
      </c>
      <c r="GK932" t="s">
        <v>240</v>
      </c>
      <c r="GM932" t="s">
        <v>6851</v>
      </c>
      <c r="GO932" t="s">
        <v>7264</v>
      </c>
      <c r="GP932">
        <v>932</v>
      </c>
    </row>
    <row r="933" spans="1:198" x14ac:dyDescent="0.3">
      <c r="A933" s="4">
        <v>3.8423611113103107E-3</v>
      </c>
      <c r="B933" s="1">
        <v>46045</v>
      </c>
      <c r="C933" t="s">
        <v>829</v>
      </c>
      <c r="D933" s="1">
        <v>46045</v>
      </c>
      <c r="E933" t="s">
        <v>299</v>
      </c>
      <c r="F933" t="s">
        <v>690</v>
      </c>
      <c r="G933" t="s">
        <v>3641</v>
      </c>
      <c r="H933" t="s">
        <v>7265</v>
      </c>
      <c r="L933" t="s">
        <v>302</v>
      </c>
      <c r="N933" t="s">
        <v>249</v>
      </c>
      <c r="O933" t="s">
        <v>7266</v>
      </c>
      <c r="P933" t="s">
        <v>7267</v>
      </c>
      <c r="Q933" t="s">
        <v>295</v>
      </c>
      <c r="R933" t="s">
        <v>281</v>
      </c>
      <c r="S933">
        <v>1</v>
      </c>
      <c r="T933">
        <v>0</v>
      </c>
      <c r="U933">
        <v>0</v>
      </c>
      <c r="V933">
        <v>288</v>
      </c>
      <c r="W933">
        <v>288</v>
      </c>
      <c r="X933">
        <v>288</v>
      </c>
      <c r="Y933" t="s">
        <v>210</v>
      </c>
      <c r="Z933" t="s">
        <v>302</v>
      </c>
      <c r="AA933">
        <v>0</v>
      </c>
      <c r="AB933">
        <v>0</v>
      </c>
      <c r="AC933">
        <v>0</v>
      </c>
      <c r="AD933">
        <v>0</v>
      </c>
      <c r="AE933">
        <v>0</v>
      </c>
      <c r="AF933">
        <v>1</v>
      </c>
      <c r="AG933">
        <v>0</v>
      </c>
      <c r="AH933">
        <v>0</v>
      </c>
      <c r="AI933">
        <v>0</v>
      </c>
      <c r="AK933" t="s">
        <v>302</v>
      </c>
      <c r="AL933">
        <v>39</v>
      </c>
      <c r="AM933">
        <v>35</v>
      </c>
      <c r="AN933" t="s">
        <v>253</v>
      </c>
      <c r="AO933" t="s">
        <v>1177</v>
      </c>
      <c r="AP933">
        <v>0</v>
      </c>
      <c r="AQ933">
        <v>1</v>
      </c>
      <c r="AR933">
        <v>0</v>
      </c>
      <c r="AS933">
        <v>1</v>
      </c>
      <c r="AT933">
        <v>0</v>
      </c>
      <c r="AV933" t="s">
        <v>308</v>
      </c>
      <c r="AW933" t="s">
        <v>3989</v>
      </c>
      <c r="AX933">
        <v>1</v>
      </c>
      <c r="AY933">
        <v>0</v>
      </c>
      <c r="AZ933">
        <v>1</v>
      </c>
      <c r="BA933">
        <v>1</v>
      </c>
      <c r="BB933">
        <v>0</v>
      </c>
      <c r="BC933">
        <v>0</v>
      </c>
      <c r="BD933" t="s">
        <v>216</v>
      </c>
      <c r="BE933" t="s">
        <v>408</v>
      </c>
      <c r="BF933" t="s">
        <v>286</v>
      </c>
      <c r="BG933" t="s">
        <v>256</v>
      </c>
      <c r="BH933" t="s">
        <v>220</v>
      </c>
      <c r="BI933" t="s">
        <v>221</v>
      </c>
      <c r="BJ933" t="s">
        <v>222</v>
      </c>
      <c r="BL933" t="s">
        <v>258</v>
      </c>
      <c r="BM933" t="s">
        <v>490</v>
      </c>
      <c r="BN933" t="s">
        <v>224</v>
      </c>
      <c r="BO933" t="s">
        <v>225</v>
      </c>
      <c r="BP933" t="s">
        <v>222</v>
      </c>
      <c r="BY933" t="s">
        <v>262</v>
      </c>
      <c r="BZ933">
        <v>1</v>
      </c>
      <c r="CA933">
        <v>1</v>
      </c>
      <c r="CB933">
        <v>1</v>
      </c>
      <c r="CC933">
        <v>1</v>
      </c>
      <c r="CD933">
        <v>0</v>
      </c>
      <c r="CE933" t="s">
        <v>263</v>
      </c>
      <c r="CF933" t="s">
        <v>264</v>
      </c>
      <c r="CG933" t="s">
        <v>265</v>
      </c>
      <c r="CH933" t="s">
        <v>230</v>
      </c>
      <c r="CI933" t="s">
        <v>266</v>
      </c>
      <c r="CJ933">
        <v>35</v>
      </c>
      <c r="CK933" t="s">
        <v>222</v>
      </c>
      <c r="CO933" t="s">
        <v>267</v>
      </c>
      <c r="CP933" t="s">
        <v>233</v>
      </c>
      <c r="CQ933" t="s">
        <v>234</v>
      </c>
      <c r="FV933" t="s">
        <v>7268</v>
      </c>
      <c r="FW933" t="s">
        <v>7269</v>
      </c>
      <c r="FX933" t="s">
        <v>836</v>
      </c>
      <c r="GF933">
        <v>742909065</v>
      </c>
      <c r="GG933" t="s">
        <v>7270</v>
      </c>
      <c r="GH933" s="1">
        <v>46045.615300925929</v>
      </c>
      <c r="GK933" t="s">
        <v>240</v>
      </c>
      <c r="GM933" t="s">
        <v>6851</v>
      </c>
      <c r="GO933" t="s">
        <v>7271</v>
      </c>
      <c r="GP933">
        <v>933</v>
      </c>
    </row>
    <row r="934" spans="1:198" x14ac:dyDescent="0.3">
      <c r="A934" s="4">
        <v>84.993983020838641</v>
      </c>
      <c r="B934" s="1">
        <v>45961</v>
      </c>
      <c r="C934" t="s">
        <v>414</v>
      </c>
      <c r="D934" s="1">
        <v>45944</v>
      </c>
      <c r="E934" t="s">
        <v>201</v>
      </c>
      <c r="F934" t="s">
        <v>474</v>
      </c>
      <c r="G934" t="s">
        <v>3902</v>
      </c>
      <c r="H934" t="s">
        <v>3775</v>
      </c>
      <c r="I934" t="s">
        <v>3903</v>
      </c>
      <c r="J934" t="s">
        <v>206</v>
      </c>
      <c r="K934" t="s">
        <v>207</v>
      </c>
      <c r="N934" t="s">
        <v>208</v>
      </c>
      <c r="R934" t="s">
        <v>944</v>
      </c>
      <c r="S934">
        <v>1</v>
      </c>
      <c r="T934">
        <v>1</v>
      </c>
      <c r="U934">
        <v>0</v>
      </c>
      <c r="V934">
        <v>192</v>
      </c>
      <c r="W934">
        <v>192</v>
      </c>
      <c r="X934">
        <v>192</v>
      </c>
      <c r="Y934" t="s">
        <v>210</v>
      </c>
      <c r="Z934" t="s">
        <v>211</v>
      </c>
      <c r="AA934">
        <v>0</v>
      </c>
      <c r="AB934">
        <v>0</v>
      </c>
      <c r="AC934">
        <v>0</v>
      </c>
      <c r="AD934">
        <v>0</v>
      </c>
      <c r="AE934">
        <v>0</v>
      </c>
      <c r="AF934">
        <v>0</v>
      </c>
      <c r="AG934">
        <v>1</v>
      </c>
      <c r="AH934">
        <v>0</v>
      </c>
      <c r="AI934">
        <v>0</v>
      </c>
      <c r="AK934" t="s">
        <v>211</v>
      </c>
      <c r="AL934">
        <v>12</v>
      </c>
      <c r="AM934">
        <v>8</v>
      </c>
      <c r="AN934" t="s">
        <v>253</v>
      </c>
      <c r="AO934" t="s">
        <v>467</v>
      </c>
      <c r="AP934">
        <v>0</v>
      </c>
      <c r="AQ934">
        <v>0</v>
      </c>
      <c r="AR934">
        <v>1</v>
      </c>
      <c r="AS934">
        <v>0</v>
      </c>
      <c r="AT934">
        <v>0</v>
      </c>
      <c r="AV934" t="s">
        <v>308</v>
      </c>
      <c r="AW934" t="s">
        <v>533</v>
      </c>
      <c r="AX934">
        <v>1</v>
      </c>
      <c r="AY934">
        <v>0</v>
      </c>
      <c r="AZ934">
        <v>1</v>
      </c>
      <c r="BA934">
        <v>0</v>
      </c>
      <c r="BB934">
        <v>0</v>
      </c>
      <c r="BC934">
        <v>0</v>
      </c>
      <c r="BD934" t="s">
        <v>216</v>
      </c>
      <c r="BE934" t="s">
        <v>255</v>
      </c>
      <c r="BF934" t="s">
        <v>286</v>
      </c>
      <c r="BG934" t="s">
        <v>256</v>
      </c>
      <c r="BH934" t="s">
        <v>257</v>
      </c>
      <c r="BI934" t="s">
        <v>311</v>
      </c>
      <c r="BJ934" t="s">
        <v>222</v>
      </c>
      <c r="BL934" t="s">
        <v>258</v>
      </c>
      <c r="BM934" t="s">
        <v>223</v>
      </c>
      <c r="BN934" t="s">
        <v>224</v>
      </c>
      <c r="BO934" t="s">
        <v>225</v>
      </c>
      <c r="BP934" t="s">
        <v>222</v>
      </c>
      <c r="BY934" t="s">
        <v>562</v>
      </c>
      <c r="BZ934">
        <v>1</v>
      </c>
      <c r="CA934">
        <v>0</v>
      </c>
      <c r="CB934">
        <v>1</v>
      </c>
      <c r="CC934">
        <v>1</v>
      </c>
      <c r="CD934">
        <v>0</v>
      </c>
      <c r="CE934" t="s">
        <v>263</v>
      </c>
      <c r="CF934" t="s">
        <v>264</v>
      </c>
      <c r="CG934" t="s">
        <v>265</v>
      </c>
      <c r="CH934" t="s">
        <v>230</v>
      </c>
      <c r="CI934" t="s">
        <v>266</v>
      </c>
      <c r="CJ934">
        <v>8</v>
      </c>
      <c r="CK934" t="s">
        <v>222</v>
      </c>
      <c r="CO934" t="s">
        <v>267</v>
      </c>
      <c r="CP934" t="s">
        <v>268</v>
      </c>
      <c r="CQ934" t="s">
        <v>269</v>
      </c>
      <c r="FV934" t="s">
        <v>7272</v>
      </c>
      <c r="FW934" t="s">
        <v>7273</v>
      </c>
      <c r="FX934" t="s">
        <v>295</v>
      </c>
      <c r="GF934">
        <v>743025090</v>
      </c>
      <c r="GG934" t="s">
        <v>7274</v>
      </c>
      <c r="GH934" s="1">
        <v>46046.267175925917</v>
      </c>
      <c r="GK934" t="s">
        <v>240</v>
      </c>
      <c r="GM934" t="s">
        <v>6171</v>
      </c>
      <c r="GO934" t="s">
        <v>7275</v>
      </c>
      <c r="GP934">
        <v>934</v>
      </c>
    </row>
    <row r="935" spans="1:198" x14ac:dyDescent="0.3">
      <c r="A935" s="4">
        <v>6.2432870399788953E-3</v>
      </c>
      <c r="B935" s="1">
        <v>46046</v>
      </c>
      <c r="C935" t="s">
        <v>414</v>
      </c>
      <c r="D935" s="1">
        <v>45890</v>
      </c>
      <c r="E935" t="s">
        <v>201</v>
      </c>
      <c r="F935" t="s">
        <v>300</v>
      </c>
      <c r="G935" t="s">
        <v>442</v>
      </c>
      <c r="H935" t="s">
        <v>443</v>
      </c>
      <c r="I935" t="s">
        <v>7276</v>
      </c>
      <c r="J935" t="s">
        <v>280</v>
      </c>
      <c r="K935" t="s">
        <v>207</v>
      </c>
      <c r="N935" t="s">
        <v>249</v>
      </c>
      <c r="R935" t="s">
        <v>281</v>
      </c>
      <c r="S935">
        <v>1</v>
      </c>
      <c r="T935">
        <v>0</v>
      </c>
      <c r="U935">
        <v>0</v>
      </c>
      <c r="V935">
        <v>204</v>
      </c>
      <c r="W935">
        <v>204</v>
      </c>
      <c r="X935">
        <v>204</v>
      </c>
      <c r="Y935" t="s">
        <v>210</v>
      </c>
      <c r="Z935" t="s">
        <v>282</v>
      </c>
      <c r="AA935">
        <v>0</v>
      </c>
      <c r="AB935">
        <v>0</v>
      </c>
      <c r="AC935">
        <v>0</v>
      </c>
      <c r="AD935">
        <v>0</v>
      </c>
      <c r="AE935">
        <v>0</v>
      </c>
      <c r="AF935">
        <v>0</v>
      </c>
      <c r="AG935">
        <v>0</v>
      </c>
      <c r="AH935">
        <v>1</v>
      </c>
      <c r="AI935">
        <v>0</v>
      </c>
      <c r="AK935" t="s">
        <v>282</v>
      </c>
      <c r="AL935">
        <v>5</v>
      </c>
      <c r="AM935">
        <v>3</v>
      </c>
      <c r="AN935" t="s">
        <v>306</v>
      </c>
      <c r="AO935" t="s">
        <v>213</v>
      </c>
      <c r="AP935">
        <v>1</v>
      </c>
      <c r="AQ935">
        <v>0</v>
      </c>
      <c r="AR935">
        <v>0</v>
      </c>
      <c r="AS935">
        <v>0</v>
      </c>
      <c r="AT935">
        <v>0</v>
      </c>
      <c r="AV935" t="s">
        <v>341</v>
      </c>
      <c r="AW935" t="s">
        <v>327</v>
      </c>
      <c r="AX935">
        <v>0</v>
      </c>
      <c r="AY935">
        <v>0</v>
      </c>
      <c r="AZ935">
        <v>0</v>
      </c>
      <c r="BA935">
        <v>0</v>
      </c>
      <c r="BB935">
        <v>0</v>
      </c>
      <c r="BC935">
        <v>1</v>
      </c>
      <c r="BD935" t="s">
        <v>446</v>
      </c>
      <c r="BG935" t="s">
        <v>287</v>
      </c>
      <c r="BH935" t="s">
        <v>220</v>
      </c>
      <c r="BI935" t="s">
        <v>221</v>
      </c>
      <c r="BJ935" t="s">
        <v>222</v>
      </c>
      <c r="BL935" t="s">
        <v>258</v>
      </c>
      <c r="BM935" t="s">
        <v>223</v>
      </c>
      <c r="BN935" t="s">
        <v>224</v>
      </c>
      <c r="BO935" t="s">
        <v>225</v>
      </c>
      <c r="BP935" t="s">
        <v>222</v>
      </c>
      <c r="BY935" t="s">
        <v>355</v>
      </c>
      <c r="BZ935">
        <v>0</v>
      </c>
      <c r="CA935">
        <v>0</v>
      </c>
      <c r="CB935">
        <v>0</v>
      </c>
      <c r="CC935">
        <v>0</v>
      </c>
      <c r="CD935">
        <v>1</v>
      </c>
      <c r="CE935" t="s">
        <v>227</v>
      </c>
      <c r="CI935" t="s">
        <v>231</v>
      </c>
      <c r="CJ935">
        <v>3</v>
      </c>
      <c r="CK935" t="s">
        <v>222</v>
      </c>
      <c r="CO935" t="s">
        <v>328</v>
      </c>
      <c r="CP935" t="s">
        <v>329</v>
      </c>
      <c r="CQ935" t="s">
        <v>330</v>
      </c>
      <c r="FV935" t="s">
        <v>7277</v>
      </c>
      <c r="FW935" t="s">
        <v>7278</v>
      </c>
      <c r="FX935" t="s">
        <v>295</v>
      </c>
      <c r="GF935">
        <v>743026091</v>
      </c>
      <c r="GG935" t="s">
        <v>7279</v>
      </c>
      <c r="GH935" s="1">
        <v>46046.273414351846</v>
      </c>
      <c r="GK935" t="s">
        <v>240</v>
      </c>
      <c r="GM935" t="s">
        <v>6171</v>
      </c>
      <c r="GO935" t="s">
        <v>7280</v>
      </c>
      <c r="GP935">
        <v>935</v>
      </c>
    </row>
    <row r="936" spans="1:198" x14ac:dyDescent="0.3">
      <c r="A936" s="4">
        <v>12.591471990737773</v>
      </c>
      <c r="B936" s="1">
        <v>46034</v>
      </c>
      <c r="C936" t="s">
        <v>319</v>
      </c>
      <c r="D936" s="1">
        <v>46046</v>
      </c>
      <c r="E936" t="s">
        <v>201</v>
      </c>
      <c r="F936" t="s">
        <v>1311</v>
      </c>
      <c r="G936" t="s">
        <v>1312</v>
      </c>
      <c r="H936" t="s">
        <v>7282</v>
      </c>
      <c r="I936" t="s">
        <v>7283</v>
      </c>
      <c r="J936" t="s">
        <v>280</v>
      </c>
      <c r="K936" t="s">
        <v>207</v>
      </c>
      <c r="N936" t="s">
        <v>249</v>
      </c>
      <c r="R936" t="s">
        <v>1189</v>
      </c>
      <c r="S936">
        <v>1</v>
      </c>
      <c r="T936">
        <v>1</v>
      </c>
      <c r="U936">
        <v>1</v>
      </c>
      <c r="V936">
        <v>240</v>
      </c>
      <c r="W936">
        <v>240</v>
      </c>
      <c r="X936">
        <v>240</v>
      </c>
      <c r="Y936" t="s">
        <v>210</v>
      </c>
      <c r="Z936" t="s">
        <v>282</v>
      </c>
      <c r="AA936">
        <v>0</v>
      </c>
      <c r="AB936">
        <v>0</v>
      </c>
      <c r="AC936">
        <v>0</v>
      </c>
      <c r="AD936">
        <v>0</v>
      </c>
      <c r="AE936">
        <v>0</v>
      </c>
      <c r="AF936">
        <v>0</v>
      </c>
      <c r="AG936">
        <v>0</v>
      </c>
      <c r="AH936">
        <v>1</v>
      </c>
      <c r="AI936">
        <v>0</v>
      </c>
      <c r="AK936" t="s">
        <v>282</v>
      </c>
      <c r="AL936">
        <v>21</v>
      </c>
      <c r="AM936">
        <v>12</v>
      </c>
      <c r="AN936" t="s">
        <v>306</v>
      </c>
      <c r="AO936" t="s">
        <v>326</v>
      </c>
      <c r="AP936">
        <v>1</v>
      </c>
      <c r="AQ936">
        <v>0</v>
      </c>
      <c r="AR936">
        <v>1</v>
      </c>
      <c r="AS936">
        <v>0</v>
      </c>
      <c r="AT936">
        <v>0</v>
      </c>
      <c r="AV936" t="s">
        <v>214</v>
      </c>
      <c r="AW936" t="s">
        <v>327</v>
      </c>
      <c r="AX936">
        <v>0</v>
      </c>
      <c r="AY936">
        <v>0</v>
      </c>
      <c r="AZ936">
        <v>0</v>
      </c>
      <c r="BA936">
        <v>0</v>
      </c>
      <c r="BB936">
        <v>0</v>
      </c>
      <c r="BC936">
        <v>1</v>
      </c>
      <c r="BD936" t="s">
        <v>216</v>
      </c>
      <c r="BE936" t="s">
        <v>217</v>
      </c>
      <c r="BF936" t="s">
        <v>218</v>
      </c>
      <c r="BG936" t="s">
        <v>219</v>
      </c>
      <c r="BH936" t="s">
        <v>220</v>
      </c>
      <c r="BI936" t="s">
        <v>221</v>
      </c>
      <c r="BJ936" t="s">
        <v>222</v>
      </c>
      <c r="BL936" t="s">
        <v>222</v>
      </c>
      <c r="BM936" t="s">
        <v>223</v>
      </c>
      <c r="BN936" t="s">
        <v>224</v>
      </c>
      <c r="BO936" t="s">
        <v>225</v>
      </c>
      <c r="BP936" t="s">
        <v>222</v>
      </c>
      <c r="BY936" t="s">
        <v>2037</v>
      </c>
      <c r="BZ936">
        <v>1</v>
      </c>
      <c r="CA936">
        <v>0</v>
      </c>
      <c r="CB936">
        <v>0</v>
      </c>
      <c r="CC936">
        <v>0</v>
      </c>
      <c r="CD936">
        <v>0</v>
      </c>
      <c r="CE936" t="s">
        <v>345</v>
      </c>
      <c r="CF936" t="s">
        <v>346</v>
      </c>
      <c r="CG936" t="s">
        <v>229</v>
      </c>
      <c r="CH936" t="s">
        <v>230</v>
      </c>
      <c r="CI936" t="s">
        <v>266</v>
      </c>
      <c r="CJ936">
        <v>12</v>
      </c>
      <c r="CK936" t="s">
        <v>222</v>
      </c>
      <c r="CO936" t="s">
        <v>232</v>
      </c>
      <c r="CP936" t="s">
        <v>367</v>
      </c>
      <c r="CQ936" t="s">
        <v>368</v>
      </c>
      <c r="FV936" t="s">
        <v>7284</v>
      </c>
      <c r="FW936" t="s">
        <v>7285</v>
      </c>
      <c r="FX936" t="s">
        <v>7286</v>
      </c>
      <c r="GF936">
        <v>743158540</v>
      </c>
      <c r="GG936" t="s">
        <v>7287</v>
      </c>
      <c r="GH936" s="1">
        <v>46046.770219907397</v>
      </c>
      <c r="GK936" t="s">
        <v>240</v>
      </c>
      <c r="GM936" t="s">
        <v>6253</v>
      </c>
      <c r="GO936" t="s">
        <v>7288</v>
      </c>
      <c r="GP936">
        <v>936</v>
      </c>
    </row>
    <row r="937" spans="1:198" x14ac:dyDescent="0.3">
      <c r="A937" s="4">
        <v>7.3392939812038094E-3</v>
      </c>
      <c r="B937" s="1">
        <v>46046</v>
      </c>
      <c r="C937" t="s">
        <v>319</v>
      </c>
      <c r="D937" s="1">
        <v>46043</v>
      </c>
      <c r="E937" t="s">
        <v>299</v>
      </c>
      <c r="F937" t="s">
        <v>1278</v>
      </c>
      <c r="G937" t="s">
        <v>3842</v>
      </c>
      <c r="H937" t="s">
        <v>7290</v>
      </c>
      <c r="L937" t="s">
        <v>501</v>
      </c>
      <c r="N937" t="s">
        <v>208</v>
      </c>
      <c r="O937" t="s">
        <v>7291</v>
      </c>
      <c r="P937" t="s">
        <v>7292</v>
      </c>
      <c r="Q937" t="s">
        <v>353</v>
      </c>
      <c r="R937" t="s">
        <v>250</v>
      </c>
      <c r="S937">
        <v>0</v>
      </c>
      <c r="T937">
        <v>1</v>
      </c>
      <c r="U937">
        <v>0</v>
      </c>
      <c r="V937">
        <v>324</v>
      </c>
      <c r="W937">
        <v>18</v>
      </c>
      <c r="X937">
        <v>18</v>
      </c>
      <c r="Y937" t="s">
        <v>210</v>
      </c>
      <c r="Z937" t="s">
        <v>501</v>
      </c>
      <c r="AA937">
        <v>0</v>
      </c>
      <c r="AB937">
        <v>1</v>
      </c>
      <c r="AC937">
        <v>0</v>
      </c>
      <c r="AD937">
        <v>0</v>
      </c>
      <c r="AE937">
        <v>0</v>
      </c>
      <c r="AF937">
        <v>0</v>
      </c>
      <c r="AG937">
        <v>0</v>
      </c>
      <c r="AH937">
        <v>0</v>
      </c>
      <c r="AI937">
        <v>0</v>
      </c>
      <c r="AK937" t="s">
        <v>501</v>
      </c>
      <c r="AL937">
        <v>23</v>
      </c>
      <c r="AM937">
        <v>20</v>
      </c>
      <c r="AN937" t="s">
        <v>306</v>
      </c>
      <c r="AO937" t="s">
        <v>213</v>
      </c>
      <c r="AP937">
        <v>1</v>
      </c>
      <c r="AQ937">
        <v>0</v>
      </c>
      <c r="AR937">
        <v>0</v>
      </c>
      <c r="AS937">
        <v>0</v>
      </c>
      <c r="AT937">
        <v>0</v>
      </c>
      <c r="AV937" t="s">
        <v>341</v>
      </c>
      <c r="AW937" t="s">
        <v>327</v>
      </c>
      <c r="AX937">
        <v>0</v>
      </c>
      <c r="AY937">
        <v>0</v>
      </c>
      <c r="AZ937">
        <v>0</v>
      </c>
      <c r="BA937">
        <v>0</v>
      </c>
      <c r="BB937">
        <v>0</v>
      </c>
      <c r="BC937">
        <v>1</v>
      </c>
      <c r="BD937" t="s">
        <v>285</v>
      </c>
      <c r="BE937" t="s">
        <v>217</v>
      </c>
      <c r="BF937" t="s">
        <v>218</v>
      </c>
      <c r="BG937" t="s">
        <v>219</v>
      </c>
      <c r="BH937" t="s">
        <v>220</v>
      </c>
      <c r="BI937" t="s">
        <v>221</v>
      </c>
      <c r="BJ937" t="s">
        <v>222</v>
      </c>
      <c r="BL937" t="s">
        <v>258</v>
      </c>
      <c r="BM937" t="s">
        <v>223</v>
      </c>
      <c r="BN937" t="s">
        <v>224</v>
      </c>
      <c r="BO937" t="s">
        <v>225</v>
      </c>
      <c r="BP937" t="s">
        <v>222</v>
      </c>
      <c r="BY937" t="s">
        <v>479</v>
      </c>
      <c r="BZ937">
        <v>0</v>
      </c>
      <c r="CA937">
        <v>0</v>
      </c>
      <c r="CB937">
        <v>0</v>
      </c>
      <c r="CC937">
        <v>1</v>
      </c>
      <c r="CD937">
        <v>0</v>
      </c>
      <c r="CE937" t="s">
        <v>345</v>
      </c>
      <c r="CF937" t="s">
        <v>264</v>
      </c>
      <c r="CG937" t="s">
        <v>265</v>
      </c>
      <c r="CH937" t="s">
        <v>230</v>
      </c>
      <c r="CI937" t="s">
        <v>266</v>
      </c>
      <c r="CJ937">
        <v>20</v>
      </c>
      <c r="CK937" t="s">
        <v>222</v>
      </c>
      <c r="CO937" t="s">
        <v>232</v>
      </c>
      <c r="CP937" t="s">
        <v>367</v>
      </c>
      <c r="CQ937" t="s">
        <v>368</v>
      </c>
      <c r="FV937" t="s">
        <v>7293</v>
      </c>
      <c r="FW937" t="s">
        <v>7294</v>
      </c>
      <c r="FX937" t="s">
        <v>7295</v>
      </c>
      <c r="GF937">
        <v>743159876</v>
      </c>
      <c r="GG937" t="s">
        <v>7296</v>
      </c>
      <c r="GH937" s="1">
        <v>46046.777557870373</v>
      </c>
      <c r="GK937" t="s">
        <v>240</v>
      </c>
      <c r="GM937" t="s">
        <v>6253</v>
      </c>
      <c r="GO937" t="s">
        <v>7297</v>
      </c>
      <c r="GP937">
        <v>937</v>
      </c>
    </row>
    <row r="938" spans="1:198" x14ac:dyDescent="0.3">
      <c r="A938" s="4">
        <v>4.6848263882566243E-3</v>
      </c>
      <c r="B938" s="1">
        <v>46047</v>
      </c>
      <c r="C938" t="s">
        <v>319</v>
      </c>
      <c r="D938" s="1">
        <v>46043</v>
      </c>
      <c r="E938" t="s">
        <v>299</v>
      </c>
      <c r="F938" t="s">
        <v>1278</v>
      </c>
      <c r="G938" t="s">
        <v>7298</v>
      </c>
      <c r="H938" t="s">
        <v>7290</v>
      </c>
      <c r="L938" t="s">
        <v>211</v>
      </c>
      <c r="N938" t="s">
        <v>249</v>
      </c>
      <c r="O938" t="s">
        <v>7299</v>
      </c>
      <c r="P938" t="s">
        <v>7300</v>
      </c>
      <c r="Q938" t="s">
        <v>295</v>
      </c>
      <c r="R938" t="s">
        <v>250</v>
      </c>
      <c r="S938">
        <v>0</v>
      </c>
      <c r="T938">
        <v>1</v>
      </c>
      <c r="U938">
        <v>0</v>
      </c>
      <c r="V938">
        <v>252</v>
      </c>
      <c r="W938">
        <v>252</v>
      </c>
      <c r="X938">
        <v>252</v>
      </c>
      <c r="Y938" t="s">
        <v>210</v>
      </c>
      <c r="Z938" t="s">
        <v>211</v>
      </c>
      <c r="AA938">
        <v>0</v>
      </c>
      <c r="AB938">
        <v>0</v>
      </c>
      <c r="AC938">
        <v>0</v>
      </c>
      <c r="AD938">
        <v>0</v>
      </c>
      <c r="AE938">
        <v>0</v>
      </c>
      <c r="AF938">
        <v>0</v>
      </c>
      <c r="AG938">
        <v>1</v>
      </c>
      <c r="AH938">
        <v>0</v>
      </c>
      <c r="AI938">
        <v>0</v>
      </c>
      <c r="AK938" t="s">
        <v>211</v>
      </c>
      <c r="AL938">
        <v>23</v>
      </c>
      <c r="AM938">
        <v>20</v>
      </c>
      <c r="AN938" t="s">
        <v>306</v>
      </c>
      <c r="AO938" t="s">
        <v>213</v>
      </c>
      <c r="AP938">
        <v>1</v>
      </c>
      <c r="AQ938">
        <v>0</v>
      </c>
      <c r="AR938">
        <v>0</v>
      </c>
      <c r="AS938">
        <v>0</v>
      </c>
      <c r="AT938">
        <v>0</v>
      </c>
      <c r="AV938" t="s">
        <v>341</v>
      </c>
      <c r="AW938" t="s">
        <v>327</v>
      </c>
      <c r="AX938">
        <v>0</v>
      </c>
      <c r="AY938">
        <v>0</v>
      </c>
      <c r="AZ938">
        <v>0</v>
      </c>
      <c r="BA938">
        <v>0</v>
      </c>
      <c r="BB938">
        <v>0</v>
      </c>
      <c r="BC938">
        <v>1</v>
      </c>
      <c r="BD938" t="s">
        <v>285</v>
      </c>
      <c r="BE938" t="s">
        <v>217</v>
      </c>
      <c r="BF938" t="s">
        <v>218</v>
      </c>
      <c r="BG938" t="s">
        <v>219</v>
      </c>
      <c r="BH938" t="s">
        <v>220</v>
      </c>
      <c r="BI938" t="s">
        <v>221</v>
      </c>
      <c r="BJ938" t="s">
        <v>222</v>
      </c>
      <c r="BL938" t="s">
        <v>222</v>
      </c>
      <c r="BM938" t="s">
        <v>223</v>
      </c>
      <c r="BN938" t="s">
        <v>224</v>
      </c>
      <c r="BO938" t="s">
        <v>225</v>
      </c>
      <c r="BP938" t="s">
        <v>222</v>
      </c>
      <c r="BY938" t="s">
        <v>355</v>
      </c>
      <c r="BZ938">
        <v>0</v>
      </c>
      <c r="CA938">
        <v>0</v>
      </c>
      <c r="CB938">
        <v>0</v>
      </c>
      <c r="CC938">
        <v>0</v>
      </c>
      <c r="CD938">
        <v>1</v>
      </c>
      <c r="CE938" t="s">
        <v>345</v>
      </c>
      <c r="CF938" t="s">
        <v>228</v>
      </c>
      <c r="CG938" t="s">
        <v>229</v>
      </c>
      <c r="CH938" t="s">
        <v>230</v>
      </c>
      <c r="CI938" t="s">
        <v>266</v>
      </c>
      <c r="CJ938">
        <v>20</v>
      </c>
      <c r="CK938" t="s">
        <v>222</v>
      </c>
      <c r="CO938" t="s">
        <v>232</v>
      </c>
      <c r="CP938" t="s">
        <v>367</v>
      </c>
      <c r="CQ938" t="s">
        <v>368</v>
      </c>
      <c r="FV938" t="s">
        <v>7301</v>
      </c>
      <c r="FW938" t="s">
        <v>7302</v>
      </c>
      <c r="FX938" t="s">
        <v>7303</v>
      </c>
      <c r="GF938">
        <v>743160528</v>
      </c>
      <c r="GG938" t="s">
        <v>7304</v>
      </c>
      <c r="GH938" s="1">
        <v>46046.78224537037</v>
      </c>
      <c r="GK938" t="s">
        <v>240</v>
      </c>
      <c r="GM938" t="s">
        <v>6851</v>
      </c>
      <c r="GO938" t="s">
        <v>7305</v>
      </c>
      <c r="GP938">
        <v>938</v>
      </c>
    </row>
    <row r="939" spans="1:198" x14ac:dyDescent="0.3">
      <c r="A939" s="4">
        <v>3.2262898148110253</v>
      </c>
      <c r="B939" s="1">
        <v>46044</v>
      </c>
      <c r="C939" t="s">
        <v>899</v>
      </c>
      <c r="D939" s="1">
        <v>46045</v>
      </c>
      <c r="E939" t="s">
        <v>299</v>
      </c>
      <c r="F939" t="s">
        <v>497</v>
      </c>
      <c r="G939" t="s">
        <v>7307</v>
      </c>
      <c r="H939" t="s">
        <v>7308</v>
      </c>
      <c r="L939" t="s">
        <v>302</v>
      </c>
      <c r="N939" t="s">
        <v>208</v>
      </c>
      <c r="O939" t="s">
        <v>7309</v>
      </c>
      <c r="P939" t="s">
        <v>7310</v>
      </c>
      <c r="Q939" t="s">
        <v>295</v>
      </c>
      <c r="R939" t="s">
        <v>281</v>
      </c>
      <c r="S939">
        <v>1</v>
      </c>
      <c r="T939">
        <v>0</v>
      </c>
      <c r="U939">
        <v>0</v>
      </c>
      <c r="V939">
        <v>240</v>
      </c>
      <c r="W939">
        <v>240</v>
      </c>
      <c r="X939">
        <v>240</v>
      </c>
      <c r="Y939" t="s">
        <v>434</v>
      </c>
      <c r="Z939" t="s">
        <v>302</v>
      </c>
      <c r="AA939">
        <v>0</v>
      </c>
      <c r="AB939">
        <v>0</v>
      </c>
      <c r="AC939">
        <v>0</v>
      </c>
      <c r="AD939">
        <v>0</v>
      </c>
      <c r="AE939">
        <v>0</v>
      </c>
      <c r="AF939">
        <v>1</v>
      </c>
      <c r="AG939">
        <v>0</v>
      </c>
      <c r="AH939">
        <v>0</v>
      </c>
      <c r="AI939">
        <v>0</v>
      </c>
      <c r="AK939" t="s">
        <v>302</v>
      </c>
      <c r="AL939">
        <v>84</v>
      </c>
      <c r="AM939">
        <v>59</v>
      </c>
      <c r="AN939" t="s">
        <v>212</v>
      </c>
      <c r="AO939" t="s">
        <v>213</v>
      </c>
      <c r="AP939">
        <v>1</v>
      </c>
      <c r="AQ939">
        <v>0</v>
      </c>
      <c r="AR939">
        <v>0</v>
      </c>
      <c r="AS939">
        <v>0</v>
      </c>
      <c r="AT939">
        <v>0</v>
      </c>
      <c r="AV939" t="s">
        <v>214</v>
      </c>
      <c r="AW939" t="s">
        <v>215</v>
      </c>
      <c r="AX939">
        <v>1</v>
      </c>
      <c r="AY939">
        <v>0</v>
      </c>
      <c r="AZ939">
        <v>0</v>
      </c>
      <c r="BA939">
        <v>0</v>
      </c>
      <c r="BB939">
        <v>0</v>
      </c>
      <c r="BC939">
        <v>0</v>
      </c>
      <c r="BD939" t="s">
        <v>285</v>
      </c>
      <c r="BE939" t="s">
        <v>217</v>
      </c>
      <c r="BF939" t="s">
        <v>310</v>
      </c>
      <c r="BG939" t="s">
        <v>409</v>
      </c>
      <c r="BH939" t="s">
        <v>220</v>
      </c>
      <c r="BI939" t="s">
        <v>221</v>
      </c>
      <c r="BJ939" t="s">
        <v>222</v>
      </c>
      <c r="BL939" t="s">
        <v>258</v>
      </c>
      <c r="BM939" t="s">
        <v>259</v>
      </c>
      <c r="BN939" t="s">
        <v>224</v>
      </c>
      <c r="BO939" t="s">
        <v>225</v>
      </c>
      <c r="BP939" t="s">
        <v>222</v>
      </c>
      <c r="BY939" t="s">
        <v>380</v>
      </c>
      <c r="BZ939">
        <v>0</v>
      </c>
      <c r="CA939">
        <v>1</v>
      </c>
      <c r="CB939">
        <v>1</v>
      </c>
      <c r="CC939">
        <v>0</v>
      </c>
      <c r="CD939">
        <v>0</v>
      </c>
      <c r="CE939" t="s">
        <v>263</v>
      </c>
      <c r="CF939" t="s">
        <v>346</v>
      </c>
      <c r="CG939" t="s">
        <v>265</v>
      </c>
      <c r="CH939" t="s">
        <v>230</v>
      </c>
      <c r="CI939" t="s">
        <v>266</v>
      </c>
      <c r="CJ939">
        <v>55</v>
      </c>
      <c r="CK939" t="s">
        <v>222</v>
      </c>
      <c r="CO939" t="s">
        <v>267</v>
      </c>
      <c r="CP939" t="s">
        <v>268</v>
      </c>
      <c r="CQ939" t="s">
        <v>234</v>
      </c>
      <c r="FV939" t="s">
        <v>7311</v>
      </c>
      <c r="FW939" t="s">
        <v>7312</v>
      </c>
      <c r="FX939" t="s">
        <v>295</v>
      </c>
      <c r="GF939">
        <v>743313235</v>
      </c>
      <c r="GG939" t="s">
        <v>7313</v>
      </c>
      <c r="GH939" s="1">
        <v>46047.675682870373</v>
      </c>
      <c r="GK939" t="s">
        <v>240</v>
      </c>
      <c r="GM939" t="s">
        <v>6851</v>
      </c>
      <c r="GO939" t="s">
        <v>7314</v>
      </c>
      <c r="GP939">
        <v>939</v>
      </c>
    </row>
    <row r="940" spans="1:198" x14ac:dyDescent="0.3">
      <c r="A940" s="4">
        <v>4.1632638894952834E-3</v>
      </c>
      <c r="B940" s="1">
        <v>46047</v>
      </c>
      <c r="C940" t="s">
        <v>899</v>
      </c>
      <c r="D940" s="1">
        <v>46045</v>
      </c>
      <c r="E940" t="s">
        <v>201</v>
      </c>
      <c r="F940" t="s">
        <v>497</v>
      </c>
      <c r="G940" t="s">
        <v>7307</v>
      </c>
      <c r="H940" t="s">
        <v>7316</v>
      </c>
      <c r="I940" t="s">
        <v>7317</v>
      </c>
      <c r="J940" t="s">
        <v>280</v>
      </c>
      <c r="K940" t="s">
        <v>207</v>
      </c>
      <c r="N940" t="s">
        <v>249</v>
      </c>
      <c r="R940" t="s">
        <v>281</v>
      </c>
      <c r="S940">
        <v>1</v>
      </c>
      <c r="T940">
        <v>0</v>
      </c>
      <c r="U940">
        <v>0</v>
      </c>
      <c r="V940">
        <v>240</v>
      </c>
      <c r="W940">
        <v>240</v>
      </c>
      <c r="X940">
        <v>36</v>
      </c>
      <c r="Y940" t="s">
        <v>434</v>
      </c>
      <c r="Z940" t="s">
        <v>282</v>
      </c>
      <c r="AA940">
        <v>0</v>
      </c>
      <c r="AB940">
        <v>0</v>
      </c>
      <c r="AC940">
        <v>0</v>
      </c>
      <c r="AD940">
        <v>0</v>
      </c>
      <c r="AE940">
        <v>0</v>
      </c>
      <c r="AF940">
        <v>0</v>
      </c>
      <c r="AG940">
        <v>0</v>
      </c>
      <c r="AH940">
        <v>1</v>
      </c>
      <c r="AI940">
        <v>0</v>
      </c>
      <c r="AK940" t="s">
        <v>282</v>
      </c>
      <c r="AL940">
        <v>20</v>
      </c>
      <c r="AM940">
        <v>15</v>
      </c>
      <c r="AN940" t="s">
        <v>407</v>
      </c>
      <c r="AO940" t="s">
        <v>213</v>
      </c>
      <c r="AP940">
        <v>1</v>
      </c>
      <c r="AQ940">
        <v>0</v>
      </c>
      <c r="AR940">
        <v>0</v>
      </c>
      <c r="AS940">
        <v>0</v>
      </c>
      <c r="AT940">
        <v>0</v>
      </c>
      <c r="AV940" t="s">
        <v>214</v>
      </c>
      <c r="AW940" t="s">
        <v>215</v>
      </c>
      <c r="AX940">
        <v>1</v>
      </c>
      <c r="AY940">
        <v>0</v>
      </c>
      <c r="AZ940">
        <v>0</v>
      </c>
      <c r="BA940">
        <v>0</v>
      </c>
      <c r="BB940">
        <v>0</v>
      </c>
      <c r="BC940">
        <v>0</v>
      </c>
      <c r="BD940" t="s">
        <v>216</v>
      </c>
      <c r="BE940" t="s">
        <v>217</v>
      </c>
      <c r="BF940" t="s">
        <v>218</v>
      </c>
      <c r="BG940" t="s">
        <v>409</v>
      </c>
      <c r="BH940" t="s">
        <v>288</v>
      </c>
      <c r="BI940" t="s">
        <v>221</v>
      </c>
      <c r="BJ940" t="s">
        <v>222</v>
      </c>
      <c r="BL940" t="s">
        <v>258</v>
      </c>
      <c r="BM940" t="s">
        <v>312</v>
      </c>
      <c r="BN940" t="s">
        <v>224</v>
      </c>
      <c r="BO940" t="s">
        <v>225</v>
      </c>
      <c r="BP940" t="s">
        <v>222</v>
      </c>
      <c r="BY940" t="s">
        <v>380</v>
      </c>
      <c r="BZ940">
        <v>0</v>
      </c>
      <c r="CA940">
        <v>1</v>
      </c>
      <c r="CB940">
        <v>1</v>
      </c>
      <c r="CC940">
        <v>0</v>
      </c>
      <c r="CD940">
        <v>0</v>
      </c>
      <c r="CE940" t="s">
        <v>263</v>
      </c>
      <c r="CF940" t="s">
        <v>346</v>
      </c>
      <c r="CG940" t="s">
        <v>265</v>
      </c>
      <c r="CH940" t="s">
        <v>230</v>
      </c>
      <c r="CI940" t="s">
        <v>266</v>
      </c>
      <c r="CJ940">
        <v>15</v>
      </c>
      <c r="CK940" t="s">
        <v>222</v>
      </c>
      <c r="CO940" t="s">
        <v>232</v>
      </c>
      <c r="CP940" t="s">
        <v>233</v>
      </c>
      <c r="CQ940" t="s">
        <v>368</v>
      </c>
      <c r="FV940" t="s">
        <v>7318</v>
      </c>
      <c r="FW940" t="s">
        <v>7319</v>
      </c>
      <c r="FX940" t="s">
        <v>7320</v>
      </c>
      <c r="FY940" t="s">
        <v>295</v>
      </c>
      <c r="GF940">
        <v>743314286</v>
      </c>
      <c r="GG940" t="s">
        <v>7321</v>
      </c>
      <c r="GH940" s="1">
        <v>46047.679849537039</v>
      </c>
      <c r="GK940" t="s">
        <v>240</v>
      </c>
      <c r="GM940" t="s">
        <v>6851</v>
      </c>
      <c r="GO940" t="s">
        <v>7322</v>
      </c>
      <c r="GP940">
        <v>940</v>
      </c>
    </row>
    <row r="941" spans="1:198" x14ac:dyDescent="0.3">
      <c r="A941" s="4">
        <v>3.2053125032689422E-3</v>
      </c>
      <c r="B941" s="1">
        <v>46047</v>
      </c>
      <c r="C941" t="s">
        <v>899</v>
      </c>
      <c r="D941" s="1">
        <v>46045</v>
      </c>
      <c r="E941" t="s">
        <v>299</v>
      </c>
      <c r="F941" t="s">
        <v>497</v>
      </c>
      <c r="G941" t="s">
        <v>7307</v>
      </c>
      <c r="H941" t="s">
        <v>7324</v>
      </c>
      <c r="L941" t="s">
        <v>302</v>
      </c>
      <c r="N941" t="s">
        <v>208</v>
      </c>
      <c r="O941" t="s">
        <v>7325</v>
      </c>
      <c r="P941" t="s">
        <v>7326</v>
      </c>
      <c r="Q941" t="s">
        <v>295</v>
      </c>
      <c r="R941" t="s">
        <v>209</v>
      </c>
      <c r="S941">
        <v>0</v>
      </c>
      <c r="T941">
        <v>0</v>
      </c>
      <c r="U941">
        <v>1</v>
      </c>
      <c r="V941">
        <v>132</v>
      </c>
      <c r="W941">
        <v>132</v>
      </c>
      <c r="X941">
        <v>132</v>
      </c>
      <c r="Y941" t="s">
        <v>434</v>
      </c>
      <c r="Z941" t="s">
        <v>302</v>
      </c>
      <c r="AA941">
        <v>0</v>
      </c>
      <c r="AB941">
        <v>0</v>
      </c>
      <c r="AC941">
        <v>0</v>
      </c>
      <c r="AD941">
        <v>0</v>
      </c>
      <c r="AE941">
        <v>0</v>
      </c>
      <c r="AF941">
        <v>1</v>
      </c>
      <c r="AG941">
        <v>0</v>
      </c>
      <c r="AH941">
        <v>0</v>
      </c>
      <c r="AI941">
        <v>0</v>
      </c>
      <c r="AK941" t="s">
        <v>302</v>
      </c>
      <c r="AL941">
        <v>32</v>
      </c>
      <c r="AM941">
        <v>15</v>
      </c>
      <c r="AN941" t="s">
        <v>407</v>
      </c>
      <c r="AO941" t="s">
        <v>213</v>
      </c>
      <c r="AP941">
        <v>1</v>
      </c>
      <c r="AQ941">
        <v>0</v>
      </c>
      <c r="AR941">
        <v>0</v>
      </c>
      <c r="AS941">
        <v>0</v>
      </c>
      <c r="AT941">
        <v>0</v>
      </c>
      <c r="AV941" t="s">
        <v>214</v>
      </c>
      <c r="AW941" t="s">
        <v>215</v>
      </c>
      <c r="AX941">
        <v>1</v>
      </c>
      <c r="AY941">
        <v>0</v>
      </c>
      <c r="AZ941">
        <v>0</v>
      </c>
      <c r="BA941">
        <v>0</v>
      </c>
      <c r="BB941">
        <v>0</v>
      </c>
      <c r="BC941">
        <v>0</v>
      </c>
      <c r="BD941" t="s">
        <v>285</v>
      </c>
      <c r="BE941" t="s">
        <v>217</v>
      </c>
      <c r="BF941" t="s">
        <v>218</v>
      </c>
      <c r="BG941" t="s">
        <v>219</v>
      </c>
      <c r="BH941" t="s">
        <v>288</v>
      </c>
      <c r="BI941" t="s">
        <v>221</v>
      </c>
      <c r="BJ941" t="s">
        <v>222</v>
      </c>
      <c r="BL941" t="s">
        <v>258</v>
      </c>
      <c r="BM941" t="s">
        <v>312</v>
      </c>
      <c r="BN941" t="s">
        <v>224</v>
      </c>
      <c r="BO941" t="s">
        <v>225</v>
      </c>
      <c r="BP941" t="s">
        <v>222</v>
      </c>
      <c r="BY941" t="s">
        <v>380</v>
      </c>
      <c r="BZ941">
        <v>0</v>
      </c>
      <c r="CA941">
        <v>1</v>
      </c>
      <c r="CB941">
        <v>1</v>
      </c>
      <c r="CC941">
        <v>0</v>
      </c>
      <c r="CD941">
        <v>0</v>
      </c>
      <c r="CE941" t="s">
        <v>263</v>
      </c>
      <c r="CF941" t="s">
        <v>346</v>
      </c>
      <c r="CG941" t="s">
        <v>265</v>
      </c>
      <c r="CH941" t="s">
        <v>313</v>
      </c>
      <c r="CI941" t="s">
        <v>266</v>
      </c>
      <c r="CJ941">
        <v>12</v>
      </c>
      <c r="CK941" t="s">
        <v>222</v>
      </c>
      <c r="CO941" t="s">
        <v>232</v>
      </c>
      <c r="CP941" t="s">
        <v>233</v>
      </c>
      <c r="CQ941" t="s">
        <v>368</v>
      </c>
      <c r="FV941" t="s">
        <v>7327</v>
      </c>
      <c r="FW941" t="s">
        <v>7328</v>
      </c>
      <c r="FX941" t="s">
        <v>295</v>
      </c>
      <c r="GF941">
        <v>743315114</v>
      </c>
      <c r="GG941" t="s">
        <v>7329</v>
      </c>
      <c r="GH941" s="1">
        <v>46047.683055555557</v>
      </c>
      <c r="GK941" t="s">
        <v>240</v>
      </c>
      <c r="GM941" t="s">
        <v>6851</v>
      </c>
      <c r="GO941" t="s">
        <v>7330</v>
      </c>
      <c r="GP941">
        <v>941</v>
      </c>
    </row>
    <row r="942" spans="1:198" x14ac:dyDescent="0.3">
      <c r="A942" s="4">
        <v>2.9988029513842775</v>
      </c>
      <c r="B942" s="1">
        <v>46045</v>
      </c>
      <c r="C942" t="s">
        <v>275</v>
      </c>
      <c r="D942" s="1">
        <v>46044</v>
      </c>
      <c r="E942" t="s">
        <v>201</v>
      </c>
      <c r="F942" t="s">
        <v>276</v>
      </c>
      <c r="G942" t="s">
        <v>4079</v>
      </c>
      <c r="H942" t="s">
        <v>7331</v>
      </c>
      <c r="I942" t="s">
        <v>7332</v>
      </c>
      <c r="J942" t="s">
        <v>280</v>
      </c>
      <c r="K942" t="s">
        <v>207</v>
      </c>
      <c r="N942" t="s">
        <v>249</v>
      </c>
      <c r="R942" t="s">
        <v>281</v>
      </c>
      <c r="S942">
        <v>1</v>
      </c>
      <c r="T942">
        <v>0</v>
      </c>
      <c r="U942">
        <v>0</v>
      </c>
      <c r="V942">
        <v>180</v>
      </c>
      <c r="W942">
        <v>120</v>
      </c>
      <c r="X942">
        <v>120</v>
      </c>
      <c r="Y942" t="s">
        <v>434</v>
      </c>
      <c r="Z942" t="s">
        <v>282</v>
      </c>
      <c r="AA942">
        <v>0</v>
      </c>
      <c r="AB942">
        <v>0</v>
      </c>
      <c r="AC942">
        <v>0</v>
      </c>
      <c r="AD942">
        <v>0</v>
      </c>
      <c r="AE942">
        <v>0</v>
      </c>
      <c r="AF942">
        <v>0</v>
      </c>
      <c r="AG942">
        <v>0</v>
      </c>
      <c r="AH942">
        <v>1</v>
      </c>
      <c r="AI942">
        <v>0</v>
      </c>
      <c r="AK942" t="s">
        <v>282</v>
      </c>
      <c r="AL942">
        <v>22</v>
      </c>
      <c r="AM942">
        <v>11</v>
      </c>
      <c r="AN942" t="s">
        <v>253</v>
      </c>
      <c r="AO942" t="s">
        <v>284</v>
      </c>
      <c r="AP942">
        <v>1</v>
      </c>
      <c r="AQ942">
        <v>1</v>
      </c>
      <c r="AR942">
        <v>0</v>
      </c>
      <c r="AS942">
        <v>0</v>
      </c>
      <c r="AT942">
        <v>0</v>
      </c>
      <c r="AV942" t="s">
        <v>308</v>
      </c>
      <c r="AW942" t="s">
        <v>327</v>
      </c>
      <c r="AX942">
        <v>0</v>
      </c>
      <c r="AY942">
        <v>0</v>
      </c>
      <c r="AZ942">
        <v>0</v>
      </c>
      <c r="BA942">
        <v>0</v>
      </c>
      <c r="BB942">
        <v>0</v>
      </c>
      <c r="BC942">
        <v>1</v>
      </c>
      <c r="BD942" t="s">
        <v>216</v>
      </c>
      <c r="BE942" t="s">
        <v>217</v>
      </c>
      <c r="BF942" t="s">
        <v>218</v>
      </c>
      <c r="BG942" t="s">
        <v>287</v>
      </c>
      <c r="BH942" t="s">
        <v>220</v>
      </c>
      <c r="BI942" t="s">
        <v>221</v>
      </c>
      <c r="BJ942" t="s">
        <v>222</v>
      </c>
      <c r="BL942" t="s">
        <v>258</v>
      </c>
      <c r="BM942" t="s">
        <v>223</v>
      </c>
      <c r="BN942" t="s">
        <v>224</v>
      </c>
      <c r="BO942" t="s">
        <v>225</v>
      </c>
      <c r="BP942" t="s">
        <v>222</v>
      </c>
      <c r="BY942" t="s">
        <v>479</v>
      </c>
      <c r="BZ942">
        <v>0</v>
      </c>
      <c r="CA942">
        <v>0</v>
      </c>
      <c r="CB942">
        <v>0</v>
      </c>
      <c r="CC942">
        <v>1</v>
      </c>
      <c r="CD942">
        <v>0</v>
      </c>
      <c r="CE942" t="s">
        <v>263</v>
      </c>
      <c r="CF942" t="s">
        <v>346</v>
      </c>
      <c r="CG942" t="s">
        <v>229</v>
      </c>
      <c r="CH942" t="s">
        <v>230</v>
      </c>
      <c r="CI942" t="s">
        <v>231</v>
      </c>
      <c r="CJ942">
        <v>11</v>
      </c>
      <c r="CK942" t="s">
        <v>222</v>
      </c>
      <c r="CO942" t="s">
        <v>267</v>
      </c>
      <c r="CP942" t="s">
        <v>268</v>
      </c>
      <c r="CQ942" t="s">
        <v>234</v>
      </c>
      <c r="FV942" t="s">
        <v>7333</v>
      </c>
      <c r="FW942" t="s">
        <v>7334</v>
      </c>
      <c r="FX942" t="s">
        <v>252</v>
      </c>
      <c r="GF942">
        <v>743575257</v>
      </c>
      <c r="GG942" t="s">
        <v>7335</v>
      </c>
      <c r="GH942" s="1">
        <v>46048.61210648148</v>
      </c>
      <c r="GK942" t="s">
        <v>240</v>
      </c>
      <c r="GM942" t="s">
        <v>6851</v>
      </c>
      <c r="GO942" t="s">
        <v>7336</v>
      </c>
      <c r="GP942">
        <v>942</v>
      </c>
    </row>
    <row r="943" spans="1:198" x14ac:dyDescent="0.3">
      <c r="A943" s="4">
        <v>5.4078842600574717E-2</v>
      </c>
      <c r="B943" s="1">
        <v>46048</v>
      </c>
      <c r="C943" t="s">
        <v>275</v>
      </c>
      <c r="D943" s="1">
        <v>46044</v>
      </c>
      <c r="E943" t="s">
        <v>201</v>
      </c>
      <c r="F943" t="s">
        <v>276</v>
      </c>
      <c r="G943" t="s">
        <v>4079</v>
      </c>
      <c r="H943" t="s">
        <v>7337</v>
      </c>
      <c r="I943" t="s">
        <v>7338</v>
      </c>
      <c r="J943" t="s">
        <v>206</v>
      </c>
      <c r="K943" t="s">
        <v>207</v>
      </c>
      <c r="N943" t="s">
        <v>249</v>
      </c>
      <c r="R943" t="s">
        <v>281</v>
      </c>
      <c r="S943">
        <v>1</v>
      </c>
      <c r="T943">
        <v>0</v>
      </c>
      <c r="U943">
        <v>0</v>
      </c>
      <c r="V943">
        <v>144</v>
      </c>
      <c r="W943">
        <v>144</v>
      </c>
      <c r="X943">
        <v>144</v>
      </c>
      <c r="Y943" t="s">
        <v>434</v>
      </c>
      <c r="Z943" t="s">
        <v>211</v>
      </c>
      <c r="AA943">
        <v>0</v>
      </c>
      <c r="AB943">
        <v>0</v>
      </c>
      <c r="AC943">
        <v>0</v>
      </c>
      <c r="AD943">
        <v>0</v>
      </c>
      <c r="AE943">
        <v>0</v>
      </c>
      <c r="AF943">
        <v>0</v>
      </c>
      <c r="AG943">
        <v>1</v>
      </c>
      <c r="AH943">
        <v>0</v>
      </c>
      <c r="AI943">
        <v>0</v>
      </c>
      <c r="AK943" t="s">
        <v>211</v>
      </c>
      <c r="AL943">
        <v>47</v>
      </c>
      <c r="AM943">
        <v>21</v>
      </c>
      <c r="AN943" t="s">
        <v>253</v>
      </c>
      <c r="AO943" t="s">
        <v>284</v>
      </c>
      <c r="AP943">
        <v>1</v>
      </c>
      <c r="AQ943">
        <v>1</v>
      </c>
      <c r="AR943">
        <v>0</v>
      </c>
      <c r="AS943">
        <v>0</v>
      </c>
      <c r="AT943">
        <v>0</v>
      </c>
      <c r="AV943" t="s">
        <v>308</v>
      </c>
      <c r="AW943" t="s">
        <v>215</v>
      </c>
      <c r="AX943">
        <v>1</v>
      </c>
      <c r="AY943">
        <v>0</v>
      </c>
      <c r="AZ943">
        <v>0</v>
      </c>
      <c r="BA943">
        <v>0</v>
      </c>
      <c r="BB943">
        <v>0</v>
      </c>
      <c r="BC943">
        <v>0</v>
      </c>
      <c r="BD943" t="s">
        <v>216</v>
      </c>
      <c r="BE943" t="s">
        <v>217</v>
      </c>
      <c r="BF943" t="s">
        <v>218</v>
      </c>
      <c r="BG943" t="s">
        <v>287</v>
      </c>
      <c r="BH943" t="s">
        <v>220</v>
      </c>
      <c r="BI943" t="s">
        <v>221</v>
      </c>
      <c r="BJ943" t="s">
        <v>222</v>
      </c>
      <c r="BL943" t="s">
        <v>258</v>
      </c>
      <c r="BM943" t="s">
        <v>223</v>
      </c>
      <c r="BN943" t="s">
        <v>224</v>
      </c>
      <c r="BO943" t="s">
        <v>225</v>
      </c>
      <c r="BP943" t="s">
        <v>222</v>
      </c>
      <c r="BY943" t="s">
        <v>479</v>
      </c>
      <c r="BZ943">
        <v>0</v>
      </c>
      <c r="CA943">
        <v>0</v>
      </c>
      <c r="CB943">
        <v>0</v>
      </c>
      <c r="CC943">
        <v>1</v>
      </c>
      <c r="CD943">
        <v>0</v>
      </c>
      <c r="CE943" t="s">
        <v>263</v>
      </c>
      <c r="CF943" t="s">
        <v>346</v>
      </c>
      <c r="CG943" t="s">
        <v>265</v>
      </c>
      <c r="CH943" t="s">
        <v>230</v>
      </c>
      <c r="CI943" t="s">
        <v>231</v>
      </c>
      <c r="CJ943">
        <v>21</v>
      </c>
      <c r="CK943" t="s">
        <v>258</v>
      </c>
      <c r="CL943" t="s">
        <v>290</v>
      </c>
      <c r="CM943" t="s">
        <v>291</v>
      </c>
      <c r="CN943" t="s">
        <v>366</v>
      </c>
      <c r="CO943" t="s">
        <v>267</v>
      </c>
      <c r="CP943" t="s">
        <v>268</v>
      </c>
      <c r="CQ943" t="s">
        <v>269</v>
      </c>
      <c r="FV943" t="s">
        <v>7333</v>
      </c>
      <c r="FW943" t="s">
        <v>7334</v>
      </c>
      <c r="FX943" t="s">
        <v>252</v>
      </c>
      <c r="GF943">
        <v>743601855</v>
      </c>
      <c r="GG943" t="s">
        <v>7339</v>
      </c>
      <c r="GH943" s="1">
        <v>46048.666215277779</v>
      </c>
      <c r="GK943" t="s">
        <v>240</v>
      </c>
      <c r="GM943" t="s">
        <v>6851</v>
      </c>
      <c r="GO943" t="s">
        <v>7340</v>
      </c>
      <c r="GP943">
        <v>943</v>
      </c>
    </row>
    <row r="944" spans="1:198" x14ac:dyDescent="0.3">
      <c r="A944" s="4">
        <v>1.6233333342825063E-2</v>
      </c>
      <c r="B944" s="1">
        <v>46048</v>
      </c>
      <c r="C944" t="s">
        <v>275</v>
      </c>
      <c r="D944" s="1">
        <v>46045</v>
      </c>
      <c r="E944" t="s">
        <v>299</v>
      </c>
      <c r="F944" t="s">
        <v>276</v>
      </c>
      <c r="G944" t="s">
        <v>4079</v>
      </c>
      <c r="H944" t="s">
        <v>7337</v>
      </c>
      <c r="L944" t="s">
        <v>283</v>
      </c>
      <c r="N944" t="s">
        <v>208</v>
      </c>
      <c r="O944" t="s">
        <v>7341</v>
      </c>
      <c r="P944" t="s">
        <v>7342</v>
      </c>
      <c r="Q944" t="s">
        <v>295</v>
      </c>
      <c r="R944" t="s">
        <v>250</v>
      </c>
      <c r="S944">
        <v>0</v>
      </c>
      <c r="T944">
        <v>1</v>
      </c>
      <c r="U944">
        <v>0</v>
      </c>
      <c r="V944">
        <v>348</v>
      </c>
      <c r="W944">
        <v>12</v>
      </c>
      <c r="X944">
        <v>12</v>
      </c>
      <c r="Y944" t="s">
        <v>210</v>
      </c>
      <c r="Z944" t="s">
        <v>251</v>
      </c>
      <c r="AA944">
        <v>0</v>
      </c>
      <c r="AB944">
        <v>0</v>
      </c>
      <c r="AC944">
        <v>0</v>
      </c>
      <c r="AD944">
        <v>0</v>
      </c>
      <c r="AE944">
        <v>0</v>
      </c>
      <c r="AF944">
        <v>0</v>
      </c>
      <c r="AG944">
        <v>0</v>
      </c>
      <c r="AH944">
        <v>0</v>
      </c>
      <c r="AI944">
        <v>1</v>
      </c>
      <c r="AJ944" t="s">
        <v>252</v>
      </c>
      <c r="AK944" t="s">
        <v>283</v>
      </c>
      <c r="AL944">
        <v>48</v>
      </c>
      <c r="AM944">
        <v>28</v>
      </c>
      <c r="AN944" t="s">
        <v>306</v>
      </c>
      <c r="AO944" t="s">
        <v>284</v>
      </c>
      <c r="AP944">
        <v>1</v>
      </c>
      <c r="AQ944">
        <v>1</v>
      </c>
      <c r="AR944">
        <v>0</v>
      </c>
      <c r="AS944">
        <v>0</v>
      </c>
      <c r="AT944">
        <v>0</v>
      </c>
      <c r="AV944" t="s">
        <v>214</v>
      </c>
      <c r="AW944" t="s">
        <v>327</v>
      </c>
      <c r="AX944">
        <v>0</v>
      </c>
      <c r="AY944">
        <v>0</v>
      </c>
      <c r="AZ944">
        <v>0</v>
      </c>
      <c r="BA944">
        <v>0</v>
      </c>
      <c r="BB944">
        <v>0</v>
      </c>
      <c r="BC944">
        <v>1</v>
      </c>
      <c r="BD944" t="s">
        <v>216</v>
      </c>
      <c r="BE944" t="s">
        <v>217</v>
      </c>
      <c r="BF944" t="s">
        <v>218</v>
      </c>
      <c r="BG944" t="s">
        <v>287</v>
      </c>
      <c r="BH944" t="s">
        <v>220</v>
      </c>
      <c r="BI944" t="s">
        <v>221</v>
      </c>
      <c r="BJ944" t="s">
        <v>222</v>
      </c>
      <c r="BL944" t="s">
        <v>258</v>
      </c>
      <c r="BM944" t="s">
        <v>223</v>
      </c>
      <c r="BN944" t="s">
        <v>224</v>
      </c>
      <c r="BO944" t="s">
        <v>225</v>
      </c>
      <c r="BP944" t="s">
        <v>222</v>
      </c>
      <c r="BY944" t="s">
        <v>355</v>
      </c>
      <c r="BZ944">
        <v>0</v>
      </c>
      <c r="CA944">
        <v>0</v>
      </c>
      <c r="CB944">
        <v>0</v>
      </c>
      <c r="CC944">
        <v>0</v>
      </c>
      <c r="CD944">
        <v>1</v>
      </c>
      <c r="CE944" t="s">
        <v>345</v>
      </c>
      <c r="CF944" t="s">
        <v>346</v>
      </c>
      <c r="CG944" t="s">
        <v>229</v>
      </c>
      <c r="CH944" t="s">
        <v>230</v>
      </c>
      <c r="CI944" t="s">
        <v>231</v>
      </c>
      <c r="CJ944">
        <v>28</v>
      </c>
      <c r="CK944" t="s">
        <v>258</v>
      </c>
      <c r="CL944" t="s">
        <v>290</v>
      </c>
      <c r="CM944" t="s">
        <v>291</v>
      </c>
      <c r="CN944" t="s">
        <v>366</v>
      </c>
      <c r="CO944" t="s">
        <v>267</v>
      </c>
      <c r="CP944" t="s">
        <v>268</v>
      </c>
      <c r="CQ944" t="s">
        <v>269</v>
      </c>
      <c r="FV944" t="s">
        <v>2363</v>
      </c>
      <c r="FW944" t="s">
        <v>2364</v>
      </c>
      <c r="FX944" t="s">
        <v>252</v>
      </c>
      <c r="GF944">
        <v>743608416</v>
      </c>
      <c r="GG944" t="s">
        <v>7343</v>
      </c>
      <c r="GH944" s="1">
        <v>46048.68240740741</v>
      </c>
      <c r="GK944" t="s">
        <v>240</v>
      </c>
      <c r="GM944" t="s">
        <v>6851</v>
      </c>
      <c r="GO944" t="s">
        <v>7344</v>
      </c>
      <c r="GP944">
        <v>944</v>
      </c>
    </row>
    <row r="945" spans="1:198" x14ac:dyDescent="0.3">
      <c r="A945" s="4">
        <v>7.6196990703465417E-3</v>
      </c>
      <c r="B945" s="1">
        <v>46048</v>
      </c>
      <c r="C945" t="s">
        <v>275</v>
      </c>
      <c r="D945" s="1">
        <v>46044</v>
      </c>
      <c r="E945" t="s">
        <v>299</v>
      </c>
      <c r="F945" t="s">
        <v>276</v>
      </c>
      <c r="G945" t="s">
        <v>4079</v>
      </c>
      <c r="H945" t="s">
        <v>7331</v>
      </c>
      <c r="L945" t="s">
        <v>302</v>
      </c>
      <c r="N945" t="s">
        <v>249</v>
      </c>
      <c r="O945" t="s">
        <v>7345</v>
      </c>
      <c r="P945" t="s">
        <v>7346</v>
      </c>
      <c r="Q945" t="s">
        <v>295</v>
      </c>
      <c r="R945" t="s">
        <v>209</v>
      </c>
      <c r="S945">
        <v>0</v>
      </c>
      <c r="T945">
        <v>0</v>
      </c>
      <c r="U945">
        <v>1</v>
      </c>
      <c r="V945">
        <v>132</v>
      </c>
      <c r="W945">
        <v>24</v>
      </c>
      <c r="X945">
        <v>24</v>
      </c>
      <c r="Y945" t="s">
        <v>434</v>
      </c>
      <c r="Z945" t="s">
        <v>251</v>
      </c>
      <c r="AA945">
        <v>0</v>
      </c>
      <c r="AB945">
        <v>0</v>
      </c>
      <c r="AC945">
        <v>0</v>
      </c>
      <c r="AD945">
        <v>0</v>
      </c>
      <c r="AE945">
        <v>0</v>
      </c>
      <c r="AF945">
        <v>0</v>
      </c>
      <c r="AG945">
        <v>0</v>
      </c>
      <c r="AH945">
        <v>0</v>
      </c>
      <c r="AI945">
        <v>1</v>
      </c>
      <c r="AJ945" t="s">
        <v>252</v>
      </c>
      <c r="AK945" t="s">
        <v>302</v>
      </c>
      <c r="AL945">
        <v>38</v>
      </c>
      <c r="AM945">
        <v>13</v>
      </c>
      <c r="AN945" t="s">
        <v>306</v>
      </c>
      <c r="AO945" t="s">
        <v>213</v>
      </c>
      <c r="AP945">
        <v>1</v>
      </c>
      <c r="AQ945">
        <v>0</v>
      </c>
      <c r="AR945">
        <v>0</v>
      </c>
      <c r="AS945">
        <v>0</v>
      </c>
      <c r="AT945">
        <v>0</v>
      </c>
      <c r="AV945" t="s">
        <v>308</v>
      </c>
      <c r="AW945" t="s">
        <v>327</v>
      </c>
      <c r="AX945">
        <v>0</v>
      </c>
      <c r="AY945">
        <v>0</v>
      </c>
      <c r="AZ945">
        <v>0</v>
      </c>
      <c r="BA945">
        <v>0</v>
      </c>
      <c r="BB945">
        <v>0</v>
      </c>
      <c r="BC945">
        <v>1</v>
      </c>
      <c r="BD945" t="s">
        <v>216</v>
      </c>
      <c r="BE945" t="s">
        <v>217</v>
      </c>
      <c r="BF945" t="s">
        <v>218</v>
      </c>
      <c r="BG945" t="s">
        <v>409</v>
      </c>
      <c r="BH945" t="s">
        <v>288</v>
      </c>
      <c r="BI945" t="s">
        <v>221</v>
      </c>
      <c r="BJ945" t="s">
        <v>222</v>
      </c>
      <c r="BL945" t="s">
        <v>258</v>
      </c>
      <c r="BM945" t="s">
        <v>223</v>
      </c>
      <c r="BN945" t="s">
        <v>224</v>
      </c>
      <c r="BO945" t="s">
        <v>225</v>
      </c>
      <c r="BP945" t="s">
        <v>222</v>
      </c>
      <c r="BY945" t="s">
        <v>289</v>
      </c>
      <c r="BZ945">
        <v>0</v>
      </c>
      <c r="CA945">
        <v>0</v>
      </c>
      <c r="CB945">
        <v>1</v>
      </c>
      <c r="CC945">
        <v>1</v>
      </c>
      <c r="CD945">
        <v>0</v>
      </c>
      <c r="CE945" t="s">
        <v>263</v>
      </c>
      <c r="CF945" t="s">
        <v>346</v>
      </c>
      <c r="CG945" t="s">
        <v>229</v>
      </c>
      <c r="CH945" t="s">
        <v>230</v>
      </c>
      <c r="CI945" t="s">
        <v>231</v>
      </c>
      <c r="CJ945">
        <v>13</v>
      </c>
      <c r="CK945" t="s">
        <v>222</v>
      </c>
      <c r="CO945" t="s">
        <v>267</v>
      </c>
      <c r="CP945" t="s">
        <v>233</v>
      </c>
      <c r="CQ945" t="s">
        <v>269</v>
      </c>
      <c r="FV945" t="s">
        <v>7347</v>
      </c>
      <c r="FW945" t="s">
        <v>7348</v>
      </c>
      <c r="FX945" t="s">
        <v>252</v>
      </c>
      <c r="GF945">
        <v>743610975</v>
      </c>
      <c r="GG945" t="s">
        <v>7349</v>
      </c>
      <c r="GH945" s="1">
        <v>46048.690034722233</v>
      </c>
      <c r="GK945" t="s">
        <v>240</v>
      </c>
      <c r="GM945" t="s">
        <v>6851</v>
      </c>
      <c r="GO945" t="s">
        <v>7350</v>
      </c>
      <c r="GP945">
        <v>945</v>
      </c>
    </row>
    <row r="946" spans="1:198" x14ac:dyDescent="0.3">
      <c r="A946" s="4">
        <v>3.6991319429944269E-3</v>
      </c>
      <c r="B946" s="1">
        <v>46049</v>
      </c>
      <c r="C946" t="s">
        <v>244</v>
      </c>
      <c r="D946" s="1">
        <v>46045</v>
      </c>
      <c r="E946" t="s">
        <v>299</v>
      </c>
      <c r="F946" t="s">
        <v>1600</v>
      </c>
      <c r="G946" t="s">
        <v>1600</v>
      </c>
      <c r="H946" t="s">
        <v>7352</v>
      </c>
      <c r="L946" t="s">
        <v>501</v>
      </c>
      <c r="N946" t="s">
        <v>208</v>
      </c>
      <c r="O946" t="s">
        <v>7353</v>
      </c>
      <c r="P946" t="s">
        <v>7354</v>
      </c>
      <c r="Q946" t="s">
        <v>295</v>
      </c>
      <c r="R946" t="s">
        <v>209</v>
      </c>
      <c r="S946">
        <v>0</v>
      </c>
      <c r="T946">
        <v>0</v>
      </c>
      <c r="U946">
        <v>1</v>
      </c>
      <c r="V946">
        <v>48</v>
      </c>
      <c r="W946">
        <v>48</v>
      </c>
      <c r="X946">
        <v>48</v>
      </c>
      <c r="Y946" t="s">
        <v>210</v>
      </c>
      <c r="Z946" t="s">
        <v>251</v>
      </c>
      <c r="AA946">
        <v>0</v>
      </c>
      <c r="AB946">
        <v>0</v>
      </c>
      <c r="AC946">
        <v>0</v>
      </c>
      <c r="AD946">
        <v>0</v>
      </c>
      <c r="AE946">
        <v>0</v>
      </c>
      <c r="AF946">
        <v>0</v>
      </c>
      <c r="AG946">
        <v>0</v>
      </c>
      <c r="AH946">
        <v>0</v>
      </c>
      <c r="AI946">
        <v>1</v>
      </c>
      <c r="AJ946" t="s">
        <v>7355</v>
      </c>
      <c r="AK946" t="s">
        <v>501</v>
      </c>
      <c r="AL946">
        <v>50</v>
      </c>
      <c r="AM946">
        <v>23</v>
      </c>
      <c r="AN946" t="s">
        <v>212</v>
      </c>
      <c r="AO946" t="s">
        <v>284</v>
      </c>
      <c r="AP946">
        <v>1</v>
      </c>
      <c r="AQ946">
        <v>1</v>
      </c>
      <c r="AR946">
        <v>0</v>
      </c>
      <c r="AS946">
        <v>0</v>
      </c>
      <c r="AT946">
        <v>0</v>
      </c>
      <c r="AV946" t="s">
        <v>308</v>
      </c>
      <c r="AW946" t="s">
        <v>215</v>
      </c>
      <c r="AX946">
        <v>1</v>
      </c>
      <c r="AY946">
        <v>0</v>
      </c>
      <c r="AZ946">
        <v>0</v>
      </c>
      <c r="BA946">
        <v>0</v>
      </c>
      <c r="BB946">
        <v>0</v>
      </c>
      <c r="BC946">
        <v>0</v>
      </c>
      <c r="BD946" t="s">
        <v>285</v>
      </c>
      <c r="BE946" t="s">
        <v>255</v>
      </c>
      <c r="BF946" t="s">
        <v>218</v>
      </c>
      <c r="BG946" t="s">
        <v>219</v>
      </c>
      <c r="BH946" t="s">
        <v>220</v>
      </c>
      <c r="BI946" t="s">
        <v>221</v>
      </c>
      <c r="BJ946" t="s">
        <v>222</v>
      </c>
      <c r="BL946" t="s">
        <v>258</v>
      </c>
      <c r="BM946" t="s">
        <v>259</v>
      </c>
      <c r="BN946" t="s">
        <v>224</v>
      </c>
      <c r="BO946" t="s">
        <v>225</v>
      </c>
      <c r="BP946" t="s">
        <v>222</v>
      </c>
      <c r="BY946" t="s">
        <v>640</v>
      </c>
      <c r="BZ946">
        <v>0</v>
      </c>
      <c r="CA946">
        <v>1</v>
      </c>
      <c r="CB946">
        <v>1</v>
      </c>
      <c r="CC946">
        <v>1</v>
      </c>
      <c r="CD946">
        <v>0</v>
      </c>
      <c r="CE946" t="s">
        <v>263</v>
      </c>
      <c r="CF946" t="s">
        <v>264</v>
      </c>
      <c r="CG946" t="s">
        <v>265</v>
      </c>
      <c r="CH946" t="s">
        <v>230</v>
      </c>
      <c r="CI946" t="s">
        <v>266</v>
      </c>
      <c r="CJ946">
        <v>23</v>
      </c>
      <c r="CK946" t="s">
        <v>258</v>
      </c>
      <c r="CL946" t="s">
        <v>382</v>
      </c>
      <c r="CM946" t="s">
        <v>291</v>
      </c>
      <c r="CN946" t="s">
        <v>366</v>
      </c>
      <c r="CO946" t="s">
        <v>267</v>
      </c>
      <c r="CP946" t="s">
        <v>268</v>
      </c>
      <c r="CQ946" t="s">
        <v>234</v>
      </c>
      <c r="FV946" t="s">
        <v>7356</v>
      </c>
      <c r="FW946" t="s">
        <v>7357</v>
      </c>
      <c r="FX946" t="s">
        <v>252</v>
      </c>
      <c r="FY946" t="s">
        <v>252</v>
      </c>
      <c r="GF946">
        <v>743736656</v>
      </c>
      <c r="GG946" t="s">
        <v>7358</v>
      </c>
      <c r="GH946" s="1">
        <v>46049.319421296299</v>
      </c>
      <c r="GK946" t="s">
        <v>240</v>
      </c>
      <c r="GM946" t="s">
        <v>6851</v>
      </c>
      <c r="GO946" t="s">
        <v>7359</v>
      </c>
      <c r="GP946">
        <v>946</v>
      </c>
    </row>
    <row r="947" spans="1:198" x14ac:dyDescent="0.3">
      <c r="A947" s="4">
        <v>3.4218287037219852E-3</v>
      </c>
      <c r="B947" s="1">
        <v>46049</v>
      </c>
      <c r="C947" t="s">
        <v>244</v>
      </c>
      <c r="D947" s="1">
        <v>46045</v>
      </c>
      <c r="E947" t="s">
        <v>299</v>
      </c>
      <c r="F947" t="s">
        <v>1600</v>
      </c>
      <c r="G947" t="s">
        <v>1600</v>
      </c>
      <c r="H947" t="s">
        <v>7352</v>
      </c>
      <c r="L947" t="s">
        <v>211</v>
      </c>
      <c r="N947" t="s">
        <v>208</v>
      </c>
      <c r="O947" t="s">
        <v>7361</v>
      </c>
      <c r="P947" t="s">
        <v>7362</v>
      </c>
      <c r="Q947" t="s">
        <v>295</v>
      </c>
      <c r="R947" t="s">
        <v>281</v>
      </c>
      <c r="S947">
        <v>1</v>
      </c>
      <c r="T947">
        <v>0</v>
      </c>
      <c r="U947">
        <v>0</v>
      </c>
      <c r="V947">
        <v>240</v>
      </c>
      <c r="W947">
        <v>60</v>
      </c>
      <c r="X947">
        <v>60</v>
      </c>
      <c r="Y947" t="s">
        <v>210</v>
      </c>
      <c r="Z947" t="s">
        <v>302</v>
      </c>
      <c r="AA947">
        <v>0</v>
      </c>
      <c r="AB947">
        <v>0</v>
      </c>
      <c r="AC947">
        <v>0</v>
      </c>
      <c r="AD947">
        <v>0</v>
      </c>
      <c r="AE947">
        <v>0</v>
      </c>
      <c r="AF947">
        <v>1</v>
      </c>
      <c r="AG947">
        <v>0</v>
      </c>
      <c r="AH947">
        <v>0</v>
      </c>
      <c r="AI947">
        <v>0</v>
      </c>
      <c r="AK947" t="s">
        <v>302</v>
      </c>
      <c r="AL947">
        <v>63</v>
      </c>
      <c r="AM947">
        <v>25</v>
      </c>
      <c r="AN947" t="s">
        <v>306</v>
      </c>
      <c r="AO947" t="s">
        <v>213</v>
      </c>
      <c r="AP947">
        <v>1</v>
      </c>
      <c r="AQ947">
        <v>0</v>
      </c>
      <c r="AR947">
        <v>0</v>
      </c>
      <c r="AS947">
        <v>0</v>
      </c>
      <c r="AT947">
        <v>0</v>
      </c>
      <c r="AV947" t="s">
        <v>308</v>
      </c>
      <c r="AW947" t="s">
        <v>327</v>
      </c>
      <c r="AX947">
        <v>0</v>
      </c>
      <c r="AY947">
        <v>0</v>
      </c>
      <c r="AZ947">
        <v>0</v>
      </c>
      <c r="BA947">
        <v>0</v>
      </c>
      <c r="BB947">
        <v>0</v>
      </c>
      <c r="BC947">
        <v>1</v>
      </c>
      <c r="BD947" t="s">
        <v>216</v>
      </c>
      <c r="BE947" t="s">
        <v>255</v>
      </c>
      <c r="BF947" t="s">
        <v>218</v>
      </c>
      <c r="BG947" t="s">
        <v>219</v>
      </c>
      <c r="BH947" t="s">
        <v>288</v>
      </c>
      <c r="BI947" t="s">
        <v>221</v>
      </c>
      <c r="BJ947" t="s">
        <v>222</v>
      </c>
      <c r="BL947" t="s">
        <v>258</v>
      </c>
      <c r="BM947" t="s">
        <v>259</v>
      </c>
      <c r="BN947" t="s">
        <v>224</v>
      </c>
      <c r="BO947" t="s">
        <v>225</v>
      </c>
      <c r="BP947" t="s">
        <v>222</v>
      </c>
      <c r="BY947" t="s">
        <v>289</v>
      </c>
      <c r="BZ947">
        <v>0</v>
      </c>
      <c r="CA947">
        <v>0</v>
      </c>
      <c r="CB947">
        <v>1</v>
      </c>
      <c r="CC947">
        <v>1</v>
      </c>
      <c r="CD947">
        <v>0</v>
      </c>
      <c r="CE947" t="s">
        <v>345</v>
      </c>
      <c r="CF947" t="s">
        <v>346</v>
      </c>
      <c r="CG947" t="s">
        <v>265</v>
      </c>
      <c r="CH947" t="s">
        <v>230</v>
      </c>
      <c r="CI947" t="s">
        <v>266</v>
      </c>
      <c r="CJ947">
        <v>20</v>
      </c>
      <c r="CK947" t="s">
        <v>258</v>
      </c>
      <c r="CL947" t="s">
        <v>382</v>
      </c>
      <c r="CM947" t="s">
        <v>291</v>
      </c>
      <c r="CN947" t="s">
        <v>366</v>
      </c>
      <c r="CO947" t="s">
        <v>232</v>
      </c>
      <c r="CP947" t="s">
        <v>233</v>
      </c>
      <c r="CQ947" t="s">
        <v>234</v>
      </c>
      <c r="FV947" t="s">
        <v>7363</v>
      </c>
      <c r="FW947" t="s">
        <v>7364</v>
      </c>
      <c r="FX947" t="s">
        <v>536</v>
      </c>
      <c r="FY947" t="s">
        <v>536</v>
      </c>
      <c r="GF947">
        <v>743738162</v>
      </c>
      <c r="GG947" t="s">
        <v>7365</v>
      </c>
      <c r="GH947" s="1">
        <v>46049.322835648149</v>
      </c>
      <c r="GK947" t="s">
        <v>240</v>
      </c>
      <c r="GM947" t="s">
        <v>6851</v>
      </c>
      <c r="GO947" t="s">
        <v>7366</v>
      </c>
      <c r="GP947">
        <v>947</v>
      </c>
    </row>
    <row r="948" spans="1:198" x14ac:dyDescent="0.3">
      <c r="A948" s="4">
        <v>3.9035995359881781E-3</v>
      </c>
      <c r="B948" s="1">
        <v>46049</v>
      </c>
      <c r="C948" t="s">
        <v>244</v>
      </c>
      <c r="D948" s="1">
        <v>46049</v>
      </c>
      <c r="E948" t="s">
        <v>299</v>
      </c>
      <c r="F948" t="s">
        <v>527</v>
      </c>
      <c r="G948" t="s">
        <v>3627</v>
      </c>
      <c r="H948" t="s">
        <v>7368</v>
      </c>
      <c r="L948" t="s">
        <v>501</v>
      </c>
      <c r="N948" t="s">
        <v>208</v>
      </c>
      <c r="O948" t="s">
        <v>7369</v>
      </c>
      <c r="P948" t="s">
        <v>7370</v>
      </c>
      <c r="Q948" t="s">
        <v>295</v>
      </c>
      <c r="R948" t="s">
        <v>209</v>
      </c>
      <c r="S948">
        <v>0</v>
      </c>
      <c r="T948">
        <v>0</v>
      </c>
      <c r="U948">
        <v>1</v>
      </c>
      <c r="V948">
        <v>96</v>
      </c>
      <c r="W948">
        <v>36</v>
      </c>
      <c r="X948">
        <v>36</v>
      </c>
      <c r="Y948" t="s">
        <v>434</v>
      </c>
      <c r="Z948" t="s">
        <v>501</v>
      </c>
      <c r="AA948">
        <v>0</v>
      </c>
      <c r="AB948">
        <v>1</v>
      </c>
      <c r="AC948">
        <v>0</v>
      </c>
      <c r="AD948">
        <v>0</v>
      </c>
      <c r="AE948">
        <v>0</v>
      </c>
      <c r="AF948">
        <v>0</v>
      </c>
      <c r="AG948">
        <v>0</v>
      </c>
      <c r="AH948">
        <v>0</v>
      </c>
      <c r="AI948">
        <v>0</v>
      </c>
      <c r="AK948" t="s">
        <v>501</v>
      </c>
      <c r="AL948">
        <v>54</v>
      </c>
      <c r="AM948">
        <v>22</v>
      </c>
      <c r="AN948" t="s">
        <v>407</v>
      </c>
      <c r="AO948" t="s">
        <v>284</v>
      </c>
      <c r="AP948">
        <v>1</v>
      </c>
      <c r="AQ948">
        <v>1</v>
      </c>
      <c r="AR948">
        <v>0</v>
      </c>
      <c r="AS948">
        <v>0</v>
      </c>
      <c r="AT948">
        <v>0</v>
      </c>
      <c r="AV948" t="s">
        <v>308</v>
      </c>
      <c r="AW948" t="s">
        <v>327</v>
      </c>
      <c r="AX948">
        <v>0</v>
      </c>
      <c r="AY948">
        <v>0</v>
      </c>
      <c r="AZ948">
        <v>0</v>
      </c>
      <c r="BA948">
        <v>0</v>
      </c>
      <c r="BB948">
        <v>0</v>
      </c>
      <c r="BC948">
        <v>1</v>
      </c>
      <c r="BD948" t="s">
        <v>216</v>
      </c>
      <c r="BE948" t="s">
        <v>255</v>
      </c>
      <c r="BF948" t="s">
        <v>286</v>
      </c>
      <c r="BG948" t="s">
        <v>219</v>
      </c>
      <c r="BH948" t="s">
        <v>257</v>
      </c>
      <c r="BI948" t="s">
        <v>221</v>
      </c>
      <c r="BJ948" t="s">
        <v>222</v>
      </c>
      <c r="BL948" t="s">
        <v>258</v>
      </c>
      <c r="BM948" t="s">
        <v>259</v>
      </c>
      <c r="BN948" t="s">
        <v>224</v>
      </c>
      <c r="BO948" t="s">
        <v>225</v>
      </c>
      <c r="BP948" t="s">
        <v>222</v>
      </c>
      <c r="BY948" t="s">
        <v>640</v>
      </c>
      <c r="BZ948">
        <v>0</v>
      </c>
      <c r="CA948">
        <v>1</v>
      </c>
      <c r="CB948">
        <v>1</v>
      </c>
      <c r="CC948">
        <v>1</v>
      </c>
      <c r="CD948">
        <v>0</v>
      </c>
      <c r="CE948" t="s">
        <v>263</v>
      </c>
      <c r="CF948" t="s">
        <v>264</v>
      </c>
      <c r="CG948" t="s">
        <v>265</v>
      </c>
      <c r="CH948" t="s">
        <v>230</v>
      </c>
      <c r="CI948" t="s">
        <v>266</v>
      </c>
      <c r="CJ948">
        <v>22</v>
      </c>
      <c r="CK948" t="s">
        <v>222</v>
      </c>
      <c r="CO948" t="s">
        <v>232</v>
      </c>
      <c r="CP948" t="s">
        <v>233</v>
      </c>
      <c r="CQ948" t="s">
        <v>234</v>
      </c>
      <c r="FV948" t="s">
        <v>7371</v>
      </c>
      <c r="FW948" t="s">
        <v>7372</v>
      </c>
      <c r="FX948" t="s">
        <v>252</v>
      </c>
      <c r="FY948" t="s">
        <v>252</v>
      </c>
      <c r="GF948">
        <v>743858842</v>
      </c>
      <c r="GG948" t="s">
        <v>7373</v>
      </c>
      <c r="GH948" s="1">
        <v>46049.534259259257</v>
      </c>
      <c r="GK948" t="s">
        <v>240</v>
      </c>
      <c r="GM948" t="s">
        <v>6851</v>
      </c>
      <c r="GO948" t="s">
        <v>7374</v>
      </c>
      <c r="GP948">
        <v>948</v>
      </c>
    </row>
    <row r="949" spans="1:198" x14ac:dyDescent="0.3">
      <c r="A949" s="4">
        <v>7.9034027658053674E-3</v>
      </c>
      <c r="B949" s="1">
        <v>46049</v>
      </c>
      <c r="C949" t="s">
        <v>244</v>
      </c>
      <c r="D949" s="1">
        <v>46049</v>
      </c>
      <c r="E949" t="s">
        <v>299</v>
      </c>
      <c r="F949" t="s">
        <v>527</v>
      </c>
      <c r="G949" t="s">
        <v>3627</v>
      </c>
      <c r="H949" t="s">
        <v>7368</v>
      </c>
      <c r="L949" t="s">
        <v>302</v>
      </c>
      <c r="N949" t="s">
        <v>208</v>
      </c>
      <c r="O949" t="s">
        <v>7376</v>
      </c>
      <c r="P949" t="s">
        <v>7377</v>
      </c>
      <c r="Q949" t="s">
        <v>295</v>
      </c>
      <c r="R949" t="s">
        <v>250</v>
      </c>
      <c r="S949">
        <v>0</v>
      </c>
      <c r="T949">
        <v>1</v>
      </c>
      <c r="U949">
        <v>0</v>
      </c>
      <c r="V949">
        <v>48</v>
      </c>
      <c r="W949">
        <v>48</v>
      </c>
      <c r="X949">
        <v>48</v>
      </c>
      <c r="Y949" t="s">
        <v>210</v>
      </c>
      <c r="Z949" t="s">
        <v>302</v>
      </c>
      <c r="AA949">
        <v>0</v>
      </c>
      <c r="AB949">
        <v>0</v>
      </c>
      <c r="AC949">
        <v>0</v>
      </c>
      <c r="AD949">
        <v>0</v>
      </c>
      <c r="AE949">
        <v>0</v>
      </c>
      <c r="AF949">
        <v>1</v>
      </c>
      <c r="AG949">
        <v>0</v>
      </c>
      <c r="AH949">
        <v>0</v>
      </c>
      <c r="AI949">
        <v>0</v>
      </c>
      <c r="AK949" t="s">
        <v>302</v>
      </c>
      <c r="AL949">
        <v>52</v>
      </c>
      <c r="AM949">
        <v>43</v>
      </c>
      <c r="AN949" t="s">
        <v>212</v>
      </c>
      <c r="AO949" t="s">
        <v>532</v>
      </c>
      <c r="AP949">
        <v>1</v>
      </c>
      <c r="AQ949">
        <v>1</v>
      </c>
      <c r="AR949">
        <v>1</v>
      </c>
      <c r="AS949">
        <v>0</v>
      </c>
      <c r="AT949">
        <v>0</v>
      </c>
      <c r="AV949" t="s">
        <v>308</v>
      </c>
      <c r="AW949" t="s">
        <v>215</v>
      </c>
      <c r="AX949">
        <v>1</v>
      </c>
      <c r="AY949">
        <v>0</v>
      </c>
      <c r="AZ949">
        <v>0</v>
      </c>
      <c r="BA949">
        <v>0</v>
      </c>
      <c r="BB949">
        <v>0</v>
      </c>
      <c r="BC949">
        <v>0</v>
      </c>
      <c r="BD949" t="s">
        <v>216</v>
      </c>
      <c r="BE949" t="s">
        <v>255</v>
      </c>
      <c r="BF949" t="s">
        <v>218</v>
      </c>
      <c r="BG949" t="s">
        <v>219</v>
      </c>
      <c r="BH949" t="s">
        <v>257</v>
      </c>
      <c r="BI949" t="s">
        <v>221</v>
      </c>
      <c r="BJ949" t="s">
        <v>222</v>
      </c>
      <c r="BL949" t="s">
        <v>258</v>
      </c>
      <c r="BM949" t="s">
        <v>259</v>
      </c>
      <c r="BN949" t="s">
        <v>224</v>
      </c>
      <c r="BO949" t="s">
        <v>225</v>
      </c>
      <c r="BP949" t="s">
        <v>222</v>
      </c>
      <c r="BY949" t="s">
        <v>262</v>
      </c>
      <c r="BZ949">
        <v>1</v>
      </c>
      <c r="CA949">
        <v>1</v>
      </c>
      <c r="CB949">
        <v>1</v>
      </c>
      <c r="CC949">
        <v>1</v>
      </c>
      <c r="CD949">
        <v>0</v>
      </c>
      <c r="CE949" t="s">
        <v>263</v>
      </c>
      <c r="CF949" t="s">
        <v>264</v>
      </c>
      <c r="CG949" t="s">
        <v>265</v>
      </c>
      <c r="CH949" t="s">
        <v>230</v>
      </c>
      <c r="CI949" t="s">
        <v>381</v>
      </c>
      <c r="CJ949">
        <v>42</v>
      </c>
      <c r="CK949" t="s">
        <v>222</v>
      </c>
      <c r="CO949" t="s">
        <v>267</v>
      </c>
      <c r="CP949" t="s">
        <v>268</v>
      </c>
      <c r="CQ949" t="s">
        <v>234</v>
      </c>
      <c r="FV949" t="s">
        <v>7378</v>
      </c>
      <c r="FW949" t="s">
        <v>7379</v>
      </c>
      <c r="FX949" t="s">
        <v>252</v>
      </c>
      <c r="FY949" t="s">
        <v>252</v>
      </c>
      <c r="GF949">
        <v>743862905</v>
      </c>
      <c r="GG949" t="s">
        <v>7380</v>
      </c>
      <c r="GH949" s="1">
        <v>46049.54215277778</v>
      </c>
      <c r="GK949" t="s">
        <v>240</v>
      </c>
      <c r="GM949" t="s">
        <v>6851</v>
      </c>
      <c r="GO949" t="s">
        <v>7381</v>
      </c>
      <c r="GP949">
        <v>949</v>
      </c>
    </row>
    <row r="950" spans="1:198" x14ac:dyDescent="0.3">
      <c r="A950" s="4">
        <v>3.4602199084474705E-3</v>
      </c>
      <c r="B950" s="1">
        <v>46049</v>
      </c>
      <c r="C950" t="s">
        <v>244</v>
      </c>
      <c r="D950" s="1">
        <v>46049</v>
      </c>
      <c r="E950" t="s">
        <v>299</v>
      </c>
      <c r="F950" t="s">
        <v>527</v>
      </c>
      <c r="G950" t="s">
        <v>3627</v>
      </c>
      <c r="H950" t="s">
        <v>7368</v>
      </c>
      <c r="L950" t="s">
        <v>282</v>
      </c>
      <c r="N950" t="s">
        <v>208</v>
      </c>
      <c r="O950" t="s">
        <v>7383</v>
      </c>
      <c r="P950" t="s">
        <v>7384</v>
      </c>
      <c r="Q950" t="s">
        <v>295</v>
      </c>
      <c r="R950" t="s">
        <v>281</v>
      </c>
      <c r="S950">
        <v>1</v>
      </c>
      <c r="T950">
        <v>0</v>
      </c>
      <c r="U950">
        <v>0</v>
      </c>
      <c r="V950">
        <v>360</v>
      </c>
      <c r="W950">
        <v>48</v>
      </c>
      <c r="X950">
        <v>216</v>
      </c>
      <c r="Y950" t="s">
        <v>210</v>
      </c>
      <c r="Z950" t="s">
        <v>282</v>
      </c>
      <c r="AA950">
        <v>0</v>
      </c>
      <c r="AB950">
        <v>0</v>
      </c>
      <c r="AC950">
        <v>0</v>
      </c>
      <c r="AD950">
        <v>0</v>
      </c>
      <c r="AE950">
        <v>0</v>
      </c>
      <c r="AF950">
        <v>0</v>
      </c>
      <c r="AG950">
        <v>0</v>
      </c>
      <c r="AH950">
        <v>1</v>
      </c>
      <c r="AI950">
        <v>0</v>
      </c>
      <c r="AK950" t="s">
        <v>282</v>
      </c>
      <c r="AL950">
        <v>60</v>
      </c>
      <c r="AM950">
        <v>27</v>
      </c>
      <c r="AN950" t="s">
        <v>212</v>
      </c>
      <c r="AO950" t="s">
        <v>284</v>
      </c>
      <c r="AP950">
        <v>1</v>
      </c>
      <c r="AQ950">
        <v>1</v>
      </c>
      <c r="AR950">
        <v>0</v>
      </c>
      <c r="AS950">
        <v>0</v>
      </c>
      <c r="AT950">
        <v>0</v>
      </c>
      <c r="AV950" t="s">
        <v>308</v>
      </c>
      <c r="AW950" t="s">
        <v>215</v>
      </c>
      <c r="AX950">
        <v>1</v>
      </c>
      <c r="AY950">
        <v>0</v>
      </c>
      <c r="AZ950">
        <v>0</v>
      </c>
      <c r="BA950">
        <v>0</v>
      </c>
      <c r="BB950">
        <v>0</v>
      </c>
      <c r="BC950">
        <v>0</v>
      </c>
      <c r="BD950" t="s">
        <v>216</v>
      </c>
      <c r="BE950" t="s">
        <v>255</v>
      </c>
      <c r="BF950" t="s">
        <v>218</v>
      </c>
      <c r="BG950" t="s">
        <v>219</v>
      </c>
      <c r="BH950" t="s">
        <v>220</v>
      </c>
      <c r="BI950" t="s">
        <v>221</v>
      </c>
      <c r="BJ950" t="s">
        <v>222</v>
      </c>
      <c r="BL950" t="s">
        <v>258</v>
      </c>
      <c r="BM950" t="s">
        <v>259</v>
      </c>
      <c r="BN950" t="s">
        <v>224</v>
      </c>
      <c r="BO950" t="s">
        <v>225</v>
      </c>
      <c r="BP950" t="s">
        <v>222</v>
      </c>
      <c r="BY950" t="s">
        <v>289</v>
      </c>
      <c r="BZ950">
        <v>0</v>
      </c>
      <c r="CA950">
        <v>0</v>
      </c>
      <c r="CB950">
        <v>1</v>
      </c>
      <c r="CC950">
        <v>1</v>
      </c>
      <c r="CD950">
        <v>0</v>
      </c>
      <c r="CE950" t="s">
        <v>263</v>
      </c>
      <c r="CF950" t="s">
        <v>346</v>
      </c>
      <c r="CG950" t="s">
        <v>265</v>
      </c>
      <c r="CH950" t="s">
        <v>230</v>
      </c>
      <c r="CI950" t="s">
        <v>266</v>
      </c>
      <c r="CJ950">
        <v>19</v>
      </c>
      <c r="CK950" t="s">
        <v>222</v>
      </c>
      <c r="CO950" t="s">
        <v>267</v>
      </c>
      <c r="CP950" t="s">
        <v>268</v>
      </c>
      <c r="CQ950" t="s">
        <v>269</v>
      </c>
      <c r="FV950" t="s">
        <v>7385</v>
      </c>
      <c r="FW950" t="s">
        <v>7386</v>
      </c>
      <c r="FX950" t="s">
        <v>252</v>
      </c>
      <c r="FY950" t="s">
        <v>252</v>
      </c>
      <c r="GF950">
        <v>743864528</v>
      </c>
      <c r="GG950" t="s">
        <v>7387</v>
      </c>
      <c r="GH950" s="1">
        <v>46049.545613425929</v>
      </c>
      <c r="GK950" t="s">
        <v>240</v>
      </c>
      <c r="GM950" t="s">
        <v>6851</v>
      </c>
      <c r="GO950" t="s">
        <v>7388</v>
      </c>
      <c r="GP950">
        <v>950</v>
      </c>
    </row>
    <row r="951" spans="1:198" x14ac:dyDescent="0.3">
      <c r="A951" s="4">
        <v>4.1863194419420324E-3</v>
      </c>
      <c r="B951" s="1">
        <v>46049</v>
      </c>
      <c r="C951" t="s">
        <v>244</v>
      </c>
      <c r="D951" s="1">
        <v>46045</v>
      </c>
      <c r="E951" t="s">
        <v>299</v>
      </c>
      <c r="F951" t="s">
        <v>1600</v>
      </c>
      <c r="G951" t="s">
        <v>1600</v>
      </c>
      <c r="H951" t="s">
        <v>7352</v>
      </c>
      <c r="L951" t="s">
        <v>211</v>
      </c>
      <c r="N951" t="s">
        <v>208</v>
      </c>
      <c r="O951" t="s">
        <v>7390</v>
      </c>
      <c r="P951" t="s">
        <v>7391</v>
      </c>
      <c r="Q951" t="s">
        <v>295</v>
      </c>
      <c r="R951" t="s">
        <v>209</v>
      </c>
      <c r="S951">
        <v>0</v>
      </c>
      <c r="T951">
        <v>0</v>
      </c>
      <c r="U951">
        <v>1</v>
      </c>
      <c r="V951">
        <v>186</v>
      </c>
      <c r="W951">
        <v>60</v>
      </c>
      <c r="X951">
        <v>60</v>
      </c>
      <c r="Y951" t="s">
        <v>210</v>
      </c>
      <c r="Z951" t="s">
        <v>325</v>
      </c>
      <c r="AA951">
        <v>0</v>
      </c>
      <c r="AB951">
        <v>0</v>
      </c>
      <c r="AC951">
        <v>0</v>
      </c>
      <c r="AD951">
        <v>0</v>
      </c>
      <c r="AE951">
        <v>0</v>
      </c>
      <c r="AF951">
        <v>1</v>
      </c>
      <c r="AG951">
        <v>1</v>
      </c>
      <c r="AH951">
        <v>0</v>
      </c>
      <c r="AI951">
        <v>0</v>
      </c>
      <c r="AK951" t="s">
        <v>211</v>
      </c>
      <c r="AL951">
        <v>50</v>
      </c>
      <c r="AM951">
        <v>23</v>
      </c>
      <c r="AN951" t="s">
        <v>407</v>
      </c>
      <c r="AO951" t="s">
        <v>284</v>
      </c>
      <c r="AP951">
        <v>1</v>
      </c>
      <c r="AQ951">
        <v>1</v>
      </c>
      <c r="AR951">
        <v>0</v>
      </c>
      <c r="AS951">
        <v>0</v>
      </c>
      <c r="AT951">
        <v>0</v>
      </c>
      <c r="AV951" t="s">
        <v>308</v>
      </c>
      <c r="AW951" t="s">
        <v>215</v>
      </c>
      <c r="AX951">
        <v>1</v>
      </c>
      <c r="AY951">
        <v>0</v>
      </c>
      <c r="AZ951">
        <v>0</v>
      </c>
      <c r="BA951">
        <v>0</v>
      </c>
      <c r="BB951">
        <v>0</v>
      </c>
      <c r="BC951">
        <v>0</v>
      </c>
      <c r="BD951" t="s">
        <v>216</v>
      </c>
      <c r="BE951" t="s">
        <v>255</v>
      </c>
      <c r="BF951" t="s">
        <v>218</v>
      </c>
      <c r="BG951" t="s">
        <v>219</v>
      </c>
      <c r="BH951" t="s">
        <v>257</v>
      </c>
      <c r="BI951" t="s">
        <v>221</v>
      </c>
      <c r="BJ951" t="s">
        <v>222</v>
      </c>
      <c r="BL951" t="s">
        <v>258</v>
      </c>
      <c r="BM951" t="s">
        <v>259</v>
      </c>
      <c r="BN951" t="s">
        <v>224</v>
      </c>
      <c r="BO951" t="s">
        <v>225</v>
      </c>
      <c r="BP951" t="s">
        <v>222</v>
      </c>
      <c r="BY951" t="s">
        <v>289</v>
      </c>
      <c r="BZ951">
        <v>0</v>
      </c>
      <c r="CA951">
        <v>0</v>
      </c>
      <c r="CB951">
        <v>1</v>
      </c>
      <c r="CC951">
        <v>1</v>
      </c>
      <c r="CD951">
        <v>0</v>
      </c>
      <c r="CE951" t="s">
        <v>263</v>
      </c>
      <c r="CF951" t="s">
        <v>346</v>
      </c>
      <c r="CG951" t="s">
        <v>265</v>
      </c>
      <c r="CH951" t="s">
        <v>230</v>
      </c>
      <c r="CI951" t="s">
        <v>266</v>
      </c>
      <c r="CJ951">
        <v>23</v>
      </c>
      <c r="CK951" t="s">
        <v>258</v>
      </c>
      <c r="CL951" t="s">
        <v>290</v>
      </c>
      <c r="CM951" t="s">
        <v>291</v>
      </c>
      <c r="CN951" t="s">
        <v>366</v>
      </c>
      <c r="CO951" t="s">
        <v>267</v>
      </c>
      <c r="CP951" t="s">
        <v>268</v>
      </c>
      <c r="CQ951" t="s">
        <v>269</v>
      </c>
      <c r="FV951" t="s">
        <v>7392</v>
      </c>
      <c r="FW951" t="s">
        <v>7393</v>
      </c>
      <c r="FX951" t="s">
        <v>252</v>
      </c>
      <c r="FY951" t="s">
        <v>252</v>
      </c>
      <c r="GF951">
        <v>743866909</v>
      </c>
      <c r="GG951" t="s">
        <v>7394</v>
      </c>
      <c r="GH951" s="1">
        <v>46049.549803240741</v>
      </c>
      <c r="GK951" t="s">
        <v>240</v>
      </c>
      <c r="GM951" t="s">
        <v>6851</v>
      </c>
      <c r="GO951" t="s">
        <v>7395</v>
      </c>
      <c r="GP951">
        <v>951</v>
      </c>
    </row>
    <row r="952" spans="1:198" x14ac:dyDescent="0.3">
      <c r="A952" s="4">
        <v>1.0236364698939724</v>
      </c>
      <c r="B952" s="1">
        <v>46049</v>
      </c>
      <c r="C952" t="s">
        <v>1061</v>
      </c>
      <c r="D952" s="1">
        <v>46038</v>
      </c>
      <c r="E952" t="s">
        <v>201</v>
      </c>
      <c r="F952" t="s">
        <v>202</v>
      </c>
      <c r="G952" t="s">
        <v>7396</v>
      </c>
      <c r="H952" t="s">
        <v>7397</v>
      </c>
      <c r="I952" t="s">
        <v>7398</v>
      </c>
      <c r="J952" t="s">
        <v>500</v>
      </c>
      <c r="K952" t="s">
        <v>207</v>
      </c>
      <c r="N952" t="s">
        <v>249</v>
      </c>
      <c r="R952" t="s">
        <v>250</v>
      </c>
      <c r="S952">
        <v>0</v>
      </c>
      <c r="T952">
        <v>1</v>
      </c>
      <c r="U952">
        <v>0</v>
      </c>
      <c r="V952">
        <v>24</v>
      </c>
      <c r="W952">
        <v>24</v>
      </c>
      <c r="X952">
        <v>24</v>
      </c>
      <c r="Y952" t="s">
        <v>210</v>
      </c>
      <c r="Z952" t="s">
        <v>325</v>
      </c>
      <c r="AA952">
        <v>0</v>
      </c>
      <c r="AB952">
        <v>0</v>
      </c>
      <c r="AC952">
        <v>0</v>
      </c>
      <c r="AD952">
        <v>0</v>
      </c>
      <c r="AE952">
        <v>0</v>
      </c>
      <c r="AF952">
        <v>1</v>
      </c>
      <c r="AG952">
        <v>1</v>
      </c>
      <c r="AH952">
        <v>0</v>
      </c>
      <c r="AI952">
        <v>0</v>
      </c>
      <c r="AK952" t="s">
        <v>302</v>
      </c>
      <c r="AL952">
        <v>18</v>
      </c>
      <c r="AM952">
        <v>9</v>
      </c>
      <c r="AN952" t="s">
        <v>253</v>
      </c>
      <c r="AO952" t="s">
        <v>467</v>
      </c>
      <c r="AP952">
        <v>0</v>
      </c>
      <c r="AQ952">
        <v>0</v>
      </c>
      <c r="AR952">
        <v>1</v>
      </c>
      <c r="AS952">
        <v>0</v>
      </c>
      <c r="AT952">
        <v>0</v>
      </c>
      <c r="AV952" t="s">
        <v>214</v>
      </c>
      <c r="AW952" t="s">
        <v>379</v>
      </c>
      <c r="AX952">
        <v>1</v>
      </c>
      <c r="AY952">
        <v>0</v>
      </c>
      <c r="AZ952">
        <v>0</v>
      </c>
      <c r="BA952">
        <v>0</v>
      </c>
      <c r="BB952">
        <v>1</v>
      </c>
      <c r="BC952">
        <v>0</v>
      </c>
      <c r="BD952" t="s">
        <v>216</v>
      </c>
      <c r="BE952" t="s">
        <v>408</v>
      </c>
      <c r="BF952" t="s">
        <v>286</v>
      </c>
      <c r="BG952" t="s">
        <v>256</v>
      </c>
      <c r="BH952" t="s">
        <v>288</v>
      </c>
      <c r="BI952" t="s">
        <v>504</v>
      </c>
      <c r="BJ952" t="s">
        <v>222</v>
      </c>
      <c r="BL952" t="s">
        <v>258</v>
      </c>
      <c r="BM952" t="s">
        <v>312</v>
      </c>
      <c r="BN952" t="s">
        <v>224</v>
      </c>
      <c r="BO952" t="s">
        <v>225</v>
      </c>
      <c r="BP952" t="s">
        <v>222</v>
      </c>
      <c r="BY952" t="s">
        <v>640</v>
      </c>
      <c r="BZ952">
        <v>0</v>
      </c>
      <c r="CA952">
        <v>1</v>
      </c>
      <c r="CB952">
        <v>1</v>
      </c>
      <c r="CC952">
        <v>1</v>
      </c>
      <c r="CD952">
        <v>0</v>
      </c>
      <c r="CE952" t="s">
        <v>263</v>
      </c>
      <c r="CF952" t="s">
        <v>264</v>
      </c>
      <c r="CG952" t="s">
        <v>265</v>
      </c>
      <c r="CH952" t="s">
        <v>313</v>
      </c>
      <c r="CI952" t="s">
        <v>266</v>
      </c>
      <c r="CJ952">
        <v>9</v>
      </c>
      <c r="CK952" t="s">
        <v>222</v>
      </c>
      <c r="CO952" t="s">
        <v>232</v>
      </c>
      <c r="CP952" t="s">
        <v>233</v>
      </c>
      <c r="CQ952" t="s">
        <v>234</v>
      </c>
      <c r="FV952" t="s">
        <v>7399</v>
      </c>
      <c r="FW952" t="s">
        <v>7400</v>
      </c>
      <c r="FX952" t="s">
        <v>7401</v>
      </c>
      <c r="GF952">
        <v>744048189</v>
      </c>
      <c r="GG952" t="s">
        <v>7402</v>
      </c>
      <c r="GH952" s="1">
        <v>46050.218090277784</v>
      </c>
      <c r="GK952" t="s">
        <v>240</v>
      </c>
      <c r="GM952" t="s">
        <v>7403</v>
      </c>
      <c r="GO952" t="s">
        <v>7404</v>
      </c>
      <c r="GP952">
        <v>952</v>
      </c>
    </row>
    <row r="953" spans="1:198" x14ac:dyDescent="0.3">
      <c r="A953" s="4">
        <v>6.7744837963036844</v>
      </c>
      <c r="B953" s="1">
        <v>46043</v>
      </c>
      <c r="C953" t="s">
        <v>662</v>
      </c>
      <c r="D953" s="1">
        <v>46049</v>
      </c>
      <c r="E953" t="s">
        <v>201</v>
      </c>
      <c r="F953" t="s">
        <v>877</v>
      </c>
      <c r="G953" t="s">
        <v>7405</v>
      </c>
      <c r="H953" t="s">
        <v>7406</v>
      </c>
      <c r="I953" t="s">
        <v>7407</v>
      </c>
      <c r="J953" t="s">
        <v>280</v>
      </c>
      <c r="K953" t="s">
        <v>207</v>
      </c>
      <c r="N953" t="s">
        <v>249</v>
      </c>
      <c r="R953" t="s">
        <v>935</v>
      </c>
      <c r="S953">
        <v>1</v>
      </c>
      <c r="T953">
        <v>0</v>
      </c>
      <c r="U953">
        <v>1</v>
      </c>
      <c r="V953">
        <v>240</v>
      </c>
      <c r="W953">
        <v>240</v>
      </c>
      <c r="X953">
        <v>240</v>
      </c>
      <c r="Y953" t="s">
        <v>210</v>
      </c>
      <c r="Z953" t="s">
        <v>282</v>
      </c>
      <c r="AA953">
        <v>0</v>
      </c>
      <c r="AB953">
        <v>0</v>
      </c>
      <c r="AC953">
        <v>0</v>
      </c>
      <c r="AD953">
        <v>0</v>
      </c>
      <c r="AE953">
        <v>0</v>
      </c>
      <c r="AF953">
        <v>0</v>
      </c>
      <c r="AG953">
        <v>0</v>
      </c>
      <c r="AH953">
        <v>1</v>
      </c>
      <c r="AI953">
        <v>0</v>
      </c>
      <c r="AK953" t="s">
        <v>282</v>
      </c>
      <c r="AL953">
        <v>65</v>
      </c>
      <c r="AM953">
        <v>15</v>
      </c>
      <c r="AN953" t="s">
        <v>407</v>
      </c>
      <c r="AO953" t="s">
        <v>307</v>
      </c>
      <c r="AP953">
        <v>0</v>
      </c>
      <c r="AQ953">
        <v>1</v>
      </c>
      <c r="AR953">
        <v>0</v>
      </c>
      <c r="AS953">
        <v>0</v>
      </c>
      <c r="AT953">
        <v>0</v>
      </c>
      <c r="AV953" t="s">
        <v>308</v>
      </c>
      <c r="AW953" t="s">
        <v>215</v>
      </c>
      <c r="AX953">
        <v>1</v>
      </c>
      <c r="AY953">
        <v>0</v>
      </c>
      <c r="AZ953">
        <v>0</v>
      </c>
      <c r="BA953">
        <v>0</v>
      </c>
      <c r="BB953">
        <v>0</v>
      </c>
      <c r="BC953">
        <v>0</v>
      </c>
      <c r="BD953" t="s">
        <v>285</v>
      </c>
      <c r="BE953" t="s">
        <v>408</v>
      </c>
      <c r="BF953" t="s">
        <v>310</v>
      </c>
      <c r="BG953" t="s">
        <v>287</v>
      </c>
      <c r="BH953" t="s">
        <v>220</v>
      </c>
      <c r="BI953" t="s">
        <v>221</v>
      </c>
      <c r="BJ953" t="s">
        <v>222</v>
      </c>
      <c r="BL953" t="s">
        <v>222</v>
      </c>
      <c r="BM953" t="s">
        <v>223</v>
      </c>
      <c r="BN953" t="s">
        <v>224</v>
      </c>
      <c r="BO953" t="s">
        <v>225</v>
      </c>
      <c r="BP953" t="s">
        <v>222</v>
      </c>
      <c r="BY953" t="s">
        <v>479</v>
      </c>
      <c r="BZ953">
        <v>0</v>
      </c>
      <c r="CA953">
        <v>0</v>
      </c>
      <c r="CB953">
        <v>0</v>
      </c>
      <c r="CC953">
        <v>1</v>
      </c>
      <c r="CD953">
        <v>0</v>
      </c>
      <c r="CE953" t="s">
        <v>345</v>
      </c>
      <c r="CF953" t="s">
        <v>228</v>
      </c>
      <c r="CG953" t="s">
        <v>265</v>
      </c>
      <c r="CH953" t="s">
        <v>230</v>
      </c>
      <c r="CI953" t="s">
        <v>381</v>
      </c>
      <c r="CJ953">
        <v>1</v>
      </c>
      <c r="CK953" t="s">
        <v>222</v>
      </c>
      <c r="CO953" t="s">
        <v>232</v>
      </c>
      <c r="CP953" t="s">
        <v>367</v>
      </c>
      <c r="CQ953" t="s">
        <v>368</v>
      </c>
      <c r="FV953" t="s">
        <v>7408</v>
      </c>
      <c r="FW953" t="s">
        <v>7409</v>
      </c>
      <c r="FX953" t="s">
        <v>252</v>
      </c>
      <c r="FY953" t="s">
        <v>5274</v>
      </c>
      <c r="GF953">
        <v>744067092</v>
      </c>
      <c r="GG953" t="s">
        <v>7410</v>
      </c>
      <c r="GH953" s="1">
        <v>46050.278333333343</v>
      </c>
      <c r="GK953" t="s">
        <v>240</v>
      </c>
      <c r="GM953" t="s">
        <v>7403</v>
      </c>
      <c r="GO953" t="s">
        <v>7411</v>
      </c>
      <c r="GP953">
        <v>953</v>
      </c>
    </row>
    <row r="954" spans="1:198" x14ac:dyDescent="0.3">
      <c r="A954" s="4">
        <v>2.8277430465095676E-3</v>
      </c>
      <c r="B954" s="1">
        <v>46050</v>
      </c>
      <c r="C954" t="s">
        <v>662</v>
      </c>
      <c r="D954" s="1">
        <v>46050</v>
      </c>
      <c r="E954" t="s">
        <v>299</v>
      </c>
      <c r="F954" t="s">
        <v>877</v>
      </c>
      <c r="G954" t="s">
        <v>7405</v>
      </c>
      <c r="H954" t="s">
        <v>7406</v>
      </c>
      <c r="L954" t="s">
        <v>211</v>
      </c>
      <c r="N954" t="s">
        <v>249</v>
      </c>
      <c r="O954" t="s">
        <v>7412</v>
      </c>
      <c r="P954" t="s">
        <v>7413</v>
      </c>
      <c r="Q954" t="s">
        <v>295</v>
      </c>
      <c r="R954" t="s">
        <v>250</v>
      </c>
      <c r="S954">
        <v>0</v>
      </c>
      <c r="T954">
        <v>1</v>
      </c>
      <c r="U954">
        <v>0</v>
      </c>
      <c r="V954">
        <v>220</v>
      </c>
      <c r="W954">
        <v>220</v>
      </c>
      <c r="X954">
        <v>220</v>
      </c>
      <c r="Y954" t="s">
        <v>210</v>
      </c>
      <c r="Z954" t="s">
        <v>211</v>
      </c>
      <c r="AA954">
        <v>0</v>
      </c>
      <c r="AB954">
        <v>0</v>
      </c>
      <c r="AC954">
        <v>0</v>
      </c>
      <c r="AD954">
        <v>0</v>
      </c>
      <c r="AE954">
        <v>0</v>
      </c>
      <c r="AF954">
        <v>0</v>
      </c>
      <c r="AG954">
        <v>1</v>
      </c>
      <c r="AH954">
        <v>0</v>
      </c>
      <c r="AI954">
        <v>0</v>
      </c>
      <c r="AK954" t="s">
        <v>211</v>
      </c>
      <c r="AL954">
        <v>28</v>
      </c>
      <c r="AM954">
        <v>10</v>
      </c>
      <c r="AN954" t="s">
        <v>306</v>
      </c>
      <c r="AO954" t="s">
        <v>213</v>
      </c>
      <c r="AP954">
        <v>1</v>
      </c>
      <c r="AQ954">
        <v>0</v>
      </c>
      <c r="AR954">
        <v>0</v>
      </c>
      <c r="AS954">
        <v>0</v>
      </c>
      <c r="AT954">
        <v>0</v>
      </c>
      <c r="AV954" t="s">
        <v>214</v>
      </c>
      <c r="AW954" t="s">
        <v>327</v>
      </c>
      <c r="AX954">
        <v>0</v>
      </c>
      <c r="AY954">
        <v>0</v>
      </c>
      <c r="AZ954">
        <v>0</v>
      </c>
      <c r="BA954">
        <v>0</v>
      </c>
      <c r="BB954">
        <v>0</v>
      </c>
      <c r="BC954">
        <v>1</v>
      </c>
      <c r="BD954" t="s">
        <v>285</v>
      </c>
      <c r="BE954" t="s">
        <v>217</v>
      </c>
      <c r="BF954" t="s">
        <v>218</v>
      </c>
      <c r="BG954" t="s">
        <v>287</v>
      </c>
      <c r="BH954" t="s">
        <v>220</v>
      </c>
      <c r="BI954" t="s">
        <v>221</v>
      </c>
      <c r="BJ954" t="s">
        <v>222</v>
      </c>
      <c r="BL954" t="s">
        <v>222</v>
      </c>
      <c r="BM954" t="s">
        <v>223</v>
      </c>
      <c r="BN954" t="s">
        <v>224</v>
      </c>
      <c r="BO954" t="s">
        <v>225</v>
      </c>
      <c r="BP954" t="s">
        <v>222</v>
      </c>
      <c r="BY954" t="s">
        <v>355</v>
      </c>
      <c r="BZ954">
        <v>0</v>
      </c>
      <c r="CA954">
        <v>0</v>
      </c>
      <c r="CB954">
        <v>0</v>
      </c>
      <c r="CC954">
        <v>0</v>
      </c>
      <c r="CD954">
        <v>1</v>
      </c>
      <c r="CE954" t="s">
        <v>345</v>
      </c>
      <c r="CF954" t="s">
        <v>346</v>
      </c>
      <c r="CG954" t="s">
        <v>229</v>
      </c>
      <c r="CH954" t="s">
        <v>230</v>
      </c>
      <c r="CI954" t="s">
        <v>381</v>
      </c>
      <c r="CJ954">
        <v>3</v>
      </c>
      <c r="CK954" t="s">
        <v>222</v>
      </c>
      <c r="CO954" t="s">
        <v>398</v>
      </c>
      <c r="CP954" t="s">
        <v>329</v>
      </c>
      <c r="CQ954" t="s">
        <v>330</v>
      </c>
      <c r="FV954" t="s">
        <v>2714</v>
      </c>
      <c r="FW954" t="s">
        <v>7414</v>
      </c>
      <c r="FX954" t="s">
        <v>252</v>
      </c>
      <c r="FY954" t="s">
        <v>252</v>
      </c>
      <c r="GF954">
        <v>744068146</v>
      </c>
      <c r="GG954" t="s">
        <v>7415</v>
      </c>
      <c r="GH954" s="1">
        <v>46050.281180555547</v>
      </c>
      <c r="GK954" t="s">
        <v>240</v>
      </c>
      <c r="GM954" t="s">
        <v>7403</v>
      </c>
      <c r="GO954" t="s">
        <v>7416</v>
      </c>
      <c r="GP954">
        <v>954</v>
      </c>
    </row>
    <row r="955" spans="1:198" x14ac:dyDescent="0.3">
      <c r="A955" s="4">
        <v>5.1260532418382354E-3</v>
      </c>
      <c r="B955" s="1">
        <v>46050</v>
      </c>
      <c r="C955" t="s">
        <v>662</v>
      </c>
      <c r="D955" s="1">
        <v>46049</v>
      </c>
      <c r="E955" t="s">
        <v>201</v>
      </c>
      <c r="F955" t="s">
        <v>877</v>
      </c>
      <c r="G955" t="s">
        <v>7405</v>
      </c>
      <c r="H955" t="s">
        <v>7417</v>
      </c>
      <c r="I955" t="s">
        <v>7418</v>
      </c>
      <c r="J955" t="s">
        <v>206</v>
      </c>
      <c r="K955" t="s">
        <v>207</v>
      </c>
      <c r="N955" t="s">
        <v>249</v>
      </c>
      <c r="R955" t="s">
        <v>209</v>
      </c>
      <c r="S955">
        <v>0</v>
      </c>
      <c r="T955">
        <v>0</v>
      </c>
      <c r="U955">
        <v>1</v>
      </c>
      <c r="V955">
        <v>220</v>
      </c>
      <c r="W955">
        <v>220</v>
      </c>
      <c r="X955">
        <v>220</v>
      </c>
      <c r="Y955" t="s">
        <v>210</v>
      </c>
      <c r="Z955" t="s">
        <v>211</v>
      </c>
      <c r="AA955">
        <v>0</v>
      </c>
      <c r="AB955">
        <v>0</v>
      </c>
      <c r="AC955">
        <v>0</v>
      </c>
      <c r="AD955">
        <v>0</v>
      </c>
      <c r="AE955">
        <v>0</v>
      </c>
      <c r="AF955">
        <v>0</v>
      </c>
      <c r="AG955">
        <v>1</v>
      </c>
      <c r="AH955">
        <v>0</v>
      </c>
      <c r="AI955">
        <v>0</v>
      </c>
      <c r="AK955" t="s">
        <v>211</v>
      </c>
      <c r="AL955">
        <v>54</v>
      </c>
      <c r="AM955">
        <v>25</v>
      </c>
      <c r="AN955" t="s">
        <v>407</v>
      </c>
      <c r="AO955" t="s">
        <v>213</v>
      </c>
      <c r="AP955">
        <v>1</v>
      </c>
      <c r="AQ955">
        <v>0</v>
      </c>
      <c r="AR955">
        <v>0</v>
      </c>
      <c r="AS955">
        <v>0</v>
      </c>
      <c r="AT955">
        <v>0</v>
      </c>
      <c r="AV955" t="s">
        <v>214</v>
      </c>
      <c r="AW955" t="s">
        <v>327</v>
      </c>
      <c r="AX955">
        <v>0</v>
      </c>
      <c r="AY955">
        <v>0</v>
      </c>
      <c r="AZ955">
        <v>0</v>
      </c>
      <c r="BA955">
        <v>0</v>
      </c>
      <c r="BB955">
        <v>0</v>
      </c>
      <c r="BC955">
        <v>1</v>
      </c>
      <c r="BD955" t="s">
        <v>285</v>
      </c>
      <c r="BE955" t="s">
        <v>217</v>
      </c>
      <c r="BF955" t="s">
        <v>218</v>
      </c>
      <c r="BG955" t="s">
        <v>287</v>
      </c>
      <c r="BH955" t="s">
        <v>220</v>
      </c>
      <c r="BI955" t="s">
        <v>221</v>
      </c>
      <c r="BJ955" t="s">
        <v>222</v>
      </c>
      <c r="BL955" t="s">
        <v>222</v>
      </c>
      <c r="BM955" t="s">
        <v>223</v>
      </c>
      <c r="BN955" t="s">
        <v>448</v>
      </c>
      <c r="BO955" t="s">
        <v>449</v>
      </c>
      <c r="BP955" t="s">
        <v>222</v>
      </c>
      <c r="BY955" t="s">
        <v>479</v>
      </c>
      <c r="BZ955">
        <v>0</v>
      </c>
      <c r="CA955">
        <v>0</v>
      </c>
      <c r="CB955">
        <v>0</v>
      </c>
      <c r="CC955">
        <v>1</v>
      </c>
      <c r="CD955">
        <v>0</v>
      </c>
      <c r="CE955" t="s">
        <v>345</v>
      </c>
      <c r="CF955" t="s">
        <v>228</v>
      </c>
      <c r="CG955" t="s">
        <v>229</v>
      </c>
      <c r="CH955" t="s">
        <v>230</v>
      </c>
      <c r="CI955" t="s">
        <v>381</v>
      </c>
      <c r="CJ955">
        <v>5</v>
      </c>
      <c r="CK955" t="s">
        <v>222</v>
      </c>
      <c r="CO955" t="s">
        <v>232</v>
      </c>
      <c r="CP955" t="s">
        <v>329</v>
      </c>
      <c r="CQ955" t="s">
        <v>330</v>
      </c>
      <c r="FV955" t="s">
        <v>7419</v>
      </c>
      <c r="FW955" t="s">
        <v>5197</v>
      </c>
      <c r="FX955" t="s">
        <v>252</v>
      </c>
      <c r="FY955" t="s">
        <v>252</v>
      </c>
      <c r="GF955">
        <v>744069991</v>
      </c>
      <c r="GG955" t="s">
        <v>7420</v>
      </c>
      <c r="GH955" s="1">
        <v>46050.286296296297</v>
      </c>
      <c r="GK955" t="s">
        <v>240</v>
      </c>
      <c r="GM955" t="s">
        <v>7403</v>
      </c>
      <c r="GO955" t="s">
        <v>7421</v>
      </c>
      <c r="GP955">
        <v>955</v>
      </c>
    </row>
    <row r="956" spans="1:198" x14ac:dyDescent="0.3">
      <c r="A956" s="4">
        <v>2.9621093634195859</v>
      </c>
      <c r="B956" s="1">
        <v>46047</v>
      </c>
      <c r="C956" t="s">
        <v>899</v>
      </c>
      <c r="D956" s="1">
        <v>46049</v>
      </c>
      <c r="E956" t="s">
        <v>299</v>
      </c>
      <c r="F956" t="s">
        <v>1879</v>
      </c>
      <c r="G956" t="s">
        <v>2759</v>
      </c>
      <c r="H956" t="s">
        <v>7423</v>
      </c>
      <c r="L956" t="s">
        <v>282</v>
      </c>
      <c r="N956" t="s">
        <v>208</v>
      </c>
      <c r="O956" t="s">
        <v>7424</v>
      </c>
      <c r="P956" t="s">
        <v>7425</v>
      </c>
      <c r="Q956" t="s">
        <v>295</v>
      </c>
      <c r="R956" t="s">
        <v>209</v>
      </c>
      <c r="S956">
        <v>0</v>
      </c>
      <c r="T956">
        <v>0</v>
      </c>
      <c r="U956">
        <v>1</v>
      </c>
      <c r="V956">
        <v>240</v>
      </c>
      <c r="W956">
        <v>240</v>
      </c>
      <c r="X956">
        <v>240</v>
      </c>
      <c r="Y956" t="s">
        <v>434</v>
      </c>
      <c r="Z956" t="s">
        <v>282</v>
      </c>
      <c r="AA956">
        <v>0</v>
      </c>
      <c r="AB956">
        <v>0</v>
      </c>
      <c r="AC956">
        <v>0</v>
      </c>
      <c r="AD956">
        <v>0</v>
      </c>
      <c r="AE956">
        <v>0</v>
      </c>
      <c r="AF956">
        <v>0</v>
      </c>
      <c r="AG956">
        <v>0</v>
      </c>
      <c r="AH956">
        <v>1</v>
      </c>
      <c r="AI956">
        <v>0</v>
      </c>
      <c r="AK956" t="s">
        <v>282</v>
      </c>
      <c r="AL956">
        <v>56</v>
      </c>
      <c r="AM956">
        <v>35</v>
      </c>
      <c r="AN956" t="s">
        <v>407</v>
      </c>
      <c r="AO956" t="s">
        <v>284</v>
      </c>
      <c r="AP956">
        <v>1</v>
      </c>
      <c r="AQ956">
        <v>1</v>
      </c>
      <c r="AR956">
        <v>0</v>
      </c>
      <c r="AS956">
        <v>0</v>
      </c>
      <c r="AT956">
        <v>0</v>
      </c>
      <c r="AV956" t="s">
        <v>214</v>
      </c>
      <c r="AW956" t="s">
        <v>327</v>
      </c>
      <c r="AX956">
        <v>0</v>
      </c>
      <c r="AY956">
        <v>0</v>
      </c>
      <c r="AZ956">
        <v>0</v>
      </c>
      <c r="BA956">
        <v>0</v>
      </c>
      <c r="BB956">
        <v>0</v>
      </c>
      <c r="BC956">
        <v>1</v>
      </c>
      <c r="BD956" t="s">
        <v>285</v>
      </c>
      <c r="BE956" t="s">
        <v>217</v>
      </c>
      <c r="BF956" t="s">
        <v>218</v>
      </c>
      <c r="BG956" t="s">
        <v>219</v>
      </c>
      <c r="BH956" t="s">
        <v>419</v>
      </c>
      <c r="BI956" t="s">
        <v>221</v>
      </c>
      <c r="BJ956" t="s">
        <v>222</v>
      </c>
      <c r="BL956" t="s">
        <v>258</v>
      </c>
      <c r="BM956" t="s">
        <v>223</v>
      </c>
      <c r="BN956" t="s">
        <v>224</v>
      </c>
      <c r="BO956" t="s">
        <v>225</v>
      </c>
      <c r="BP956" t="s">
        <v>222</v>
      </c>
      <c r="BY956" t="s">
        <v>380</v>
      </c>
      <c r="BZ956">
        <v>0</v>
      </c>
      <c r="CA956">
        <v>1</v>
      </c>
      <c r="CB956">
        <v>1</v>
      </c>
      <c r="CC956">
        <v>0</v>
      </c>
      <c r="CD956">
        <v>0</v>
      </c>
      <c r="CE956" t="s">
        <v>263</v>
      </c>
      <c r="CF956" t="s">
        <v>264</v>
      </c>
      <c r="CG956" t="s">
        <v>436</v>
      </c>
      <c r="CH956" t="s">
        <v>421</v>
      </c>
      <c r="CI956" t="s">
        <v>266</v>
      </c>
      <c r="CJ956">
        <v>35</v>
      </c>
      <c r="CK956" t="s">
        <v>222</v>
      </c>
      <c r="CO956" t="s">
        <v>267</v>
      </c>
      <c r="CP956" t="s">
        <v>268</v>
      </c>
      <c r="CQ956" t="s">
        <v>234</v>
      </c>
      <c r="FV956" t="s">
        <v>7426</v>
      </c>
      <c r="FW956" t="s">
        <v>7427</v>
      </c>
      <c r="FX956" t="s">
        <v>7428</v>
      </c>
      <c r="GF956">
        <v>744281402</v>
      </c>
      <c r="GG956" t="s">
        <v>7429</v>
      </c>
      <c r="GH956" s="1">
        <v>46050.645196759258</v>
      </c>
      <c r="GK956" t="s">
        <v>240</v>
      </c>
      <c r="GM956" t="s">
        <v>7430</v>
      </c>
      <c r="GO956" t="s">
        <v>7431</v>
      </c>
      <c r="GP956">
        <v>956</v>
      </c>
    </row>
    <row r="957" spans="1:198" x14ac:dyDescent="0.3">
      <c r="A957" s="4">
        <v>3.738877312571276E-3</v>
      </c>
      <c r="B957" s="1">
        <v>46050</v>
      </c>
      <c r="C957" t="s">
        <v>899</v>
      </c>
      <c r="D957" s="1">
        <v>46049</v>
      </c>
      <c r="E957" t="s">
        <v>299</v>
      </c>
      <c r="F957" t="s">
        <v>1879</v>
      </c>
      <c r="G957" t="s">
        <v>2759</v>
      </c>
      <c r="H957" t="s">
        <v>7423</v>
      </c>
      <c r="L957" t="s">
        <v>283</v>
      </c>
      <c r="N957" t="s">
        <v>208</v>
      </c>
      <c r="O957" t="s">
        <v>7433</v>
      </c>
      <c r="P957" t="s">
        <v>7434</v>
      </c>
      <c r="Q957" t="s">
        <v>295</v>
      </c>
      <c r="R957" t="s">
        <v>250</v>
      </c>
      <c r="S957">
        <v>0</v>
      </c>
      <c r="T957">
        <v>1</v>
      </c>
      <c r="U957">
        <v>0</v>
      </c>
      <c r="V957">
        <v>300</v>
      </c>
      <c r="W957">
        <v>24</v>
      </c>
      <c r="X957">
        <v>24</v>
      </c>
      <c r="Y957" t="s">
        <v>434</v>
      </c>
      <c r="Z957" t="s">
        <v>283</v>
      </c>
      <c r="AA957">
        <v>1</v>
      </c>
      <c r="AB957">
        <v>0</v>
      </c>
      <c r="AC957">
        <v>0</v>
      </c>
      <c r="AD957">
        <v>0</v>
      </c>
      <c r="AE957">
        <v>0</v>
      </c>
      <c r="AF957">
        <v>0</v>
      </c>
      <c r="AG957">
        <v>0</v>
      </c>
      <c r="AH957">
        <v>0</v>
      </c>
      <c r="AI957">
        <v>0</v>
      </c>
      <c r="AK957" t="s">
        <v>283</v>
      </c>
      <c r="AL957">
        <v>57</v>
      </c>
      <c r="AM957">
        <v>28</v>
      </c>
      <c r="AN957" t="s">
        <v>407</v>
      </c>
      <c r="AO957" t="s">
        <v>284</v>
      </c>
      <c r="AP957">
        <v>1</v>
      </c>
      <c r="AQ957">
        <v>1</v>
      </c>
      <c r="AR957">
        <v>0</v>
      </c>
      <c r="AS957">
        <v>0</v>
      </c>
      <c r="AT957">
        <v>0</v>
      </c>
      <c r="AV957" t="s">
        <v>214</v>
      </c>
      <c r="AW957" t="s">
        <v>327</v>
      </c>
      <c r="AX957">
        <v>0</v>
      </c>
      <c r="AY957">
        <v>0</v>
      </c>
      <c r="AZ957">
        <v>0</v>
      </c>
      <c r="BA957">
        <v>0</v>
      </c>
      <c r="BB957">
        <v>0</v>
      </c>
      <c r="BC957">
        <v>1</v>
      </c>
      <c r="BD957" t="s">
        <v>285</v>
      </c>
      <c r="BE957" t="s">
        <v>217</v>
      </c>
      <c r="BF957" t="s">
        <v>218</v>
      </c>
      <c r="BG957" t="s">
        <v>219</v>
      </c>
      <c r="BH957" t="s">
        <v>220</v>
      </c>
      <c r="BI957" t="s">
        <v>221</v>
      </c>
      <c r="BJ957" t="s">
        <v>222</v>
      </c>
      <c r="BL957" t="s">
        <v>258</v>
      </c>
      <c r="BM957" t="s">
        <v>223</v>
      </c>
      <c r="BN957" t="s">
        <v>224</v>
      </c>
      <c r="BO957" t="s">
        <v>225</v>
      </c>
      <c r="BP957" t="s">
        <v>222</v>
      </c>
      <c r="BY957" t="s">
        <v>380</v>
      </c>
      <c r="BZ957">
        <v>0</v>
      </c>
      <c r="CA957">
        <v>1</v>
      </c>
      <c r="CB957">
        <v>1</v>
      </c>
      <c r="CC957">
        <v>0</v>
      </c>
      <c r="CD957">
        <v>0</v>
      </c>
      <c r="CE957" t="s">
        <v>263</v>
      </c>
      <c r="CF957" t="s">
        <v>264</v>
      </c>
      <c r="CG957" t="s">
        <v>265</v>
      </c>
      <c r="CH957" t="s">
        <v>313</v>
      </c>
      <c r="CI957" t="s">
        <v>266</v>
      </c>
      <c r="CJ957">
        <v>28</v>
      </c>
      <c r="CK957" t="s">
        <v>222</v>
      </c>
      <c r="CO957" t="s">
        <v>232</v>
      </c>
      <c r="CP957" t="s">
        <v>233</v>
      </c>
      <c r="CQ957" t="s">
        <v>234</v>
      </c>
      <c r="FV957" t="s">
        <v>2949</v>
      </c>
      <c r="FW957" t="s">
        <v>2993</v>
      </c>
      <c r="FX957" t="s">
        <v>7113</v>
      </c>
      <c r="GF957">
        <v>744283130</v>
      </c>
      <c r="GG957" t="s">
        <v>7435</v>
      </c>
      <c r="GH957" s="1">
        <v>46050.648923611108</v>
      </c>
      <c r="GK957" t="s">
        <v>240</v>
      </c>
      <c r="GM957" t="s">
        <v>7430</v>
      </c>
      <c r="GO957" t="s">
        <v>7436</v>
      </c>
      <c r="GP957">
        <v>957</v>
      </c>
    </row>
    <row r="958" spans="1:198" x14ac:dyDescent="0.3">
      <c r="A958" s="4">
        <v>6.95273113426083</v>
      </c>
      <c r="B958" s="1">
        <v>46044</v>
      </c>
      <c r="C958" t="s">
        <v>772</v>
      </c>
      <c r="D958" s="1">
        <v>46050</v>
      </c>
      <c r="E958" t="s">
        <v>299</v>
      </c>
      <c r="F958" t="s">
        <v>890</v>
      </c>
      <c r="G958" t="s">
        <v>7437</v>
      </c>
      <c r="H958" t="s">
        <v>7438</v>
      </c>
      <c r="L958" t="s">
        <v>211</v>
      </c>
      <c r="N958" t="s">
        <v>249</v>
      </c>
      <c r="O958" t="s">
        <v>7439</v>
      </c>
      <c r="P958" t="s">
        <v>7440</v>
      </c>
      <c r="Q958" t="s">
        <v>353</v>
      </c>
      <c r="R958" t="s">
        <v>250</v>
      </c>
      <c r="S958">
        <v>0</v>
      </c>
      <c r="T958">
        <v>1</v>
      </c>
      <c r="U958">
        <v>0</v>
      </c>
      <c r="V958">
        <v>372</v>
      </c>
      <c r="W958">
        <v>14</v>
      </c>
      <c r="X958">
        <v>14</v>
      </c>
      <c r="Y958" t="s">
        <v>210</v>
      </c>
      <c r="Z958" t="s">
        <v>251</v>
      </c>
      <c r="AA958">
        <v>0</v>
      </c>
      <c r="AB958">
        <v>0</v>
      </c>
      <c r="AC958">
        <v>0</v>
      </c>
      <c r="AD958">
        <v>0</v>
      </c>
      <c r="AE958">
        <v>0</v>
      </c>
      <c r="AF958">
        <v>0</v>
      </c>
      <c r="AG958">
        <v>0</v>
      </c>
      <c r="AH958">
        <v>0</v>
      </c>
      <c r="AI958">
        <v>1</v>
      </c>
      <c r="AK958" t="s">
        <v>283</v>
      </c>
      <c r="AL958">
        <v>42</v>
      </c>
      <c r="AM958">
        <v>20</v>
      </c>
      <c r="AN958" t="s">
        <v>306</v>
      </c>
      <c r="AO958" t="s">
        <v>213</v>
      </c>
      <c r="AP958">
        <v>1</v>
      </c>
      <c r="AQ958">
        <v>0</v>
      </c>
      <c r="AR958">
        <v>0</v>
      </c>
      <c r="AS958">
        <v>0</v>
      </c>
      <c r="AT958">
        <v>0</v>
      </c>
      <c r="AV958" t="s">
        <v>214</v>
      </c>
      <c r="AW958" t="s">
        <v>327</v>
      </c>
      <c r="AX958">
        <v>0</v>
      </c>
      <c r="AY958">
        <v>0</v>
      </c>
      <c r="AZ958">
        <v>0</v>
      </c>
      <c r="BA958">
        <v>0</v>
      </c>
      <c r="BB958">
        <v>0</v>
      </c>
      <c r="BC958">
        <v>1</v>
      </c>
      <c r="BD958" t="s">
        <v>285</v>
      </c>
      <c r="BE958" t="s">
        <v>217</v>
      </c>
      <c r="BF958" t="s">
        <v>218</v>
      </c>
      <c r="BG958" t="s">
        <v>287</v>
      </c>
      <c r="BH958" t="s">
        <v>220</v>
      </c>
      <c r="BI958" t="s">
        <v>221</v>
      </c>
      <c r="BJ958" t="s">
        <v>222</v>
      </c>
      <c r="BL958" t="s">
        <v>258</v>
      </c>
      <c r="BM958" t="s">
        <v>312</v>
      </c>
      <c r="BN958" t="s">
        <v>224</v>
      </c>
      <c r="BO958" t="s">
        <v>225</v>
      </c>
      <c r="BP958" t="s">
        <v>222</v>
      </c>
      <c r="BY958" t="s">
        <v>479</v>
      </c>
      <c r="BZ958">
        <v>0</v>
      </c>
      <c r="CA958">
        <v>0</v>
      </c>
      <c r="CB958">
        <v>0</v>
      </c>
      <c r="CC958">
        <v>1</v>
      </c>
      <c r="CD958">
        <v>0</v>
      </c>
      <c r="CE958" t="s">
        <v>345</v>
      </c>
      <c r="CF958" t="s">
        <v>346</v>
      </c>
      <c r="CG958" t="s">
        <v>229</v>
      </c>
      <c r="CH958" t="s">
        <v>230</v>
      </c>
      <c r="CI958" t="s">
        <v>381</v>
      </c>
      <c r="CJ958">
        <v>4</v>
      </c>
      <c r="CK958" t="s">
        <v>258</v>
      </c>
      <c r="CL958" t="s">
        <v>290</v>
      </c>
      <c r="CM958" t="s">
        <v>291</v>
      </c>
      <c r="CN958" t="s">
        <v>292</v>
      </c>
      <c r="CO958" t="s">
        <v>398</v>
      </c>
      <c r="CP958" t="s">
        <v>329</v>
      </c>
      <c r="CQ958" t="s">
        <v>330</v>
      </c>
      <c r="FV958" t="s">
        <v>7441</v>
      </c>
      <c r="FW958" t="s">
        <v>7442</v>
      </c>
      <c r="FX958" t="s">
        <v>7443</v>
      </c>
      <c r="GF958">
        <v>744364811</v>
      </c>
      <c r="GG958" t="s">
        <v>7444</v>
      </c>
      <c r="GH958" s="1">
        <v>46051.092569444438</v>
      </c>
      <c r="GK958" t="s">
        <v>240</v>
      </c>
      <c r="GM958" t="s">
        <v>6851</v>
      </c>
      <c r="GO958" t="s">
        <v>7445</v>
      </c>
      <c r="GP958">
        <v>958</v>
      </c>
    </row>
    <row r="959" spans="1:198" x14ac:dyDescent="0.3">
      <c r="A959" s="4">
        <v>3.9588888903381303E-3</v>
      </c>
      <c r="B959" s="1">
        <v>46051</v>
      </c>
      <c r="C959" t="s">
        <v>772</v>
      </c>
      <c r="D959" s="1">
        <v>46050</v>
      </c>
      <c r="E959" t="s">
        <v>299</v>
      </c>
      <c r="F959" t="s">
        <v>890</v>
      </c>
      <c r="G959" t="s">
        <v>7437</v>
      </c>
      <c r="H959" t="s">
        <v>7438</v>
      </c>
      <c r="L959" t="s">
        <v>283</v>
      </c>
      <c r="N959" t="s">
        <v>249</v>
      </c>
      <c r="O959" t="s">
        <v>7446</v>
      </c>
      <c r="P959" t="s">
        <v>7447</v>
      </c>
      <c r="Q959" t="s">
        <v>353</v>
      </c>
      <c r="R959" t="s">
        <v>281</v>
      </c>
      <c r="S959">
        <v>1</v>
      </c>
      <c r="T959">
        <v>0</v>
      </c>
      <c r="U959">
        <v>0</v>
      </c>
      <c r="V959">
        <v>456</v>
      </c>
      <c r="W959">
        <v>288</v>
      </c>
      <c r="X959">
        <v>288</v>
      </c>
      <c r="Y959" t="s">
        <v>210</v>
      </c>
      <c r="Z959" t="s">
        <v>251</v>
      </c>
      <c r="AA959">
        <v>0</v>
      </c>
      <c r="AB959">
        <v>0</v>
      </c>
      <c r="AC959">
        <v>0</v>
      </c>
      <c r="AD959">
        <v>0</v>
      </c>
      <c r="AE959">
        <v>0</v>
      </c>
      <c r="AF959">
        <v>0</v>
      </c>
      <c r="AG959">
        <v>0</v>
      </c>
      <c r="AH959">
        <v>0</v>
      </c>
      <c r="AI959">
        <v>1</v>
      </c>
      <c r="AK959" t="s">
        <v>283</v>
      </c>
      <c r="AL959">
        <v>39</v>
      </c>
      <c r="AM959">
        <v>25</v>
      </c>
      <c r="AN959" t="s">
        <v>407</v>
      </c>
      <c r="AO959" t="s">
        <v>284</v>
      </c>
      <c r="AP959">
        <v>1</v>
      </c>
      <c r="AQ959">
        <v>1</v>
      </c>
      <c r="AR959">
        <v>0</v>
      </c>
      <c r="AS959">
        <v>0</v>
      </c>
      <c r="AT959">
        <v>0</v>
      </c>
      <c r="AV959" t="s">
        <v>214</v>
      </c>
      <c r="AW959" t="s">
        <v>327</v>
      </c>
      <c r="AX959">
        <v>0</v>
      </c>
      <c r="AY959">
        <v>0</v>
      </c>
      <c r="AZ959">
        <v>0</v>
      </c>
      <c r="BA959">
        <v>0</v>
      </c>
      <c r="BB959">
        <v>0</v>
      </c>
      <c r="BC959">
        <v>1</v>
      </c>
      <c r="BD959" t="s">
        <v>285</v>
      </c>
      <c r="BE959" t="s">
        <v>408</v>
      </c>
      <c r="BF959" t="s">
        <v>286</v>
      </c>
      <c r="BG959" t="s">
        <v>219</v>
      </c>
      <c r="BH959" t="s">
        <v>220</v>
      </c>
      <c r="BI959" t="s">
        <v>221</v>
      </c>
      <c r="BJ959" t="s">
        <v>222</v>
      </c>
      <c r="BL959" t="s">
        <v>258</v>
      </c>
      <c r="BM959" t="s">
        <v>223</v>
      </c>
      <c r="BN959" t="s">
        <v>224</v>
      </c>
      <c r="BO959" t="s">
        <v>225</v>
      </c>
      <c r="BP959" t="s">
        <v>222</v>
      </c>
      <c r="BY959" t="s">
        <v>289</v>
      </c>
      <c r="BZ959">
        <v>0</v>
      </c>
      <c r="CA959">
        <v>0</v>
      </c>
      <c r="CB959">
        <v>1</v>
      </c>
      <c r="CC959">
        <v>1</v>
      </c>
      <c r="CD959">
        <v>0</v>
      </c>
      <c r="CE959" t="s">
        <v>345</v>
      </c>
      <c r="CF959" t="s">
        <v>346</v>
      </c>
      <c r="CG959" t="s">
        <v>229</v>
      </c>
      <c r="CH959" t="s">
        <v>313</v>
      </c>
      <c r="CI959" t="s">
        <v>381</v>
      </c>
      <c r="CJ959">
        <v>18</v>
      </c>
      <c r="CK959" t="s">
        <v>222</v>
      </c>
      <c r="CO959" t="s">
        <v>328</v>
      </c>
      <c r="CP959" t="s">
        <v>329</v>
      </c>
      <c r="CQ959" t="s">
        <v>330</v>
      </c>
      <c r="FV959" t="s">
        <v>7448</v>
      </c>
      <c r="FW959" t="s">
        <v>7449</v>
      </c>
      <c r="FX959" t="s">
        <v>7450</v>
      </c>
      <c r="GF959">
        <v>744365087</v>
      </c>
      <c r="GG959" t="s">
        <v>7451</v>
      </c>
      <c r="GH959" s="1">
        <v>46051.096504629633</v>
      </c>
      <c r="GK959" t="s">
        <v>240</v>
      </c>
      <c r="GM959" t="s">
        <v>6851</v>
      </c>
      <c r="GO959" t="s">
        <v>7452</v>
      </c>
      <c r="GP959">
        <v>959</v>
      </c>
    </row>
    <row r="960" spans="1:198" x14ac:dyDescent="0.3">
      <c r="A960" s="4">
        <v>7.8806018500472419E-3</v>
      </c>
      <c r="B960" s="1">
        <v>46051</v>
      </c>
      <c r="C960" t="s">
        <v>2678</v>
      </c>
      <c r="D960" s="1">
        <v>46050</v>
      </c>
      <c r="E960" t="s">
        <v>201</v>
      </c>
      <c r="F960" t="s">
        <v>1125</v>
      </c>
      <c r="G960" t="s">
        <v>1982</v>
      </c>
      <c r="H960" t="s">
        <v>7453</v>
      </c>
      <c r="I960" t="s">
        <v>7454</v>
      </c>
      <c r="J960" t="s">
        <v>500</v>
      </c>
      <c r="K960" t="s">
        <v>207</v>
      </c>
      <c r="N960" t="s">
        <v>249</v>
      </c>
      <c r="R960" t="s">
        <v>281</v>
      </c>
      <c r="S960">
        <v>1</v>
      </c>
      <c r="T960">
        <v>0</v>
      </c>
      <c r="U960">
        <v>0</v>
      </c>
      <c r="V960">
        <v>300</v>
      </c>
      <c r="W960">
        <v>300</v>
      </c>
      <c r="X960">
        <v>300</v>
      </c>
      <c r="Y960" t="s">
        <v>210</v>
      </c>
      <c r="Z960" t="s">
        <v>302</v>
      </c>
      <c r="AA960">
        <v>0</v>
      </c>
      <c r="AB960">
        <v>0</v>
      </c>
      <c r="AC960">
        <v>0</v>
      </c>
      <c r="AD960">
        <v>0</v>
      </c>
      <c r="AE960">
        <v>0</v>
      </c>
      <c r="AF960">
        <v>1</v>
      </c>
      <c r="AG960">
        <v>0</v>
      </c>
      <c r="AH960">
        <v>0</v>
      </c>
      <c r="AI960">
        <v>0</v>
      </c>
      <c r="AK960" t="s">
        <v>302</v>
      </c>
      <c r="AL960">
        <v>11</v>
      </c>
      <c r="AM960">
        <v>8</v>
      </c>
      <c r="AN960" t="s">
        <v>306</v>
      </c>
      <c r="AO960" t="s">
        <v>936</v>
      </c>
      <c r="AP960">
        <v>0</v>
      </c>
      <c r="AQ960">
        <v>0</v>
      </c>
      <c r="AR960">
        <v>0</v>
      </c>
      <c r="AS960">
        <v>1</v>
      </c>
      <c r="AT960">
        <v>0</v>
      </c>
      <c r="AV960" t="s">
        <v>308</v>
      </c>
      <c r="AW960" t="s">
        <v>327</v>
      </c>
      <c r="AX960">
        <v>0</v>
      </c>
      <c r="AY960">
        <v>0</v>
      </c>
      <c r="AZ960">
        <v>0</v>
      </c>
      <c r="BA960">
        <v>0</v>
      </c>
      <c r="BB960">
        <v>0</v>
      </c>
      <c r="BC960">
        <v>1</v>
      </c>
      <c r="BD960" t="s">
        <v>285</v>
      </c>
      <c r="BE960" t="s">
        <v>255</v>
      </c>
      <c r="BF960" t="s">
        <v>286</v>
      </c>
      <c r="BG960" t="s">
        <v>409</v>
      </c>
      <c r="BH960" t="s">
        <v>419</v>
      </c>
      <c r="BI960" t="s">
        <v>221</v>
      </c>
      <c r="BJ960" t="s">
        <v>222</v>
      </c>
      <c r="BL960" t="s">
        <v>258</v>
      </c>
      <c r="BM960" t="s">
        <v>312</v>
      </c>
      <c r="BN960" t="s">
        <v>224</v>
      </c>
      <c r="BO960" t="s">
        <v>225</v>
      </c>
      <c r="BP960" t="s">
        <v>222</v>
      </c>
      <c r="BY960" t="s">
        <v>640</v>
      </c>
      <c r="BZ960">
        <v>0</v>
      </c>
      <c r="CA960">
        <v>1</v>
      </c>
      <c r="CB960">
        <v>1</v>
      </c>
      <c r="CC960">
        <v>1</v>
      </c>
      <c r="CD960">
        <v>0</v>
      </c>
      <c r="CE960" t="s">
        <v>227</v>
      </c>
      <c r="CI960" t="s">
        <v>266</v>
      </c>
      <c r="CJ960">
        <v>6</v>
      </c>
      <c r="CK960" t="s">
        <v>258</v>
      </c>
      <c r="CL960" t="s">
        <v>290</v>
      </c>
      <c r="CM960" t="s">
        <v>291</v>
      </c>
      <c r="CN960" t="s">
        <v>366</v>
      </c>
      <c r="CO960" t="s">
        <v>267</v>
      </c>
      <c r="CP960" t="s">
        <v>367</v>
      </c>
      <c r="CQ960" t="s">
        <v>234</v>
      </c>
      <c r="FV960" t="s">
        <v>7455</v>
      </c>
      <c r="FW960" t="s">
        <v>7456</v>
      </c>
      <c r="FX960" t="s">
        <v>252</v>
      </c>
      <c r="GF960">
        <v>744366382</v>
      </c>
      <c r="GG960" t="s">
        <v>7457</v>
      </c>
      <c r="GH960" s="1">
        <v>46051.109259259261</v>
      </c>
      <c r="GK960" t="s">
        <v>240</v>
      </c>
      <c r="GM960" t="s">
        <v>7430</v>
      </c>
      <c r="GO960" t="s">
        <v>7458</v>
      </c>
      <c r="GP960">
        <v>960</v>
      </c>
    </row>
    <row r="961" spans="1:198" x14ac:dyDescent="0.3">
      <c r="A961" s="4">
        <v>4.1808912064880133E-3</v>
      </c>
      <c r="B961" s="1">
        <v>46051</v>
      </c>
      <c r="C961" t="s">
        <v>2678</v>
      </c>
      <c r="D961" s="1">
        <v>46050</v>
      </c>
      <c r="E961" t="s">
        <v>299</v>
      </c>
      <c r="F961" t="s">
        <v>1125</v>
      </c>
      <c r="G961" t="s">
        <v>1982</v>
      </c>
      <c r="H961" t="s">
        <v>7453</v>
      </c>
      <c r="L961" t="s">
        <v>282</v>
      </c>
      <c r="N961" t="s">
        <v>208</v>
      </c>
      <c r="O961" t="s">
        <v>7459</v>
      </c>
      <c r="P961" t="s">
        <v>7460</v>
      </c>
      <c r="Q961" t="s">
        <v>295</v>
      </c>
      <c r="R961" t="s">
        <v>209</v>
      </c>
      <c r="S961">
        <v>0</v>
      </c>
      <c r="T961">
        <v>0</v>
      </c>
      <c r="U961">
        <v>1</v>
      </c>
      <c r="V961">
        <v>204</v>
      </c>
      <c r="W961">
        <v>204</v>
      </c>
      <c r="X961">
        <v>204</v>
      </c>
      <c r="Y961" t="s">
        <v>210</v>
      </c>
      <c r="Z961" t="s">
        <v>251</v>
      </c>
      <c r="AA961">
        <v>0</v>
      </c>
      <c r="AB961">
        <v>0</v>
      </c>
      <c r="AC961">
        <v>0</v>
      </c>
      <c r="AD961">
        <v>0</v>
      </c>
      <c r="AE961">
        <v>0</v>
      </c>
      <c r="AF961">
        <v>0</v>
      </c>
      <c r="AG961">
        <v>0</v>
      </c>
      <c r="AH961">
        <v>0</v>
      </c>
      <c r="AI961">
        <v>1</v>
      </c>
      <c r="AJ961" t="s">
        <v>7461</v>
      </c>
      <c r="AK961" t="s">
        <v>283</v>
      </c>
      <c r="AL961">
        <v>11</v>
      </c>
      <c r="AM961">
        <v>8</v>
      </c>
      <c r="AN961" t="s">
        <v>306</v>
      </c>
      <c r="AO961" t="s">
        <v>213</v>
      </c>
      <c r="AP961">
        <v>1</v>
      </c>
      <c r="AQ961">
        <v>0</v>
      </c>
      <c r="AR961">
        <v>0</v>
      </c>
      <c r="AS961">
        <v>0</v>
      </c>
      <c r="AT961">
        <v>0</v>
      </c>
      <c r="AV961" t="s">
        <v>341</v>
      </c>
      <c r="AW961" t="s">
        <v>327</v>
      </c>
      <c r="AX961">
        <v>0</v>
      </c>
      <c r="AY961">
        <v>0</v>
      </c>
      <c r="AZ961">
        <v>0</v>
      </c>
      <c r="BA961">
        <v>0</v>
      </c>
      <c r="BB961">
        <v>0</v>
      </c>
      <c r="BC961">
        <v>1</v>
      </c>
      <c r="BD961" t="s">
        <v>285</v>
      </c>
      <c r="BE961" t="s">
        <v>408</v>
      </c>
      <c r="BF961" t="s">
        <v>218</v>
      </c>
      <c r="BG961" t="s">
        <v>409</v>
      </c>
      <c r="BH961" t="s">
        <v>220</v>
      </c>
      <c r="BI961" t="s">
        <v>221</v>
      </c>
      <c r="BJ961" t="s">
        <v>222</v>
      </c>
      <c r="BL961" t="s">
        <v>258</v>
      </c>
      <c r="BM961" t="s">
        <v>223</v>
      </c>
      <c r="BN961" t="s">
        <v>224</v>
      </c>
      <c r="BO961" t="s">
        <v>225</v>
      </c>
      <c r="BP961" t="s">
        <v>222</v>
      </c>
      <c r="BY961" t="s">
        <v>355</v>
      </c>
      <c r="BZ961">
        <v>0</v>
      </c>
      <c r="CA961">
        <v>0</v>
      </c>
      <c r="CB961">
        <v>0</v>
      </c>
      <c r="CC961">
        <v>0</v>
      </c>
      <c r="CD961">
        <v>1</v>
      </c>
      <c r="CE961" t="s">
        <v>345</v>
      </c>
      <c r="CF961" t="s">
        <v>346</v>
      </c>
      <c r="CG961" t="s">
        <v>229</v>
      </c>
      <c r="CH961" t="s">
        <v>230</v>
      </c>
      <c r="CI961" t="s">
        <v>381</v>
      </c>
      <c r="CJ961">
        <v>6</v>
      </c>
      <c r="CK961" t="s">
        <v>222</v>
      </c>
      <c r="CO961" t="s">
        <v>232</v>
      </c>
      <c r="CP961" t="s">
        <v>233</v>
      </c>
      <c r="CQ961" t="s">
        <v>234</v>
      </c>
      <c r="FV961" t="s">
        <v>252</v>
      </c>
      <c r="FW961" t="s">
        <v>252</v>
      </c>
      <c r="FX961" t="s">
        <v>252</v>
      </c>
      <c r="GF961">
        <v>744366832</v>
      </c>
      <c r="GG961" t="s">
        <v>7462</v>
      </c>
      <c r="GH961" s="1">
        <v>46051.113437499997</v>
      </c>
      <c r="GK961" t="s">
        <v>240</v>
      </c>
      <c r="GM961" t="s">
        <v>7430</v>
      </c>
      <c r="GO961" t="s">
        <v>7463</v>
      </c>
      <c r="GP961">
        <v>961</v>
      </c>
    </row>
    <row r="962" spans="1:198" x14ac:dyDescent="0.3">
      <c r="A962" s="4">
        <v>1.1461423615401145E-2</v>
      </c>
      <c r="B962" s="1">
        <v>46051</v>
      </c>
      <c r="C962" t="s">
        <v>1159</v>
      </c>
      <c r="D962" s="1">
        <v>46036</v>
      </c>
      <c r="E962" t="s">
        <v>201</v>
      </c>
      <c r="F962" t="s">
        <v>1246</v>
      </c>
      <c r="G962" t="s">
        <v>1246</v>
      </c>
      <c r="H962" t="s">
        <v>7464</v>
      </c>
      <c r="I962" t="s">
        <v>7465</v>
      </c>
      <c r="J962" t="s">
        <v>206</v>
      </c>
      <c r="K962" t="s">
        <v>207</v>
      </c>
      <c r="N962" t="s">
        <v>249</v>
      </c>
      <c r="R962" t="s">
        <v>209</v>
      </c>
      <c r="S962">
        <v>0</v>
      </c>
      <c r="T962">
        <v>0</v>
      </c>
      <c r="U962">
        <v>1</v>
      </c>
      <c r="V962">
        <v>264</v>
      </c>
      <c r="W962">
        <v>264</v>
      </c>
      <c r="X962">
        <v>264</v>
      </c>
      <c r="Y962" t="s">
        <v>210</v>
      </c>
      <c r="Z962" t="s">
        <v>325</v>
      </c>
      <c r="AA962">
        <v>0</v>
      </c>
      <c r="AB962">
        <v>0</v>
      </c>
      <c r="AC962">
        <v>0</v>
      </c>
      <c r="AD962">
        <v>0</v>
      </c>
      <c r="AE962">
        <v>0</v>
      </c>
      <c r="AF962">
        <v>1</v>
      </c>
      <c r="AG962">
        <v>1</v>
      </c>
      <c r="AH962">
        <v>0</v>
      </c>
      <c r="AI962">
        <v>0</v>
      </c>
      <c r="AK962" t="s">
        <v>211</v>
      </c>
      <c r="AL962">
        <v>22</v>
      </c>
      <c r="AM962">
        <v>16</v>
      </c>
      <c r="AN962" t="s">
        <v>253</v>
      </c>
      <c r="AO962" t="s">
        <v>284</v>
      </c>
      <c r="AP962">
        <v>1</v>
      </c>
      <c r="AQ962">
        <v>1</v>
      </c>
      <c r="AR962">
        <v>0</v>
      </c>
      <c r="AS962">
        <v>0</v>
      </c>
      <c r="AT962">
        <v>0</v>
      </c>
      <c r="AV962" t="s">
        <v>308</v>
      </c>
      <c r="AW962" t="s">
        <v>514</v>
      </c>
      <c r="AX962">
        <v>1</v>
      </c>
      <c r="AY962">
        <v>0</v>
      </c>
      <c r="AZ962">
        <v>1</v>
      </c>
      <c r="BA962">
        <v>0</v>
      </c>
      <c r="BB962">
        <v>1</v>
      </c>
      <c r="BC962">
        <v>0</v>
      </c>
      <c r="BD962" t="s">
        <v>216</v>
      </c>
      <c r="BE962" t="s">
        <v>408</v>
      </c>
      <c r="BF962" t="s">
        <v>218</v>
      </c>
      <c r="BG962" t="s">
        <v>287</v>
      </c>
      <c r="BH962" t="s">
        <v>220</v>
      </c>
      <c r="BI962" t="s">
        <v>420</v>
      </c>
      <c r="BJ962" t="s">
        <v>222</v>
      </c>
      <c r="BL962" t="s">
        <v>222</v>
      </c>
      <c r="BM962" t="s">
        <v>223</v>
      </c>
      <c r="BN962" t="s">
        <v>224</v>
      </c>
      <c r="BO962" t="s">
        <v>225</v>
      </c>
      <c r="BP962" t="s">
        <v>222</v>
      </c>
      <c r="BY962" t="s">
        <v>1093</v>
      </c>
      <c r="BZ962">
        <v>0</v>
      </c>
      <c r="CA962">
        <v>1</v>
      </c>
      <c r="CB962">
        <v>0</v>
      </c>
      <c r="CC962">
        <v>1</v>
      </c>
      <c r="CD962">
        <v>0</v>
      </c>
      <c r="CE962" t="s">
        <v>227</v>
      </c>
      <c r="CI962" t="s">
        <v>231</v>
      </c>
      <c r="CJ962">
        <v>7</v>
      </c>
      <c r="CK962" t="s">
        <v>258</v>
      </c>
      <c r="CL962" t="s">
        <v>382</v>
      </c>
      <c r="CM962" t="s">
        <v>422</v>
      </c>
      <c r="CN962" t="s">
        <v>366</v>
      </c>
      <c r="CO962" t="s">
        <v>398</v>
      </c>
      <c r="CP962" t="s">
        <v>367</v>
      </c>
      <c r="CQ962" t="s">
        <v>368</v>
      </c>
      <c r="FV962" t="s">
        <v>7466</v>
      </c>
      <c r="FW962" t="s">
        <v>7467</v>
      </c>
      <c r="FX962" t="s">
        <v>295</v>
      </c>
      <c r="GF962">
        <v>744367557</v>
      </c>
      <c r="GG962" t="s">
        <v>7468</v>
      </c>
      <c r="GH962" s="1">
        <v>46051.119826388887</v>
      </c>
      <c r="GK962" t="s">
        <v>240</v>
      </c>
      <c r="GM962" t="s">
        <v>6432</v>
      </c>
      <c r="GO962" t="s">
        <v>7469</v>
      </c>
      <c r="GP962">
        <v>962</v>
      </c>
    </row>
    <row r="963" spans="1:198" x14ac:dyDescent="0.3">
      <c r="A963" s="4">
        <v>7.3326504571014084E-3</v>
      </c>
      <c r="B963" s="1">
        <v>46051</v>
      </c>
      <c r="C963" t="s">
        <v>1159</v>
      </c>
      <c r="D963" s="1">
        <v>46042</v>
      </c>
      <c r="E963" t="s">
        <v>201</v>
      </c>
      <c r="F963" t="s">
        <v>3283</v>
      </c>
      <c r="G963" t="s">
        <v>3284</v>
      </c>
      <c r="H963" t="s">
        <v>7470</v>
      </c>
      <c r="I963" t="s">
        <v>7471</v>
      </c>
      <c r="J963" t="s">
        <v>500</v>
      </c>
      <c r="K963" t="s">
        <v>207</v>
      </c>
      <c r="N963" t="s">
        <v>249</v>
      </c>
      <c r="R963" t="s">
        <v>250</v>
      </c>
      <c r="S963">
        <v>0</v>
      </c>
      <c r="T963">
        <v>1</v>
      </c>
      <c r="U963">
        <v>0</v>
      </c>
      <c r="V963">
        <v>444</v>
      </c>
      <c r="W963">
        <v>36</v>
      </c>
      <c r="X963">
        <v>444</v>
      </c>
      <c r="Y963" t="s">
        <v>210</v>
      </c>
      <c r="Z963" t="s">
        <v>325</v>
      </c>
      <c r="AA963">
        <v>0</v>
      </c>
      <c r="AB963">
        <v>0</v>
      </c>
      <c r="AC963">
        <v>0</v>
      </c>
      <c r="AD963">
        <v>0</v>
      </c>
      <c r="AE963">
        <v>0</v>
      </c>
      <c r="AF963">
        <v>1</v>
      </c>
      <c r="AG963">
        <v>1</v>
      </c>
      <c r="AH963">
        <v>0</v>
      </c>
      <c r="AI963">
        <v>0</v>
      </c>
      <c r="AK963" t="s">
        <v>211</v>
      </c>
      <c r="AL963">
        <v>21</v>
      </c>
      <c r="AM963">
        <v>9</v>
      </c>
      <c r="AN963" t="s">
        <v>306</v>
      </c>
      <c r="AO963" t="s">
        <v>284</v>
      </c>
      <c r="AP963">
        <v>1</v>
      </c>
      <c r="AQ963">
        <v>1</v>
      </c>
      <c r="AR963">
        <v>0</v>
      </c>
      <c r="AS963">
        <v>0</v>
      </c>
      <c r="AT963">
        <v>0</v>
      </c>
      <c r="AV963" t="s">
        <v>308</v>
      </c>
      <c r="AW963" t="s">
        <v>503</v>
      </c>
      <c r="AX963">
        <v>0</v>
      </c>
      <c r="AY963">
        <v>0</v>
      </c>
      <c r="AZ963">
        <v>0</v>
      </c>
      <c r="BA963">
        <v>0</v>
      </c>
      <c r="BB963">
        <v>1</v>
      </c>
      <c r="BC963">
        <v>0</v>
      </c>
      <c r="BD963" t="s">
        <v>285</v>
      </c>
      <c r="BE963" t="s">
        <v>255</v>
      </c>
      <c r="BF963" t="s">
        <v>310</v>
      </c>
      <c r="BG963" t="s">
        <v>287</v>
      </c>
      <c r="BH963" t="s">
        <v>288</v>
      </c>
      <c r="BI963" t="s">
        <v>221</v>
      </c>
      <c r="BJ963" t="s">
        <v>222</v>
      </c>
      <c r="BL963" t="s">
        <v>258</v>
      </c>
      <c r="BM963" t="s">
        <v>223</v>
      </c>
      <c r="BN963" t="s">
        <v>224</v>
      </c>
      <c r="BO963" t="s">
        <v>225</v>
      </c>
      <c r="BP963" t="s">
        <v>222</v>
      </c>
      <c r="BY963" t="s">
        <v>479</v>
      </c>
      <c r="BZ963">
        <v>0</v>
      </c>
      <c r="CA963">
        <v>0</v>
      </c>
      <c r="CB963">
        <v>0</v>
      </c>
      <c r="CC963">
        <v>1</v>
      </c>
      <c r="CD963">
        <v>0</v>
      </c>
      <c r="CE963" t="s">
        <v>345</v>
      </c>
      <c r="CF963" t="s">
        <v>346</v>
      </c>
      <c r="CG963" t="s">
        <v>265</v>
      </c>
      <c r="CH963" t="s">
        <v>230</v>
      </c>
      <c r="CI963" t="s">
        <v>266</v>
      </c>
      <c r="CJ963">
        <v>6</v>
      </c>
      <c r="CK963" t="s">
        <v>222</v>
      </c>
      <c r="CO963" t="s">
        <v>398</v>
      </c>
      <c r="CP963" t="s">
        <v>233</v>
      </c>
      <c r="CQ963" t="s">
        <v>234</v>
      </c>
      <c r="FV963" t="s">
        <v>7472</v>
      </c>
      <c r="FW963" t="s">
        <v>7473</v>
      </c>
      <c r="FX963" t="s">
        <v>299</v>
      </c>
      <c r="GF963">
        <v>744368774</v>
      </c>
      <c r="GG963" t="s">
        <v>7474</v>
      </c>
      <c r="GH963" s="1">
        <v>46051.127164351848</v>
      </c>
      <c r="GK963" t="s">
        <v>240</v>
      </c>
      <c r="GM963" t="s">
        <v>6432</v>
      </c>
      <c r="GO963" t="s">
        <v>7475</v>
      </c>
      <c r="GP963">
        <v>963</v>
      </c>
    </row>
    <row r="964" spans="1:198" x14ac:dyDescent="0.3">
      <c r="A964" s="4">
        <v>9.6679398193373345E-3</v>
      </c>
      <c r="B964" s="1">
        <v>46051</v>
      </c>
      <c r="C964" t="s">
        <v>1159</v>
      </c>
      <c r="D964" s="1">
        <v>46042</v>
      </c>
      <c r="E964" t="s">
        <v>299</v>
      </c>
      <c r="F964" t="s">
        <v>3283</v>
      </c>
      <c r="G964" t="s">
        <v>3284</v>
      </c>
      <c r="H964" t="s">
        <v>7470</v>
      </c>
      <c r="L964" t="s">
        <v>488</v>
      </c>
      <c r="N964" t="s">
        <v>208</v>
      </c>
      <c r="O964" t="s">
        <v>7476</v>
      </c>
      <c r="P964" t="s">
        <v>7477</v>
      </c>
      <c r="Q964" t="s">
        <v>295</v>
      </c>
      <c r="R964" t="s">
        <v>209</v>
      </c>
      <c r="S964">
        <v>0</v>
      </c>
      <c r="T964">
        <v>0</v>
      </c>
      <c r="U964">
        <v>1</v>
      </c>
      <c r="V964">
        <v>312</v>
      </c>
      <c r="W964">
        <v>204</v>
      </c>
      <c r="X964">
        <v>312</v>
      </c>
      <c r="Y964" t="s">
        <v>210</v>
      </c>
      <c r="Z964" t="s">
        <v>488</v>
      </c>
      <c r="AA964">
        <v>0</v>
      </c>
      <c r="AB964">
        <v>0</v>
      </c>
      <c r="AC964">
        <v>0</v>
      </c>
      <c r="AD964">
        <v>0</v>
      </c>
      <c r="AE964">
        <v>1</v>
      </c>
      <c r="AF964">
        <v>0</v>
      </c>
      <c r="AG964">
        <v>0</v>
      </c>
      <c r="AH964">
        <v>0</v>
      </c>
      <c r="AI964">
        <v>0</v>
      </c>
      <c r="AK964" t="s">
        <v>283</v>
      </c>
      <c r="AL964">
        <v>38</v>
      </c>
      <c r="AM964">
        <v>19</v>
      </c>
      <c r="AN964" t="s">
        <v>253</v>
      </c>
      <c r="AO964" t="s">
        <v>284</v>
      </c>
      <c r="AP964">
        <v>1</v>
      </c>
      <c r="AQ964">
        <v>1</v>
      </c>
      <c r="AR964">
        <v>0</v>
      </c>
      <c r="AS964">
        <v>0</v>
      </c>
      <c r="AT964">
        <v>0</v>
      </c>
      <c r="AV964" t="s">
        <v>214</v>
      </c>
      <c r="AW964" t="s">
        <v>215</v>
      </c>
      <c r="AX964">
        <v>1</v>
      </c>
      <c r="AY964">
        <v>0</v>
      </c>
      <c r="AZ964">
        <v>0</v>
      </c>
      <c r="BA964">
        <v>0</v>
      </c>
      <c r="BB964">
        <v>0</v>
      </c>
      <c r="BC964">
        <v>0</v>
      </c>
      <c r="BD964" t="s">
        <v>285</v>
      </c>
      <c r="BE964" t="s">
        <v>217</v>
      </c>
      <c r="BF964" t="s">
        <v>218</v>
      </c>
      <c r="BG964" t="s">
        <v>287</v>
      </c>
      <c r="BH964" t="s">
        <v>419</v>
      </c>
      <c r="BI964" t="s">
        <v>221</v>
      </c>
      <c r="BJ964" t="s">
        <v>222</v>
      </c>
      <c r="BL964" t="s">
        <v>258</v>
      </c>
      <c r="BM964" t="s">
        <v>223</v>
      </c>
      <c r="BN964" t="s">
        <v>224</v>
      </c>
      <c r="BO964" t="s">
        <v>225</v>
      </c>
      <c r="BP964" t="s">
        <v>222</v>
      </c>
      <c r="BY964" t="s">
        <v>479</v>
      </c>
      <c r="BZ964">
        <v>0</v>
      </c>
      <c r="CA964">
        <v>0</v>
      </c>
      <c r="CB964">
        <v>0</v>
      </c>
      <c r="CC964">
        <v>1</v>
      </c>
      <c r="CD964">
        <v>0</v>
      </c>
      <c r="CE964" t="s">
        <v>263</v>
      </c>
      <c r="CF964" t="s">
        <v>264</v>
      </c>
      <c r="CG964" t="s">
        <v>265</v>
      </c>
      <c r="CH964" t="s">
        <v>230</v>
      </c>
      <c r="CI964" t="s">
        <v>266</v>
      </c>
      <c r="CJ964">
        <v>4</v>
      </c>
      <c r="CK964" t="s">
        <v>258</v>
      </c>
      <c r="CL964" t="s">
        <v>382</v>
      </c>
      <c r="CM964" t="s">
        <v>291</v>
      </c>
      <c r="CN964" t="s">
        <v>366</v>
      </c>
      <c r="CO964" t="s">
        <v>232</v>
      </c>
      <c r="CP964" t="s">
        <v>233</v>
      </c>
      <c r="CQ964" t="s">
        <v>234</v>
      </c>
      <c r="FV964" t="s">
        <v>7478</v>
      </c>
      <c r="FW964" t="s">
        <v>7479</v>
      </c>
      <c r="FX964" t="s">
        <v>299</v>
      </c>
      <c r="GF964">
        <v>744370324</v>
      </c>
      <c r="GG964" t="s">
        <v>7480</v>
      </c>
      <c r="GH964" s="1">
        <v>46051.136828703697</v>
      </c>
      <c r="GK964" t="s">
        <v>240</v>
      </c>
      <c r="GM964" t="s">
        <v>6432</v>
      </c>
      <c r="GO964" t="s">
        <v>7481</v>
      </c>
      <c r="GP964">
        <v>964</v>
      </c>
    </row>
    <row r="965" spans="1:198" x14ac:dyDescent="0.3">
      <c r="A965" s="4">
        <v>4.8997222329489887E-3</v>
      </c>
      <c r="B965" s="1">
        <v>46051</v>
      </c>
      <c r="C965" t="s">
        <v>1159</v>
      </c>
      <c r="D965" s="1">
        <v>46042</v>
      </c>
      <c r="E965" t="s">
        <v>299</v>
      </c>
      <c r="F965" t="s">
        <v>3283</v>
      </c>
      <c r="G965" t="s">
        <v>3284</v>
      </c>
      <c r="H965" t="s">
        <v>7470</v>
      </c>
      <c r="L965" t="s">
        <v>283</v>
      </c>
      <c r="N965" t="s">
        <v>249</v>
      </c>
      <c r="O965" t="s">
        <v>7482</v>
      </c>
      <c r="P965" t="s">
        <v>7483</v>
      </c>
      <c r="Q965" t="s">
        <v>295</v>
      </c>
      <c r="R965" t="s">
        <v>935</v>
      </c>
      <c r="S965">
        <v>1</v>
      </c>
      <c r="T965">
        <v>0</v>
      </c>
      <c r="U965">
        <v>1</v>
      </c>
      <c r="V965">
        <v>444</v>
      </c>
      <c r="W965">
        <v>48</v>
      </c>
      <c r="X965">
        <v>444</v>
      </c>
      <c r="Y965" t="s">
        <v>210</v>
      </c>
      <c r="Z965" t="s">
        <v>283</v>
      </c>
      <c r="AA965">
        <v>1</v>
      </c>
      <c r="AB965">
        <v>0</v>
      </c>
      <c r="AC965">
        <v>0</v>
      </c>
      <c r="AD965">
        <v>0</v>
      </c>
      <c r="AE965">
        <v>0</v>
      </c>
      <c r="AF965">
        <v>0</v>
      </c>
      <c r="AG965">
        <v>0</v>
      </c>
      <c r="AH965">
        <v>0</v>
      </c>
      <c r="AI965">
        <v>0</v>
      </c>
      <c r="AK965" t="s">
        <v>283</v>
      </c>
      <c r="AL965">
        <v>19</v>
      </c>
      <c r="AM965">
        <v>16</v>
      </c>
      <c r="AN965" t="s">
        <v>407</v>
      </c>
      <c r="AO965" t="s">
        <v>284</v>
      </c>
      <c r="AP965">
        <v>1</v>
      </c>
      <c r="AQ965">
        <v>1</v>
      </c>
      <c r="AR965">
        <v>0</v>
      </c>
      <c r="AS965">
        <v>0</v>
      </c>
      <c r="AT965">
        <v>0</v>
      </c>
      <c r="AV965" t="s">
        <v>214</v>
      </c>
      <c r="AW965" t="s">
        <v>327</v>
      </c>
      <c r="AX965">
        <v>0</v>
      </c>
      <c r="AY965">
        <v>0</v>
      </c>
      <c r="AZ965">
        <v>0</v>
      </c>
      <c r="BA965">
        <v>0</v>
      </c>
      <c r="BB965">
        <v>0</v>
      </c>
      <c r="BC965">
        <v>1</v>
      </c>
      <c r="BD965" t="s">
        <v>285</v>
      </c>
      <c r="BE965" t="s">
        <v>217</v>
      </c>
      <c r="BF965" t="s">
        <v>310</v>
      </c>
      <c r="BG965" t="s">
        <v>409</v>
      </c>
      <c r="BH965" t="s">
        <v>220</v>
      </c>
      <c r="BI965" t="s">
        <v>221</v>
      </c>
      <c r="BJ965" t="s">
        <v>222</v>
      </c>
      <c r="BL965" t="s">
        <v>258</v>
      </c>
      <c r="BM965" t="s">
        <v>223</v>
      </c>
      <c r="BN965" t="s">
        <v>224</v>
      </c>
      <c r="BO965" t="s">
        <v>225</v>
      </c>
      <c r="BP965" t="s">
        <v>222</v>
      </c>
      <c r="BY965" t="s">
        <v>479</v>
      </c>
      <c r="BZ965">
        <v>0</v>
      </c>
      <c r="CA965">
        <v>0</v>
      </c>
      <c r="CB965">
        <v>0</v>
      </c>
      <c r="CC965">
        <v>1</v>
      </c>
      <c r="CD965">
        <v>0</v>
      </c>
      <c r="CE965" t="s">
        <v>227</v>
      </c>
      <c r="CI965" t="s">
        <v>231</v>
      </c>
      <c r="CJ965">
        <v>12</v>
      </c>
      <c r="CK965" t="s">
        <v>222</v>
      </c>
      <c r="CO965" t="s">
        <v>398</v>
      </c>
      <c r="CP965" t="s">
        <v>329</v>
      </c>
      <c r="CQ965" t="s">
        <v>368</v>
      </c>
      <c r="FV965" t="s">
        <v>7484</v>
      </c>
      <c r="FW965" t="s">
        <v>7485</v>
      </c>
      <c r="FX965" t="s">
        <v>299</v>
      </c>
      <c r="GF965">
        <v>744371592</v>
      </c>
      <c r="GG965" t="s">
        <v>7486</v>
      </c>
      <c r="GH965" s="1">
        <v>46051.141736111109</v>
      </c>
      <c r="GK965" t="s">
        <v>240</v>
      </c>
      <c r="GM965" t="s">
        <v>6432</v>
      </c>
      <c r="GO965" t="s">
        <v>7487</v>
      </c>
      <c r="GP965">
        <v>965</v>
      </c>
    </row>
    <row r="966" spans="1:198" x14ac:dyDescent="0.3">
      <c r="A966" s="4">
        <v>4.7774999984540045E-3</v>
      </c>
      <c r="B966" s="1">
        <v>46051</v>
      </c>
      <c r="C966" t="s">
        <v>1159</v>
      </c>
      <c r="D966" s="1">
        <v>46043</v>
      </c>
      <c r="E966" t="s">
        <v>201</v>
      </c>
      <c r="F966" t="s">
        <v>1098</v>
      </c>
      <c r="G966" t="s">
        <v>3937</v>
      </c>
      <c r="H966" t="s">
        <v>7488</v>
      </c>
      <c r="I966" t="s">
        <v>7489</v>
      </c>
      <c r="J966" t="s">
        <v>280</v>
      </c>
      <c r="K966" t="s">
        <v>207</v>
      </c>
      <c r="N966" t="s">
        <v>249</v>
      </c>
      <c r="R966" t="s">
        <v>209</v>
      </c>
      <c r="S966">
        <v>0</v>
      </c>
      <c r="T966">
        <v>0</v>
      </c>
      <c r="U966">
        <v>1</v>
      </c>
      <c r="V966">
        <v>36</v>
      </c>
      <c r="W966">
        <v>36</v>
      </c>
      <c r="X966">
        <v>36</v>
      </c>
      <c r="Y966" t="s">
        <v>210</v>
      </c>
      <c r="Z966" t="s">
        <v>522</v>
      </c>
      <c r="AA966">
        <v>0</v>
      </c>
      <c r="AB966">
        <v>0</v>
      </c>
      <c r="AC966">
        <v>0</v>
      </c>
      <c r="AD966">
        <v>0</v>
      </c>
      <c r="AE966">
        <v>0</v>
      </c>
      <c r="AF966">
        <v>0</v>
      </c>
      <c r="AG966">
        <v>1</v>
      </c>
      <c r="AH966">
        <v>1</v>
      </c>
      <c r="AI966">
        <v>0</v>
      </c>
      <c r="AK966" t="s">
        <v>282</v>
      </c>
      <c r="AL966">
        <v>12</v>
      </c>
      <c r="AM966">
        <v>10</v>
      </c>
      <c r="AN966" t="s">
        <v>253</v>
      </c>
      <c r="AO966" t="s">
        <v>284</v>
      </c>
      <c r="AP966">
        <v>1</v>
      </c>
      <c r="AQ966">
        <v>1</v>
      </c>
      <c r="AR966">
        <v>0</v>
      </c>
      <c r="AS966">
        <v>0</v>
      </c>
      <c r="AT966">
        <v>0</v>
      </c>
      <c r="AV966" t="s">
        <v>308</v>
      </c>
      <c r="AW966" t="s">
        <v>379</v>
      </c>
      <c r="AX966">
        <v>1</v>
      </c>
      <c r="AY966">
        <v>0</v>
      </c>
      <c r="AZ966">
        <v>0</v>
      </c>
      <c r="BA966">
        <v>0</v>
      </c>
      <c r="BB966">
        <v>1</v>
      </c>
      <c r="BC966">
        <v>0</v>
      </c>
      <c r="BD966" t="s">
        <v>216</v>
      </c>
      <c r="BE966" t="s">
        <v>255</v>
      </c>
      <c r="BF966" t="s">
        <v>310</v>
      </c>
      <c r="BG966" t="s">
        <v>409</v>
      </c>
      <c r="BH966" t="s">
        <v>220</v>
      </c>
      <c r="BI966" t="s">
        <v>221</v>
      </c>
      <c r="BJ966" t="s">
        <v>222</v>
      </c>
      <c r="BL966" t="s">
        <v>258</v>
      </c>
      <c r="BM966" t="s">
        <v>259</v>
      </c>
      <c r="BN966" t="s">
        <v>224</v>
      </c>
      <c r="BO966" t="s">
        <v>225</v>
      </c>
      <c r="BP966" t="s">
        <v>222</v>
      </c>
      <c r="BY966" t="s">
        <v>289</v>
      </c>
      <c r="BZ966">
        <v>0</v>
      </c>
      <c r="CA966">
        <v>0</v>
      </c>
      <c r="CB966">
        <v>1</v>
      </c>
      <c r="CC966">
        <v>1</v>
      </c>
      <c r="CD966">
        <v>0</v>
      </c>
      <c r="CE966" t="s">
        <v>345</v>
      </c>
      <c r="CF966" t="s">
        <v>264</v>
      </c>
      <c r="CG966" t="s">
        <v>265</v>
      </c>
      <c r="CH966" t="s">
        <v>230</v>
      </c>
      <c r="CI966" t="s">
        <v>266</v>
      </c>
      <c r="CJ966">
        <v>7</v>
      </c>
      <c r="CK966" t="s">
        <v>258</v>
      </c>
      <c r="CL966" t="s">
        <v>290</v>
      </c>
      <c r="CM966" t="s">
        <v>291</v>
      </c>
      <c r="CN966" t="s">
        <v>366</v>
      </c>
      <c r="CO966" t="s">
        <v>232</v>
      </c>
      <c r="CP966" t="s">
        <v>268</v>
      </c>
      <c r="CQ966" t="s">
        <v>234</v>
      </c>
      <c r="FV966" t="s">
        <v>7490</v>
      </c>
      <c r="FW966" t="s">
        <v>7491</v>
      </c>
      <c r="FX966" t="s">
        <v>299</v>
      </c>
      <c r="GF966">
        <v>744372998</v>
      </c>
      <c r="GG966" t="s">
        <v>7492</v>
      </c>
      <c r="GH966" s="1">
        <v>46051.146516203713</v>
      </c>
      <c r="GK966" t="s">
        <v>240</v>
      </c>
      <c r="GM966" t="s">
        <v>6432</v>
      </c>
      <c r="GO966" t="s">
        <v>7493</v>
      </c>
      <c r="GP966">
        <v>966</v>
      </c>
    </row>
    <row r="967" spans="1:198" x14ac:dyDescent="0.3">
      <c r="A967" s="4">
        <v>3.7570138883893378E-3</v>
      </c>
      <c r="B967" s="1">
        <v>46051</v>
      </c>
      <c r="C967" t="s">
        <v>1159</v>
      </c>
      <c r="D967" s="1">
        <v>46043</v>
      </c>
      <c r="E967" t="s">
        <v>299</v>
      </c>
      <c r="F967" t="s">
        <v>1098</v>
      </c>
      <c r="G967" t="s">
        <v>3937</v>
      </c>
      <c r="H967" t="s">
        <v>7488</v>
      </c>
      <c r="L967" t="s">
        <v>211</v>
      </c>
      <c r="N967" t="s">
        <v>208</v>
      </c>
      <c r="O967" t="s">
        <v>7494</v>
      </c>
      <c r="P967" t="s">
        <v>7495</v>
      </c>
      <c r="Q967" t="s">
        <v>295</v>
      </c>
      <c r="R967" t="s">
        <v>250</v>
      </c>
      <c r="S967">
        <v>0</v>
      </c>
      <c r="T967">
        <v>1</v>
      </c>
      <c r="U967">
        <v>0</v>
      </c>
      <c r="V967">
        <v>192</v>
      </c>
      <c r="W967">
        <v>96</v>
      </c>
      <c r="X967">
        <v>192</v>
      </c>
      <c r="Y967" t="s">
        <v>210</v>
      </c>
      <c r="Z967" t="s">
        <v>211</v>
      </c>
      <c r="AA967">
        <v>0</v>
      </c>
      <c r="AB967">
        <v>0</v>
      </c>
      <c r="AC967">
        <v>0</v>
      </c>
      <c r="AD967">
        <v>0</v>
      </c>
      <c r="AE967">
        <v>0</v>
      </c>
      <c r="AF967">
        <v>0</v>
      </c>
      <c r="AG967">
        <v>1</v>
      </c>
      <c r="AH967">
        <v>0</v>
      </c>
      <c r="AI967">
        <v>0</v>
      </c>
      <c r="AK967" t="s">
        <v>211</v>
      </c>
      <c r="AL967">
        <v>6</v>
      </c>
      <c r="AM967">
        <v>4</v>
      </c>
      <c r="AN967" t="s">
        <v>253</v>
      </c>
      <c r="AO967" t="s">
        <v>284</v>
      </c>
      <c r="AP967">
        <v>1</v>
      </c>
      <c r="AQ967">
        <v>1</v>
      </c>
      <c r="AR967">
        <v>0</v>
      </c>
      <c r="AS967">
        <v>0</v>
      </c>
      <c r="AT967">
        <v>0</v>
      </c>
      <c r="AV967" t="s">
        <v>214</v>
      </c>
      <c r="AW967" t="s">
        <v>215</v>
      </c>
      <c r="AX967">
        <v>1</v>
      </c>
      <c r="AY967">
        <v>0</v>
      </c>
      <c r="AZ967">
        <v>0</v>
      </c>
      <c r="BA967">
        <v>0</v>
      </c>
      <c r="BB967">
        <v>0</v>
      </c>
      <c r="BC967">
        <v>0</v>
      </c>
      <c r="BD967" t="s">
        <v>285</v>
      </c>
      <c r="BE967" t="s">
        <v>217</v>
      </c>
      <c r="BF967" t="s">
        <v>310</v>
      </c>
      <c r="BG967" t="s">
        <v>409</v>
      </c>
      <c r="BH967" t="s">
        <v>257</v>
      </c>
      <c r="BI967" t="s">
        <v>221</v>
      </c>
      <c r="BJ967" t="s">
        <v>222</v>
      </c>
      <c r="BL967" t="s">
        <v>258</v>
      </c>
      <c r="BM967" t="s">
        <v>223</v>
      </c>
      <c r="BN967" t="s">
        <v>224</v>
      </c>
      <c r="BO967" t="s">
        <v>225</v>
      </c>
      <c r="BP967" t="s">
        <v>222</v>
      </c>
      <c r="BY967" t="s">
        <v>289</v>
      </c>
      <c r="BZ967">
        <v>0</v>
      </c>
      <c r="CA967">
        <v>0</v>
      </c>
      <c r="CB967">
        <v>1</v>
      </c>
      <c r="CC967">
        <v>1</v>
      </c>
      <c r="CD967">
        <v>0</v>
      </c>
      <c r="CE967" t="s">
        <v>227</v>
      </c>
      <c r="CI967" t="s">
        <v>231</v>
      </c>
      <c r="CJ967">
        <v>3</v>
      </c>
      <c r="CK967" t="s">
        <v>258</v>
      </c>
      <c r="CL967" t="s">
        <v>382</v>
      </c>
      <c r="CM967" t="s">
        <v>291</v>
      </c>
      <c r="CN967" t="s">
        <v>366</v>
      </c>
      <c r="CO967" t="s">
        <v>232</v>
      </c>
      <c r="CP967" t="s">
        <v>367</v>
      </c>
      <c r="CQ967" t="s">
        <v>368</v>
      </c>
      <c r="FV967" t="s">
        <v>7496</v>
      </c>
      <c r="FW967" t="s">
        <v>7497</v>
      </c>
      <c r="FX967" t="s">
        <v>299</v>
      </c>
      <c r="GF967">
        <v>744373797</v>
      </c>
      <c r="GG967" t="s">
        <v>7498</v>
      </c>
      <c r="GH967" s="1">
        <v>46051.150266203702</v>
      </c>
      <c r="GK967" t="s">
        <v>240</v>
      </c>
      <c r="GM967" t="s">
        <v>6432</v>
      </c>
      <c r="GO967" t="s">
        <v>7499</v>
      </c>
      <c r="GP967">
        <v>967</v>
      </c>
    </row>
    <row r="968" spans="1:198" x14ac:dyDescent="0.3">
      <c r="A968" s="4">
        <v>3.9400231544277631E-3</v>
      </c>
      <c r="B968" s="1">
        <v>46051</v>
      </c>
      <c r="C968" t="s">
        <v>1159</v>
      </c>
      <c r="D968" s="1">
        <v>46044</v>
      </c>
      <c r="E968" t="s">
        <v>201</v>
      </c>
      <c r="F968" t="s">
        <v>1098</v>
      </c>
      <c r="G968" t="s">
        <v>2661</v>
      </c>
      <c r="H968" t="s">
        <v>7500</v>
      </c>
      <c r="I968" t="s">
        <v>7501</v>
      </c>
      <c r="J968" t="s">
        <v>206</v>
      </c>
      <c r="K968" t="s">
        <v>207</v>
      </c>
      <c r="N968" t="s">
        <v>249</v>
      </c>
      <c r="R968" t="s">
        <v>281</v>
      </c>
      <c r="S968">
        <v>1</v>
      </c>
      <c r="T968">
        <v>0</v>
      </c>
      <c r="U968">
        <v>0</v>
      </c>
      <c r="V968">
        <v>396</v>
      </c>
      <c r="W968">
        <v>144</v>
      </c>
      <c r="X968">
        <v>396</v>
      </c>
      <c r="Y968" t="s">
        <v>210</v>
      </c>
      <c r="Z968" t="s">
        <v>211</v>
      </c>
      <c r="AA968">
        <v>0</v>
      </c>
      <c r="AB968">
        <v>0</v>
      </c>
      <c r="AC968">
        <v>0</v>
      </c>
      <c r="AD968">
        <v>0</v>
      </c>
      <c r="AE968">
        <v>0</v>
      </c>
      <c r="AF968">
        <v>0</v>
      </c>
      <c r="AG968">
        <v>1</v>
      </c>
      <c r="AH968">
        <v>0</v>
      </c>
      <c r="AI968">
        <v>0</v>
      </c>
      <c r="AK968" t="s">
        <v>211</v>
      </c>
      <c r="AL968">
        <v>24</v>
      </c>
      <c r="AM968">
        <v>10</v>
      </c>
      <c r="AN968" t="s">
        <v>253</v>
      </c>
      <c r="AO968" t="s">
        <v>213</v>
      </c>
      <c r="AP968">
        <v>1</v>
      </c>
      <c r="AQ968">
        <v>0</v>
      </c>
      <c r="AR968">
        <v>0</v>
      </c>
      <c r="AS968">
        <v>0</v>
      </c>
      <c r="AT968">
        <v>0</v>
      </c>
      <c r="AV968" t="s">
        <v>214</v>
      </c>
      <c r="AW968" t="s">
        <v>215</v>
      </c>
      <c r="AX968">
        <v>1</v>
      </c>
      <c r="AY968">
        <v>0</v>
      </c>
      <c r="AZ968">
        <v>0</v>
      </c>
      <c r="BA968">
        <v>0</v>
      </c>
      <c r="BB968">
        <v>0</v>
      </c>
      <c r="BC968">
        <v>0</v>
      </c>
      <c r="BD968" t="s">
        <v>285</v>
      </c>
      <c r="BE968" t="s">
        <v>217</v>
      </c>
      <c r="BF968" t="s">
        <v>310</v>
      </c>
      <c r="BG968" t="s">
        <v>287</v>
      </c>
      <c r="BH968" t="s">
        <v>220</v>
      </c>
      <c r="BI968" t="s">
        <v>221</v>
      </c>
      <c r="BJ968" t="s">
        <v>222</v>
      </c>
      <c r="BL968" t="s">
        <v>222</v>
      </c>
      <c r="BM968" t="s">
        <v>223</v>
      </c>
      <c r="BN968" t="s">
        <v>224</v>
      </c>
      <c r="BO968" t="s">
        <v>225</v>
      </c>
      <c r="BP968" t="s">
        <v>222</v>
      </c>
      <c r="BY968" t="s">
        <v>289</v>
      </c>
      <c r="BZ968">
        <v>0</v>
      </c>
      <c r="CA968">
        <v>0</v>
      </c>
      <c r="CB968">
        <v>1</v>
      </c>
      <c r="CC968">
        <v>1</v>
      </c>
      <c r="CD968">
        <v>0</v>
      </c>
      <c r="CE968" t="s">
        <v>227</v>
      </c>
      <c r="CI968" t="s">
        <v>231</v>
      </c>
      <c r="CJ968">
        <v>4</v>
      </c>
      <c r="CK968" t="s">
        <v>222</v>
      </c>
      <c r="CO968" t="s">
        <v>232</v>
      </c>
      <c r="CP968" t="s">
        <v>233</v>
      </c>
      <c r="CQ968" t="s">
        <v>368</v>
      </c>
      <c r="FV968" t="s">
        <v>7502</v>
      </c>
      <c r="FW968" t="s">
        <v>7503</v>
      </c>
      <c r="FX968" t="s">
        <v>299</v>
      </c>
      <c r="GF968">
        <v>744374765</v>
      </c>
      <c r="GG968" t="s">
        <v>7504</v>
      </c>
      <c r="GH968" s="1">
        <v>46051.15421296296</v>
      </c>
      <c r="GK968" t="s">
        <v>240</v>
      </c>
      <c r="GM968" t="s">
        <v>6432</v>
      </c>
      <c r="GO968" t="s">
        <v>7505</v>
      </c>
      <c r="GP968">
        <v>968</v>
      </c>
    </row>
    <row r="969" spans="1:198" x14ac:dyDescent="0.3">
      <c r="A969" s="4">
        <v>132.22242324074614</v>
      </c>
      <c r="B969" s="1">
        <v>45919</v>
      </c>
      <c r="C969" t="s">
        <v>7506</v>
      </c>
      <c r="D969" s="1">
        <v>45919</v>
      </c>
      <c r="E969" t="s">
        <v>299</v>
      </c>
      <c r="F969" t="s">
        <v>847</v>
      </c>
      <c r="G969" t="s">
        <v>3025</v>
      </c>
      <c r="H969" t="s">
        <v>3034</v>
      </c>
      <c r="L969" t="s">
        <v>302</v>
      </c>
      <c r="N969" t="s">
        <v>249</v>
      </c>
      <c r="O969" t="s">
        <v>7507</v>
      </c>
      <c r="P969" t="s">
        <v>7508</v>
      </c>
      <c r="Q969" t="s">
        <v>295</v>
      </c>
      <c r="R969" t="s">
        <v>250</v>
      </c>
      <c r="S969">
        <v>0</v>
      </c>
      <c r="T969">
        <v>1</v>
      </c>
      <c r="U969">
        <v>0</v>
      </c>
      <c r="V969">
        <v>180</v>
      </c>
      <c r="W969">
        <v>36</v>
      </c>
      <c r="X969">
        <v>180</v>
      </c>
      <c r="Y969" t="s">
        <v>210</v>
      </c>
      <c r="Z969" t="s">
        <v>302</v>
      </c>
      <c r="AA969">
        <v>0</v>
      </c>
      <c r="AB969">
        <v>0</v>
      </c>
      <c r="AC969">
        <v>0</v>
      </c>
      <c r="AD969">
        <v>0</v>
      </c>
      <c r="AE969">
        <v>0</v>
      </c>
      <c r="AF969">
        <v>1</v>
      </c>
      <c r="AG969">
        <v>0</v>
      </c>
      <c r="AH969">
        <v>0</v>
      </c>
      <c r="AI969">
        <v>0</v>
      </c>
      <c r="AK969" t="s">
        <v>302</v>
      </c>
      <c r="AL969">
        <v>22</v>
      </c>
      <c r="AM969">
        <v>18</v>
      </c>
      <c r="AN969" t="s">
        <v>407</v>
      </c>
      <c r="AO969" t="s">
        <v>213</v>
      </c>
      <c r="AP969">
        <v>1</v>
      </c>
      <c r="AQ969">
        <v>0</v>
      </c>
      <c r="AR969">
        <v>0</v>
      </c>
      <c r="AS969">
        <v>0</v>
      </c>
      <c r="AT969">
        <v>0</v>
      </c>
      <c r="AV969" t="s">
        <v>214</v>
      </c>
      <c r="AW969" t="s">
        <v>215</v>
      </c>
      <c r="AX969">
        <v>1</v>
      </c>
      <c r="AY969">
        <v>0</v>
      </c>
      <c r="AZ969">
        <v>0</v>
      </c>
      <c r="BA969">
        <v>0</v>
      </c>
      <c r="BB969">
        <v>0</v>
      </c>
      <c r="BC969">
        <v>0</v>
      </c>
      <c r="BD969" t="s">
        <v>216</v>
      </c>
      <c r="BE969" t="s">
        <v>255</v>
      </c>
      <c r="BF969" t="s">
        <v>310</v>
      </c>
      <c r="BG969" t="s">
        <v>409</v>
      </c>
      <c r="BH969" t="s">
        <v>257</v>
      </c>
      <c r="BI969" t="s">
        <v>221</v>
      </c>
      <c r="BJ969" t="s">
        <v>222</v>
      </c>
      <c r="BL969" t="s">
        <v>258</v>
      </c>
      <c r="BM969" t="s">
        <v>259</v>
      </c>
      <c r="BN969" t="s">
        <v>224</v>
      </c>
      <c r="BO969" t="s">
        <v>225</v>
      </c>
      <c r="BP969" t="s">
        <v>222</v>
      </c>
      <c r="BY969" t="s">
        <v>289</v>
      </c>
      <c r="BZ969">
        <v>0</v>
      </c>
      <c r="CA969">
        <v>0</v>
      </c>
      <c r="CB969">
        <v>1</v>
      </c>
      <c r="CC969">
        <v>1</v>
      </c>
      <c r="CD969">
        <v>0</v>
      </c>
      <c r="CE969" t="s">
        <v>263</v>
      </c>
      <c r="CF969" t="s">
        <v>264</v>
      </c>
      <c r="CG969" t="s">
        <v>265</v>
      </c>
      <c r="CH969" t="s">
        <v>230</v>
      </c>
      <c r="CI969" t="s">
        <v>266</v>
      </c>
      <c r="CJ969">
        <v>18</v>
      </c>
      <c r="CK969" t="s">
        <v>222</v>
      </c>
      <c r="CO969" t="s">
        <v>232</v>
      </c>
      <c r="CP969" t="s">
        <v>268</v>
      </c>
      <c r="CQ969" t="s">
        <v>234</v>
      </c>
      <c r="FV969" t="s">
        <v>7509</v>
      </c>
      <c r="FW969" t="s">
        <v>7510</v>
      </c>
      <c r="FX969" t="s">
        <v>252</v>
      </c>
      <c r="GF969">
        <v>744504408</v>
      </c>
      <c r="GG969" t="s">
        <v>7511</v>
      </c>
      <c r="GH969" s="1">
        <v>46051.444791666669</v>
      </c>
      <c r="GK969" t="s">
        <v>240</v>
      </c>
      <c r="GM969" t="s">
        <v>3076</v>
      </c>
      <c r="GO969" t="s">
        <v>7512</v>
      </c>
      <c r="GP969">
        <v>969</v>
      </c>
    </row>
    <row r="970" spans="1:198" x14ac:dyDescent="0.3">
      <c r="A970" s="4">
        <v>2.6950729174131993E-2</v>
      </c>
      <c r="B970" s="1">
        <v>46051</v>
      </c>
      <c r="C970" t="s">
        <v>7506</v>
      </c>
      <c r="D970" s="1">
        <v>45919</v>
      </c>
      <c r="E970" t="s">
        <v>201</v>
      </c>
      <c r="F970" t="s">
        <v>847</v>
      </c>
      <c r="G970" t="s">
        <v>3025</v>
      </c>
      <c r="H970" t="s">
        <v>7513</v>
      </c>
      <c r="I970" t="s">
        <v>7514</v>
      </c>
      <c r="J970" t="s">
        <v>280</v>
      </c>
      <c r="K970" t="s">
        <v>295</v>
      </c>
      <c r="L970" t="s">
        <v>501</v>
      </c>
      <c r="N970" t="s">
        <v>249</v>
      </c>
      <c r="R970" t="s">
        <v>281</v>
      </c>
      <c r="S970">
        <v>1</v>
      </c>
      <c r="T970">
        <v>0</v>
      </c>
      <c r="U970">
        <v>0</v>
      </c>
      <c r="V970">
        <v>144</v>
      </c>
      <c r="W970">
        <v>144</v>
      </c>
      <c r="X970">
        <v>144</v>
      </c>
      <c r="Y970" t="s">
        <v>210</v>
      </c>
      <c r="Z970" t="s">
        <v>283</v>
      </c>
      <c r="AA970">
        <v>1</v>
      </c>
      <c r="AB970">
        <v>0</v>
      </c>
      <c r="AC970">
        <v>0</v>
      </c>
      <c r="AD970">
        <v>0</v>
      </c>
      <c r="AE970">
        <v>0</v>
      </c>
      <c r="AF970">
        <v>0</v>
      </c>
      <c r="AG970">
        <v>0</v>
      </c>
      <c r="AH970">
        <v>0</v>
      </c>
      <c r="AI970">
        <v>0</v>
      </c>
      <c r="AK970" t="s">
        <v>283</v>
      </c>
      <c r="AL970">
        <v>4</v>
      </c>
      <c r="AM970">
        <v>4</v>
      </c>
      <c r="AN970" t="s">
        <v>306</v>
      </c>
      <c r="AO970" t="s">
        <v>1046</v>
      </c>
      <c r="AP970">
        <v>1</v>
      </c>
      <c r="AQ970">
        <v>0</v>
      </c>
      <c r="AR970">
        <v>0</v>
      </c>
      <c r="AS970">
        <v>0</v>
      </c>
      <c r="AT970">
        <v>1</v>
      </c>
      <c r="AU970" t="s">
        <v>7515</v>
      </c>
      <c r="AV970" t="s">
        <v>341</v>
      </c>
      <c r="AW970" t="s">
        <v>327</v>
      </c>
      <c r="AX970">
        <v>0</v>
      </c>
      <c r="AY970">
        <v>0</v>
      </c>
      <c r="AZ970">
        <v>0</v>
      </c>
      <c r="BA970">
        <v>0</v>
      </c>
      <c r="BB970">
        <v>0</v>
      </c>
      <c r="BC970">
        <v>1</v>
      </c>
      <c r="BD970" t="s">
        <v>446</v>
      </c>
      <c r="BG970" t="s">
        <v>219</v>
      </c>
      <c r="BH970" t="s">
        <v>220</v>
      </c>
      <c r="BI970" t="s">
        <v>221</v>
      </c>
      <c r="BJ970" t="s">
        <v>222</v>
      </c>
      <c r="BL970" t="s">
        <v>222</v>
      </c>
      <c r="BM970" t="s">
        <v>223</v>
      </c>
      <c r="BN970" t="s">
        <v>224</v>
      </c>
      <c r="BO970" t="s">
        <v>225</v>
      </c>
      <c r="BP970" t="s">
        <v>222</v>
      </c>
      <c r="BY970" t="s">
        <v>355</v>
      </c>
      <c r="BZ970">
        <v>0</v>
      </c>
      <c r="CA970">
        <v>0</v>
      </c>
      <c r="CB970">
        <v>0</v>
      </c>
      <c r="CC970">
        <v>0</v>
      </c>
      <c r="CD970">
        <v>1</v>
      </c>
      <c r="CE970" t="s">
        <v>227</v>
      </c>
      <c r="CI970" t="s">
        <v>231</v>
      </c>
      <c r="CJ970">
        <v>4</v>
      </c>
      <c r="CK970" t="s">
        <v>222</v>
      </c>
      <c r="CO970" t="s">
        <v>328</v>
      </c>
      <c r="CP970" t="s">
        <v>329</v>
      </c>
      <c r="CQ970" t="s">
        <v>330</v>
      </c>
      <c r="FV970" t="s">
        <v>252</v>
      </c>
      <c r="FW970" t="s">
        <v>252</v>
      </c>
      <c r="FX970" t="s">
        <v>252</v>
      </c>
      <c r="GF970">
        <v>744517793</v>
      </c>
      <c r="GG970" t="s">
        <v>7516</v>
      </c>
      <c r="GH970" s="1">
        <v>46051.471724537027</v>
      </c>
      <c r="GK970" t="s">
        <v>240</v>
      </c>
      <c r="GM970" t="s">
        <v>7430</v>
      </c>
      <c r="GO970" t="s">
        <v>7517</v>
      </c>
      <c r="GP970">
        <v>970</v>
      </c>
    </row>
    <row r="971" spans="1:198" x14ac:dyDescent="0.3">
      <c r="A971" s="4">
        <v>3.7415462960780133E-2</v>
      </c>
      <c r="B971" s="1">
        <v>46051</v>
      </c>
      <c r="C971" t="s">
        <v>1061</v>
      </c>
      <c r="D971" s="1">
        <v>46038</v>
      </c>
      <c r="E971" t="s">
        <v>299</v>
      </c>
      <c r="F971" t="s">
        <v>202</v>
      </c>
      <c r="G971" t="s">
        <v>7396</v>
      </c>
      <c r="H971" t="s">
        <v>7397</v>
      </c>
      <c r="L971" t="s">
        <v>211</v>
      </c>
      <c r="N971" t="s">
        <v>249</v>
      </c>
      <c r="O971" t="s">
        <v>7518</v>
      </c>
      <c r="P971" t="s">
        <v>7519</v>
      </c>
      <c r="Q971" t="s">
        <v>207</v>
      </c>
      <c r="R971" t="s">
        <v>281</v>
      </c>
      <c r="S971">
        <v>1</v>
      </c>
      <c r="T971">
        <v>0</v>
      </c>
      <c r="U971">
        <v>0</v>
      </c>
      <c r="V971">
        <v>24</v>
      </c>
      <c r="W971">
        <v>24</v>
      </c>
      <c r="X971">
        <v>24</v>
      </c>
      <c r="Y971" t="s">
        <v>210</v>
      </c>
      <c r="Z971" t="s">
        <v>211</v>
      </c>
      <c r="AA971">
        <v>0</v>
      </c>
      <c r="AB971">
        <v>0</v>
      </c>
      <c r="AC971">
        <v>0</v>
      </c>
      <c r="AD971">
        <v>0</v>
      </c>
      <c r="AE971">
        <v>0</v>
      </c>
      <c r="AF971">
        <v>0</v>
      </c>
      <c r="AG971">
        <v>1</v>
      </c>
      <c r="AH971">
        <v>0</v>
      </c>
      <c r="AI971">
        <v>0</v>
      </c>
      <c r="AK971" t="s">
        <v>211</v>
      </c>
      <c r="AL971">
        <v>8</v>
      </c>
      <c r="AM971">
        <v>6</v>
      </c>
      <c r="AN971" t="s">
        <v>253</v>
      </c>
      <c r="AO971" t="s">
        <v>254</v>
      </c>
      <c r="AP971">
        <v>1</v>
      </c>
      <c r="AQ971">
        <v>0</v>
      </c>
      <c r="AR971">
        <v>1</v>
      </c>
      <c r="AS971">
        <v>1</v>
      </c>
      <c r="AT971">
        <v>0</v>
      </c>
      <c r="AV971" t="s">
        <v>214</v>
      </c>
      <c r="AW971" t="s">
        <v>379</v>
      </c>
      <c r="AX971">
        <v>1</v>
      </c>
      <c r="AY971">
        <v>0</v>
      </c>
      <c r="AZ971">
        <v>0</v>
      </c>
      <c r="BA971">
        <v>0</v>
      </c>
      <c r="BB971">
        <v>1</v>
      </c>
      <c r="BC971">
        <v>0</v>
      </c>
      <c r="BD971" t="s">
        <v>216</v>
      </c>
      <c r="BE971" t="s">
        <v>408</v>
      </c>
      <c r="BF971" t="s">
        <v>286</v>
      </c>
      <c r="BG971" t="s">
        <v>256</v>
      </c>
      <c r="BH971" t="s">
        <v>257</v>
      </c>
      <c r="BI971" t="s">
        <v>221</v>
      </c>
      <c r="BJ971" t="s">
        <v>222</v>
      </c>
      <c r="BL971" t="s">
        <v>258</v>
      </c>
      <c r="BM971" t="s">
        <v>223</v>
      </c>
      <c r="BN971" t="s">
        <v>224</v>
      </c>
      <c r="BO971" t="s">
        <v>225</v>
      </c>
      <c r="BP971" t="s">
        <v>222</v>
      </c>
      <c r="BY971" t="s">
        <v>262</v>
      </c>
      <c r="BZ971">
        <v>1</v>
      </c>
      <c r="CA971">
        <v>1</v>
      </c>
      <c r="CB971">
        <v>1</v>
      </c>
      <c r="CC971">
        <v>1</v>
      </c>
      <c r="CD971">
        <v>0</v>
      </c>
      <c r="CE971" t="s">
        <v>263</v>
      </c>
      <c r="CF971" t="s">
        <v>346</v>
      </c>
      <c r="CG971" t="s">
        <v>229</v>
      </c>
      <c r="CH971" t="s">
        <v>313</v>
      </c>
      <c r="CI971" t="s">
        <v>381</v>
      </c>
      <c r="CJ971">
        <v>6</v>
      </c>
      <c r="CK971" t="s">
        <v>222</v>
      </c>
      <c r="CO971" t="s">
        <v>232</v>
      </c>
      <c r="CP971" t="s">
        <v>233</v>
      </c>
      <c r="CQ971" t="s">
        <v>234</v>
      </c>
      <c r="FV971" t="s">
        <v>7520</v>
      </c>
      <c r="FW971" t="s">
        <v>7521</v>
      </c>
      <c r="FX971" t="s">
        <v>7522</v>
      </c>
      <c r="GF971">
        <v>744584606</v>
      </c>
      <c r="GG971" t="s">
        <v>7523</v>
      </c>
      <c r="GH971" s="1">
        <v>46051.599942129629</v>
      </c>
      <c r="GK971" t="s">
        <v>240</v>
      </c>
      <c r="GM971" t="s">
        <v>3076</v>
      </c>
      <c r="GO971" t="s">
        <v>7524</v>
      </c>
      <c r="GP971">
        <v>971</v>
      </c>
    </row>
    <row r="972" spans="1:198" x14ac:dyDescent="0.3">
      <c r="A972" s="4">
        <v>2.0836129513845663</v>
      </c>
      <c r="B972" s="1">
        <v>46049</v>
      </c>
      <c r="C972" t="s">
        <v>244</v>
      </c>
      <c r="D972" s="1">
        <v>46050</v>
      </c>
      <c r="E972" t="s">
        <v>299</v>
      </c>
      <c r="F972" t="s">
        <v>245</v>
      </c>
      <c r="G972" t="s">
        <v>3613</v>
      </c>
      <c r="H972" t="s">
        <v>7526</v>
      </c>
      <c r="L972" t="s">
        <v>488</v>
      </c>
      <c r="N972" t="s">
        <v>208</v>
      </c>
      <c r="O972" t="s">
        <v>7527</v>
      </c>
      <c r="P972" t="s">
        <v>7528</v>
      </c>
      <c r="Q972" t="s">
        <v>295</v>
      </c>
      <c r="R972" t="s">
        <v>209</v>
      </c>
      <c r="S972">
        <v>0</v>
      </c>
      <c r="T972">
        <v>0</v>
      </c>
      <c r="U972">
        <v>1</v>
      </c>
      <c r="V972">
        <v>288</v>
      </c>
      <c r="W972">
        <v>288</v>
      </c>
      <c r="X972">
        <v>288</v>
      </c>
      <c r="Y972" t="s">
        <v>434</v>
      </c>
      <c r="Z972" t="s">
        <v>251</v>
      </c>
      <c r="AA972">
        <v>0</v>
      </c>
      <c r="AB972">
        <v>0</v>
      </c>
      <c r="AC972">
        <v>0</v>
      </c>
      <c r="AD972">
        <v>0</v>
      </c>
      <c r="AE972">
        <v>0</v>
      </c>
      <c r="AF972">
        <v>0</v>
      </c>
      <c r="AG972">
        <v>0</v>
      </c>
      <c r="AH972">
        <v>0</v>
      </c>
      <c r="AI972">
        <v>1</v>
      </c>
      <c r="AJ972" t="s">
        <v>7529</v>
      </c>
      <c r="AK972" t="s">
        <v>488</v>
      </c>
      <c r="AL972">
        <v>15</v>
      </c>
      <c r="AM972">
        <v>4</v>
      </c>
      <c r="AN972" t="s">
        <v>407</v>
      </c>
      <c r="AO972" t="s">
        <v>284</v>
      </c>
      <c r="AP972">
        <v>1</v>
      </c>
      <c r="AQ972">
        <v>1</v>
      </c>
      <c r="AR972">
        <v>0</v>
      </c>
      <c r="AS972">
        <v>0</v>
      </c>
      <c r="AT972">
        <v>0</v>
      </c>
      <c r="AV972" t="s">
        <v>308</v>
      </c>
      <c r="AW972" t="s">
        <v>327</v>
      </c>
      <c r="AX972">
        <v>0</v>
      </c>
      <c r="AY972">
        <v>0</v>
      </c>
      <c r="AZ972">
        <v>0</v>
      </c>
      <c r="BA972">
        <v>0</v>
      </c>
      <c r="BB972">
        <v>0</v>
      </c>
      <c r="BC972">
        <v>1</v>
      </c>
      <c r="BD972" t="s">
        <v>216</v>
      </c>
      <c r="BE972" t="s">
        <v>255</v>
      </c>
      <c r="BF972" t="s">
        <v>310</v>
      </c>
      <c r="BG972" t="s">
        <v>219</v>
      </c>
      <c r="BH972" t="s">
        <v>257</v>
      </c>
      <c r="BI972" t="s">
        <v>221</v>
      </c>
      <c r="BJ972" t="s">
        <v>222</v>
      </c>
      <c r="BL972" t="s">
        <v>258</v>
      </c>
      <c r="BM972" t="s">
        <v>259</v>
      </c>
      <c r="BN972" t="s">
        <v>224</v>
      </c>
      <c r="BO972" t="s">
        <v>225</v>
      </c>
      <c r="BP972" t="s">
        <v>222</v>
      </c>
      <c r="BY972" t="s">
        <v>289</v>
      </c>
      <c r="BZ972">
        <v>0</v>
      </c>
      <c r="CA972">
        <v>0</v>
      </c>
      <c r="CB972">
        <v>1</v>
      </c>
      <c r="CC972">
        <v>1</v>
      </c>
      <c r="CD972">
        <v>0</v>
      </c>
      <c r="CE972" t="s">
        <v>263</v>
      </c>
      <c r="CF972" t="s">
        <v>346</v>
      </c>
      <c r="CG972" t="s">
        <v>265</v>
      </c>
      <c r="CH972" t="s">
        <v>230</v>
      </c>
      <c r="CI972" t="s">
        <v>381</v>
      </c>
      <c r="CJ972">
        <v>4</v>
      </c>
      <c r="CK972" t="s">
        <v>222</v>
      </c>
      <c r="CO972" t="s">
        <v>267</v>
      </c>
      <c r="CP972" t="s">
        <v>367</v>
      </c>
      <c r="CQ972" t="s">
        <v>368</v>
      </c>
      <c r="FV972" t="s">
        <v>7530</v>
      </c>
      <c r="FW972" t="s">
        <v>7531</v>
      </c>
      <c r="FX972" t="s">
        <v>252</v>
      </c>
      <c r="FY972" t="s">
        <v>252</v>
      </c>
      <c r="GF972">
        <v>744598831</v>
      </c>
      <c r="GG972" t="s">
        <v>7532</v>
      </c>
      <c r="GH972" s="1">
        <v>46051.633414351847</v>
      </c>
      <c r="GK972" t="s">
        <v>240</v>
      </c>
      <c r="GM972" t="s">
        <v>7403</v>
      </c>
      <c r="GO972" t="s">
        <v>7533</v>
      </c>
      <c r="GP972">
        <v>972</v>
      </c>
    </row>
    <row r="973" spans="1:198" x14ac:dyDescent="0.3">
      <c r="A973" s="4">
        <v>6.1126851942390203E-3</v>
      </c>
      <c r="B973" s="1">
        <v>46051</v>
      </c>
      <c r="C973" t="s">
        <v>275</v>
      </c>
      <c r="D973" s="1">
        <v>46049</v>
      </c>
      <c r="E973" t="s">
        <v>299</v>
      </c>
      <c r="F973" t="s">
        <v>569</v>
      </c>
      <c r="G973" t="s">
        <v>6576</v>
      </c>
      <c r="H973" t="s">
        <v>7534</v>
      </c>
      <c r="L973" t="s">
        <v>283</v>
      </c>
      <c r="N973" t="s">
        <v>249</v>
      </c>
      <c r="O973" t="s">
        <v>7535</v>
      </c>
      <c r="P973" t="s">
        <v>7536</v>
      </c>
      <c r="Q973" t="s">
        <v>295</v>
      </c>
      <c r="R973" t="s">
        <v>281</v>
      </c>
      <c r="S973">
        <v>1</v>
      </c>
      <c r="T973">
        <v>0</v>
      </c>
      <c r="U973">
        <v>0</v>
      </c>
      <c r="V973">
        <v>324</v>
      </c>
      <c r="W973">
        <v>168</v>
      </c>
      <c r="X973">
        <v>168</v>
      </c>
      <c r="Y973" t="s">
        <v>210</v>
      </c>
      <c r="Z973" t="s">
        <v>251</v>
      </c>
      <c r="AA973">
        <v>0</v>
      </c>
      <c r="AB973">
        <v>0</v>
      </c>
      <c r="AC973">
        <v>0</v>
      </c>
      <c r="AD973">
        <v>0</v>
      </c>
      <c r="AE973">
        <v>0</v>
      </c>
      <c r="AF973">
        <v>0</v>
      </c>
      <c r="AG973">
        <v>0</v>
      </c>
      <c r="AH973">
        <v>0</v>
      </c>
      <c r="AI973">
        <v>1</v>
      </c>
      <c r="AJ973" t="s">
        <v>252</v>
      </c>
      <c r="AK973" t="s">
        <v>283</v>
      </c>
      <c r="AL973">
        <v>22</v>
      </c>
      <c r="AM973">
        <v>6</v>
      </c>
      <c r="AN973" t="s">
        <v>253</v>
      </c>
      <c r="AO973" t="s">
        <v>284</v>
      </c>
      <c r="AP973">
        <v>1</v>
      </c>
      <c r="AQ973">
        <v>1</v>
      </c>
      <c r="AR973">
        <v>0</v>
      </c>
      <c r="AS973">
        <v>0</v>
      </c>
      <c r="AT973">
        <v>0</v>
      </c>
      <c r="AV973" t="s">
        <v>214</v>
      </c>
      <c r="AW973" t="s">
        <v>215</v>
      </c>
      <c r="AX973">
        <v>1</v>
      </c>
      <c r="AY973">
        <v>0</v>
      </c>
      <c r="AZ973">
        <v>0</v>
      </c>
      <c r="BA973">
        <v>0</v>
      </c>
      <c r="BB973">
        <v>0</v>
      </c>
      <c r="BC973">
        <v>0</v>
      </c>
      <c r="BD973" t="s">
        <v>216</v>
      </c>
      <c r="BE973" t="s">
        <v>217</v>
      </c>
      <c r="BF973" t="s">
        <v>218</v>
      </c>
      <c r="BG973" t="s">
        <v>287</v>
      </c>
      <c r="BH973" t="s">
        <v>220</v>
      </c>
      <c r="BI973" t="s">
        <v>221</v>
      </c>
      <c r="BJ973" t="s">
        <v>222</v>
      </c>
      <c r="BL973" t="s">
        <v>258</v>
      </c>
      <c r="BM973" t="s">
        <v>223</v>
      </c>
      <c r="BN973" t="s">
        <v>224</v>
      </c>
      <c r="BO973" t="s">
        <v>225</v>
      </c>
      <c r="BP973" t="s">
        <v>222</v>
      </c>
      <c r="BY973" t="s">
        <v>355</v>
      </c>
      <c r="BZ973">
        <v>0</v>
      </c>
      <c r="CA973">
        <v>0</v>
      </c>
      <c r="CB973">
        <v>0</v>
      </c>
      <c r="CC973">
        <v>0</v>
      </c>
      <c r="CD973">
        <v>1</v>
      </c>
      <c r="CE973" t="s">
        <v>345</v>
      </c>
      <c r="CF973" t="s">
        <v>346</v>
      </c>
      <c r="CG973" t="s">
        <v>229</v>
      </c>
      <c r="CH973" t="s">
        <v>230</v>
      </c>
      <c r="CI973" t="s">
        <v>231</v>
      </c>
      <c r="CJ973">
        <v>6</v>
      </c>
      <c r="CK973" t="s">
        <v>258</v>
      </c>
      <c r="CL973" t="s">
        <v>290</v>
      </c>
      <c r="CM973" t="s">
        <v>291</v>
      </c>
      <c r="CN973" t="s">
        <v>366</v>
      </c>
      <c r="CO973" t="s">
        <v>398</v>
      </c>
      <c r="CP973" t="s">
        <v>367</v>
      </c>
      <c r="CQ973" t="s">
        <v>368</v>
      </c>
      <c r="FV973" t="s">
        <v>3814</v>
      </c>
      <c r="FW973" t="s">
        <v>2239</v>
      </c>
      <c r="FX973" t="s">
        <v>252</v>
      </c>
      <c r="GF973">
        <v>744620819</v>
      </c>
      <c r="GG973" t="s">
        <v>7537</v>
      </c>
      <c r="GH973" s="1">
        <v>46051.687361111108</v>
      </c>
      <c r="GK973" t="s">
        <v>240</v>
      </c>
      <c r="GM973" t="s">
        <v>7430</v>
      </c>
      <c r="GO973" t="s">
        <v>7538</v>
      </c>
      <c r="GP973">
        <v>973</v>
      </c>
    </row>
    <row r="974" spans="1:198" x14ac:dyDescent="0.3">
      <c r="A974" s="4">
        <v>5.3547685165540315E-3</v>
      </c>
      <c r="B974" s="1">
        <v>46051</v>
      </c>
      <c r="C974" t="s">
        <v>275</v>
      </c>
      <c r="D974" s="1">
        <v>46050</v>
      </c>
      <c r="E974" t="s">
        <v>299</v>
      </c>
      <c r="F974" t="s">
        <v>569</v>
      </c>
      <c r="G974" t="s">
        <v>6576</v>
      </c>
      <c r="H974" t="s">
        <v>7539</v>
      </c>
      <c r="L974" t="s">
        <v>211</v>
      </c>
      <c r="N974" t="s">
        <v>249</v>
      </c>
      <c r="O974" t="s">
        <v>7540</v>
      </c>
      <c r="P974" t="s">
        <v>7541</v>
      </c>
      <c r="Q974" t="s">
        <v>295</v>
      </c>
      <c r="R974" t="s">
        <v>281</v>
      </c>
      <c r="S974">
        <v>1</v>
      </c>
      <c r="T974">
        <v>0</v>
      </c>
      <c r="U974">
        <v>0</v>
      </c>
      <c r="V974">
        <v>192</v>
      </c>
      <c r="W974">
        <v>192</v>
      </c>
      <c r="X974">
        <v>192</v>
      </c>
      <c r="Y974" t="s">
        <v>434</v>
      </c>
      <c r="Z974" t="s">
        <v>211</v>
      </c>
      <c r="AA974">
        <v>0</v>
      </c>
      <c r="AB974">
        <v>0</v>
      </c>
      <c r="AC974">
        <v>0</v>
      </c>
      <c r="AD974">
        <v>0</v>
      </c>
      <c r="AE974">
        <v>0</v>
      </c>
      <c r="AF974">
        <v>0</v>
      </c>
      <c r="AG974">
        <v>1</v>
      </c>
      <c r="AH974">
        <v>0</v>
      </c>
      <c r="AI974">
        <v>0</v>
      </c>
      <c r="AK974" t="s">
        <v>302</v>
      </c>
      <c r="AL974">
        <v>10</v>
      </c>
      <c r="AM974">
        <v>3</v>
      </c>
      <c r="AN974" t="s">
        <v>253</v>
      </c>
      <c r="AO974" t="s">
        <v>284</v>
      </c>
      <c r="AP974">
        <v>1</v>
      </c>
      <c r="AQ974">
        <v>1</v>
      </c>
      <c r="AR974">
        <v>0</v>
      </c>
      <c r="AS974">
        <v>0</v>
      </c>
      <c r="AT974">
        <v>0</v>
      </c>
      <c r="AV974" t="s">
        <v>308</v>
      </c>
      <c r="AW974" t="s">
        <v>215</v>
      </c>
      <c r="AX974">
        <v>1</v>
      </c>
      <c r="AY974">
        <v>0</v>
      </c>
      <c r="AZ974">
        <v>0</v>
      </c>
      <c r="BA974">
        <v>0</v>
      </c>
      <c r="BB974">
        <v>0</v>
      </c>
      <c r="BC974">
        <v>0</v>
      </c>
      <c r="BD974" t="s">
        <v>216</v>
      </c>
      <c r="BE974" t="s">
        <v>217</v>
      </c>
      <c r="BF974" t="s">
        <v>218</v>
      </c>
      <c r="BG974" t="s">
        <v>287</v>
      </c>
      <c r="BH974" t="s">
        <v>220</v>
      </c>
      <c r="BI974" t="s">
        <v>221</v>
      </c>
      <c r="BJ974" t="s">
        <v>222</v>
      </c>
      <c r="BL974" t="s">
        <v>258</v>
      </c>
      <c r="BM974" t="s">
        <v>223</v>
      </c>
      <c r="BN974" t="s">
        <v>224</v>
      </c>
      <c r="BO974" t="s">
        <v>225</v>
      </c>
      <c r="BP974" t="s">
        <v>222</v>
      </c>
      <c r="BY974" t="s">
        <v>479</v>
      </c>
      <c r="BZ974">
        <v>0</v>
      </c>
      <c r="CA974">
        <v>0</v>
      </c>
      <c r="CB974">
        <v>0</v>
      </c>
      <c r="CC974">
        <v>1</v>
      </c>
      <c r="CD974">
        <v>0</v>
      </c>
      <c r="CE974" t="s">
        <v>263</v>
      </c>
      <c r="CF974" t="s">
        <v>346</v>
      </c>
      <c r="CG974" t="s">
        <v>229</v>
      </c>
      <c r="CH974" t="s">
        <v>230</v>
      </c>
      <c r="CI974" t="s">
        <v>231</v>
      </c>
      <c r="CJ974">
        <v>3</v>
      </c>
      <c r="CK974" t="s">
        <v>258</v>
      </c>
      <c r="CL974" t="s">
        <v>290</v>
      </c>
      <c r="CM974" t="s">
        <v>291</v>
      </c>
      <c r="CN974" t="s">
        <v>366</v>
      </c>
      <c r="CO974" t="s">
        <v>398</v>
      </c>
      <c r="CP974" t="s">
        <v>329</v>
      </c>
      <c r="CQ974" t="s">
        <v>368</v>
      </c>
      <c r="FV974" t="s">
        <v>3814</v>
      </c>
      <c r="FW974" t="s">
        <v>7542</v>
      </c>
      <c r="FX974" t="s">
        <v>252</v>
      </c>
      <c r="GF974">
        <v>744622549</v>
      </c>
      <c r="GG974" t="s">
        <v>7543</v>
      </c>
      <c r="GH974" s="1">
        <v>46051.692708333343</v>
      </c>
      <c r="GK974" t="s">
        <v>240</v>
      </c>
      <c r="GM974" t="s">
        <v>7430</v>
      </c>
      <c r="GO974" t="s">
        <v>7544</v>
      </c>
      <c r="GP974">
        <v>974</v>
      </c>
    </row>
    <row r="975" spans="1:198" x14ac:dyDescent="0.3">
      <c r="A975" s="4">
        <v>2.0199762615739019</v>
      </c>
      <c r="B975" s="1">
        <v>46050</v>
      </c>
      <c r="C975" t="s">
        <v>662</v>
      </c>
      <c r="D975" s="1">
        <v>46052</v>
      </c>
      <c r="E975" t="s">
        <v>201</v>
      </c>
      <c r="F975" t="s">
        <v>1363</v>
      </c>
      <c r="G975" t="s">
        <v>7545</v>
      </c>
      <c r="H975" t="s">
        <v>7546</v>
      </c>
      <c r="I975" t="s">
        <v>7547</v>
      </c>
      <c r="J975" t="s">
        <v>500</v>
      </c>
      <c r="K975" t="s">
        <v>207</v>
      </c>
      <c r="N975" t="s">
        <v>249</v>
      </c>
      <c r="R975" t="s">
        <v>281</v>
      </c>
      <c r="S975">
        <v>1</v>
      </c>
      <c r="T975">
        <v>0</v>
      </c>
      <c r="U975">
        <v>0</v>
      </c>
      <c r="V975">
        <v>220</v>
      </c>
      <c r="W975">
        <v>220</v>
      </c>
      <c r="X975">
        <v>220</v>
      </c>
      <c r="Y975" t="s">
        <v>210</v>
      </c>
      <c r="Z975" t="s">
        <v>302</v>
      </c>
      <c r="AA975">
        <v>0</v>
      </c>
      <c r="AB975">
        <v>0</v>
      </c>
      <c r="AC975">
        <v>0</v>
      </c>
      <c r="AD975">
        <v>0</v>
      </c>
      <c r="AE975">
        <v>0</v>
      </c>
      <c r="AF975">
        <v>1</v>
      </c>
      <c r="AG975">
        <v>0</v>
      </c>
      <c r="AH975">
        <v>0</v>
      </c>
      <c r="AI975">
        <v>0</v>
      </c>
      <c r="AK975" t="s">
        <v>302</v>
      </c>
      <c r="AL975">
        <v>29</v>
      </c>
      <c r="AM975">
        <v>12</v>
      </c>
      <c r="AN975" t="s">
        <v>407</v>
      </c>
      <c r="AO975" t="s">
        <v>213</v>
      </c>
      <c r="AP975">
        <v>1</v>
      </c>
      <c r="AQ975">
        <v>0</v>
      </c>
      <c r="AR975">
        <v>0</v>
      </c>
      <c r="AS975">
        <v>0</v>
      </c>
      <c r="AT975">
        <v>0</v>
      </c>
      <c r="AV975" t="s">
        <v>214</v>
      </c>
      <c r="AW975" t="s">
        <v>327</v>
      </c>
      <c r="AX975">
        <v>0</v>
      </c>
      <c r="AY975">
        <v>0</v>
      </c>
      <c r="AZ975">
        <v>0</v>
      </c>
      <c r="BA975">
        <v>0</v>
      </c>
      <c r="BB975">
        <v>0</v>
      </c>
      <c r="BC975">
        <v>1</v>
      </c>
      <c r="BD975" t="s">
        <v>285</v>
      </c>
      <c r="BE975" t="s">
        <v>217</v>
      </c>
      <c r="BF975" t="s">
        <v>218</v>
      </c>
      <c r="BG975" t="s">
        <v>287</v>
      </c>
      <c r="BH975" t="s">
        <v>220</v>
      </c>
      <c r="BI975" t="s">
        <v>221</v>
      </c>
      <c r="BJ975" t="s">
        <v>222</v>
      </c>
      <c r="BL975" t="s">
        <v>258</v>
      </c>
      <c r="BM975" t="s">
        <v>223</v>
      </c>
      <c r="BN975" t="s">
        <v>224</v>
      </c>
      <c r="BO975" t="s">
        <v>225</v>
      </c>
      <c r="BP975" t="s">
        <v>222</v>
      </c>
      <c r="BY975" t="s">
        <v>479</v>
      </c>
      <c r="BZ975">
        <v>0</v>
      </c>
      <c r="CA975">
        <v>0</v>
      </c>
      <c r="CB975">
        <v>0</v>
      </c>
      <c r="CC975">
        <v>1</v>
      </c>
      <c r="CD975">
        <v>0</v>
      </c>
      <c r="CE975" t="s">
        <v>345</v>
      </c>
      <c r="CF975" t="s">
        <v>346</v>
      </c>
      <c r="CG975" t="s">
        <v>229</v>
      </c>
      <c r="CH975" t="s">
        <v>230</v>
      </c>
      <c r="CI975" t="s">
        <v>381</v>
      </c>
      <c r="CJ975">
        <v>4</v>
      </c>
      <c r="CK975" t="s">
        <v>222</v>
      </c>
      <c r="CO975" t="s">
        <v>398</v>
      </c>
      <c r="CP975" t="s">
        <v>329</v>
      </c>
      <c r="CQ975" t="s">
        <v>330</v>
      </c>
      <c r="FV975" t="s">
        <v>7548</v>
      </c>
      <c r="FW975" t="s">
        <v>6831</v>
      </c>
      <c r="FX975" t="s">
        <v>252</v>
      </c>
      <c r="FY975" t="s">
        <v>252</v>
      </c>
      <c r="GF975">
        <v>744733643</v>
      </c>
      <c r="GG975" t="s">
        <v>7549</v>
      </c>
      <c r="GH975" s="1">
        <v>46052.306261574071</v>
      </c>
      <c r="GK975" t="s">
        <v>240</v>
      </c>
      <c r="GM975" t="s">
        <v>7550</v>
      </c>
      <c r="GO975" t="s">
        <v>7551</v>
      </c>
      <c r="GP975">
        <v>975</v>
      </c>
    </row>
    <row r="976" spans="1:198" x14ac:dyDescent="0.3">
      <c r="A976" s="4">
        <v>5.0419083911983762</v>
      </c>
      <c r="B976" s="1">
        <v>46052</v>
      </c>
      <c r="C976" t="s">
        <v>3282</v>
      </c>
      <c r="D976" s="1">
        <v>46052</v>
      </c>
      <c r="E976" t="s">
        <v>299</v>
      </c>
      <c r="F976" t="s">
        <v>1172</v>
      </c>
      <c r="G976" t="s">
        <v>1172</v>
      </c>
      <c r="H976" t="s">
        <v>7553</v>
      </c>
      <c r="L976" t="s">
        <v>283</v>
      </c>
      <c r="N976" t="s">
        <v>208</v>
      </c>
      <c r="O976" t="s">
        <v>7554</v>
      </c>
      <c r="P976" t="s">
        <v>7555</v>
      </c>
      <c r="Q976" t="s">
        <v>295</v>
      </c>
      <c r="R976" t="s">
        <v>250</v>
      </c>
      <c r="S976">
        <v>0</v>
      </c>
      <c r="T976">
        <v>1</v>
      </c>
      <c r="U976">
        <v>0</v>
      </c>
      <c r="V976">
        <v>132</v>
      </c>
      <c r="W976">
        <v>72</v>
      </c>
      <c r="X976">
        <v>72</v>
      </c>
      <c r="Y976" t="s">
        <v>210</v>
      </c>
      <c r="Z976" t="s">
        <v>501</v>
      </c>
      <c r="AA976">
        <v>0</v>
      </c>
      <c r="AB976">
        <v>1</v>
      </c>
      <c r="AC976">
        <v>0</v>
      </c>
      <c r="AD976">
        <v>0</v>
      </c>
      <c r="AE976">
        <v>0</v>
      </c>
      <c r="AF976">
        <v>0</v>
      </c>
      <c r="AG976">
        <v>0</v>
      </c>
      <c r="AH976">
        <v>0</v>
      </c>
      <c r="AI976">
        <v>0</v>
      </c>
      <c r="AK976" t="s">
        <v>501</v>
      </c>
      <c r="AL976">
        <v>11</v>
      </c>
      <c r="AM976">
        <v>7</v>
      </c>
      <c r="AN976" t="s">
        <v>212</v>
      </c>
      <c r="AO976" t="s">
        <v>560</v>
      </c>
      <c r="AP976">
        <v>0</v>
      </c>
      <c r="AQ976">
        <v>1</v>
      </c>
      <c r="AR976">
        <v>1</v>
      </c>
      <c r="AS976">
        <v>0</v>
      </c>
      <c r="AT976">
        <v>0</v>
      </c>
      <c r="AV976" t="s">
        <v>214</v>
      </c>
      <c r="AW976" t="s">
        <v>1955</v>
      </c>
      <c r="AX976">
        <v>1</v>
      </c>
      <c r="AY976">
        <v>1</v>
      </c>
      <c r="AZ976">
        <v>1</v>
      </c>
      <c r="BA976">
        <v>1</v>
      </c>
      <c r="BB976">
        <v>0</v>
      </c>
      <c r="BC976">
        <v>0</v>
      </c>
      <c r="BD976" t="s">
        <v>216</v>
      </c>
      <c r="BE976" t="s">
        <v>255</v>
      </c>
      <c r="BF976" t="s">
        <v>310</v>
      </c>
      <c r="BG976" t="s">
        <v>409</v>
      </c>
      <c r="BH976" t="s">
        <v>288</v>
      </c>
      <c r="BI976" t="s">
        <v>311</v>
      </c>
      <c r="BJ976" t="s">
        <v>222</v>
      </c>
      <c r="BL976" t="s">
        <v>258</v>
      </c>
      <c r="BM976" t="s">
        <v>259</v>
      </c>
      <c r="BN976" t="s">
        <v>224</v>
      </c>
      <c r="BO976" t="s">
        <v>225</v>
      </c>
      <c r="BP976" t="s">
        <v>258</v>
      </c>
      <c r="BQ976" t="s">
        <v>260</v>
      </c>
      <c r="BR976">
        <v>0</v>
      </c>
      <c r="BS976">
        <v>1</v>
      </c>
      <c r="BT976">
        <v>1</v>
      </c>
      <c r="BU976">
        <v>1</v>
      </c>
      <c r="BV976">
        <v>1</v>
      </c>
      <c r="BW976">
        <v>0</v>
      </c>
      <c r="BX976" t="s">
        <v>261</v>
      </c>
      <c r="BY976" t="s">
        <v>262</v>
      </c>
      <c r="BZ976">
        <v>1</v>
      </c>
      <c r="CA976">
        <v>1</v>
      </c>
      <c r="CB976">
        <v>1</v>
      </c>
      <c r="CC976">
        <v>1</v>
      </c>
      <c r="CD976">
        <v>0</v>
      </c>
      <c r="CE976" t="s">
        <v>263</v>
      </c>
      <c r="CF976" t="s">
        <v>346</v>
      </c>
      <c r="CG976" t="s">
        <v>265</v>
      </c>
      <c r="CH976" t="s">
        <v>230</v>
      </c>
      <c r="CI976" t="s">
        <v>381</v>
      </c>
      <c r="CJ976">
        <v>7</v>
      </c>
      <c r="CK976" t="s">
        <v>258</v>
      </c>
      <c r="CL976" t="s">
        <v>382</v>
      </c>
      <c r="CM976" t="s">
        <v>291</v>
      </c>
      <c r="CN976" t="s">
        <v>366</v>
      </c>
      <c r="CO976" t="s">
        <v>232</v>
      </c>
      <c r="CP976" t="s">
        <v>233</v>
      </c>
      <c r="CQ976" t="s">
        <v>269</v>
      </c>
      <c r="FV976" t="s">
        <v>7556</v>
      </c>
      <c r="FW976" t="s">
        <v>7557</v>
      </c>
      <c r="FX976" t="s">
        <v>252</v>
      </c>
      <c r="FY976" t="s">
        <v>7558</v>
      </c>
      <c r="GF976">
        <v>744757632</v>
      </c>
      <c r="GG976" t="s">
        <v>7559</v>
      </c>
      <c r="GH976" s="1">
        <v>46052.364259259259</v>
      </c>
      <c r="GK976" t="s">
        <v>240</v>
      </c>
      <c r="GM976" t="s">
        <v>7550</v>
      </c>
      <c r="GO976" t="s">
        <v>7560</v>
      </c>
      <c r="GP976">
        <v>976</v>
      </c>
    </row>
    <row r="977" spans="1:198" x14ac:dyDescent="0.3">
      <c r="A977" s="4">
        <v>0.39147761573985917</v>
      </c>
      <c r="B977" s="1">
        <v>46052</v>
      </c>
      <c r="C977" t="s">
        <v>428</v>
      </c>
      <c r="D977" s="1">
        <v>46049</v>
      </c>
      <c r="E977" t="s">
        <v>299</v>
      </c>
      <c r="F977" t="s">
        <v>1278</v>
      </c>
      <c r="G977" t="s">
        <v>2201</v>
      </c>
      <c r="H977" t="s">
        <v>7561</v>
      </c>
      <c r="L977" t="s">
        <v>282</v>
      </c>
      <c r="N977" t="s">
        <v>208</v>
      </c>
      <c r="O977" t="s">
        <v>7562</v>
      </c>
      <c r="P977" t="s">
        <v>7563</v>
      </c>
      <c r="Q977" t="s">
        <v>295</v>
      </c>
      <c r="R977" t="s">
        <v>281</v>
      </c>
      <c r="S977">
        <v>1</v>
      </c>
      <c r="T977">
        <v>0</v>
      </c>
      <c r="U977">
        <v>0</v>
      </c>
      <c r="V977">
        <v>180</v>
      </c>
      <c r="W977">
        <v>180</v>
      </c>
      <c r="X977">
        <v>180</v>
      </c>
      <c r="Y977" t="s">
        <v>210</v>
      </c>
      <c r="Z977" t="s">
        <v>282</v>
      </c>
      <c r="AA977">
        <v>0</v>
      </c>
      <c r="AB977">
        <v>0</v>
      </c>
      <c r="AC977">
        <v>0</v>
      </c>
      <c r="AD977">
        <v>0</v>
      </c>
      <c r="AE977">
        <v>0</v>
      </c>
      <c r="AF977">
        <v>0</v>
      </c>
      <c r="AG977">
        <v>0</v>
      </c>
      <c r="AH977">
        <v>1</v>
      </c>
      <c r="AI977">
        <v>0</v>
      </c>
      <c r="AK977" t="s">
        <v>282</v>
      </c>
      <c r="AL977">
        <v>20</v>
      </c>
      <c r="AM977">
        <v>11</v>
      </c>
      <c r="AN977" t="s">
        <v>253</v>
      </c>
      <c r="AO977" t="s">
        <v>502</v>
      </c>
      <c r="AP977">
        <v>1</v>
      </c>
      <c r="AQ977">
        <v>0</v>
      </c>
      <c r="AR977">
        <v>0</v>
      </c>
      <c r="AS977">
        <v>1</v>
      </c>
      <c r="AT977">
        <v>0</v>
      </c>
      <c r="AV977" t="s">
        <v>308</v>
      </c>
      <c r="AW977" t="s">
        <v>1395</v>
      </c>
      <c r="AX977">
        <v>1</v>
      </c>
      <c r="AY977">
        <v>1</v>
      </c>
      <c r="AZ977">
        <v>0</v>
      </c>
      <c r="BA977">
        <v>0</v>
      </c>
      <c r="BB977">
        <v>0</v>
      </c>
      <c r="BC977">
        <v>0</v>
      </c>
      <c r="BD977" t="s">
        <v>216</v>
      </c>
      <c r="BE977" t="s">
        <v>255</v>
      </c>
      <c r="BF977" t="s">
        <v>310</v>
      </c>
      <c r="BG977" t="s">
        <v>256</v>
      </c>
      <c r="BH977" t="s">
        <v>257</v>
      </c>
      <c r="BI977" t="s">
        <v>504</v>
      </c>
      <c r="BJ977" t="s">
        <v>222</v>
      </c>
      <c r="BL977" t="s">
        <v>258</v>
      </c>
      <c r="BM977" t="s">
        <v>312</v>
      </c>
      <c r="BN977" t="s">
        <v>224</v>
      </c>
      <c r="BO977" t="s">
        <v>225</v>
      </c>
      <c r="BP977" t="s">
        <v>222</v>
      </c>
      <c r="BY977" t="s">
        <v>380</v>
      </c>
      <c r="BZ977">
        <v>0</v>
      </c>
      <c r="CA977">
        <v>1</v>
      </c>
      <c r="CB977">
        <v>1</v>
      </c>
      <c r="CC977">
        <v>0</v>
      </c>
      <c r="CD977">
        <v>0</v>
      </c>
      <c r="CE977" t="s">
        <v>263</v>
      </c>
      <c r="CF977" t="s">
        <v>264</v>
      </c>
      <c r="CG977" t="s">
        <v>436</v>
      </c>
      <c r="CH977" t="s">
        <v>230</v>
      </c>
      <c r="CI977" t="s">
        <v>231</v>
      </c>
      <c r="CJ977">
        <v>11</v>
      </c>
      <c r="CK977" t="s">
        <v>222</v>
      </c>
      <c r="CO977" t="s">
        <v>232</v>
      </c>
      <c r="CP977" t="s">
        <v>233</v>
      </c>
      <c r="CQ977" t="s">
        <v>368</v>
      </c>
      <c r="FV977" t="s">
        <v>7564</v>
      </c>
      <c r="FW977" t="s">
        <v>7565</v>
      </c>
      <c r="FX977" t="s">
        <v>299</v>
      </c>
      <c r="GF977">
        <v>744854873</v>
      </c>
      <c r="GG977" t="s">
        <v>7566</v>
      </c>
      <c r="GH977" s="1">
        <v>46052.574780092589</v>
      </c>
      <c r="GK977" t="s">
        <v>240</v>
      </c>
      <c r="GM977" t="s">
        <v>7430</v>
      </c>
      <c r="GO977" t="s">
        <v>7567</v>
      </c>
      <c r="GP977">
        <v>977</v>
      </c>
    </row>
    <row r="978" spans="1:198" x14ac:dyDescent="0.3">
      <c r="A978" s="4">
        <v>3.71450670138438</v>
      </c>
      <c r="B978" s="1">
        <v>46052</v>
      </c>
      <c r="C978" t="s">
        <v>428</v>
      </c>
      <c r="D978" s="1">
        <v>45938</v>
      </c>
      <c r="E978" t="s">
        <v>201</v>
      </c>
      <c r="F978" t="s">
        <v>1879</v>
      </c>
      <c r="G978" t="s">
        <v>7568</v>
      </c>
      <c r="H978" t="s">
        <v>7569</v>
      </c>
      <c r="I978" t="s">
        <v>7570</v>
      </c>
      <c r="J978" t="s">
        <v>500</v>
      </c>
      <c r="K978" t="s">
        <v>207</v>
      </c>
      <c r="N978" t="s">
        <v>249</v>
      </c>
      <c r="R978" t="s">
        <v>209</v>
      </c>
      <c r="S978">
        <v>0</v>
      </c>
      <c r="T978">
        <v>0</v>
      </c>
      <c r="U978">
        <v>1</v>
      </c>
      <c r="V978">
        <v>189</v>
      </c>
      <c r="W978">
        <v>180</v>
      </c>
      <c r="X978">
        <v>180</v>
      </c>
      <c r="Y978" t="s">
        <v>210</v>
      </c>
      <c r="Z978" t="s">
        <v>302</v>
      </c>
      <c r="AA978">
        <v>0</v>
      </c>
      <c r="AB978">
        <v>0</v>
      </c>
      <c r="AC978">
        <v>0</v>
      </c>
      <c r="AD978">
        <v>0</v>
      </c>
      <c r="AE978">
        <v>0</v>
      </c>
      <c r="AF978">
        <v>1</v>
      </c>
      <c r="AG978">
        <v>0</v>
      </c>
      <c r="AH978">
        <v>0</v>
      </c>
      <c r="AI978">
        <v>0</v>
      </c>
      <c r="AK978" t="s">
        <v>302</v>
      </c>
      <c r="AL978">
        <v>28</v>
      </c>
      <c r="AM978">
        <v>26</v>
      </c>
      <c r="AN978" t="s">
        <v>212</v>
      </c>
      <c r="AO978" t="s">
        <v>797</v>
      </c>
      <c r="AP978">
        <v>1</v>
      </c>
      <c r="AQ978">
        <v>1</v>
      </c>
      <c r="AR978">
        <v>1</v>
      </c>
      <c r="AS978">
        <v>1</v>
      </c>
      <c r="AT978">
        <v>0</v>
      </c>
      <c r="AV978" t="s">
        <v>308</v>
      </c>
      <c r="AW978" t="s">
        <v>842</v>
      </c>
      <c r="AX978">
        <v>1</v>
      </c>
      <c r="AY978">
        <v>1</v>
      </c>
      <c r="AZ978">
        <v>1</v>
      </c>
      <c r="BA978">
        <v>1</v>
      </c>
      <c r="BB978">
        <v>1</v>
      </c>
      <c r="BC978">
        <v>0</v>
      </c>
      <c r="BD978" t="s">
        <v>216</v>
      </c>
      <c r="BE978" t="s">
        <v>255</v>
      </c>
      <c r="BF978" t="s">
        <v>310</v>
      </c>
      <c r="BG978" t="s">
        <v>409</v>
      </c>
      <c r="BH978" t="s">
        <v>257</v>
      </c>
      <c r="BI978" t="s">
        <v>311</v>
      </c>
      <c r="BJ978" t="s">
        <v>222</v>
      </c>
      <c r="BL978" t="s">
        <v>258</v>
      </c>
      <c r="BM978" t="s">
        <v>259</v>
      </c>
      <c r="BN978" t="s">
        <v>224</v>
      </c>
      <c r="BO978" t="s">
        <v>225</v>
      </c>
      <c r="BP978" t="s">
        <v>258</v>
      </c>
      <c r="BQ978" t="s">
        <v>593</v>
      </c>
      <c r="BR978">
        <v>1</v>
      </c>
      <c r="BS978">
        <v>1</v>
      </c>
      <c r="BT978">
        <v>1</v>
      </c>
      <c r="BU978">
        <v>1</v>
      </c>
      <c r="BV978">
        <v>1</v>
      </c>
      <c r="BW978">
        <v>0</v>
      </c>
      <c r="BX978" t="s">
        <v>261</v>
      </c>
      <c r="BY978" t="s">
        <v>262</v>
      </c>
      <c r="BZ978">
        <v>1</v>
      </c>
      <c r="CA978">
        <v>1</v>
      </c>
      <c r="CB978">
        <v>1</v>
      </c>
      <c r="CC978">
        <v>1</v>
      </c>
      <c r="CD978">
        <v>0</v>
      </c>
      <c r="CE978" t="s">
        <v>263</v>
      </c>
      <c r="CF978" t="s">
        <v>264</v>
      </c>
      <c r="CG978" t="s">
        <v>436</v>
      </c>
      <c r="CH978" t="s">
        <v>230</v>
      </c>
      <c r="CI978" t="s">
        <v>231</v>
      </c>
      <c r="CJ978">
        <v>26</v>
      </c>
      <c r="CK978" t="s">
        <v>258</v>
      </c>
      <c r="CL978" t="s">
        <v>290</v>
      </c>
      <c r="CM978" t="s">
        <v>291</v>
      </c>
      <c r="CN978" t="s">
        <v>564</v>
      </c>
      <c r="CO978" t="s">
        <v>267</v>
      </c>
      <c r="CP978" t="s">
        <v>268</v>
      </c>
      <c r="CQ978" t="s">
        <v>269</v>
      </c>
      <c r="FV978" t="s">
        <v>7571</v>
      </c>
      <c r="FW978" t="s">
        <v>7572</v>
      </c>
      <c r="FX978" t="s">
        <v>536</v>
      </c>
      <c r="GF978">
        <v>744858410</v>
      </c>
      <c r="GG978" t="s">
        <v>7573</v>
      </c>
      <c r="GH978" s="1">
        <v>46052.584432870368</v>
      </c>
      <c r="GK978" t="s">
        <v>240</v>
      </c>
      <c r="GM978" t="s">
        <v>7430</v>
      </c>
      <c r="GO978" t="s">
        <v>7574</v>
      </c>
      <c r="GP978">
        <v>978</v>
      </c>
    </row>
    <row r="979" spans="1:198" x14ac:dyDescent="0.3">
      <c r="A979" s="4">
        <v>4.5924768492113799E-3</v>
      </c>
      <c r="B979" s="1">
        <v>46052</v>
      </c>
      <c r="C979" t="s">
        <v>625</v>
      </c>
      <c r="D979" s="1">
        <v>45912</v>
      </c>
      <c r="E979" t="s">
        <v>201</v>
      </c>
      <c r="F979" t="s">
        <v>1027</v>
      </c>
      <c r="G979" t="s">
        <v>2147</v>
      </c>
      <c r="H979" t="s">
        <v>7576</v>
      </c>
      <c r="I979" t="s">
        <v>7577</v>
      </c>
      <c r="J979" t="s">
        <v>206</v>
      </c>
      <c r="K979" t="s">
        <v>207</v>
      </c>
      <c r="N979" t="s">
        <v>249</v>
      </c>
      <c r="R979" t="s">
        <v>281</v>
      </c>
      <c r="S979">
        <v>1</v>
      </c>
      <c r="T979">
        <v>0</v>
      </c>
      <c r="U979">
        <v>0</v>
      </c>
      <c r="V979">
        <v>192</v>
      </c>
      <c r="W979">
        <v>192</v>
      </c>
      <c r="X979">
        <v>132</v>
      </c>
      <c r="Y979" t="s">
        <v>434</v>
      </c>
      <c r="Z979" t="s">
        <v>211</v>
      </c>
      <c r="AA979">
        <v>0</v>
      </c>
      <c r="AB979">
        <v>0</v>
      </c>
      <c r="AC979">
        <v>0</v>
      </c>
      <c r="AD979">
        <v>0</v>
      </c>
      <c r="AE979">
        <v>0</v>
      </c>
      <c r="AF979">
        <v>0</v>
      </c>
      <c r="AG979">
        <v>1</v>
      </c>
      <c r="AH979">
        <v>0</v>
      </c>
      <c r="AI979">
        <v>0</v>
      </c>
      <c r="AK979" t="s">
        <v>211</v>
      </c>
      <c r="AL979">
        <v>7</v>
      </c>
      <c r="AM979">
        <v>4</v>
      </c>
      <c r="AN979" t="s">
        <v>407</v>
      </c>
      <c r="AO979" t="s">
        <v>326</v>
      </c>
      <c r="AP979">
        <v>1</v>
      </c>
      <c r="AQ979">
        <v>0</v>
      </c>
      <c r="AR979">
        <v>1</v>
      </c>
      <c r="AS979">
        <v>0</v>
      </c>
      <c r="AT979">
        <v>0</v>
      </c>
      <c r="AV979" t="s">
        <v>214</v>
      </c>
      <c r="AW979" t="s">
        <v>215</v>
      </c>
      <c r="AX979">
        <v>1</v>
      </c>
      <c r="AY979">
        <v>0</v>
      </c>
      <c r="AZ979">
        <v>0</v>
      </c>
      <c r="BA979">
        <v>0</v>
      </c>
      <c r="BB979">
        <v>0</v>
      </c>
      <c r="BC979">
        <v>0</v>
      </c>
      <c r="BD979" t="s">
        <v>216</v>
      </c>
      <c r="BE979" t="s">
        <v>217</v>
      </c>
      <c r="BF979" t="s">
        <v>218</v>
      </c>
      <c r="BG979" t="s">
        <v>219</v>
      </c>
      <c r="BH979" t="s">
        <v>220</v>
      </c>
      <c r="BI979" t="s">
        <v>221</v>
      </c>
      <c r="BJ979" t="s">
        <v>222</v>
      </c>
      <c r="BL979" t="s">
        <v>258</v>
      </c>
      <c r="BM979" t="s">
        <v>223</v>
      </c>
      <c r="BN979" t="s">
        <v>224</v>
      </c>
      <c r="BO979" t="s">
        <v>225</v>
      </c>
      <c r="BP979" t="s">
        <v>222</v>
      </c>
      <c r="BY979" t="s">
        <v>262</v>
      </c>
      <c r="BZ979">
        <v>1</v>
      </c>
      <c r="CA979">
        <v>1</v>
      </c>
      <c r="CB979">
        <v>1</v>
      </c>
      <c r="CC979">
        <v>1</v>
      </c>
      <c r="CD979">
        <v>0</v>
      </c>
      <c r="CE979" t="s">
        <v>227</v>
      </c>
      <c r="CI979" t="s">
        <v>231</v>
      </c>
      <c r="CJ979">
        <v>4</v>
      </c>
      <c r="CK979" t="s">
        <v>222</v>
      </c>
      <c r="CO979" t="s">
        <v>267</v>
      </c>
      <c r="CP979" t="s">
        <v>233</v>
      </c>
      <c r="CQ979" t="s">
        <v>330</v>
      </c>
      <c r="FV979" t="s">
        <v>7578</v>
      </c>
      <c r="FW979" t="s">
        <v>7579</v>
      </c>
      <c r="FX979" t="s">
        <v>536</v>
      </c>
      <c r="FY979" t="s">
        <v>536</v>
      </c>
      <c r="GF979">
        <v>744917517</v>
      </c>
      <c r="GG979" t="s">
        <v>7580</v>
      </c>
      <c r="GH979" s="1">
        <v>46052.745057870372</v>
      </c>
      <c r="GK979" t="s">
        <v>240</v>
      </c>
      <c r="GM979" t="s">
        <v>7430</v>
      </c>
      <c r="GO979" t="s">
        <v>7581</v>
      </c>
      <c r="GP979">
        <v>979</v>
      </c>
    </row>
    <row r="980" spans="1:198" x14ac:dyDescent="0.3">
      <c r="A980" s="4">
        <v>5.0435879602446221E-3</v>
      </c>
      <c r="B980" s="1">
        <v>46052</v>
      </c>
      <c r="C980" t="s">
        <v>625</v>
      </c>
      <c r="D980" s="1">
        <v>45904</v>
      </c>
      <c r="E980" t="s">
        <v>201</v>
      </c>
      <c r="F980" t="s">
        <v>626</v>
      </c>
      <c r="G980" t="s">
        <v>627</v>
      </c>
      <c r="H980" t="s">
        <v>7583</v>
      </c>
      <c r="I980" t="s">
        <v>7584</v>
      </c>
      <c r="J980" t="s">
        <v>500</v>
      </c>
      <c r="K980" t="s">
        <v>207</v>
      </c>
      <c r="N980" t="s">
        <v>208</v>
      </c>
      <c r="R980" t="s">
        <v>209</v>
      </c>
      <c r="S980">
        <v>0</v>
      </c>
      <c r="T980">
        <v>0</v>
      </c>
      <c r="U980">
        <v>1</v>
      </c>
      <c r="V980">
        <v>180</v>
      </c>
      <c r="W980">
        <v>144</v>
      </c>
      <c r="X980">
        <v>144</v>
      </c>
      <c r="Y980" t="s">
        <v>434</v>
      </c>
      <c r="Z980" t="s">
        <v>325</v>
      </c>
      <c r="AA980">
        <v>0</v>
      </c>
      <c r="AB980">
        <v>0</v>
      </c>
      <c r="AC980">
        <v>0</v>
      </c>
      <c r="AD980">
        <v>0</v>
      </c>
      <c r="AE980">
        <v>0</v>
      </c>
      <c r="AF980">
        <v>1</v>
      </c>
      <c r="AG980">
        <v>1</v>
      </c>
      <c r="AH980">
        <v>0</v>
      </c>
      <c r="AI980">
        <v>0</v>
      </c>
      <c r="AK980" t="s">
        <v>211</v>
      </c>
      <c r="AL980">
        <v>23</v>
      </c>
      <c r="AM980">
        <v>15</v>
      </c>
      <c r="AN980" t="s">
        <v>306</v>
      </c>
      <c r="AO980" t="s">
        <v>213</v>
      </c>
      <c r="AP980">
        <v>1</v>
      </c>
      <c r="AQ980">
        <v>0</v>
      </c>
      <c r="AR980">
        <v>0</v>
      </c>
      <c r="AS980">
        <v>0</v>
      </c>
      <c r="AT980">
        <v>0</v>
      </c>
      <c r="AV980" t="s">
        <v>341</v>
      </c>
      <c r="AW980" t="s">
        <v>327</v>
      </c>
      <c r="AX980">
        <v>0</v>
      </c>
      <c r="AY980">
        <v>0</v>
      </c>
      <c r="AZ980">
        <v>0</v>
      </c>
      <c r="BA980">
        <v>0</v>
      </c>
      <c r="BB980">
        <v>0</v>
      </c>
      <c r="BC980">
        <v>1</v>
      </c>
      <c r="BD980" t="s">
        <v>285</v>
      </c>
      <c r="BE980" t="s">
        <v>217</v>
      </c>
      <c r="BF980" t="s">
        <v>218</v>
      </c>
      <c r="BG980" t="s">
        <v>219</v>
      </c>
      <c r="BH980" t="s">
        <v>220</v>
      </c>
      <c r="BI980" t="s">
        <v>221</v>
      </c>
      <c r="BJ980" t="s">
        <v>222</v>
      </c>
      <c r="BL980" t="s">
        <v>258</v>
      </c>
      <c r="BM980" t="s">
        <v>223</v>
      </c>
      <c r="BN980" t="s">
        <v>224</v>
      </c>
      <c r="BO980" t="s">
        <v>225</v>
      </c>
      <c r="BP980" t="s">
        <v>222</v>
      </c>
      <c r="BY980" t="s">
        <v>990</v>
      </c>
      <c r="BZ980">
        <v>0</v>
      </c>
      <c r="CA980">
        <v>1</v>
      </c>
      <c r="CB980">
        <v>0</v>
      </c>
      <c r="CC980">
        <v>0</v>
      </c>
      <c r="CD980">
        <v>0</v>
      </c>
      <c r="CE980" t="s">
        <v>263</v>
      </c>
      <c r="CF980" t="s">
        <v>264</v>
      </c>
      <c r="CG980" t="s">
        <v>265</v>
      </c>
      <c r="CH980" t="s">
        <v>230</v>
      </c>
      <c r="CI980" t="s">
        <v>381</v>
      </c>
      <c r="CJ980">
        <v>15</v>
      </c>
      <c r="CK980" t="s">
        <v>258</v>
      </c>
      <c r="CL980" t="s">
        <v>382</v>
      </c>
      <c r="CM980" t="s">
        <v>422</v>
      </c>
      <c r="CN980" t="s">
        <v>366</v>
      </c>
      <c r="CO980" t="s">
        <v>398</v>
      </c>
      <c r="CP980" t="s">
        <v>329</v>
      </c>
      <c r="CQ980" t="s">
        <v>330</v>
      </c>
      <c r="FV980" t="s">
        <v>7585</v>
      </c>
      <c r="FW980" t="s">
        <v>7586</v>
      </c>
      <c r="FX980" t="s">
        <v>536</v>
      </c>
      <c r="FY980" t="s">
        <v>536</v>
      </c>
      <c r="GF980">
        <v>744918606</v>
      </c>
      <c r="GG980" t="s">
        <v>7587</v>
      </c>
      <c r="GH980" s="1">
        <v>46052.750104166669</v>
      </c>
      <c r="GK980" t="s">
        <v>240</v>
      </c>
      <c r="GM980" t="s">
        <v>7430</v>
      </c>
      <c r="GO980" t="s">
        <v>7588</v>
      </c>
      <c r="GP980">
        <v>980</v>
      </c>
    </row>
    <row r="981" spans="1:198" x14ac:dyDescent="0.3">
      <c r="A981" s="4">
        <v>4.3914004709222354E-3</v>
      </c>
      <c r="B981" s="1">
        <v>46052</v>
      </c>
      <c r="C981" t="s">
        <v>625</v>
      </c>
      <c r="D981" s="1">
        <v>45902</v>
      </c>
      <c r="E981" t="s">
        <v>201</v>
      </c>
      <c r="F981" t="s">
        <v>626</v>
      </c>
      <c r="G981" t="s">
        <v>627</v>
      </c>
      <c r="H981" t="s">
        <v>1574</v>
      </c>
      <c r="I981" t="s">
        <v>7590</v>
      </c>
      <c r="J981" t="s">
        <v>206</v>
      </c>
      <c r="K981" t="s">
        <v>207</v>
      </c>
      <c r="N981" t="s">
        <v>249</v>
      </c>
      <c r="R981" t="s">
        <v>281</v>
      </c>
      <c r="S981">
        <v>1</v>
      </c>
      <c r="T981">
        <v>0</v>
      </c>
      <c r="U981">
        <v>0</v>
      </c>
      <c r="V981">
        <v>300</v>
      </c>
      <c r="W981">
        <v>156</v>
      </c>
      <c r="X981">
        <v>156</v>
      </c>
      <c r="Y981" t="s">
        <v>210</v>
      </c>
      <c r="Z981" t="s">
        <v>302</v>
      </c>
      <c r="AA981">
        <v>0</v>
      </c>
      <c r="AB981">
        <v>0</v>
      </c>
      <c r="AC981">
        <v>0</v>
      </c>
      <c r="AD981">
        <v>0</v>
      </c>
      <c r="AE981">
        <v>0</v>
      </c>
      <c r="AF981">
        <v>1</v>
      </c>
      <c r="AG981">
        <v>0</v>
      </c>
      <c r="AH981">
        <v>0</v>
      </c>
      <c r="AI981">
        <v>0</v>
      </c>
      <c r="AK981" t="s">
        <v>211</v>
      </c>
      <c r="AL981">
        <v>9</v>
      </c>
      <c r="AM981">
        <v>6</v>
      </c>
      <c r="AN981" t="s">
        <v>306</v>
      </c>
      <c r="AO981" t="s">
        <v>213</v>
      </c>
      <c r="AP981">
        <v>1</v>
      </c>
      <c r="AQ981">
        <v>0</v>
      </c>
      <c r="AR981">
        <v>0</v>
      </c>
      <c r="AS981">
        <v>0</v>
      </c>
      <c r="AT981">
        <v>0</v>
      </c>
      <c r="AV981" t="s">
        <v>341</v>
      </c>
      <c r="AW981" t="s">
        <v>327</v>
      </c>
      <c r="AX981">
        <v>0</v>
      </c>
      <c r="AY981">
        <v>0</v>
      </c>
      <c r="AZ981">
        <v>0</v>
      </c>
      <c r="BA981">
        <v>0</v>
      </c>
      <c r="BB981">
        <v>0</v>
      </c>
      <c r="BC981">
        <v>1</v>
      </c>
      <c r="BD981" t="s">
        <v>216</v>
      </c>
      <c r="BE981" t="s">
        <v>217</v>
      </c>
      <c r="BF981" t="s">
        <v>218</v>
      </c>
      <c r="BG981" t="s">
        <v>219</v>
      </c>
      <c r="BH981" t="s">
        <v>220</v>
      </c>
      <c r="BI981" t="s">
        <v>221</v>
      </c>
      <c r="BJ981" t="s">
        <v>222</v>
      </c>
      <c r="BL981" t="s">
        <v>222</v>
      </c>
      <c r="BM981" t="s">
        <v>223</v>
      </c>
      <c r="BN981" t="s">
        <v>224</v>
      </c>
      <c r="BO981" t="s">
        <v>225</v>
      </c>
      <c r="BP981" t="s">
        <v>222</v>
      </c>
      <c r="BY981" t="s">
        <v>380</v>
      </c>
      <c r="BZ981">
        <v>0</v>
      </c>
      <c r="CA981">
        <v>1</v>
      </c>
      <c r="CB981">
        <v>1</v>
      </c>
      <c r="CC981">
        <v>0</v>
      </c>
      <c r="CD981">
        <v>0</v>
      </c>
      <c r="CE981" t="s">
        <v>227</v>
      </c>
      <c r="CI981" t="s">
        <v>266</v>
      </c>
      <c r="CJ981">
        <v>3</v>
      </c>
      <c r="CK981" t="s">
        <v>222</v>
      </c>
      <c r="CO981" t="s">
        <v>398</v>
      </c>
      <c r="CP981" t="s">
        <v>367</v>
      </c>
      <c r="CQ981" t="s">
        <v>330</v>
      </c>
      <c r="FV981" t="s">
        <v>7591</v>
      </c>
      <c r="FW981" t="s">
        <v>7592</v>
      </c>
      <c r="FX981" t="s">
        <v>536</v>
      </c>
      <c r="FY981" t="s">
        <v>536</v>
      </c>
      <c r="GF981">
        <v>744919725</v>
      </c>
      <c r="GG981" t="s">
        <v>7593</v>
      </c>
      <c r="GH981" s="1">
        <v>46052.754490740743</v>
      </c>
      <c r="GK981" t="s">
        <v>240</v>
      </c>
      <c r="GM981" t="s">
        <v>7430</v>
      </c>
      <c r="GO981" t="s">
        <v>7594</v>
      </c>
      <c r="GP981">
        <v>981</v>
      </c>
    </row>
    <row r="982" spans="1:198" x14ac:dyDescent="0.3">
      <c r="A982" s="4">
        <v>16.183362141200632</v>
      </c>
      <c r="B982" s="1">
        <v>46053</v>
      </c>
      <c r="C982" t="s">
        <v>275</v>
      </c>
      <c r="D982" s="1">
        <v>46050</v>
      </c>
      <c r="E982" t="s">
        <v>299</v>
      </c>
      <c r="F982" t="s">
        <v>569</v>
      </c>
      <c r="G982" t="s">
        <v>6576</v>
      </c>
      <c r="H982" t="s">
        <v>7539</v>
      </c>
      <c r="L982" t="s">
        <v>282</v>
      </c>
      <c r="N982" t="s">
        <v>208</v>
      </c>
      <c r="O982" t="s">
        <v>7595</v>
      </c>
      <c r="P982" t="s">
        <v>7596</v>
      </c>
      <c r="Q982" t="s">
        <v>207</v>
      </c>
      <c r="R982" t="s">
        <v>250</v>
      </c>
      <c r="S982">
        <v>0</v>
      </c>
      <c r="T982">
        <v>1</v>
      </c>
      <c r="U982">
        <v>0</v>
      </c>
      <c r="V982">
        <v>288</v>
      </c>
      <c r="W982">
        <v>120</v>
      </c>
      <c r="X982">
        <v>120</v>
      </c>
      <c r="Y982" t="s">
        <v>434</v>
      </c>
      <c r="Z982" t="s">
        <v>251</v>
      </c>
      <c r="AA982">
        <v>0</v>
      </c>
      <c r="AB982">
        <v>0</v>
      </c>
      <c r="AC982">
        <v>0</v>
      </c>
      <c r="AD982">
        <v>0</v>
      </c>
      <c r="AE982">
        <v>0</v>
      </c>
      <c r="AF982">
        <v>0</v>
      </c>
      <c r="AG982">
        <v>0</v>
      </c>
      <c r="AH982">
        <v>0</v>
      </c>
      <c r="AI982">
        <v>1</v>
      </c>
      <c r="AJ982" t="s">
        <v>252</v>
      </c>
      <c r="AK982" t="s">
        <v>282</v>
      </c>
      <c r="AL982">
        <v>17</v>
      </c>
      <c r="AM982">
        <v>7</v>
      </c>
      <c r="AN982" t="s">
        <v>306</v>
      </c>
      <c r="AO982" t="s">
        <v>213</v>
      </c>
      <c r="AP982">
        <v>1</v>
      </c>
      <c r="AQ982">
        <v>0</v>
      </c>
      <c r="AR982">
        <v>0</v>
      </c>
      <c r="AS982">
        <v>0</v>
      </c>
      <c r="AT982">
        <v>0</v>
      </c>
      <c r="AV982" t="s">
        <v>341</v>
      </c>
      <c r="AW982" t="s">
        <v>327</v>
      </c>
      <c r="AX982">
        <v>0</v>
      </c>
      <c r="AY982">
        <v>0</v>
      </c>
      <c r="AZ982">
        <v>0</v>
      </c>
      <c r="BA982">
        <v>0</v>
      </c>
      <c r="BB982">
        <v>0</v>
      </c>
      <c r="BC982">
        <v>1</v>
      </c>
      <c r="BD982" t="s">
        <v>216</v>
      </c>
      <c r="BE982" t="s">
        <v>217</v>
      </c>
      <c r="BF982" t="s">
        <v>218</v>
      </c>
      <c r="BG982" t="s">
        <v>219</v>
      </c>
      <c r="BH982" t="s">
        <v>220</v>
      </c>
      <c r="BI982" t="s">
        <v>221</v>
      </c>
      <c r="BJ982" t="s">
        <v>222</v>
      </c>
      <c r="BL982" t="s">
        <v>222</v>
      </c>
      <c r="BM982" t="s">
        <v>223</v>
      </c>
      <c r="BN982" t="s">
        <v>224</v>
      </c>
      <c r="BO982" t="s">
        <v>225</v>
      </c>
      <c r="BP982" t="s">
        <v>222</v>
      </c>
      <c r="BY982" t="s">
        <v>479</v>
      </c>
      <c r="BZ982">
        <v>0</v>
      </c>
      <c r="CA982">
        <v>0</v>
      </c>
      <c r="CB982">
        <v>0</v>
      </c>
      <c r="CC982">
        <v>1</v>
      </c>
      <c r="CD982">
        <v>0</v>
      </c>
      <c r="CE982" t="s">
        <v>345</v>
      </c>
      <c r="CF982" t="s">
        <v>346</v>
      </c>
      <c r="CG982" t="s">
        <v>229</v>
      </c>
      <c r="CH982" t="s">
        <v>230</v>
      </c>
      <c r="CI982" t="s">
        <v>231</v>
      </c>
      <c r="CJ982">
        <v>7</v>
      </c>
      <c r="CK982" t="s">
        <v>258</v>
      </c>
      <c r="CL982" t="s">
        <v>290</v>
      </c>
      <c r="CM982" t="s">
        <v>291</v>
      </c>
      <c r="CN982" t="s">
        <v>366</v>
      </c>
      <c r="CO982" t="s">
        <v>232</v>
      </c>
      <c r="CP982" t="s">
        <v>367</v>
      </c>
      <c r="CQ982" t="s">
        <v>368</v>
      </c>
      <c r="FV982" t="s">
        <v>7597</v>
      </c>
      <c r="FW982" t="s">
        <v>7598</v>
      </c>
      <c r="FX982" t="s">
        <v>252</v>
      </c>
      <c r="GF982">
        <v>744970405</v>
      </c>
      <c r="GG982" t="s">
        <v>7599</v>
      </c>
      <c r="GH982" s="1">
        <v>46053.179479166669</v>
      </c>
      <c r="GK982" t="s">
        <v>240</v>
      </c>
      <c r="GM982" t="s">
        <v>7550</v>
      </c>
      <c r="GO982" t="s">
        <v>7600</v>
      </c>
      <c r="GP982">
        <v>982</v>
      </c>
    </row>
    <row r="983" spans="1:198" x14ac:dyDescent="0.3">
      <c r="A983" s="4">
        <v>6.2036689778324217E-3</v>
      </c>
      <c r="B983" s="1">
        <v>46053</v>
      </c>
      <c r="C983" t="s">
        <v>275</v>
      </c>
      <c r="D983" s="1">
        <v>46051</v>
      </c>
      <c r="E983" t="s">
        <v>299</v>
      </c>
      <c r="F983" t="s">
        <v>569</v>
      </c>
      <c r="G983" t="s">
        <v>569</v>
      </c>
      <c r="H983" t="s">
        <v>7601</v>
      </c>
      <c r="L983" t="s">
        <v>488</v>
      </c>
      <c r="N983" t="s">
        <v>208</v>
      </c>
      <c r="O983" t="s">
        <v>7602</v>
      </c>
      <c r="P983" t="s">
        <v>7603</v>
      </c>
      <c r="Q983" t="s">
        <v>295</v>
      </c>
      <c r="R983" t="s">
        <v>281</v>
      </c>
      <c r="S983">
        <v>1</v>
      </c>
      <c r="T983">
        <v>0</v>
      </c>
      <c r="U983">
        <v>0</v>
      </c>
      <c r="V983">
        <v>156</v>
      </c>
      <c r="W983">
        <v>156</v>
      </c>
      <c r="X983">
        <v>156</v>
      </c>
      <c r="Y983" t="s">
        <v>210</v>
      </c>
      <c r="Z983" t="s">
        <v>282</v>
      </c>
      <c r="AA983">
        <v>0</v>
      </c>
      <c r="AB983">
        <v>0</v>
      </c>
      <c r="AC983">
        <v>0</v>
      </c>
      <c r="AD983">
        <v>0</v>
      </c>
      <c r="AE983">
        <v>0</v>
      </c>
      <c r="AF983">
        <v>0</v>
      </c>
      <c r="AG983">
        <v>0</v>
      </c>
      <c r="AH983">
        <v>1</v>
      </c>
      <c r="AI983">
        <v>0</v>
      </c>
      <c r="AK983" t="s">
        <v>282</v>
      </c>
      <c r="AL983">
        <v>21</v>
      </c>
      <c r="AM983">
        <v>11</v>
      </c>
      <c r="AN983" t="s">
        <v>306</v>
      </c>
      <c r="AO983" t="s">
        <v>213</v>
      </c>
      <c r="AP983">
        <v>1</v>
      </c>
      <c r="AQ983">
        <v>0</v>
      </c>
      <c r="AR983">
        <v>0</v>
      </c>
      <c r="AS983">
        <v>0</v>
      </c>
      <c r="AT983">
        <v>0</v>
      </c>
      <c r="AV983" t="s">
        <v>341</v>
      </c>
      <c r="AW983" t="s">
        <v>327</v>
      </c>
      <c r="AX983">
        <v>0</v>
      </c>
      <c r="AY983">
        <v>0</v>
      </c>
      <c r="AZ983">
        <v>0</v>
      </c>
      <c r="BA983">
        <v>0</v>
      </c>
      <c r="BB983">
        <v>0</v>
      </c>
      <c r="BC983">
        <v>1</v>
      </c>
      <c r="BD983" t="s">
        <v>216</v>
      </c>
      <c r="BE983" t="s">
        <v>217</v>
      </c>
      <c r="BF983" t="s">
        <v>218</v>
      </c>
      <c r="BG983" t="s">
        <v>287</v>
      </c>
      <c r="BH983" t="s">
        <v>220</v>
      </c>
      <c r="BI983" t="s">
        <v>221</v>
      </c>
      <c r="BJ983" t="s">
        <v>222</v>
      </c>
      <c r="BL983" t="s">
        <v>258</v>
      </c>
      <c r="BM983" t="s">
        <v>223</v>
      </c>
      <c r="BN983" t="s">
        <v>224</v>
      </c>
      <c r="BO983" t="s">
        <v>225</v>
      </c>
      <c r="BP983" t="s">
        <v>222</v>
      </c>
      <c r="BY983" t="s">
        <v>479</v>
      </c>
      <c r="BZ983">
        <v>0</v>
      </c>
      <c r="CA983">
        <v>0</v>
      </c>
      <c r="CB983">
        <v>0</v>
      </c>
      <c r="CC983">
        <v>1</v>
      </c>
      <c r="CD983">
        <v>0</v>
      </c>
      <c r="CE983" t="s">
        <v>263</v>
      </c>
      <c r="CF983" t="s">
        <v>346</v>
      </c>
      <c r="CG983" t="s">
        <v>229</v>
      </c>
      <c r="CH983" t="s">
        <v>230</v>
      </c>
      <c r="CI983" t="s">
        <v>231</v>
      </c>
      <c r="CJ983">
        <v>11</v>
      </c>
      <c r="CK983" t="s">
        <v>222</v>
      </c>
      <c r="CO983" t="s">
        <v>232</v>
      </c>
      <c r="CP983" t="s">
        <v>233</v>
      </c>
      <c r="CQ983" t="s">
        <v>234</v>
      </c>
      <c r="FV983" t="s">
        <v>7597</v>
      </c>
      <c r="FW983" t="s">
        <v>2364</v>
      </c>
      <c r="FX983" t="s">
        <v>252</v>
      </c>
      <c r="GF983">
        <v>744971385</v>
      </c>
      <c r="GG983" t="s">
        <v>7604</v>
      </c>
      <c r="GH983" s="1">
        <v>46053.185694444437</v>
      </c>
      <c r="GK983" t="s">
        <v>240</v>
      </c>
      <c r="GM983" t="s">
        <v>7550</v>
      </c>
      <c r="GO983" t="s">
        <v>7605</v>
      </c>
      <c r="GP983">
        <v>983</v>
      </c>
    </row>
    <row r="984" spans="1:198" x14ac:dyDescent="0.3">
      <c r="A984" s="4">
        <v>5.5276504645007662E-3</v>
      </c>
      <c r="B984" s="1">
        <v>46053</v>
      </c>
      <c r="C984" t="s">
        <v>275</v>
      </c>
      <c r="D984" s="1">
        <v>46051</v>
      </c>
      <c r="E984" t="s">
        <v>299</v>
      </c>
      <c r="F984" t="s">
        <v>569</v>
      </c>
      <c r="G984" t="s">
        <v>569</v>
      </c>
      <c r="H984" t="s">
        <v>7601</v>
      </c>
      <c r="L984" t="s">
        <v>302</v>
      </c>
      <c r="N984" t="s">
        <v>249</v>
      </c>
      <c r="O984" t="s">
        <v>7606</v>
      </c>
      <c r="P984" t="s">
        <v>7607</v>
      </c>
      <c r="Q984" t="s">
        <v>295</v>
      </c>
      <c r="R984" t="s">
        <v>250</v>
      </c>
      <c r="S984">
        <v>0</v>
      </c>
      <c r="T984">
        <v>1</v>
      </c>
      <c r="U984">
        <v>0</v>
      </c>
      <c r="V984">
        <v>216</v>
      </c>
      <c r="W984">
        <v>216</v>
      </c>
      <c r="X984">
        <v>216</v>
      </c>
      <c r="Y984" t="s">
        <v>210</v>
      </c>
      <c r="Z984" t="s">
        <v>302</v>
      </c>
      <c r="AA984">
        <v>0</v>
      </c>
      <c r="AB984">
        <v>0</v>
      </c>
      <c r="AC984">
        <v>0</v>
      </c>
      <c r="AD984">
        <v>0</v>
      </c>
      <c r="AE984">
        <v>0</v>
      </c>
      <c r="AF984">
        <v>1</v>
      </c>
      <c r="AG984">
        <v>0</v>
      </c>
      <c r="AH984">
        <v>0</v>
      </c>
      <c r="AI984">
        <v>0</v>
      </c>
      <c r="AK984" t="s">
        <v>302</v>
      </c>
      <c r="AL984">
        <v>22</v>
      </c>
      <c r="AM984">
        <v>10</v>
      </c>
      <c r="AN984" t="s">
        <v>407</v>
      </c>
      <c r="AO984" t="s">
        <v>284</v>
      </c>
      <c r="AP984">
        <v>1</v>
      </c>
      <c r="AQ984">
        <v>1</v>
      </c>
      <c r="AR984">
        <v>0</v>
      </c>
      <c r="AS984">
        <v>0</v>
      </c>
      <c r="AT984">
        <v>0</v>
      </c>
      <c r="AV984" t="s">
        <v>308</v>
      </c>
      <c r="AW984" t="s">
        <v>327</v>
      </c>
      <c r="AX984">
        <v>0</v>
      </c>
      <c r="AY984">
        <v>0</v>
      </c>
      <c r="AZ984">
        <v>0</v>
      </c>
      <c r="BA984">
        <v>0</v>
      </c>
      <c r="BB984">
        <v>0</v>
      </c>
      <c r="BC984">
        <v>1</v>
      </c>
      <c r="BD984" t="s">
        <v>285</v>
      </c>
      <c r="BE984" t="s">
        <v>217</v>
      </c>
      <c r="BF984" t="s">
        <v>218</v>
      </c>
      <c r="BG984" t="s">
        <v>409</v>
      </c>
      <c r="BH984" t="s">
        <v>288</v>
      </c>
      <c r="BI984" t="s">
        <v>221</v>
      </c>
      <c r="BJ984" t="s">
        <v>222</v>
      </c>
      <c r="BL984" t="s">
        <v>258</v>
      </c>
      <c r="BM984" t="s">
        <v>223</v>
      </c>
      <c r="BN984" t="s">
        <v>224</v>
      </c>
      <c r="BO984" t="s">
        <v>225</v>
      </c>
      <c r="BP984" t="s">
        <v>222</v>
      </c>
      <c r="BY984" t="s">
        <v>289</v>
      </c>
      <c r="BZ984">
        <v>0</v>
      </c>
      <c r="CA984">
        <v>0</v>
      </c>
      <c r="CB984">
        <v>1</v>
      </c>
      <c r="CC984">
        <v>1</v>
      </c>
      <c r="CD984">
        <v>0</v>
      </c>
      <c r="CE984" t="s">
        <v>263</v>
      </c>
      <c r="CF984" t="s">
        <v>264</v>
      </c>
      <c r="CG984" t="s">
        <v>229</v>
      </c>
      <c r="CH984" t="s">
        <v>230</v>
      </c>
      <c r="CI984" t="s">
        <v>231</v>
      </c>
      <c r="CJ984">
        <v>10</v>
      </c>
      <c r="CK984" t="s">
        <v>222</v>
      </c>
      <c r="CO984" t="s">
        <v>232</v>
      </c>
      <c r="CP984" t="s">
        <v>233</v>
      </c>
      <c r="CQ984" t="s">
        <v>368</v>
      </c>
      <c r="FV984" t="s">
        <v>7608</v>
      </c>
      <c r="FW984" t="s">
        <v>7542</v>
      </c>
      <c r="FX984" t="s">
        <v>252</v>
      </c>
      <c r="GF984">
        <v>744972211</v>
      </c>
      <c r="GG984" t="s">
        <v>7609</v>
      </c>
      <c r="GH984" s="1">
        <v>46053.19121527778</v>
      </c>
      <c r="GK984" t="s">
        <v>240</v>
      </c>
      <c r="GM984" t="s">
        <v>7550</v>
      </c>
      <c r="GO984" t="s">
        <v>7610</v>
      </c>
      <c r="GP984">
        <v>984</v>
      </c>
    </row>
    <row r="985" spans="1:198" x14ac:dyDescent="0.3">
      <c r="A985" s="4">
        <v>4.3344791702111252E-3</v>
      </c>
      <c r="B985" s="1">
        <v>46053</v>
      </c>
      <c r="C985" t="s">
        <v>275</v>
      </c>
      <c r="D985" s="1">
        <v>46052</v>
      </c>
      <c r="E985" t="s">
        <v>299</v>
      </c>
      <c r="F985" t="s">
        <v>2134</v>
      </c>
      <c r="G985" t="s">
        <v>2234</v>
      </c>
      <c r="H985" t="s">
        <v>7611</v>
      </c>
      <c r="L985" t="s">
        <v>282</v>
      </c>
      <c r="N985" t="s">
        <v>249</v>
      </c>
      <c r="O985" t="s">
        <v>7612</v>
      </c>
      <c r="P985" t="s">
        <v>7613</v>
      </c>
      <c r="Q985" t="s">
        <v>295</v>
      </c>
      <c r="R985" t="s">
        <v>281</v>
      </c>
      <c r="S985">
        <v>1</v>
      </c>
      <c r="T985">
        <v>0</v>
      </c>
      <c r="U985">
        <v>0</v>
      </c>
      <c r="V985">
        <v>480</v>
      </c>
      <c r="W985">
        <v>156</v>
      </c>
      <c r="X985">
        <v>156</v>
      </c>
      <c r="Y985" t="s">
        <v>434</v>
      </c>
      <c r="Z985" t="s">
        <v>251</v>
      </c>
      <c r="AA985">
        <v>0</v>
      </c>
      <c r="AB985">
        <v>0</v>
      </c>
      <c r="AC985">
        <v>0</v>
      </c>
      <c r="AD985">
        <v>0</v>
      </c>
      <c r="AE985">
        <v>0</v>
      </c>
      <c r="AF985">
        <v>0</v>
      </c>
      <c r="AG985">
        <v>0</v>
      </c>
      <c r="AH985">
        <v>0</v>
      </c>
      <c r="AI985">
        <v>1</v>
      </c>
      <c r="AJ985" t="s">
        <v>252</v>
      </c>
      <c r="AK985" t="s">
        <v>282</v>
      </c>
      <c r="AL985">
        <v>49</v>
      </c>
      <c r="AM985">
        <v>14</v>
      </c>
      <c r="AN985" t="s">
        <v>407</v>
      </c>
      <c r="AO985" t="s">
        <v>284</v>
      </c>
      <c r="AP985">
        <v>1</v>
      </c>
      <c r="AQ985">
        <v>1</v>
      </c>
      <c r="AR985">
        <v>0</v>
      </c>
      <c r="AS985">
        <v>0</v>
      </c>
      <c r="AT985">
        <v>0</v>
      </c>
      <c r="AV985" t="s">
        <v>214</v>
      </c>
      <c r="AW985" t="s">
        <v>327</v>
      </c>
      <c r="AX985">
        <v>0</v>
      </c>
      <c r="AY985">
        <v>0</v>
      </c>
      <c r="AZ985">
        <v>0</v>
      </c>
      <c r="BA985">
        <v>0</v>
      </c>
      <c r="BB985">
        <v>0</v>
      </c>
      <c r="BC985">
        <v>1</v>
      </c>
      <c r="BD985" t="s">
        <v>216</v>
      </c>
      <c r="BE985" t="s">
        <v>217</v>
      </c>
      <c r="BF985" t="s">
        <v>218</v>
      </c>
      <c r="BG985" t="s">
        <v>287</v>
      </c>
      <c r="BH985" t="s">
        <v>220</v>
      </c>
      <c r="BI985" t="s">
        <v>221</v>
      </c>
      <c r="BJ985" t="s">
        <v>222</v>
      </c>
      <c r="BL985" t="s">
        <v>258</v>
      </c>
      <c r="BM985" t="s">
        <v>223</v>
      </c>
      <c r="BN985" t="s">
        <v>224</v>
      </c>
      <c r="BO985" t="s">
        <v>225</v>
      </c>
      <c r="BP985" t="s">
        <v>222</v>
      </c>
      <c r="BY985" t="s">
        <v>479</v>
      </c>
      <c r="BZ985">
        <v>0</v>
      </c>
      <c r="CA985">
        <v>0</v>
      </c>
      <c r="CB985">
        <v>0</v>
      </c>
      <c r="CC985">
        <v>1</v>
      </c>
      <c r="CD985">
        <v>0</v>
      </c>
      <c r="CE985" t="s">
        <v>263</v>
      </c>
      <c r="CF985" t="s">
        <v>264</v>
      </c>
      <c r="CG985" t="s">
        <v>229</v>
      </c>
      <c r="CH985" t="s">
        <v>230</v>
      </c>
      <c r="CI985" t="s">
        <v>231</v>
      </c>
      <c r="CJ985">
        <v>14</v>
      </c>
      <c r="CK985" t="s">
        <v>222</v>
      </c>
      <c r="CO985" t="s">
        <v>267</v>
      </c>
      <c r="CP985" t="s">
        <v>268</v>
      </c>
      <c r="CQ985" t="s">
        <v>269</v>
      </c>
      <c r="FV985" t="s">
        <v>7614</v>
      </c>
      <c r="FW985" t="s">
        <v>2239</v>
      </c>
      <c r="FX985" t="s">
        <v>252</v>
      </c>
      <c r="GF985">
        <v>744972857</v>
      </c>
      <c r="GG985" t="s">
        <v>7615</v>
      </c>
      <c r="GH985" s="1">
        <v>46053.195555555547</v>
      </c>
      <c r="GK985" t="s">
        <v>240</v>
      </c>
      <c r="GM985" t="s">
        <v>7550</v>
      </c>
      <c r="GO985" t="s">
        <v>7616</v>
      </c>
      <c r="GP985">
        <v>985</v>
      </c>
    </row>
    <row r="986" spans="1:198" x14ac:dyDescent="0.3">
      <c r="A986" s="4">
        <v>4.2388657384435646E-3</v>
      </c>
      <c r="B986" s="1">
        <v>46053</v>
      </c>
      <c r="C986" t="s">
        <v>546</v>
      </c>
      <c r="D986" s="1">
        <v>46052</v>
      </c>
      <c r="E986" t="s">
        <v>201</v>
      </c>
      <c r="F986" t="s">
        <v>1967</v>
      </c>
      <c r="G986" t="s">
        <v>1967</v>
      </c>
      <c r="H986" t="s">
        <v>7617</v>
      </c>
      <c r="I986" t="s">
        <v>7618</v>
      </c>
      <c r="J986" t="s">
        <v>206</v>
      </c>
      <c r="K986" t="s">
        <v>207</v>
      </c>
      <c r="N986" t="s">
        <v>249</v>
      </c>
      <c r="R986" t="s">
        <v>209</v>
      </c>
      <c r="S986">
        <v>0</v>
      </c>
      <c r="T986">
        <v>0</v>
      </c>
      <c r="U986">
        <v>1</v>
      </c>
      <c r="V986">
        <v>288</v>
      </c>
      <c r="W986">
        <v>288</v>
      </c>
      <c r="X986">
        <v>288</v>
      </c>
      <c r="Y986" t="s">
        <v>434</v>
      </c>
      <c r="Z986" t="s">
        <v>559</v>
      </c>
      <c r="AA986">
        <v>1</v>
      </c>
      <c r="AB986">
        <v>1</v>
      </c>
      <c r="AC986">
        <v>0</v>
      </c>
      <c r="AD986">
        <v>0</v>
      </c>
      <c r="AE986">
        <v>1</v>
      </c>
      <c r="AF986">
        <v>1</v>
      </c>
      <c r="AG986">
        <v>1</v>
      </c>
      <c r="AH986">
        <v>1</v>
      </c>
      <c r="AI986">
        <v>0</v>
      </c>
      <c r="AK986" t="s">
        <v>211</v>
      </c>
      <c r="AL986">
        <v>10</v>
      </c>
      <c r="AM986">
        <v>9</v>
      </c>
      <c r="AN986" t="s">
        <v>253</v>
      </c>
      <c r="AO986" t="s">
        <v>560</v>
      </c>
      <c r="AP986">
        <v>0</v>
      </c>
      <c r="AQ986">
        <v>1</v>
      </c>
      <c r="AR986">
        <v>1</v>
      </c>
      <c r="AS986">
        <v>0</v>
      </c>
      <c r="AT986">
        <v>0</v>
      </c>
      <c r="AV986" t="s">
        <v>308</v>
      </c>
      <c r="AW986" t="s">
        <v>215</v>
      </c>
      <c r="AX986">
        <v>1</v>
      </c>
      <c r="AY986">
        <v>0</v>
      </c>
      <c r="AZ986">
        <v>0</v>
      </c>
      <c r="BA986">
        <v>0</v>
      </c>
      <c r="BB986">
        <v>0</v>
      </c>
      <c r="BC986">
        <v>0</v>
      </c>
      <c r="BD986" t="s">
        <v>216</v>
      </c>
      <c r="BE986" t="s">
        <v>255</v>
      </c>
      <c r="BF986" t="s">
        <v>310</v>
      </c>
      <c r="BG986" t="s">
        <v>409</v>
      </c>
      <c r="BH986" t="s">
        <v>257</v>
      </c>
      <c r="BI986" t="s">
        <v>221</v>
      </c>
      <c r="BJ986" t="s">
        <v>222</v>
      </c>
      <c r="BL986" t="s">
        <v>258</v>
      </c>
      <c r="BM986" t="s">
        <v>259</v>
      </c>
      <c r="BN986" t="s">
        <v>224</v>
      </c>
      <c r="BO986" t="s">
        <v>225</v>
      </c>
      <c r="BP986" t="s">
        <v>222</v>
      </c>
      <c r="BY986" t="s">
        <v>1112</v>
      </c>
      <c r="BZ986">
        <v>1</v>
      </c>
      <c r="CA986">
        <v>0</v>
      </c>
      <c r="CB986">
        <v>1</v>
      </c>
      <c r="CC986">
        <v>0</v>
      </c>
      <c r="CD986">
        <v>0</v>
      </c>
      <c r="CE986" t="s">
        <v>263</v>
      </c>
      <c r="CF986" t="s">
        <v>264</v>
      </c>
      <c r="CG986" t="s">
        <v>265</v>
      </c>
      <c r="CH986" t="s">
        <v>230</v>
      </c>
      <c r="CI986" t="s">
        <v>266</v>
      </c>
      <c r="CJ986">
        <v>9</v>
      </c>
      <c r="CK986" t="s">
        <v>222</v>
      </c>
      <c r="CO986" t="s">
        <v>267</v>
      </c>
      <c r="CP986" t="s">
        <v>233</v>
      </c>
      <c r="CQ986" t="s">
        <v>234</v>
      </c>
      <c r="FV986" t="s">
        <v>7619</v>
      </c>
      <c r="FW986" t="s">
        <v>7620</v>
      </c>
      <c r="FX986" t="s">
        <v>295</v>
      </c>
      <c r="GF986">
        <v>744982396</v>
      </c>
      <c r="GG986" t="s">
        <v>7621</v>
      </c>
      <c r="GH986" s="1">
        <v>46053.249965277777</v>
      </c>
      <c r="GK986" t="s">
        <v>240</v>
      </c>
      <c r="GM986" t="s">
        <v>7550</v>
      </c>
      <c r="GO986" t="s">
        <v>7622</v>
      </c>
      <c r="GP986">
        <v>986</v>
      </c>
    </row>
    <row r="987" spans="1:198" x14ac:dyDescent="0.3">
      <c r="A987" s="4">
        <v>2.7472538657384575</v>
      </c>
      <c r="B987" s="1">
        <v>46050</v>
      </c>
      <c r="C987" t="s">
        <v>899</v>
      </c>
      <c r="D987" s="1">
        <v>46053</v>
      </c>
      <c r="E987" t="s">
        <v>299</v>
      </c>
      <c r="F987" t="s">
        <v>3200</v>
      </c>
      <c r="G987" t="s">
        <v>3200</v>
      </c>
      <c r="H987" t="s">
        <v>7624</v>
      </c>
      <c r="L987" t="s">
        <v>302</v>
      </c>
      <c r="N987" t="s">
        <v>249</v>
      </c>
      <c r="O987" t="s">
        <v>7625</v>
      </c>
      <c r="P987" t="s">
        <v>7626</v>
      </c>
      <c r="Q987" t="s">
        <v>295</v>
      </c>
      <c r="R987" t="s">
        <v>281</v>
      </c>
      <c r="S987">
        <v>1</v>
      </c>
      <c r="T987">
        <v>0</v>
      </c>
      <c r="U987">
        <v>0</v>
      </c>
      <c r="V987">
        <v>360</v>
      </c>
      <c r="W987">
        <v>360</v>
      </c>
      <c r="X987">
        <v>360</v>
      </c>
      <c r="Y987" t="s">
        <v>434</v>
      </c>
      <c r="Z987" t="s">
        <v>302</v>
      </c>
      <c r="AA987">
        <v>0</v>
      </c>
      <c r="AB987">
        <v>0</v>
      </c>
      <c r="AC987">
        <v>0</v>
      </c>
      <c r="AD987">
        <v>0</v>
      </c>
      <c r="AE987">
        <v>0</v>
      </c>
      <c r="AF987">
        <v>1</v>
      </c>
      <c r="AG987">
        <v>0</v>
      </c>
      <c r="AH987">
        <v>0</v>
      </c>
      <c r="AI987">
        <v>0</v>
      </c>
      <c r="AK987" t="s">
        <v>302</v>
      </c>
      <c r="AL987">
        <v>7</v>
      </c>
      <c r="AM987">
        <v>4</v>
      </c>
      <c r="AN987" t="s">
        <v>407</v>
      </c>
      <c r="AO987" t="s">
        <v>213</v>
      </c>
      <c r="AP987">
        <v>1</v>
      </c>
      <c r="AQ987">
        <v>0</v>
      </c>
      <c r="AR987">
        <v>0</v>
      </c>
      <c r="AS987">
        <v>0</v>
      </c>
      <c r="AT987">
        <v>0</v>
      </c>
      <c r="AV987" t="s">
        <v>214</v>
      </c>
      <c r="AW987" t="s">
        <v>327</v>
      </c>
      <c r="AX987">
        <v>0</v>
      </c>
      <c r="AY987">
        <v>0</v>
      </c>
      <c r="AZ987">
        <v>0</v>
      </c>
      <c r="BA987">
        <v>0</v>
      </c>
      <c r="BB987">
        <v>0</v>
      </c>
      <c r="BC987">
        <v>1</v>
      </c>
      <c r="BD987" t="s">
        <v>285</v>
      </c>
      <c r="BE987" t="s">
        <v>217</v>
      </c>
      <c r="BF987" t="s">
        <v>218</v>
      </c>
      <c r="BG987" t="s">
        <v>219</v>
      </c>
      <c r="BH987" t="s">
        <v>220</v>
      </c>
      <c r="BI987" t="s">
        <v>221</v>
      </c>
      <c r="BJ987" t="s">
        <v>222</v>
      </c>
      <c r="BL987" t="s">
        <v>258</v>
      </c>
      <c r="BM987" t="s">
        <v>223</v>
      </c>
      <c r="BN987" t="s">
        <v>224</v>
      </c>
      <c r="BO987" t="s">
        <v>225</v>
      </c>
      <c r="BP987" t="s">
        <v>222</v>
      </c>
      <c r="BY987" t="s">
        <v>990</v>
      </c>
      <c r="BZ987">
        <v>0</v>
      </c>
      <c r="CA987">
        <v>1</v>
      </c>
      <c r="CB987">
        <v>0</v>
      </c>
      <c r="CC987">
        <v>0</v>
      </c>
      <c r="CD987">
        <v>0</v>
      </c>
      <c r="CE987" t="s">
        <v>345</v>
      </c>
      <c r="CF987" t="s">
        <v>346</v>
      </c>
      <c r="CG987" t="s">
        <v>265</v>
      </c>
      <c r="CH987" t="s">
        <v>230</v>
      </c>
      <c r="CI987" t="s">
        <v>266</v>
      </c>
      <c r="CJ987">
        <v>4</v>
      </c>
      <c r="CK987" t="s">
        <v>222</v>
      </c>
      <c r="CO987" t="s">
        <v>232</v>
      </c>
      <c r="CP987" t="s">
        <v>233</v>
      </c>
      <c r="CQ987" t="s">
        <v>368</v>
      </c>
      <c r="FV987" t="s">
        <v>7318</v>
      </c>
      <c r="FW987" t="s">
        <v>7627</v>
      </c>
      <c r="FX987" t="s">
        <v>7628</v>
      </c>
      <c r="GF987">
        <v>745023643</v>
      </c>
      <c r="GG987" t="s">
        <v>7629</v>
      </c>
      <c r="GH987" s="1">
        <v>46053.396168981482</v>
      </c>
      <c r="GK987" t="s">
        <v>240</v>
      </c>
      <c r="GM987" t="s">
        <v>7550</v>
      </c>
      <c r="GO987" t="s">
        <v>7630</v>
      </c>
      <c r="GP987">
        <v>987</v>
      </c>
    </row>
    <row r="988" spans="1:198" x14ac:dyDescent="0.3">
      <c r="A988" s="4">
        <v>5.1220949026173912E-3</v>
      </c>
      <c r="B988" s="1">
        <v>46053</v>
      </c>
      <c r="C988" t="s">
        <v>899</v>
      </c>
      <c r="D988" s="1">
        <v>46051</v>
      </c>
      <c r="E988" t="s">
        <v>299</v>
      </c>
      <c r="F988" t="s">
        <v>3200</v>
      </c>
      <c r="G988" t="s">
        <v>3200</v>
      </c>
      <c r="H988" t="s">
        <v>7624</v>
      </c>
      <c r="L988" t="s">
        <v>282</v>
      </c>
      <c r="N988" t="s">
        <v>249</v>
      </c>
      <c r="O988" t="s">
        <v>7632</v>
      </c>
      <c r="P988" t="s">
        <v>7633</v>
      </c>
      <c r="Q988" t="s">
        <v>295</v>
      </c>
      <c r="R988" t="s">
        <v>250</v>
      </c>
      <c r="S988">
        <v>0</v>
      </c>
      <c r="T988">
        <v>1</v>
      </c>
      <c r="U988">
        <v>0</v>
      </c>
      <c r="V988">
        <v>274</v>
      </c>
      <c r="W988">
        <v>274</v>
      </c>
      <c r="X988">
        <v>274</v>
      </c>
      <c r="Y988" t="s">
        <v>434</v>
      </c>
      <c r="Z988" t="s">
        <v>282</v>
      </c>
      <c r="AA988">
        <v>0</v>
      </c>
      <c r="AB988">
        <v>0</v>
      </c>
      <c r="AC988">
        <v>0</v>
      </c>
      <c r="AD988">
        <v>0</v>
      </c>
      <c r="AE988">
        <v>0</v>
      </c>
      <c r="AF988">
        <v>0</v>
      </c>
      <c r="AG988">
        <v>0</v>
      </c>
      <c r="AH988">
        <v>1</v>
      </c>
      <c r="AI988">
        <v>0</v>
      </c>
      <c r="AK988" t="s">
        <v>282</v>
      </c>
      <c r="AL988">
        <v>9</v>
      </c>
      <c r="AM988">
        <v>5</v>
      </c>
      <c r="AN988" t="s">
        <v>407</v>
      </c>
      <c r="AO988" t="s">
        <v>213</v>
      </c>
      <c r="AP988">
        <v>1</v>
      </c>
      <c r="AQ988">
        <v>0</v>
      </c>
      <c r="AR988">
        <v>0</v>
      </c>
      <c r="AS988">
        <v>0</v>
      </c>
      <c r="AT988">
        <v>0</v>
      </c>
      <c r="AV988" t="s">
        <v>214</v>
      </c>
      <c r="AW988" t="s">
        <v>327</v>
      </c>
      <c r="AX988">
        <v>0</v>
      </c>
      <c r="AY988">
        <v>0</v>
      </c>
      <c r="AZ988">
        <v>0</v>
      </c>
      <c r="BA988">
        <v>0</v>
      </c>
      <c r="BB988">
        <v>0</v>
      </c>
      <c r="BC988">
        <v>1</v>
      </c>
      <c r="BD988" t="s">
        <v>285</v>
      </c>
      <c r="BE988" t="s">
        <v>217</v>
      </c>
      <c r="BF988" t="s">
        <v>218</v>
      </c>
      <c r="BG988" t="s">
        <v>219</v>
      </c>
      <c r="BH988" t="s">
        <v>220</v>
      </c>
      <c r="BI988" t="s">
        <v>221</v>
      </c>
      <c r="BJ988" t="s">
        <v>222</v>
      </c>
      <c r="BL988" t="s">
        <v>258</v>
      </c>
      <c r="BM988" t="s">
        <v>223</v>
      </c>
      <c r="BN988" t="s">
        <v>224</v>
      </c>
      <c r="BO988" t="s">
        <v>225</v>
      </c>
      <c r="BP988" t="s">
        <v>222</v>
      </c>
      <c r="BY988" t="s">
        <v>226</v>
      </c>
      <c r="BZ988">
        <v>0</v>
      </c>
      <c r="CA988">
        <v>0</v>
      </c>
      <c r="CB988">
        <v>1</v>
      </c>
      <c r="CC988">
        <v>0</v>
      </c>
      <c r="CD988">
        <v>0</v>
      </c>
      <c r="CE988" t="s">
        <v>345</v>
      </c>
      <c r="CF988" t="s">
        <v>228</v>
      </c>
      <c r="CG988" t="s">
        <v>265</v>
      </c>
      <c r="CH988" t="s">
        <v>230</v>
      </c>
      <c r="CI988" t="s">
        <v>266</v>
      </c>
      <c r="CJ988">
        <v>5</v>
      </c>
      <c r="CK988" t="s">
        <v>222</v>
      </c>
      <c r="CO988" t="s">
        <v>232</v>
      </c>
      <c r="CP988" t="s">
        <v>233</v>
      </c>
      <c r="CQ988" t="s">
        <v>368</v>
      </c>
      <c r="FV988" t="s">
        <v>7634</v>
      </c>
      <c r="FW988" t="s">
        <v>7635</v>
      </c>
      <c r="FX988" t="s">
        <v>7636</v>
      </c>
      <c r="GF988">
        <v>745025732</v>
      </c>
      <c r="GG988" t="s">
        <v>7637</v>
      </c>
      <c r="GH988" s="1">
        <v>46053.401331018518</v>
      </c>
      <c r="GK988" t="s">
        <v>240</v>
      </c>
      <c r="GM988" t="s">
        <v>7550</v>
      </c>
      <c r="GO988" t="s">
        <v>7638</v>
      </c>
      <c r="GP988">
        <v>988</v>
      </c>
    </row>
    <row r="989" spans="1:198" x14ac:dyDescent="0.3">
      <c r="A989" s="4">
        <v>3.3506261570437346E-2</v>
      </c>
      <c r="B989" s="1">
        <v>46053</v>
      </c>
      <c r="C989" t="s">
        <v>899</v>
      </c>
      <c r="D989" s="1">
        <v>46051</v>
      </c>
      <c r="E989" t="s">
        <v>299</v>
      </c>
      <c r="F989" t="s">
        <v>3200</v>
      </c>
      <c r="G989" t="s">
        <v>7165</v>
      </c>
      <c r="H989" t="s">
        <v>7640</v>
      </c>
      <c r="L989" t="s">
        <v>501</v>
      </c>
      <c r="N989" t="s">
        <v>208</v>
      </c>
      <c r="O989" t="s">
        <v>7641</v>
      </c>
      <c r="P989" t="s">
        <v>7642</v>
      </c>
      <c r="Q989" t="s">
        <v>295</v>
      </c>
      <c r="R989" t="s">
        <v>209</v>
      </c>
      <c r="S989">
        <v>0</v>
      </c>
      <c r="T989">
        <v>0</v>
      </c>
      <c r="U989">
        <v>1</v>
      </c>
      <c r="V989">
        <v>144</v>
      </c>
      <c r="W989">
        <v>12</v>
      </c>
      <c r="X989">
        <v>12</v>
      </c>
      <c r="Y989" t="s">
        <v>434</v>
      </c>
      <c r="Z989" t="s">
        <v>501</v>
      </c>
      <c r="AA989">
        <v>0</v>
      </c>
      <c r="AB989">
        <v>1</v>
      </c>
      <c r="AC989">
        <v>0</v>
      </c>
      <c r="AD989">
        <v>0</v>
      </c>
      <c r="AE989">
        <v>0</v>
      </c>
      <c r="AF989">
        <v>0</v>
      </c>
      <c r="AG989">
        <v>0</v>
      </c>
      <c r="AH989">
        <v>0</v>
      </c>
      <c r="AI989">
        <v>0</v>
      </c>
      <c r="AK989" t="s">
        <v>501</v>
      </c>
      <c r="AL989">
        <v>13</v>
      </c>
      <c r="AM989">
        <v>8</v>
      </c>
      <c r="AN989" t="s">
        <v>407</v>
      </c>
      <c r="AO989" t="s">
        <v>213</v>
      </c>
      <c r="AP989">
        <v>1</v>
      </c>
      <c r="AQ989">
        <v>0</v>
      </c>
      <c r="AR989">
        <v>0</v>
      </c>
      <c r="AS989">
        <v>0</v>
      </c>
      <c r="AT989">
        <v>0</v>
      </c>
      <c r="AV989" t="s">
        <v>214</v>
      </c>
      <c r="AW989" t="s">
        <v>327</v>
      </c>
      <c r="AX989">
        <v>0</v>
      </c>
      <c r="AY989">
        <v>0</v>
      </c>
      <c r="AZ989">
        <v>0</v>
      </c>
      <c r="BA989">
        <v>0</v>
      </c>
      <c r="BB989">
        <v>0</v>
      </c>
      <c r="BC989">
        <v>1</v>
      </c>
      <c r="BD989" t="s">
        <v>285</v>
      </c>
      <c r="BE989" t="s">
        <v>217</v>
      </c>
      <c r="BF989" t="s">
        <v>218</v>
      </c>
      <c r="BG989" t="s">
        <v>219</v>
      </c>
      <c r="BH989" t="s">
        <v>220</v>
      </c>
      <c r="BI989" t="s">
        <v>504</v>
      </c>
      <c r="BJ989" t="s">
        <v>222</v>
      </c>
      <c r="BL989" t="s">
        <v>258</v>
      </c>
      <c r="BM989" t="s">
        <v>223</v>
      </c>
      <c r="BN989" t="s">
        <v>224</v>
      </c>
      <c r="BO989" t="s">
        <v>225</v>
      </c>
      <c r="BP989" t="s">
        <v>222</v>
      </c>
      <c r="BY989" t="s">
        <v>355</v>
      </c>
      <c r="BZ989">
        <v>0</v>
      </c>
      <c r="CA989">
        <v>0</v>
      </c>
      <c r="CB989">
        <v>0</v>
      </c>
      <c r="CC989">
        <v>0</v>
      </c>
      <c r="CD989">
        <v>1</v>
      </c>
      <c r="CE989" t="s">
        <v>263</v>
      </c>
      <c r="CF989" t="s">
        <v>346</v>
      </c>
      <c r="CG989" t="s">
        <v>265</v>
      </c>
      <c r="CH989" t="s">
        <v>230</v>
      </c>
      <c r="CI989" t="s">
        <v>266</v>
      </c>
      <c r="CJ989">
        <v>8</v>
      </c>
      <c r="CK989" t="s">
        <v>222</v>
      </c>
      <c r="CO989" t="s">
        <v>267</v>
      </c>
      <c r="CP989" t="s">
        <v>268</v>
      </c>
      <c r="CQ989" t="s">
        <v>234</v>
      </c>
      <c r="FV989" t="s">
        <v>7643</v>
      </c>
      <c r="FW989" t="s">
        <v>7644</v>
      </c>
      <c r="FX989" t="s">
        <v>7645</v>
      </c>
      <c r="GF989">
        <v>745040013</v>
      </c>
      <c r="GG989" t="s">
        <v>7646</v>
      </c>
      <c r="GH989" s="1">
        <v>46053.434791666667</v>
      </c>
      <c r="GK989" t="s">
        <v>240</v>
      </c>
      <c r="GM989" t="s">
        <v>7550</v>
      </c>
      <c r="GO989" t="s">
        <v>7647</v>
      </c>
      <c r="GP989">
        <v>989</v>
      </c>
    </row>
    <row r="990" spans="1:198" x14ac:dyDescent="0.3">
      <c r="A990" s="4">
        <v>4.2089583294000477E-3</v>
      </c>
      <c r="B990" s="1">
        <v>46053</v>
      </c>
      <c r="C990" t="s">
        <v>899</v>
      </c>
      <c r="D990" s="1">
        <v>46053</v>
      </c>
      <c r="E990" t="s">
        <v>299</v>
      </c>
      <c r="F990" t="s">
        <v>3200</v>
      </c>
      <c r="G990" t="s">
        <v>7174</v>
      </c>
      <c r="H990" t="s">
        <v>7649</v>
      </c>
      <c r="L990" t="s">
        <v>282</v>
      </c>
      <c r="N990" t="s">
        <v>249</v>
      </c>
      <c r="O990" t="s">
        <v>7650</v>
      </c>
      <c r="P990" t="s">
        <v>7651</v>
      </c>
      <c r="Q990" t="s">
        <v>295</v>
      </c>
      <c r="R990" t="s">
        <v>250</v>
      </c>
      <c r="S990">
        <v>0</v>
      </c>
      <c r="T990">
        <v>1</v>
      </c>
      <c r="U990">
        <v>0</v>
      </c>
      <c r="V990">
        <v>144</v>
      </c>
      <c r="W990">
        <v>24</v>
      </c>
      <c r="X990">
        <v>24</v>
      </c>
      <c r="Y990" t="s">
        <v>434</v>
      </c>
      <c r="Z990" t="s">
        <v>282</v>
      </c>
      <c r="AA990">
        <v>0</v>
      </c>
      <c r="AB990">
        <v>0</v>
      </c>
      <c r="AC990">
        <v>0</v>
      </c>
      <c r="AD990">
        <v>0</v>
      </c>
      <c r="AE990">
        <v>0</v>
      </c>
      <c r="AF990">
        <v>0</v>
      </c>
      <c r="AG990">
        <v>0</v>
      </c>
      <c r="AH990">
        <v>1</v>
      </c>
      <c r="AI990">
        <v>0</v>
      </c>
      <c r="AK990" t="s">
        <v>282</v>
      </c>
      <c r="AL990">
        <v>78</v>
      </c>
      <c r="AM990">
        <v>44</v>
      </c>
      <c r="AN990" t="s">
        <v>407</v>
      </c>
      <c r="AO990" t="s">
        <v>307</v>
      </c>
      <c r="AP990">
        <v>0</v>
      </c>
      <c r="AQ990">
        <v>1</v>
      </c>
      <c r="AR990">
        <v>0</v>
      </c>
      <c r="AS990">
        <v>0</v>
      </c>
      <c r="AT990">
        <v>0</v>
      </c>
      <c r="AV990" t="s">
        <v>214</v>
      </c>
      <c r="AW990" t="s">
        <v>574</v>
      </c>
      <c r="AX990">
        <v>0</v>
      </c>
      <c r="AY990">
        <v>0</v>
      </c>
      <c r="AZ990">
        <v>1</v>
      </c>
      <c r="BA990">
        <v>0</v>
      </c>
      <c r="BB990">
        <v>0</v>
      </c>
      <c r="BC990">
        <v>0</v>
      </c>
      <c r="BD990" t="s">
        <v>216</v>
      </c>
      <c r="BE990" t="s">
        <v>217</v>
      </c>
      <c r="BF990" t="s">
        <v>218</v>
      </c>
      <c r="BG990" t="s">
        <v>219</v>
      </c>
      <c r="BH990" t="s">
        <v>288</v>
      </c>
      <c r="BI990" t="s">
        <v>221</v>
      </c>
      <c r="BJ990" t="s">
        <v>222</v>
      </c>
      <c r="BL990" t="s">
        <v>258</v>
      </c>
      <c r="BM990" t="s">
        <v>223</v>
      </c>
      <c r="BN990" t="s">
        <v>224</v>
      </c>
      <c r="BO990" t="s">
        <v>225</v>
      </c>
      <c r="BP990" t="s">
        <v>222</v>
      </c>
      <c r="BY990" t="s">
        <v>226</v>
      </c>
      <c r="BZ990">
        <v>0</v>
      </c>
      <c r="CA990">
        <v>0</v>
      </c>
      <c r="CB990">
        <v>1</v>
      </c>
      <c r="CC990">
        <v>0</v>
      </c>
      <c r="CD990">
        <v>0</v>
      </c>
      <c r="CE990" t="s">
        <v>263</v>
      </c>
      <c r="CF990" t="s">
        <v>346</v>
      </c>
      <c r="CG990" t="s">
        <v>265</v>
      </c>
      <c r="CH990" t="s">
        <v>230</v>
      </c>
      <c r="CI990" t="s">
        <v>266</v>
      </c>
      <c r="CJ990">
        <v>39</v>
      </c>
      <c r="CK990" t="s">
        <v>222</v>
      </c>
      <c r="CO990" t="s">
        <v>232</v>
      </c>
      <c r="CP990" t="s">
        <v>233</v>
      </c>
      <c r="CQ990" t="s">
        <v>234</v>
      </c>
      <c r="FV990" t="s">
        <v>7652</v>
      </c>
      <c r="FW990" t="s">
        <v>7653</v>
      </c>
      <c r="FX990" t="s">
        <v>7645</v>
      </c>
      <c r="GF990">
        <v>745041880</v>
      </c>
      <c r="GG990" t="s">
        <v>7654</v>
      </c>
      <c r="GH990" s="1">
        <v>46053.43954861111</v>
      </c>
      <c r="GK990" t="s">
        <v>240</v>
      </c>
      <c r="GM990" t="s">
        <v>7550</v>
      </c>
      <c r="GO990" t="s">
        <v>7655</v>
      </c>
      <c r="GP990">
        <v>990</v>
      </c>
    </row>
    <row r="991" spans="1:198" x14ac:dyDescent="0.3">
      <c r="A991" s="4">
        <v>6.9985185182304122E-3</v>
      </c>
      <c r="B991" s="1">
        <v>46053</v>
      </c>
      <c r="C991" t="s">
        <v>899</v>
      </c>
      <c r="D991" s="1">
        <v>46053</v>
      </c>
      <c r="E991" t="s">
        <v>299</v>
      </c>
      <c r="F991" t="s">
        <v>3200</v>
      </c>
      <c r="G991" t="s">
        <v>7174</v>
      </c>
      <c r="H991" t="s">
        <v>7657</v>
      </c>
      <c r="L991" t="s">
        <v>211</v>
      </c>
      <c r="N991" t="s">
        <v>208</v>
      </c>
      <c r="O991" t="s">
        <v>7658</v>
      </c>
      <c r="P991" t="s">
        <v>7659</v>
      </c>
      <c r="Q991" t="s">
        <v>295</v>
      </c>
      <c r="R991" t="s">
        <v>209</v>
      </c>
      <c r="S991">
        <v>0</v>
      </c>
      <c r="T991">
        <v>0</v>
      </c>
      <c r="U991">
        <v>1</v>
      </c>
      <c r="V991">
        <v>252</v>
      </c>
      <c r="W991">
        <v>252</v>
      </c>
      <c r="X991">
        <v>252</v>
      </c>
      <c r="Y991" t="s">
        <v>434</v>
      </c>
      <c r="Z991" t="s">
        <v>211</v>
      </c>
      <c r="AA991">
        <v>0</v>
      </c>
      <c r="AB991">
        <v>0</v>
      </c>
      <c r="AC991">
        <v>0</v>
      </c>
      <c r="AD991">
        <v>0</v>
      </c>
      <c r="AE991">
        <v>0</v>
      </c>
      <c r="AF991">
        <v>0</v>
      </c>
      <c r="AG991">
        <v>1</v>
      </c>
      <c r="AH991">
        <v>0</v>
      </c>
      <c r="AI991">
        <v>0</v>
      </c>
      <c r="AK991" t="s">
        <v>211</v>
      </c>
      <c r="AL991">
        <v>102</v>
      </c>
      <c r="AM991">
        <v>49</v>
      </c>
      <c r="AN991" t="s">
        <v>407</v>
      </c>
      <c r="AO991" t="s">
        <v>213</v>
      </c>
      <c r="AP991">
        <v>1</v>
      </c>
      <c r="AQ991">
        <v>0</v>
      </c>
      <c r="AR991">
        <v>0</v>
      </c>
      <c r="AS991">
        <v>0</v>
      </c>
      <c r="AT991">
        <v>0</v>
      </c>
      <c r="AV991" t="s">
        <v>341</v>
      </c>
      <c r="AW991" t="s">
        <v>327</v>
      </c>
      <c r="AX991">
        <v>0</v>
      </c>
      <c r="AY991">
        <v>0</v>
      </c>
      <c r="AZ991">
        <v>0</v>
      </c>
      <c r="BA991">
        <v>0</v>
      </c>
      <c r="BB991">
        <v>0</v>
      </c>
      <c r="BC991">
        <v>1</v>
      </c>
      <c r="BD991" t="s">
        <v>285</v>
      </c>
      <c r="BE991" t="s">
        <v>217</v>
      </c>
      <c r="BF991" t="s">
        <v>218</v>
      </c>
      <c r="BG991" t="s">
        <v>219</v>
      </c>
      <c r="BH991" t="s">
        <v>220</v>
      </c>
      <c r="BI991" t="s">
        <v>221</v>
      </c>
      <c r="BJ991" t="s">
        <v>222</v>
      </c>
      <c r="BL991" t="s">
        <v>258</v>
      </c>
      <c r="BM991" t="s">
        <v>223</v>
      </c>
      <c r="BN991" t="s">
        <v>224</v>
      </c>
      <c r="BO991" t="s">
        <v>225</v>
      </c>
      <c r="BP991" t="s">
        <v>222</v>
      </c>
      <c r="BY991" t="s">
        <v>355</v>
      </c>
      <c r="BZ991">
        <v>0</v>
      </c>
      <c r="CA991">
        <v>0</v>
      </c>
      <c r="CB991">
        <v>0</v>
      </c>
      <c r="CC991">
        <v>0</v>
      </c>
      <c r="CD991">
        <v>1</v>
      </c>
      <c r="CE991" t="s">
        <v>263</v>
      </c>
      <c r="CF991" t="s">
        <v>346</v>
      </c>
      <c r="CG991" t="s">
        <v>265</v>
      </c>
      <c r="CH991" t="s">
        <v>230</v>
      </c>
      <c r="CI991" t="s">
        <v>266</v>
      </c>
      <c r="CJ991">
        <v>42</v>
      </c>
      <c r="CK991" t="s">
        <v>222</v>
      </c>
      <c r="CO991" t="s">
        <v>232</v>
      </c>
      <c r="CP991" t="s">
        <v>233</v>
      </c>
      <c r="CQ991" t="s">
        <v>368</v>
      </c>
      <c r="FV991" t="s">
        <v>7318</v>
      </c>
      <c r="FW991" t="s">
        <v>6372</v>
      </c>
      <c r="FX991" t="s">
        <v>7660</v>
      </c>
      <c r="GF991">
        <v>745044162</v>
      </c>
      <c r="GG991" t="s">
        <v>7661</v>
      </c>
      <c r="GH991" s="1">
        <v>46053.446018518523</v>
      </c>
      <c r="GK991" t="s">
        <v>240</v>
      </c>
      <c r="GM991" t="s">
        <v>7550</v>
      </c>
      <c r="GO991" t="s">
        <v>7662</v>
      </c>
      <c r="GP991">
        <v>991</v>
      </c>
    </row>
    <row r="992" spans="1:198" x14ac:dyDescent="0.3">
      <c r="A992" s="4">
        <v>2.7511805528774858E-3</v>
      </c>
      <c r="B992" s="1">
        <v>46053</v>
      </c>
      <c r="C992" t="s">
        <v>829</v>
      </c>
      <c r="D992" s="1">
        <v>46053</v>
      </c>
      <c r="E992" t="s">
        <v>299</v>
      </c>
      <c r="F992" t="s">
        <v>1600</v>
      </c>
      <c r="G992" t="s">
        <v>1805</v>
      </c>
      <c r="H992" t="s">
        <v>7664</v>
      </c>
      <c r="L992" t="s">
        <v>501</v>
      </c>
      <c r="N992" t="s">
        <v>208</v>
      </c>
      <c r="O992" t="s">
        <v>7665</v>
      </c>
      <c r="P992" t="s">
        <v>7666</v>
      </c>
      <c r="Q992" t="s">
        <v>353</v>
      </c>
      <c r="R992" t="s">
        <v>209</v>
      </c>
      <c r="S992">
        <v>0</v>
      </c>
      <c r="T992">
        <v>0</v>
      </c>
      <c r="U992">
        <v>1</v>
      </c>
      <c r="V992">
        <v>240</v>
      </c>
      <c r="W992">
        <v>240</v>
      </c>
      <c r="X992">
        <v>240</v>
      </c>
      <c r="Y992" t="s">
        <v>434</v>
      </c>
      <c r="Z992" t="s">
        <v>501</v>
      </c>
      <c r="AA992">
        <v>0</v>
      </c>
      <c r="AB992">
        <v>1</v>
      </c>
      <c r="AC992">
        <v>0</v>
      </c>
      <c r="AD992">
        <v>0</v>
      </c>
      <c r="AE992">
        <v>0</v>
      </c>
      <c r="AF992">
        <v>0</v>
      </c>
      <c r="AG992">
        <v>0</v>
      </c>
      <c r="AH992">
        <v>0</v>
      </c>
      <c r="AI992">
        <v>0</v>
      </c>
      <c r="AK992" t="s">
        <v>501</v>
      </c>
      <c r="AL992">
        <v>6</v>
      </c>
      <c r="AM992">
        <v>3</v>
      </c>
      <c r="AN992" t="s">
        <v>306</v>
      </c>
      <c r="AO992" t="s">
        <v>213</v>
      </c>
      <c r="AP992">
        <v>1</v>
      </c>
      <c r="AQ992">
        <v>0</v>
      </c>
      <c r="AR992">
        <v>0</v>
      </c>
      <c r="AS992">
        <v>0</v>
      </c>
      <c r="AT992">
        <v>0</v>
      </c>
      <c r="AV992" t="s">
        <v>214</v>
      </c>
      <c r="AW992" t="s">
        <v>327</v>
      </c>
      <c r="AX992">
        <v>0</v>
      </c>
      <c r="AY992">
        <v>0</v>
      </c>
      <c r="AZ992">
        <v>0</v>
      </c>
      <c r="BA992">
        <v>0</v>
      </c>
      <c r="BB992">
        <v>0</v>
      </c>
      <c r="BC992">
        <v>1</v>
      </c>
      <c r="BD992" t="s">
        <v>446</v>
      </c>
      <c r="BG992" t="s">
        <v>287</v>
      </c>
      <c r="BH992" t="s">
        <v>220</v>
      </c>
      <c r="BI992" t="s">
        <v>221</v>
      </c>
      <c r="BJ992" t="s">
        <v>222</v>
      </c>
      <c r="BL992" t="s">
        <v>258</v>
      </c>
      <c r="BM992" t="s">
        <v>223</v>
      </c>
      <c r="BN992" t="s">
        <v>224</v>
      </c>
      <c r="BO992" t="s">
        <v>225</v>
      </c>
      <c r="BP992" t="s">
        <v>222</v>
      </c>
      <c r="BY992" t="s">
        <v>355</v>
      </c>
      <c r="BZ992">
        <v>0</v>
      </c>
      <c r="CA992">
        <v>0</v>
      </c>
      <c r="CB992">
        <v>0</v>
      </c>
      <c r="CC992">
        <v>0</v>
      </c>
      <c r="CD992">
        <v>1</v>
      </c>
      <c r="CE992" t="s">
        <v>345</v>
      </c>
      <c r="CF992" t="s">
        <v>228</v>
      </c>
      <c r="CG992" t="s">
        <v>229</v>
      </c>
      <c r="CH992" t="s">
        <v>230</v>
      </c>
      <c r="CI992" t="s">
        <v>266</v>
      </c>
      <c r="CJ992">
        <v>3</v>
      </c>
      <c r="CK992" t="s">
        <v>222</v>
      </c>
      <c r="CO992" t="s">
        <v>398</v>
      </c>
      <c r="CP992" t="s">
        <v>367</v>
      </c>
      <c r="CQ992" t="s">
        <v>368</v>
      </c>
      <c r="FV992" t="s">
        <v>3112</v>
      </c>
      <c r="FW992" t="s">
        <v>7667</v>
      </c>
      <c r="FX992" t="s">
        <v>7668</v>
      </c>
      <c r="GF992">
        <v>745058252</v>
      </c>
      <c r="GG992" t="s">
        <v>7669</v>
      </c>
      <c r="GH992" s="1">
        <v>46053.490682870368</v>
      </c>
      <c r="GK992" t="s">
        <v>240</v>
      </c>
      <c r="GM992" t="s">
        <v>7550</v>
      </c>
      <c r="GO992" t="s">
        <v>7670</v>
      </c>
      <c r="GP992">
        <v>992</v>
      </c>
    </row>
    <row r="993" spans="1:198" x14ac:dyDescent="0.3">
      <c r="A993" s="4">
        <v>2.9736921133007854E-3</v>
      </c>
      <c r="B993" s="1">
        <v>46053</v>
      </c>
      <c r="C993" t="s">
        <v>829</v>
      </c>
      <c r="D993" s="1">
        <v>46053</v>
      </c>
      <c r="E993" t="s">
        <v>299</v>
      </c>
      <c r="F993" t="s">
        <v>1445</v>
      </c>
      <c r="G993" t="s">
        <v>1445</v>
      </c>
      <c r="H993" t="s">
        <v>7672</v>
      </c>
      <c r="L993" t="s">
        <v>302</v>
      </c>
      <c r="N993" t="s">
        <v>249</v>
      </c>
      <c r="O993" t="s">
        <v>7673</v>
      </c>
      <c r="P993" t="s">
        <v>7674</v>
      </c>
      <c r="Q993" t="s">
        <v>295</v>
      </c>
      <c r="R993" t="s">
        <v>209</v>
      </c>
      <c r="S993">
        <v>0</v>
      </c>
      <c r="T993">
        <v>0</v>
      </c>
      <c r="U993">
        <v>1</v>
      </c>
      <c r="V993">
        <v>240</v>
      </c>
      <c r="W993">
        <v>36</v>
      </c>
      <c r="X993">
        <v>240</v>
      </c>
      <c r="Y993" t="s">
        <v>434</v>
      </c>
      <c r="Z993" t="s">
        <v>302</v>
      </c>
      <c r="AA993">
        <v>0</v>
      </c>
      <c r="AB993">
        <v>0</v>
      </c>
      <c r="AC993">
        <v>0</v>
      </c>
      <c r="AD993">
        <v>0</v>
      </c>
      <c r="AE993">
        <v>0</v>
      </c>
      <c r="AF993">
        <v>1</v>
      </c>
      <c r="AG993">
        <v>0</v>
      </c>
      <c r="AH993">
        <v>0</v>
      </c>
      <c r="AI993">
        <v>0</v>
      </c>
      <c r="AK993" t="s">
        <v>302</v>
      </c>
      <c r="AL993">
        <v>4</v>
      </c>
      <c r="AM993">
        <v>3</v>
      </c>
      <c r="AN993" t="s">
        <v>306</v>
      </c>
      <c r="AO993" t="s">
        <v>213</v>
      </c>
      <c r="AP993">
        <v>1</v>
      </c>
      <c r="AQ993">
        <v>0</v>
      </c>
      <c r="AR993">
        <v>0</v>
      </c>
      <c r="AS993">
        <v>0</v>
      </c>
      <c r="AT993">
        <v>0</v>
      </c>
      <c r="AV993" t="s">
        <v>308</v>
      </c>
      <c r="AW993" t="s">
        <v>327</v>
      </c>
      <c r="AX993">
        <v>0</v>
      </c>
      <c r="AY993">
        <v>0</v>
      </c>
      <c r="AZ993">
        <v>0</v>
      </c>
      <c r="BA993">
        <v>0</v>
      </c>
      <c r="BB993">
        <v>0</v>
      </c>
      <c r="BC993">
        <v>1</v>
      </c>
      <c r="BD993" t="s">
        <v>446</v>
      </c>
      <c r="BG993" t="s">
        <v>219</v>
      </c>
      <c r="BH993" t="s">
        <v>220</v>
      </c>
      <c r="BI993" t="s">
        <v>221</v>
      </c>
      <c r="BJ993" t="s">
        <v>222</v>
      </c>
      <c r="BL993" t="s">
        <v>258</v>
      </c>
      <c r="BM993" t="s">
        <v>223</v>
      </c>
      <c r="BN993" t="s">
        <v>224</v>
      </c>
      <c r="BO993" t="s">
        <v>225</v>
      </c>
      <c r="BP993" t="s">
        <v>222</v>
      </c>
      <c r="BY993" t="s">
        <v>355</v>
      </c>
      <c r="BZ993">
        <v>0</v>
      </c>
      <c r="CA993">
        <v>0</v>
      </c>
      <c r="CB993">
        <v>0</v>
      </c>
      <c r="CC993">
        <v>0</v>
      </c>
      <c r="CD993">
        <v>1</v>
      </c>
      <c r="CE993" t="s">
        <v>345</v>
      </c>
      <c r="CF993" t="s">
        <v>346</v>
      </c>
      <c r="CG993" t="s">
        <v>265</v>
      </c>
      <c r="CH993" t="s">
        <v>230</v>
      </c>
      <c r="CI993" t="s">
        <v>266</v>
      </c>
      <c r="CJ993">
        <v>3</v>
      </c>
      <c r="CK993" t="s">
        <v>222</v>
      </c>
      <c r="CO993" t="s">
        <v>232</v>
      </c>
      <c r="CP993" t="s">
        <v>233</v>
      </c>
      <c r="CQ993" t="s">
        <v>234</v>
      </c>
      <c r="FV993" t="s">
        <v>7675</v>
      </c>
      <c r="FW993" t="s">
        <v>7676</v>
      </c>
      <c r="FX993" t="s">
        <v>836</v>
      </c>
      <c r="GF993">
        <v>745059065</v>
      </c>
      <c r="GG993" t="s">
        <v>7677</v>
      </c>
      <c r="GH993" s="1">
        <v>46053.493657407409</v>
      </c>
      <c r="GK993" t="s">
        <v>240</v>
      </c>
      <c r="GM993" t="s">
        <v>7550</v>
      </c>
      <c r="GO993" t="s">
        <v>7678</v>
      </c>
      <c r="GP993">
        <v>993</v>
      </c>
    </row>
    <row r="994" spans="1:198" x14ac:dyDescent="0.3">
      <c r="A994" s="4">
        <v>3.7006249986006878E-3</v>
      </c>
      <c r="B994" s="1">
        <v>46053</v>
      </c>
      <c r="C994" t="s">
        <v>625</v>
      </c>
      <c r="D994" s="1">
        <v>46053</v>
      </c>
      <c r="E994" t="s">
        <v>299</v>
      </c>
      <c r="F994" t="s">
        <v>1027</v>
      </c>
      <c r="G994" t="s">
        <v>1027</v>
      </c>
      <c r="H994" t="s">
        <v>7680</v>
      </c>
      <c r="L994" t="s">
        <v>282</v>
      </c>
      <c r="N994" t="s">
        <v>208</v>
      </c>
      <c r="O994" t="s">
        <v>7681</v>
      </c>
      <c r="P994" t="s">
        <v>7682</v>
      </c>
      <c r="Q994" t="s">
        <v>295</v>
      </c>
      <c r="R994" t="s">
        <v>209</v>
      </c>
      <c r="S994">
        <v>0</v>
      </c>
      <c r="T994">
        <v>0</v>
      </c>
      <c r="U994">
        <v>1</v>
      </c>
      <c r="V994">
        <v>168</v>
      </c>
      <c r="W994">
        <v>24</v>
      </c>
      <c r="X994">
        <v>168</v>
      </c>
      <c r="Y994" t="s">
        <v>434</v>
      </c>
      <c r="Z994" t="s">
        <v>282</v>
      </c>
      <c r="AA994">
        <v>0</v>
      </c>
      <c r="AB994">
        <v>0</v>
      </c>
      <c r="AC994">
        <v>0</v>
      </c>
      <c r="AD994">
        <v>0</v>
      </c>
      <c r="AE994">
        <v>0</v>
      </c>
      <c r="AF994">
        <v>0</v>
      </c>
      <c r="AG994">
        <v>0</v>
      </c>
      <c r="AH994">
        <v>1</v>
      </c>
      <c r="AI994">
        <v>0</v>
      </c>
      <c r="AK994" t="s">
        <v>282</v>
      </c>
      <c r="AL994">
        <v>16</v>
      </c>
      <c r="AM994">
        <v>5</v>
      </c>
      <c r="AN994" t="s">
        <v>306</v>
      </c>
      <c r="AO994" t="s">
        <v>213</v>
      </c>
      <c r="AP994">
        <v>1</v>
      </c>
      <c r="AQ994">
        <v>0</v>
      </c>
      <c r="AR994">
        <v>0</v>
      </c>
      <c r="AS994">
        <v>0</v>
      </c>
      <c r="AT994">
        <v>0</v>
      </c>
      <c r="AV994" t="s">
        <v>341</v>
      </c>
      <c r="AW994" t="s">
        <v>327</v>
      </c>
      <c r="AX994">
        <v>0</v>
      </c>
      <c r="AY994">
        <v>0</v>
      </c>
      <c r="AZ994">
        <v>0</v>
      </c>
      <c r="BA994">
        <v>0</v>
      </c>
      <c r="BB994">
        <v>0</v>
      </c>
      <c r="BC994">
        <v>1</v>
      </c>
      <c r="BD994" t="s">
        <v>446</v>
      </c>
      <c r="BG994" t="s">
        <v>219</v>
      </c>
      <c r="BH994" t="s">
        <v>220</v>
      </c>
      <c r="BI994" t="s">
        <v>221</v>
      </c>
      <c r="BJ994" t="s">
        <v>222</v>
      </c>
      <c r="BL994" t="s">
        <v>258</v>
      </c>
      <c r="BM994" t="s">
        <v>223</v>
      </c>
      <c r="BN994" t="s">
        <v>224</v>
      </c>
      <c r="BO994" t="s">
        <v>225</v>
      </c>
      <c r="BP994" t="s">
        <v>222</v>
      </c>
      <c r="BY994" t="s">
        <v>355</v>
      </c>
      <c r="BZ994">
        <v>0</v>
      </c>
      <c r="CA994">
        <v>0</v>
      </c>
      <c r="CB994">
        <v>0</v>
      </c>
      <c r="CC994">
        <v>0</v>
      </c>
      <c r="CD994">
        <v>1</v>
      </c>
      <c r="CE994" t="s">
        <v>345</v>
      </c>
      <c r="CF994" t="s">
        <v>346</v>
      </c>
      <c r="CG994" t="s">
        <v>265</v>
      </c>
      <c r="CH994" t="s">
        <v>230</v>
      </c>
      <c r="CI994" t="s">
        <v>381</v>
      </c>
      <c r="CJ994">
        <v>5</v>
      </c>
      <c r="CK994" t="s">
        <v>222</v>
      </c>
      <c r="CO994" t="s">
        <v>232</v>
      </c>
      <c r="CP994" t="s">
        <v>329</v>
      </c>
      <c r="CQ994" t="s">
        <v>330</v>
      </c>
      <c r="FV994" t="s">
        <v>7683</v>
      </c>
      <c r="FW994" t="s">
        <v>7684</v>
      </c>
      <c r="FX994" t="s">
        <v>536</v>
      </c>
      <c r="FY994" t="s">
        <v>536</v>
      </c>
      <c r="GF994">
        <v>745069487</v>
      </c>
      <c r="GG994" t="s">
        <v>7685</v>
      </c>
      <c r="GH994" s="1">
        <v>46053.531006944453</v>
      </c>
      <c r="GK994" t="s">
        <v>240</v>
      </c>
      <c r="GM994" t="s">
        <v>7550</v>
      </c>
      <c r="GO994" t="s">
        <v>7686</v>
      </c>
      <c r="GP994">
        <v>994</v>
      </c>
    </row>
    <row r="995" spans="1:198" x14ac:dyDescent="0.3">
      <c r="A995" s="4">
        <v>70.812571122689405</v>
      </c>
      <c r="B995" s="1">
        <v>45983</v>
      </c>
      <c r="C995" t="s">
        <v>414</v>
      </c>
      <c r="D995" s="1">
        <v>46052</v>
      </c>
      <c r="E995" t="s">
        <v>299</v>
      </c>
      <c r="F995" t="s">
        <v>1172</v>
      </c>
      <c r="G995" t="s">
        <v>1172</v>
      </c>
      <c r="H995" t="s">
        <v>7553</v>
      </c>
      <c r="L995" t="s">
        <v>282</v>
      </c>
      <c r="N995" t="s">
        <v>208</v>
      </c>
      <c r="O995" t="s">
        <v>7687</v>
      </c>
      <c r="P995" t="s">
        <v>7688</v>
      </c>
      <c r="Q995" t="s">
        <v>207</v>
      </c>
      <c r="R995" t="s">
        <v>209</v>
      </c>
      <c r="S995">
        <v>0</v>
      </c>
      <c r="T995">
        <v>0</v>
      </c>
      <c r="U995">
        <v>1</v>
      </c>
      <c r="V995">
        <v>36</v>
      </c>
      <c r="W995">
        <v>36</v>
      </c>
      <c r="X995">
        <v>36</v>
      </c>
      <c r="Y995" t="s">
        <v>210</v>
      </c>
      <c r="Z995" t="s">
        <v>282</v>
      </c>
      <c r="AA995">
        <v>0</v>
      </c>
      <c r="AB995">
        <v>0</v>
      </c>
      <c r="AC995">
        <v>0</v>
      </c>
      <c r="AD995">
        <v>0</v>
      </c>
      <c r="AE995">
        <v>0</v>
      </c>
      <c r="AF995">
        <v>0</v>
      </c>
      <c r="AG995">
        <v>0</v>
      </c>
      <c r="AH995">
        <v>1</v>
      </c>
      <c r="AI995">
        <v>0</v>
      </c>
      <c r="AK995" t="s">
        <v>282</v>
      </c>
      <c r="AL995">
        <v>16</v>
      </c>
      <c r="AM995">
        <v>11</v>
      </c>
      <c r="AN995" t="s">
        <v>212</v>
      </c>
      <c r="AO995" t="s">
        <v>467</v>
      </c>
      <c r="AP995">
        <v>0</v>
      </c>
      <c r="AQ995">
        <v>0</v>
      </c>
      <c r="AR995">
        <v>1</v>
      </c>
      <c r="AS995">
        <v>0</v>
      </c>
      <c r="AT995">
        <v>0</v>
      </c>
      <c r="AV995" t="s">
        <v>308</v>
      </c>
      <c r="AW995" t="s">
        <v>945</v>
      </c>
      <c r="AX995">
        <v>1</v>
      </c>
      <c r="AY995">
        <v>1</v>
      </c>
      <c r="AZ995">
        <v>1</v>
      </c>
      <c r="BA995">
        <v>0</v>
      </c>
      <c r="BB995">
        <v>1</v>
      </c>
      <c r="BC995">
        <v>0</v>
      </c>
      <c r="BD995" t="s">
        <v>216</v>
      </c>
      <c r="BE995" t="s">
        <v>255</v>
      </c>
      <c r="BF995" t="s">
        <v>310</v>
      </c>
      <c r="BG995" t="s">
        <v>409</v>
      </c>
      <c r="BH995" t="s">
        <v>257</v>
      </c>
      <c r="BI995" t="s">
        <v>311</v>
      </c>
      <c r="BJ995" t="s">
        <v>222</v>
      </c>
      <c r="BL995" t="s">
        <v>258</v>
      </c>
      <c r="BM995" t="s">
        <v>259</v>
      </c>
      <c r="BN995" t="s">
        <v>224</v>
      </c>
      <c r="BO995" t="s">
        <v>225</v>
      </c>
      <c r="BP995" t="s">
        <v>258</v>
      </c>
      <c r="BQ995" t="s">
        <v>593</v>
      </c>
      <c r="BR995">
        <v>1</v>
      </c>
      <c r="BS995">
        <v>1</v>
      </c>
      <c r="BT995">
        <v>1</v>
      </c>
      <c r="BU995">
        <v>1</v>
      </c>
      <c r="BV995">
        <v>1</v>
      </c>
      <c r="BW995">
        <v>0</v>
      </c>
      <c r="BX995" t="s">
        <v>261</v>
      </c>
      <c r="BY995" t="s">
        <v>262</v>
      </c>
      <c r="BZ995">
        <v>1</v>
      </c>
      <c r="CA995">
        <v>1</v>
      </c>
      <c r="CB995">
        <v>1</v>
      </c>
      <c r="CC995">
        <v>1</v>
      </c>
      <c r="CD995">
        <v>0</v>
      </c>
      <c r="CE995" t="s">
        <v>263</v>
      </c>
      <c r="CF995" t="s">
        <v>264</v>
      </c>
      <c r="CG995" t="s">
        <v>265</v>
      </c>
      <c r="CH995" t="s">
        <v>313</v>
      </c>
      <c r="CI995" t="s">
        <v>266</v>
      </c>
      <c r="CJ995">
        <v>11</v>
      </c>
      <c r="CK995" t="s">
        <v>258</v>
      </c>
      <c r="CL995" t="s">
        <v>290</v>
      </c>
      <c r="CM995" t="s">
        <v>291</v>
      </c>
      <c r="CN995" t="s">
        <v>564</v>
      </c>
      <c r="CO995" t="s">
        <v>267</v>
      </c>
      <c r="CP995" t="s">
        <v>268</v>
      </c>
      <c r="CQ995" t="s">
        <v>269</v>
      </c>
      <c r="FV995" t="s">
        <v>7689</v>
      </c>
      <c r="FW995" t="s">
        <v>7690</v>
      </c>
      <c r="FX995" t="s">
        <v>295</v>
      </c>
      <c r="GF995">
        <v>745175505</v>
      </c>
      <c r="GG995" t="s">
        <v>7691</v>
      </c>
      <c r="GH995" s="1">
        <v>46054.211562500001</v>
      </c>
      <c r="GK995" t="s">
        <v>240</v>
      </c>
      <c r="GM995" t="s">
        <v>4085</v>
      </c>
      <c r="GO995" t="s">
        <v>7692</v>
      </c>
      <c r="GP995">
        <v>995</v>
      </c>
    </row>
    <row r="996" spans="1:198" x14ac:dyDescent="0.3">
      <c r="A996" s="4">
        <v>1.0446238433360122E-2</v>
      </c>
      <c r="B996" s="1">
        <v>46054</v>
      </c>
      <c r="C996" t="s">
        <v>319</v>
      </c>
      <c r="D996" s="1">
        <v>46052</v>
      </c>
      <c r="E996" t="s">
        <v>299</v>
      </c>
      <c r="F996" t="s">
        <v>1172</v>
      </c>
      <c r="G996" t="s">
        <v>1172</v>
      </c>
      <c r="H996" t="s">
        <v>7694</v>
      </c>
      <c r="L996" t="s">
        <v>302</v>
      </c>
      <c r="N996" t="s">
        <v>249</v>
      </c>
      <c r="O996" t="s">
        <v>7695</v>
      </c>
      <c r="P996" t="s">
        <v>7696</v>
      </c>
      <c r="Q996" t="s">
        <v>295</v>
      </c>
      <c r="R996" t="s">
        <v>281</v>
      </c>
      <c r="S996">
        <v>1</v>
      </c>
      <c r="T996">
        <v>0</v>
      </c>
      <c r="U996">
        <v>0</v>
      </c>
      <c r="V996">
        <v>192</v>
      </c>
      <c r="W996">
        <v>12</v>
      </c>
      <c r="X996">
        <v>12</v>
      </c>
      <c r="Y996" t="s">
        <v>210</v>
      </c>
      <c r="Z996" t="s">
        <v>325</v>
      </c>
      <c r="AA996">
        <v>0</v>
      </c>
      <c r="AB996">
        <v>0</v>
      </c>
      <c r="AC996">
        <v>0</v>
      </c>
      <c r="AD996">
        <v>0</v>
      </c>
      <c r="AE996">
        <v>0</v>
      </c>
      <c r="AF996">
        <v>1</v>
      </c>
      <c r="AG996">
        <v>1</v>
      </c>
      <c r="AH996">
        <v>0</v>
      </c>
      <c r="AI996">
        <v>0</v>
      </c>
      <c r="AK996" t="s">
        <v>302</v>
      </c>
      <c r="AL996">
        <v>14</v>
      </c>
      <c r="AM996">
        <v>10</v>
      </c>
      <c r="AN996" t="s">
        <v>253</v>
      </c>
      <c r="AO996" t="s">
        <v>326</v>
      </c>
      <c r="AP996">
        <v>1</v>
      </c>
      <c r="AQ996">
        <v>0</v>
      </c>
      <c r="AR996">
        <v>1</v>
      </c>
      <c r="AS996">
        <v>0</v>
      </c>
      <c r="AT996">
        <v>0</v>
      </c>
      <c r="AV996" t="s">
        <v>214</v>
      </c>
      <c r="AW996" t="s">
        <v>1395</v>
      </c>
      <c r="AX996">
        <v>1</v>
      </c>
      <c r="AY996">
        <v>1</v>
      </c>
      <c r="AZ996">
        <v>0</v>
      </c>
      <c r="BA996">
        <v>0</v>
      </c>
      <c r="BB996">
        <v>0</v>
      </c>
      <c r="BC996">
        <v>0</v>
      </c>
      <c r="BD996" t="s">
        <v>285</v>
      </c>
      <c r="BE996" t="s">
        <v>217</v>
      </c>
      <c r="BF996" t="s">
        <v>218</v>
      </c>
      <c r="BG996" t="s">
        <v>219</v>
      </c>
      <c r="BH996" t="s">
        <v>288</v>
      </c>
      <c r="BI996" t="s">
        <v>221</v>
      </c>
      <c r="BJ996" t="s">
        <v>222</v>
      </c>
      <c r="BL996" t="s">
        <v>258</v>
      </c>
      <c r="BM996" t="s">
        <v>223</v>
      </c>
      <c r="BN996" t="s">
        <v>224</v>
      </c>
      <c r="BO996" t="s">
        <v>225</v>
      </c>
      <c r="BP996" t="s">
        <v>258</v>
      </c>
      <c r="BQ996" t="s">
        <v>7697</v>
      </c>
      <c r="BR996">
        <v>1</v>
      </c>
      <c r="BS996">
        <v>0</v>
      </c>
      <c r="BT996">
        <v>0</v>
      </c>
      <c r="BU996">
        <v>0</v>
      </c>
      <c r="BV996">
        <v>0</v>
      </c>
      <c r="BW996">
        <v>0</v>
      </c>
      <c r="BX996" t="s">
        <v>823</v>
      </c>
      <c r="BY996" t="s">
        <v>2037</v>
      </c>
      <c r="BZ996">
        <v>1</v>
      </c>
      <c r="CA996">
        <v>0</v>
      </c>
      <c r="CB996">
        <v>0</v>
      </c>
      <c r="CC996">
        <v>0</v>
      </c>
      <c r="CD996">
        <v>0</v>
      </c>
      <c r="CE996" t="s">
        <v>345</v>
      </c>
      <c r="CF996" t="s">
        <v>264</v>
      </c>
      <c r="CG996" t="s">
        <v>265</v>
      </c>
      <c r="CH996" t="s">
        <v>230</v>
      </c>
      <c r="CI996" t="s">
        <v>266</v>
      </c>
      <c r="CJ996">
        <v>10</v>
      </c>
      <c r="CK996" t="s">
        <v>222</v>
      </c>
      <c r="CO996" t="s">
        <v>232</v>
      </c>
      <c r="CP996" t="s">
        <v>367</v>
      </c>
      <c r="CQ996" t="s">
        <v>368</v>
      </c>
      <c r="FV996" t="s">
        <v>7698</v>
      </c>
      <c r="FW996" t="s">
        <v>7699</v>
      </c>
      <c r="FX996" t="s">
        <v>7700</v>
      </c>
      <c r="GF996">
        <v>745294874</v>
      </c>
      <c r="GG996" t="s">
        <v>7701</v>
      </c>
      <c r="GH996" s="1">
        <v>46054.717002314806</v>
      </c>
      <c r="GK996" t="s">
        <v>240</v>
      </c>
      <c r="GM996" t="s">
        <v>7550</v>
      </c>
      <c r="GO996" t="s">
        <v>7702</v>
      </c>
      <c r="GP996">
        <v>996</v>
      </c>
    </row>
    <row r="997" spans="1:198" x14ac:dyDescent="0.3">
      <c r="A997" s="4">
        <v>5.5454166722483933E-3</v>
      </c>
      <c r="B997" s="1">
        <v>46055</v>
      </c>
      <c r="C997" t="s">
        <v>1061</v>
      </c>
      <c r="D997" s="1">
        <v>46041</v>
      </c>
      <c r="E997" t="s">
        <v>299</v>
      </c>
      <c r="F997" t="s">
        <v>320</v>
      </c>
      <c r="G997" t="s">
        <v>320</v>
      </c>
      <c r="H997" t="s">
        <v>7703</v>
      </c>
      <c r="L997" t="s">
        <v>282</v>
      </c>
      <c r="N997" t="s">
        <v>208</v>
      </c>
      <c r="O997" t="s">
        <v>7704</v>
      </c>
      <c r="P997" t="s">
        <v>7705</v>
      </c>
      <c r="Q997" t="s">
        <v>295</v>
      </c>
      <c r="R997" t="s">
        <v>250</v>
      </c>
      <c r="S997">
        <v>0</v>
      </c>
      <c r="T997">
        <v>1</v>
      </c>
      <c r="U997">
        <v>0</v>
      </c>
      <c r="V997">
        <v>324</v>
      </c>
      <c r="W997">
        <v>324</v>
      </c>
      <c r="X997">
        <v>324</v>
      </c>
      <c r="Y997" t="s">
        <v>210</v>
      </c>
      <c r="Z997" t="s">
        <v>282</v>
      </c>
      <c r="AA997">
        <v>0</v>
      </c>
      <c r="AB997">
        <v>0</v>
      </c>
      <c r="AC997">
        <v>0</v>
      </c>
      <c r="AD997">
        <v>0</v>
      </c>
      <c r="AE997">
        <v>0</v>
      </c>
      <c r="AF997">
        <v>0</v>
      </c>
      <c r="AG997">
        <v>0</v>
      </c>
      <c r="AH997">
        <v>1</v>
      </c>
      <c r="AI997">
        <v>0</v>
      </c>
      <c r="AK997" t="s">
        <v>282</v>
      </c>
      <c r="AL997">
        <v>24</v>
      </c>
      <c r="AM997">
        <v>15</v>
      </c>
      <c r="AN997" t="s">
        <v>253</v>
      </c>
      <c r="AO997" t="s">
        <v>254</v>
      </c>
      <c r="AP997">
        <v>1</v>
      </c>
      <c r="AQ997">
        <v>0</v>
      </c>
      <c r="AR997">
        <v>1</v>
      </c>
      <c r="AS997">
        <v>1</v>
      </c>
      <c r="AT997">
        <v>0</v>
      </c>
      <c r="AV997" t="s">
        <v>214</v>
      </c>
      <c r="AW997" t="s">
        <v>468</v>
      </c>
      <c r="AX997">
        <v>1</v>
      </c>
      <c r="AY997">
        <v>1</v>
      </c>
      <c r="AZ997">
        <v>1</v>
      </c>
      <c r="BA997">
        <v>0</v>
      </c>
      <c r="BB997">
        <v>0</v>
      </c>
      <c r="BC997">
        <v>0</v>
      </c>
      <c r="BD997" t="s">
        <v>285</v>
      </c>
      <c r="BE997" t="s">
        <v>408</v>
      </c>
      <c r="BF997" t="s">
        <v>286</v>
      </c>
      <c r="BG997" t="s">
        <v>256</v>
      </c>
      <c r="BH997" t="s">
        <v>220</v>
      </c>
      <c r="BI997" t="s">
        <v>504</v>
      </c>
      <c r="BJ997" t="s">
        <v>222</v>
      </c>
      <c r="BL997" t="s">
        <v>222</v>
      </c>
      <c r="BM997" t="s">
        <v>223</v>
      </c>
      <c r="BN997" t="s">
        <v>224</v>
      </c>
      <c r="BO997" t="s">
        <v>225</v>
      </c>
      <c r="BP997" t="s">
        <v>222</v>
      </c>
      <c r="BY997" t="s">
        <v>640</v>
      </c>
      <c r="BZ997">
        <v>0</v>
      </c>
      <c r="CA997">
        <v>1</v>
      </c>
      <c r="CB997">
        <v>1</v>
      </c>
      <c r="CC997">
        <v>1</v>
      </c>
      <c r="CD997">
        <v>0</v>
      </c>
      <c r="CE997" t="s">
        <v>345</v>
      </c>
      <c r="CF997" t="s">
        <v>346</v>
      </c>
      <c r="CG997" t="s">
        <v>229</v>
      </c>
      <c r="CH997" t="s">
        <v>230</v>
      </c>
      <c r="CI997" t="s">
        <v>381</v>
      </c>
      <c r="CJ997">
        <v>15</v>
      </c>
      <c r="CK997" t="s">
        <v>222</v>
      </c>
      <c r="CO997" t="s">
        <v>232</v>
      </c>
      <c r="CP997" t="s">
        <v>233</v>
      </c>
      <c r="CQ997" t="s">
        <v>234</v>
      </c>
      <c r="FV997" t="s">
        <v>7706</v>
      </c>
      <c r="FW997" t="s">
        <v>7707</v>
      </c>
      <c r="FX997" t="s">
        <v>2054</v>
      </c>
      <c r="GF997">
        <v>745328573</v>
      </c>
      <c r="GG997" t="s">
        <v>7708</v>
      </c>
      <c r="GH997" s="1">
        <v>46055.088703703703</v>
      </c>
      <c r="GK997" t="s">
        <v>240</v>
      </c>
      <c r="GM997" t="s">
        <v>7430</v>
      </c>
      <c r="GO997" t="s">
        <v>7709</v>
      </c>
      <c r="GP997">
        <v>997</v>
      </c>
    </row>
    <row r="998" spans="1:198" x14ac:dyDescent="0.3">
      <c r="A998" s="4">
        <v>1.3566087960498407E-2</v>
      </c>
      <c r="B998" s="1">
        <v>46055</v>
      </c>
      <c r="C998" t="s">
        <v>1061</v>
      </c>
      <c r="D998" s="1">
        <v>46041</v>
      </c>
      <c r="E998" t="s">
        <v>299</v>
      </c>
      <c r="F998" t="s">
        <v>320</v>
      </c>
      <c r="G998" t="s">
        <v>320</v>
      </c>
      <c r="H998" t="s">
        <v>7703</v>
      </c>
      <c r="L998" t="s">
        <v>302</v>
      </c>
      <c r="N998" t="s">
        <v>208</v>
      </c>
      <c r="O998" t="s">
        <v>7710</v>
      </c>
      <c r="P998" t="s">
        <v>7711</v>
      </c>
      <c r="Q998" t="s">
        <v>295</v>
      </c>
      <c r="R998" t="s">
        <v>281</v>
      </c>
      <c r="S998">
        <v>1</v>
      </c>
      <c r="T998">
        <v>0</v>
      </c>
      <c r="U998">
        <v>0</v>
      </c>
      <c r="V998">
        <v>324</v>
      </c>
      <c r="W998">
        <v>324</v>
      </c>
      <c r="X998">
        <v>324</v>
      </c>
      <c r="Y998" t="s">
        <v>210</v>
      </c>
      <c r="Z998" t="s">
        <v>752</v>
      </c>
      <c r="AA998">
        <v>0</v>
      </c>
      <c r="AB998">
        <v>0</v>
      </c>
      <c r="AC998">
        <v>0</v>
      </c>
      <c r="AD998">
        <v>0</v>
      </c>
      <c r="AE998">
        <v>0</v>
      </c>
      <c r="AF998">
        <v>1</v>
      </c>
      <c r="AG998">
        <v>0</v>
      </c>
      <c r="AH998">
        <v>0</v>
      </c>
      <c r="AI998">
        <v>1</v>
      </c>
      <c r="AK998" t="s">
        <v>302</v>
      </c>
      <c r="AL998">
        <v>29</v>
      </c>
      <c r="AM998">
        <v>20</v>
      </c>
      <c r="AN998" t="s">
        <v>253</v>
      </c>
      <c r="AO998" t="s">
        <v>737</v>
      </c>
      <c r="AP998">
        <v>0</v>
      </c>
      <c r="AQ998">
        <v>0</v>
      </c>
      <c r="AR998">
        <v>1</v>
      </c>
      <c r="AS998">
        <v>1</v>
      </c>
      <c r="AT998">
        <v>0</v>
      </c>
      <c r="AV998" t="s">
        <v>214</v>
      </c>
      <c r="AW998" t="s">
        <v>694</v>
      </c>
      <c r="AX998">
        <v>1</v>
      </c>
      <c r="AY998">
        <v>1</v>
      </c>
      <c r="AZ998">
        <v>0</v>
      </c>
      <c r="BA998">
        <v>0</v>
      </c>
      <c r="BB998">
        <v>1</v>
      </c>
      <c r="BC998">
        <v>0</v>
      </c>
      <c r="BD998" t="s">
        <v>216</v>
      </c>
      <c r="BE998" t="s">
        <v>408</v>
      </c>
      <c r="BF998" t="s">
        <v>310</v>
      </c>
      <c r="BG998" t="s">
        <v>409</v>
      </c>
      <c r="BH998" t="s">
        <v>257</v>
      </c>
      <c r="BI998" t="s">
        <v>221</v>
      </c>
      <c r="BJ998" t="s">
        <v>222</v>
      </c>
      <c r="BL998" t="s">
        <v>258</v>
      </c>
      <c r="BM998" t="s">
        <v>223</v>
      </c>
      <c r="BN998" t="s">
        <v>224</v>
      </c>
      <c r="BO998" t="s">
        <v>225</v>
      </c>
      <c r="BP998" t="s">
        <v>222</v>
      </c>
      <c r="BY998" t="s">
        <v>640</v>
      </c>
      <c r="BZ998">
        <v>0</v>
      </c>
      <c r="CA998">
        <v>1</v>
      </c>
      <c r="CB998">
        <v>1</v>
      </c>
      <c r="CC998">
        <v>1</v>
      </c>
      <c r="CD998">
        <v>0</v>
      </c>
      <c r="CE998" t="s">
        <v>263</v>
      </c>
      <c r="CF998" t="s">
        <v>264</v>
      </c>
      <c r="CG998" t="s">
        <v>265</v>
      </c>
      <c r="CH998" t="s">
        <v>230</v>
      </c>
      <c r="CI998" t="s">
        <v>266</v>
      </c>
      <c r="CJ998">
        <v>20</v>
      </c>
      <c r="CK998" t="s">
        <v>222</v>
      </c>
      <c r="CO998" t="s">
        <v>232</v>
      </c>
      <c r="CP998" t="s">
        <v>233</v>
      </c>
      <c r="CQ998" t="s">
        <v>234</v>
      </c>
      <c r="FV998" t="s">
        <v>7712</v>
      </c>
      <c r="FW998" t="s">
        <v>7713</v>
      </c>
      <c r="FX998" t="s">
        <v>7714</v>
      </c>
      <c r="GF998">
        <v>745330099</v>
      </c>
      <c r="GG998" t="s">
        <v>7715</v>
      </c>
      <c r="GH998" s="1">
        <v>46055.102280092593</v>
      </c>
      <c r="GK998" t="s">
        <v>240</v>
      </c>
      <c r="GM998" t="s">
        <v>7430</v>
      </c>
      <c r="GO998" t="s">
        <v>7716</v>
      </c>
      <c r="GP998">
        <v>998</v>
      </c>
    </row>
    <row r="999" spans="1:198" x14ac:dyDescent="0.3">
      <c r="A999" s="4">
        <v>2.8023005439754343</v>
      </c>
      <c r="B999" s="1">
        <v>46052</v>
      </c>
      <c r="C999" t="s">
        <v>662</v>
      </c>
      <c r="D999" s="1">
        <v>46053</v>
      </c>
      <c r="E999" t="s">
        <v>201</v>
      </c>
      <c r="F999" t="s">
        <v>2464</v>
      </c>
      <c r="G999" t="s">
        <v>7717</v>
      </c>
      <c r="H999" t="s">
        <v>7718</v>
      </c>
      <c r="I999" t="s">
        <v>7719</v>
      </c>
      <c r="J999" t="s">
        <v>206</v>
      </c>
      <c r="K999" t="s">
        <v>207</v>
      </c>
      <c r="N999" t="s">
        <v>249</v>
      </c>
      <c r="R999" t="s">
        <v>281</v>
      </c>
      <c r="S999">
        <v>1</v>
      </c>
      <c r="T999">
        <v>0</v>
      </c>
      <c r="U999">
        <v>0</v>
      </c>
      <c r="V999">
        <v>230</v>
      </c>
      <c r="W999">
        <v>230</v>
      </c>
      <c r="X999">
        <v>230</v>
      </c>
      <c r="Y999" t="s">
        <v>210</v>
      </c>
      <c r="Z999" t="s">
        <v>211</v>
      </c>
      <c r="AA999">
        <v>0</v>
      </c>
      <c r="AB999">
        <v>0</v>
      </c>
      <c r="AC999">
        <v>0</v>
      </c>
      <c r="AD999">
        <v>0</v>
      </c>
      <c r="AE999">
        <v>0</v>
      </c>
      <c r="AF999">
        <v>0</v>
      </c>
      <c r="AG999">
        <v>1</v>
      </c>
      <c r="AH999">
        <v>0</v>
      </c>
      <c r="AI999">
        <v>0</v>
      </c>
      <c r="AK999" t="s">
        <v>211</v>
      </c>
      <c r="AL999">
        <v>67</v>
      </c>
      <c r="AM999">
        <v>12</v>
      </c>
      <c r="AN999" t="s">
        <v>212</v>
      </c>
      <c r="AO999" t="s">
        <v>213</v>
      </c>
      <c r="AP999">
        <v>1</v>
      </c>
      <c r="AQ999">
        <v>0</v>
      </c>
      <c r="AR999">
        <v>0</v>
      </c>
      <c r="AS999">
        <v>0</v>
      </c>
      <c r="AT999">
        <v>0</v>
      </c>
      <c r="AV999" t="s">
        <v>308</v>
      </c>
      <c r="AW999" t="s">
        <v>215</v>
      </c>
      <c r="AX999">
        <v>1</v>
      </c>
      <c r="AY999">
        <v>0</v>
      </c>
      <c r="AZ999">
        <v>0</v>
      </c>
      <c r="BA999">
        <v>0</v>
      </c>
      <c r="BB999">
        <v>0</v>
      </c>
      <c r="BC999">
        <v>0</v>
      </c>
      <c r="BD999" t="s">
        <v>285</v>
      </c>
      <c r="BE999" t="s">
        <v>408</v>
      </c>
      <c r="BF999" t="s">
        <v>286</v>
      </c>
      <c r="BG999" t="s">
        <v>287</v>
      </c>
      <c r="BH999" t="s">
        <v>288</v>
      </c>
      <c r="BI999" t="s">
        <v>221</v>
      </c>
      <c r="BJ999" t="s">
        <v>222</v>
      </c>
      <c r="BL999" t="s">
        <v>258</v>
      </c>
      <c r="BM999" t="s">
        <v>223</v>
      </c>
      <c r="BN999" t="s">
        <v>224</v>
      </c>
      <c r="BO999" t="s">
        <v>225</v>
      </c>
      <c r="BP999" t="s">
        <v>222</v>
      </c>
      <c r="BY999" t="s">
        <v>355</v>
      </c>
      <c r="BZ999">
        <v>0</v>
      </c>
      <c r="CA999">
        <v>0</v>
      </c>
      <c r="CB999">
        <v>0</v>
      </c>
      <c r="CC999">
        <v>0</v>
      </c>
      <c r="CD999">
        <v>1</v>
      </c>
      <c r="CE999" t="s">
        <v>345</v>
      </c>
      <c r="CF999" t="s">
        <v>346</v>
      </c>
      <c r="CG999" t="s">
        <v>229</v>
      </c>
      <c r="CH999" t="s">
        <v>230</v>
      </c>
      <c r="CI999" t="s">
        <v>266</v>
      </c>
      <c r="CJ999">
        <v>7</v>
      </c>
      <c r="CK999" t="s">
        <v>222</v>
      </c>
      <c r="CO999" t="s">
        <v>232</v>
      </c>
      <c r="CP999" t="s">
        <v>329</v>
      </c>
      <c r="CQ999" t="s">
        <v>330</v>
      </c>
      <c r="FV999" t="s">
        <v>7720</v>
      </c>
      <c r="FW999" t="s">
        <v>4525</v>
      </c>
      <c r="FX999" t="s">
        <v>252</v>
      </c>
      <c r="FY999" t="s">
        <v>252</v>
      </c>
      <c r="GF999">
        <v>745330482</v>
      </c>
      <c r="GG999" t="s">
        <v>7721</v>
      </c>
      <c r="GH999" s="1">
        <v>46055.108553240738</v>
      </c>
      <c r="GK999" t="s">
        <v>240</v>
      </c>
      <c r="GM999" t="s">
        <v>7550</v>
      </c>
      <c r="GO999" t="s">
        <v>7722</v>
      </c>
      <c r="GP999">
        <v>999</v>
      </c>
    </row>
    <row r="1000" spans="1:198" x14ac:dyDescent="0.3">
      <c r="A1000" s="4">
        <v>8.1185648159589618E-3</v>
      </c>
      <c r="B1000" s="1">
        <v>46055</v>
      </c>
      <c r="C1000" t="s">
        <v>1061</v>
      </c>
      <c r="D1000" s="1">
        <v>46038</v>
      </c>
      <c r="E1000" t="s">
        <v>201</v>
      </c>
      <c r="F1000" t="s">
        <v>202</v>
      </c>
      <c r="G1000" t="s">
        <v>7723</v>
      </c>
      <c r="H1000" t="s">
        <v>7724</v>
      </c>
      <c r="I1000" t="s">
        <v>7725</v>
      </c>
      <c r="J1000" t="s">
        <v>206</v>
      </c>
      <c r="K1000" t="s">
        <v>207</v>
      </c>
      <c r="N1000" t="s">
        <v>249</v>
      </c>
      <c r="R1000" t="s">
        <v>281</v>
      </c>
      <c r="S1000">
        <v>1</v>
      </c>
      <c r="T1000">
        <v>0</v>
      </c>
      <c r="U1000">
        <v>0</v>
      </c>
      <c r="V1000">
        <v>264</v>
      </c>
      <c r="W1000">
        <v>264</v>
      </c>
      <c r="X1000">
        <v>264</v>
      </c>
      <c r="Y1000" t="s">
        <v>210</v>
      </c>
      <c r="Z1000" t="s">
        <v>211</v>
      </c>
      <c r="AA1000">
        <v>0</v>
      </c>
      <c r="AB1000">
        <v>0</v>
      </c>
      <c r="AC1000">
        <v>0</v>
      </c>
      <c r="AD1000">
        <v>0</v>
      </c>
      <c r="AE1000">
        <v>0</v>
      </c>
      <c r="AF1000">
        <v>0</v>
      </c>
      <c r="AG1000">
        <v>1</v>
      </c>
      <c r="AH1000">
        <v>0</v>
      </c>
      <c r="AI1000">
        <v>0</v>
      </c>
      <c r="AK1000" t="s">
        <v>211</v>
      </c>
      <c r="AL1000">
        <v>19</v>
      </c>
      <c r="AM1000">
        <v>12</v>
      </c>
      <c r="AN1000" t="s">
        <v>306</v>
      </c>
      <c r="AO1000" t="s">
        <v>284</v>
      </c>
      <c r="AP1000">
        <v>1</v>
      </c>
      <c r="AQ1000">
        <v>1</v>
      </c>
      <c r="AR1000">
        <v>0</v>
      </c>
      <c r="AS1000">
        <v>0</v>
      </c>
      <c r="AT1000">
        <v>0</v>
      </c>
      <c r="AV1000" t="s">
        <v>341</v>
      </c>
      <c r="AW1000" t="s">
        <v>503</v>
      </c>
      <c r="AX1000">
        <v>0</v>
      </c>
      <c r="AY1000">
        <v>0</v>
      </c>
      <c r="AZ1000">
        <v>0</v>
      </c>
      <c r="BA1000">
        <v>0</v>
      </c>
      <c r="BB1000">
        <v>1</v>
      </c>
      <c r="BC1000">
        <v>0</v>
      </c>
      <c r="BD1000" t="s">
        <v>285</v>
      </c>
      <c r="BE1000" t="s">
        <v>408</v>
      </c>
      <c r="BF1000" t="s">
        <v>218</v>
      </c>
      <c r="BG1000" t="s">
        <v>256</v>
      </c>
      <c r="BH1000" t="s">
        <v>288</v>
      </c>
      <c r="BI1000" t="s">
        <v>221</v>
      </c>
      <c r="BJ1000" t="s">
        <v>222</v>
      </c>
      <c r="BL1000" t="s">
        <v>258</v>
      </c>
      <c r="BM1000" t="s">
        <v>223</v>
      </c>
      <c r="BN1000" t="s">
        <v>224</v>
      </c>
      <c r="BO1000" t="s">
        <v>225</v>
      </c>
      <c r="BP1000" t="s">
        <v>222</v>
      </c>
      <c r="BY1000" t="s">
        <v>289</v>
      </c>
      <c r="BZ1000">
        <v>0</v>
      </c>
      <c r="CA1000">
        <v>0</v>
      </c>
      <c r="CB1000">
        <v>1</v>
      </c>
      <c r="CC1000">
        <v>1</v>
      </c>
      <c r="CD1000">
        <v>0</v>
      </c>
      <c r="CE1000" t="s">
        <v>345</v>
      </c>
      <c r="CF1000" t="s">
        <v>228</v>
      </c>
      <c r="CG1000" t="s">
        <v>265</v>
      </c>
      <c r="CH1000" t="s">
        <v>313</v>
      </c>
      <c r="CI1000" t="s">
        <v>381</v>
      </c>
      <c r="CJ1000">
        <v>12</v>
      </c>
      <c r="CK1000" t="s">
        <v>222</v>
      </c>
      <c r="CO1000" t="s">
        <v>232</v>
      </c>
      <c r="CP1000" t="s">
        <v>233</v>
      </c>
      <c r="CQ1000" t="s">
        <v>234</v>
      </c>
      <c r="FV1000" t="s">
        <v>7726</v>
      </c>
      <c r="FW1000" t="s">
        <v>7727</v>
      </c>
      <c r="FX1000" t="s">
        <v>7728</v>
      </c>
      <c r="GF1000">
        <v>745330612</v>
      </c>
      <c r="GG1000" t="s">
        <v>7729</v>
      </c>
      <c r="GH1000" s="1">
        <v>46055.110405092593</v>
      </c>
      <c r="GK1000" t="s">
        <v>240</v>
      </c>
      <c r="GM1000" t="s">
        <v>7430</v>
      </c>
      <c r="GO1000" t="s">
        <v>7730</v>
      </c>
      <c r="GP1000">
        <v>1000</v>
      </c>
    </row>
    <row r="1001" spans="1:198" x14ac:dyDescent="0.3">
      <c r="A1001" s="4">
        <v>3.419421314902138E-3</v>
      </c>
      <c r="B1001" s="1">
        <v>46055</v>
      </c>
      <c r="C1001" t="s">
        <v>662</v>
      </c>
      <c r="D1001" s="1">
        <v>46051</v>
      </c>
      <c r="E1001" t="s">
        <v>201</v>
      </c>
      <c r="F1001" t="s">
        <v>877</v>
      </c>
      <c r="G1001" t="s">
        <v>7731</v>
      </c>
      <c r="H1001" t="s">
        <v>7732</v>
      </c>
      <c r="I1001" t="s">
        <v>7733</v>
      </c>
      <c r="J1001" t="s">
        <v>206</v>
      </c>
      <c r="K1001" t="s">
        <v>207</v>
      </c>
      <c r="N1001" t="s">
        <v>249</v>
      </c>
      <c r="R1001" t="s">
        <v>281</v>
      </c>
      <c r="S1001">
        <v>1</v>
      </c>
      <c r="T1001">
        <v>0</v>
      </c>
      <c r="U1001">
        <v>0</v>
      </c>
      <c r="V1001">
        <v>220</v>
      </c>
      <c r="W1001">
        <v>220</v>
      </c>
      <c r="X1001">
        <v>220</v>
      </c>
      <c r="Y1001" t="s">
        <v>210</v>
      </c>
      <c r="Z1001" t="s">
        <v>211</v>
      </c>
      <c r="AA1001">
        <v>0</v>
      </c>
      <c r="AB1001">
        <v>0</v>
      </c>
      <c r="AC1001">
        <v>0</v>
      </c>
      <c r="AD1001">
        <v>0</v>
      </c>
      <c r="AE1001">
        <v>0</v>
      </c>
      <c r="AF1001">
        <v>0</v>
      </c>
      <c r="AG1001">
        <v>1</v>
      </c>
      <c r="AH1001">
        <v>0</v>
      </c>
      <c r="AI1001">
        <v>0</v>
      </c>
      <c r="AK1001" t="s">
        <v>211</v>
      </c>
      <c r="AL1001">
        <v>20</v>
      </c>
      <c r="AM1001">
        <v>15</v>
      </c>
      <c r="AN1001" t="s">
        <v>212</v>
      </c>
      <c r="AO1001" t="s">
        <v>307</v>
      </c>
      <c r="AP1001">
        <v>0</v>
      </c>
      <c r="AQ1001">
        <v>1</v>
      </c>
      <c r="AR1001">
        <v>0</v>
      </c>
      <c r="AS1001">
        <v>0</v>
      </c>
      <c r="AT1001">
        <v>0</v>
      </c>
      <c r="AV1001" t="s">
        <v>308</v>
      </c>
      <c r="AW1001" t="s">
        <v>215</v>
      </c>
      <c r="AX1001">
        <v>1</v>
      </c>
      <c r="AY1001">
        <v>0</v>
      </c>
      <c r="AZ1001">
        <v>0</v>
      </c>
      <c r="BA1001">
        <v>0</v>
      </c>
      <c r="BB1001">
        <v>0</v>
      </c>
      <c r="BC1001">
        <v>0</v>
      </c>
      <c r="BD1001" t="s">
        <v>285</v>
      </c>
      <c r="BE1001" t="s">
        <v>255</v>
      </c>
      <c r="BF1001" t="s">
        <v>286</v>
      </c>
      <c r="BG1001" t="s">
        <v>287</v>
      </c>
      <c r="BH1001" t="s">
        <v>220</v>
      </c>
      <c r="BI1001" t="s">
        <v>221</v>
      </c>
      <c r="BJ1001" t="s">
        <v>222</v>
      </c>
      <c r="BL1001" t="s">
        <v>258</v>
      </c>
      <c r="BM1001" t="s">
        <v>223</v>
      </c>
      <c r="BN1001" t="s">
        <v>224</v>
      </c>
      <c r="BO1001" t="s">
        <v>225</v>
      </c>
      <c r="BP1001" t="s">
        <v>222</v>
      </c>
      <c r="BY1001" t="s">
        <v>355</v>
      </c>
      <c r="BZ1001">
        <v>0</v>
      </c>
      <c r="CA1001">
        <v>0</v>
      </c>
      <c r="CB1001">
        <v>0</v>
      </c>
      <c r="CC1001">
        <v>0</v>
      </c>
      <c r="CD1001">
        <v>1</v>
      </c>
      <c r="CE1001" t="s">
        <v>345</v>
      </c>
      <c r="CF1001" t="s">
        <v>346</v>
      </c>
      <c r="CG1001" t="s">
        <v>229</v>
      </c>
      <c r="CH1001" t="s">
        <v>230</v>
      </c>
      <c r="CI1001" t="s">
        <v>381</v>
      </c>
      <c r="CJ1001">
        <v>8</v>
      </c>
      <c r="CK1001" t="s">
        <v>222</v>
      </c>
      <c r="CO1001" t="s">
        <v>232</v>
      </c>
      <c r="CP1001" t="s">
        <v>367</v>
      </c>
      <c r="CQ1001" t="s">
        <v>368</v>
      </c>
      <c r="FV1001" t="s">
        <v>7720</v>
      </c>
      <c r="FW1001" t="s">
        <v>5088</v>
      </c>
      <c r="FX1001" t="s">
        <v>252</v>
      </c>
      <c r="FY1001" t="s">
        <v>252</v>
      </c>
      <c r="GF1001">
        <v>745330764</v>
      </c>
      <c r="GG1001" t="s">
        <v>7734</v>
      </c>
      <c r="GH1001" s="1">
        <v>46055.111967592587</v>
      </c>
      <c r="GK1001" t="s">
        <v>240</v>
      </c>
      <c r="GM1001" t="s">
        <v>7550</v>
      </c>
      <c r="GO1001" t="s">
        <v>7735</v>
      </c>
      <c r="GP1001">
        <v>1001</v>
      </c>
    </row>
    <row r="1002" spans="1:198" x14ac:dyDescent="0.3">
      <c r="A1002" s="4">
        <v>3.3450000046286732E-3</v>
      </c>
      <c r="B1002" s="1">
        <v>46055</v>
      </c>
      <c r="C1002" t="s">
        <v>662</v>
      </c>
      <c r="D1002" s="1">
        <v>46051</v>
      </c>
      <c r="E1002" t="s">
        <v>299</v>
      </c>
      <c r="F1002" t="s">
        <v>877</v>
      </c>
      <c r="G1002" t="s">
        <v>7731</v>
      </c>
      <c r="H1002" t="s">
        <v>7732</v>
      </c>
      <c r="L1002" t="s">
        <v>282</v>
      </c>
      <c r="N1002" t="s">
        <v>249</v>
      </c>
      <c r="O1002" t="s">
        <v>7736</v>
      </c>
      <c r="P1002" t="s">
        <v>7737</v>
      </c>
      <c r="Q1002" t="s">
        <v>295</v>
      </c>
      <c r="R1002" t="s">
        <v>716</v>
      </c>
      <c r="S1002">
        <v>0</v>
      </c>
      <c r="T1002">
        <v>1</v>
      </c>
      <c r="U1002">
        <v>1</v>
      </c>
      <c r="V1002">
        <v>220</v>
      </c>
      <c r="W1002">
        <v>220</v>
      </c>
      <c r="X1002">
        <v>220</v>
      </c>
      <c r="Y1002" t="s">
        <v>210</v>
      </c>
      <c r="Z1002" t="s">
        <v>282</v>
      </c>
      <c r="AA1002">
        <v>0</v>
      </c>
      <c r="AB1002">
        <v>0</v>
      </c>
      <c r="AC1002">
        <v>0</v>
      </c>
      <c r="AD1002">
        <v>0</v>
      </c>
      <c r="AE1002">
        <v>0</v>
      </c>
      <c r="AF1002">
        <v>0</v>
      </c>
      <c r="AG1002">
        <v>0</v>
      </c>
      <c r="AH1002">
        <v>1</v>
      </c>
      <c r="AI1002">
        <v>0</v>
      </c>
      <c r="AK1002" t="s">
        <v>282</v>
      </c>
      <c r="AL1002">
        <v>28</v>
      </c>
      <c r="AM1002">
        <v>20</v>
      </c>
      <c r="AN1002" t="s">
        <v>306</v>
      </c>
      <c r="AO1002" t="s">
        <v>213</v>
      </c>
      <c r="AP1002">
        <v>1</v>
      </c>
      <c r="AQ1002">
        <v>0</v>
      </c>
      <c r="AR1002">
        <v>0</v>
      </c>
      <c r="AS1002">
        <v>0</v>
      </c>
      <c r="AT1002">
        <v>0</v>
      </c>
      <c r="AV1002" t="s">
        <v>214</v>
      </c>
      <c r="AW1002" t="s">
        <v>327</v>
      </c>
      <c r="AX1002">
        <v>0</v>
      </c>
      <c r="AY1002">
        <v>0</v>
      </c>
      <c r="AZ1002">
        <v>0</v>
      </c>
      <c r="BA1002">
        <v>0</v>
      </c>
      <c r="BB1002">
        <v>0</v>
      </c>
      <c r="BC1002">
        <v>1</v>
      </c>
      <c r="BD1002" t="s">
        <v>285</v>
      </c>
      <c r="BE1002" t="s">
        <v>217</v>
      </c>
      <c r="BF1002" t="s">
        <v>218</v>
      </c>
      <c r="BG1002" t="s">
        <v>287</v>
      </c>
      <c r="BH1002" t="s">
        <v>220</v>
      </c>
      <c r="BI1002" t="s">
        <v>221</v>
      </c>
      <c r="BJ1002" t="s">
        <v>222</v>
      </c>
      <c r="BL1002" t="s">
        <v>258</v>
      </c>
      <c r="BM1002" t="s">
        <v>223</v>
      </c>
      <c r="BN1002" t="s">
        <v>224</v>
      </c>
      <c r="BO1002" t="s">
        <v>225</v>
      </c>
      <c r="BP1002" t="s">
        <v>222</v>
      </c>
      <c r="BY1002" t="s">
        <v>355</v>
      </c>
      <c r="BZ1002">
        <v>0</v>
      </c>
      <c r="CA1002">
        <v>0</v>
      </c>
      <c r="CB1002">
        <v>0</v>
      </c>
      <c r="CC1002">
        <v>0</v>
      </c>
      <c r="CD1002">
        <v>1</v>
      </c>
      <c r="CE1002" t="s">
        <v>345</v>
      </c>
      <c r="CF1002" t="s">
        <v>346</v>
      </c>
      <c r="CG1002" t="s">
        <v>229</v>
      </c>
      <c r="CH1002" t="s">
        <v>230</v>
      </c>
      <c r="CI1002" t="s">
        <v>381</v>
      </c>
      <c r="CJ1002">
        <v>6</v>
      </c>
      <c r="CK1002" t="s">
        <v>222</v>
      </c>
      <c r="CO1002" t="s">
        <v>398</v>
      </c>
      <c r="CP1002" t="s">
        <v>329</v>
      </c>
      <c r="CQ1002" t="s">
        <v>330</v>
      </c>
      <c r="FV1002" t="s">
        <v>7720</v>
      </c>
      <c r="FW1002" t="s">
        <v>5088</v>
      </c>
      <c r="FX1002" t="s">
        <v>252</v>
      </c>
      <c r="GF1002">
        <v>745331086</v>
      </c>
      <c r="GG1002" t="s">
        <v>7738</v>
      </c>
      <c r="GH1002" s="1">
        <v>46055.115312499998</v>
      </c>
      <c r="GK1002" t="s">
        <v>240</v>
      </c>
      <c r="GM1002" t="s">
        <v>7550</v>
      </c>
      <c r="GO1002" t="s">
        <v>7739</v>
      </c>
      <c r="GP1002">
        <v>1002</v>
      </c>
    </row>
    <row r="1003" spans="1:198" x14ac:dyDescent="0.3">
      <c r="A1003" s="4">
        <v>2.1366898145060986E-3</v>
      </c>
      <c r="B1003" s="1">
        <v>46055</v>
      </c>
      <c r="C1003" t="s">
        <v>662</v>
      </c>
      <c r="D1003" s="1">
        <v>46051</v>
      </c>
      <c r="E1003" t="s">
        <v>299</v>
      </c>
      <c r="F1003" t="s">
        <v>877</v>
      </c>
      <c r="G1003" t="s">
        <v>7731</v>
      </c>
      <c r="H1003" t="s">
        <v>7732</v>
      </c>
      <c r="L1003" t="s">
        <v>302</v>
      </c>
      <c r="N1003" t="s">
        <v>208</v>
      </c>
      <c r="O1003" t="s">
        <v>7740</v>
      </c>
      <c r="P1003" t="s">
        <v>7741</v>
      </c>
      <c r="Q1003" t="s">
        <v>295</v>
      </c>
      <c r="R1003" t="s">
        <v>209</v>
      </c>
      <c r="S1003">
        <v>0</v>
      </c>
      <c r="T1003">
        <v>0</v>
      </c>
      <c r="U1003">
        <v>1</v>
      </c>
      <c r="V1003">
        <v>220</v>
      </c>
      <c r="W1003">
        <v>220</v>
      </c>
      <c r="X1003">
        <v>220</v>
      </c>
      <c r="Y1003" t="s">
        <v>210</v>
      </c>
      <c r="Z1003" t="s">
        <v>302</v>
      </c>
      <c r="AA1003">
        <v>0</v>
      </c>
      <c r="AB1003">
        <v>0</v>
      </c>
      <c r="AC1003">
        <v>0</v>
      </c>
      <c r="AD1003">
        <v>0</v>
      </c>
      <c r="AE1003">
        <v>0</v>
      </c>
      <c r="AF1003">
        <v>1</v>
      </c>
      <c r="AG1003">
        <v>0</v>
      </c>
      <c r="AH1003">
        <v>0</v>
      </c>
      <c r="AI1003">
        <v>0</v>
      </c>
      <c r="AK1003" t="s">
        <v>302</v>
      </c>
      <c r="AL1003">
        <v>15</v>
      </c>
      <c r="AM1003">
        <v>10</v>
      </c>
      <c r="AN1003" t="s">
        <v>306</v>
      </c>
      <c r="AO1003" t="s">
        <v>213</v>
      </c>
      <c r="AP1003">
        <v>1</v>
      </c>
      <c r="AQ1003">
        <v>0</v>
      </c>
      <c r="AR1003">
        <v>0</v>
      </c>
      <c r="AS1003">
        <v>0</v>
      </c>
      <c r="AT1003">
        <v>0</v>
      </c>
      <c r="AV1003" t="s">
        <v>214</v>
      </c>
      <c r="AW1003" t="s">
        <v>327</v>
      </c>
      <c r="AX1003">
        <v>0</v>
      </c>
      <c r="AY1003">
        <v>0</v>
      </c>
      <c r="AZ1003">
        <v>0</v>
      </c>
      <c r="BA1003">
        <v>0</v>
      </c>
      <c r="BB1003">
        <v>0</v>
      </c>
      <c r="BC1003">
        <v>1</v>
      </c>
      <c r="BD1003" t="s">
        <v>446</v>
      </c>
      <c r="BG1003" t="s">
        <v>287</v>
      </c>
      <c r="BH1003" t="s">
        <v>288</v>
      </c>
      <c r="BI1003" t="s">
        <v>221</v>
      </c>
      <c r="BJ1003" t="s">
        <v>222</v>
      </c>
      <c r="BL1003" t="s">
        <v>258</v>
      </c>
      <c r="BM1003" t="s">
        <v>223</v>
      </c>
      <c r="BN1003" t="s">
        <v>224</v>
      </c>
      <c r="BO1003" t="s">
        <v>225</v>
      </c>
      <c r="BP1003" t="s">
        <v>222</v>
      </c>
      <c r="BY1003" t="s">
        <v>355</v>
      </c>
      <c r="BZ1003">
        <v>0</v>
      </c>
      <c r="CA1003">
        <v>0</v>
      </c>
      <c r="CB1003">
        <v>0</v>
      </c>
      <c r="CC1003">
        <v>0</v>
      </c>
      <c r="CD1003">
        <v>1</v>
      </c>
      <c r="CE1003" t="s">
        <v>345</v>
      </c>
      <c r="CF1003" t="s">
        <v>346</v>
      </c>
      <c r="CG1003" t="s">
        <v>229</v>
      </c>
      <c r="CH1003" t="s">
        <v>230</v>
      </c>
      <c r="CI1003" t="s">
        <v>381</v>
      </c>
      <c r="CJ1003">
        <v>6</v>
      </c>
      <c r="CK1003" t="s">
        <v>222</v>
      </c>
      <c r="CO1003" t="s">
        <v>398</v>
      </c>
      <c r="CP1003" t="s">
        <v>329</v>
      </c>
      <c r="CQ1003" t="s">
        <v>368</v>
      </c>
      <c r="FV1003" t="s">
        <v>6922</v>
      </c>
      <c r="FW1003" t="s">
        <v>2714</v>
      </c>
      <c r="FX1003" t="s">
        <v>252</v>
      </c>
      <c r="GF1003">
        <v>745331279</v>
      </c>
      <c r="GG1003" t="s">
        <v>7742</v>
      </c>
      <c r="GH1003" s="1">
        <v>46055.1174537037</v>
      </c>
      <c r="GK1003" t="s">
        <v>240</v>
      </c>
      <c r="GM1003" t="s">
        <v>7550</v>
      </c>
      <c r="GO1003" t="s">
        <v>7743</v>
      </c>
      <c r="GP1003">
        <v>1003</v>
      </c>
    </row>
    <row r="1004" spans="1:198" x14ac:dyDescent="0.3">
      <c r="A1004" s="4">
        <v>2.2741435168427415E-3</v>
      </c>
      <c r="B1004" s="1">
        <v>46055</v>
      </c>
      <c r="C1004" t="s">
        <v>662</v>
      </c>
      <c r="D1004" s="1">
        <v>46053</v>
      </c>
      <c r="E1004" t="s">
        <v>299</v>
      </c>
      <c r="F1004" t="s">
        <v>2464</v>
      </c>
      <c r="G1004" t="s">
        <v>7717</v>
      </c>
      <c r="H1004" t="s">
        <v>7718</v>
      </c>
      <c r="L1004" t="s">
        <v>282</v>
      </c>
      <c r="N1004" t="s">
        <v>208</v>
      </c>
      <c r="O1004" t="s">
        <v>7744</v>
      </c>
      <c r="P1004" t="s">
        <v>7745</v>
      </c>
      <c r="Q1004" t="s">
        <v>295</v>
      </c>
      <c r="R1004" t="s">
        <v>250</v>
      </c>
      <c r="S1004">
        <v>0</v>
      </c>
      <c r="T1004">
        <v>1</v>
      </c>
      <c r="U1004">
        <v>0</v>
      </c>
      <c r="V1004">
        <v>240</v>
      </c>
      <c r="W1004">
        <v>240</v>
      </c>
      <c r="X1004">
        <v>240</v>
      </c>
      <c r="Y1004" t="s">
        <v>434</v>
      </c>
      <c r="Z1004" t="s">
        <v>282</v>
      </c>
      <c r="AA1004">
        <v>0</v>
      </c>
      <c r="AB1004">
        <v>0</v>
      </c>
      <c r="AC1004">
        <v>0</v>
      </c>
      <c r="AD1004">
        <v>0</v>
      </c>
      <c r="AE1004">
        <v>0</v>
      </c>
      <c r="AF1004">
        <v>0</v>
      </c>
      <c r="AG1004">
        <v>0</v>
      </c>
      <c r="AH1004">
        <v>1</v>
      </c>
      <c r="AI1004">
        <v>0</v>
      </c>
      <c r="AK1004" t="s">
        <v>282</v>
      </c>
      <c r="AL1004">
        <v>101</v>
      </c>
      <c r="AM1004">
        <v>12</v>
      </c>
      <c r="AN1004" t="s">
        <v>306</v>
      </c>
      <c r="AO1004" t="s">
        <v>213</v>
      </c>
      <c r="AP1004">
        <v>1</v>
      </c>
      <c r="AQ1004">
        <v>0</v>
      </c>
      <c r="AR1004">
        <v>0</v>
      </c>
      <c r="AS1004">
        <v>0</v>
      </c>
      <c r="AT1004">
        <v>0</v>
      </c>
      <c r="AV1004" t="s">
        <v>214</v>
      </c>
      <c r="AW1004" t="s">
        <v>327</v>
      </c>
      <c r="AX1004">
        <v>0</v>
      </c>
      <c r="AY1004">
        <v>0</v>
      </c>
      <c r="AZ1004">
        <v>0</v>
      </c>
      <c r="BA1004">
        <v>0</v>
      </c>
      <c r="BB1004">
        <v>0</v>
      </c>
      <c r="BC1004">
        <v>1</v>
      </c>
      <c r="BD1004" t="s">
        <v>285</v>
      </c>
      <c r="BE1004" t="s">
        <v>217</v>
      </c>
      <c r="BF1004" t="s">
        <v>218</v>
      </c>
      <c r="BG1004" t="s">
        <v>287</v>
      </c>
      <c r="BH1004" t="s">
        <v>220</v>
      </c>
      <c r="BI1004" t="s">
        <v>221</v>
      </c>
      <c r="BJ1004" t="s">
        <v>222</v>
      </c>
      <c r="BL1004" t="s">
        <v>222</v>
      </c>
      <c r="BM1004" t="s">
        <v>223</v>
      </c>
      <c r="BN1004" t="s">
        <v>224</v>
      </c>
      <c r="BO1004" t="s">
        <v>225</v>
      </c>
      <c r="BP1004" t="s">
        <v>222</v>
      </c>
      <c r="BY1004" t="s">
        <v>355</v>
      </c>
      <c r="BZ1004">
        <v>0</v>
      </c>
      <c r="CA1004">
        <v>0</v>
      </c>
      <c r="CB1004">
        <v>0</v>
      </c>
      <c r="CC1004">
        <v>0</v>
      </c>
      <c r="CD1004">
        <v>1</v>
      </c>
      <c r="CE1004" t="s">
        <v>345</v>
      </c>
      <c r="CF1004" t="s">
        <v>346</v>
      </c>
      <c r="CG1004" t="s">
        <v>229</v>
      </c>
      <c r="CH1004" t="s">
        <v>230</v>
      </c>
      <c r="CI1004" t="s">
        <v>381</v>
      </c>
      <c r="CJ1004">
        <v>7</v>
      </c>
      <c r="CK1004" t="s">
        <v>222</v>
      </c>
      <c r="CO1004" t="s">
        <v>398</v>
      </c>
      <c r="CP1004" t="s">
        <v>329</v>
      </c>
      <c r="CQ1004" t="s">
        <v>330</v>
      </c>
      <c r="FV1004" t="s">
        <v>2714</v>
      </c>
      <c r="FW1004" t="s">
        <v>5197</v>
      </c>
      <c r="FX1004" t="s">
        <v>252</v>
      </c>
      <c r="GF1004">
        <v>745331444</v>
      </c>
      <c r="GG1004" t="s">
        <v>7746</v>
      </c>
      <c r="GH1004" s="1">
        <v>46055.119722222233</v>
      </c>
      <c r="GK1004" t="s">
        <v>240</v>
      </c>
      <c r="GM1004" t="s">
        <v>7550</v>
      </c>
      <c r="GO1004" t="s">
        <v>7747</v>
      </c>
      <c r="GP1004">
        <v>1004</v>
      </c>
    </row>
    <row r="1005" spans="1:198" x14ac:dyDescent="0.3">
      <c r="A1005" s="4">
        <v>2.3634837853023782E-3</v>
      </c>
      <c r="B1005" s="1">
        <v>46055</v>
      </c>
      <c r="C1005" t="s">
        <v>662</v>
      </c>
      <c r="D1005" s="1">
        <v>46053</v>
      </c>
      <c r="E1005" t="s">
        <v>299</v>
      </c>
      <c r="F1005" t="s">
        <v>2464</v>
      </c>
      <c r="G1005" t="s">
        <v>7717</v>
      </c>
      <c r="H1005" t="s">
        <v>7718</v>
      </c>
      <c r="L1005" t="s">
        <v>488</v>
      </c>
      <c r="N1005" t="s">
        <v>249</v>
      </c>
      <c r="O1005" t="s">
        <v>7748</v>
      </c>
      <c r="P1005" t="s">
        <v>7749</v>
      </c>
      <c r="Q1005" t="s">
        <v>295</v>
      </c>
      <c r="R1005" t="s">
        <v>209</v>
      </c>
      <c r="S1005">
        <v>0</v>
      </c>
      <c r="T1005">
        <v>0</v>
      </c>
      <c r="U1005">
        <v>1</v>
      </c>
      <c r="V1005">
        <v>220</v>
      </c>
      <c r="W1005">
        <v>220</v>
      </c>
      <c r="X1005">
        <v>220</v>
      </c>
      <c r="Y1005" t="s">
        <v>434</v>
      </c>
      <c r="Z1005" t="s">
        <v>488</v>
      </c>
      <c r="AA1005">
        <v>0</v>
      </c>
      <c r="AB1005">
        <v>0</v>
      </c>
      <c r="AC1005">
        <v>0</v>
      </c>
      <c r="AD1005">
        <v>0</v>
      </c>
      <c r="AE1005">
        <v>1</v>
      </c>
      <c r="AF1005">
        <v>0</v>
      </c>
      <c r="AG1005">
        <v>0</v>
      </c>
      <c r="AH1005">
        <v>0</v>
      </c>
      <c r="AI1005">
        <v>0</v>
      </c>
      <c r="AK1005" t="s">
        <v>283</v>
      </c>
      <c r="AL1005">
        <v>84</v>
      </c>
      <c r="AM1005">
        <v>16</v>
      </c>
      <c r="AN1005" t="s">
        <v>306</v>
      </c>
      <c r="AO1005" t="s">
        <v>213</v>
      </c>
      <c r="AP1005">
        <v>1</v>
      </c>
      <c r="AQ1005">
        <v>0</v>
      </c>
      <c r="AR1005">
        <v>0</v>
      </c>
      <c r="AS1005">
        <v>0</v>
      </c>
      <c r="AT1005">
        <v>0</v>
      </c>
      <c r="AV1005" t="s">
        <v>214</v>
      </c>
      <c r="AW1005" t="s">
        <v>327</v>
      </c>
      <c r="AX1005">
        <v>0</v>
      </c>
      <c r="AY1005">
        <v>0</v>
      </c>
      <c r="AZ1005">
        <v>0</v>
      </c>
      <c r="BA1005">
        <v>0</v>
      </c>
      <c r="BB1005">
        <v>0</v>
      </c>
      <c r="BC1005">
        <v>1</v>
      </c>
      <c r="BD1005" t="s">
        <v>446</v>
      </c>
      <c r="BG1005" t="s">
        <v>287</v>
      </c>
      <c r="BH1005" t="s">
        <v>220</v>
      </c>
      <c r="BI1005" t="s">
        <v>221</v>
      </c>
      <c r="BJ1005" t="s">
        <v>222</v>
      </c>
      <c r="BL1005" t="s">
        <v>222</v>
      </c>
      <c r="BM1005" t="s">
        <v>223</v>
      </c>
      <c r="BN1005" t="s">
        <v>224</v>
      </c>
      <c r="BO1005" t="s">
        <v>225</v>
      </c>
      <c r="BP1005" t="s">
        <v>222</v>
      </c>
      <c r="BY1005" t="s">
        <v>355</v>
      </c>
      <c r="BZ1005">
        <v>0</v>
      </c>
      <c r="CA1005">
        <v>0</v>
      </c>
      <c r="CB1005">
        <v>0</v>
      </c>
      <c r="CC1005">
        <v>0</v>
      </c>
      <c r="CD1005">
        <v>1</v>
      </c>
      <c r="CE1005" t="s">
        <v>227</v>
      </c>
      <c r="CI1005" t="s">
        <v>381</v>
      </c>
      <c r="CJ1005">
        <v>2</v>
      </c>
      <c r="CK1005" t="s">
        <v>222</v>
      </c>
      <c r="CO1005" t="s">
        <v>328</v>
      </c>
      <c r="CP1005" t="s">
        <v>329</v>
      </c>
      <c r="CQ1005" t="s">
        <v>330</v>
      </c>
      <c r="FV1005" t="s">
        <v>252</v>
      </c>
      <c r="FW1005" t="s">
        <v>7750</v>
      </c>
      <c r="FX1005" t="s">
        <v>252</v>
      </c>
      <c r="GF1005">
        <v>745331658</v>
      </c>
      <c r="GG1005" t="s">
        <v>7751</v>
      </c>
      <c r="GH1005" s="1">
        <v>46055.122094907398</v>
      </c>
      <c r="GK1005" t="s">
        <v>240</v>
      </c>
      <c r="GM1005" t="s">
        <v>7550</v>
      </c>
      <c r="GO1005" t="s">
        <v>7752</v>
      </c>
      <c r="GP1005">
        <v>1005</v>
      </c>
    </row>
    <row r="1006" spans="1:198" x14ac:dyDescent="0.3">
      <c r="A1006" s="4">
        <v>5.2989930627518333E-3</v>
      </c>
      <c r="B1006" s="1">
        <v>46055</v>
      </c>
      <c r="C1006" t="s">
        <v>1185</v>
      </c>
      <c r="D1006" s="1">
        <v>46052</v>
      </c>
      <c r="E1006" t="s">
        <v>299</v>
      </c>
      <c r="F1006" t="s">
        <v>3149</v>
      </c>
      <c r="G1006" t="s">
        <v>3150</v>
      </c>
      <c r="H1006" t="s">
        <v>7753</v>
      </c>
      <c r="L1006" t="s">
        <v>282</v>
      </c>
      <c r="N1006" t="s">
        <v>249</v>
      </c>
      <c r="O1006" t="s">
        <v>7754</v>
      </c>
      <c r="P1006" t="s">
        <v>7755</v>
      </c>
      <c r="Q1006" t="s">
        <v>207</v>
      </c>
      <c r="R1006" t="s">
        <v>281</v>
      </c>
      <c r="S1006">
        <v>1</v>
      </c>
      <c r="T1006">
        <v>0</v>
      </c>
      <c r="U1006">
        <v>0</v>
      </c>
      <c r="V1006">
        <v>264</v>
      </c>
      <c r="W1006">
        <v>264</v>
      </c>
      <c r="X1006">
        <v>264</v>
      </c>
      <c r="Y1006" t="s">
        <v>210</v>
      </c>
      <c r="Z1006" t="s">
        <v>282</v>
      </c>
      <c r="AA1006">
        <v>0</v>
      </c>
      <c r="AB1006">
        <v>0</v>
      </c>
      <c r="AC1006">
        <v>0</v>
      </c>
      <c r="AD1006">
        <v>0</v>
      </c>
      <c r="AE1006">
        <v>0</v>
      </c>
      <c r="AF1006">
        <v>0</v>
      </c>
      <c r="AG1006">
        <v>0</v>
      </c>
      <c r="AH1006">
        <v>1</v>
      </c>
      <c r="AI1006">
        <v>0</v>
      </c>
      <c r="AK1006" t="s">
        <v>282</v>
      </c>
      <c r="AL1006">
        <v>5</v>
      </c>
      <c r="AM1006">
        <v>4</v>
      </c>
      <c r="AN1006" t="s">
        <v>306</v>
      </c>
      <c r="AO1006" t="s">
        <v>284</v>
      </c>
      <c r="AP1006">
        <v>1</v>
      </c>
      <c r="AQ1006">
        <v>1</v>
      </c>
      <c r="AR1006">
        <v>0</v>
      </c>
      <c r="AS1006">
        <v>0</v>
      </c>
      <c r="AT1006">
        <v>0</v>
      </c>
      <c r="AV1006" t="s">
        <v>214</v>
      </c>
      <c r="AW1006" t="s">
        <v>327</v>
      </c>
      <c r="AX1006">
        <v>0</v>
      </c>
      <c r="AY1006">
        <v>0</v>
      </c>
      <c r="AZ1006">
        <v>0</v>
      </c>
      <c r="BA1006">
        <v>0</v>
      </c>
      <c r="BB1006">
        <v>0</v>
      </c>
      <c r="BC1006">
        <v>1</v>
      </c>
      <c r="BD1006" t="s">
        <v>216</v>
      </c>
      <c r="BE1006" t="s">
        <v>217</v>
      </c>
      <c r="BF1006" t="s">
        <v>218</v>
      </c>
      <c r="BG1006" t="s">
        <v>219</v>
      </c>
      <c r="BH1006" t="s">
        <v>288</v>
      </c>
      <c r="BI1006" t="s">
        <v>504</v>
      </c>
      <c r="BJ1006" t="s">
        <v>222</v>
      </c>
      <c r="BL1006" t="s">
        <v>258</v>
      </c>
      <c r="BM1006" t="s">
        <v>312</v>
      </c>
      <c r="BN1006" t="s">
        <v>224</v>
      </c>
      <c r="BO1006" t="s">
        <v>225</v>
      </c>
      <c r="BP1006" t="s">
        <v>222</v>
      </c>
      <c r="BY1006" t="s">
        <v>1093</v>
      </c>
      <c r="BZ1006">
        <v>0</v>
      </c>
      <c r="CA1006">
        <v>1</v>
      </c>
      <c r="CB1006">
        <v>0</v>
      </c>
      <c r="CC1006">
        <v>1</v>
      </c>
      <c r="CD1006">
        <v>0</v>
      </c>
      <c r="CE1006" t="s">
        <v>345</v>
      </c>
      <c r="CF1006" t="s">
        <v>346</v>
      </c>
      <c r="CG1006" t="s">
        <v>265</v>
      </c>
      <c r="CH1006" t="s">
        <v>313</v>
      </c>
      <c r="CI1006" t="s">
        <v>381</v>
      </c>
      <c r="CJ1006">
        <v>3</v>
      </c>
      <c r="CK1006" t="s">
        <v>222</v>
      </c>
      <c r="CO1006" t="s">
        <v>232</v>
      </c>
      <c r="CP1006" t="s">
        <v>233</v>
      </c>
      <c r="CQ1006" t="s">
        <v>234</v>
      </c>
      <c r="FV1006" t="s">
        <v>7756</v>
      </c>
      <c r="FW1006" t="s">
        <v>7757</v>
      </c>
      <c r="FX1006" t="s">
        <v>7758</v>
      </c>
      <c r="GF1006">
        <v>745346127</v>
      </c>
      <c r="GG1006" t="s">
        <v>7759</v>
      </c>
      <c r="GH1006" s="1">
        <v>46055.208275462966</v>
      </c>
      <c r="GK1006" t="s">
        <v>240</v>
      </c>
      <c r="GM1006" t="s">
        <v>5978</v>
      </c>
      <c r="GO1006" t="s">
        <v>7760</v>
      </c>
      <c r="GP1006">
        <v>1006</v>
      </c>
    </row>
    <row r="1007" spans="1:198" x14ac:dyDescent="0.3">
      <c r="A1007" s="4">
        <v>1.3253749995783437E-2</v>
      </c>
      <c r="B1007" s="1">
        <v>46055</v>
      </c>
      <c r="C1007" t="s">
        <v>1185</v>
      </c>
      <c r="D1007" s="1">
        <v>46052</v>
      </c>
      <c r="E1007" t="s">
        <v>299</v>
      </c>
      <c r="F1007" t="s">
        <v>3149</v>
      </c>
      <c r="G1007" t="s">
        <v>3150</v>
      </c>
      <c r="H1007" t="s">
        <v>7761</v>
      </c>
      <c r="L1007" t="s">
        <v>302</v>
      </c>
      <c r="N1007" t="s">
        <v>208</v>
      </c>
      <c r="O1007" t="s">
        <v>7762</v>
      </c>
      <c r="P1007" t="s">
        <v>7763</v>
      </c>
      <c r="Q1007" t="s">
        <v>295</v>
      </c>
      <c r="R1007" t="s">
        <v>281</v>
      </c>
      <c r="S1007">
        <v>1</v>
      </c>
      <c r="T1007">
        <v>0</v>
      </c>
      <c r="U1007">
        <v>0</v>
      </c>
      <c r="V1007">
        <v>60</v>
      </c>
      <c r="W1007">
        <v>60</v>
      </c>
      <c r="X1007">
        <v>60</v>
      </c>
      <c r="Y1007" t="s">
        <v>434</v>
      </c>
      <c r="Z1007" t="s">
        <v>302</v>
      </c>
      <c r="AA1007">
        <v>0</v>
      </c>
      <c r="AB1007">
        <v>0</v>
      </c>
      <c r="AC1007">
        <v>0</v>
      </c>
      <c r="AD1007">
        <v>0</v>
      </c>
      <c r="AE1007">
        <v>0</v>
      </c>
      <c r="AF1007">
        <v>1</v>
      </c>
      <c r="AG1007">
        <v>0</v>
      </c>
      <c r="AH1007">
        <v>0</v>
      </c>
      <c r="AI1007">
        <v>0</v>
      </c>
      <c r="AK1007" t="s">
        <v>302</v>
      </c>
      <c r="AL1007">
        <v>63</v>
      </c>
      <c r="AM1007">
        <v>12</v>
      </c>
      <c r="AN1007" t="s">
        <v>407</v>
      </c>
      <c r="AO1007" t="s">
        <v>797</v>
      </c>
      <c r="AP1007">
        <v>1</v>
      </c>
      <c r="AQ1007">
        <v>1</v>
      </c>
      <c r="AR1007">
        <v>1</v>
      </c>
      <c r="AS1007">
        <v>1</v>
      </c>
      <c r="AT1007">
        <v>0</v>
      </c>
      <c r="AV1007" t="s">
        <v>308</v>
      </c>
      <c r="AW1007" t="s">
        <v>309</v>
      </c>
      <c r="AX1007">
        <v>0</v>
      </c>
      <c r="AY1007">
        <v>0</v>
      </c>
      <c r="AZ1007">
        <v>1</v>
      </c>
      <c r="BA1007">
        <v>0</v>
      </c>
      <c r="BB1007">
        <v>1</v>
      </c>
      <c r="BC1007">
        <v>0</v>
      </c>
      <c r="BD1007" t="s">
        <v>216</v>
      </c>
      <c r="BE1007" t="s">
        <v>408</v>
      </c>
      <c r="BF1007" t="s">
        <v>286</v>
      </c>
      <c r="BG1007" t="s">
        <v>409</v>
      </c>
      <c r="BH1007" t="s">
        <v>257</v>
      </c>
      <c r="BI1007" t="s">
        <v>311</v>
      </c>
      <c r="BJ1007" t="s">
        <v>222</v>
      </c>
      <c r="BL1007" t="s">
        <v>258</v>
      </c>
      <c r="BM1007" t="s">
        <v>259</v>
      </c>
      <c r="BN1007" t="s">
        <v>224</v>
      </c>
      <c r="BO1007" t="s">
        <v>225</v>
      </c>
      <c r="BP1007" t="s">
        <v>222</v>
      </c>
      <c r="BY1007" t="s">
        <v>262</v>
      </c>
      <c r="BZ1007">
        <v>1</v>
      </c>
      <c r="CA1007">
        <v>1</v>
      </c>
      <c r="CB1007">
        <v>1</v>
      </c>
      <c r="CC1007">
        <v>1</v>
      </c>
      <c r="CD1007">
        <v>0</v>
      </c>
      <c r="CE1007" t="s">
        <v>263</v>
      </c>
      <c r="CF1007" t="s">
        <v>346</v>
      </c>
      <c r="CG1007" t="s">
        <v>265</v>
      </c>
      <c r="CH1007" t="s">
        <v>313</v>
      </c>
      <c r="CI1007" t="s">
        <v>266</v>
      </c>
      <c r="CJ1007">
        <v>10</v>
      </c>
      <c r="CK1007" t="s">
        <v>222</v>
      </c>
      <c r="CO1007" t="s">
        <v>267</v>
      </c>
      <c r="CP1007" t="s">
        <v>268</v>
      </c>
      <c r="CQ1007" t="s">
        <v>269</v>
      </c>
      <c r="FV1007" t="s">
        <v>7764</v>
      </c>
      <c r="FW1007" t="s">
        <v>7765</v>
      </c>
      <c r="FX1007" t="s">
        <v>7766</v>
      </c>
      <c r="GF1007">
        <v>745349408</v>
      </c>
      <c r="GG1007" t="s">
        <v>7767</v>
      </c>
      <c r="GH1007" s="1">
        <v>46055.22152777778</v>
      </c>
      <c r="GK1007" t="s">
        <v>240</v>
      </c>
      <c r="GM1007" t="s">
        <v>5978</v>
      </c>
      <c r="GO1007" t="s">
        <v>7768</v>
      </c>
      <c r="GP1007">
        <v>1007</v>
      </c>
    </row>
    <row r="1008" spans="1:198" x14ac:dyDescent="0.3">
      <c r="A1008" s="4">
        <v>3.4573506942251697E-2</v>
      </c>
      <c r="B1008" s="1">
        <v>46055</v>
      </c>
      <c r="C1008" t="s">
        <v>4502</v>
      </c>
      <c r="D1008" s="1">
        <v>46050</v>
      </c>
      <c r="E1008" t="s">
        <v>299</v>
      </c>
      <c r="F1008" t="s">
        <v>245</v>
      </c>
      <c r="G1008" t="s">
        <v>246</v>
      </c>
      <c r="H1008" t="s">
        <v>7769</v>
      </c>
      <c r="L1008" t="s">
        <v>283</v>
      </c>
      <c r="N1008" t="s">
        <v>208</v>
      </c>
      <c r="O1008" t="s">
        <v>7770</v>
      </c>
      <c r="P1008" t="s">
        <v>7771</v>
      </c>
      <c r="Q1008" t="s">
        <v>295</v>
      </c>
      <c r="R1008" t="s">
        <v>209</v>
      </c>
      <c r="S1008">
        <v>0</v>
      </c>
      <c r="T1008">
        <v>0</v>
      </c>
      <c r="U1008">
        <v>1</v>
      </c>
      <c r="V1008">
        <v>444</v>
      </c>
      <c r="W1008">
        <v>444</v>
      </c>
      <c r="X1008">
        <v>444</v>
      </c>
      <c r="Y1008" t="s">
        <v>210</v>
      </c>
      <c r="Z1008" t="s">
        <v>282</v>
      </c>
      <c r="AA1008">
        <v>0</v>
      </c>
      <c r="AB1008">
        <v>0</v>
      </c>
      <c r="AC1008">
        <v>0</v>
      </c>
      <c r="AD1008">
        <v>0</v>
      </c>
      <c r="AE1008">
        <v>0</v>
      </c>
      <c r="AF1008">
        <v>0</v>
      </c>
      <c r="AG1008">
        <v>0</v>
      </c>
      <c r="AH1008">
        <v>1</v>
      </c>
      <c r="AI1008">
        <v>0</v>
      </c>
      <c r="AK1008" t="s">
        <v>282</v>
      </c>
      <c r="AL1008">
        <v>50</v>
      </c>
      <c r="AM1008">
        <v>29</v>
      </c>
      <c r="AN1008" t="s">
        <v>407</v>
      </c>
      <c r="AO1008" t="s">
        <v>284</v>
      </c>
      <c r="AP1008">
        <v>1</v>
      </c>
      <c r="AQ1008">
        <v>1</v>
      </c>
      <c r="AR1008">
        <v>0</v>
      </c>
      <c r="AS1008">
        <v>0</v>
      </c>
      <c r="AT1008">
        <v>0</v>
      </c>
      <c r="AV1008" t="s">
        <v>308</v>
      </c>
      <c r="AW1008" t="s">
        <v>327</v>
      </c>
      <c r="AX1008">
        <v>0</v>
      </c>
      <c r="AY1008">
        <v>0</v>
      </c>
      <c r="AZ1008">
        <v>0</v>
      </c>
      <c r="BA1008">
        <v>0</v>
      </c>
      <c r="BB1008">
        <v>0</v>
      </c>
      <c r="BC1008">
        <v>1</v>
      </c>
      <c r="BD1008" t="s">
        <v>216</v>
      </c>
      <c r="BE1008" t="s">
        <v>217</v>
      </c>
      <c r="BF1008" t="s">
        <v>310</v>
      </c>
      <c r="BG1008" t="s">
        <v>219</v>
      </c>
      <c r="BH1008" t="s">
        <v>288</v>
      </c>
      <c r="BI1008" t="s">
        <v>221</v>
      </c>
      <c r="BJ1008" t="s">
        <v>222</v>
      </c>
      <c r="BL1008" t="s">
        <v>258</v>
      </c>
      <c r="BM1008" t="s">
        <v>312</v>
      </c>
      <c r="BN1008" t="s">
        <v>224</v>
      </c>
      <c r="BO1008" t="s">
        <v>225</v>
      </c>
      <c r="BP1008" t="s">
        <v>222</v>
      </c>
      <c r="BY1008" t="s">
        <v>226</v>
      </c>
      <c r="BZ1008">
        <v>0</v>
      </c>
      <c r="CA1008">
        <v>0</v>
      </c>
      <c r="CB1008">
        <v>1</v>
      </c>
      <c r="CC1008">
        <v>0</v>
      </c>
      <c r="CD1008">
        <v>0</v>
      </c>
      <c r="CE1008" t="s">
        <v>227</v>
      </c>
      <c r="CI1008" t="s">
        <v>381</v>
      </c>
      <c r="CJ1008">
        <v>14</v>
      </c>
      <c r="CK1008" t="s">
        <v>258</v>
      </c>
      <c r="CL1008" t="s">
        <v>290</v>
      </c>
      <c r="CM1008" t="s">
        <v>563</v>
      </c>
      <c r="CN1008" t="s">
        <v>564</v>
      </c>
      <c r="CO1008" t="s">
        <v>232</v>
      </c>
      <c r="CP1008" t="s">
        <v>329</v>
      </c>
      <c r="CQ1008" t="s">
        <v>269</v>
      </c>
      <c r="FV1008" t="s">
        <v>7772</v>
      </c>
      <c r="FW1008" t="s">
        <v>7773</v>
      </c>
      <c r="FX1008" t="s">
        <v>7774</v>
      </c>
      <c r="FY1008" t="s">
        <v>7775</v>
      </c>
      <c r="GF1008">
        <v>745352601</v>
      </c>
      <c r="GG1008" t="s">
        <v>7776</v>
      </c>
      <c r="GH1008" s="1">
        <v>46055.234039351853</v>
      </c>
      <c r="GK1008" t="s">
        <v>240</v>
      </c>
      <c r="GM1008" t="s">
        <v>7550</v>
      </c>
      <c r="GO1008" t="s">
        <v>7777</v>
      </c>
      <c r="GP1008">
        <v>1008</v>
      </c>
    </row>
    <row r="1009" spans="1:198" x14ac:dyDescent="0.3">
      <c r="A1009" s="4">
        <v>1.2722418985504191E-2</v>
      </c>
      <c r="B1009" s="1">
        <v>46055</v>
      </c>
      <c r="C1009" t="s">
        <v>4502</v>
      </c>
      <c r="D1009" s="1">
        <v>46050</v>
      </c>
      <c r="E1009" t="s">
        <v>299</v>
      </c>
      <c r="F1009" t="s">
        <v>245</v>
      </c>
      <c r="G1009" t="s">
        <v>246</v>
      </c>
      <c r="H1009" t="s">
        <v>7778</v>
      </c>
      <c r="L1009" t="s">
        <v>282</v>
      </c>
      <c r="N1009" t="s">
        <v>208</v>
      </c>
      <c r="O1009" t="s">
        <v>7779</v>
      </c>
      <c r="P1009" t="s">
        <v>7780</v>
      </c>
      <c r="Q1009" t="s">
        <v>295</v>
      </c>
      <c r="R1009" t="s">
        <v>281</v>
      </c>
      <c r="S1009">
        <v>1</v>
      </c>
      <c r="T1009">
        <v>0</v>
      </c>
      <c r="U1009">
        <v>0</v>
      </c>
      <c r="V1009">
        <v>168</v>
      </c>
      <c r="W1009">
        <v>168</v>
      </c>
      <c r="X1009">
        <v>0</v>
      </c>
      <c r="Y1009" t="s">
        <v>2931</v>
      </c>
      <c r="Z1009" t="s">
        <v>302</v>
      </c>
      <c r="AA1009">
        <v>0</v>
      </c>
      <c r="AB1009">
        <v>0</v>
      </c>
      <c r="AC1009">
        <v>0</v>
      </c>
      <c r="AD1009">
        <v>0</v>
      </c>
      <c r="AE1009">
        <v>0</v>
      </c>
      <c r="AF1009">
        <v>1</v>
      </c>
      <c r="AG1009">
        <v>0</v>
      </c>
      <c r="AH1009">
        <v>0</v>
      </c>
      <c r="AI1009">
        <v>0</v>
      </c>
      <c r="AK1009" t="s">
        <v>211</v>
      </c>
      <c r="AL1009">
        <v>24</v>
      </c>
      <c r="AM1009">
        <v>13</v>
      </c>
      <c r="AN1009" t="s">
        <v>306</v>
      </c>
      <c r="AO1009" t="s">
        <v>858</v>
      </c>
      <c r="AP1009">
        <v>0</v>
      </c>
      <c r="AQ1009">
        <v>0</v>
      </c>
      <c r="AR1009">
        <v>0</v>
      </c>
      <c r="AS1009">
        <v>0</v>
      </c>
      <c r="AT1009">
        <v>1</v>
      </c>
      <c r="AU1009" t="s">
        <v>7781</v>
      </c>
      <c r="AV1009" t="s">
        <v>341</v>
      </c>
      <c r="AW1009" t="s">
        <v>327</v>
      </c>
      <c r="AX1009">
        <v>0</v>
      </c>
      <c r="AY1009">
        <v>0</v>
      </c>
      <c r="AZ1009">
        <v>0</v>
      </c>
      <c r="BA1009">
        <v>0</v>
      </c>
      <c r="BB1009">
        <v>0</v>
      </c>
      <c r="BC1009">
        <v>1</v>
      </c>
      <c r="BD1009" t="s">
        <v>446</v>
      </c>
      <c r="BG1009" t="s">
        <v>287</v>
      </c>
      <c r="BH1009" t="s">
        <v>220</v>
      </c>
      <c r="BI1009" t="s">
        <v>221</v>
      </c>
      <c r="BJ1009" t="s">
        <v>222</v>
      </c>
      <c r="BL1009" t="s">
        <v>222</v>
      </c>
      <c r="BM1009" t="s">
        <v>223</v>
      </c>
      <c r="BN1009" t="s">
        <v>224</v>
      </c>
      <c r="BO1009" t="s">
        <v>225</v>
      </c>
      <c r="BP1009" t="s">
        <v>222</v>
      </c>
      <c r="BY1009" t="s">
        <v>355</v>
      </c>
      <c r="BZ1009">
        <v>0</v>
      </c>
      <c r="CA1009">
        <v>0</v>
      </c>
      <c r="CB1009">
        <v>0</v>
      </c>
      <c r="CC1009">
        <v>0</v>
      </c>
      <c r="CD1009">
        <v>1</v>
      </c>
      <c r="CE1009" t="s">
        <v>227</v>
      </c>
      <c r="CI1009" t="s">
        <v>381</v>
      </c>
      <c r="CJ1009">
        <v>7</v>
      </c>
      <c r="CK1009" t="s">
        <v>222</v>
      </c>
      <c r="CO1009" t="s">
        <v>328</v>
      </c>
      <c r="CP1009" t="s">
        <v>329</v>
      </c>
      <c r="CQ1009" t="s">
        <v>330</v>
      </c>
      <c r="FV1009" t="s">
        <v>3112</v>
      </c>
      <c r="FW1009" t="s">
        <v>7782</v>
      </c>
      <c r="FX1009" t="s">
        <v>7783</v>
      </c>
      <c r="GF1009">
        <v>745356438</v>
      </c>
      <c r="GG1009" t="s">
        <v>7784</v>
      </c>
      <c r="GH1009" s="1">
        <v>46055.246770833342</v>
      </c>
      <c r="GK1009" t="s">
        <v>240</v>
      </c>
      <c r="GM1009" t="s">
        <v>7550</v>
      </c>
      <c r="GO1009" t="s">
        <v>7785</v>
      </c>
      <c r="GP1009">
        <v>1009</v>
      </c>
    </row>
    <row r="1010" spans="1:198" x14ac:dyDescent="0.3">
      <c r="A1010" s="4">
        <v>4.1425516550953034</v>
      </c>
      <c r="B1010" s="1">
        <v>46051</v>
      </c>
      <c r="C1010" t="s">
        <v>2678</v>
      </c>
      <c r="D1010" s="1">
        <v>46053</v>
      </c>
      <c r="E1010" t="s">
        <v>299</v>
      </c>
      <c r="F1010" t="s">
        <v>626</v>
      </c>
      <c r="G1010" t="s">
        <v>7786</v>
      </c>
      <c r="H1010" t="s">
        <v>7787</v>
      </c>
      <c r="L1010" t="s">
        <v>282</v>
      </c>
      <c r="N1010" t="s">
        <v>208</v>
      </c>
      <c r="O1010" t="s">
        <v>7788</v>
      </c>
      <c r="P1010" t="s">
        <v>7789</v>
      </c>
      <c r="Q1010" t="s">
        <v>295</v>
      </c>
      <c r="R1010" t="s">
        <v>209</v>
      </c>
      <c r="S1010">
        <v>0</v>
      </c>
      <c r="T1010">
        <v>0</v>
      </c>
      <c r="U1010">
        <v>1</v>
      </c>
      <c r="V1010">
        <v>276</v>
      </c>
      <c r="W1010">
        <v>276</v>
      </c>
      <c r="X1010">
        <v>276</v>
      </c>
      <c r="Y1010" t="s">
        <v>434</v>
      </c>
      <c r="Z1010" t="s">
        <v>282</v>
      </c>
      <c r="AA1010">
        <v>0</v>
      </c>
      <c r="AB1010">
        <v>0</v>
      </c>
      <c r="AC1010">
        <v>0</v>
      </c>
      <c r="AD1010">
        <v>0</v>
      </c>
      <c r="AE1010">
        <v>0</v>
      </c>
      <c r="AF1010">
        <v>0</v>
      </c>
      <c r="AG1010">
        <v>0</v>
      </c>
      <c r="AH1010">
        <v>1</v>
      </c>
      <c r="AI1010">
        <v>0</v>
      </c>
      <c r="AK1010" t="s">
        <v>488</v>
      </c>
      <c r="AL1010">
        <v>30</v>
      </c>
      <c r="AM1010">
        <v>15</v>
      </c>
      <c r="AN1010" t="s">
        <v>306</v>
      </c>
      <c r="AO1010" t="s">
        <v>213</v>
      </c>
      <c r="AP1010">
        <v>1</v>
      </c>
      <c r="AQ1010">
        <v>0</v>
      </c>
      <c r="AR1010">
        <v>0</v>
      </c>
      <c r="AS1010">
        <v>0</v>
      </c>
      <c r="AT1010">
        <v>0</v>
      </c>
      <c r="AV1010" t="s">
        <v>341</v>
      </c>
      <c r="AW1010" t="s">
        <v>327</v>
      </c>
      <c r="AX1010">
        <v>0</v>
      </c>
      <c r="AY1010">
        <v>0</v>
      </c>
      <c r="AZ1010">
        <v>0</v>
      </c>
      <c r="BA1010">
        <v>0</v>
      </c>
      <c r="BB1010">
        <v>0</v>
      </c>
      <c r="BC1010">
        <v>1</v>
      </c>
      <c r="BD1010" t="s">
        <v>285</v>
      </c>
      <c r="BE1010" t="s">
        <v>408</v>
      </c>
      <c r="BF1010" t="s">
        <v>286</v>
      </c>
      <c r="BG1010" t="s">
        <v>287</v>
      </c>
      <c r="BH1010" t="s">
        <v>220</v>
      </c>
      <c r="BI1010" t="s">
        <v>221</v>
      </c>
      <c r="BJ1010" t="s">
        <v>222</v>
      </c>
      <c r="BL1010" t="s">
        <v>258</v>
      </c>
      <c r="BM1010" t="s">
        <v>223</v>
      </c>
      <c r="BN1010" t="s">
        <v>224</v>
      </c>
      <c r="BO1010" t="s">
        <v>225</v>
      </c>
      <c r="BP1010" t="s">
        <v>222</v>
      </c>
      <c r="BY1010" t="s">
        <v>355</v>
      </c>
      <c r="BZ1010">
        <v>0</v>
      </c>
      <c r="CA1010">
        <v>0</v>
      </c>
      <c r="CB1010">
        <v>0</v>
      </c>
      <c r="CC1010">
        <v>0</v>
      </c>
      <c r="CD1010">
        <v>1</v>
      </c>
      <c r="CE1010" t="s">
        <v>345</v>
      </c>
      <c r="CF1010" t="s">
        <v>346</v>
      </c>
      <c r="CG1010" t="s">
        <v>265</v>
      </c>
      <c r="CH1010" t="s">
        <v>313</v>
      </c>
      <c r="CI1010" t="s">
        <v>381</v>
      </c>
      <c r="CJ1010">
        <v>10</v>
      </c>
      <c r="CK1010" t="s">
        <v>222</v>
      </c>
      <c r="CO1010" t="s">
        <v>267</v>
      </c>
      <c r="CP1010" t="s">
        <v>233</v>
      </c>
      <c r="CQ1010" t="s">
        <v>234</v>
      </c>
      <c r="FV1010" t="s">
        <v>7790</v>
      </c>
      <c r="FW1010" t="s">
        <v>7791</v>
      </c>
      <c r="FX1010" t="s">
        <v>252</v>
      </c>
      <c r="FY1010" t="s">
        <v>252</v>
      </c>
      <c r="GF1010">
        <v>745360358</v>
      </c>
      <c r="GG1010" t="s">
        <v>7792</v>
      </c>
      <c r="GH1010" s="1">
        <v>46055.256006944437</v>
      </c>
      <c r="GK1010" t="s">
        <v>240</v>
      </c>
      <c r="GM1010" t="s">
        <v>7430</v>
      </c>
      <c r="GO1010" t="s">
        <v>7793</v>
      </c>
      <c r="GP1010">
        <v>1010</v>
      </c>
    </row>
    <row r="1011" spans="1:198" x14ac:dyDescent="0.3">
      <c r="A1011" s="4">
        <v>2.8043969905411359E-2</v>
      </c>
      <c r="B1011" s="1">
        <v>46055</v>
      </c>
      <c r="C1011" t="s">
        <v>2678</v>
      </c>
      <c r="D1011" s="1">
        <v>46053</v>
      </c>
      <c r="E1011" t="s">
        <v>299</v>
      </c>
      <c r="F1011" t="s">
        <v>626</v>
      </c>
      <c r="G1011" t="s">
        <v>7786</v>
      </c>
      <c r="H1011" t="s">
        <v>7794</v>
      </c>
      <c r="L1011" t="s">
        <v>302</v>
      </c>
      <c r="N1011" t="s">
        <v>249</v>
      </c>
      <c r="O1011" t="s">
        <v>7795</v>
      </c>
      <c r="P1011" t="s">
        <v>7796</v>
      </c>
      <c r="Q1011" t="s">
        <v>207</v>
      </c>
      <c r="R1011" t="s">
        <v>281</v>
      </c>
      <c r="S1011">
        <v>1</v>
      </c>
      <c r="T1011">
        <v>0</v>
      </c>
      <c r="U1011">
        <v>0</v>
      </c>
      <c r="V1011">
        <v>300</v>
      </c>
      <c r="W1011">
        <v>200</v>
      </c>
      <c r="X1011">
        <v>300</v>
      </c>
      <c r="Y1011" t="s">
        <v>434</v>
      </c>
      <c r="Z1011" t="s">
        <v>302</v>
      </c>
      <c r="AA1011">
        <v>0</v>
      </c>
      <c r="AB1011">
        <v>0</v>
      </c>
      <c r="AC1011">
        <v>0</v>
      </c>
      <c r="AD1011">
        <v>0</v>
      </c>
      <c r="AE1011">
        <v>0</v>
      </c>
      <c r="AF1011">
        <v>1</v>
      </c>
      <c r="AG1011">
        <v>0</v>
      </c>
      <c r="AH1011">
        <v>0</v>
      </c>
      <c r="AI1011">
        <v>0</v>
      </c>
      <c r="AK1011" t="s">
        <v>302</v>
      </c>
      <c r="AL1011">
        <v>15</v>
      </c>
      <c r="AM1011">
        <v>5</v>
      </c>
      <c r="AN1011" t="s">
        <v>306</v>
      </c>
      <c r="AO1011" t="s">
        <v>213</v>
      </c>
      <c r="AP1011">
        <v>1</v>
      </c>
      <c r="AQ1011">
        <v>0</v>
      </c>
      <c r="AR1011">
        <v>0</v>
      </c>
      <c r="AS1011">
        <v>0</v>
      </c>
      <c r="AT1011">
        <v>0</v>
      </c>
      <c r="AV1011" t="s">
        <v>308</v>
      </c>
      <c r="AW1011" t="s">
        <v>327</v>
      </c>
      <c r="AX1011">
        <v>0</v>
      </c>
      <c r="AY1011">
        <v>0</v>
      </c>
      <c r="AZ1011">
        <v>0</v>
      </c>
      <c r="BA1011">
        <v>0</v>
      </c>
      <c r="BB1011">
        <v>0</v>
      </c>
      <c r="BC1011">
        <v>1</v>
      </c>
      <c r="BD1011" t="s">
        <v>285</v>
      </c>
      <c r="BE1011" t="s">
        <v>255</v>
      </c>
      <c r="BF1011" t="s">
        <v>286</v>
      </c>
      <c r="BG1011" t="s">
        <v>409</v>
      </c>
      <c r="BH1011" t="s">
        <v>288</v>
      </c>
      <c r="BI1011" t="s">
        <v>221</v>
      </c>
      <c r="BJ1011" t="s">
        <v>222</v>
      </c>
      <c r="BL1011" t="s">
        <v>258</v>
      </c>
      <c r="BM1011" t="s">
        <v>259</v>
      </c>
      <c r="BN1011" t="s">
        <v>224</v>
      </c>
      <c r="BO1011" t="s">
        <v>225</v>
      </c>
      <c r="BP1011" t="s">
        <v>222</v>
      </c>
      <c r="BY1011" t="s">
        <v>289</v>
      </c>
      <c r="BZ1011">
        <v>0</v>
      </c>
      <c r="CA1011">
        <v>0</v>
      </c>
      <c r="CB1011">
        <v>1</v>
      </c>
      <c r="CC1011">
        <v>1</v>
      </c>
      <c r="CD1011">
        <v>0</v>
      </c>
      <c r="CE1011" t="s">
        <v>345</v>
      </c>
      <c r="CF1011" t="s">
        <v>346</v>
      </c>
      <c r="CG1011" t="s">
        <v>265</v>
      </c>
      <c r="CH1011" t="s">
        <v>313</v>
      </c>
      <c r="CI1011" t="s">
        <v>381</v>
      </c>
      <c r="CJ1011">
        <v>5</v>
      </c>
      <c r="CK1011" t="s">
        <v>222</v>
      </c>
      <c r="CO1011" t="s">
        <v>267</v>
      </c>
      <c r="CP1011" t="s">
        <v>233</v>
      </c>
      <c r="CQ1011" t="s">
        <v>234</v>
      </c>
      <c r="FV1011" t="s">
        <v>7797</v>
      </c>
      <c r="FW1011" t="s">
        <v>252</v>
      </c>
      <c r="FX1011" t="s">
        <v>252</v>
      </c>
      <c r="FY1011" t="s">
        <v>252</v>
      </c>
      <c r="GF1011">
        <v>745372056</v>
      </c>
      <c r="GG1011" t="s">
        <v>7798</v>
      </c>
      <c r="GH1011" s="1">
        <v>46055.284050925933</v>
      </c>
      <c r="GK1011" t="s">
        <v>240</v>
      </c>
      <c r="GM1011" t="s">
        <v>7430</v>
      </c>
      <c r="GO1011" t="s">
        <v>7799</v>
      </c>
      <c r="GP1011">
        <v>1011</v>
      </c>
    </row>
    <row r="1012" spans="1:198" x14ac:dyDescent="0.3">
      <c r="A1012" s="4">
        <v>8.6455301967580453</v>
      </c>
      <c r="B1012" s="1">
        <v>46047</v>
      </c>
      <c r="C1012" t="s">
        <v>319</v>
      </c>
      <c r="D1012" s="1">
        <v>46052</v>
      </c>
      <c r="E1012" t="s">
        <v>299</v>
      </c>
      <c r="F1012" t="s">
        <v>1172</v>
      </c>
      <c r="G1012" t="s">
        <v>1172</v>
      </c>
      <c r="H1012" t="s">
        <v>7553</v>
      </c>
      <c r="L1012" t="s">
        <v>211</v>
      </c>
      <c r="N1012" t="s">
        <v>208</v>
      </c>
      <c r="O1012" t="s">
        <v>7800</v>
      </c>
      <c r="P1012" t="s">
        <v>7801</v>
      </c>
      <c r="Q1012" t="s">
        <v>295</v>
      </c>
      <c r="R1012" t="s">
        <v>281</v>
      </c>
      <c r="S1012">
        <v>1</v>
      </c>
      <c r="T1012">
        <v>0</v>
      </c>
      <c r="U1012">
        <v>0</v>
      </c>
      <c r="V1012">
        <v>228</v>
      </c>
      <c r="W1012">
        <v>144</v>
      </c>
      <c r="X1012">
        <v>120</v>
      </c>
      <c r="Y1012" t="s">
        <v>210</v>
      </c>
      <c r="Z1012" t="s">
        <v>211</v>
      </c>
      <c r="AA1012">
        <v>0</v>
      </c>
      <c r="AB1012">
        <v>0</v>
      </c>
      <c r="AC1012">
        <v>0</v>
      </c>
      <c r="AD1012">
        <v>0</v>
      </c>
      <c r="AE1012">
        <v>0</v>
      </c>
      <c r="AF1012">
        <v>0</v>
      </c>
      <c r="AG1012">
        <v>1</v>
      </c>
      <c r="AH1012">
        <v>0</v>
      </c>
      <c r="AI1012">
        <v>0</v>
      </c>
      <c r="AK1012" t="s">
        <v>211</v>
      </c>
      <c r="AL1012">
        <v>11</v>
      </c>
      <c r="AM1012">
        <v>11</v>
      </c>
      <c r="AN1012" t="s">
        <v>253</v>
      </c>
      <c r="AO1012" t="s">
        <v>254</v>
      </c>
      <c r="AP1012">
        <v>1</v>
      </c>
      <c r="AQ1012">
        <v>0</v>
      </c>
      <c r="AR1012">
        <v>1</v>
      </c>
      <c r="AS1012">
        <v>1</v>
      </c>
      <c r="AT1012">
        <v>0</v>
      </c>
      <c r="AV1012" t="s">
        <v>308</v>
      </c>
      <c r="AW1012" t="s">
        <v>468</v>
      </c>
      <c r="AX1012">
        <v>1</v>
      </c>
      <c r="AY1012">
        <v>1</v>
      </c>
      <c r="AZ1012">
        <v>1</v>
      </c>
      <c r="BA1012">
        <v>0</v>
      </c>
      <c r="BB1012">
        <v>0</v>
      </c>
      <c r="BC1012">
        <v>0</v>
      </c>
      <c r="BD1012" t="s">
        <v>216</v>
      </c>
      <c r="BE1012" t="s">
        <v>408</v>
      </c>
      <c r="BF1012" t="s">
        <v>310</v>
      </c>
      <c r="BG1012" t="s">
        <v>409</v>
      </c>
      <c r="BH1012" t="s">
        <v>257</v>
      </c>
      <c r="BI1012" t="s">
        <v>311</v>
      </c>
      <c r="BJ1012" t="s">
        <v>222</v>
      </c>
      <c r="BL1012" t="s">
        <v>258</v>
      </c>
      <c r="BM1012" t="s">
        <v>259</v>
      </c>
      <c r="BN1012" t="s">
        <v>224</v>
      </c>
      <c r="BO1012" t="s">
        <v>225</v>
      </c>
      <c r="BP1012" t="s">
        <v>258</v>
      </c>
      <c r="BQ1012" t="s">
        <v>593</v>
      </c>
      <c r="BR1012">
        <v>1</v>
      </c>
      <c r="BS1012">
        <v>1</v>
      </c>
      <c r="BT1012">
        <v>1</v>
      </c>
      <c r="BU1012">
        <v>1</v>
      </c>
      <c r="BV1012">
        <v>1</v>
      </c>
      <c r="BW1012">
        <v>0</v>
      </c>
      <c r="BX1012" t="s">
        <v>261</v>
      </c>
      <c r="BY1012" t="s">
        <v>262</v>
      </c>
      <c r="BZ1012">
        <v>1</v>
      </c>
      <c r="CA1012">
        <v>1</v>
      </c>
      <c r="CB1012">
        <v>1</v>
      </c>
      <c r="CC1012">
        <v>1</v>
      </c>
      <c r="CD1012">
        <v>0</v>
      </c>
      <c r="CE1012" t="s">
        <v>263</v>
      </c>
      <c r="CF1012" t="s">
        <v>264</v>
      </c>
      <c r="CG1012" t="s">
        <v>265</v>
      </c>
      <c r="CH1012" t="s">
        <v>230</v>
      </c>
      <c r="CI1012" t="s">
        <v>266</v>
      </c>
      <c r="CJ1012">
        <v>11</v>
      </c>
      <c r="CK1012" t="s">
        <v>258</v>
      </c>
      <c r="CL1012" t="s">
        <v>290</v>
      </c>
      <c r="CM1012" t="s">
        <v>291</v>
      </c>
      <c r="CN1012" t="s">
        <v>564</v>
      </c>
      <c r="CO1012" t="s">
        <v>267</v>
      </c>
      <c r="CP1012" t="s">
        <v>233</v>
      </c>
      <c r="CQ1012" t="s">
        <v>234</v>
      </c>
      <c r="FV1012" t="s">
        <v>7802</v>
      </c>
      <c r="FW1012" t="s">
        <v>7803</v>
      </c>
      <c r="FX1012" t="s">
        <v>1485</v>
      </c>
      <c r="GF1012">
        <v>745450330</v>
      </c>
      <c r="GG1012" t="s">
        <v>7804</v>
      </c>
      <c r="GH1012" s="1">
        <v>46055.427789351852</v>
      </c>
      <c r="GK1012" t="s">
        <v>240</v>
      </c>
      <c r="GM1012" t="s">
        <v>6851</v>
      </c>
      <c r="GO1012" t="s">
        <v>7805</v>
      </c>
      <c r="GP1012">
        <v>1012</v>
      </c>
    </row>
    <row r="1013" spans="1:198" x14ac:dyDescent="0.3">
      <c r="A1013" s="4">
        <v>6.4269675858668052E-3</v>
      </c>
      <c r="B1013" s="1">
        <v>46055</v>
      </c>
      <c r="C1013" t="s">
        <v>319</v>
      </c>
      <c r="D1013" s="1">
        <v>46050</v>
      </c>
      <c r="E1013" t="s">
        <v>299</v>
      </c>
      <c r="F1013" t="s">
        <v>337</v>
      </c>
      <c r="G1013" t="s">
        <v>337</v>
      </c>
      <c r="H1013" t="s">
        <v>7807</v>
      </c>
      <c r="L1013" t="s">
        <v>302</v>
      </c>
      <c r="N1013" t="s">
        <v>249</v>
      </c>
      <c r="O1013" t="s">
        <v>7808</v>
      </c>
      <c r="P1013" t="s">
        <v>7809</v>
      </c>
      <c r="Q1013" t="s">
        <v>295</v>
      </c>
      <c r="R1013" t="s">
        <v>209</v>
      </c>
      <c r="S1013">
        <v>0</v>
      </c>
      <c r="T1013">
        <v>0</v>
      </c>
      <c r="U1013">
        <v>1</v>
      </c>
      <c r="V1013">
        <v>360</v>
      </c>
      <c r="W1013">
        <v>240</v>
      </c>
      <c r="X1013">
        <v>2</v>
      </c>
      <c r="Y1013" t="s">
        <v>210</v>
      </c>
      <c r="Z1013" t="s">
        <v>282</v>
      </c>
      <c r="AA1013">
        <v>0</v>
      </c>
      <c r="AB1013">
        <v>0</v>
      </c>
      <c r="AC1013">
        <v>0</v>
      </c>
      <c r="AD1013">
        <v>0</v>
      </c>
      <c r="AE1013">
        <v>0</v>
      </c>
      <c r="AF1013">
        <v>0</v>
      </c>
      <c r="AG1013">
        <v>0</v>
      </c>
      <c r="AH1013">
        <v>1</v>
      </c>
      <c r="AI1013">
        <v>0</v>
      </c>
      <c r="AK1013" t="s">
        <v>282</v>
      </c>
      <c r="AL1013">
        <v>45</v>
      </c>
      <c r="AM1013">
        <v>22</v>
      </c>
      <c r="AN1013" t="s">
        <v>306</v>
      </c>
      <c r="AO1013" t="s">
        <v>213</v>
      </c>
      <c r="AP1013">
        <v>1</v>
      </c>
      <c r="AQ1013">
        <v>0</v>
      </c>
      <c r="AR1013">
        <v>0</v>
      </c>
      <c r="AS1013">
        <v>0</v>
      </c>
      <c r="AT1013">
        <v>0</v>
      </c>
      <c r="AV1013" t="s">
        <v>341</v>
      </c>
      <c r="AW1013" t="s">
        <v>327</v>
      </c>
      <c r="AX1013">
        <v>0</v>
      </c>
      <c r="AY1013">
        <v>0</v>
      </c>
      <c r="AZ1013">
        <v>0</v>
      </c>
      <c r="BA1013">
        <v>0</v>
      </c>
      <c r="BB1013">
        <v>0</v>
      </c>
      <c r="BC1013">
        <v>1</v>
      </c>
      <c r="BD1013" t="s">
        <v>285</v>
      </c>
      <c r="BE1013" t="s">
        <v>217</v>
      </c>
      <c r="BF1013" t="s">
        <v>218</v>
      </c>
      <c r="BG1013" t="s">
        <v>219</v>
      </c>
      <c r="BH1013" t="s">
        <v>220</v>
      </c>
      <c r="BI1013" t="s">
        <v>221</v>
      </c>
      <c r="BJ1013" t="s">
        <v>222</v>
      </c>
      <c r="BL1013" t="s">
        <v>222</v>
      </c>
      <c r="BM1013" t="s">
        <v>223</v>
      </c>
      <c r="BN1013" t="s">
        <v>224</v>
      </c>
      <c r="BO1013" t="s">
        <v>225</v>
      </c>
      <c r="BP1013" t="s">
        <v>222</v>
      </c>
      <c r="BY1013" t="s">
        <v>355</v>
      </c>
      <c r="BZ1013">
        <v>0</v>
      </c>
      <c r="CA1013">
        <v>0</v>
      </c>
      <c r="CB1013">
        <v>0</v>
      </c>
      <c r="CC1013">
        <v>0</v>
      </c>
      <c r="CD1013">
        <v>1</v>
      </c>
      <c r="CE1013" t="s">
        <v>345</v>
      </c>
      <c r="CF1013" t="s">
        <v>346</v>
      </c>
      <c r="CG1013" t="s">
        <v>265</v>
      </c>
      <c r="CH1013" t="s">
        <v>230</v>
      </c>
      <c r="CI1013" t="s">
        <v>266</v>
      </c>
      <c r="CJ1013">
        <v>22</v>
      </c>
      <c r="CK1013" t="s">
        <v>222</v>
      </c>
      <c r="CO1013" t="s">
        <v>232</v>
      </c>
      <c r="CP1013" t="s">
        <v>367</v>
      </c>
      <c r="CQ1013" t="s">
        <v>368</v>
      </c>
      <c r="FV1013" t="s">
        <v>7810</v>
      </c>
      <c r="FW1013" t="s">
        <v>7811</v>
      </c>
      <c r="FX1013" t="s">
        <v>7812</v>
      </c>
      <c r="GF1013">
        <v>745454656</v>
      </c>
      <c r="GG1013" t="s">
        <v>7813</v>
      </c>
      <c r="GH1013" s="1">
        <v>46055.434212962973</v>
      </c>
      <c r="GK1013" t="s">
        <v>240</v>
      </c>
      <c r="GM1013" t="s">
        <v>7550</v>
      </c>
      <c r="GO1013" t="s">
        <v>7814</v>
      </c>
      <c r="GP1013">
        <v>1013</v>
      </c>
    </row>
    <row r="1014" spans="1:198" x14ac:dyDescent="0.3">
      <c r="A1014" s="4">
        <v>8.5913426009938121E-3</v>
      </c>
      <c r="B1014" s="1">
        <v>46055</v>
      </c>
      <c r="C1014" t="s">
        <v>319</v>
      </c>
      <c r="D1014" s="1">
        <v>46072</v>
      </c>
      <c r="E1014" t="s">
        <v>299</v>
      </c>
      <c r="F1014" t="s">
        <v>1278</v>
      </c>
      <c r="G1014" t="s">
        <v>2201</v>
      </c>
      <c r="H1014" t="s">
        <v>7815</v>
      </c>
      <c r="L1014" t="s">
        <v>302</v>
      </c>
      <c r="N1014" t="s">
        <v>208</v>
      </c>
      <c r="O1014" t="s">
        <v>7816</v>
      </c>
      <c r="P1014" t="s">
        <v>7817</v>
      </c>
      <c r="Q1014" t="s">
        <v>295</v>
      </c>
      <c r="R1014" t="s">
        <v>209</v>
      </c>
      <c r="S1014">
        <v>0</v>
      </c>
      <c r="T1014">
        <v>0</v>
      </c>
      <c r="U1014">
        <v>1</v>
      </c>
      <c r="V1014">
        <v>444</v>
      </c>
      <c r="W1014">
        <v>312</v>
      </c>
      <c r="X1014">
        <v>312</v>
      </c>
      <c r="Y1014" t="s">
        <v>210</v>
      </c>
      <c r="Z1014" t="s">
        <v>302</v>
      </c>
      <c r="AA1014">
        <v>0</v>
      </c>
      <c r="AB1014">
        <v>0</v>
      </c>
      <c r="AC1014">
        <v>0</v>
      </c>
      <c r="AD1014">
        <v>0</v>
      </c>
      <c r="AE1014">
        <v>0</v>
      </c>
      <c r="AF1014">
        <v>1</v>
      </c>
      <c r="AG1014">
        <v>0</v>
      </c>
      <c r="AH1014">
        <v>0</v>
      </c>
      <c r="AI1014">
        <v>0</v>
      </c>
      <c r="AK1014" t="s">
        <v>302</v>
      </c>
      <c r="AL1014">
        <v>3</v>
      </c>
      <c r="AM1014">
        <v>3</v>
      </c>
      <c r="AN1014" t="s">
        <v>306</v>
      </c>
      <c r="AO1014" t="s">
        <v>213</v>
      </c>
      <c r="AP1014">
        <v>1</v>
      </c>
      <c r="AQ1014">
        <v>0</v>
      </c>
      <c r="AR1014">
        <v>0</v>
      </c>
      <c r="AS1014">
        <v>0</v>
      </c>
      <c r="AT1014">
        <v>0</v>
      </c>
      <c r="AV1014" t="s">
        <v>308</v>
      </c>
      <c r="AW1014" t="s">
        <v>327</v>
      </c>
      <c r="AX1014">
        <v>0</v>
      </c>
      <c r="AY1014">
        <v>0</v>
      </c>
      <c r="AZ1014">
        <v>0</v>
      </c>
      <c r="BA1014">
        <v>0</v>
      </c>
      <c r="BB1014">
        <v>0</v>
      </c>
      <c r="BC1014">
        <v>1</v>
      </c>
      <c r="BD1014" t="s">
        <v>285</v>
      </c>
      <c r="BE1014" t="s">
        <v>217</v>
      </c>
      <c r="BF1014" t="s">
        <v>218</v>
      </c>
      <c r="BG1014" t="s">
        <v>219</v>
      </c>
      <c r="BH1014" t="s">
        <v>220</v>
      </c>
      <c r="BI1014" t="s">
        <v>221</v>
      </c>
      <c r="BJ1014" t="s">
        <v>222</v>
      </c>
      <c r="BL1014" t="s">
        <v>258</v>
      </c>
      <c r="BM1014" t="s">
        <v>223</v>
      </c>
      <c r="BN1014" t="s">
        <v>224</v>
      </c>
      <c r="BO1014" t="s">
        <v>225</v>
      </c>
      <c r="BP1014" t="s">
        <v>222</v>
      </c>
      <c r="BY1014" t="s">
        <v>355</v>
      </c>
      <c r="BZ1014">
        <v>0</v>
      </c>
      <c r="CA1014">
        <v>0</v>
      </c>
      <c r="CB1014">
        <v>0</v>
      </c>
      <c r="CC1014">
        <v>0</v>
      </c>
      <c r="CD1014">
        <v>1</v>
      </c>
      <c r="CE1014" t="s">
        <v>263</v>
      </c>
      <c r="CF1014" t="s">
        <v>346</v>
      </c>
      <c r="CG1014" t="s">
        <v>265</v>
      </c>
      <c r="CH1014" t="s">
        <v>230</v>
      </c>
      <c r="CI1014" t="s">
        <v>266</v>
      </c>
      <c r="CJ1014">
        <v>3</v>
      </c>
      <c r="CK1014" t="s">
        <v>222</v>
      </c>
      <c r="CO1014" t="s">
        <v>267</v>
      </c>
      <c r="CP1014" t="s">
        <v>268</v>
      </c>
      <c r="CQ1014" t="s">
        <v>269</v>
      </c>
      <c r="FV1014" t="s">
        <v>7818</v>
      </c>
      <c r="FW1014" t="s">
        <v>7819</v>
      </c>
      <c r="FX1014" t="s">
        <v>7820</v>
      </c>
      <c r="GF1014">
        <v>745460442</v>
      </c>
      <c r="GG1014" t="s">
        <v>7821</v>
      </c>
      <c r="GH1014" s="1">
        <v>46055.442812499998</v>
      </c>
      <c r="GK1014" t="s">
        <v>240</v>
      </c>
      <c r="GM1014" t="s">
        <v>7550</v>
      </c>
      <c r="GO1014" t="s">
        <v>7822</v>
      </c>
      <c r="GP1014">
        <v>1014</v>
      </c>
    </row>
    <row r="1015" spans="1:198" x14ac:dyDescent="0.3">
      <c r="A1015" s="4">
        <v>1.9928865738620516E-2</v>
      </c>
      <c r="B1015" s="1">
        <v>46055</v>
      </c>
      <c r="C1015" t="s">
        <v>319</v>
      </c>
      <c r="D1015" s="1">
        <v>46029</v>
      </c>
      <c r="E1015" t="s">
        <v>299</v>
      </c>
      <c r="F1015" t="s">
        <v>1278</v>
      </c>
      <c r="G1015" t="s">
        <v>5166</v>
      </c>
      <c r="H1015" t="s">
        <v>6279</v>
      </c>
      <c r="L1015" t="s">
        <v>282</v>
      </c>
      <c r="N1015" t="s">
        <v>208</v>
      </c>
      <c r="O1015" t="s">
        <v>7823</v>
      </c>
      <c r="P1015" t="s">
        <v>7824</v>
      </c>
      <c r="Q1015" t="s">
        <v>295</v>
      </c>
      <c r="R1015" t="s">
        <v>281</v>
      </c>
      <c r="S1015">
        <v>1</v>
      </c>
      <c r="T1015">
        <v>0</v>
      </c>
      <c r="U1015">
        <v>0</v>
      </c>
      <c r="V1015">
        <v>228</v>
      </c>
      <c r="W1015">
        <v>228</v>
      </c>
      <c r="X1015">
        <v>228</v>
      </c>
      <c r="Y1015" t="s">
        <v>210</v>
      </c>
      <c r="Z1015" t="s">
        <v>282</v>
      </c>
      <c r="AA1015">
        <v>0</v>
      </c>
      <c r="AB1015">
        <v>0</v>
      </c>
      <c r="AC1015">
        <v>0</v>
      </c>
      <c r="AD1015">
        <v>0</v>
      </c>
      <c r="AE1015">
        <v>0</v>
      </c>
      <c r="AF1015">
        <v>0</v>
      </c>
      <c r="AG1015">
        <v>0</v>
      </c>
      <c r="AH1015">
        <v>1</v>
      </c>
      <c r="AI1015">
        <v>0</v>
      </c>
      <c r="AK1015" t="s">
        <v>282</v>
      </c>
      <c r="AL1015">
        <v>30</v>
      </c>
      <c r="AM1015">
        <v>7</v>
      </c>
      <c r="AN1015" t="s">
        <v>306</v>
      </c>
      <c r="AO1015" t="s">
        <v>213</v>
      </c>
      <c r="AP1015">
        <v>1</v>
      </c>
      <c r="AQ1015">
        <v>0</v>
      </c>
      <c r="AR1015">
        <v>0</v>
      </c>
      <c r="AS1015">
        <v>0</v>
      </c>
      <c r="AT1015">
        <v>0</v>
      </c>
      <c r="AV1015" t="s">
        <v>341</v>
      </c>
      <c r="AW1015" t="s">
        <v>327</v>
      </c>
      <c r="AX1015">
        <v>0</v>
      </c>
      <c r="AY1015">
        <v>0</v>
      </c>
      <c r="AZ1015">
        <v>0</v>
      </c>
      <c r="BA1015">
        <v>0</v>
      </c>
      <c r="BB1015">
        <v>0</v>
      </c>
      <c r="BC1015">
        <v>1</v>
      </c>
      <c r="BD1015" t="s">
        <v>285</v>
      </c>
      <c r="BE1015" t="s">
        <v>217</v>
      </c>
      <c r="BF1015" t="s">
        <v>218</v>
      </c>
      <c r="BG1015" t="s">
        <v>219</v>
      </c>
      <c r="BH1015" t="s">
        <v>220</v>
      </c>
      <c r="BI1015" t="s">
        <v>221</v>
      </c>
      <c r="BJ1015" t="s">
        <v>222</v>
      </c>
      <c r="BL1015" t="s">
        <v>222</v>
      </c>
      <c r="BM1015" t="s">
        <v>223</v>
      </c>
      <c r="BN1015" t="s">
        <v>224</v>
      </c>
      <c r="BO1015" t="s">
        <v>225</v>
      </c>
      <c r="BP1015" t="s">
        <v>222</v>
      </c>
      <c r="BY1015" t="s">
        <v>355</v>
      </c>
      <c r="BZ1015">
        <v>0</v>
      </c>
      <c r="CA1015">
        <v>0</v>
      </c>
      <c r="CB1015">
        <v>0</v>
      </c>
      <c r="CC1015">
        <v>0</v>
      </c>
      <c r="CD1015">
        <v>1</v>
      </c>
      <c r="CE1015" t="s">
        <v>345</v>
      </c>
      <c r="CF1015" t="s">
        <v>346</v>
      </c>
      <c r="CG1015" t="s">
        <v>265</v>
      </c>
      <c r="CH1015" t="s">
        <v>230</v>
      </c>
      <c r="CI1015" t="s">
        <v>266</v>
      </c>
      <c r="CJ1015">
        <v>7</v>
      </c>
      <c r="CK1015" t="s">
        <v>222</v>
      </c>
      <c r="CO1015" t="s">
        <v>232</v>
      </c>
      <c r="CP1015" t="s">
        <v>367</v>
      </c>
      <c r="CQ1015" t="s">
        <v>368</v>
      </c>
      <c r="FV1015" t="s">
        <v>7825</v>
      </c>
      <c r="FW1015" t="s">
        <v>7826</v>
      </c>
      <c r="FX1015" t="s">
        <v>7827</v>
      </c>
      <c r="GF1015">
        <v>745471756</v>
      </c>
      <c r="GG1015" t="s">
        <v>7828</v>
      </c>
      <c r="GH1015" s="1">
        <v>46055.462743055563</v>
      </c>
      <c r="GK1015" t="s">
        <v>240</v>
      </c>
      <c r="GM1015" t="s">
        <v>7550</v>
      </c>
      <c r="GO1015" t="s">
        <v>7829</v>
      </c>
      <c r="GP1015">
        <v>1015</v>
      </c>
    </row>
    <row r="1016" spans="1:198" x14ac:dyDescent="0.3">
      <c r="A1016" s="4">
        <v>3.7130114467581734</v>
      </c>
      <c r="B1016" s="1">
        <v>46052</v>
      </c>
      <c r="C1016" t="s">
        <v>428</v>
      </c>
      <c r="D1016" s="1">
        <v>45897</v>
      </c>
      <c r="E1016" t="s">
        <v>201</v>
      </c>
      <c r="F1016" t="s">
        <v>474</v>
      </c>
      <c r="G1016" t="s">
        <v>1070</v>
      </c>
      <c r="H1016" t="s">
        <v>7830</v>
      </c>
      <c r="I1016" t="s">
        <v>7831</v>
      </c>
      <c r="J1016" t="s">
        <v>206</v>
      </c>
      <c r="K1016" t="s">
        <v>207</v>
      </c>
      <c r="N1016" t="s">
        <v>249</v>
      </c>
      <c r="R1016" t="s">
        <v>250</v>
      </c>
      <c r="S1016">
        <v>0</v>
      </c>
      <c r="T1016">
        <v>1</v>
      </c>
      <c r="U1016">
        <v>0</v>
      </c>
      <c r="V1016">
        <v>235</v>
      </c>
      <c r="W1016">
        <v>228</v>
      </c>
      <c r="X1016">
        <v>228</v>
      </c>
      <c r="Y1016" t="s">
        <v>210</v>
      </c>
      <c r="Z1016" t="s">
        <v>211</v>
      </c>
      <c r="AA1016">
        <v>0</v>
      </c>
      <c r="AB1016">
        <v>0</v>
      </c>
      <c r="AC1016">
        <v>0</v>
      </c>
      <c r="AD1016">
        <v>0</v>
      </c>
      <c r="AE1016">
        <v>0</v>
      </c>
      <c r="AF1016">
        <v>0</v>
      </c>
      <c r="AG1016">
        <v>1</v>
      </c>
      <c r="AH1016">
        <v>0</v>
      </c>
      <c r="AI1016">
        <v>0</v>
      </c>
      <c r="AK1016" t="s">
        <v>7832</v>
      </c>
      <c r="AL1016">
        <v>35</v>
      </c>
      <c r="AM1016">
        <v>28</v>
      </c>
      <c r="AN1016" t="s">
        <v>407</v>
      </c>
      <c r="AO1016" t="s">
        <v>213</v>
      </c>
      <c r="AP1016">
        <v>1</v>
      </c>
      <c r="AQ1016">
        <v>0</v>
      </c>
      <c r="AR1016">
        <v>0</v>
      </c>
      <c r="AS1016">
        <v>0</v>
      </c>
      <c r="AT1016">
        <v>0</v>
      </c>
      <c r="AV1016" t="s">
        <v>214</v>
      </c>
      <c r="AW1016" t="s">
        <v>215</v>
      </c>
      <c r="AX1016">
        <v>1</v>
      </c>
      <c r="AY1016">
        <v>0</v>
      </c>
      <c r="AZ1016">
        <v>0</v>
      </c>
      <c r="BA1016">
        <v>0</v>
      </c>
      <c r="BB1016">
        <v>0</v>
      </c>
      <c r="BC1016">
        <v>0</v>
      </c>
      <c r="BD1016" t="s">
        <v>285</v>
      </c>
      <c r="BE1016" t="s">
        <v>217</v>
      </c>
      <c r="BF1016" t="s">
        <v>286</v>
      </c>
      <c r="BG1016" t="s">
        <v>256</v>
      </c>
      <c r="BH1016" t="s">
        <v>220</v>
      </c>
      <c r="BI1016" t="s">
        <v>221</v>
      </c>
      <c r="BJ1016" t="s">
        <v>222</v>
      </c>
      <c r="BL1016" t="s">
        <v>258</v>
      </c>
      <c r="BM1016" t="s">
        <v>312</v>
      </c>
      <c r="BN1016" t="s">
        <v>224</v>
      </c>
      <c r="BO1016" t="s">
        <v>225</v>
      </c>
      <c r="BP1016" t="s">
        <v>222</v>
      </c>
      <c r="BY1016" t="s">
        <v>380</v>
      </c>
      <c r="BZ1016">
        <v>0</v>
      </c>
      <c r="CA1016">
        <v>1</v>
      </c>
      <c r="CB1016">
        <v>1</v>
      </c>
      <c r="CC1016">
        <v>0</v>
      </c>
      <c r="CD1016">
        <v>0</v>
      </c>
      <c r="CE1016" t="s">
        <v>345</v>
      </c>
      <c r="CF1016" t="s">
        <v>346</v>
      </c>
      <c r="CG1016" t="s">
        <v>265</v>
      </c>
      <c r="CH1016" t="s">
        <v>230</v>
      </c>
      <c r="CI1016" t="s">
        <v>231</v>
      </c>
      <c r="CJ1016">
        <v>25</v>
      </c>
      <c r="CK1016" t="s">
        <v>222</v>
      </c>
      <c r="CO1016" t="s">
        <v>232</v>
      </c>
      <c r="CP1016" t="s">
        <v>367</v>
      </c>
      <c r="CQ1016" t="s">
        <v>368</v>
      </c>
      <c r="FV1016" t="s">
        <v>7833</v>
      </c>
      <c r="FW1016" t="s">
        <v>7834</v>
      </c>
      <c r="FX1016" t="s">
        <v>536</v>
      </c>
      <c r="GF1016">
        <v>745682255</v>
      </c>
      <c r="GG1016" t="s">
        <v>7835</v>
      </c>
      <c r="GH1016" s="1">
        <v>46056.297442129631</v>
      </c>
      <c r="GK1016" t="s">
        <v>240</v>
      </c>
      <c r="GM1016" t="s">
        <v>7550</v>
      </c>
      <c r="GO1016" t="s">
        <v>7836</v>
      </c>
      <c r="GP1016">
        <v>1016</v>
      </c>
    </row>
    <row r="1017" spans="1:198" x14ac:dyDescent="0.3">
      <c r="A1017" s="4">
        <v>6.4559838065179065E-3</v>
      </c>
      <c r="B1017" s="1">
        <v>46056</v>
      </c>
      <c r="C1017" t="s">
        <v>428</v>
      </c>
      <c r="D1017" s="1">
        <v>46010</v>
      </c>
      <c r="E1017" t="s">
        <v>201</v>
      </c>
      <c r="F1017" t="s">
        <v>995</v>
      </c>
      <c r="G1017" t="s">
        <v>6061</v>
      </c>
      <c r="H1017" t="s">
        <v>1071</v>
      </c>
      <c r="I1017" t="s">
        <v>7837</v>
      </c>
      <c r="J1017" t="s">
        <v>206</v>
      </c>
      <c r="K1017" t="s">
        <v>207</v>
      </c>
      <c r="N1017" t="s">
        <v>249</v>
      </c>
      <c r="R1017" t="s">
        <v>281</v>
      </c>
      <c r="S1017">
        <v>1</v>
      </c>
      <c r="T1017">
        <v>0</v>
      </c>
      <c r="U1017">
        <v>0</v>
      </c>
      <c r="V1017">
        <v>264</v>
      </c>
      <c r="W1017">
        <v>252</v>
      </c>
      <c r="X1017">
        <v>252</v>
      </c>
      <c r="Y1017" t="s">
        <v>210</v>
      </c>
      <c r="Z1017" t="s">
        <v>211</v>
      </c>
      <c r="AA1017">
        <v>0</v>
      </c>
      <c r="AB1017">
        <v>0</v>
      </c>
      <c r="AC1017">
        <v>0</v>
      </c>
      <c r="AD1017">
        <v>0</v>
      </c>
      <c r="AE1017">
        <v>0</v>
      </c>
      <c r="AF1017">
        <v>0</v>
      </c>
      <c r="AG1017">
        <v>1</v>
      </c>
      <c r="AH1017">
        <v>0</v>
      </c>
      <c r="AI1017">
        <v>0</v>
      </c>
      <c r="AK1017" t="s">
        <v>211</v>
      </c>
      <c r="AL1017">
        <v>27</v>
      </c>
      <c r="AM1017">
        <v>22</v>
      </c>
      <c r="AN1017" t="s">
        <v>306</v>
      </c>
      <c r="AO1017" t="s">
        <v>213</v>
      </c>
      <c r="AP1017">
        <v>1</v>
      </c>
      <c r="AQ1017">
        <v>0</v>
      </c>
      <c r="AR1017">
        <v>0</v>
      </c>
      <c r="AS1017">
        <v>0</v>
      </c>
      <c r="AT1017">
        <v>0</v>
      </c>
      <c r="AV1017" t="s">
        <v>341</v>
      </c>
      <c r="AW1017" t="s">
        <v>327</v>
      </c>
      <c r="AX1017">
        <v>0</v>
      </c>
      <c r="AY1017">
        <v>0</v>
      </c>
      <c r="AZ1017">
        <v>0</v>
      </c>
      <c r="BA1017">
        <v>0</v>
      </c>
      <c r="BB1017">
        <v>0</v>
      </c>
      <c r="BC1017">
        <v>1</v>
      </c>
      <c r="BD1017" t="s">
        <v>446</v>
      </c>
      <c r="BG1017" t="s">
        <v>219</v>
      </c>
      <c r="BH1017" t="s">
        <v>220</v>
      </c>
      <c r="BI1017" t="s">
        <v>221</v>
      </c>
      <c r="BJ1017" t="s">
        <v>222</v>
      </c>
      <c r="BL1017" t="s">
        <v>222</v>
      </c>
      <c r="BM1017" t="s">
        <v>223</v>
      </c>
      <c r="BN1017" t="s">
        <v>224</v>
      </c>
      <c r="BO1017" t="s">
        <v>225</v>
      </c>
      <c r="BP1017" t="s">
        <v>222</v>
      </c>
      <c r="BY1017" t="s">
        <v>355</v>
      </c>
      <c r="BZ1017">
        <v>0</v>
      </c>
      <c r="CA1017">
        <v>0</v>
      </c>
      <c r="CB1017">
        <v>0</v>
      </c>
      <c r="CC1017">
        <v>0</v>
      </c>
      <c r="CD1017">
        <v>1</v>
      </c>
      <c r="CE1017" t="s">
        <v>227</v>
      </c>
      <c r="CI1017" t="s">
        <v>231</v>
      </c>
      <c r="CJ1017">
        <v>20</v>
      </c>
      <c r="CK1017" t="s">
        <v>222</v>
      </c>
      <c r="CO1017" t="s">
        <v>398</v>
      </c>
      <c r="CP1017" t="s">
        <v>367</v>
      </c>
      <c r="CQ1017" t="s">
        <v>368</v>
      </c>
      <c r="FV1017" t="s">
        <v>7838</v>
      </c>
      <c r="FW1017" t="s">
        <v>7839</v>
      </c>
      <c r="FX1017" t="s">
        <v>299</v>
      </c>
      <c r="GF1017">
        <v>745685535</v>
      </c>
      <c r="GG1017" t="s">
        <v>7840</v>
      </c>
      <c r="GH1017" s="1">
        <v>46056.303900462961</v>
      </c>
      <c r="GK1017" t="s">
        <v>240</v>
      </c>
      <c r="GM1017" t="s">
        <v>7550</v>
      </c>
      <c r="GO1017" t="s">
        <v>7841</v>
      </c>
      <c r="GP1017">
        <v>1017</v>
      </c>
    </row>
    <row r="1018" spans="1:198" x14ac:dyDescent="0.3">
      <c r="A1018" s="4">
        <v>1.2154690740717342</v>
      </c>
      <c r="B1018" s="1">
        <v>46055</v>
      </c>
      <c r="C1018" t="s">
        <v>1061</v>
      </c>
      <c r="D1018" s="1">
        <v>46041</v>
      </c>
      <c r="E1018" t="s">
        <v>299</v>
      </c>
      <c r="F1018" t="s">
        <v>320</v>
      </c>
      <c r="G1018" t="s">
        <v>320</v>
      </c>
      <c r="H1018" t="s">
        <v>7842</v>
      </c>
      <c r="L1018" t="s">
        <v>302</v>
      </c>
      <c r="N1018" t="s">
        <v>249</v>
      </c>
      <c r="O1018" t="s">
        <v>7843</v>
      </c>
      <c r="P1018" t="s">
        <v>7844</v>
      </c>
      <c r="Q1018" t="s">
        <v>295</v>
      </c>
      <c r="R1018" t="s">
        <v>209</v>
      </c>
      <c r="S1018">
        <v>0</v>
      </c>
      <c r="T1018">
        <v>0</v>
      </c>
      <c r="U1018">
        <v>1</v>
      </c>
      <c r="V1018">
        <v>384</v>
      </c>
      <c r="W1018">
        <v>384</v>
      </c>
      <c r="X1018">
        <v>384</v>
      </c>
      <c r="Y1018" t="s">
        <v>210</v>
      </c>
      <c r="Z1018" t="s">
        <v>302</v>
      </c>
      <c r="AA1018">
        <v>0</v>
      </c>
      <c r="AB1018">
        <v>0</v>
      </c>
      <c r="AC1018">
        <v>0</v>
      </c>
      <c r="AD1018">
        <v>0</v>
      </c>
      <c r="AE1018">
        <v>0</v>
      </c>
      <c r="AF1018">
        <v>1</v>
      </c>
      <c r="AG1018">
        <v>0</v>
      </c>
      <c r="AH1018">
        <v>0</v>
      </c>
      <c r="AI1018">
        <v>0</v>
      </c>
      <c r="AK1018" t="s">
        <v>302</v>
      </c>
      <c r="AL1018">
        <v>24</v>
      </c>
      <c r="AM1018">
        <v>21</v>
      </c>
      <c r="AN1018" t="s">
        <v>253</v>
      </c>
      <c r="AO1018" t="s">
        <v>936</v>
      </c>
      <c r="AP1018">
        <v>0</v>
      </c>
      <c r="AQ1018">
        <v>0</v>
      </c>
      <c r="AR1018">
        <v>0</v>
      </c>
      <c r="AS1018">
        <v>1</v>
      </c>
      <c r="AT1018">
        <v>0</v>
      </c>
      <c r="AV1018" t="s">
        <v>214</v>
      </c>
      <c r="AW1018" t="s">
        <v>379</v>
      </c>
      <c r="AX1018">
        <v>1</v>
      </c>
      <c r="AY1018">
        <v>0</v>
      </c>
      <c r="AZ1018">
        <v>0</v>
      </c>
      <c r="BA1018">
        <v>0</v>
      </c>
      <c r="BB1018">
        <v>1</v>
      </c>
      <c r="BC1018">
        <v>0</v>
      </c>
      <c r="BD1018" t="s">
        <v>216</v>
      </c>
      <c r="BE1018" t="s">
        <v>408</v>
      </c>
      <c r="BF1018" t="s">
        <v>218</v>
      </c>
      <c r="BG1018" t="s">
        <v>219</v>
      </c>
      <c r="BH1018" t="s">
        <v>220</v>
      </c>
      <c r="BI1018" t="s">
        <v>504</v>
      </c>
      <c r="BJ1018" t="s">
        <v>222</v>
      </c>
      <c r="BL1018" t="s">
        <v>258</v>
      </c>
      <c r="BM1018" t="s">
        <v>223</v>
      </c>
      <c r="BN1018" t="s">
        <v>224</v>
      </c>
      <c r="BO1018" t="s">
        <v>225</v>
      </c>
      <c r="BP1018" t="s">
        <v>222</v>
      </c>
      <c r="BY1018" t="s">
        <v>640</v>
      </c>
      <c r="BZ1018">
        <v>0</v>
      </c>
      <c r="CA1018">
        <v>1</v>
      </c>
      <c r="CB1018">
        <v>1</v>
      </c>
      <c r="CC1018">
        <v>1</v>
      </c>
      <c r="CD1018">
        <v>0</v>
      </c>
      <c r="CE1018" t="s">
        <v>263</v>
      </c>
      <c r="CF1018" t="s">
        <v>346</v>
      </c>
      <c r="CG1018" t="s">
        <v>265</v>
      </c>
      <c r="CH1018" t="s">
        <v>230</v>
      </c>
      <c r="CI1018" t="s">
        <v>381</v>
      </c>
      <c r="CJ1018">
        <v>21</v>
      </c>
      <c r="CK1018" t="s">
        <v>222</v>
      </c>
      <c r="CO1018" t="s">
        <v>232</v>
      </c>
      <c r="CP1018" t="s">
        <v>233</v>
      </c>
      <c r="CQ1018" t="s">
        <v>234</v>
      </c>
      <c r="FV1018" t="s">
        <v>7845</v>
      </c>
      <c r="FW1018" t="s">
        <v>7846</v>
      </c>
      <c r="FX1018" t="s">
        <v>7847</v>
      </c>
      <c r="GF1018">
        <v>745696948</v>
      </c>
      <c r="GG1018" t="s">
        <v>7848</v>
      </c>
      <c r="GH1018" s="1">
        <v>46056.325856481482</v>
      </c>
      <c r="GK1018" t="s">
        <v>240</v>
      </c>
      <c r="GM1018" t="s">
        <v>7550</v>
      </c>
      <c r="GO1018" t="s">
        <v>7849</v>
      </c>
      <c r="GP1018">
        <v>1018</v>
      </c>
    </row>
    <row r="1019" spans="1:198" x14ac:dyDescent="0.3">
      <c r="A1019" s="4">
        <v>5.0586226789164357E-3</v>
      </c>
      <c r="B1019" s="1">
        <v>46056</v>
      </c>
      <c r="C1019" t="s">
        <v>1061</v>
      </c>
      <c r="D1019" s="1">
        <v>46041</v>
      </c>
      <c r="E1019" t="s">
        <v>299</v>
      </c>
      <c r="F1019" t="s">
        <v>320</v>
      </c>
      <c r="G1019" t="s">
        <v>320</v>
      </c>
      <c r="H1019" t="s">
        <v>7842</v>
      </c>
      <c r="L1019" t="s">
        <v>282</v>
      </c>
      <c r="N1019" t="s">
        <v>208</v>
      </c>
      <c r="O1019" t="s">
        <v>7850</v>
      </c>
      <c r="P1019" t="s">
        <v>7851</v>
      </c>
      <c r="Q1019" t="s">
        <v>295</v>
      </c>
      <c r="R1019" t="s">
        <v>250</v>
      </c>
      <c r="S1019">
        <v>0</v>
      </c>
      <c r="T1019">
        <v>1</v>
      </c>
      <c r="U1019">
        <v>0</v>
      </c>
      <c r="V1019">
        <v>324</v>
      </c>
      <c r="W1019">
        <v>324</v>
      </c>
      <c r="X1019">
        <v>324</v>
      </c>
      <c r="Y1019" t="s">
        <v>210</v>
      </c>
      <c r="Z1019" t="s">
        <v>282</v>
      </c>
      <c r="AA1019">
        <v>0</v>
      </c>
      <c r="AB1019">
        <v>0</v>
      </c>
      <c r="AC1019">
        <v>0</v>
      </c>
      <c r="AD1019">
        <v>0</v>
      </c>
      <c r="AE1019">
        <v>0</v>
      </c>
      <c r="AF1019">
        <v>0</v>
      </c>
      <c r="AG1019">
        <v>0</v>
      </c>
      <c r="AH1019">
        <v>1</v>
      </c>
      <c r="AI1019">
        <v>0</v>
      </c>
      <c r="AK1019" t="s">
        <v>282</v>
      </c>
      <c r="AL1019">
        <v>22</v>
      </c>
      <c r="AM1019">
        <v>18</v>
      </c>
      <c r="AN1019" t="s">
        <v>253</v>
      </c>
      <c r="AO1019" t="s">
        <v>502</v>
      </c>
      <c r="AP1019">
        <v>1</v>
      </c>
      <c r="AQ1019">
        <v>0</v>
      </c>
      <c r="AR1019">
        <v>0</v>
      </c>
      <c r="AS1019">
        <v>1</v>
      </c>
      <c r="AT1019">
        <v>0</v>
      </c>
      <c r="AV1019" t="s">
        <v>214</v>
      </c>
      <c r="AW1019" t="s">
        <v>379</v>
      </c>
      <c r="AX1019">
        <v>1</v>
      </c>
      <c r="AY1019">
        <v>0</v>
      </c>
      <c r="AZ1019">
        <v>0</v>
      </c>
      <c r="BA1019">
        <v>0</v>
      </c>
      <c r="BB1019">
        <v>1</v>
      </c>
      <c r="BC1019">
        <v>0</v>
      </c>
      <c r="BD1019" t="s">
        <v>285</v>
      </c>
      <c r="BE1019" t="s">
        <v>408</v>
      </c>
      <c r="BF1019" t="s">
        <v>286</v>
      </c>
      <c r="BG1019" t="s">
        <v>219</v>
      </c>
      <c r="BH1019" t="s">
        <v>220</v>
      </c>
      <c r="BI1019" t="s">
        <v>221</v>
      </c>
      <c r="BJ1019" t="s">
        <v>222</v>
      </c>
      <c r="BL1019" t="s">
        <v>258</v>
      </c>
      <c r="BM1019" t="s">
        <v>312</v>
      </c>
      <c r="BN1019" t="s">
        <v>224</v>
      </c>
      <c r="BO1019" t="s">
        <v>225</v>
      </c>
      <c r="BP1019" t="s">
        <v>222</v>
      </c>
      <c r="BY1019" t="s">
        <v>380</v>
      </c>
      <c r="BZ1019">
        <v>0</v>
      </c>
      <c r="CA1019">
        <v>1</v>
      </c>
      <c r="CB1019">
        <v>1</v>
      </c>
      <c r="CC1019">
        <v>0</v>
      </c>
      <c r="CD1019">
        <v>0</v>
      </c>
      <c r="CE1019" t="s">
        <v>345</v>
      </c>
      <c r="CF1019" t="s">
        <v>346</v>
      </c>
      <c r="CG1019" t="s">
        <v>229</v>
      </c>
      <c r="CH1019" t="s">
        <v>230</v>
      </c>
      <c r="CI1019" t="s">
        <v>381</v>
      </c>
      <c r="CJ1019">
        <v>18</v>
      </c>
      <c r="CK1019" t="s">
        <v>222</v>
      </c>
      <c r="CO1019" t="s">
        <v>232</v>
      </c>
      <c r="CP1019" t="s">
        <v>233</v>
      </c>
      <c r="CQ1019" t="s">
        <v>234</v>
      </c>
      <c r="FV1019" t="s">
        <v>7852</v>
      </c>
      <c r="FW1019" t="s">
        <v>7853</v>
      </c>
      <c r="FX1019" t="s">
        <v>252</v>
      </c>
      <c r="GF1019">
        <v>745699361</v>
      </c>
      <c r="GG1019" t="s">
        <v>7854</v>
      </c>
      <c r="GH1019" s="1">
        <v>46056.330937500003</v>
      </c>
      <c r="GK1019" t="s">
        <v>240</v>
      </c>
      <c r="GM1019" t="s">
        <v>7550</v>
      </c>
      <c r="GO1019" t="s">
        <v>7855</v>
      </c>
      <c r="GP1019">
        <v>1019</v>
      </c>
    </row>
    <row r="1020" spans="1:198" x14ac:dyDescent="0.3">
      <c r="A1020" s="4">
        <v>2.3903101864561904E-2</v>
      </c>
      <c r="B1020" s="1">
        <v>46056</v>
      </c>
      <c r="C1020" t="s">
        <v>1061</v>
      </c>
      <c r="D1020" s="1">
        <v>46041</v>
      </c>
      <c r="E1020" t="s">
        <v>299</v>
      </c>
      <c r="F1020" t="s">
        <v>320</v>
      </c>
      <c r="G1020" t="s">
        <v>320</v>
      </c>
      <c r="H1020" t="s">
        <v>7842</v>
      </c>
      <c r="L1020" t="s">
        <v>283</v>
      </c>
      <c r="N1020" t="s">
        <v>208</v>
      </c>
      <c r="O1020" t="s">
        <v>7856</v>
      </c>
      <c r="P1020" t="s">
        <v>7857</v>
      </c>
      <c r="Q1020" t="s">
        <v>295</v>
      </c>
      <c r="R1020" t="s">
        <v>281</v>
      </c>
      <c r="S1020">
        <v>1</v>
      </c>
      <c r="T1020">
        <v>0</v>
      </c>
      <c r="U1020">
        <v>0</v>
      </c>
      <c r="V1020">
        <v>324</v>
      </c>
      <c r="W1020">
        <v>324</v>
      </c>
      <c r="X1020">
        <v>324</v>
      </c>
      <c r="Y1020" t="s">
        <v>210</v>
      </c>
      <c r="Z1020" t="s">
        <v>251</v>
      </c>
      <c r="AA1020">
        <v>0</v>
      </c>
      <c r="AB1020">
        <v>0</v>
      </c>
      <c r="AC1020">
        <v>0</v>
      </c>
      <c r="AD1020">
        <v>0</v>
      </c>
      <c r="AE1020">
        <v>0</v>
      </c>
      <c r="AF1020">
        <v>0</v>
      </c>
      <c r="AG1020">
        <v>0</v>
      </c>
      <c r="AH1020">
        <v>0</v>
      </c>
      <c r="AI1020">
        <v>1</v>
      </c>
      <c r="AK1020" t="s">
        <v>283</v>
      </c>
      <c r="AL1020">
        <v>18</v>
      </c>
      <c r="AM1020">
        <v>16</v>
      </c>
      <c r="AN1020" t="s">
        <v>306</v>
      </c>
      <c r="AO1020" t="s">
        <v>284</v>
      </c>
      <c r="AP1020">
        <v>1</v>
      </c>
      <c r="AQ1020">
        <v>1</v>
      </c>
      <c r="AR1020">
        <v>0</v>
      </c>
      <c r="AS1020">
        <v>0</v>
      </c>
      <c r="AT1020">
        <v>0</v>
      </c>
      <c r="AV1020" t="s">
        <v>214</v>
      </c>
      <c r="AW1020" t="s">
        <v>327</v>
      </c>
      <c r="AX1020">
        <v>0</v>
      </c>
      <c r="AY1020">
        <v>0</v>
      </c>
      <c r="AZ1020">
        <v>0</v>
      </c>
      <c r="BA1020">
        <v>0</v>
      </c>
      <c r="BB1020">
        <v>0</v>
      </c>
      <c r="BC1020">
        <v>1</v>
      </c>
      <c r="BD1020" t="s">
        <v>285</v>
      </c>
      <c r="BE1020" t="s">
        <v>217</v>
      </c>
      <c r="BF1020" t="s">
        <v>218</v>
      </c>
      <c r="BG1020" t="s">
        <v>219</v>
      </c>
      <c r="BH1020" t="s">
        <v>220</v>
      </c>
      <c r="BI1020" t="s">
        <v>221</v>
      </c>
      <c r="BJ1020" t="s">
        <v>222</v>
      </c>
      <c r="BL1020" t="s">
        <v>258</v>
      </c>
      <c r="BM1020" t="s">
        <v>312</v>
      </c>
      <c r="BN1020" t="s">
        <v>224</v>
      </c>
      <c r="BO1020" t="s">
        <v>225</v>
      </c>
      <c r="BP1020" t="s">
        <v>222</v>
      </c>
      <c r="BY1020" t="s">
        <v>355</v>
      </c>
      <c r="BZ1020">
        <v>0</v>
      </c>
      <c r="CA1020">
        <v>0</v>
      </c>
      <c r="CB1020">
        <v>0</v>
      </c>
      <c r="CC1020">
        <v>0</v>
      </c>
      <c r="CD1020">
        <v>1</v>
      </c>
      <c r="CE1020" t="s">
        <v>263</v>
      </c>
      <c r="CF1020" t="s">
        <v>228</v>
      </c>
      <c r="CG1020" t="s">
        <v>229</v>
      </c>
      <c r="CH1020" t="s">
        <v>230</v>
      </c>
      <c r="CI1020" t="s">
        <v>381</v>
      </c>
      <c r="CJ1020">
        <v>16</v>
      </c>
      <c r="CK1020" t="s">
        <v>222</v>
      </c>
      <c r="CO1020" t="s">
        <v>232</v>
      </c>
      <c r="CP1020" t="s">
        <v>233</v>
      </c>
      <c r="CQ1020" t="s">
        <v>368</v>
      </c>
      <c r="FV1020" t="s">
        <v>7858</v>
      </c>
      <c r="FW1020" t="s">
        <v>7859</v>
      </c>
      <c r="FX1020" t="s">
        <v>7860</v>
      </c>
      <c r="GF1020">
        <v>745713082</v>
      </c>
      <c r="GG1020" t="s">
        <v>7861</v>
      </c>
      <c r="GH1020" s="1">
        <v>46056.354895833327</v>
      </c>
      <c r="GK1020" t="s">
        <v>240</v>
      </c>
      <c r="GM1020" t="s">
        <v>7550</v>
      </c>
      <c r="GO1020" t="s">
        <v>7862</v>
      </c>
      <c r="GP1020">
        <v>1020</v>
      </c>
    </row>
    <row r="1021" spans="1:198" x14ac:dyDescent="0.3">
      <c r="A1021" s="4">
        <v>4.0732291599852033E-3</v>
      </c>
      <c r="B1021" s="1">
        <v>46056</v>
      </c>
      <c r="C1021" t="s">
        <v>1061</v>
      </c>
      <c r="D1021" s="1">
        <v>45943</v>
      </c>
      <c r="E1021" t="s">
        <v>201</v>
      </c>
      <c r="F1021" t="s">
        <v>320</v>
      </c>
      <c r="G1021" t="s">
        <v>7863</v>
      </c>
      <c r="H1021" t="s">
        <v>7864</v>
      </c>
      <c r="I1021" t="s">
        <v>7865</v>
      </c>
      <c r="J1021" t="s">
        <v>206</v>
      </c>
      <c r="K1021" t="s">
        <v>207</v>
      </c>
      <c r="N1021" t="s">
        <v>249</v>
      </c>
      <c r="R1021" t="s">
        <v>281</v>
      </c>
      <c r="S1021">
        <v>1</v>
      </c>
      <c r="T1021">
        <v>0</v>
      </c>
      <c r="U1021">
        <v>0</v>
      </c>
      <c r="V1021">
        <v>264</v>
      </c>
      <c r="W1021">
        <v>24</v>
      </c>
      <c r="X1021">
        <v>24</v>
      </c>
      <c r="Y1021" t="s">
        <v>210</v>
      </c>
      <c r="Z1021" t="s">
        <v>251</v>
      </c>
      <c r="AA1021">
        <v>0</v>
      </c>
      <c r="AB1021">
        <v>0</v>
      </c>
      <c r="AC1021">
        <v>0</v>
      </c>
      <c r="AD1021">
        <v>0</v>
      </c>
      <c r="AE1021">
        <v>0</v>
      </c>
      <c r="AF1021">
        <v>0</v>
      </c>
      <c r="AG1021">
        <v>0</v>
      </c>
      <c r="AH1021">
        <v>0</v>
      </c>
      <c r="AI1021">
        <v>1</v>
      </c>
      <c r="AK1021" t="s">
        <v>211</v>
      </c>
      <c r="AL1021">
        <v>12</v>
      </c>
      <c r="AM1021">
        <v>7</v>
      </c>
      <c r="AN1021" t="s">
        <v>253</v>
      </c>
      <c r="AO1021" t="s">
        <v>284</v>
      </c>
      <c r="AP1021">
        <v>1</v>
      </c>
      <c r="AQ1021">
        <v>1</v>
      </c>
      <c r="AR1021">
        <v>0</v>
      </c>
      <c r="AS1021">
        <v>0</v>
      </c>
      <c r="AT1021">
        <v>0</v>
      </c>
      <c r="AV1021" t="s">
        <v>214</v>
      </c>
      <c r="AW1021" t="s">
        <v>215</v>
      </c>
      <c r="AX1021">
        <v>1</v>
      </c>
      <c r="AY1021">
        <v>0</v>
      </c>
      <c r="AZ1021">
        <v>0</v>
      </c>
      <c r="BA1021">
        <v>0</v>
      </c>
      <c r="BB1021">
        <v>0</v>
      </c>
      <c r="BC1021">
        <v>0</v>
      </c>
      <c r="BD1021" t="s">
        <v>285</v>
      </c>
      <c r="BE1021" t="s">
        <v>408</v>
      </c>
      <c r="BF1021" t="s">
        <v>218</v>
      </c>
      <c r="BG1021" t="s">
        <v>219</v>
      </c>
      <c r="BH1021" t="s">
        <v>220</v>
      </c>
      <c r="BI1021" t="s">
        <v>221</v>
      </c>
      <c r="BJ1021" t="s">
        <v>222</v>
      </c>
      <c r="BL1021" t="s">
        <v>258</v>
      </c>
      <c r="BM1021" t="s">
        <v>223</v>
      </c>
      <c r="BN1021" t="s">
        <v>224</v>
      </c>
      <c r="BO1021" t="s">
        <v>225</v>
      </c>
      <c r="BP1021" t="s">
        <v>222</v>
      </c>
      <c r="BY1021" t="s">
        <v>380</v>
      </c>
      <c r="BZ1021">
        <v>0</v>
      </c>
      <c r="CA1021">
        <v>1</v>
      </c>
      <c r="CB1021">
        <v>1</v>
      </c>
      <c r="CC1021">
        <v>0</v>
      </c>
      <c r="CD1021">
        <v>0</v>
      </c>
      <c r="CE1021" t="s">
        <v>345</v>
      </c>
      <c r="CF1021" t="s">
        <v>228</v>
      </c>
      <c r="CG1021" t="s">
        <v>229</v>
      </c>
      <c r="CH1021" t="s">
        <v>230</v>
      </c>
      <c r="CI1021" t="s">
        <v>266</v>
      </c>
      <c r="CJ1021">
        <v>7</v>
      </c>
      <c r="CK1021" t="s">
        <v>222</v>
      </c>
      <c r="CO1021" t="s">
        <v>398</v>
      </c>
      <c r="CP1021" t="s">
        <v>367</v>
      </c>
      <c r="CQ1021" t="s">
        <v>368</v>
      </c>
      <c r="FV1021" t="s">
        <v>7866</v>
      </c>
      <c r="FW1021" t="s">
        <v>7867</v>
      </c>
      <c r="FX1021" t="s">
        <v>7868</v>
      </c>
      <c r="GF1021">
        <v>745715447</v>
      </c>
      <c r="GG1021" t="s">
        <v>7869</v>
      </c>
      <c r="GH1021" s="1">
        <v>46056.358900462961</v>
      </c>
      <c r="GK1021" t="s">
        <v>240</v>
      </c>
      <c r="GM1021" t="s">
        <v>7550</v>
      </c>
      <c r="GO1021" t="s">
        <v>7870</v>
      </c>
      <c r="GP1021">
        <v>1021</v>
      </c>
    </row>
    <row r="1022" spans="1:198" x14ac:dyDescent="0.3">
      <c r="A1022" s="4">
        <v>4.3022453755838796E-3</v>
      </c>
      <c r="B1022" s="1">
        <v>46056</v>
      </c>
      <c r="C1022" t="s">
        <v>1061</v>
      </c>
      <c r="D1022" s="1">
        <v>46038</v>
      </c>
      <c r="E1022" t="s">
        <v>299</v>
      </c>
      <c r="F1022" t="s">
        <v>202</v>
      </c>
      <c r="G1022" t="s">
        <v>7723</v>
      </c>
      <c r="H1022" t="s">
        <v>7724</v>
      </c>
      <c r="L1022" t="s">
        <v>283</v>
      </c>
      <c r="N1022" t="s">
        <v>249</v>
      </c>
      <c r="O1022" t="s">
        <v>7871</v>
      </c>
      <c r="P1022" t="s">
        <v>7872</v>
      </c>
      <c r="Q1022" t="s">
        <v>295</v>
      </c>
      <c r="R1022" t="s">
        <v>281</v>
      </c>
      <c r="S1022">
        <v>1</v>
      </c>
      <c r="T1022">
        <v>0</v>
      </c>
      <c r="U1022">
        <v>0</v>
      </c>
      <c r="V1022">
        <v>324</v>
      </c>
      <c r="W1022">
        <v>24</v>
      </c>
      <c r="X1022">
        <v>24</v>
      </c>
      <c r="Y1022" t="s">
        <v>210</v>
      </c>
      <c r="Z1022" t="s">
        <v>283</v>
      </c>
      <c r="AA1022">
        <v>1</v>
      </c>
      <c r="AB1022">
        <v>0</v>
      </c>
      <c r="AC1022">
        <v>0</v>
      </c>
      <c r="AD1022">
        <v>0</v>
      </c>
      <c r="AE1022">
        <v>0</v>
      </c>
      <c r="AF1022">
        <v>0</v>
      </c>
      <c r="AG1022">
        <v>0</v>
      </c>
      <c r="AH1022">
        <v>0</v>
      </c>
      <c r="AI1022">
        <v>0</v>
      </c>
      <c r="AK1022" t="s">
        <v>283</v>
      </c>
      <c r="AL1022">
        <v>19</v>
      </c>
      <c r="AM1022">
        <v>12</v>
      </c>
      <c r="AN1022" t="s">
        <v>306</v>
      </c>
      <c r="AO1022" t="s">
        <v>284</v>
      </c>
      <c r="AP1022">
        <v>1</v>
      </c>
      <c r="AQ1022">
        <v>1</v>
      </c>
      <c r="AR1022">
        <v>0</v>
      </c>
      <c r="AS1022">
        <v>0</v>
      </c>
      <c r="AT1022">
        <v>0</v>
      </c>
      <c r="AV1022" t="s">
        <v>214</v>
      </c>
      <c r="AW1022" t="s">
        <v>327</v>
      </c>
      <c r="AX1022">
        <v>0</v>
      </c>
      <c r="AY1022">
        <v>0</v>
      </c>
      <c r="AZ1022">
        <v>0</v>
      </c>
      <c r="BA1022">
        <v>0</v>
      </c>
      <c r="BB1022">
        <v>0</v>
      </c>
      <c r="BC1022">
        <v>1</v>
      </c>
      <c r="BD1022" t="s">
        <v>285</v>
      </c>
      <c r="BE1022" t="s">
        <v>217</v>
      </c>
      <c r="BF1022" t="s">
        <v>218</v>
      </c>
      <c r="BG1022" t="s">
        <v>219</v>
      </c>
      <c r="BH1022" t="s">
        <v>220</v>
      </c>
      <c r="BI1022" t="s">
        <v>221</v>
      </c>
      <c r="BJ1022" t="s">
        <v>222</v>
      </c>
      <c r="BL1022" t="s">
        <v>258</v>
      </c>
      <c r="BM1022" t="s">
        <v>223</v>
      </c>
      <c r="BN1022" t="s">
        <v>224</v>
      </c>
      <c r="BO1022" t="s">
        <v>225</v>
      </c>
      <c r="BP1022" t="s">
        <v>222</v>
      </c>
      <c r="BY1022" t="s">
        <v>479</v>
      </c>
      <c r="BZ1022">
        <v>0</v>
      </c>
      <c r="CA1022">
        <v>0</v>
      </c>
      <c r="CB1022">
        <v>0</v>
      </c>
      <c r="CC1022">
        <v>1</v>
      </c>
      <c r="CD1022">
        <v>0</v>
      </c>
      <c r="CE1022" t="s">
        <v>345</v>
      </c>
      <c r="CF1022" t="s">
        <v>228</v>
      </c>
      <c r="CG1022" t="s">
        <v>229</v>
      </c>
      <c r="CH1022" t="s">
        <v>230</v>
      </c>
      <c r="CI1022" t="s">
        <v>381</v>
      </c>
      <c r="CJ1022">
        <v>12</v>
      </c>
      <c r="CK1022" t="s">
        <v>222</v>
      </c>
      <c r="CO1022" t="s">
        <v>267</v>
      </c>
      <c r="CP1022" t="s">
        <v>268</v>
      </c>
      <c r="CQ1022" t="s">
        <v>269</v>
      </c>
      <c r="FV1022" t="s">
        <v>7873</v>
      </c>
      <c r="FW1022" t="s">
        <v>7874</v>
      </c>
      <c r="FX1022" t="s">
        <v>252</v>
      </c>
      <c r="GF1022">
        <v>745717696</v>
      </c>
      <c r="GG1022" t="s">
        <v>7875</v>
      </c>
      <c r="GH1022" s="1">
        <v>46056.363217592603</v>
      </c>
      <c r="GK1022" t="s">
        <v>240</v>
      </c>
      <c r="GM1022" t="s">
        <v>7550</v>
      </c>
      <c r="GO1022" t="s">
        <v>7876</v>
      </c>
      <c r="GP1022">
        <v>1022</v>
      </c>
    </row>
    <row r="1023" spans="1:198" x14ac:dyDescent="0.3">
      <c r="A1023" s="4">
        <v>4.8374331944505684</v>
      </c>
      <c r="B1023" s="1">
        <v>46051</v>
      </c>
      <c r="C1023" t="s">
        <v>1061</v>
      </c>
      <c r="D1023" s="1">
        <v>46049</v>
      </c>
      <c r="E1023" t="s">
        <v>299</v>
      </c>
      <c r="F1023" t="s">
        <v>1278</v>
      </c>
      <c r="G1023" t="s">
        <v>7877</v>
      </c>
      <c r="H1023" t="s">
        <v>7878</v>
      </c>
      <c r="L1023" t="s">
        <v>282</v>
      </c>
      <c r="N1023" t="s">
        <v>208</v>
      </c>
      <c r="O1023" t="s">
        <v>7879</v>
      </c>
      <c r="P1023" t="s">
        <v>7880</v>
      </c>
      <c r="Q1023" t="s">
        <v>207</v>
      </c>
      <c r="R1023" t="s">
        <v>209</v>
      </c>
      <c r="S1023">
        <v>0</v>
      </c>
      <c r="T1023">
        <v>0</v>
      </c>
      <c r="U1023">
        <v>1</v>
      </c>
      <c r="V1023">
        <v>240</v>
      </c>
      <c r="W1023">
        <v>240</v>
      </c>
      <c r="X1023">
        <v>240</v>
      </c>
      <c r="Y1023" t="s">
        <v>210</v>
      </c>
      <c r="Z1023" t="s">
        <v>354</v>
      </c>
      <c r="AA1023">
        <v>1</v>
      </c>
      <c r="AB1023">
        <v>0</v>
      </c>
      <c r="AC1023">
        <v>0</v>
      </c>
      <c r="AD1023">
        <v>0</v>
      </c>
      <c r="AE1023">
        <v>0</v>
      </c>
      <c r="AF1023">
        <v>0</v>
      </c>
      <c r="AG1023">
        <v>0</v>
      </c>
      <c r="AH1023">
        <v>1</v>
      </c>
      <c r="AI1023">
        <v>0</v>
      </c>
      <c r="AK1023" t="s">
        <v>283</v>
      </c>
      <c r="AL1023">
        <v>20</v>
      </c>
      <c r="AM1023">
        <v>18</v>
      </c>
      <c r="AN1023" t="s">
        <v>212</v>
      </c>
      <c r="AO1023" t="s">
        <v>797</v>
      </c>
      <c r="AP1023">
        <v>1</v>
      </c>
      <c r="AQ1023">
        <v>1</v>
      </c>
      <c r="AR1023">
        <v>1</v>
      </c>
      <c r="AS1023">
        <v>1</v>
      </c>
      <c r="AT1023">
        <v>0</v>
      </c>
      <c r="AV1023" t="s">
        <v>308</v>
      </c>
      <c r="AW1023" t="s">
        <v>945</v>
      </c>
      <c r="AX1023">
        <v>1</v>
      </c>
      <c r="AY1023">
        <v>1</v>
      </c>
      <c r="AZ1023">
        <v>1</v>
      </c>
      <c r="BA1023">
        <v>0</v>
      </c>
      <c r="BB1023">
        <v>1</v>
      </c>
      <c r="BC1023">
        <v>0</v>
      </c>
      <c r="BD1023" t="s">
        <v>216</v>
      </c>
      <c r="BE1023" t="s">
        <v>408</v>
      </c>
      <c r="BF1023" t="s">
        <v>310</v>
      </c>
      <c r="BG1023" t="s">
        <v>256</v>
      </c>
      <c r="BH1023" t="s">
        <v>257</v>
      </c>
      <c r="BI1023" t="s">
        <v>221</v>
      </c>
      <c r="BJ1023" t="s">
        <v>222</v>
      </c>
      <c r="BL1023" t="s">
        <v>258</v>
      </c>
      <c r="BM1023" t="s">
        <v>259</v>
      </c>
      <c r="BN1023" t="s">
        <v>224</v>
      </c>
      <c r="BO1023" t="s">
        <v>225</v>
      </c>
      <c r="BP1023" t="s">
        <v>258</v>
      </c>
      <c r="BQ1023" t="s">
        <v>593</v>
      </c>
      <c r="BR1023">
        <v>1</v>
      </c>
      <c r="BS1023">
        <v>1</v>
      </c>
      <c r="BT1023">
        <v>1</v>
      </c>
      <c r="BU1023">
        <v>1</v>
      </c>
      <c r="BV1023">
        <v>1</v>
      </c>
      <c r="BW1023">
        <v>0</v>
      </c>
      <c r="BX1023" t="s">
        <v>823</v>
      </c>
      <c r="BY1023" t="s">
        <v>262</v>
      </c>
      <c r="BZ1023">
        <v>1</v>
      </c>
      <c r="CA1023">
        <v>1</v>
      </c>
      <c r="CB1023">
        <v>1</v>
      </c>
      <c r="CC1023">
        <v>1</v>
      </c>
      <c r="CD1023">
        <v>0</v>
      </c>
      <c r="CE1023" t="s">
        <v>263</v>
      </c>
      <c r="CF1023" t="s">
        <v>346</v>
      </c>
      <c r="CG1023" t="s">
        <v>436</v>
      </c>
      <c r="CH1023" t="s">
        <v>421</v>
      </c>
      <c r="CI1023" t="s">
        <v>266</v>
      </c>
      <c r="CJ1023">
        <v>18</v>
      </c>
      <c r="CK1023" t="s">
        <v>258</v>
      </c>
      <c r="CL1023" t="s">
        <v>290</v>
      </c>
      <c r="CM1023" t="s">
        <v>291</v>
      </c>
      <c r="CN1023" t="s">
        <v>366</v>
      </c>
      <c r="CO1023" t="s">
        <v>232</v>
      </c>
      <c r="CP1023" t="s">
        <v>233</v>
      </c>
      <c r="CQ1023" t="s">
        <v>234</v>
      </c>
      <c r="FV1023" t="s">
        <v>7881</v>
      </c>
      <c r="FW1023" t="s">
        <v>7882</v>
      </c>
      <c r="FX1023" t="s">
        <v>7883</v>
      </c>
      <c r="GF1023">
        <v>745763351</v>
      </c>
      <c r="GG1023" t="s">
        <v>7884</v>
      </c>
      <c r="GH1023" s="1">
        <v>46056.437280092592</v>
      </c>
      <c r="GK1023" t="s">
        <v>240</v>
      </c>
      <c r="GM1023" t="s">
        <v>7430</v>
      </c>
      <c r="GO1023" t="s">
        <v>7885</v>
      </c>
      <c r="GP1023">
        <v>1023</v>
      </c>
    </row>
    <row r="1024" spans="1:198" x14ac:dyDescent="0.3">
      <c r="A1024" s="4">
        <v>6.713171285809949E-3</v>
      </c>
      <c r="B1024" s="1">
        <v>46056</v>
      </c>
      <c r="C1024" t="s">
        <v>1061</v>
      </c>
      <c r="D1024" s="1">
        <v>46038</v>
      </c>
      <c r="E1024" t="s">
        <v>299</v>
      </c>
      <c r="F1024" t="s">
        <v>202</v>
      </c>
      <c r="G1024" t="s">
        <v>7723</v>
      </c>
      <c r="H1024" t="s">
        <v>7886</v>
      </c>
      <c r="L1024" t="s">
        <v>282</v>
      </c>
      <c r="N1024" t="s">
        <v>249</v>
      </c>
      <c r="O1024" t="s">
        <v>7887</v>
      </c>
      <c r="P1024" t="s">
        <v>7888</v>
      </c>
      <c r="Q1024" t="s">
        <v>295</v>
      </c>
      <c r="R1024" t="s">
        <v>250</v>
      </c>
      <c r="S1024">
        <v>0</v>
      </c>
      <c r="T1024">
        <v>1</v>
      </c>
      <c r="U1024">
        <v>0</v>
      </c>
      <c r="V1024">
        <v>324</v>
      </c>
      <c r="W1024">
        <v>324</v>
      </c>
      <c r="X1024">
        <v>324</v>
      </c>
      <c r="Y1024" t="s">
        <v>210</v>
      </c>
      <c r="Z1024" t="s">
        <v>282</v>
      </c>
      <c r="AA1024">
        <v>0</v>
      </c>
      <c r="AB1024">
        <v>0</v>
      </c>
      <c r="AC1024">
        <v>0</v>
      </c>
      <c r="AD1024">
        <v>0</v>
      </c>
      <c r="AE1024">
        <v>0</v>
      </c>
      <c r="AF1024">
        <v>0</v>
      </c>
      <c r="AG1024">
        <v>0</v>
      </c>
      <c r="AH1024">
        <v>1</v>
      </c>
      <c r="AI1024">
        <v>0</v>
      </c>
      <c r="AK1024" t="s">
        <v>282</v>
      </c>
      <c r="AL1024">
        <v>14</v>
      </c>
      <c r="AM1024">
        <v>13</v>
      </c>
      <c r="AN1024" t="s">
        <v>253</v>
      </c>
      <c r="AO1024" t="s">
        <v>284</v>
      </c>
      <c r="AP1024">
        <v>1</v>
      </c>
      <c r="AQ1024">
        <v>1</v>
      </c>
      <c r="AR1024">
        <v>0</v>
      </c>
      <c r="AS1024">
        <v>0</v>
      </c>
      <c r="AT1024">
        <v>0</v>
      </c>
      <c r="AV1024" t="s">
        <v>214</v>
      </c>
      <c r="AW1024" t="s">
        <v>388</v>
      </c>
      <c r="AX1024">
        <v>1</v>
      </c>
      <c r="AY1024">
        <v>0</v>
      </c>
      <c r="AZ1024">
        <v>0</v>
      </c>
      <c r="BA1024">
        <v>1</v>
      </c>
      <c r="BB1024">
        <v>0</v>
      </c>
      <c r="BC1024">
        <v>0</v>
      </c>
      <c r="BD1024" t="s">
        <v>285</v>
      </c>
      <c r="BE1024" t="s">
        <v>217</v>
      </c>
      <c r="BF1024" t="s">
        <v>286</v>
      </c>
      <c r="BG1024" t="s">
        <v>256</v>
      </c>
      <c r="BH1024" t="s">
        <v>220</v>
      </c>
      <c r="BI1024" t="s">
        <v>221</v>
      </c>
      <c r="BJ1024" t="s">
        <v>222</v>
      </c>
      <c r="BL1024" t="s">
        <v>258</v>
      </c>
      <c r="BM1024" t="s">
        <v>223</v>
      </c>
      <c r="BN1024" t="s">
        <v>224</v>
      </c>
      <c r="BO1024" t="s">
        <v>225</v>
      </c>
      <c r="BP1024" t="s">
        <v>222</v>
      </c>
      <c r="BY1024" t="s">
        <v>289</v>
      </c>
      <c r="BZ1024">
        <v>0</v>
      </c>
      <c r="CA1024">
        <v>0</v>
      </c>
      <c r="CB1024">
        <v>1</v>
      </c>
      <c r="CC1024">
        <v>1</v>
      </c>
      <c r="CD1024">
        <v>0</v>
      </c>
      <c r="CE1024" t="s">
        <v>345</v>
      </c>
      <c r="CF1024" t="s">
        <v>346</v>
      </c>
      <c r="CG1024" t="s">
        <v>265</v>
      </c>
      <c r="CH1024" t="s">
        <v>313</v>
      </c>
      <c r="CI1024" t="s">
        <v>381</v>
      </c>
      <c r="CJ1024">
        <v>13</v>
      </c>
      <c r="CK1024" t="s">
        <v>222</v>
      </c>
      <c r="CO1024" t="s">
        <v>232</v>
      </c>
      <c r="CP1024" t="s">
        <v>233</v>
      </c>
      <c r="CQ1024" t="s">
        <v>234</v>
      </c>
      <c r="FV1024" t="s">
        <v>7889</v>
      </c>
      <c r="FW1024" t="s">
        <v>7890</v>
      </c>
      <c r="FX1024" t="s">
        <v>7891</v>
      </c>
      <c r="GF1024">
        <v>745767435</v>
      </c>
      <c r="GG1024" t="s">
        <v>7892</v>
      </c>
      <c r="GH1024" s="1">
        <v>46056.443993055553</v>
      </c>
      <c r="GK1024" t="s">
        <v>240</v>
      </c>
      <c r="GM1024" t="s">
        <v>7430</v>
      </c>
      <c r="GO1024" t="s">
        <v>7893</v>
      </c>
      <c r="GP1024">
        <v>1024</v>
      </c>
    </row>
    <row r="1025" spans="1:198" x14ac:dyDescent="0.3">
      <c r="A1025" s="4">
        <v>7.1795486073824577E-3</v>
      </c>
      <c r="B1025" s="1">
        <v>46056</v>
      </c>
      <c r="C1025" t="s">
        <v>1061</v>
      </c>
      <c r="D1025" s="1">
        <v>46038</v>
      </c>
      <c r="E1025" t="s">
        <v>299</v>
      </c>
      <c r="F1025" t="s">
        <v>202</v>
      </c>
      <c r="G1025" t="s">
        <v>7396</v>
      </c>
      <c r="H1025" t="s">
        <v>7894</v>
      </c>
      <c r="L1025" t="s">
        <v>302</v>
      </c>
      <c r="N1025" t="s">
        <v>249</v>
      </c>
      <c r="O1025" t="s">
        <v>7895</v>
      </c>
      <c r="P1025" t="s">
        <v>7896</v>
      </c>
      <c r="Q1025" t="s">
        <v>207</v>
      </c>
      <c r="R1025" t="s">
        <v>281</v>
      </c>
      <c r="S1025">
        <v>1</v>
      </c>
      <c r="T1025">
        <v>0</v>
      </c>
      <c r="U1025">
        <v>0</v>
      </c>
      <c r="V1025">
        <v>24</v>
      </c>
      <c r="W1025">
        <v>24</v>
      </c>
      <c r="X1025">
        <v>24</v>
      </c>
      <c r="Y1025" t="s">
        <v>210</v>
      </c>
      <c r="Z1025" t="s">
        <v>302</v>
      </c>
      <c r="AA1025">
        <v>0</v>
      </c>
      <c r="AB1025">
        <v>0</v>
      </c>
      <c r="AC1025">
        <v>0</v>
      </c>
      <c r="AD1025">
        <v>0</v>
      </c>
      <c r="AE1025">
        <v>0</v>
      </c>
      <c r="AF1025">
        <v>1</v>
      </c>
      <c r="AG1025">
        <v>0</v>
      </c>
      <c r="AH1025">
        <v>0</v>
      </c>
      <c r="AI1025">
        <v>0</v>
      </c>
      <c r="AK1025" t="s">
        <v>302</v>
      </c>
      <c r="AL1025">
        <v>12</v>
      </c>
      <c r="AM1025">
        <v>11</v>
      </c>
      <c r="AN1025" t="s">
        <v>253</v>
      </c>
      <c r="AO1025" t="s">
        <v>254</v>
      </c>
      <c r="AP1025">
        <v>1</v>
      </c>
      <c r="AQ1025">
        <v>0</v>
      </c>
      <c r="AR1025">
        <v>1</v>
      </c>
      <c r="AS1025">
        <v>1</v>
      </c>
      <c r="AT1025">
        <v>0</v>
      </c>
      <c r="AV1025" t="s">
        <v>308</v>
      </c>
      <c r="AW1025" t="s">
        <v>514</v>
      </c>
      <c r="AX1025">
        <v>1</v>
      </c>
      <c r="AY1025">
        <v>0</v>
      </c>
      <c r="AZ1025">
        <v>1</v>
      </c>
      <c r="BA1025">
        <v>0</v>
      </c>
      <c r="BB1025">
        <v>1</v>
      </c>
      <c r="BC1025">
        <v>0</v>
      </c>
      <c r="BD1025" t="s">
        <v>216</v>
      </c>
      <c r="BE1025" t="s">
        <v>408</v>
      </c>
      <c r="BF1025" t="s">
        <v>286</v>
      </c>
      <c r="BG1025" t="s">
        <v>256</v>
      </c>
      <c r="BH1025" t="s">
        <v>288</v>
      </c>
      <c r="BI1025" t="s">
        <v>221</v>
      </c>
      <c r="BJ1025" t="s">
        <v>222</v>
      </c>
      <c r="BL1025" t="s">
        <v>258</v>
      </c>
      <c r="BM1025" t="s">
        <v>223</v>
      </c>
      <c r="BN1025" t="s">
        <v>224</v>
      </c>
      <c r="BO1025" t="s">
        <v>225</v>
      </c>
      <c r="BP1025" t="s">
        <v>258</v>
      </c>
      <c r="BQ1025" t="s">
        <v>593</v>
      </c>
      <c r="BR1025">
        <v>1</v>
      </c>
      <c r="BS1025">
        <v>1</v>
      </c>
      <c r="BT1025">
        <v>1</v>
      </c>
      <c r="BU1025">
        <v>1</v>
      </c>
      <c r="BV1025">
        <v>1</v>
      </c>
      <c r="BW1025">
        <v>0</v>
      </c>
      <c r="BX1025" t="s">
        <v>823</v>
      </c>
      <c r="BY1025" t="s">
        <v>262</v>
      </c>
      <c r="BZ1025">
        <v>1</v>
      </c>
      <c r="CA1025">
        <v>1</v>
      </c>
      <c r="CB1025">
        <v>1</v>
      </c>
      <c r="CC1025">
        <v>1</v>
      </c>
      <c r="CD1025">
        <v>0</v>
      </c>
      <c r="CE1025" t="s">
        <v>263</v>
      </c>
      <c r="CF1025" t="s">
        <v>228</v>
      </c>
      <c r="CG1025" t="s">
        <v>265</v>
      </c>
      <c r="CH1025" t="s">
        <v>313</v>
      </c>
      <c r="CI1025" t="s">
        <v>381</v>
      </c>
      <c r="CJ1025">
        <v>11</v>
      </c>
      <c r="CK1025" t="s">
        <v>222</v>
      </c>
      <c r="CO1025" t="s">
        <v>232</v>
      </c>
      <c r="CP1025" t="s">
        <v>233</v>
      </c>
      <c r="CQ1025" t="s">
        <v>368</v>
      </c>
      <c r="FV1025" t="s">
        <v>7897</v>
      </c>
      <c r="FW1025" t="s">
        <v>7898</v>
      </c>
      <c r="FX1025" t="s">
        <v>7899</v>
      </c>
      <c r="GF1025">
        <v>745771925</v>
      </c>
      <c r="GG1025" t="s">
        <v>7900</v>
      </c>
      <c r="GH1025" s="1">
        <v>46056.45171296296</v>
      </c>
      <c r="GK1025" t="s">
        <v>240</v>
      </c>
      <c r="GM1025" t="s">
        <v>7550</v>
      </c>
      <c r="GO1025" t="s">
        <v>7901</v>
      </c>
      <c r="GP1025">
        <v>1025</v>
      </c>
    </row>
    <row r="1026" spans="1:198" x14ac:dyDescent="0.3">
      <c r="A1026" s="4">
        <v>2.3308611111133359E-2</v>
      </c>
      <c r="B1026" s="1">
        <v>46056</v>
      </c>
      <c r="C1026" t="s">
        <v>1061</v>
      </c>
      <c r="D1026" s="1">
        <v>46049</v>
      </c>
      <c r="E1026" t="s">
        <v>299</v>
      </c>
      <c r="F1026" t="s">
        <v>1278</v>
      </c>
      <c r="G1026" t="s">
        <v>5166</v>
      </c>
      <c r="H1026" t="s">
        <v>7902</v>
      </c>
      <c r="L1026" t="s">
        <v>282</v>
      </c>
      <c r="N1026" t="s">
        <v>249</v>
      </c>
      <c r="O1026" t="s">
        <v>7903</v>
      </c>
      <c r="P1026" t="s">
        <v>7904</v>
      </c>
      <c r="Q1026" t="s">
        <v>295</v>
      </c>
      <c r="R1026" t="s">
        <v>716</v>
      </c>
      <c r="S1026">
        <v>0</v>
      </c>
      <c r="T1026">
        <v>1</v>
      </c>
      <c r="U1026">
        <v>1</v>
      </c>
      <c r="V1026">
        <v>276</v>
      </c>
      <c r="W1026">
        <v>276</v>
      </c>
      <c r="X1026">
        <v>276</v>
      </c>
      <c r="Y1026" t="s">
        <v>210</v>
      </c>
      <c r="Z1026" t="s">
        <v>282</v>
      </c>
      <c r="AA1026">
        <v>0</v>
      </c>
      <c r="AB1026">
        <v>0</v>
      </c>
      <c r="AC1026">
        <v>0</v>
      </c>
      <c r="AD1026">
        <v>0</v>
      </c>
      <c r="AE1026">
        <v>0</v>
      </c>
      <c r="AF1026">
        <v>0</v>
      </c>
      <c r="AG1026">
        <v>0</v>
      </c>
      <c r="AH1026">
        <v>1</v>
      </c>
      <c r="AI1026">
        <v>0</v>
      </c>
      <c r="AK1026" t="s">
        <v>282</v>
      </c>
      <c r="AL1026">
        <v>15</v>
      </c>
      <c r="AM1026">
        <v>7</v>
      </c>
      <c r="AN1026" t="s">
        <v>253</v>
      </c>
      <c r="AO1026" t="s">
        <v>284</v>
      </c>
      <c r="AP1026">
        <v>1</v>
      </c>
      <c r="AQ1026">
        <v>1</v>
      </c>
      <c r="AR1026">
        <v>0</v>
      </c>
      <c r="AS1026">
        <v>0</v>
      </c>
      <c r="AT1026">
        <v>0</v>
      </c>
      <c r="AV1026" t="s">
        <v>214</v>
      </c>
      <c r="AW1026" t="s">
        <v>379</v>
      </c>
      <c r="AX1026">
        <v>1</v>
      </c>
      <c r="AY1026">
        <v>0</v>
      </c>
      <c r="AZ1026">
        <v>0</v>
      </c>
      <c r="BA1026">
        <v>0</v>
      </c>
      <c r="BB1026">
        <v>1</v>
      </c>
      <c r="BC1026">
        <v>0</v>
      </c>
      <c r="BD1026" t="s">
        <v>216</v>
      </c>
      <c r="BE1026" t="s">
        <v>408</v>
      </c>
      <c r="BF1026" t="s">
        <v>218</v>
      </c>
      <c r="BG1026" t="s">
        <v>219</v>
      </c>
      <c r="BH1026" t="s">
        <v>220</v>
      </c>
      <c r="BI1026" t="s">
        <v>221</v>
      </c>
      <c r="BJ1026" t="s">
        <v>222</v>
      </c>
      <c r="BL1026" t="s">
        <v>258</v>
      </c>
      <c r="BM1026" t="s">
        <v>223</v>
      </c>
      <c r="BN1026" t="s">
        <v>224</v>
      </c>
      <c r="BO1026" t="s">
        <v>225</v>
      </c>
      <c r="BP1026" t="s">
        <v>222</v>
      </c>
      <c r="BY1026" t="s">
        <v>289</v>
      </c>
      <c r="BZ1026">
        <v>0</v>
      </c>
      <c r="CA1026">
        <v>0</v>
      </c>
      <c r="CB1026">
        <v>1</v>
      </c>
      <c r="CC1026">
        <v>1</v>
      </c>
      <c r="CD1026">
        <v>0</v>
      </c>
      <c r="CE1026" t="s">
        <v>345</v>
      </c>
      <c r="CF1026" t="s">
        <v>228</v>
      </c>
      <c r="CG1026" t="s">
        <v>229</v>
      </c>
      <c r="CH1026" t="s">
        <v>230</v>
      </c>
      <c r="CI1026" t="s">
        <v>381</v>
      </c>
      <c r="CJ1026">
        <v>7</v>
      </c>
      <c r="CK1026" t="s">
        <v>222</v>
      </c>
      <c r="CO1026" t="s">
        <v>398</v>
      </c>
      <c r="CP1026" t="s">
        <v>367</v>
      </c>
      <c r="CQ1026" t="s">
        <v>368</v>
      </c>
      <c r="FV1026" t="s">
        <v>7905</v>
      </c>
      <c r="FW1026" t="s">
        <v>7906</v>
      </c>
      <c r="FX1026" t="s">
        <v>7907</v>
      </c>
      <c r="GF1026">
        <v>745784391</v>
      </c>
      <c r="GG1026" t="s">
        <v>7908</v>
      </c>
      <c r="GH1026" s="1">
        <v>46056.475034722222</v>
      </c>
      <c r="GK1026" t="s">
        <v>240</v>
      </c>
      <c r="GM1026" t="s">
        <v>7550</v>
      </c>
      <c r="GO1026" t="s">
        <v>7909</v>
      </c>
      <c r="GP1026">
        <v>1026</v>
      </c>
    </row>
    <row r="1027" spans="1:198" x14ac:dyDescent="0.3">
      <c r="A1027" s="4">
        <v>8.2495254682726227E-3</v>
      </c>
      <c r="B1027" s="1">
        <v>46056</v>
      </c>
      <c r="C1027" t="s">
        <v>1061</v>
      </c>
      <c r="D1027" s="1">
        <v>46049</v>
      </c>
      <c r="E1027" t="s">
        <v>299</v>
      </c>
      <c r="F1027" t="s">
        <v>1278</v>
      </c>
      <c r="G1027" t="s">
        <v>5166</v>
      </c>
      <c r="H1027" t="s">
        <v>7902</v>
      </c>
      <c r="L1027" t="s">
        <v>302</v>
      </c>
      <c r="N1027" t="s">
        <v>249</v>
      </c>
      <c r="O1027" t="s">
        <v>4396</v>
      </c>
      <c r="P1027" t="s">
        <v>7910</v>
      </c>
      <c r="Q1027" t="s">
        <v>207</v>
      </c>
      <c r="R1027" t="s">
        <v>250</v>
      </c>
      <c r="S1027">
        <v>0</v>
      </c>
      <c r="T1027">
        <v>1</v>
      </c>
      <c r="U1027">
        <v>0</v>
      </c>
      <c r="V1027">
        <v>262</v>
      </c>
      <c r="W1027">
        <v>24</v>
      </c>
      <c r="X1027">
        <v>24</v>
      </c>
      <c r="Y1027" t="s">
        <v>210</v>
      </c>
      <c r="Z1027" t="s">
        <v>302</v>
      </c>
      <c r="AA1027">
        <v>0</v>
      </c>
      <c r="AB1027">
        <v>0</v>
      </c>
      <c r="AC1027">
        <v>0</v>
      </c>
      <c r="AD1027">
        <v>0</v>
      </c>
      <c r="AE1027">
        <v>0</v>
      </c>
      <c r="AF1027">
        <v>1</v>
      </c>
      <c r="AG1027">
        <v>0</v>
      </c>
      <c r="AH1027">
        <v>0</v>
      </c>
      <c r="AI1027">
        <v>0</v>
      </c>
      <c r="AK1027" t="s">
        <v>302</v>
      </c>
      <c r="AL1027">
        <v>11</v>
      </c>
      <c r="AM1027">
        <v>5</v>
      </c>
      <c r="AN1027" t="s">
        <v>253</v>
      </c>
      <c r="AO1027" t="s">
        <v>502</v>
      </c>
      <c r="AP1027">
        <v>1</v>
      </c>
      <c r="AQ1027">
        <v>0</v>
      </c>
      <c r="AR1027">
        <v>0</v>
      </c>
      <c r="AS1027">
        <v>1</v>
      </c>
      <c r="AT1027">
        <v>0</v>
      </c>
      <c r="AV1027" t="s">
        <v>214</v>
      </c>
      <c r="AW1027" t="s">
        <v>379</v>
      </c>
      <c r="AX1027">
        <v>1</v>
      </c>
      <c r="AY1027">
        <v>0</v>
      </c>
      <c r="AZ1027">
        <v>0</v>
      </c>
      <c r="BA1027">
        <v>0</v>
      </c>
      <c r="BB1027">
        <v>1</v>
      </c>
      <c r="BC1027">
        <v>0</v>
      </c>
      <c r="BD1027" t="s">
        <v>216</v>
      </c>
      <c r="BE1027" t="s">
        <v>217</v>
      </c>
      <c r="BF1027" t="s">
        <v>286</v>
      </c>
      <c r="BG1027" t="s">
        <v>219</v>
      </c>
      <c r="BH1027" t="s">
        <v>220</v>
      </c>
      <c r="BI1027" t="s">
        <v>221</v>
      </c>
      <c r="BJ1027" t="s">
        <v>222</v>
      </c>
      <c r="BL1027" t="s">
        <v>258</v>
      </c>
      <c r="BM1027" t="s">
        <v>223</v>
      </c>
      <c r="BN1027" t="s">
        <v>224</v>
      </c>
      <c r="BO1027" t="s">
        <v>225</v>
      </c>
      <c r="BP1027" t="s">
        <v>222</v>
      </c>
      <c r="BY1027" t="s">
        <v>380</v>
      </c>
      <c r="BZ1027">
        <v>0</v>
      </c>
      <c r="CA1027">
        <v>1</v>
      </c>
      <c r="CB1027">
        <v>1</v>
      </c>
      <c r="CC1027">
        <v>0</v>
      </c>
      <c r="CD1027">
        <v>0</v>
      </c>
      <c r="CE1027" t="s">
        <v>345</v>
      </c>
      <c r="CF1027" t="s">
        <v>346</v>
      </c>
      <c r="CG1027" t="s">
        <v>229</v>
      </c>
      <c r="CH1027" t="s">
        <v>230</v>
      </c>
      <c r="CI1027" t="s">
        <v>381</v>
      </c>
      <c r="CJ1027">
        <v>5</v>
      </c>
      <c r="CK1027" t="s">
        <v>222</v>
      </c>
      <c r="CO1027" t="s">
        <v>398</v>
      </c>
      <c r="CP1027" t="s">
        <v>367</v>
      </c>
      <c r="CQ1027" t="s">
        <v>368</v>
      </c>
      <c r="FV1027" t="s">
        <v>7911</v>
      </c>
      <c r="FW1027" t="s">
        <v>7912</v>
      </c>
      <c r="FX1027" t="s">
        <v>7913</v>
      </c>
      <c r="GF1027">
        <v>745788272</v>
      </c>
      <c r="GG1027" t="s">
        <v>7914</v>
      </c>
      <c r="GH1027" s="1">
        <v>46056.483287037037</v>
      </c>
      <c r="GK1027" t="s">
        <v>240</v>
      </c>
      <c r="GM1027" t="s">
        <v>7550</v>
      </c>
      <c r="GO1027" t="s">
        <v>7915</v>
      </c>
      <c r="GP1027">
        <v>1027</v>
      </c>
    </row>
    <row r="1028" spans="1:198" x14ac:dyDescent="0.3">
      <c r="A1028" s="4">
        <v>11.03980641203816</v>
      </c>
      <c r="B1028" s="1">
        <v>46041</v>
      </c>
      <c r="C1028" t="s">
        <v>1372</v>
      </c>
      <c r="D1028" s="1">
        <v>46051</v>
      </c>
      <c r="E1028" t="s">
        <v>299</v>
      </c>
      <c r="F1028" t="s">
        <v>1278</v>
      </c>
      <c r="G1028" t="s">
        <v>1373</v>
      </c>
      <c r="H1028" t="s">
        <v>7916</v>
      </c>
      <c r="I1028" t="s">
        <v>7917</v>
      </c>
      <c r="J1028" t="s">
        <v>206</v>
      </c>
      <c r="K1028" t="s">
        <v>295</v>
      </c>
      <c r="L1028" t="s">
        <v>302</v>
      </c>
      <c r="N1028" t="s">
        <v>249</v>
      </c>
      <c r="R1028" t="s">
        <v>250</v>
      </c>
      <c r="S1028">
        <v>0</v>
      </c>
      <c r="T1028">
        <v>1</v>
      </c>
      <c r="U1028">
        <v>0</v>
      </c>
      <c r="V1028">
        <v>480</v>
      </c>
      <c r="W1028">
        <v>480</v>
      </c>
      <c r="X1028">
        <v>480</v>
      </c>
      <c r="Y1028" t="s">
        <v>210</v>
      </c>
      <c r="Z1028" t="s">
        <v>325</v>
      </c>
      <c r="AA1028">
        <v>0</v>
      </c>
      <c r="AB1028">
        <v>0</v>
      </c>
      <c r="AC1028">
        <v>0</v>
      </c>
      <c r="AD1028">
        <v>0</v>
      </c>
      <c r="AE1028">
        <v>0</v>
      </c>
      <c r="AF1028">
        <v>1</v>
      </c>
      <c r="AG1028">
        <v>1</v>
      </c>
      <c r="AH1028">
        <v>0</v>
      </c>
      <c r="AI1028">
        <v>0</v>
      </c>
      <c r="AK1028" t="s">
        <v>302</v>
      </c>
      <c r="AL1028">
        <v>42</v>
      </c>
      <c r="AM1028">
        <v>12</v>
      </c>
      <c r="AN1028" t="s">
        <v>306</v>
      </c>
      <c r="AO1028" t="s">
        <v>213</v>
      </c>
      <c r="AP1028">
        <v>1</v>
      </c>
      <c r="AQ1028">
        <v>0</v>
      </c>
      <c r="AR1028">
        <v>0</v>
      </c>
      <c r="AS1028">
        <v>0</v>
      </c>
      <c r="AT1028">
        <v>0</v>
      </c>
      <c r="AV1028" t="s">
        <v>214</v>
      </c>
      <c r="AW1028" t="s">
        <v>327</v>
      </c>
      <c r="AX1028">
        <v>0</v>
      </c>
      <c r="AY1028">
        <v>0</v>
      </c>
      <c r="AZ1028">
        <v>0</v>
      </c>
      <c r="BA1028">
        <v>0</v>
      </c>
      <c r="BB1028">
        <v>0</v>
      </c>
      <c r="BC1028">
        <v>1</v>
      </c>
      <c r="BD1028" t="s">
        <v>285</v>
      </c>
      <c r="BE1028" t="s">
        <v>408</v>
      </c>
      <c r="BF1028" t="s">
        <v>286</v>
      </c>
      <c r="BG1028" t="s">
        <v>409</v>
      </c>
      <c r="BH1028" t="s">
        <v>288</v>
      </c>
      <c r="BI1028" t="s">
        <v>221</v>
      </c>
      <c r="BJ1028" t="s">
        <v>222</v>
      </c>
      <c r="BL1028" t="s">
        <v>258</v>
      </c>
      <c r="BM1028" t="s">
        <v>223</v>
      </c>
      <c r="BN1028" t="s">
        <v>224</v>
      </c>
      <c r="BO1028" t="s">
        <v>225</v>
      </c>
      <c r="BP1028" t="s">
        <v>222</v>
      </c>
      <c r="BY1028" t="s">
        <v>479</v>
      </c>
      <c r="BZ1028">
        <v>0</v>
      </c>
      <c r="CA1028">
        <v>0</v>
      </c>
      <c r="CB1028">
        <v>0</v>
      </c>
      <c r="CC1028">
        <v>1</v>
      </c>
      <c r="CD1028">
        <v>0</v>
      </c>
      <c r="CE1028" t="s">
        <v>263</v>
      </c>
      <c r="CF1028" t="s">
        <v>346</v>
      </c>
      <c r="CG1028" t="s">
        <v>229</v>
      </c>
      <c r="CH1028" t="s">
        <v>230</v>
      </c>
      <c r="CI1028" t="s">
        <v>381</v>
      </c>
      <c r="CJ1028">
        <v>12</v>
      </c>
      <c r="CK1028" t="s">
        <v>258</v>
      </c>
      <c r="CL1028" t="s">
        <v>290</v>
      </c>
      <c r="CM1028" t="s">
        <v>291</v>
      </c>
      <c r="CN1028" t="s">
        <v>564</v>
      </c>
      <c r="CO1028" t="s">
        <v>232</v>
      </c>
      <c r="CP1028" t="s">
        <v>367</v>
      </c>
      <c r="CQ1028" t="s">
        <v>368</v>
      </c>
      <c r="FV1028" t="s">
        <v>7918</v>
      </c>
      <c r="FW1028" t="s">
        <v>7919</v>
      </c>
      <c r="FX1028" t="s">
        <v>252</v>
      </c>
      <c r="FY1028" t="s">
        <v>252</v>
      </c>
      <c r="GF1028">
        <v>745795349</v>
      </c>
      <c r="GG1028" t="s">
        <v>7920</v>
      </c>
      <c r="GH1028" s="1">
        <v>46056.496620370373</v>
      </c>
      <c r="GK1028" t="s">
        <v>240</v>
      </c>
      <c r="GM1028" t="s">
        <v>6432</v>
      </c>
      <c r="GO1028" t="s">
        <v>7921</v>
      </c>
      <c r="GP1028">
        <v>1028</v>
      </c>
    </row>
    <row r="1029" spans="1:198" x14ac:dyDescent="0.3">
      <c r="A1029" s="4">
        <v>5.8280092634959146E-3</v>
      </c>
      <c r="B1029" s="1">
        <v>46056</v>
      </c>
      <c r="C1029" t="s">
        <v>625</v>
      </c>
      <c r="D1029" s="1">
        <v>46056</v>
      </c>
      <c r="E1029" t="s">
        <v>201</v>
      </c>
      <c r="F1029" t="s">
        <v>2065</v>
      </c>
      <c r="G1029" t="s">
        <v>2065</v>
      </c>
      <c r="H1029" t="s">
        <v>7929</v>
      </c>
      <c r="I1029" t="s">
        <v>7930</v>
      </c>
      <c r="J1029" t="s">
        <v>500</v>
      </c>
      <c r="K1029" t="s">
        <v>207</v>
      </c>
      <c r="N1029" t="s">
        <v>249</v>
      </c>
      <c r="R1029" t="s">
        <v>250</v>
      </c>
      <c r="S1029">
        <v>0</v>
      </c>
      <c r="T1029">
        <v>1</v>
      </c>
      <c r="U1029">
        <v>0</v>
      </c>
      <c r="V1029">
        <v>252</v>
      </c>
      <c r="W1029">
        <v>228</v>
      </c>
      <c r="X1029">
        <v>228</v>
      </c>
      <c r="Y1029" t="s">
        <v>434</v>
      </c>
      <c r="Z1029" t="s">
        <v>302</v>
      </c>
      <c r="AA1029">
        <v>0</v>
      </c>
      <c r="AB1029">
        <v>0</v>
      </c>
      <c r="AC1029">
        <v>0</v>
      </c>
      <c r="AD1029">
        <v>0</v>
      </c>
      <c r="AE1029">
        <v>0</v>
      </c>
      <c r="AF1029">
        <v>1</v>
      </c>
      <c r="AG1029">
        <v>0</v>
      </c>
      <c r="AH1029">
        <v>0</v>
      </c>
      <c r="AI1029">
        <v>0</v>
      </c>
      <c r="AK1029" t="s">
        <v>302</v>
      </c>
      <c r="AL1029">
        <v>14</v>
      </c>
      <c r="AM1029">
        <v>12</v>
      </c>
      <c r="AN1029" t="s">
        <v>306</v>
      </c>
      <c r="AO1029" t="s">
        <v>213</v>
      </c>
      <c r="AP1029">
        <v>1</v>
      </c>
      <c r="AQ1029">
        <v>0</v>
      </c>
      <c r="AR1029">
        <v>0</v>
      </c>
      <c r="AS1029">
        <v>0</v>
      </c>
      <c r="AT1029">
        <v>0</v>
      </c>
      <c r="AV1029" t="s">
        <v>214</v>
      </c>
      <c r="AW1029" t="s">
        <v>327</v>
      </c>
      <c r="AX1029">
        <v>0</v>
      </c>
      <c r="AY1029">
        <v>0</v>
      </c>
      <c r="AZ1029">
        <v>0</v>
      </c>
      <c r="BA1029">
        <v>0</v>
      </c>
      <c r="BB1029">
        <v>0</v>
      </c>
      <c r="BC1029">
        <v>1</v>
      </c>
      <c r="BD1029" t="s">
        <v>285</v>
      </c>
      <c r="BE1029" t="s">
        <v>217</v>
      </c>
      <c r="BF1029" t="s">
        <v>218</v>
      </c>
      <c r="BG1029" t="s">
        <v>219</v>
      </c>
      <c r="BH1029" t="s">
        <v>220</v>
      </c>
      <c r="BI1029" t="s">
        <v>221</v>
      </c>
      <c r="BJ1029" t="s">
        <v>222</v>
      </c>
      <c r="BL1029" t="s">
        <v>258</v>
      </c>
      <c r="BM1029" t="s">
        <v>223</v>
      </c>
      <c r="BN1029" t="s">
        <v>224</v>
      </c>
      <c r="BO1029" t="s">
        <v>225</v>
      </c>
      <c r="BP1029" t="s">
        <v>222</v>
      </c>
      <c r="BY1029" t="s">
        <v>380</v>
      </c>
      <c r="BZ1029">
        <v>0</v>
      </c>
      <c r="CA1029">
        <v>1</v>
      </c>
      <c r="CB1029">
        <v>1</v>
      </c>
      <c r="CC1029">
        <v>0</v>
      </c>
      <c r="CD1029">
        <v>0</v>
      </c>
      <c r="CE1029" t="s">
        <v>263</v>
      </c>
      <c r="CF1029" t="s">
        <v>264</v>
      </c>
      <c r="CG1029" t="s">
        <v>436</v>
      </c>
      <c r="CH1029" t="s">
        <v>230</v>
      </c>
      <c r="CI1029" t="s">
        <v>266</v>
      </c>
      <c r="CJ1029">
        <v>12</v>
      </c>
      <c r="CK1029" t="s">
        <v>258</v>
      </c>
      <c r="CL1029" t="s">
        <v>290</v>
      </c>
      <c r="CM1029" t="s">
        <v>291</v>
      </c>
      <c r="CN1029" t="s">
        <v>366</v>
      </c>
      <c r="CO1029" t="s">
        <v>267</v>
      </c>
      <c r="CP1029" t="s">
        <v>268</v>
      </c>
      <c r="CQ1029" t="s">
        <v>330</v>
      </c>
      <c r="FV1029" t="s">
        <v>7931</v>
      </c>
      <c r="FW1029" t="s">
        <v>7932</v>
      </c>
      <c r="FX1029" t="s">
        <v>536</v>
      </c>
      <c r="FY1029" t="s">
        <v>7933</v>
      </c>
      <c r="GF1029">
        <v>745809900</v>
      </c>
      <c r="GG1029" t="s">
        <v>7934</v>
      </c>
      <c r="GH1029" s="1">
        <v>46056.522523148153</v>
      </c>
      <c r="GK1029" t="s">
        <v>240</v>
      </c>
      <c r="GM1029" t="s">
        <v>7550</v>
      </c>
      <c r="GO1029" t="s">
        <v>7935</v>
      </c>
      <c r="GP1029">
        <v>1030</v>
      </c>
    </row>
    <row r="1030" spans="1:198" x14ac:dyDescent="0.3">
      <c r="A1030" s="4">
        <v>7.0312847237801179E-3</v>
      </c>
      <c r="B1030" s="1">
        <v>46056</v>
      </c>
      <c r="C1030" t="s">
        <v>625</v>
      </c>
      <c r="D1030" s="1">
        <v>46056</v>
      </c>
      <c r="E1030" t="s">
        <v>299</v>
      </c>
      <c r="F1030" t="s">
        <v>2065</v>
      </c>
      <c r="G1030" t="s">
        <v>2065</v>
      </c>
      <c r="H1030" t="s">
        <v>7929</v>
      </c>
      <c r="L1030" t="s">
        <v>282</v>
      </c>
      <c r="N1030" t="s">
        <v>249</v>
      </c>
      <c r="O1030" t="s">
        <v>7937</v>
      </c>
      <c r="P1030" t="s">
        <v>7938</v>
      </c>
      <c r="Q1030" t="s">
        <v>295</v>
      </c>
      <c r="R1030" t="s">
        <v>935</v>
      </c>
      <c r="S1030">
        <v>1</v>
      </c>
      <c r="T1030">
        <v>0</v>
      </c>
      <c r="U1030">
        <v>1</v>
      </c>
      <c r="V1030">
        <v>492</v>
      </c>
      <c r="W1030">
        <v>384</v>
      </c>
      <c r="X1030">
        <v>24</v>
      </c>
      <c r="Y1030" t="s">
        <v>434</v>
      </c>
      <c r="Z1030" t="s">
        <v>251</v>
      </c>
      <c r="AA1030">
        <v>0</v>
      </c>
      <c r="AB1030">
        <v>0</v>
      </c>
      <c r="AC1030">
        <v>0</v>
      </c>
      <c r="AD1030">
        <v>0</v>
      </c>
      <c r="AE1030">
        <v>0</v>
      </c>
      <c r="AF1030">
        <v>0</v>
      </c>
      <c r="AG1030">
        <v>0</v>
      </c>
      <c r="AH1030">
        <v>0</v>
      </c>
      <c r="AI1030">
        <v>1</v>
      </c>
      <c r="AJ1030" t="s">
        <v>5435</v>
      </c>
      <c r="AK1030" t="s">
        <v>501</v>
      </c>
      <c r="AL1030">
        <v>10</v>
      </c>
      <c r="AM1030">
        <v>10</v>
      </c>
      <c r="AN1030" t="s">
        <v>306</v>
      </c>
      <c r="AO1030" t="s">
        <v>213</v>
      </c>
      <c r="AP1030">
        <v>1</v>
      </c>
      <c r="AQ1030">
        <v>0</v>
      </c>
      <c r="AR1030">
        <v>0</v>
      </c>
      <c r="AS1030">
        <v>0</v>
      </c>
      <c r="AT1030">
        <v>0</v>
      </c>
      <c r="AV1030" t="s">
        <v>341</v>
      </c>
      <c r="AW1030" t="s">
        <v>327</v>
      </c>
      <c r="AX1030">
        <v>0</v>
      </c>
      <c r="AY1030">
        <v>0</v>
      </c>
      <c r="AZ1030">
        <v>0</v>
      </c>
      <c r="BA1030">
        <v>0</v>
      </c>
      <c r="BB1030">
        <v>0</v>
      </c>
      <c r="BC1030">
        <v>1</v>
      </c>
      <c r="BD1030" t="s">
        <v>285</v>
      </c>
      <c r="BE1030" t="s">
        <v>217</v>
      </c>
      <c r="BF1030" t="s">
        <v>218</v>
      </c>
      <c r="BG1030" t="s">
        <v>219</v>
      </c>
      <c r="BH1030" t="s">
        <v>220</v>
      </c>
      <c r="BI1030" t="s">
        <v>221</v>
      </c>
      <c r="BJ1030" t="s">
        <v>222</v>
      </c>
      <c r="BL1030" t="s">
        <v>258</v>
      </c>
      <c r="BM1030" t="s">
        <v>223</v>
      </c>
      <c r="BN1030" t="s">
        <v>224</v>
      </c>
      <c r="BO1030" t="s">
        <v>225</v>
      </c>
      <c r="BP1030" t="s">
        <v>222</v>
      </c>
      <c r="BY1030" t="s">
        <v>380</v>
      </c>
      <c r="BZ1030">
        <v>0</v>
      </c>
      <c r="CA1030">
        <v>1</v>
      </c>
      <c r="CB1030">
        <v>1</v>
      </c>
      <c r="CC1030">
        <v>0</v>
      </c>
      <c r="CD1030">
        <v>0</v>
      </c>
      <c r="CE1030" t="s">
        <v>263</v>
      </c>
      <c r="CF1030" t="s">
        <v>346</v>
      </c>
      <c r="CG1030" t="s">
        <v>265</v>
      </c>
      <c r="CH1030" t="s">
        <v>230</v>
      </c>
      <c r="CI1030" t="s">
        <v>266</v>
      </c>
      <c r="CJ1030">
        <v>10</v>
      </c>
      <c r="CK1030" t="s">
        <v>258</v>
      </c>
      <c r="CL1030" t="s">
        <v>290</v>
      </c>
      <c r="CM1030" t="s">
        <v>291</v>
      </c>
      <c r="CN1030" t="s">
        <v>366</v>
      </c>
      <c r="CO1030" t="s">
        <v>398</v>
      </c>
      <c r="CP1030" t="s">
        <v>367</v>
      </c>
      <c r="CQ1030" t="s">
        <v>368</v>
      </c>
      <c r="FV1030" t="s">
        <v>7939</v>
      </c>
      <c r="FW1030" t="s">
        <v>7940</v>
      </c>
      <c r="FX1030" t="s">
        <v>536</v>
      </c>
      <c r="FY1030" t="s">
        <v>536</v>
      </c>
      <c r="GF1030">
        <v>745813641</v>
      </c>
      <c r="GG1030" t="s">
        <v>7941</v>
      </c>
      <c r="GH1030" s="1">
        <v>46056.529560185183</v>
      </c>
      <c r="GK1030" t="s">
        <v>240</v>
      </c>
      <c r="GM1030" t="s">
        <v>7550</v>
      </c>
      <c r="GO1030" t="s">
        <v>7942</v>
      </c>
      <c r="GP1030">
        <v>1031</v>
      </c>
    </row>
    <row r="1031" spans="1:198" x14ac:dyDescent="0.3">
      <c r="A1031" s="4">
        <v>6.0347658448954462</v>
      </c>
      <c r="B1031" s="1">
        <v>46051</v>
      </c>
      <c r="C1031" t="s">
        <v>772</v>
      </c>
      <c r="D1031" s="1">
        <v>46056</v>
      </c>
      <c r="E1031" t="s">
        <v>299</v>
      </c>
      <c r="F1031" t="s">
        <v>1927</v>
      </c>
      <c r="G1031" t="s">
        <v>7943</v>
      </c>
      <c r="H1031" t="s">
        <v>7944</v>
      </c>
      <c r="L1031" t="s">
        <v>302</v>
      </c>
      <c r="N1031" t="s">
        <v>208</v>
      </c>
      <c r="O1031" t="s">
        <v>7945</v>
      </c>
      <c r="P1031" t="s">
        <v>7946</v>
      </c>
      <c r="Q1031" t="s">
        <v>295</v>
      </c>
      <c r="R1031" t="s">
        <v>209</v>
      </c>
      <c r="S1031">
        <v>0</v>
      </c>
      <c r="T1031">
        <v>0</v>
      </c>
      <c r="U1031">
        <v>1</v>
      </c>
      <c r="V1031">
        <v>168</v>
      </c>
      <c r="W1031">
        <v>168</v>
      </c>
      <c r="X1031">
        <v>168</v>
      </c>
      <c r="Y1031" t="s">
        <v>210</v>
      </c>
      <c r="Z1031" t="s">
        <v>302</v>
      </c>
      <c r="AA1031">
        <v>0</v>
      </c>
      <c r="AB1031">
        <v>0</v>
      </c>
      <c r="AC1031">
        <v>0</v>
      </c>
      <c r="AD1031">
        <v>0</v>
      </c>
      <c r="AE1031">
        <v>0</v>
      </c>
      <c r="AF1031">
        <v>1</v>
      </c>
      <c r="AG1031">
        <v>0</v>
      </c>
      <c r="AH1031">
        <v>0</v>
      </c>
      <c r="AI1031">
        <v>0</v>
      </c>
      <c r="AK1031" t="s">
        <v>302</v>
      </c>
      <c r="AL1031">
        <v>27</v>
      </c>
      <c r="AM1031">
        <v>20</v>
      </c>
      <c r="AN1031" t="s">
        <v>253</v>
      </c>
      <c r="AO1031" t="s">
        <v>284</v>
      </c>
      <c r="AP1031">
        <v>1</v>
      </c>
      <c r="AQ1031">
        <v>1</v>
      </c>
      <c r="AR1031">
        <v>0</v>
      </c>
      <c r="AS1031">
        <v>0</v>
      </c>
      <c r="AT1031">
        <v>0</v>
      </c>
      <c r="AV1031" t="s">
        <v>308</v>
      </c>
      <c r="AW1031" t="s">
        <v>533</v>
      </c>
      <c r="AX1031">
        <v>1</v>
      </c>
      <c r="AY1031">
        <v>0</v>
      </c>
      <c r="AZ1031">
        <v>1</v>
      </c>
      <c r="BA1031">
        <v>0</v>
      </c>
      <c r="BB1031">
        <v>0</v>
      </c>
      <c r="BC1031">
        <v>0</v>
      </c>
      <c r="BD1031" t="s">
        <v>285</v>
      </c>
      <c r="BE1031" t="s">
        <v>255</v>
      </c>
      <c r="BF1031" t="s">
        <v>286</v>
      </c>
      <c r="BG1031" t="s">
        <v>256</v>
      </c>
      <c r="BH1031" t="s">
        <v>419</v>
      </c>
      <c r="BI1031" t="s">
        <v>311</v>
      </c>
      <c r="BJ1031" t="s">
        <v>222</v>
      </c>
      <c r="BL1031" t="s">
        <v>258</v>
      </c>
      <c r="BM1031" t="s">
        <v>312</v>
      </c>
      <c r="BN1031" t="s">
        <v>224</v>
      </c>
      <c r="BO1031" t="s">
        <v>225</v>
      </c>
      <c r="BP1031" t="s">
        <v>222</v>
      </c>
      <c r="BY1031" t="s">
        <v>640</v>
      </c>
      <c r="BZ1031">
        <v>0</v>
      </c>
      <c r="CA1031">
        <v>1</v>
      </c>
      <c r="CB1031">
        <v>1</v>
      </c>
      <c r="CC1031">
        <v>1</v>
      </c>
      <c r="CD1031">
        <v>0</v>
      </c>
      <c r="CE1031" t="s">
        <v>345</v>
      </c>
      <c r="CF1031" t="s">
        <v>346</v>
      </c>
      <c r="CG1031" t="s">
        <v>265</v>
      </c>
      <c r="CH1031" t="s">
        <v>313</v>
      </c>
      <c r="CI1031" t="s">
        <v>266</v>
      </c>
      <c r="CJ1031">
        <v>20</v>
      </c>
      <c r="CK1031" t="s">
        <v>222</v>
      </c>
      <c r="CO1031" t="s">
        <v>232</v>
      </c>
      <c r="CP1031" t="s">
        <v>329</v>
      </c>
      <c r="CQ1031" t="s">
        <v>330</v>
      </c>
      <c r="FV1031" t="s">
        <v>7947</v>
      </c>
      <c r="FW1031" t="s">
        <v>7948</v>
      </c>
      <c r="FX1031" t="s">
        <v>7949</v>
      </c>
      <c r="GF1031">
        <v>745951523</v>
      </c>
      <c r="GG1031" t="s">
        <v>7950</v>
      </c>
      <c r="GH1031" s="1">
        <v>46057.131273148138</v>
      </c>
      <c r="GK1031" t="s">
        <v>240</v>
      </c>
      <c r="GM1031" t="s">
        <v>7430</v>
      </c>
      <c r="GO1031" t="s">
        <v>7951</v>
      </c>
      <c r="GP1031">
        <v>1032</v>
      </c>
    </row>
    <row r="1032" spans="1:198" x14ac:dyDescent="0.3">
      <c r="A1032" s="4">
        <v>5.8274421244277619E-3</v>
      </c>
      <c r="B1032" s="1">
        <v>46058</v>
      </c>
      <c r="C1032" t="s">
        <v>1185</v>
      </c>
      <c r="D1032" s="1">
        <v>45982</v>
      </c>
      <c r="E1032" t="s">
        <v>299</v>
      </c>
      <c r="F1032" t="s">
        <v>1363</v>
      </c>
      <c r="G1032" t="s">
        <v>1363</v>
      </c>
      <c r="H1032" t="s">
        <v>7953</v>
      </c>
      <c r="L1032" t="s">
        <v>282</v>
      </c>
      <c r="N1032" t="s">
        <v>208</v>
      </c>
      <c r="O1032" t="s">
        <v>7954</v>
      </c>
      <c r="P1032" t="s">
        <v>7955</v>
      </c>
      <c r="Q1032" t="s">
        <v>207</v>
      </c>
      <c r="R1032" t="s">
        <v>209</v>
      </c>
      <c r="S1032">
        <v>0</v>
      </c>
      <c r="T1032">
        <v>0</v>
      </c>
      <c r="U1032">
        <v>1</v>
      </c>
      <c r="V1032">
        <v>180</v>
      </c>
      <c r="W1032">
        <v>180</v>
      </c>
      <c r="X1032">
        <v>72</v>
      </c>
      <c r="Y1032" t="s">
        <v>210</v>
      </c>
      <c r="Z1032" t="s">
        <v>282</v>
      </c>
      <c r="AA1032">
        <v>0</v>
      </c>
      <c r="AB1032">
        <v>0</v>
      </c>
      <c r="AC1032">
        <v>0</v>
      </c>
      <c r="AD1032">
        <v>0</v>
      </c>
      <c r="AE1032">
        <v>0</v>
      </c>
      <c r="AF1032">
        <v>0</v>
      </c>
      <c r="AG1032">
        <v>0</v>
      </c>
      <c r="AH1032">
        <v>1</v>
      </c>
      <c r="AI1032">
        <v>0</v>
      </c>
      <c r="AK1032" t="s">
        <v>282</v>
      </c>
      <c r="AL1032">
        <v>56</v>
      </c>
      <c r="AM1032">
        <v>30</v>
      </c>
      <c r="AN1032" t="s">
        <v>407</v>
      </c>
      <c r="AO1032" t="s">
        <v>532</v>
      </c>
      <c r="AP1032">
        <v>1</v>
      </c>
      <c r="AQ1032">
        <v>1</v>
      </c>
      <c r="AR1032">
        <v>1</v>
      </c>
      <c r="AS1032">
        <v>0</v>
      </c>
      <c r="AT1032">
        <v>0</v>
      </c>
      <c r="AV1032" t="s">
        <v>214</v>
      </c>
      <c r="AW1032" t="s">
        <v>327</v>
      </c>
      <c r="AX1032">
        <v>0</v>
      </c>
      <c r="AY1032">
        <v>0</v>
      </c>
      <c r="AZ1032">
        <v>0</v>
      </c>
      <c r="BA1032">
        <v>0</v>
      </c>
      <c r="BB1032">
        <v>0</v>
      </c>
      <c r="BC1032">
        <v>1</v>
      </c>
      <c r="BD1032" t="s">
        <v>216</v>
      </c>
      <c r="BE1032" t="s">
        <v>217</v>
      </c>
      <c r="BF1032" t="s">
        <v>286</v>
      </c>
      <c r="BG1032" t="s">
        <v>256</v>
      </c>
      <c r="BH1032" t="s">
        <v>288</v>
      </c>
      <c r="BI1032" t="s">
        <v>504</v>
      </c>
      <c r="BJ1032" t="s">
        <v>222</v>
      </c>
      <c r="BL1032" t="s">
        <v>222</v>
      </c>
      <c r="BM1032" t="s">
        <v>312</v>
      </c>
      <c r="BN1032" t="s">
        <v>224</v>
      </c>
      <c r="BO1032" t="s">
        <v>225</v>
      </c>
      <c r="BP1032" t="s">
        <v>222</v>
      </c>
      <c r="BY1032" t="s">
        <v>435</v>
      </c>
      <c r="BZ1032">
        <v>1</v>
      </c>
      <c r="CA1032">
        <v>1</v>
      </c>
      <c r="CB1032">
        <v>1</v>
      </c>
      <c r="CC1032">
        <v>0</v>
      </c>
      <c r="CD1032">
        <v>0</v>
      </c>
      <c r="CE1032" t="s">
        <v>345</v>
      </c>
      <c r="CF1032" t="s">
        <v>346</v>
      </c>
      <c r="CG1032" t="s">
        <v>265</v>
      </c>
      <c r="CH1032" t="s">
        <v>313</v>
      </c>
      <c r="CI1032" t="s">
        <v>266</v>
      </c>
      <c r="CJ1032">
        <v>24</v>
      </c>
      <c r="CK1032" t="s">
        <v>258</v>
      </c>
      <c r="CL1032" t="s">
        <v>382</v>
      </c>
      <c r="CM1032" t="s">
        <v>422</v>
      </c>
      <c r="CN1032" t="s">
        <v>366</v>
      </c>
      <c r="CO1032" t="s">
        <v>232</v>
      </c>
      <c r="CP1032" t="s">
        <v>233</v>
      </c>
      <c r="CQ1032" t="s">
        <v>234</v>
      </c>
      <c r="FV1032" t="s">
        <v>7956</v>
      </c>
      <c r="FW1032" t="s">
        <v>7957</v>
      </c>
      <c r="FX1032" t="s">
        <v>7958</v>
      </c>
      <c r="GF1032">
        <v>746269673</v>
      </c>
      <c r="GG1032" t="s">
        <v>7959</v>
      </c>
      <c r="GH1032" s="1">
        <v>46058.229351851849</v>
      </c>
      <c r="GK1032" t="s">
        <v>240</v>
      </c>
      <c r="GM1032" t="s">
        <v>7960</v>
      </c>
      <c r="GO1032" t="s">
        <v>7961</v>
      </c>
      <c r="GP1032">
        <v>1033</v>
      </c>
    </row>
    <row r="1033" spans="1:198" x14ac:dyDescent="0.3">
      <c r="A1033" s="4">
        <v>2.1468136568728369E-2</v>
      </c>
      <c r="B1033" s="1">
        <v>46058</v>
      </c>
      <c r="C1033" t="s">
        <v>1185</v>
      </c>
      <c r="D1033" s="1">
        <v>45982</v>
      </c>
      <c r="E1033" t="s">
        <v>299</v>
      </c>
      <c r="F1033" t="s">
        <v>1363</v>
      </c>
      <c r="G1033" t="s">
        <v>1363</v>
      </c>
      <c r="H1033" t="s">
        <v>7962</v>
      </c>
      <c r="L1033" t="s">
        <v>211</v>
      </c>
      <c r="N1033" t="s">
        <v>249</v>
      </c>
      <c r="O1033" t="s">
        <v>7963</v>
      </c>
      <c r="P1033" t="s">
        <v>7964</v>
      </c>
      <c r="Q1033" t="s">
        <v>295</v>
      </c>
      <c r="R1033" t="s">
        <v>281</v>
      </c>
      <c r="S1033">
        <v>1</v>
      </c>
      <c r="T1033">
        <v>0</v>
      </c>
      <c r="U1033">
        <v>0</v>
      </c>
      <c r="V1033">
        <v>144</v>
      </c>
      <c r="W1033">
        <v>144</v>
      </c>
      <c r="X1033">
        <v>144</v>
      </c>
      <c r="Y1033" t="s">
        <v>210</v>
      </c>
      <c r="Z1033" t="s">
        <v>302</v>
      </c>
      <c r="AA1033">
        <v>0</v>
      </c>
      <c r="AB1033">
        <v>0</v>
      </c>
      <c r="AC1033">
        <v>0</v>
      </c>
      <c r="AD1033">
        <v>0</v>
      </c>
      <c r="AE1033">
        <v>0</v>
      </c>
      <c r="AF1033">
        <v>1</v>
      </c>
      <c r="AG1033">
        <v>0</v>
      </c>
      <c r="AH1033">
        <v>0</v>
      </c>
      <c r="AI1033">
        <v>0</v>
      </c>
      <c r="AK1033" t="s">
        <v>211</v>
      </c>
      <c r="AL1033">
        <v>27</v>
      </c>
      <c r="AM1033">
        <v>19</v>
      </c>
      <c r="AN1033" t="s">
        <v>407</v>
      </c>
      <c r="AO1033" t="s">
        <v>284</v>
      </c>
      <c r="AP1033">
        <v>1</v>
      </c>
      <c r="AQ1033">
        <v>1</v>
      </c>
      <c r="AR1033">
        <v>0</v>
      </c>
      <c r="AS1033">
        <v>0</v>
      </c>
      <c r="AT1033">
        <v>0</v>
      </c>
      <c r="AV1033" t="s">
        <v>214</v>
      </c>
      <c r="AW1033" t="s">
        <v>327</v>
      </c>
      <c r="AX1033">
        <v>0</v>
      </c>
      <c r="AY1033">
        <v>0</v>
      </c>
      <c r="AZ1033">
        <v>0</v>
      </c>
      <c r="BA1033">
        <v>0</v>
      </c>
      <c r="BB1033">
        <v>0</v>
      </c>
      <c r="BC1033">
        <v>1</v>
      </c>
      <c r="BD1033" t="s">
        <v>216</v>
      </c>
      <c r="BE1033" t="s">
        <v>408</v>
      </c>
      <c r="BF1033" t="s">
        <v>286</v>
      </c>
      <c r="BG1033" t="s">
        <v>219</v>
      </c>
      <c r="BH1033" t="s">
        <v>288</v>
      </c>
      <c r="BI1033" t="s">
        <v>504</v>
      </c>
      <c r="BJ1033" t="s">
        <v>222</v>
      </c>
      <c r="BL1033" t="s">
        <v>258</v>
      </c>
      <c r="BM1033" t="s">
        <v>312</v>
      </c>
      <c r="BN1033" t="s">
        <v>224</v>
      </c>
      <c r="BO1033" t="s">
        <v>225</v>
      </c>
      <c r="BP1033" t="s">
        <v>222</v>
      </c>
      <c r="BY1033" t="s">
        <v>479</v>
      </c>
      <c r="BZ1033">
        <v>0</v>
      </c>
      <c r="CA1033">
        <v>0</v>
      </c>
      <c r="CB1033">
        <v>0</v>
      </c>
      <c r="CC1033">
        <v>1</v>
      </c>
      <c r="CD1033">
        <v>0</v>
      </c>
      <c r="CE1033" t="s">
        <v>345</v>
      </c>
      <c r="CF1033" t="s">
        <v>346</v>
      </c>
      <c r="CG1033" t="s">
        <v>265</v>
      </c>
      <c r="CH1033" t="s">
        <v>313</v>
      </c>
      <c r="CI1033" t="s">
        <v>381</v>
      </c>
      <c r="CJ1033">
        <v>9</v>
      </c>
      <c r="CK1033" t="s">
        <v>222</v>
      </c>
      <c r="CO1033" t="s">
        <v>232</v>
      </c>
      <c r="CP1033" t="s">
        <v>233</v>
      </c>
      <c r="CQ1033" t="s">
        <v>368</v>
      </c>
      <c r="FV1033" t="s">
        <v>7965</v>
      </c>
      <c r="FW1033" t="s">
        <v>7966</v>
      </c>
      <c r="FX1033" t="s">
        <v>7967</v>
      </c>
      <c r="GF1033">
        <v>746272156</v>
      </c>
      <c r="GG1033" t="s">
        <v>7968</v>
      </c>
      <c r="GH1033" s="1">
        <v>46058.236354166656</v>
      </c>
      <c r="GK1033" t="s">
        <v>240</v>
      </c>
      <c r="GM1033" t="s">
        <v>7550</v>
      </c>
      <c r="GO1033" t="s">
        <v>7969</v>
      </c>
      <c r="GP1033">
        <v>1034</v>
      </c>
    </row>
    <row r="1034" spans="1:198" x14ac:dyDescent="0.3">
      <c r="A1034" s="4">
        <v>7.157282013889926</v>
      </c>
      <c r="B1034" s="1">
        <v>46052</v>
      </c>
      <c r="C1034" t="s">
        <v>7970</v>
      </c>
      <c r="D1034" s="1">
        <v>46049</v>
      </c>
      <c r="E1034" t="s">
        <v>299</v>
      </c>
      <c r="F1034" t="s">
        <v>1278</v>
      </c>
      <c r="G1034" t="s">
        <v>2201</v>
      </c>
      <c r="H1034" t="s">
        <v>7561</v>
      </c>
      <c r="L1034" t="s">
        <v>211</v>
      </c>
      <c r="N1034" t="s">
        <v>249</v>
      </c>
      <c r="O1034" t="s">
        <v>7971</v>
      </c>
      <c r="P1034" t="s">
        <v>7972</v>
      </c>
      <c r="Q1034" t="s">
        <v>207</v>
      </c>
      <c r="R1034" t="s">
        <v>209</v>
      </c>
      <c r="S1034">
        <v>0</v>
      </c>
      <c r="T1034">
        <v>0</v>
      </c>
      <c r="U1034">
        <v>1</v>
      </c>
      <c r="V1034">
        <v>312</v>
      </c>
      <c r="W1034">
        <v>252</v>
      </c>
      <c r="X1034">
        <v>252</v>
      </c>
      <c r="Y1034" t="s">
        <v>434</v>
      </c>
      <c r="Z1034" t="s">
        <v>302</v>
      </c>
      <c r="AA1034">
        <v>0</v>
      </c>
      <c r="AB1034">
        <v>0</v>
      </c>
      <c r="AC1034">
        <v>0</v>
      </c>
      <c r="AD1034">
        <v>0</v>
      </c>
      <c r="AE1034">
        <v>0</v>
      </c>
      <c r="AF1034">
        <v>1</v>
      </c>
      <c r="AG1034">
        <v>0</v>
      </c>
      <c r="AH1034">
        <v>0</v>
      </c>
      <c r="AI1034">
        <v>0</v>
      </c>
      <c r="AK1034" t="s">
        <v>211</v>
      </c>
      <c r="AL1034">
        <v>21</v>
      </c>
      <c r="AM1034">
        <v>7</v>
      </c>
      <c r="AN1034" t="s">
        <v>253</v>
      </c>
      <c r="AO1034" t="s">
        <v>467</v>
      </c>
      <c r="AP1034">
        <v>0</v>
      </c>
      <c r="AQ1034">
        <v>0</v>
      </c>
      <c r="AR1034">
        <v>1</v>
      </c>
      <c r="AS1034">
        <v>0</v>
      </c>
      <c r="AT1034">
        <v>0</v>
      </c>
      <c r="AV1034" t="s">
        <v>214</v>
      </c>
      <c r="AW1034" t="s">
        <v>379</v>
      </c>
      <c r="AX1034">
        <v>1</v>
      </c>
      <c r="AY1034">
        <v>0</v>
      </c>
      <c r="AZ1034">
        <v>0</v>
      </c>
      <c r="BA1034">
        <v>0</v>
      </c>
      <c r="BB1034">
        <v>1</v>
      </c>
      <c r="BC1034">
        <v>0</v>
      </c>
      <c r="BD1034" t="s">
        <v>285</v>
      </c>
      <c r="BE1034" t="s">
        <v>408</v>
      </c>
      <c r="BF1034" t="s">
        <v>310</v>
      </c>
      <c r="BG1034" t="s">
        <v>409</v>
      </c>
      <c r="BH1034" t="s">
        <v>220</v>
      </c>
      <c r="BI1034" t="s">
        <v>221</v>
      </c>
      <c r="BJ1034" t="s">
        <v>222</v>
      </c>
      <c r="BL1034" t="s">
        <v>258</v>
      </c>
      <c r="BM1034" t="s">
        <v>223</v>
      </c>
      <c r="BN1034" t="s">
        <v>224</v>
      </c>
      <c r="BO1034" t="s">
        <v>225</v>
      </c>
      <c r="BP1034" t="s">
        <v>222</v>
      </c>
      <c r="BY1034" t="s">
        <v>435</v>
      </c>
      <c r="BZ1034">
        <v>1</v>
      </c>
      <c r="CA1034">
        <v>1</v>
      </c>
      <c r="CB1034">
        <v>1</v>
      </c>
      <c r="CC1034">
        <v>0</v>
      </c>
      <c r="CD1034">
        <v>0</v>
      </c>
      <c r="CE1034" t="s">
        <v>345</v>
      </c>
      <c r="CF1034" t="s">
        <v>346</v>
      </c>
      <c r="CG1034" t="s">
        <v>229</v>
      </c>
      <c r="CH1034" t="s">
        <v>230</v>
      </c>
      <c r="CI1034" t="s">
        <v>231</v>
      </c>
      <c r="CJ1034">
        <v>7</v>
      </c>
      <c r="CK1034" t="s">
        <v>222</v>
      </c>
      <c r="CO1034" t="s">
        <v>267</v>
      </c>
      <c r="CP1034" t="s">
        <v>268</v>
      </c>
      <c r="CQ1034" t="s">
        <v>269</v>
      </c>
      <c r="FV1034" t="s">
        <v>7973</v>
      </c>
      <c r="FW1034" t="s">
        <v>7974</v>
      </c>
      <c r="FX1034" t="s">
        <v>7975</v>
      </c>
      <c r="FY1034" t="s">
        <v>7976</v>
      </c>
      <c r="GF1034">
        <v>746614216</v>
      </c>
      <c r="GG1034" t="s">
        <v>7977</v>
      </c>
      <c r="GH1034" s="1">
        <v>46059.345648148148</v>
      </c>
      <c r="GK1034" t="s">
        <v>240</v>
      </c>
      <c r="GM1034" t="s">
        <v>7430</v>
      </c>
      <c r="GO1034" t="s">
        <v>7978</v>
      </c>
      <c r="GP1034">
        <v>1035</v>
      </c>
    </row>
    <row r="1035" spans="1:198" x14ac:dyDescent="0.3">
      <c r="A1035" s="4">
        <v>5.9312323379635927</v>
      </c>
      <c r="B1035" s="1">
        <v>46053</v>
      </c>
      <c r="C1035" t="s">
        <v>899</v>
      </c>
      <c r="D1035" s="1">
        <v>46058</v>
      </c>
      <c r="E1035" t="s">
        <v>299</v>
      </c>
      <c r="F1035" t="s">
        <v>917</v>
      </c>
      <c r="G1035" t="s">
        <v>2982</v>
      </c>
      <c r="H1035" t="s">
        <v>7980</v>
      </c>
      <c r="L1035" t="s">
        <v>302</v>
      </c>
      <c r="N1035" t="s">
        <v>249</v>
      </c>
      <c r="O1035" t="s">
        <v>7981</v>
      </c>
      <c r="P1035" t="s">
        <v>7982</v>
      </c>
      <c r="Q1035" t="s">
        <v>295</v>
      </c>
      <c r="R1035" t="s">
        <v>209</v>
      </c>
      <c r="S1035">
        <v>0</v>
      </c>
      <c r="T1035">
        <v>0</v>
      </c>
      <c r="U1035">
        <v>1</v>
      </c>
      <c r="V1035">
        <v>180</v>
      </c>
      <c r="W1035">
        <v>180</v>
      </c>
      <c r="X1035">
        <v>180</v>
      </c>
      <c r="Y1035" t="s">
        <v>2931</v>
      </c>
      <c r="Z1035" t="s">
        <v>302</v>
      </c>
      <c r="AA1035">
        <v>0</v>
      </c>
      <c r="AB1035">
        <v>0</v>
      </c>
      <c r="AC1035">
        <v>0</v>
      </c>
      <c r="AD1035">
        <v>0</v>
      </c>
      <c r="AE1035">
        <v>0</v>
      </c>
      <c r="AF1035">
        <v>1</v>
      </c>
      <c r="AG1035">
        <v>0</v>
      </c>
      <c r="AH1035">
        <v>0</v>
      </c>
      <c r="AI1035">
        <v>0</v>
      </c>
      <c r="AK1035" t="s">
        <v>302</v>
      </c>
      <c r="AL1035">
        <v>52</v>
      </c>
      <c r="AM1035">
        <v>22</v>
      </c>
      <c r="AN1035" t="s">
        <v>407</v>
      </c>
      <c r="AO1035" t="s">
        <v>284</v>
      </c>
      <c r="AP1035">
        <v>1</v>
      </c>
      <c r="AQ1035">
        <v>1</v>
      </c>
      <c r="AR1035">
        <v>0</v>
      </c>
      <c r="AS1035">
        <v>0</v>
      </c>
      <c r="AT1035">
        <v>0</v>
      </c>
      <c r="AV1035" t="s">
        <v>214</v>
      </c>
      <c r="AW1035" t="s">
        <v>327</v>
      </c>
      <c r="AX1035">
        <v>0</v>
      </c>
      <c r="AY1035">
        <v>0</v>
      </c>
      <c r="AZ1035">
        <v>0</v>
      </c>
      <c r="BA1035">
        <v>0</v>
      </c>
      <c r="BB1035">
        <v>0</v>
      </c>
      <c r="BC1035">
        <v>1</v>
      </c>
      <c r="BD1035" t="s">
        <v>285</v>
      </c>
      <c r="BE1035" t="s">
        <v>217</v>
      </c>
      <c r="BF1035" t="s">
        <v>218</v>
      </c>
      <c r="BG1035" t="s">
        <v>219</v>
      </c>
      <c r="BH1035" t="s">
        <v>288</v>
      </c>
      <c r="BI1035" t="s">
        <v>221</v>
      </c>
      <c r="BJ1035" t="s">
        <v>222</v>
      </c>
      <c r="BL1035" t="s">
        <v>258</v>
      </c>
      <c r="BM1035" t="s">
        <v>312</v>
      </c>
      <c r="BN1035" t="s">
        <v>224</v>
      </c>
      <c r="BO1035" t="s">
        <v>225</v>
      </c>
      <c r="BP1035" t="s">
        <v>222</v>
      </c>
      <c r="BY1035" t="s">
        <v>640</v>
      </c>
      <c r="BZ1035">
        <v>0</v>
      </c>
      <c r="CA1035">
        <v>1</v>
      </c>
      <c r="CB1035">
        <v>1</v>
      </c>
      <c r="CC1035">
        <v>1</v>
      </c>
      <c r="CD1035">
        <v>0</v>
      </c>
      <c r="CE1035" t="s">
        <v>263</v>
      </c>
      <c r="CF1035" t="s">
        <v>346</v>
      </c>
      <c r="CG1035" t="s">
        <v>265</v>
      </c>
      <c r="CH1035" t="s">
        <v>230</v>
      </c>
      <c r="CI1035" t="s">
        <v>266</v>
      </c>
      <c r="CJ1035">
        <v>19</v>
      </c>
      <c r="CK1035" t="s">
        <v>222</v>
      </c>
      <c r="CO1035" t="s">
        <v>232</v>
      </c>
      <c r="CP1035" t="s">
        <v>233</v>
      </c>
      <c r="CQ1035" t="s">
        <v>368</v>
      </c>
      <c r="FV1035" t="s">
        <v>7318</v>
      </c>
      <c r="FW1035" t="s">
        <v>2986</v>
      </c>
      <c r="FX1035" t="s">
        <v>5938</v>
      </c>
      <c r="GF1035">
        <v>746627548</v>
      </c>
      <c r="GG1035" t="s">
        <v>7983</v>
      </c>
      <c r="GH1035" s="1">
        <v>46059.377256944441</v>
      </c>
      <c r="GK1035" t="s">
        <v>240</v>
      </c>
      <c r="GM1035" t="s">
        <v>7984</v>
      </c>
      <c r="GO1035" t="s">
        <v>7985</v>
      </c>
      <c r="GP1035">
        <v>1036</v>
      </c>
    </row>
    <row r="1036" spans="1:198" x14ac:dyDescent="0.3">
      <c r="A1036" s="4">
        <v>9.9803415972201037</v>
      </c>
      <c r="B1036" s="1">
        <v>46059</v>
      </c>
      <c r="C1036" t="s">
        <v>899</v>
      </c>
      <c r="D1036" s="1">
        <v>46058</v>
      </c>
      <c r="E1036" t="s">
        <v>299</v>
      </c>
      <c r="F1036" t="s">
        <v>917</v>
      </c>
      <c r="G1036" t="s">
        <v>2982</v>
      </c>
      <c r="H1036" t="s">
        <v>7987</v>
      </c>
      <c r="L1036" t="s">
        <v>302</v>
      </c>
      <c r="N1036" t="s">
        <v>249</v>
      </c>
      <c r="O1036" t="s">
        <v>7988</v>
      </c>
      <c r="P1036" t="s">
        <v>7989</v>
      </c>
      <c r="Q1036" t="s">
        <v>295</v>
      </c>
      <c r="R1036" t="s">
        <v>281</v>
      </c>
      <c r="S1036">
        <v>1</v>
      </c>
      <c r="T1036">
        <v>0</v>
      </c>
      <c r="U1036">
        <v>0</v>
      </c>
      <c r="V1036">
        <v>180</v>
      </c>
      <c r="W1036">
        <v>180</v>
      </c>
      <c r="X1036">
        <v>180</v>
      </c>
      <c r="Y1036" t="s">
        <v>434</v>
      </c>
      <c r="Z1036" t="s">
        <v>302</v>
      </c>
      <c r="AA1036">
        <v>0</v>
      </c>
      <c r="AB1036">
        <v>0</v>
      </c>
      <c r="AC1036">
        <v>0</v>
      </c>
      <c r="AD1036">
        <v>0</v>
      </c>
      <c r="AE1036">
        <v>0</v>
      </c>
      <c r="AF1036">
        <v>1</v>
      </c>
      <c r="AG1036">
        <v>0</v>
      </c>
      <c r="AH1036">
        <v>0</v>
      </c>
      <c r="AI1036">
        <v>0</v>
      </c>
      <c r="AK1036" t="s">
        <v>302</v>
      </c>
      <c r="AL1036">
        <v>55</v>
      </c>
      <c r="AM1036">
        <v>18</v>
      </c>
      <c r="AN1036" t="s">
        <v>306</v>
      </c>
      <c r="AO1036" t="s">
        <v>213</v>
      </c>
      <c r="AP1036">
        <v>1</v>
      </c>
      <c r="AQ1036">
        <v>0</v>
      </c>
      <c r="AR1036">
        <v>0</v>
      </c>
      <c r="AS1036">
        <v>0</v>
      </c>
      <c r="AT1036">
        <v>0</v>
      </c>
      <c r="AV1036" t="s">
        <v>214</v>
      </c>
      <c r="AW1036" t="s">
        <v>327</v>
      </c>
      <c r="AX1036">
        <v>0</v>
      </c>
      <c r="AY1036">
        <v>0</v>
      </c>
      <c r="AZ1036">
        <v>0</v>
      </c>
      <c r="BA1036">
        <v>0</v>
      </c>
      <c r="BB1036">
        <v>0</v>
      </c>
      <c r="BC1036">
        <v>1</v>
      </c>
      <c r="BD1036" t="s">
        <v>285</v>
      </c>
      <c r="BE1036" t="s">
        <v>217</v>
      </c>
      <c r="BF1036" t="s">
        <v>218</v>
      </c>
      <c r="BG1036" t="s">
        <v>219</v>
      </c>
      <c r="BH1036" t="s">
        <v>220</v>
      </c>
      <c r="BI1036" t="s">
        <v>221</v>
      </c>
      <c r="BJ1036" t="s">
        <v>222</v>
      </c>
      <c r="BL1036" t="s">
        <v>258</v>
      </c>
      <c r="BM1036" t="s">
        <v>223</v>
      </c>
      <c r="BN1036" t="s">
        <v>224</v>
      </c>
      <c r="BO1036" t="s">
        <v>225</v>
      </c>
      <c r="BP1036" t="s">
        <v>222</v>
      </c>
      <c r="BY1036" t="s">
        <v>1093</v>
      </c>
      <c r="BZ1036">
        <v>0</v>
      </c>
      <c r="CA1036">
        <v>1</v>
      </c>
      <c r="CB1036">
        <v>0</v>
      </c>
      <c r="CC1036">
        <v>1</v>
      </c>
      <c r="CD1036">
        <v>0</v>
      </c>
      <c r="CE1036" t="s">
        <v>345</v>
      </c>
      <c r="CF1036" t="s">
        <v>228</v>
      </c>
      <c r="CG1036" t="s">
        <v>229</v>
      </c>
      <c r="CH1036" t="s">
        <v>230</v>
      </c>
      <c r="CI1036" t="s">
        <v>266</v>
      </c>
      <c r="CJ1036">
        <v>18</v>
      </c>
      <c r="CK1036" t="s">
        <v>222</v>
      </c>
      <c r="CO1036" t="s">
        <v>232</v>
      </c>
      <c r="CP1036" t="s">
        <v>233</v>
      </c>
      <c r="CQ1036" t="s">
        <v>368</v>
      </c>
      <c r="FV1036" t="s">
        <v>7652</v>
      </c>
      <c r="FW1036" t="s">
        <v>7990</v>
      </c>
      <c r="FX1036" t="s">
        <v>5938</v>
      </c>
      <c r="GF1036">
        <v>746638148</v>
      </c>
      <c r="GG1036" t="s">
        <v>7991</v>
      </c>
      <c r="GH1036" s="1">
        <v>46059.396631944437</v>
      </c>
      <c r="GK1036" t="s">
        <v>240</v>
      </c>
      <c r="GM1036" t="s">
        <v>7984</v>
      </c>
      <c r="GO1036" t="s">
        <v>7992</v>
      </c>
      <c r="GP1036">
        <v>1037</v>
      </c>
    </row>
    <row r="1037" spans="1:198" x14ac:dyDescent="0.3">
      <c r="A1037" s="4">
        <v>4.5129629579605535E-3</v>
      </c>
      <c r="B1037" s="1">
        <v>46059</v>
      </c>
      <c r="C1037" t="s">
        <v>899</v>
      </c>
      <c r="D1037" s="1">
        <v>46059</v>
      </c>
      <c r="E1037" t="s">
        <v>201</v>
      </c>
      <c r="F1037" t="s">
        <v>1879</v>
      </c>
      <c r="G1037" t="s">
        <v>3184</v>
      </c>
      <c r="H1037" t="s">
        <v>7994</v>
      </c>
      <c r="I1037" t="s">
        <v>7995</v>
      </c>
      <c r="J1037" t="s">
        <v>280</v>
      </c>
      <c r="K1037" t="s">
        <v>207</v>
      </c>
      <c r="N1037" t="s">
        <v>249</v>
      </c>
      <c r="R1037" t="s">
        <v>281</v>
      </c>
      <c r="S1037">
        <v>1</v>
      </c>
      <c r="T1037">
        <v>0</v>
      </c>
      <c r="U1037">
        <v>0</v>
      </c>
      <c r="V1037">
        <v>196</v>
      </c>
      <c r="W1037">
        <v>196</v>
      </c>
      <c r="X1037">
        <v>196</v>
      </c>
      <c r="Y1037" t="s">
        <v>434</v>
      </c>
      <c r="Z1037" t="s">
        <v>282</v>
      </c>
      <c r="AA1037">
        <v>0</v>
      </c>
      <c r="AB1037">
        <v>0</v>
      </c>
      <c r="AC1037">
        <v>0</v>
      </c>
      <c r="AD1037">
        <v>0</v>
      </c>
      <c r="AE1037">
        <v>0</v>
      </c>
      <c r="AF1037">
        <v>0</v>
      </c>
      <c r="AG1037">
        <v>0</v>
      </c>
      <c r="AH1037">
        <v>1</v>
      </c>
      <c r="AI1037">
        <v>0</v>
      </c>
      <c r="AK1037" t="s">
        <v>282</v>
      </c>
      <c r="AL1037">
        <v>10</v>
      </c>
      <c r="AM1037">
        <v>2</v>
      </c>
      <c r="AN1037" t="s">
        <v>407</v>
      </c>
      <c r="AO1037" t="s">
        <v>284</v>
      </c>
      <c r="AP1037">
        <v>1</v>
      </c>
      <c r="AQ1037">
        <v>1</v>
      </c>
      <c r="AR1037">
        <v>0</v>
      </c>
      <c r="AS1037">
        <v>0</v>
      </c>
      <c r="AT1037">
        <v>0</v>
      </c>
      <c r="AV1037" t="s">
        <v>214</v>
      </c>
      <c r="AW1037" t="s">
        <v>327</v>
      </c>
      <c r="AX1037">
        <v>0</v>
      </c>
      <c r="AY1037">
        <v>0</v>
      </c>
      <c r="AZ1037">
        <v>0</v>
      </c>
      <c r="BA1037">
        <v>0</v>
      </c>
      <c r="BB1037">
        <v>0</v>
      </c>
      <c r="BC1037">
        <v>1</v>
      </c>
      <c r="BD1037" t="s">
        <v>285</v>
      </c>
      <c r="BE1037" t="s">
        <v>217</v>
      </c>
      <c r="BF1037" t="s">
        <v>218</v>
      </c>
      <c r="BG1037" t="s">
        <v>219</v>
      </c>
      <c r="BH1037" t="s">
        <v>220</v>
      </c>
      <c r="BI1037" t="s">
        <v>221</v>
      </c>
      <c r="BJ1037" t="s">
        <v>222</v>
      </c>
      <c r="BL1037" t="s">
        <v>258</v>
      </c>
      <c r="BM1037" t="s">
        <v>223</v>
      </c>
      <c r="BN1037" t="s">
        <v>224</v>
      </c>
      <c r="BO1037" t="s">
        <v>225</v>
      </c>
      <c r="BP1037" t="s">
        <v>222</v>
      </c>
      <c r="BY1037" t="s">
        <v>289</v>
      </c>
      <c r="BZ1037">
        <v>0</v>
      </c>
      <c r="CA1037">
        <v>0</v>
      </c>
      <c r="CB1037">
        <v>1</v>
      </c>
      <c r="CC1037">
        <v>1</v>
      </c>
      <c r="CD1037">
        <v>0</v>
      </c>
      <c r="CE1037" t="s">
        <v>345</v>
      </c>
      <c r="CF1037" t="s">
        <v>228</v>
      </c>
      <c r="CG1037" t="s">
        <v>229</v>
      </c>
      <c r="CH1037" t="s">
        <v>230</v>
      </c>
      <c r="CI1037" t="s">
        <v>266</v>
      </c>
      <c r="CJ1037">
        <v>2</v>
      </c>
      <c r="CK1037" t="s">
        <v>222</v>
      </c>
      <c r="CO1037" t="s">
        <v>398</v>
      </c>
      <c r="CP1037" t="s">
        <v>367</v>
      </c>
      <c r="CQ1037" t="s">
        <v>368</v>
      </c>
      <c r="FV1037" t="s">
        <v>7996</v>
      </c>
      <c r="FW1037" t="s">
        <v>7997</v>
      </c>
      <c r="FX1037" t="s">
        <v>7998</v>
      </c>
      <c r="GF1037">
        <v>746640982</v>
      </c>
      <c r="GG1037" t="s">
        <v>7999</v>
      </c>
      <c r="GH1037" s="1">
        <v>46059.401145833333</v>
      </c>
      <c r="GK1037" t="s">
        <v>240</v>
      </c>
      <c r="GM1037" t="s">
        <v>7984</v>
      </c>
      <c r="GO1037" t="s">
        <v>8000</v>
      </c>
      <c r="GP1037">
        <v>1038</v>
      </c>
    </row>
    <row r="1038" spans="1:198" x14ac:dyDescent="0.3">
      <c r="A1038" s="4">
        <v>2.9685497106474941</v>
      </c>
      <c r="B1038" s="1">
        <v>46059</v>
      </c>
      <c r="C1038" t="s">
        <v>899</v>
      </c>
      <c r="D1038" s="1">
        <v>46058</v>
      </c>
      <c r="E1038" t="s">
        <v>299</v>
      </c>
      <c r="F1038" t="s">
        <v>917</v>
      </c>
      <c r="G1038" t="s">
        <v>2982</v>
      </c>
      <c r="H1038" t="s">
        <v>7980</v>
      </c>
      <c r="L1038" t="s">
        <v>302</v>
      </c>
      <c r="N1038" t="s">
        <v>249</v>
      </c>
      <c r="O1038" t="s">
        <v>7981</v>
      </c>
      <c r="P1038" t="s">
        <v>7982</v>
      </c>
      <c r="Q1038" t="s">
        <v>295</v>
      </c>
      <c r="R1038" t="s">
        <v>209</v>
      </c>
      <c r="S1038">
        <v>0</v>
      </c>
      <c r="T1038">
        <v>0</v>
      </c>
      <c r="U1038">
        <v>1</v>
      </c>
      <c r="V1038">
        <v>180</v>
      </c>
      <c r="W1038">
        <v>180</v>
      </c>
      <c r="X1038">
        <v>180</v>
      </c>
      <c r="Y1038" t="s">
        <v>434</v>
      </c>
      <c r="Z1038" t="s">
        <v>302</v>
      </c>
      <c r="AA1038">
        <v>0</v>
      </c>
      <c r="AB1038">
        <v>0</v>
      </c>
      <c r="AC1038">
        <v>0</v>
      </c>
      <c r="AD1038">
        <v>0</v>
      </c>
      <c r="AE1038">
        <v>0</v>
      </c>
      <c r="AF1038">
        <v>1</v>
      </c>
      <c r="AG1038">
        <v>0</v>
      </c>
      <c r="AH1038">
        <v>0</v>
      </c>
      <c r="AI1038">
        <v>0</v>
      </c>
      <c r="AK1038" t="s">
        <v>302</v>
      </c>
      <c r="AL1038">
        <v>52</v>
      </c>
      <c r="AM1038">
        <v>22</v>
      </c>
      <c r="AN1038" t="s">
        <v>407</v>
      </c>
      <c r="AO1038" t="s">
        <v>213</v>
      </c>
      <c r="AP1038">
        <v>1</v>
      </c>
      <c r="AQ1038">
        <v>0</v>
      </c>
      <c r="AR1038">
        <v>0</v>
      </c>
      <c r="AS1038">
        <v>0</v>
      </c>
      <c r="AT1038">
        <v>0</v>
      </c>
      <c r="AV1038" t="s">
        <v>214</v>
      </c>
      <c r="AW1038" t="s">
        <v>327</v>
      </c>
      <c r="AX1038">
        <v>0</v>
      </c>
      <c r="AY1038">
        <v>0</v>
      </c>
      <c r="AZ1038">
        <v>0</v>
      </c>
      <c r="BA1038">
        <v>0</v>
      </c>
      <c r="BB1038">
        <v>0</v>
      </c>
      <c r="BC1038">
        <v>1</v>
      </c>
      <c r="BD1038" t="s">
        <v>285</v>
      </c>
      <c r="BE1038" t="s">
        <v>217</v>
      </c>
      <c r="BF1038" t="s">
        <v>218</v>
      </c>
      <c r="BG1038" t="s">
        <v>219</v>
      </c>
      <c r="BH1038" t="s">
        <v>220</v>
      </c>
      <c r="BI1038" t="s">
        <v>221</v>
      </c>
      <c r="BJ1038" t="s">
        <v>222</v>
      </c>
      <c r="BL1038" t="s">
        <v>258</v>
      </c>
      <c r="BM1038" t="s">
        <v>312</v>
      </c>
      <c r="BN1038" t="s">
        <v>224</v>
      </c>
      <c r="BO1038" t="s">
        <v>225</v>
      </c>
      <c r="BP1038" t="s">
        <v>222</v>
      </c>
      <c r="BY1038" t="s">
        <v>640</v>
      </c>
      <c r="BZ1038">
        <v>0</v>
      </c>
      <c r="CA1038">
        <v>1</v>
      </c>
      <c r="CB1038">
        <v>1</v>
      </c>
      <c r="CC1038">
        <v>1</v>
      </c>
      <c r="CD1038">
        <v>0</v>
      </c>
      <c r="CE1038" t="s">
        <v>263</v>
      </c>
      <c r="CF1038" t="s">
        <v>346</v>
      </c>
      <c r="CG1038" t="s">
        <v>265</v>
      </c>
      <c r="CH1038" t="s">
        <v>230</v>
      </c>
      <c r="CI1038" t="s">
        <v>266</v>
      </c>
      <c r="CJ1038">
        <v>22</v>
      </c>
      <c r="CK1038" t="s">
        <v>222</v>
      </c>
      <c r="CO1038" t="s">
        <v>232</v>
      </c>
      <c r="CP1038" t="s">
        <v>233</v>
      </c>
      <c r="CQ1038" t="s">
        <v>368</v>
      </c>
      <c r="FV1038" t="s">
        <v>8002</v>
      </c>
      <c r="FW1038" t="s">
        <v>8003</v>
      </c>
      <c r="FX1038" t="s">
        <v>8004</v>
      </c>
      <c r="GF1038">
        <v>747208755</v>
      </c>
      <c r="GG1038" t="s">
        <v>8005</v>
      </c>
      <c r="GH1038" s="1">
        <v>46062.369699074072</v>
      </c>
      <c r="GK1038" t="s">
        <v>240</v>
      </c>
      <c r="GM1038" t="s">
        <v>7984</v>
      </c>
      <c r="GO1038" t="s">
        <v>8006</v>
      </c>
      <c r="GP1038">
        <v>1039</v>
      </c>
    </row>
    <row r="1039" spans="1:198" x14ac:dyDescent="0.3">
      <c r="A1039" s="4">
        <v>3.1984722227207385E-3</v>
      </c>
      <c r="B1039" s="1">
        <v>46062</v>
      </c>
      <c r="C1039" t="s">
        <v>899</v>
      </c>
      <c r="D1039" s="1">
        <v>46059</v>
      </c>
      <c r="E1039" t="s">
        <v>299</v>
      </c>
      <c r="F1039" t="s">
        <v>1879</v>
      </c>
      <c r="G1039" t="s">
        <v>3184</v>
      </c>
      <c r="H1039" t="s">
        <v>8008</v>
      </c>
      <c r="L1039" t="s">
        <v>282</v>
      </c>
      <c r="N1039" t="s">
        <v>208</v>
      </c>
      <c r="O1039" t="s">
        <v>8009</v>
      </c>
      <c r="P1039" t="s">
        <v>8010</v>
      </c>
      <c r="Q1039" t="s">
        <v>295</v>
      </c>
      <c r="R1039" t="s">
        <v>250</v>
      </c>
      <c r="S1039">
        <v>0</v>
      </c>
      <c r="T1039">
        <v>1</v>
      </c>
      <c r="U1039">
        <v>0</v>
      </c>
      <c r="V1039">
        <v>144</v>
      </c>
      <c r="W1039">
        <v>144</v>
      </c>
      <c r="X1039">
        <v>144</v>
      </c>
      <c r="Y1039" t="s">
        <v>434</v>
      </c>
      <c r="Z1039" t="s">
        <v>282</v>
      </c>
      <c r="AA1039">
        <v>0</v>
      </c>
      <c r="AB1039">
        <v>0</v>
      </c>
      <c r="AC1039">
        <v>0</v>
      </c>
      <c r="AD1039">
        <v>0</v>
      </c>
      <c r="AE1039">
        <v>0</v>
      </c>
      <c r="AF1039">
        <v>0</v>
      </c>
      <c r="AG1039">
        <v>0</v>
      </c>
      <c r="AH1039">
        <v>1</v>
      </c>
      <c r="AI1039">
        <v>0</v>
      </c>
      <c r="AK1039" t="s">
        <v>282</v>
      </c>
      <c r="AL1039">
        <v>34</v>
      </c>
      <c r="AM1039">
        <v>15</v>
      </c>
      <c r="AN1039" t="s">
        <v>407</v>
      </c>
      <c r="AO1039" t="s">
        <v>213</v>
      </c>
      <c r="AP1039">
        <v>1</v>
      </c>
      <c r="AQ1039">
        <v>0</v>
      </c>
      <c r="AR1039">
        <v>0</v>
      </c>
      <c r="AS1039">
        <v>0</v>
      </c>
      <c r="AT1039">
        <v>0</v>
      </c>
      <c r="AV1039" t="s">
        <v>214</v>
      </c>
      <c r="AW1039" t="s">
        <v>327</v>
      </c>
      <c r="AX1039">
        <v>0</v>
      </c>
      <c r="AY1039">
        <v>0</v>
      </c>
      <c r="AZ1039">
        <v>0</v>
      </c>
      <c r="BA1039">
        <v>0</v>
      </c>
      <c r="BB1039">
        <v>0</v>
      </c>
      <c r="BC1039">
        <v>1</v>
      </c>
      <c r="BD1039" t="s">
        <v>285</v>
      </c>
      <c r="BE1039" t="s">
        <v>217</v>
      </c>
      <c r="BF1039" t="s">
        <v>218</v>
      </c>
      <c r="BG1039" t="s">
        <v>219</v>
      </c>
      <c r="BH1039" t="s">
        <v>220</v>
      </c>
      <c r="BI1039" t="s">
        <v>221</v>
      </c>
      <c r="BJ1039" t="s">
        <v>222</v>
      </c>
      <c r="BL1039" t="s">
        <v>258</v>
      </c>
      <c r="BM1039" t="s">
        <v>223</v>
      </c>
      <c r="BN1039" t="s">
        <v>224</v>
      </c>
      <c r="BO1039" t="s">
        <v>225</v>
      </c>
      <c r="BP1039" t="s">
        <v>222</v>
      </c>
      <c r="BY1039" t="s">
        <v>289</v>
      </c>
      <c r="BZ1039">
        <v>0</v>
      </c>
      <c r="CA1039">
        <v>0</v>
      </c>
      <c r="CB1039">
        <v>1</v>
      </c>
      <c r="CC1039">
        <v>1</v>
      </c>
      <c r="CD1039">
        <v>0</v>
      </c>
      <c r="CE1039" t="s">
        <v>345</v>
      </c>
      <c r="CF1039" t="s">
        <v>346</v>
      </c>
      <c r="CG1039" t="s">
        <v>229</v>
      </c>
      <c r="CH1039" t="s">
        <v>230</v>
      </c>
      <c r="CI1039" t="s">
        <v>266</v>
      </c>
      <c r="CJ1039">
        <v>12</v>
      </c>
      <c r="CK1039" t="s">
        <v>222</v>
      </c>
      <c r="CO1039" t="s">
        <v>232</v>
      </c>
      <c r="CP1039" t="s">
        <v>233</v>
      </c>
      <c r="CQ1039" t="s">
        <v>368</v>
      </c>
      <c r="FV1039" t="s">
        <v>8011</v>
      </c>
      <c r="FW1039" t="s">
        <v>2986</v>
      </c>
      <c r="FX1039" t="s">
        <v>8012</v>
      </c>
      <c r="GF1039">
        <v>747210635</v>
      </c>
      <c r="GG1039" t="s">
        <v>8013</v>
      </c>
      <c r="GH1039" s="1">
        <v>46062.372893518521</v>
      </c>
      <c r="GK1039" t="s">
        <v>240</v>
      </c>
      <c r="GM1039" t="s">
        <v>7984</v>
      </c>
      <c r="GO1039" t="s">
        <v>8014</v>
      </c>
      <c r="GP1039">
        <v>1040</v>
      </c>
    </row>
    <row r="1040" spans="1:198" x14ac:dyDescent="0.3">
      <c r="A1040" s="4">
        <v>2.4904444442654494E-2</v>
      </c>
      <c r="B1040" s="1">
        <v>46065</v>
      </c>
      <c r="C1040" t="s">
        <v>1061</v>
      </c>
      <c r="D1040" s="1">
        <v>46059</v>
      </c>
      <c r="E1040" t="s">
        <v>299</v>
      </c>
      <c r="F1040" t="s">
        <v>1278</v>
      </c>
      <c r="G1040" t="s">
        <v>5166</v>
      </c>
      <c r="H1040" t="s">
        <v>8015</v>
      </c>
      <c r="L1040" t="s">
        <v>302</v>
      </c>
      <c r="N1040" t="s">
        <v>249</v>
      </c>
      <c r="O1040" t="s">
        <v>8016</v>
      </c>
      <c r="P1040" t="s">
        <v>8017</v>
      </c>
      <c r="Q1040" t="s">
        <v>295</v>
      </c>
      <c r="R1040" t="s">
        <v>935</v>
      </c>
      <c r="S1040">
        <v>1</v>
      </c>
      <c r="T1040">
        <v>0</v>
      </c>
      <c r="U1040">
        <v>1</v>
      </c>
      <c r="V1040">
        <v>276</v>
      </c>
      <c r="W1040">
        <v>24</v>
      </c>
      <c r="X1040">
        <v>24</v>
      </c>
      <c r="Y1040" t="s">
        <v>210</v>
      </c>
      <c r="Z1040" t="s">
        <v>302</v>
      </c>
      <c r="AA1040">
        <v>0</v>
      </c>
      <c r="AB1040">
        <v>0</v>
      </c>
      <c r="AC1040">
        <v>0</v>
      </c>
      <c r="AD1040">
        <v>0</v>
      </c>
      <c r="AE1040">
        <v>0</v>
      </c>
      <c r="AF1040">
        <v>1</v>
      </c>
      <c r="AG1040">
        <v>0</v>
      </c>
      <c r="AH1040">
        <v>0</v>
      </c>
      <c r="AI1040">
        <v>0</v>
      </c>
      <c r="AK1040" t="s">
        <v>302</v>
      </c>
      <c r="AL1040">
        <v>8</v>
      </c>
      <c r="AM1040">
        <v>4</v>
      </c>
      <c r="AN1040" t="s">
        <v>253</v>
      </c>
      <c r="AO1040" t="s">
        <v>254</v>
      </c>
      <c r="AP1040">
        <v>1</v>
      </c>
      <c r="AQ1040">
        <v>0</v>
      </c>
      <c r="AR1040">
        <v>1</v>
      </c>
      <c r="AS1040">
        <v>1</v>
      </c>
      <c r="AT1040">
        <v>0</v>
      </c>
      <c r="AV1040" t="s">
        <v>308</v>
      </c>
      <c r="AW1040" t="s">
        <v>514</v>
      </c>
      <c r="AX1040">
        <v>1</v>
      </c>
      <c r="AY1040">
        <v>0</v>
      </c>
      <c r="AZ1040">
        <v>1</v>
      </c>
      <c r="BA1040">
        <v>0</v>
      </c>
      <c r="BB1040">
        <v>1</v>
      </c>
      <c r="BC1040">
        <v>0</v>
      </c>
      <c r="BD1040" t="s">
        <v>216</v>
      </c>
      <c r="BE1040" t="s">
        <v>408</v>
      </c>
      <c r="BF1040" t="s">
        <v>286</v>
      </c>
      <c r="BG1040" t="s">
        <v>256</v>
      </c>
      <c r="BH1040" t="s">
        <v>419</v>
      </c>
      <c r="BI1040" t="s">
        <v>420</v>
      </c>
      <c r="BJ1040" t="s">
        <v>222</v>
      </c>
      <c r="BL1040" t="s">
        <v>258</v>
      </c>
      <c r="BM1040" t="s">
        <v>490</v>
      </c>
      <c r="BN1040" t="s">
        <v>224</v>
      </c>
      <c r="BO1040" t="s">
        <v>225</v>
      </c>
      <c r="BP1040" t="s">
        <v>222</v>
      </c>
      <c r="BY1040" t="s">
        <v>640</v>
      </c>
      <c r="BZ1040">
        <v>0</v>
      </c>
      <c r="CA1040">
        <v>1</v>
      </c>
      <c r="CB1040">
        <v>1</v>
      </c>
      <c r="CC1040">
        <v>1</v>
      </c>
      <c r="CD1040">
        <v>0</v>
      </c>
      <c r="CE1040" t="s">
        <v>345</v>
      </c>
      <c r="CF1040" t="s">
        <v>346</v>
      </c>
      <c r="CG1040" t="s">
        <v>265</v>
      </c>
      <c r="CH1040" t="s">
        <v>313</v>
      </c>
      <c r="CI1040" t="s">
        <v>381</v>
      </c>
      <c r="CJ1040">
        <v>4</v>
      </c>
      <c r="CK1040" t="s">
        <v>222</v>
      </c>
      <c r="CO1040" t="s">
        <v>232</v>
      </c>
      <c r="CP1040" t="s">
        <v>233</v>
      </c>
      <c r="CQ1040" t="s">
        <v>234</v>
      </c>
      <c r="FV1040" t="s">
        <v>8018</v>
      </c>
      <c r="FW1040" t="s">
        <v>8019</v>
      </c>
      <c r="FX1040" t="s">
        <v>7847</v>
      </c>
      <c r="GF1040">
        <v>748126947</v>
      </c>
      <c r="GG1040" t="s">
        <v>8020</v>
      </c>
      <c r="GH1040" s="1">
        <v>46065.322175925918</v>
      </c>
      <c r="GK1040" t="s">
        <v>240</v>
      </c>
      <c r="GM1040" t="s">
        <v>7984</v>
      </c>
      <c r="GO1040" t="s">
        <v>8021</v>
      </c>
      <c r="GP1040">
        <v>1041</v>
      </c>
    </row>
    <row r="1041" spans="1:198" x14ac:dyDescent="0.3">
      <c r="A1041" s="4">
        <v>5.6427546296617948E-3</v>
      </c>
      <c r="B1041" s="1">
        <v>46065</v>
      </c>
      <c r="C1041" t="s">
        <v>1061</v>
      </c>
      <c r="D1041" s="1">
        <v>46049</v>
      </c>
      <c r="E1041" t="s">
        <v>299</v>
      </c>
      <c r="F1041" t="s">
        <v>1278</v>
      </c>
      <c r="G1041" t="s">
        <v>7877</v>
      </c>
      <c r="H1041" t="s">
        <v>7878</v>
      </c>
      <c r="L1041" t="s">
        <v>302</v>
      </c>
      <c r="N1041" t="s">
        <v>249</v>
      </c>
      <c r="O1041" t="s">
        <v>8022</v>
      </c>
      <c r="P1041" t="s">
        <v>8023</v>
      </c>
      <c r="Q1041" t="s">
        <v>295</v>
      </c>
      <c r="R1041" t="s">
        <v>281</v>
      </c>
      <c r="S1041">
        <v>1</v>
      </c>
      <c r="T1041">
        <v>0</v>
      </c>
      <c r="U1041">
        <v>0</v>
      </c>
      <c r="V1041">
        <v>324</v>
      </c>
      <c r="W1041">
        <v>24</v>
      </c>
      <c r="X1041">
        <v>24</v>
      </c>
      <c r="Y1041" t="s">
        <v>210</v>
      </c>
      <c r="Z1041" t="s">
        <v>302</v>
      </c>
      <c r="AA1041">
        <v>0</v>
      </c>
      <c r="AB1041">
        <v>0</v>
      </c>
      <c r="AC1041">
        <v>0</v>
      </c>
      <c r="AD1041">
        <v>0</v>
      </c>
      <c r="AE1041">
        <v>0</v>
      </c>
      <c r="AF1041">
        <v>1</v>
      </c>
      <c r="AG1041">
        <v>0</v>
      </c>
      <c r="AH1041">
        <v>0</v>
      </c>
      <c r="AI1041">
        <v>0</v>
      </c>
      <c r="AK1041" t="s">
        <v>302</v>
      </c>
      <c r="AL1041">
        <v>10</v>
      </c>
      <c r="AM1041">
        <v>9</v>
      </c>
      <c r="AN1041" t="s">
        <v>253</v>
      </c>
      <c r="AO1041" t="s">
        <v>737</v>
      </c>
      <c r="AP1041">
        <v>0</v>
      </c>
      <c r="AQ1041">
        <v>0</v>
      </c>
      <c r="AR1041">
        <v>1</v>
      </c>
      <c r="AS1041">
        <v>1</v>
      </c>
      <c r="AT1041">
        <v>0</v>
      </c>
      <c r="AV1041" t="s">
        <v>308</v>
      </c>
      <c r="AW1041" t="s">
        <v>379</v>
      </c>
      <c r="AX1041">
        <v>1</v>
      </c>
      <c r="AY1041">
        <v>0</v>
      </c>
      <c r="AZ1041">
        <v>0</v>
      </c>
      <c r="BA1041">
        <v>0</v>
      </c>
      <c r="BB1041">
        <v>1</v>
      </c>
      <c r="BC1041">
        <v>0</v>
      </c>
      <c r="BD1041" t="s">
        <v>216</v>
      </c>
      <c r="BE1041" t="s">
        <v>408</v>
      </c>
      <c r="BF1041" t="s">
        <v>286</v>
      </c>
      <c r="BG1041" t="s">
        <v>219</v>
      </c>
      <c r="BH1041" t="s">
        <v>257</v>
      </c>
      <c r="BI1041" t="s">
        <v>221</v>
      </c>
      <c r="BJ1041" t="s">
        <v>222</v>
      </c>
      <c r="BL1041" t="s">
        <v>258</v>
      </c>
      <c r="BM1041" t="s">
        <v>259</v>
      </c>
      <c r="BN1041" t="s">
        <v>224</v>
      </c>
      <c r="BO1041" t="s">
        <v>225</v>
      </c>
      <c r="BP1041" t="s">
        <v>222</v>
      </c>
      <c r="BY1041" t="s">
        <v>262</v>
      </c>
      <c r="BZ1041">
        <v>1</v>
      </c>
      <c r="CA1041">
        <v>1</v>
      </c>
      <c r="CB1041">
        <v>1</v>
      </c>
      <c r="CC1041">
        <v>1</v>
      </c>
      <c r="CD1041">
        <v>0</v>
      </c>
      <c r="CE1041" t="s">
        <v>345</v>
      </c>
      <c r="CF1041" t="s">
        <v>346</v>
      </c>
      <c r="CG1041" t="s">
        <v>265</v>
      </c>
      <c r="CH1041" t="s">
        <v>230</v>
      </c>
      <c r="CI1041" t="s">
        <v>266</v>
      </c>
      <c r="CJ1041">
        <v>9</v>
      </c>
      <c r="CK1041" t="s">
        <v>258</v>
      </c>
      <c r="CL1041" t="s">
        <v>290</v>
      </c>
      <c r="CM1041" t="s">
        <v>291</v>
      </c>
      <c r="CN1041" t="s">
        <v>292</v>
      </c>
      <c r="CO1041" t="s">
        <v>232</v>
      </c>
      <c r="CP1041" t="s">
        <v>233</v>
      </c>
      <c r="CQ1041" t="s">
        <v>368</v>
      </c>
      <c r="FV1041" t="s">
        <v>8024</v>
      </c>
      <c r="FW1041" t="s">
        <v>8025</v>
      </c>
      <c r="FX1041" t="s">
        <v>8026</v>
      </c>
      <c r="GF1041">
        <v>748129443</v>
      </c>
      <c r="GG1041" t="s">
        <v>8027</v>
      </c>
      <c r="GH1041" s="1">
        <v>46065.327835648153</v>
      </c>
      <c r="GK1041" t="s">
        <v>240</v>
      </c>
      <c r="GM1041" t="s">
        <v>7984</v>
      </c>
      <c r="GO1041" t="s">
        <v>8028</v>
      </c>
      <c r="GP1041">
        <v>1042</v>
      </c>
    </row>
    <row r="1042" spans="1:198" x14ac:dyDescent="0.3">
      <c r="A1042" s="4">
        <v>6.4017708355095237E-3</v>
      </c>
      <c r="B1042" s="1">
        <v>46065</v>
      </c>
      <c r="C1042" t="s">
        <v>7506</v>
      </c>
      <c r="D1042" s="1">
        <v>45974</v>
      </c>
      <c r="E1042" t="s">
        <v>299</v>
      </c>
      <c r="F1042" t="s">
        <v>1098</v>
      </c>
      <c r="G1042" t="s">
        <v>3937</v>
      </c>
      <c r="H1042" t="s">
        <v>3952</v>
      </c>
      <c r="L1042" t="s">
        <v>501</v>
      </c>
      <c r="N1042" t="s">
        <v>208</v>
      </c>
      <c r="O1042" t="s">
        <v>8029</v>
      </c>
      <c r="P1042" t="s">
        <v>8030</v>
      </c>
      <c r="Q1042" t="s">
        <v>353</v>
      </c>
      <c r="R1042" t="s">
        <v>250</v>
      </c>
      <c r="S1042">
        <v>0</v>
      </c>
      <c r="T1042">
        <v>1</v>
      </c>
      <c r="U1042">
        <v>0</v>
      </c>
      <c r="V1042">
        <v>36</v>
      </c>
      <c r="W1042">
        <v>36</v>
      </c>
      <c r="X1042">
        <v>36</v>
      </c>
      <c r="Y1042" t="s">
        <v>210</v>
      </c>
      <c r="Z1042" t="s">
        <v>354</v>
      </c>
      <c r="AA1042">
        <v>1</v>
      </c>
      <c r="AB1042">
        <v>0</v>
      </c>
      <c r="AC1042">
        <v>0</v>
      </c>
      <c r="AD1042">
        <v>0</v>
      </c>
      <c r="AE1042">
        <v>0</v>
      </c>
      <c r="AF1042">
        <v>0</v>
      </c>
      <c r="AG1042">
        <v>0</v>
      </c>
      <c r="AH1042">
        <v>1</v>
      </c>
      <c r="AI1042">
        <v>0</v>
      </c>
      <c r="AK1042" t="s">
        <v>283</v>
      </c>
      <c r="AL1042">
        <v>54</v>
      </c>
      <c r="AM1042">
        <v>30</v>
      </c>
      <c r="AN1042" t="s">
        <v>306</v>
      </c>
      <c r="AO1042" t="s">
        <v>284</v>
      </c>
      <c r="AP1042">
        <v>1</v>
      </c>
      <c r="AQ1042">
        <v>1</v>
      </c>
      <c r="AR1042">
        <v>0</v>
      </c>
      <c r="AS1042">
        <v>0</v>
      </c>
      <c r="AT1042">
        <v>0</v>
      </c>
      <c r="AV1042" t="s">
        <v>214</v>
      </c>
      <c r="AW1042" t="s">
        <v>503</v>
      </c>
      <c r="AX1042">
        <v>0</v>
      </c>
      <c r="AY1042">
        <v>0</v>
      </c>
      <c r="AZ1042">
        <v>0</v>
      </c>
      <c r="BA1042">
        <v>0</v>
      </c>
      <c r="BB1042">
        <v>1</v>
      </c>
      <c r="BC1042">
        <v>0</v>
      </c>
      <c r="BD1042" t="s">
        <v>285</v>
      </c>
      <c r="BE1042" t="s">
        <v>217</v>
      </c>
      <c r="BF1042" t="s">
        <v>218</v>
      </c>
      <c r="BG1042" t="s">
        <v>219</v>
      </c>
      <c r="BH1042" t="s">
        <v>257</v>
      </c>
      <c r="BI1042" t="s">
        <v>221</v>
      </c>
      <c r="BJ1042" t="s">
        <v>222</v>
      </c>
      <c r="BL1042" t="s">
        <v>258</v>
      </c>
      <c r="BM1042" t="s">
        <v>312</v>
      </c>
      <c r="BN1042" t="s">
        <v>224</v>
      </c>
      <c r="BO1042" t="s">
        <v>225</v>
      </c>
      <c r="BP1042" t="s">
        <v>222</v>
      </c>
      <c r="BY1042" t="s">
        <v>479</v>
      </c>
      <c r="BZ1042">
        <v>0</v>
      </c>
      <c r="CA1042">
        <v>0</v>
      </c>
      <c r="CB1042">
        <v>0</v>
      </c>
      <c r="CC1042">
        <v>1</v>
      </c>
      <c r="CD1042">
        <v>0</v>
      </c>
      <c r="CE1042" t="s">
        <v>345</v>
      </c>
      <c r="CF1042" t="s">
        <v>228</v>
      </c>
      <c r="CG1042" t="s">
        <v>265</v>
      </c>
      <c r="CH1042" t="s">
        <v>230</v>
      </c>
      <c r="CI1042" t="s">
        <v>266</v>
      </c>
      <c r="CJ1042">
        <v>30</v>
      </c>
      <c r="CK1042" t="s">
        <v>222</v>
      </c>
      <c r="CO1042" t="s">
        <v>232</v>
      </c>
      <c r="CP1042" t="s">
        <v>233</v>
      </c>
      <c r="CQ1042" t="s">
        <v>368</v>
      </c>
      <c r="FV1042" t="s">
        <v>8031</v>
      </c>
      <c r="FW1042" t="s">
        <v>8032</v>
      </c>
      <c r="FX1042" t="s">
        <v>7847</v>
      </c>
      <c r="GF1042">
        <v>748132270</v>
      </c>
      <c r="GG1042" t="s">
        <v>8033</v>
      </c>
      <c r="GH1042" s="1">
        <v>46065.334247685183</v>
      </c>
      <c r="GK1042" t="s">
        <v>240</v>
      </c>
      <c r="GM1042" t="s">
        <v>7984</v>
      </c>
      <c r="GO1042" t="s">
        <v>8034</v>
      </c>
      <c r="GP1042">
        <v>1043</v>
      </c>
    </row>
    <row r="1043" spans="1:198" x14ac:dyDescent="0.3">
      <c r="A1043" s="4">
        <v>3.177013888489455E-3</v>
      </c>
      <c r="B1043" s="1">
        <v>46065</v>
      </c>
      <c r="C1043" t="s">
        <v>1061</v>
      </c>
      <c r="D1043" s="1">
        <v>45974</v>
      </c>
      <c r="E1043" t="s">
        <v>299</v>
      </c>
      <c r="F1043" t="s">
        <v>1098</v>
      </c>
      <c r="G1043" t="s">
        <v>3937</v>
      </c>
      <c r="H1043" t="s">
        <v>3952</v>
      </c>
      <c r="L1043" t="s">
        <v>302</v>
      </c>
      <c r="N1043" t="s">
        <v>249</v>
      </c>
      <c r="O1043" t="s">
        <v>8035</v>
      </c>
      <c r="P1043" t="s">
        <v>8036</v>
      </c>
      <c r="Q1043" t="s">
        <v>295</v>
      </c>
      <c r="R1043" t="s">
        <v>944</v>
      </c>
      <c r="S1043">
        <v>1</v>
      </c>
      <c r="T1043">
        <v>1</v>
      </c>
      <c r="U1043">
        <v>0</v>
      </c>
      <c r="V1043">
        <v>216</v>
      </c>
      <c r="W1043">
        <v>216</v>
      </c>
      <c r="X1043">
        <v>216</v>
      </c>
      <c r="Y1043" t="s">
        <v>210</v>
      </c>
      <c r="Z1043" t="s">
        <v>325</v>
      </c>
      <c r="AA1043">
        <v>0</v>
      </c>
      <c r="AB1043">
        <v>0</v>
      </c>
      <c r="AC1043">
        <v>0</v>
      </c>
      <c r="AD1043">
        <v>0</v>
      </c>
      <c r="AE1043">
        <v>0</v>
      </c>
      <c r="AF1043">
        <v>1</v>
      </c>
      <c r="AG1043">
        <v>1</v>
      </c>
      <c r="AH1043">
        <v>0</v>
      </c>
      <c r="AI1043">
        <v>0</v>
      </c>
      <c r="AK1043" t="s">
        <v>302</v>
      </c>
      <c r="AL1043">
        <v>32</v>
      </c>
      <c r="AM1043">
        <v>20</v>
      </c>
      <c r="AN1043" t="s">
        <v>253</v>
      </c>
      <c r="AO1043" t="s">
        <v>254</v>
      </c>
      <c r="AP1043">
        <v>1</v>
      </c>
      <c r="AQ1043">
        <v>0</v>
      </c>
      <c r="AR1043">
        <v>1</v>
      </c>
      <c r="AS1043">
        <v>1</v>
      </c>
      <c r="AT1043">
        <v>0</v>
      </c>
      <c r="AV1043" t="s">
        <v>308</v>
      </c>
      <c r="AW1043" t="s">
        <v>514</v>
      </c>
      <c r="AX1043">
        <v>1</v>
      </c>
      <c r="AY1043">
        <v>0</v>
      </c>
      <c r="AZ1043">
        <v>1</v>
      </c>
      <c r="BA1043">
        <v>0</v>
      </c>
      <c r="BB1043">
        <v>1</v>
      </c>
      <c r="BC1043">
        <v>0</v>
      </c>
      <c r="BD1043" t="s">
        <v>216</v>
      </c>
      <c r="BE1043" t="s">
        <v>408</v>
      </c>
      <c r="BF1043" t="s">
        <v>310</v>
      </c>
      <c r="BG1043" t="s">
        <v>256</v>
      </c>
      <c r="BH1043" t="s">
        <v>220</v>
      </c>
      <c r="BI1043" t="s">
        <v>221</v>
      </c>
      <c r="BJ1043" t="s">
        <v>222</v>
      </c>
      <c r="BL1043" t="s">
        <v>258</v>
      </c>
      <c r="BM1043" t="s">
        <v>223</v>
      </c>
      <c r="BN1043" t="s">
        <v>224</v>
      </c>
      <c r="BO1043" t="s">
        <v>225</v>
      </c>
      <c r="BP1043" t="s">
        <v>222</v>
      </c>
      <c r="BY1043" t="s">
        <v>262</v>
      </c>
      <c r="BZ1043">
        <v>1</v>
      </c>
      <c r="CA1043">
        <v>1</v>
      </c>
      <c r="CB1043">
        <v>1</v>
      </c>
      <c r="CC1043">
        <v>1</v>
      </c>
      <c r="CD1043">
        <v>0</v>
      </c>
      <c r="CE1043" t="s">
        <v>345</v>
      </c>
      <c r="CF1043" t="s">
        <v>346</v>
      </c>
      <c r="CG1043" t="s">
        <v>436</v>
      </c>
      <c r="CH1043" t="s">
        <v>313</v>
      </c>
      <c r="CI1043" t="s">
        <v>266</v>
      </c>
      <c r="CJ1043">
        <v>20</v>
      </c>
      <c r="CK1043" t="s">
        <v>222</v>
      </c>
      <c r="CO1043" t="s">
        <v>232</v>
      </c>
      <c r="CP1043" t="s">
        <v>233</v>
      </c>
      <c r="CQ1043" t="s">
        <v>234</v>
      </c>
      <c r="FV1043" t="s">
        <v>8037</v>
      </c>
      <c r="FW1043" t="s">
        <v>8038</v>
      </c>
      <c r="FX1043" t="s">
        <v>7847</v>
      </c>
      <c r="GF1043">
        <v>748133451</v>
      </c>
      <c r="GG1043" t="s">
        <v>8039</v>
      </c>
      <c r="GH1043" s="1">
        <v>46065.337395833332</v>
      </c>
      <c r="GK1043" t="s">
        <v>240</v>
      </c>
      <c r="GM1043" t="s">
        <v>7984</v>
      </c>
      <c r="GO1043" t="s">
        <v>8040</v>
      </c>
      <c r="GP1043">
        <v>1044</v>
      </c>
    </row>
    <row r="1044" spans="1:198" x14ac:dyDescent="0.3">
      <c r="A1044" s="4">
        <v>8.733900474908296E-3</v>
      </c>
      <c r="B1044" s="1">
        <v>46065</v>
      </c>
      <c r="C1044" t="s">
        <v>1061</v>
      </c>
      <c r="D1044" s="1">
        <v>45975</v>
      </c>
      <c r="E1044" t="s">
        <v>299</v>
      </c>
      <c r="F1044" t="s">
        <v>1098</v>
      </c>
      <c r="G1044" t="s">
        <v>3937</v>
      </c>
      <c r="H1044" t="s">
        <v>8041</v>
      </c>
      <c r="L1044" t="s">
        <v>302</v>
      </c>
      <c r="N1044" t="s">
        <v>249</v>
      </c>
      <c r="O1044" t="s">
        <v>8042</v>
      </c>
      <c r="P1044" t="s">
        <v>8043</v>
      </c>
      <c r="Q1044" t="s">
        <v>207</v>
      </c>
      <c r="R1044" t="s">
        <v>281</v>
      </c>
      <c r="S1044">
        <v>1</v>
      </c>
      <c r="T1044">
        <v>0</v>
      </c>
      <c r="U1044">
        <v>0</v>
      </c>
      <c r="V1044">
        <v>348</v>
      </c>
      <c r="W1044">
        <v>348</v>
      </c>
      <c r="X1044">
        <v>348</v>
      </c>
      <c r="Y1044" t="s">
        <v>210</v>
      </c>
      <c r="Z1044" t="s">
        <v>325</v>
      </c>
      <c r="AA1044">
        <v>0</v>
      </c>
      <c r="AB1044">
        <v>0</v>
      </c>
      <c r="AC1044">
        <v>0</v>
      </c>
      <c r="AD1044">
        <v>0</v>
      </c>
      <c r="AE1044">
        <v>0</v>
      </c>
      <c r="AF1044">
        <v>1</v>
      </c>
      <c r="AG1044">
        <v>1</v>
      </c>
      <c r="AH1044">
        <v>0</v>
      </c>
      <c r="AI1044">
        <v>0</v>
      </c>
      <c r="AK1044" t="s">
        <v>302</v>
      </c>
      <c r="AL1044">
        <v>18</v>
      </c>
      <c r="AM1044">
        <v>10</v>
      </c>
      <c r="AN1044" t="s">
        <v>253</v>
      </c>
      <c r="AO1044" t="s">
        <v>573</v>
      </c>
      <c r="AP1044">
        <v>1</v>
      </c>
      <c r="AQ1044">
        <v>1</v>
      </c>
      <c r="AR1044">
        <v>0</v>
      </c>
      <c r="AS1044">
        <v>1</v>
      </c>
      <c r="AT1044">
        <v>0</v>
      </c>
      <c r="AV1044" t="s">
        <v>214</v>
      </c>
      <c r="AW1044" t="s">
        <v>379</v>
      </c>
      <c r="AX1044">
        <v>1</v>
      </c>
      <c r="AY1044">
        <v>0</v>
      </c>
      <c r="AZ1044">
        <v>0</v>
      </c>
      <c r="BA1044">
        <v>0</v>
      </c>
      <c r="BB1044">
        <v>1</v>
      </c>
      <c r="BC1044">
        <v>0</v>
      </c>
      <c r="BD1044" t="s">
        <v>216</v>
      </c>
      <c r="BE1044" t="s">
        <v>255</v>
      </c>
      <c r="BF1044" t="s">
        <v>310</v>
      </c>
      <c r="BG1044" t="s">
        <v>219</v>
      </c>
      <c r="BH1044" t="s">
        <v>220</v>
      </c>
      <c r="BI1044" t="s">
        <v>221</v>
      </c>
      <c r="BJ1044" t="s">
        <v>222</v>
      </c>
      <c r="BL1044" t="s">
        <v>258</v>
      </c>
      <c r="BM1044" t="s">
        <v>223</v>
      </c>
      <c r="BN1044" t="s">
        <v>224</v>
      </c>
      <c r="BO1044" t="s">
        <v>225</v>
      </c>
      <c r="BP1044" t="s">
        <v>222</v>
      </c>
      <c r="BY1044" t="s">
        <v>640</v>
      </c>
      <c r="BZ1044">
        <v>0</v>
      </c>
      <c r="CA1044">
        <v>1</v>
      </c>
      <c r="CB1044">
        <v>1</v>
      </c>
      <c r="CC1044">
        <v>1</v>
      </c>
      <c r="CD1044">
        <v>0</v>
      </c>
      <c r="CE1044" t="s">
        <v>345</v>
      </c>
      <c r="CF1044" t="s">
        <v>346</v>
      </c>
      <c r="CG1044" t="s">
        <v>229</v>
      </c>
      <c r="CH1044" t="s">
        <v>313</v>
      </c>
      <c r="CI1044" t="s">
        <v>381</v>
      </c>
      <c r="CJ1044">
        <v>10</v>
      </c>
      <c r="CK1044" t="s">
        <v>222</v>
      </c>
      <c r="CO1044" t="s">
        <v>232</v>
      </c>
      <c r="CP1044" t="s">
        <v>233</v>
      </c>
      <c r="CQ1044" t="s">
        <v>368</v>
      </c>
      <c r="FV1044" t="s">
        <v>8044</v>
      </c>
      <c r="FW1044" t="s">
        <v>8045</v>
      </c>
      <c r="FX1044" t="s">
        <v>8046</v>
      </c>
      <c r="GF1044">
        <v>748137476</v>
      </c>
      <c r="GG1044" t="s">
        <v>8047</v>
      </c>
      <c r="GH1044" s="1">
        <v>46065.346168981479</v>
      </c>
      <c r="GK1044" t="s">
        <v>240</v>
      </c>
      <c r="GM1044" t="s">
        <v>7984</v>
      </c>
      <c r="GO1044" t="s">
        <v>8048</v>
      </c>
      <c r="GP1044">
        <v>1045</v>
      </c>
    </row>
    <row r="1045" spans="1:198" x14ac:dyDescent="0.3">
      <c r="A1045" s="4">
        <v>4.0127893516910262E-3</v>
      </c>
      <c r="B1045" s="1">
        <v>46065</v>
      </c>
      <c r="C1045" t="s">
        <v>1061</v>
      </c>
      <c r="D1045" s="1">
        <v>45975</v>
      </c>
      <c r="E1045" t="s">
        <v>299</v>
      </c>
      <c r="F1045" t="s">
        <v>1098</v>
      </c>
      <c r="G1045" t="s">
        <v>3937</v>
      </c>
      <c r="H1045" t="s">
        <v>8041</v>
      </c>
      <c r="L1045" t="s">
        <v>501</v>
      </c>
      <c r="N1045" t="s">
        <v>249</v>
      </c>
      <c r="O1045" t="s">
        <v>8049</v>
      </c>
      <c r="P1045" t="s">
        <v>8050</v>
      </c>
      <c r="Q1045" t="s">
        <v>353</v>
      </c>
      <c r="R1045" t="s">
        <v>209</v>
      </c>
      <c r="S1045">
        <v>0</v>
      </c>
      <c r="T1045">
        <v>0</v>
      </c>
      <c r="U1045">
        <v>1</v>
      </c>
      <c r="V1045">
        <v>28</v>
      </c>
      <c r="W1045">
        <v>28</v>
      </c>
      <c r="X1045">
        <v>28</v>
      </c>
      <c r="Y1045" t="s">
        <v>210</v>
      </c>
      <c r="Z1045" t="s">
        <v>501</v>
      </c>
      <c r="AA1045">
        <v>0</v>
      </c>
      <c r="AB1045">
        <v>1</v>
      </c>
      <c r="AC1045">
        <v>0</v>
      </c>
      <c r="AD1045">
        <v>0</v>
      </c>
      <c r="AE1045">
        <v>0</v>
      </c>
      <c r="AF1045">
        <v>0</v>
      </c>
      <c r="AG1045">
        <v>0</v>
      </c>
      <c r="AH1045">
        <v>0</v>
      </c>
      <c r="AI1045">
        <v>0</v>
      </c>
      <c r="AK1045" t="s">
        <v>501</v>
      </c>
      <c r="AL1045">
        <v>18</v>
      </c>
      <c r="AM1045">
        <v>10</v>
      </c>
      <c r="AN1045" t="s">
        <v>306</v>
      </c>
      <c r="AO1045" t="s">
        <v>573</v>
      </c>
      <c r="AP1045">
        <v>1</v>
      </c>
      <c r="AQ1045">
        <v>1</v>
      </c>
      <c r="AR1045">
        <v>0</v>
      </c>
      <c r="AS1045">
        <v>1</v>
      </c>
      <c r="AT1045">
        <v>0</v>
      </c>
      <c r="AV1045" t="s">
        <v>214</v>
      </c>
      <c r="AW1045" t="s">
        <v>327</v>
      </c>
      <c r="AX1045">
        <v>0</v>
      </c>
      <c r="AY1045">
        <v>0</v>
      </c>
      <c r="AZ1045">
        <v>0</v>
      </c>
      <c r="BA1045">
        <v>0</v>
      </c>
      <c r="BB1045">
        <v>0</v>
      </c>
      <c r="BC1045">
        <v>1</v>
      </c>
      <c r="BD1045" t="s">
        <v>285</v>
      </c>
      <c r="BE1045" t="s">
        <v>408</v>
      </c>
      <c r="BF1045" t="s">
        <v>286</v>
      </c>
      <c r="BG1045" t="s">
        <v>219</v>
      </c>
      <c r="BH1045" t="s">
        <v>220</v>
      </c>
      <c r="BI1045" t="s">
        <v>221</v>
      </c>
      <c r="BJ1045" t="s">
        <v>222</v>
      </c>
      <c r="BL1045" t="s">
        <v>258</v>
      </c>
      <c r="BM1045" t="s">
        <v>223</v>
      </c>
      <c r="BN1045" t="s">
        <v>224</v>
      </c>
      <c r="BO1045" t="s">
        <v>225</v>
      </c>
      <c r="BP1045" t="s">
        <v>222</v>
      </c>
      <c r="BY1045" t="s">
        <v>380</v>
      </c>
      <c r="BZ1045">
        <v>0</v>
      </c>
      <c r="CA1045">
        <v>1</v>
      </c>
      <c r="CB1045">
        <v>1</v>
      </c>
      <c r="CC1045">
        <v>0</v>
      </c>
      <c r="CD1045">
        <v>0</v>
      </c>
      <c r="CE1045" t="s">
        <v>263</v>
      </c>
      <c r="CF1045" t="s">
        <v>264</v>
      </c>
      <c r="CG1045" t="s">
        <v>229</v>
      </c>
      <c r="CH1045" t="s">
        <v>230</v>
      </c>
      <c r="CI1045" t="s">
        <v>266</v>
      </c>
      <c r="CJ1045">
        <v>10</v>
      </c>
      <c r="CK1045" t="s">
        <v>222</v>
      </c>
      <c r="CO1045" t="s">
        <v>232</v>
      </c>
      <c r="CP1045" t="s">
        <v>233</v>
      </c>
      <c r="CQ1045" t="s">
        <v>234</v>
      </c>
      <c r="FV1045" t="s">
        <v>8051</v>
      </c>
      <c r="FW1045" t="s">
        <v>8052</v>
      </c>
      <c r="FX1045" t="s">
        <v>8053</v>
      </c>
      <c r="GF1045">
        <v>748139278</v>
      </c>
      <c r="GG1045" t="s">
        <v>8054</v>
      </c>
      <c r="GH1045" s="1">
        <v>46065.35015046296</v>
      </c>
      <c r="GK1045" t="s">
        <v>240</v>
      </c>
      <c r="GM1045" t="s">
        <v>7984</v>
      </c>
      <c r="GO1045" t="s">
        <v>8055</v>
      </c>
      <c r="GP1045">
        <v>1046</v>
      </c>
    </row>
    <row r="1046" spans="1:198" x14ac:dyDescent="0.3">
      <c r="A1046" s="4">
        <v>3.8637268517049961E-3</v>
      </c>
      <c r="B1046" s="1">
        <v>46065</v>
      </c>
      <c r="C1046" t="s">
        <v>1061</v>
      </c>
      <c r="D1046" s="1">
        <v>45975</v>
      </c>
      <c r="E1046" t="s">
        <v>299</v>
      </c>
      <c r="F1046" t="s">
        <v>1098</v>
      </c>
      <c r="G1046" t="s">
        <v>3937</v>
      </c>
      <c r="H1046" t="s">
        <v>8056</v>
      </c>
      <c r="L1046" t="s">
        <v>211</v>
      </c>
      <c r="N1046" t="s">
        <v>249</v>
      </c>
      <c r="O1046" t="s">
        <v>8057</v>
      </c>
      <c r="P1046" t="s">
        <v>8058</v>
      </c>
      <c r="Q1046" t="s">
        <v>207</v>
      </c>
      <c r="R1046" t="s">
        <v>250</v>
      </c>
      <c r="S1046">
        <v>0</v>
      </c>
      <c r="T1046">
        <v>1</v>
      </c>
      <c r="U1046">
        <v>0</v>
      </c>
      <c r="V1046">
        <v>48</v>
      </c>
      <c r="W1046">
        <v>48</v>
      </c>
      <c r="X1046">
        <v>48</v>
      </c>
      <c r="Y1046" t="s">
        <v>210</v>
      </c>
      <c r="Z1046" t="s">
        <v>325</v>
      </c>
      <c r="AA1046">
        <v>0</v>
      </c>
      <c r="AB1046">
        <v>0</v>
      </c>
      <c r="AC1046">
        <v>0</v>
      </c>
      <c r="AD1046">
        <v>0</v>
      </c>
      <c r="AE1046">
        <v>0</v>
      </c>
      <c r="AF1046">
        <v>1</v>
      </c>
      <c r="AG1046">
        <v>1</v>
      </c>
      <c r="AH1046">
        <v>0</v>
      </c>
      <c r="AI1046">
        <v>0</v>
      </c>
      <c r="AK1046" t="s">
        <v>302</v>
      </c>
      <c r="AL1046">
        <v>17</v>
      </c>
      <c r="AM1046">
        <v>10</v>
      </c>
      <c r="AN1046" t="s">
        <v>212</v>
      </c>
      <c r="AO1046" t="s">
        <v>254</v>
      </c>
      <c r="AP1046">
        <v>1</v>
      </c>
      <c r="AQ1046">
        <v>0</v>
      </c>
      <c r="AR1046">
        <v>1</v>
      </c>
      <c r="AS1046">
        <v>1</v>
      </c>
      <c r="AT1046">
        <v>0</v>
      </c>
      <c r="AV1046" t="s">
        <v>308</v>
      </c>
      <c r="AW1046" t="s">
        <v>379</v>
      </c>
      <c r="AX1046">
        <v>1</v>
      </c>
      <c r="AY1046">
        <v>0</v>
      </c>
      <c r="AZ1046">
        <v>0</v>
      </c>
      <c r="BA1046">
        <v>0</v>
      </c>
      <c r="BB1046">
        <v>1</v>
      </c>
      <c r="BC1046">
        <v>0</v>
      </c>
      <c r="BD1046" t="s">
        <v>216</v>
      </c>
      <c r="BE1046" t="s">
        <v>255</v>
      </c>
      <c r="BF1046" t="s">
        <v>310</v>
      </c>
      <c r="BG1046" t="s">
        <v>256</v>
      </c>
      <c r="BH1046" t="s">
        <v>220</v>
      </c>
      <c r="BI1046" t="s">
        <v>221</v>
      </c>
      <c r="BJ1046" t="s">
        <v>222</v>
      </c>
      <c r="BL1046" t="s">
        <v>258</v>
      </c>
      <c r="BM1046" t="s">
        <v>223</v>
      </c>
      <c r="BN1046" t="s">
        <v>224</v>
      </c>
      <c r="BO1046" t="s">
        <v>225</v>
      </c>
      <c r="BP1046" t="s">
        <v>222</v>
      </c>
      <c r="BY1046" t="s">
        <v>262</v>
      </c>
      <c r="BZ1046">
        <v>1</v>
      </c>
      <c r="CA1046">
        <v>1</v>
      </c>
      <c r="CB1046">
        <v>1</v>
      </c>
      <c r="CC1046">
        <v>1</v>
      </c>
      <c r="CD1046">
        <v>0</v>
      </c>
      <c r="CE1046" t="s">
        <v>263</v>
      </c>
      <c r="CF1046" t="s">
        <v>228</v>
      </c>
      <c r="CG1046" t="s">
        <v>229</v>
      </c>
      <c r="CH1046" t="s">
        <v>230</v>
      </c>
      <c r="CI1046" t="s">
        <v>381</v>
      </c>
      <c r="CJ1046">
        <v>10</v>
      </c>
      <c r="CK1046" t="s">
        <v>222</v>
      </c>
      <c r="CO1046" t="s">
        <v>232</v>
      </c>
      <c r="CP1046" t="s">
        <v>233</v>
      </c>
      <c r="CQ1046" t="s">
        <v>234</v>
      </c>
      <c r="FV1046" t="s">
        <v>8059</v>
      </c>
      <c r="FW1046" t="s">
        <v>6799</v>
      </c>
      <c r="FX1046" t="s">
        <v>8060</v>
      </c>
      <c r="GF1046">
        <v>748141408</v>
      </c>
      <c r="GG1046" t="s">
        <v>8061</v>
      </c>
      <c r="GH1046" s="1">
        <v>46065.354016203702</v>
      </c>
      <c r="GK1046" t="s">
        <v>240</v>
      </c>
      <c r="GM1046" t="s">
        <v>7984</v>
      </c>
      <c r="GO1046" t="s">
        <v>8062</v>
      </c>
      <c r="GP1046">
        <v>1047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D886-F807-43C4-BA9F-7245677BA904}">
  <dimension ref="A1:K1046"/>
  <sheetViews>
    <sheetView workbookViewId="0">
      <selection activeCell="F9" sqref="F9"/>
    </sheetView>
  </sheetViews>
  <sheetFormatPr defaultRowHeight="14.4" x14ac:dyDescent="0.3"/>
  <cols>
    <col min="1" max="1" width="17.88671875" bestFit="1" customWidth="1"/>
    <col min="4" max="4" width="13.5546875" bestFit="1" customWidth="1"/>
    <col min="6" max="6" width="26.33203125" bestFit="1" customWidth="1"/>
    <col min="7" max="7" width="24.33203125" bestFit="1" customWidth="1"/>
    <col min="11" max="11" width="50.44140625" bestFit="1" customWidth="1"/>
  </cols>
  <sheetData>
    <row r="1" spans="1:11" x14ac:dyDescent="0.3">
      <c r="A1" s="15" t="s">
        <v>8073</v>
      </c>
      <c r="B1" t="s">
        <v>8074</v>
      </c>
      <c r="C1" t="s">
        <v>8075</v>
      </c>
      <c r="D1" t="s">
        <v>8076</v>
      </c>
      <c r="E1" t="s">
        <v>8077</v>
      </c>
    </row>
    <row r="2" spans="1:11" x14ac:dyDescent="0.3">
      <c r="A2" t="str" cm="1">
        <f t="array" ref="A2:A34">_xlfn.UNIQUE(Rough_Cleaned!C2:C1046)</f>
        <v>Amit Pradhan</v>
      </c>
      <c r="B2" t="str" cm="1">
        <f t="array" ref="B2:B56">_xlfn.UNIQUE(Rough_Cleaned!F2:F1046)</f>
        <v>Dindori</v>
      </c>
      <c r="C2" t="str" cm="1">
        <f t="array" ref="C2:C297">_xlfn.UNIQUE(Rough_Cleaned!G2:G1046)</f>
        <v>Mehandwani</v>
      </c>
      <c r="D2" t="str" cm="1">
        <f t="array" ref="D2:D696">_xlfn.UNIQUE(Rough_Cleaned!H2:H1046)</f>
        <v>23411509502</v>
      </c>
      <c r="E2" t="str" cm="1">
        <f t="array" ref="E2:E1030">_xlfn.UNIQUE(H2:H1046)</f>
        <v>Shama Anjum Qureshi</v>
      </c>
      <c r="F2" t="s">
        <v>205</v>
      </c>
      <c r="H2" t="str" cm="1">
        <f t="array" ref="H2">_xlfn.IFS(F2&lt;&gt;"",F2, F2 = "", G2)</f>
        <v>Shama Anjum Qureshi</v>
      </c>
      <c r="K2" t="s">
        <v>8078</v>
      </c>
    </row>
    <row r="3" spans="1:11" x14ac:dyDescent="0.3">
      <c r="A3" t="str">
        <v>Rahul Kumar</v>
      </c>
      <c r="B3" t="str">
        <v>Ujjain</v>
      </c>
      <c r="C3" t="str">
        <v>Ujjain Rural</v>
      </c>
      <c r="D3" t="str">
        <v>23210104102</v>
      </c>
      <c r="E3" t="str">
        <v>Bhupendra Singh Rathore</v>
      </c>
      <c r="F3" t="s">
        <v>248</v>
      </c>
      <c r="H3" t="str" cm="1">
        <f t="array" ref="H3">_xlfn.IFS(F3&lt;&gt;"",F3, F3 = "", G3)</f>
        <v>Bhupendra Singh Rathore</v>
      </c>
      <c r="K3" t="s">
        <v>8079</v>
      </c>
    </row>
    <row r="4" spans="1:11" x14ac:dyDescent="0.3">
      <c r="A4" t="str">
        <v>Dharmendra Mishra</v>
      </c>
      <c r="B4" t="str">
        <v>Chhatarpur</v>
      </c>
      <c r="C4" t="str">
        <v>Ishanagaar</v>
      </c>
      <c r="D4" t="str">
        <v>22390501401</v>
      </c>
      <c r="E4" t="str">
        <v>Manoj Jain</v>
      </c>
      <c r="F4" t="s">
        <v>279</v>
      </c>
      <c r="H4" t="str" cm="1">
        <f t="array" ref="H4">_xlfn.IFS(F4&lt;&gt;"",F4, F4 = "", G4)</f>
        <v>Manoj Jain</v>
      </c>
      <c r="K4" t="s">
        <v>8080</v>
      </c>
    </row>
    <row r="5" spans="1:11" x14ac:dyDescent="0.3">
      <c r="A5" t="str">
        <v>Aishwarya Yadav</v>
      </c>
      <c r="B5" t="str">
        <v>Betul</v>
      </c>
      <c r="C5" t="str">
        <v>Betul</v>
      </c>
      <c r="D5" t="str">
        <v>23350305003</v>
      </c>
      <c r="E5" t="str">
        <v>जगदीश झाड़े</v>
      </c>
      <c r="G5" t="s">
        <v>303</v>
      </c>
      <c r="H5" t="str" cm="1">
        <f t="array" ref="H5">_xlfn.IFS(F5&lt;&gt;"",F5, F5 = "", G5)</f>
        <v>जगदीश झाड़े</v>
      </c>
      <c r="K5" t="s">
        <v>8081</v>
      </c>
    </row>
    <row r="6" spans="1:11" x14ac:dyDescent="0.3">
      <c r="A6" t="str">
        <v>Pushpendra Singh</v>
      </c>
      <c r="B6" t="str">
        <v>Mandla</v>
      </c>
      <c r="C6" t="str">
        <v>Beejadandi</v>
      </c>
      <c r="D6" t="str">
        <v>23421400102</v>
      </c>
      <c r="E6" t="str">
        <v>Devasant Patkar</v>
      </c>
      <c r="G6" t="s">
        <v>323</v>
      </c>
      <c r="H6" t="str" cm="1">
        <f t="array" ref="H6">_xlfn.IFS(F6&lt;&gt;"",F6, F6 = "", G6)</f>
        <v>Devasant Patkar</v>
      </c>
      <c r="K6" t="s">
        <v>8082</v>
      </c>
    </row>
    <row r="7" spans="1:11" x14ac:dyDescent="0.3">
      <c r="A7" t="str">
        <v>Ritesh Rathore</v>
      </c>
      <c r="B7" t="str">
        <v>Katni</v>
      </c>
      <c r="C7" t="str">
        <v>Katni</v>
      </c>
      <c r="D7" t="str">
        <v>23380200601</v>
      </c>
      <c r="E7" t="str">
        <v>Suneet Pandey</v>
      </c>
      <c r="G7" t="s">
        <v>339</v>
      </c>
      <c r="H7" t="str" cm="1">
        <f t="array" ref="H7">_xlfn.IFS(F7&lt;&gt;"",F7, F7 = "", G7)</f>
        <v>Suneet Pandey</v>
      </c>
      <c r="K7" t="s">
        <v>8083</v>
      </c>
    </row>
    <row r="8" spans="1:11" x14ac:dyDescent="0.3">
      <c r="A8" t="str">
        <v>Bidisha Bose</v>
      </c>
      <c r="B8" t="str">
        <v>Bhopal</v>
      </c>
      <c r="C8" t="str">
        <v>Narayanganj</v>
      </c>
      <c r="D8" t="str">
        <v>23421402702</v>
      </c>
      <c r="E8" t="str">
        <v>indu Tiwari</v>
      </c>
      <c r="G8" t="s">
        <v>351</v>
      </c>
      <c r="H8" t="str" cm="1">
        <f t="array" ref="H8">_xlfn.IFS(F8&lt;&gt;"",F8, F8 = "", G8)</f>
        <v>indu Tiwari</v>
      </c>
    </row>
    <row r="9" spans="1:11" x14ac:dyDescent="0.3">
      <c r="A9" t="str">
        <v>Shalu Sharma</v>
      </c>
      <c r="B9" t="str">
        <v>Narmadapuram</v>
      </c>
      <c r="C9" t="str">
        <v>Mandla</v>
      </c>
      <c r="D9" t="str">
        <v>23420111302</v>
      </c>
      <c r="E9" t="str">
        <v>Chandra Mohan Patel</v>
      </c>
      <c r="G9" t="s">
        <v>363</v>
      </c>
      <c r="H9" t="str" cm="1">
        <f t="array" ref="H9">_xlfn.IFS(F9&lt;&gt;"",F9, F9 = "", G9)</f>
        <v>Chandra Mohan Patel</v>
      </c>
    </row>
    <row r="10" spans="1:11" x14ac:dyDescent="0.3">
      <c r="A10" t="str">
        <v>Sonali Patidar</v>
      </c>
      <c r="B10" t="str">
        <v>Shivpuri</v>
      </c>
      <c r="C10" t="str">
        <v>Phanda Urban Old</v>
      </c>
      <c r="D10" t="str">
        <v>23421303002</v>
      </c>
      <c r="E10" t="str">
        <v>Neelu Kushram</v>
      </c>
      <c r="G10" t="s">
        <v>376</v>
      </c>
      <c r="H10" t="str" cm="1">
        <f t="array" ref="H10">_xlfn.IFS(F10&lt;&gt;"",F10, F10 = "", G10)</f>
        <v>Neelu Kushram</v>
      </c>
    </row>
    <row r="11" spans="1:11" x14ac:dyDescent="0.3">
      <c r="A11" t="str">
        <v>Ritesh Pandey</v>
      </c>
      <c r="B11" t="str">
        <v>Agar Malwa</v>
      </c>
      <c r="C11" t="str">
        <v>Multai</v>
      </c>
      <c r="D11" t="str">
        <v>23350309603</v>
      </c>
      <c r="E11" t="str">
        <v>Preeti Dubey</v>
      </c>
      <c r="F11" t="s">
        <v>387</v>
      </c>
      <c r="H11" t="str" cm="1">
        <f t="array" ref="H11">_xlfn.IFS(F11&lt;&gt;"",F11, F11 = "", G11)</f>
        <v>Preeti Dubey</v>
      </c>
    </row>
    <row r="12" spans="1:11" x14ac:dyDescent="0.3">
      <c r="A12" t="str">
        <v>Alekh Tiwari</v>
      </c>
      <c r="B12" t="str">
        <v>Khandwa</v>
      </c>
      <c r="C12" t="str">
        <v>Shahpur</v>
      </c>
      <c r="D12" t="str">
        <v>23320301006</v>
      </c>
      <c r="E12" t="str">
        <v>Ranjana Basal</v>
      </c>
      <c r="G12" t="s">
        <v>396</v>
      </c>
      <c r="H12" t="str" cm="1">
        <f t="array" ref="H12">_xlfn.IFS(F12&lt;&gt;"",F12, F12 = "", G12)</f>
        <v>Ranjana Basal</v>
      </c>
    </row>
    <row r="13" spans="1:11" x14ac:dyDescent="0.3">
      <c r="A13" t="str">
        <v>Srujan Deshpande</v>
      </c>
      <c r="B13" t="str">
        <v>Sagar</v>
      </c>
      <c r="C13" t="str">
        <v>Kesla</v>
      </c>
      <c r="D13" t="str">
        <v>23350815501</v>
      </c>
      <c r="E13" t="str">
        <v>Om Prakash Saiyam</v>
      </c>
      <c r="G13" t="s">
        <v>404</v>
      </c>
      <c r="H13" t="str" cm="1">
        <f t="array" ref="H13">_xlfn.IFS(F13&lt;&gt;"",F13, F13 = "", G13)</f>
        <v>Om Prakash Saiyam</v>
      </c>
    </row>
    <row r="14" spans="1:11" x14ac:dyDescent="0.3">
      <c r="A14" t="str">
        <v>Dilip Kag</v>
      </c>
      <c r="B14" t="str">
        <v>Chhindwara</v>
      </c>
      <c r="C14" t="str">
        <v>Ujjain Urban</v>
      </c>
      <c r="D14" t="str">
        <v>23350806002</v>
      </c>
      <c r="E14" t="str">
        <v>Mrs. Nita Harpude</v>
      </c>
      <c r="G14" t="s">
        <v>416</v>
      </c>
      <c r="H14" t="str" cm="1">
        <f t="array" ref="H14">_xlfn.IFS(F14&lt;&gt;"",F14, F14 = "", G14)</f>
        <v>Mrs. Nita Harpude</v>
      </c>
    </row>
    <row r="15" spans="1:11" x14ac:dyDescent="0.3">
      <c r="A15" t="str">
        <v>Devendra Sharma</v>
      </c>
      <c r="B15" t="str">
        <v>Sehore</v>
      </c>
      <c r="C15" t="str">
        <v>Shivpuri</v>
      </c>
      <c r="D15" t="str">
        <v>23350100103</v>
      </c>
      <c r="E15" t="str">
        <v>Naveen Mishra</v>
      </c>
      <c r="G15" t="s">
        <v>432</v>
      </c>
      <c r="H15" t="str" cm="1">
        <f t="array" ref="H15">_xlfn.IFS(F15&lt;&gt;"",F15, F15 = "", G15)</f>
        <v>Naveen Mishra</v>
      </c>
    </row>
    <row r="16" spans="1:11" x14ac:dyDescent="0.3">
      <c r="A16" t="str">
        <v>Rashmi Mishra</v>
      </c>
      <c r="B16" t="str">
        <v>Rewa</v>
      </c>
      <c r="C16" t="str">
        <v>Tarana</v>
      </c>
      <c r="D16" t="str">
        <v>23370409502</v>
      </c>
      <c r="E16" t="str">
        <v>Mr. Krishna Patil</v>
      </c>
      <c r="G16" t="s">
        <v>444</v>
      </c>
      <c r="H16" t="str" cm="1">
        <f t="array" ref="H16">_xlfn.IFS(F16&lt;&gt;"",F16, F16 = "", G16)</f>
        <v>Mr. Krishna Patil</v>
      </c>
    </row>
    <row r="17" spans="1:8" x14ac:dyDescent="0.3">
      <c r="A17" t="str">
        <v>Vaibhav Kurwade</v>
      </c>
      <c r="B17" t="str">
        <v>Damoh</v>
      </c>
      <c r="C17" t="str">
        <v>Barod</v>
      </c>
      <c r="D17" t="str">
        <v>23210705302</v>
      </c>
      <c r="E17" t="str">
        <v>Mrs. Kavita Mankar</v>
      </c>
      <c r="G17" t="s">
        <v>456</v>
      </c>
      <c r="H17" t="str" cm="1">
        <f t="array" ref="H17">_xlfn.IFS(F17&lt;&gt;"",F17, F17 = "", G17)</f>
        <v>Mrs. Kavita Mankar</v>
      </c>
    </row>
    <row r="18" spans="1:8" x14ac:dyDescent="0.3">
      <c r="A18" t="str">
        <v>Vaibhav Tambe</v>
      </c>
      <c r="B18" t="str">
        <v>Indore</v>
      </c>
      <c r="C18" t="str">
        <v>Chhaigaonmakhan</v>
      </c>
      <c r="D18" t="str">
        <v>23060122502</v>
      </c>
      <c r="E18" t="str">
        <v>Mrs. Barkha Singare</v>
      </c>
      <c r="G18" t="s">
        <v>465</v>
      </c>
      <c r="H18" t="str" cm="1">
        <f t="array" ref="H18">_xlfn.IFS(F18&lt;&gt;"",F18, F18 = "", G18)</f>
        <v>Mrs. Barkha Singare</v>
      </c>
    </row>
    <row r="19" spans="1:8" x14ac:dyDescent="0.3">
      <c r="A19" t="str">
        <v>Naushad Mirza</v>
      </c>
      <c r="B19" t="str">
        <v>Dhar</v>
      </c>
      <c r="C19" t="str">
        <v>Sagar</v>
      </c>
      <c r="D19" t="str">
        <v>23210507103</v>
      </c>
      <c r="E19" t="str">
        <v>Mrs. Hemlata Dhurbe</v>
      </c>
      <c r="G19" t="s">
        <v>477</v>
      </c>
      <c r="H19" t="str" cm="1">
        <f t="array" ref="H19">_xlfn.IFS(F19&lt;&gt;"",F19, F19 = "", G19)</f>
        <v>Mrs. Hemlata Dhurbe</v>
      </c>
    </row>
    <row r="20" spans="1:8" x14ac:dyDescent="0.3">
      <c r="A20" t="str">
        <v>Aamin Khan</v>
      </c>
      <c r="B20" t="str">
        <v>Raisen</v>
      </c>
      <c r="C20" t="str">
        <v>Pandhana</v>
      </c>
      <c r="D20" t="str">
        <v>23510113602</v>
      </c>
      <c r="E20" t="str">
        <v>Khalil Ahamad Mansuri</v>
      </c>
      <c r="F20" t="s">
        <v>487</v>
      </c>
      <c r="H20" t="str" cm="1">
        <f t="array" ref="H20">_xlfn.IFS(F20&lt;&gt;"",F20, F20 = "", G20)</f>
        <v>Khalil Ahamad Mansuri</v>
      </c>
    </row>
    <row r="21" spans="1:8" x14ac:dyDescent="0.3">
      <c r="A21" t="str">
        <v>Ashish Nigam</v>
      </c>
      <c r="B21" t="str">
        <v>Dewas</v>
      </c>
      <c r="C21" t="str">
        <v>Phanda Urban New</v>
      </c>
      <c r="D21" t="str">
        <v>23210508302</v>
      </c>
      <c r="E21" t="str">
        <v>Sanjay Shrivastava</v>
      </c>
      <c r="F21" t="s">
        <v>499</v>
      </c>
      <c r="H21" t="str" cm="1">
        <f t="array" ref="H21">_xlfn.IFS(F21&lt;&gt;"",F21, F21 = "", G21)</f>
        <v>Sanjay Shrivastava</v>
      </c>
    </row>
    <row r="22" spans="1:8" x14ac:dyDescent="0.3">
      <c r="A22" t="str">
        <v>Rajesh Solanki</v>
      </c>
      <c r="B22" t="str">
        <v>Sidhi</v>
      </c>
      <c r="C22" t="str">
        <v>Rahatgarh</v>
      </c>
      <c r="D22" t="str">
        <v>23290308303</v>
      </c>
      <c r="E22" t="str">
        <v>संतोष गुणावादिया</v>
      </c>
      <c r="G22" t="s">
        <v>512</v>
      </c>
      <c r="H22" t="str" cm="1">
        <f t="array" ref="H22">_xlfn.IFS(F22&lt;&gt;"",F22, F22 = "", G22)</f>
        <v>संतोष गुणावादिया</v>
      </c>
    </row>
    <row r="23" spans="1:8" x14ac:dyDescent="0.3">
      <c r="A23" t="str">
        <v>Manish Kumar</v>
      </c>
      <c r="B23" t="str">
        <v>Alirajpur</v>
      </c>
      <c r="C23" t="str">
        <v>Mohkhed</v>
      </c>
      <c r="D23" t="str">
        <v>23111011307</v>
      </c>
      <c r="E23" t="str">
        <v>Santosh Kumar Gunawadiya</v>
      </c>
      <c r="F23" t="s">
        <v>521</v>
      </c>
      <c r="H23" t="str" cm="1">
        <f t="array" ref="H23">_xlfn.IFS(F23&lt;&gt;"",F23, F23 = "", G23)</f>
        <v>Santosh Kumar Gunawadiya</v>
      </c>
    </row>
    <row r="24" spans="1:8" x14ac:dyDescent="0.3">
      <c r="A24" t="str">
        <v>Deepa Raghuwanshi</v>
      </c>
      <c r="B24" t="str">
        <v>Bhind</v>
      </c>
      <c r="C24" t="str">
        <v>Ashta</v>
      </c>
      <c r="D24" t="str">
        <v>23210700607</v>
      </c>
      <c r="E24" t="str">
        <v>Govind sisodiya</v>
      </c>
      <c r="G24" t="s">
        <v>530</v>
      </c>
      <c r="H24" t="str" cm="1">
        <f t="array" ref="H24">_xlfn.IFS(F24&lt;&gt;"",F24, F24 = "", G24)</f>
        <v>Govind sisodiya</v>
      </c>
    </row>
    <row r="25" spans="1:8" x14ac:dyDescent="0.3">
      <c r="A25" t="str">
        <v>Anjali</v>
      </c>
      <c r="B25" t="str">
        <v>Morena</v>
      </c>
      <c r="C25" t="str">
        <v>Chhindwara</v>
      </c>
      <c r="D25" t="str">
        <v>23290810703</v>
      </c>
      <c r="E25" t="str">
        <v>Mahesh parmar</v>
      </c>
      <c r="G25" t="s">
        <v>541</v>
      </c>
      <c r="H25" t="str" cm="1">
        <f t="array" ref="H25">_xlfn.IFS(F25&lt;&gt;"",F25, F25 = "", G25)</f>
        <v>Mahesh parmar</v>
      </c>
    </row>
    <row r="26" spans="1:8" x14ac:dyDescent="0.3">
      <c r="A26" t="str">
        <v>Deeksha Singh</v>
      </c>
      <c r="B26" t="str">
        <v>Datia</v>
      </c>
      <c r="C26" t="str">
        <v>Rewa</v>
      </c>
      <c r="D26" t="str">
        <v>23320303305</v>
      </c>
      <c r="E26" t="str">
        <v>Sonu Patel</v>
      </c>
      <c r="G26" t="s">
        <v>550</v>
      </c>
      <c r="H26" t="str" cm="1">
        <f t="array" ref="H26">_xlfn.IFS(F26&lt;&gt;"",F26, F26 = "", G26)</f>
        <v>Sonu Patel</v>
      </c>
    </row>
    <row r="27" spans="1:8" x14ac:dyDescent="0.3">
      <c r="A27" t="str">
        <v>Ramesh Veluthedan</v>
      </c>
      <c r="B27" t="str">
        <v>Vidisha</v>
      </c>
      <c r="C27" t="str">
        <v>Patharia</v>
      </c>
      <c r="D27" t="str">
        <v>23110806902</v>
      </c>
      <c r="E27" t="str">
        <v>Swadesh Laad</v>
      </c>
      <c r="G27" t="s">
        <v>557</v>
      </c>
      <c r="H27" t="str" cm="1">
        <f t="array" ref="H27">_xlfn.IFS(F27&lt;&gt;"",F27, F27 = "", G27)</f>
        <v>Swadesh Laad</v>
      </c>
    </row>
    <row r="28" spans="1:8" x14ac:dyDescent="0.3">
      <c r="A28" t="str">
        <v>Joshy Jose</v>
      </c>
      <c r="B28" t="str">
        <v>Seoni</v>
      </c>
      <c r="C28" t="str">
        <v>Indore (Urban-1)</v>
      </c>
      <c r="D28" t="str">
        <v>23430209903</v>
      </c>
      <c r="E28" t="str">
        <v>Krishna Sahu</v>
      </c>
      <c r="G28" t="s">
        <v>571</v>
      </c>
      <c r="H28" t="str" cm="1">
        <f t="array" ref="H28">_xlfn.IFS(F28&lt;&gt;"",F28, F28 = "", G28)</f>
        <v>Krishna Sahu</v>
      </c>
    </row>
    <row r="29" spans="1:8" x14ac:dyDescent="0.3">
      <c r="A29" t="str">
        <v>Rajshree Behera</v>
      </c>
      <c r="B29" t="str">
        <v>Barwani</v>
      </c>
      <c r="C29" t="str">
        <v>Kukshi</v>
      </c>
      <c r="D29" t="str">
        <v>23110807402</v>
      </c>
      <c r="E29" t="str">
        <v>Jitendra meena</v>
      </c>
      <c r="G29" t="s">
        <v>582</v>
      </c>
      <c r="H29" t="str" cm="1">
        <f t="array" ref="H29">_xlfn.IFS(F29&lt;&gt;"",F29, F29 = "", G29)</f>
        <v>Jitendra meena</v>
      </c>
    </row>
    <row r="30" spans="1:8" x14ac:dyDescent="0.3">
      <c r="A30" t="str">
        <v>Bhanu Priya</v>
      </c>
      <c r="B30" t="str">
        <v>Umaria</v>
      </c>
      <c r="C30" t="str">
        <v>Begamganj</v>
      </c>
      <c r="D30" t="str">
        <v>23330104602</v>
      </c>
      <c r="E30" t="str">
        <v>Anju Jaiswal</v>
      </c>
      <c r="G30" t="s">
        <v>590</v>
      </c>
      <c r="H30" t="str" cm="1">
        <f t="array" ref="H30">_xlfn.IFS(F30&lt;&gt;"",F30, F30 = "", G30)</f>
        <v>Anju Jaiswal</v>
      </c>
    </row>
    <row r="31" spans="1:8" x14ac:dyDescent="0.3">
      <c r="A31" t="str">
        <v>Aamin Khan Banarsi</v>
      </c>
      <c r="B31" t="str">
        <v>Balaghat</v>
      </c>
      <c r="C31" t="str">
        <v>Indore (Urban-2)</v>
      </c>
      <c r="D31" t="str">
        <v>23140107611</v>
      </c>
      <c r="E31" t="str">
        <v>Hemwati Chadar</v>
      </c>
      <c r="G31" t="s">
        <v>598</v>
      </c>
      <c r="H31" t="str" cm="1">
        <f t="array" ref="H31">_xlfn.IFS(F31&lt;&gt;"",F31, F31 = "", G31)</f>
        <v>Hemwati Chadar</v>
      </c>
    </row>
    <row r="32" spans="1:8" x14ac:dyDescent="0.3">
      <c r="A32" t="str">
        <v>Rupali</v>
      </c>
      <c r="B32" t="str">
        <v>Shahdol</v>
      </c>
      <c r="C32" t="str">
        <v>Dewas</v>
      </c>
      <c r="D32" t="str">
        <v>23120203103</v>
      </c>
      <c r="E32" t="str">
        <v>Nilesh Arya</v>
      </c>
      <c r="F32" t="s">
        <v>606</v>
      </c>
      <c r="H32" t="str" cm="1">
        <f t="array" ref="H32">_xlfn.IFS(F32&lt;&gt;"",F32, F32 = "", G32)</f>
        <v>Nilesh Arya</v>
      </c>
    </row>
    <row r="33" spans="1:8" x14ac:dyDescent="0.3">
      <c r="A33" t="str">
        <v>Swetha Ayyapath</v>
      </c>
      <c r="B33" t="str">
        <v>Narsinghpur</v>
      </c>
      <c r="C33" t="str">
        <v>Sidhi</v>
      </c>
      <c r="D33" t="str">
        <v>23120210702</v>
      </c>
      <c r="E33" t="str">
        <v>Anup Kumar Srivastav</v>
      </c>
      <c r="G33" t="s">
        <v>618</v>
      </c>
      <c r="H33" t="str" cm="1">
        <f t="array" ref="H33">_xlfn.IFS(F33&lt;&gt;"",F33, F33 = "", G33)</f>
        <v>Anup Kumar Srivastav</v>
      </c>
    </row>
    <row r="34" spans="1:8" x14ac:dyDescent="0.3">
      <c r="A34" t="str">
        <v>Shiladitya Ghosh</v>
      </c>
      <c r="B34" t="str">
        <v>Shajapur</v>
      </c>
      <c r="C34" t="str">
        <v>Alirajpur</v>
      </c>
      <c r="D34" t="str">
        <v>23260106808</v>
      </c>
      <c r="E34" t="str">
        <v>Dinesh Kumar Pathe</v>
      </c>
      <c r="G34" t="s">
        <v>629</v>
      </c>
      <c r="H34" t="str" cm="1">
        <f t="array" ref="H34">_xlfn.IFS(F34&lt;&gt;"",F34, F34 = "", G34)</f>
        <v>Dinesh Kumar Pathe</v>
      </c>
    </row>
    <row r="35" spans="1:8" x14ac:dyDescent="0.3">
      <c r="B35" t="str">
        <v>Panna</v>
      </c>
      <c r="C35" t="str">
        <v>Gohad</v>
      </c>
      <c r="D35" t="str">
        <v>23111014602</v>
      </c>
      <c r="E35" t="str">
        <v>Irfan Mohammad Siddiqui</v>
      </c>
      <c r="F35" t="s">
        <v>639</v>
      </c>
      <c r="H35" t="str" cm="1">
        <f t="array" ref="H35">_xlfn.IFS(F35&lt;&gt;"",F35, F35 = "", G35)</f>
        <v>Irfan Mohammad Siddiqui</v>
      </c>
    </row>
    <row r="36" spans="1:8" x14ac:dyDescent="0.3">
      <c r="B36" t="str">
        <v>Jabalpur</v>
      </c>
      <c r="C36" t="str">
        <v>Morena</v>
      </c>
      <c r="D36" t="str">
        <v>23090509502</v>
      </c>
      <c r="E36" t="str">
        <v>Aanand Verma</v>
      </c>
      <c r="F36" t="s">
        <v>648</v>
      </c>
      <c r="H36" t="str" cm="1">
        <f t="array" ref="H36">_xlfn.IFS(F36&lt;&gt;"",F36, F36 = "", G36)</f>
        <v>Aanand Verma</v>
      </c>
    </row>
    <row r="37" spans="1:8" x14ac:dyDescent="0.3">
      <c r="B37" t="str">
        <v>Satna</v>
      </c>
      <c r="C37" t="str">
        <v>Datia</v>
      </c>
      <c r="D37" t="str">
        <v>23140121509</v>
      </c>
      <c r="E37" t="str">
        <v>नेहा जैन</v>
      </c>
      <c r="G37" t="s">
        <v>654</v>
      </c>
      <c r="H37" t="str" cm="1">
        <f t="array" ref="H37">_xlfn.IFS(F37&lt;&gt;"",F37, F37 = "", G37)</f>
        <v>नेहा जैन</v>
      </c>
    </row>
    <row r="38" spans="1:8" x14ac:dyDescent="0.3">
      <c r="B38" t="str">
        <v>Maihar</v>
      </c>
      <c r="C38" t="str">
        <v>Vidisha</v>
      </c>
      <c r="D38" t="str">
        <v>23170121509</v>
      </c>
      <c r="E38" t="str">
        <v>Ravi Ulla Khan</v>
      </c>
      <c r="G38" t="s">
        <v>665</v>
      </c>
      <c r="H38" t="str" cm="1">
        <f t="array" ref="H38">_xlfn.IFS(F38&lt;&gt;"",F38, F38 = "", G38)</f>
        <v>Ravi Ulla Khan</v>
      </c>
    </row>
    <row r="39" spans="1:8" x14ac:dyDescent="0.3">
      <c r="B39" t="str">
        <v>Neemuch</v>
      </c>
      <c r="C39" t="str">
        <v>Chhapara</v>
      </c>
      <c r="D39" t="str">
        <v>23320301711</v>
      </c>
      <c r="E39" t="str">
        <v>Mohan Sigh</v>
      </c>
      <c r="G39" t="s">
        <v>675</v>
      </c>
      <c r="H39" t="str" cm="1">
        <f t="array" ref="H39">_xlfn.IFS(F39&lt;&gt;"",F39, F39 = "", G39)</f>
        <v>Mohan Sigh</v>
      </c>
    </row>
    <row r="40" spans="1:8" x14ac:dyDescent="0.3">
      <c r="B40" t="str">
        <v>Mandsaur</v>
      </c>
      <c r="C40" t="str">
        <v>Seoni</v>
      </c>
      <c r="D40" t="str">
        <v>23351000103</v>
      </c>
      <c r="E40" t="str">
        <v>Hariram Ahirwar</v>
      </c>
      <c r="G40" t="s">
        <v>682</v>
      </c>
      <c r="H40" t="str" cm="1">
        <f t="array" ref="H40">_xlfn.IFS(F40&lt;&gt;"",F40, F40 = "", G40)</f>
        <v>Hariram Ahirwar</v>
      </c>
    </row>
    <row r="41" spans="1:8" x14ac:dyDescent="0.3">
      <c r="B41" t="str">
        <v>Tikamgarh</v>
      </c>
      <c r="C41" t="str">
        <v>Babai</v>
      </c>
      <c r="D41" t="str">
        <v>23250705003</v>
      </c>
      <c r="E41" t="str">
        <v>Rashmi Vyas</v>
      </c>
      <c r="F41" t="s">
        <v>693</v>
      </c>
      <c r="H41" t="str" cm="1">
        <f t="array" ref="H41">_xlfn.IFS(F41&lt;&gt;"",F41, F41 = "", G41)</f>
        <v>Rashmi Vyas</v>
      </c>
    </row>
    <row r="42" spans="1:8" x14ac:dyDescent="0.3">
      <c r="B42" t="str">
        <v>Gwalior</v>
      </c>
      <c r="C42" t="str">
        <v>Pati</v>
      </c>
      <c r="D42" t="str">
        <v>23330104103</v>
      </c>
      <c r="E42" t="str">
        <v>Harish Rawat</v>
      </c>
      <c r="G42" t="s">
        <v>701</v>
      </c>
      <c r="H42" t="str" cm="1">
        <f t="array" ref="H42">_xlfn.IFS(F42&lt;&gt;"",F42, F42 = "", G42)</f>
        <v>Harish Rawat</v>
      </c>
    </row>
    <row r="43" spans="1:8" x14ac:dyDescent="0.3">
      <c r="B43" t="str">
        <v>Jhabua</v>
      </c>
      <c r="C43" t="str">
        <v>Manpur</v>
      </c>
      <c r="D43" t="str">
        <v>23340202702</v>
      </c>
      <c r="E43" t="str">
        <v>Sandhya Sahu</v>
      </c>
      <c r="F43" t="s">
        <v>708</v>
      </c>
      <c r="H43" t="str" cm="1">
        <f t="array" ref="H43">_xlfn.IFS(F43&lt;&gt;"",F43, F43 = "", G43)</f>
        <v>Sandhya Sahu</v>
      </c>
    </row>
    <row r="44" spans="1:8" x14ac:dyDescent="0.3">
      <c r="B44" t="str">
        <v>Khargone</v>
      </c>
      <c r="C44" t="str">
        <v>Balaghat</v>
      </c>
      <c r="D44" t="str">
        <v>23260101401</v>
      </c>
      <c r="E44" t="str">
        <v>af6765</v>
      </c>
      <c r="F44" t="s">
        <v>714</v>
      </c>
      <c r="H44" t="str" cm="1">
        <f t="array" ref="H44">_xlfn.IFS(F44&lt;&gt;"",F44, F44 = "", G44)</f>
        <v>af6765</v>
      </c>
    </row>
    <row r="45" spans="1:8" x14ac:dyDescent="0.3">
      <c r="B45" t="str">
        <v>Pandhurna</v>
      </c>
      <c r="C45" t="str">
        <v>Burhar</v>
      </c>
      <c r="D45" t="str">
        <v>23230132802</v>
      </c>
      <c r="E45" t="str">
        <v>Pradeep Dubey</v>
      </c>
      <c r="G45" t="s">
        <v>721</v>
      </c>
      <c r="H45" t="str" cm="1">
        <f t="array" ref="H45">_xlfn.IFS(F45&lt;&gt;"",F45, F45 = "", G45)</f>
        <v>Pradeep Dubey</v>
      </c>
    </row>
    <row r="46" spans="1:8" x14ac:dyDescent="0.3">
      <c r="B46" t="str">
        <v>Niwari</v>
      </c>
      <c r="C46" t="str">
        <v>Narsinghpur</v>
      </c>
      <c r="D46" t="str">
        <v>23170628105</v>
      </c>
      <c r="E46" t="str">
        <v>Malti Pawar</v>
      </c>
      <c r="G46" t="s">
        <v>727</v>
      </c>
      <c r="H46" t="str" cm="1">
        <f t="array" ref="H46">_xlfn.IFS(F46&lt;&gt;"",F46, F46 = "", G46)</f>
        <v>Malti Pawar</v>
      </c>
    </row>
    <row r="47" spans="1:8" x14ac:dyDescent="0.3">
      <c r="B47" t="str">
        <v>Burhanpur</v>
      </c>
      <c r="C47" t="str">
        <v>Katthiwara</v>
      </c>
      <c r="D47" t="str">
        <v>23490209304</v>
      </c>
      <c r="E47" t="str">
        <v>Manorama Mishra</v>
      </c>
      <c r="F47" t="s">
        <v>736</v>
      </c>
      <c r="H47" t="str" cm="1">
        <f t="array" ref="H47">_xlfn.IFS(F47&lt;&gt;"",F47, F47 = "", G47)</f>
        <v>Manorama Mishra</v>
      </c>
    </row>
    <row r="48" spans="1:8" x14ac:dyDescent="0.3">
      <c r="B48" t="str">
        <v>Singrauli</v>
      </c>
      <c r="C48" t="str">
        <v>Khairlanji</v>
      </c>
      <c r="D48" t="str">
        <v>23030709903</v>
      </c>
      <c r="E48" t="str">
        <v>Manu Singh</v>
      </c>
      <c r="G48" t="s">
        <v>743</v>
      </c>
      <c r="H48" t="str" cm="1">
        <f t="array" ref="H48">_xlfn.IFS(F48&lt;&gt;"",F48, F48 = "", G48)</f>
        <v>Manu Singh</v>
      </c>
    </row>
    <row r="49" spans="2:8" x14ac:dyDescent="0.3">
      <c r="B49" t="str">
        <v>Harda</v>
      </c>
      <c r="C49" t="str">
        <v>Kalapipal</v>
      </c>
      <c r="D49" t="str">
        <v>23020314811</v>
      </c>
      <c r="E49" t="str">
        <v>जितेंद्र चौहान</v>
      </c>
      <c r="G49" t="s">
        <v>750</v>
      </c>
      <c r="H49" t="str" cm="1">
        <f t="array" ref="H49">_xlfn.IFS(F49&lt;&gt;"",F49, F49 = "", G49)</f>
        <v>जितेंद्र चौहान</v>
      </c>
    </row>
    <row r="50" spans="2:8" x14ac:dyDescent="0.3">
      <c r="B50" t="str">
        <v>Ratlam</v>
      </c>
      <c r="C50" t="str">
        <v>Panna</v>
      </c>
      <c r="D50" t="str">
        <v>23050137502</v>
      </c>
      <c r="E50" t="str">
        <v>प्रद्युम्न मिश्रा</v>
      </c>
      <c r="G50" t="s">
        <v>757</v>
      </c>
      <c r="H50" t="str" cm="1">
        <f t="array" ref="H50">_xlfn.IFS(F50&lt;&gt;"",F50, F50 = "", G50)</f>
        <v>प्रद्युम्न मिश्रा</v>
      </c>
    </row>
    <row r="51" spans="2:8" x14ac:dyDescent="0.3">
      <c r="B51" t="str">
        <v>Rajgarh</v>
      </c>
      <c r="C51" t="str">
        <v>Panagar</v>
      </c>
      <c r="D51" t="str">
        <v>23140116915</v>
      </c>
      <c r="E51" t="str">
        <v>सहदेव राम नागले</v>
      </c>
      <c r="G51" t="s">
        <v>766</v>
      </c>
      <c r="H51" t="str" cm="1">
        <f t="array" ref="H51">_xlfn.IFS(F51&lt;&gt;"",F51, F51 = "", G51)</f>
        <v>सहदेव राम नागले</v>
      </c>
    </row>
    <row r="52" spans="2:8" x14ac:dyDescent="0.3">
      <c r="B52" t="str">
        <v>Guna</v>
      </c>
      <c r="C52" t="str">
        <v>Nainpur</v>
      </c>
      <c r="D52" t="str">
        <v>23050110802</v>
      </c>
      <c r="E52" t="str">
        <v>Sita Jamod</v>
      </c>
      <c r="G52" t="s">
        <v>776</v>
      </c>
      <c r="H52" t="str" cm="1">
        <f t="array" ref="H52">_xlfn.IFS(F52&lt;&gt;"",F52, F52 = "", G52)</f>
        <v>Sita Jamod</v>
      </c>
    </row>
    <row r="53" spans="2:8" x14ac:dyDescent="0.3">
      <c r="B53" t="str">
        <v>Ashoknagar</v>
      </c>
      <c r="C53" t="str">
        <v>Unchera</v>
      </c>
      <c r="D53" t="str">
        <v>23310700902</v>
      </c>
      <c r="E53" t="str">
        <v>Gopal Kag</v>
      </c>
      <c r="G53" t="s">
        <v>783</v>
      </c>
      <c r="H53" t="str" cm="1">
        <f t="array" ref="H53">_xlfn.IFS(F53&lt;&gt;"",F53, F53 = "", G53)</f>
        <v>Gopal Kag</v>
      </c>
    </row>
    <row r="54" spans="2:8" x14ac:dyDescent="0.3">
      <c r="B54" t="str">
        <v>Anuppur</v>
      </c>
      <c r="C54" t="str">
        <v>jabalpur (urban1)</v>
      </c>
      <c r="D54" t="str">
        <v>23430100406</v>
      </c>
      <c r="E54" t="str">
        <v>धनराज झारे</v>
      </c>
      <c r="G54" t="s">
        <v>789</v>
      </c>
      <c r="H54" t="str" cm="1">
        <f t="array" ref="H54">_xlfn.IFS(F54&lt;&gt;"",F54, F54 = "", G54)</f>
        <v>धनराज झारे</v>
      </c>
    </row>
    <row r="55" spans="2:8" x14ac:dyDescent="0.3">
      <c r="B55" t="str">
        <v>Mauganj</v>
      </c>
      <c r="C55" t="str">
        <v>Jabalpur (Urban)</v>
      </c>
      <c r="D55" t="str">
        <v>23310707302</v>
      </c>
      <c r="E55" t="str">
        <v>ae2665</v>
      </c>
      <c r="F55" t="s">
        <v>795</v>
      </c>
      <c r="H55" t="str" cm="1">
        <f t="array" ref="H55">_xlfn.IFS(F55&lt;&gt;"",F55, F55 = "", G55)</f>
        <v>ae2665</v>
      </c>
    </row>
    <row r="56" spans="2:8" x14ac:dyDescent="0.3">
      <c r="B56" t="str">
        <v>Sheopur</v>
      </c>
      <c r="C56" t="str">
        <v>Chourai</v>
      </c>
      <c r="D56" t="str">
        <v>23440508403</v>
      </c>
      <c r="E56" t="str">
        <v>Mr. Ramesh Varma</v>
      </c>
      <c r="G56" t="s">
        <v>804</v>
      </c>
      <c r="H56" t="str" cm="1">
        <f t="array" ref="H56">_xlfn.IFS(F56&lt;&gt;"",F56, F56 = "", G56)</f>
        <v>Mr. Ramesh Varma</v>
      </c>
    </row>
    <row r="57" spans="2:8" x14ac:dyDescent="0.3">
      <c r="C57" t="str">
        <v>Maihar</v>
      </c>
      <c r="D57">
        <v>0</v>
      </c>
      <c r="E57" t="str">
        <v>श्वेता मकोड़े</v>
      </c>
      <c r="G57" t="s">
        <v>812</v>
      </c>
      <c r="H57" t="str" cm="1">
        <f t="array" ref="H57">_xlfn.IFS(F57&lt;&gt;"",F57, F57 = "", G57)</f>
        <v>श्वेता मकोड़े</v>
      </c>
    </row>
    <row r="58" spans="2:8" x14ac:dyDescent="0.3">
      <c r="C58" t="str">
        <v>Sihora</v>
      </c>
      <c r="D58" t="str">
        <v>23440105102</v>
      </c>
      <c r="E58" t="str">
        <v>Saleem Mohammad</v>
      </c>
      <c r="F58" t="s">
        <v>821</v>
      </c>
      <c r="H58" t="str" cm="1">
        <f t="array" ref="H58">_xlfn.IFS(F58&lt;&gt;"",F58, F58 = "", G58)</f>
        <v>Saleem Mohammad</v>
      </c>
    </row>
    <row r="59" spans="2:8" x14ac:dyDescent="0.3">
      <c r="C59" t="str">
        <v>Banda</v>
      </c>
      <c r="D59" t="str">
        <v>23370201002</v>
      </c>
      <c r="E59" t="str">
        <v>Aruna Verma</v>
      </c>
      <c r="G59" t="s">
        <v>832</v>
      </c>
      <c r="H59" t="str" cm="1">
        <f t="array" ref="H59">_xlfn.IFS(F59&lt;&gt;"",F59, F59 = "", G59)</f>
        <v>Aruna Verma</v>
      </c>
    </row>
    <row r="60" spans="2:8" x14ac:dyDescent="0.3">
      <c r="C60" t="str">
        <v>Jawad</v>
      </c>
      <c r="D60" t="str">
        <v>23421303604</v>
      </c>
      <c r="E60" t="str">
        <v>Sonali Degavkar</v>
      </c>
      <c r="G60" t="s">
        <v>840</v>
      </c>
      <c r="H60" t="str" cm="1">
        <f t="array" ref="H60">_xlfn.IFS(F60&lt;&gt;"",F60, F60 = "", G60)</f>
        <v>Sonali Degavkar</v>
      </c>
    </row>
    <row r="61" spans="2:8" x14ac:dyDescent="0.3">
      <c r="C61" t="str">
        <v>Neemuch</v>
      </c>
      <c r="D61" t="str">
        <v>23280402002</v>
      </c>
      <c r="E61" t="str">
        <v>Mahesh Jharokha</v>
      </c>
      <c r="G61" t="s">
        <v>849</v>
      </c>
      <c r="H61" t="str" cm="1">
        <f t="array" ref="H61">_xlfn.IFS(F61&lt;&gt;"",F61, F61 = "", G61)</f>
        <v>Mahesh Jharokha</v>
      </c>
    </row>
    <row r="62" spans="2:8" x14ac:dyDescent="0.3">
      <c r="C62" t="str">
        <v>Rajnagar</v>
      </c>
      <c r="D62" t="str">
        <v>23150913907</v>
      </c>
      <c r="E62" t="str">
        <v>Jeevan Carpenter</v>
      </c>
      <c r="G62" t="s">
        <v>856</v>
      </c>
      <c r="H62" t="str" cm="1">
        <f t="array" ref="H62">_xlfn.IFS(F62&lt;&gt;"",F62, F62 = "", G62)</f>
        <v>Jeevan Carpenter</v>
      </c>
    </row>
    <row r="63" spans="2:8" x14ac:dyDescent="0.3">
      <c r="C63" t="str">
        <v>Ichhawar</v>
      </c>
      <c r="D63" t="str">
        <v>23150913902</v>
      </c>
      <c r="E63" t="str">
        <v>Ramesh Chandra Parmar</v>
      </c>
      <c r="G63" t="s">
        <v>864</v>
      </c>
      <c r="H63" t="str" cm="1">
        <f t="array" ref="H63">_xlfn.IFS(F63&lt;&gt;"",F63, F63 = "", G63)</f>
        <v>Ramesh Chandra Parmar</v>
      </c>
    </row>
    <row r="64" spans="2:8" x14ac:dyDescent="0.3">
      <c r="C64" t="str">
        <v>Rehli</v>
      </c>
      <c r="D64" t="str">
        <v>23150912201</v>
      </c>
      <c r="E64" t="str">
        <v>Anil Kumar Tripathi</v>
      </c>
      <c r="F64" t="s">
        <v>871</v>
      </c>
      <c r="H64" t="str" cm="1">
        <f t="array" ref="H64">_xlfn.IFS(F64&lt;&gt;"",F64, F64 = "", G64)</f>
        <v>Anil Kumar Tripathi</v>
      </c>
    </row>
    <row r="65" spans="3:8" x14ac:dyDescent="0.3">
      <c r="C65" t="str">
        <v>Sohagpur (shahdol)</v>
      </c>
      <c r="D65" t="str">
        <v>23450101421</v>
      </c>
      <c r="E65" t="str">
        <v>Shivmurat Sahoo</v>
      </c>
      <c r="F65" t="s">
        <v>878</v>
      </c>
      <c r="H65" t="str" cm="1">
        <f t="array" ref="H65">_xlfn.IFS(F65&lt;&gt;"",F65, F65 = "", G65)</f>
        <v>Shivmurat Sahoo</v>
      </c>
    </row>
    <row r="66" spans="3:8" x14ac:dyDescent="0.3">
      <c r="C66" t="str">
        <v>Mandsaur</v>
      </c>
      <c r="D66" t="str">
        <v>23020318140</v>
      </c>
      <c r="E66" t="str">
        <v>सविता येओला</v>
      </c>
      <c r="G66" t="s">
        <v>883</v>
      </c>
      <c r="H66" t="str" cm="1">
        <f t="array" ref="H66">_xlfn.IFS(F66&lt;&gt;"",F66, F66 = "", G66)</f>
        <v>सविता येओला</v>
      </c>
    </row>
    <row r="67" spans="3:8" x14ac:dyDescent="0.3">
      <c r="C67" t="str">
        <v>Bhanpura</v>
      </c>
      <c r="D67" t="str">
        <v>23020318139</v>
      </c>
      <c r="E67" t="str">
        <v>Sadhna Gadriya</v>
      </c>
      <c r="G67" t="s">
        <v>892</v>
      </c>
      <c r="H67" t="str" cm="1">
        <f t="array" ref="H67">_xlfn.IFS(F67&lt;&gt;"",F67, F67 = "", G67)</f>
        <v>Sadhna Gadriya</v>
      </c>
    </row>
    <row r="68" spans="3:8" x14ac:dyDescent="0.3">
      <c r="C68" t="str">
        <v>Deori</v>
      </c>
      <c r="D68" t="str">
        <v>23160303501</v>
      </c>
      <c r="E68" t="str">
        <v>Brijendra Shukla</v>
      </c>
      <c r="G68" t="s">
        <v>903</v>
      </c>
      <c r="H68" t="str" cm="1">
        <f t="array" ref="H68">_xlfn.IFS(F68&lt;&gt;"",F68, F68 = "", G68)</f>
        <v>Brijendra Shukla</v>
      </c>
    </row>
    <row r="69" spans="3:8" x14ac:dyDescent="0.3">
      <c r="C69" t="str">
        <v>Bichhua</v>
      </c>
      <c r="D69" t="str">
        <v>23400121109</v>
      </c>
      <c r="E69" t="str">
        <v>Sunita Tiwari</v>
      </c>
      <c r="G69" t="s">
        <v>911</v>
      </c>
      <c r="H69" t="str" cm="1">
        <f t="array" ref="H69">_xlfn.IFS(F69&lt;&gt;"",F69, F69 = "", G69)</f>
        <v>Sunita Tiwari</v>
      </c>
    </row>
    <row r="70" spans="3:8" x14ac:dyDescent="0.3">
      <c r="C70" t="str">
        <v>Punasa</v>
      </c>
      <c r="D70" t="str">
        <v>23490310002</v>
      </c>
      <c r="E70" t="str">
        <v>Sonu Arya</v>
      </c>
      <c r="G70" t="s">
        <v>919</v>
      </c>
      <c r="H70" t="str" cm="1">
        <f t="array" ref="H70">_xlfn.IFS(F70&lt;&gt;"",F70, F70 = "", G70)</f>
        <v>Sonu Arya</v>
      </c>
    </row>
    <row r="71" spans="3:8" x14ac:dyDescent="0.3">
      <c r="C71" t="str">
        <v>Tendukheda</v>
      </c>
      <c r="D71" t="str">
        <v>23490306405</v>
      </c>
      <c r="E71" t="str">
        <v>Chandra prakash</v>
      </c>
      <c r="G71" t="s">
        <v>925</v>
      </c>
      <c r="H71" t="str" cm="1">
        <f t="array" ref="H71">_xlfn.IFS(F71&lt;&gt;"",F71, F71 = "", G71)</f>
        <v>Chandra prakash</v>
      </c>
    </row>
    <row r="72" spans="3:8" x14ac:dyDescent="0.3">
      <c r="C72" t="str">
        <v>Phanda Rural</v>
      </c>
      <c r="D72" t="str">
        <v>23450405202</v>
      </c>
      <c r="E72" t="str">
        <v>Ashok Kumar (MT)</v>
      </c>
      <c r="G72" t="s">
        <v>933</v>
      </c>
      <c r="H72" t="str" cm="1">
        <f t="array" ref="H72">_xlfn.IFS(F72&lt;&gt;"",F72, F72 = "", G72)</f>
        <v>Ashok Kumar (MT)</v>
      </c>
    </row>
    <row r="73" spans="3:8" x14ac:dyDescent="0.3">
      <c r="C73" t="str">
        <v>Bhabara</v>
      </c>
      <c r="D73" t="str">
        <v>23220507713</v>
      </c>
      <c r="E73" t="str">
        <v>Rashmi Darekar</v>
      </c>
      <c r="G73" t="s">
        <v>942</v>
      </c>
      <c r="H73" t="str" cm="1">
        <f t="array" ref="H73">_xlfn.IFS(F73&lt;&gt;"",F73, F73 = "", G73)</f>
        <v>Rashmi Darekar</v>
      </c>
    </row>
    <row r="74" spans="3:8" x14ac:dyDescent="0.3">
      <c r="C74" t="str">
        <v>Gandhwani</v>
      </c>
      <c r="D74" t="str">
        <v>23160302101</v>
      </c>
      <c r="E74" t="str">
        <v>Mehzabee Ansari</v>
      </c>
      <c r="G74" t="s">
        <v>953</v>
      </c>
      <c r="H74" t="str" cm="1">
        <f t="array" ref="H74">_xlfn.IFS(F74&lt;&gt;"",F74, F74 = "", G74)</f>
        <v>Mehzabee Ansari</v>
      </c>
    </row>
    <row r="75" spans="3:8" x14ac:dyDescent="0.3">
      <c r="C75" t="str">
        <v>Malhargarh</v>
      </c>
      <c r="D75" t="str">
        <v>23380212003</v>
      </c>
      <c r="E75" t="str">
        <v>Rajeev Singh</v>
      </c>
      <c r="G75" t="s">
        <v>961</v>
      </c>
      <c r="H75" t="str" cm="1">
        <f t="array" ref="H75">_xlfn.IFS(F75&lt;&gt;"",F75, F75 = "", G75)</f>
        <v>Rajeev Singh</v>
      </c>
    </row>
    <row r="76" spans="3:8" x14ac:dyDescent="0.3">
      <c r="C76" t="str">
        <v>Khandwa</v>
      </c>
      <c r="D76" t="str">
        <v>23100316502</v>
      </c>
      <c r="E76" t="str">
        <v>Bebir Nisha</v>
      </c>
      <c r="G76" t="s">
        <v>968</v>
      </c>
      <c r="H76" t="str" cm="1">
        <f t="array" ref="H76">_xlfn.IFS(F76&lt;&gt;"",F76, F76 = "", G76)</f>
        <v>Bebir Nisha</v>
      </c>
    </row>
    <row r="77" spans="3:8" x14ac:dyDescent="0.3">
      <c r="C77" t="str">
        <v>Palera</v>
      </c>
      <c r="D77" t="str">
        <v>23170621702</v>
      </c>
      <c r="E77" t="str">
        <v>Neena Dangi</v>
      </c>
      <c r="G77" t="s">
        <v>974</v>
      </c>
      <c r="H77" t="str" cm="1">
        <f t="array" ref="H77">_xlfn.IFS(F77&lt;&gt;"",F77, F77 = "", G77)</f>
        <v>Neena Dangi</v>
      </c>
    </row>
    <row r="78" spans="3:8" x14ac:dyDescent="0.3">
      <c r="C78" t="str">
        <v>Gangeo</v>
      </c>
      <c r="D78" t="str">
        <v>23420107808</v>
      </c>
      <c r="E78" t="str">
        <v>Reena shrivastava</v>
      </c>
      <c r="G78" t="s">
        <v>982</v>
      </c>
      <c r="H78" t="str" cm="1">
        <f t="array" ref="H78">_xlfn.IFS(F78&lt;&gt;"",F78, F78 = "", G78)</f>
        <v>Reena shrivastava</v>
      </c>
    </row>
    <row r="79" spans="3:8" x14ac:dyDescent="0.3">
      <c r="C79" t="str">
        <v>Morar(Urbon)</v>
      </c>
      <c r="D79" t="str">
        <v>23390407002</v>
      </c>
      <c r="E79" t="str">
        <v>Mahesh kumar Shukla</v>
      </c>
      <c r="G79" t="s">
        <v>988</v>
      </c>
      <c r="H79" t="str" cm="1">
        <f t="array" ref="H79">_xlfn.IFS(F79&lt;&gt;"",F79, F79 = "", G79)</f>
        <v>Mahesh kumar Shukla</v>
      </c>
    </row>
    <row r="80" spans="3:8" x14ac:dyDescent="0.3">
      <c r="C80" t="str">
        <v>Beohari</v>
      </c>
      <c r="D80" t="str">
        <v>23410217103</v>
      </c>
      <c r="E80" t="str">
        <v>Sukumar Mallick</v>
      </c>
      <c r="F80" t="s">
        <v>997</v>
      </c>
      <c r="H80" t="str" cm="1">
        <f t="array" ref="H80">_xlfn.IFS(F80&lt;&gt;"",F80, F80 = "", G80)</f>
        <v>Sukumar Mallick</v>
      </c>
    </row>
    <row r="81" spans="3:8" x14ac:dyDescent="0.3">
      <c r="C81" t="str">
        <v>Baihar</v>
      </c>
      <c r="D81" t="str">
        <v>23130804001</v>
      </c>
      <c r="E81" t="str">
        <v>Preeti Kapoor</v>
      </c>
      <c r="G81" t="s">
        <v>1004</v>
      </c>
      <c r="H81" t="str" cm="1">
        <f t="array" ref="H81">_xlfn.IFS(F81&lt;&gt;"",F81, F81 = "", G81)</f>
        <v>Preeti Kapoor</v>
      </c>
    </row>
    <row r="82" spans="3:8" x14ac:dyDescent="0.3">
      <c r="C82" t="str">
        <v>Ranapur</v>
      </c>
      <c r="D82" t="str">
        <v>23390222727</v>
      </c>
      <c r="E82" t="str">
        <v>Geeta Bandewar</v>
      </c>
      <c r="G82" t="s">
        <v>1012</v>
      </c>
      <c r="H82" t="str" cm="1">
        <f t="array" ref="H82">_xlfn.IFS(F82&lt;&gt;"",F82, F82 = "", G82)</f>
        <v>Geeta Bandewar</v>
      </c>
    </row>
    <row r="83" spans="3:8" x14ac:dyDescent="0.3">
      <c r="C83" t="str">
        <v>Nisarpur</v>
      </c>
      <c r="D83" t="str">
        <v>23390219940</v>
      </c>
      <c r="E83" t="str">
        <v>Mrs. Kuljeet Kur</v>
      </c>
      <c r="G83" t="s">
        <v>1020</v>
      </c>
      <c r="H83" t="str" cm="1">
        <f t="array" ref="H83">_xlfn.IFS(F83&lt;&gt;"",F83, F83 = "", G83)</f>
        <v>Mrs. Kuljeet Kur</v>
      </c>
    </row>
    <row r="84" spans="3:8" x14ac:dyDescent="0.3">
      <c r="C84" t="str">
        <v>Baldewgarh</v>
      </c>
      <c r="D84" t="str">
        <v>23431108502</v>
      </c>
      <c r="E84" t="str">
        <v>प्रदोष पटेल</v>
      </c>
      <c r="G84" t="s">
        <v>1030</v>
      </c>
      <c r="H84" t="str" cm="1">
        <f t="array" ref="H84">_xlfn.IFS(F84&lt;&gt;"",F84, F84 = "", G84)</f>
        <v>प्रदोष पटेल</v>
      </c>
    </row>
    <row r="85" spans="3:8" x14ac:dyDescent="0.3">
      <c r="C85" t="str">
        <v>Kasrawad</v>
      </c>
      <c r="D85" t="str">
        <v>23130209701</v>
      </c>
      <c r="E85" t="str">
        <v>Premlata Shrivastav</v>
      </c>
      <c r="G85" t="s">
        <v>1036</v>
      </c>
      <c r="H85" t="str" cm="1">
        <f t="array" ref="H85">_xlfn.IFS(F85&lt;&gt;"",F85, F85 = "", G85)</f>
        <v>Premlata Shrivastav</v>
      </c>
    </row>
    <row r="86" spans="3:8" x14ac:dyDescent="0.3">
      <c r="C86" t="str">
        <v>Wara Seoni</v>
      </c>
      <c r="D86" t="str">
        <v>23390717007</v>
      </c>
      <c r="E86" t="str">
        <v>सतीष भारद्वाज</v>
      </c>
      <c r="G86" t="s">
        <v>1044</v>
      </c>
      <c r="H86" t="str" cm="1">
        <f t="array" ref="H86">_xlfn.IFS(F86&lt;&gt;"",F86, F86 = "", G86)</f>
        <v>सतीष भारद्वाज</v>
      </c>
    </row>
    <row r="87" spans="3:8" x14ac:dyDescent="0.3">
      <c r="C87" t="str">
        <v>Pawai</v>
      </c>
      <c r="D87" t="str">
        <v>23390701101</v>
      </c>
      <c r="E87" t="str">
        <v>Ramswaroop Chaurasia</v>
      </c>
      <c r="G87" t="s">
        <v>1055</v>
      </c>
      <c r="H87" t="str" cm="1">
        <f t="array" ref="H87">_xlfn.IFS(F87&lt;&gt;"",F87, F87 = "", G87)</f>
        <v>Ramswaroop Chaurasia</v>
      </c>
    </row>
    <row r="88" spans="3:8" x14ac:dyDescent="0.3">
      <c r="C88" t="str">
        <v>Bichhia</v>
      </c>
      <c r="D88" t="str">
        <v>23110920201</v>
      </c>
      <c r="E88" t="str">
        <v>Harshita Nema</v>
      </c>
      <c r="G88" t="s">
        <v>1062</v>
      </c>
      <c r="H88" t="str" cm="1">
        <f t="array" ref="H88">_xlfn.IFS(F88&lt;&gt;"",F88, F88 = "", G88)</f>
        <v>Harshita Nema</v>
      </c>
    </row>
    <row r="89" spans="3:8" x14ac:dyDescent="0.3">
      <c r="C89" t="str">
        <v>Khargone</v>
      </c>
      <c r="D89" t="str">
        <v>23290800102</v>
      </c>
      <c r="E89" t="str">
        <v>HITESH CHAUDHURY</v>
      </c>
      <c r="G89" t="s">
        <v>1072</v>
      </c>
      <c r="H89" t="str" cm="1">
        <f t="array" ref="H89">_xlfn.IFS(F89&lt;&gt;"",F89, F89 = "", G89)</f>
        <v>HITESH CHAUDHURY</v>
      </c>
    </row>
    <row r="90" spans="3:8" x14ac:dyDescent="0.3">
      <c r="C90" t="str">
        <v>Pandhurna</v>
      </c>
      <c r="D90" t="str">
        <v>23420119406</v>
      </c>
      <c r="E90" t="str">
        <v>Swetha Tijare</v>
      </c>
      <c r="G90" t="s">
        <v>1081</v>
      </c>
      <c r="H90" t="str" cm="1">
        <f t="array" ref="H90">_xlfn.IFS(F90&lt;&gt;"",F90, F90 = "", G90)</f>
        <v>Swetha Tijare</v>
      </c>
    </row>
    <row r="91" spans="3:8" x14ac:dyDescent="0.3">
      <c r="C91" t="str">
        <v>Rithi</v>
      </c>
      <c r="D91" t="str">
        <v>23430205704</v>
      </c>
      <c r="E91" t="str">
        <v>Trilok Solanki</v>
      </c>
      <c r="F91" t="s">
        <v>1092</v>
      </c>
      <c r="H91" t="str" cm="1">
        <f t="array" ref="H91">_xlfn.IFS(F91&lt;&gt;"",F91, F91 = "", G91)</f>
        <v>Trilok Solanki</v>
      </c>
    </row>
    <row r="92" spans="3:8" x14ac:dyDescent="0.3">
      <c r="C92" t="str">
        <v>Rama</v>
      </c>
      <c r="D92" t="str">
        <v>23050106902</v>
      </c>
      <c r="E92" t="str">
        <v>Archana Patel</v>
      </c>
      <c r="G92" t="s">
        <v>1101</v>
      </c>
      <c r="H92" t="str" cm="1">
        <f t="array" ref="H92">_xlfn.IFS(F92&lt;&gt;"",F92, F92 = "", G92)</f>
        <v>Archana Patel</v>
      </c>
    </row>
    <row r="93" spans="3:8" x14ac:dyDescent="0.3">
      <c r="C93" t="str">
        <v>Niwari</v>
      </c>
      <c r="D93" t="str">
        <v>23180311103</v>
      </c>
      <c r="E93" t="str">
        <v>Shankar Prasad Patel</v>
      </c>
      <c r="G93" t="s">
        <v>1109</v>
      </c>
      <c r="H93" t="str" cm="1">
        <f t="array" ref="H93">_xlfn.IFS(F93&lt;&gt;"",F93, F93 = "", G93)</f>
        <v>Shankar Prasad Patel</v>
      </c>
    </row>
    <row r="94" spans="3:8" x14ac:dyDescent="0.3">
      <c r="C94" t="str">
        <v>Kurai</v>
      </c>
      <c r="D94" t="str">
        <v>23180704903</v>
      </c>
      <c r="E94" t="str">
        <v>Swadesh Gupta</v>
      </c>
      <c r="F94" t="s">
        <v>1118</v>
      </c>
      <c r="H94" t="str" cm="1">
        <f t="array" ref="H94">_xlfn.IFS(F94&lt;&gt;"",F94, F94 = "", G94)</f>
        <v>Swadesh Gupta</v>
      </c>
    </row>
    <row r="95" spans="3:8" x14ac:dyDescent="0.3">
      <c r="C95" t="str">
        <v>Dabra</v>
      </c>
      <c r="D95" t="str">
        <v>23090816402</v>
      </c>
      <c r="E95" t="str">
        <v>Lokesh Rahangdale</v>
      </c>
      <c r="F95" t="s">
        <v>1127</v>
      </c>
      <c r="H95" t="str" cm="1">
        <f t="array" ref="H95">_xlfn.IFS(F95&lt;&gt;"",F95, F95 = "", G95)</f>
        <v>Lokesh Rahangdale</v>
      </c>
    </row>
    <row r="96" spans="3:8" x14ac:dyDescent="0.3">
      <c r="C96" t="str">
        <v>Maheshwar</v>
      </c>
      <c r="D96" t="str">
        <v>23330300104</v>
      </c>
      <c r="E96" t="str">
        <v>इंदिरा नेवारे</v>
      </c>
      <c r="G96" t="s">
        <v>1133</v>
      </c>
      <c r="H96" t="str" cm="1">
        <f t="array" ref="H96">_xlfn.IFS(F96&lt;&gt;"",F96, F96 = "", G96)</f>
        <v>इंदिरा नेवारे</v>
      </c>
    </row>
    <row r="97" spans="3:8" x14ac:dyDescent="0.3">
      <c r="C97" t="str">
        <v>Jabalpur (Rural)</v>
      </c>
      <c r="D97" t="str">
        <v>23111108502</v>
      </c>
      <c r="E97" t="str">
        <v>Archana Verma</v>
      </c>
      <c r="G97" t="s">
        <v>1142</v>
      </c>
      <c r="H97" t="str" cm="1">
        <f t="array" ref="H97">_xlfn.IFS(F97&lt;&gt;"",F97, F97 = "", G97)</f>
        <v>Archana Verma</v>
      </c>
    </row>
    <row r="98" spans="3:8" x14ac:dyDescent="0.3">
      <c r="C98" t="str">
        <v>Sehore</v>
      </c>
      <c r="D98" t="str">
        <v>23170621303</v>
      </c>
      <c r="E98" t="str">
        <v>Manoj Kumar</v>
      </c>
      <c r="G98" t="s">
        <v>1151</v>
      </c>
      <c r="H98" t="str" cm="1">
        <f t="array" ref="H98">_xlfn.IFS(F98&lt;&gt;"",F98, F98 = "", G98)</f>
        <v>Manoj Kumar</v>
      </c>
    </row>
    <row r="99" spans="3:8" x14ac:dyDescent="0.3">
      <c r="C99" t="str">
        <v>Berasia</v>
      </c>
      <c r="D99" t="str">
        <v>23140110310</v>
      </c>
      <c r="E99" t="str">
        <v>Shobhna Shrivastava</v>
      </c>
      <c r="F99" t="s">
        <v>1163</v>
      </c>
      <c r="H99" t="str" cm="1">
        <f t="array" ref="H99">_xlfn.IFS(F99&lt;&gt;"",F99, F99 = "", G99)</f>
        <v>Shobhna Shrivastava</v>
      </c>
    </row>
    <row r="100" spans="3:8" x14ac:dyDescent="0.3">
      <c r="C100" t="str">
        <v>Prathvipur</v>
      </c>
      <c r="D100" t="str">
        <v>23380202803</v>
      </c>
      <c r="E100" t="str">
        <v>Seema Sharma</v>
      </c>
      <c r="G100" t="s">
        <v>1174</v>
      </c>
      <c r="H100" t="str" cm="1">
        <f t="array" ref="H100">_xlfn.IFS(F100&lt;&gt;"",F100, F100 = "", G100)</f>
        <v>Seema Sharma</v>
      </c>
    </row>
    <row r="101" spans="3:8" x14ac:dyDescent="0.3">
      <c r="C101" t="str">
        <v>Obedullaganj</v>
      </c>
      <c r="D101" t="str">
        <v>23430208003</v>
      </c>
      <c r="E101" t="str">
        <v>Madhuri Dohare</v>
      </c>
      <c r="F101" t="s">
        <v>1188</v>
      </c>
      <c r="H101" t="str" cm="1">
        <f t="array" ref="H101">_xlfn.IFS(F101&lt;&gt;"",F101, F101 = "", G101)</f>
        <v>Madhuri Dohare</v>
      </c>
    </row>
    <row r="102" spans="3:8" x14ac:dyDescent="0.3">
      <c r="C102" t="str">
        <v>Badi</v>
      </c>
      <c r="D102" t="str">
        <v>23161205002</v>
      </c>
      <c r="E102" t="str">
        <v>Rajesh Devda</v>
      </c>
      <c r="F102" t="s">
        <v>1196</v>
      </c>
      <c r="H102" t="str" cm="1">
        <f t="array" ref="H102">_xlfn.IFS(F102&lt;&gt;"",F102, F102 = "", G102)</f>
        <v>Rajesh Devda</v>
      </c>
    </row>
    <row r="103" spans="3:8" x14ac:dyDescent="0.3">
      <c r="C103" t="str">
        <v>Sanwer</v>
      </c>
      <c r="D103" t="str">
        <v>23180710206</v>
      </c>
      <c r="E103" t="str">
        <v>Shivaprakash Vaidhya</v>
      </c>
      <c r="F103" t="s">
        <v>1205</v>
      </c>
      <c r="H103" t="str" cm="1">
        <f t="array" ref="H103">_xlfn.IFS(F103&lt;&gt;"",F103, F103 = "", G103)</f>
        <v>Shivaprakash Vaidhya</v>
      </c>
    </row>
    <row r="104" spans="3:8" x14ac:dyDescent="0.3">
      <c r="C104" t="str">
        <v>Kundam</v>
      </c>
      <c r="D104" t="str">
        <v>23190612815</v>
      </c>
      <c r="E104" t="str">
        <v>Suman Singh</v>
      </c>
      <c r="F104" t="s">
        <v>1216</v>
      </c>
      <c r="H104" t="str" cm="1">
        <f t="array" ref="H104">_xlfn.IFS(F104&lt;&gt;"",F104, F104 = "", G104)</f>
        <v>Suman Singh</v>
      </c>
    </row>
    <row r="105" spans="3:8" x14ac:dyDescent="0.3">
      <c r="C105" t="str">
        <v>Jhirniya</v>
      </c>
      <c r="D105" t="str">
        <v>23190105003</v>
      </c>
      <c r="E105" t="str">
        <v>Anil kumar patel</v>
      </c>
      <c r="G105" t="s">
        <v>1222</v>
      </c>
      <c r="H105" t="str" cm="1">
        <f t="array" ref="H105">_xlfn.IFS(F105&lt;&gt;"",F105, F105 = "", G105)</f>
        <v>Anil kumar patel</v>
      </c>
    </row>
    <row r="106" spans="3:8" x14ac:dyDescent="0.3">
      <c r="C106" t="str">
        <v>Dahi</v>
      </c>
      <c r="D106" t="str">
        <v>23190108202</v>
      </c>
      <c r="E106" t="str">
        <v>Gauri Shankar Mishra</v>
      </c>
      <c r="F106" t="s">
        <v>1229</v>
      </c>
      <c r="H106" t="str" cm="1">
        <f t="array" ref="H106">_xlfn.IFS(F106&lt;&gt;"",F106, F106 = "", G106)</f>
        <v>Gauri Shankar Mishra</v>
      </c>
    </row>
    <row r="107" spans="3:8" x14ac:dyDescent="0.3">
      <c r="C107" t="str">
        <v>Silwani</v>
      </c>
      <c r="D107" t="str">
        <v>23110622407</v>
      </c>
      <c r="E107" t="str">
        <v>rashmi goutam</v>
      </c>
      <c r="G107" t="s">
        <v>1234</v>
      </c>
      <c r="H107" t="str" cm="1">
        <f t="array" ref="H107">_xlfn.IFS(F107&lt;&gt;"",F107, F107 = "", G107)</f>
        <v>rashmi goutam</v>
      </c>
    </row>
    <row r="108" spans="3:8" x14ac:dyDescent="0.3">
      <c r="C108" t="str">
        <v>Kesli</v>
      </c>
      <c r="D108" t="str">
        <v>23320401127</v>
      </c>
      <c r="E108" t="str">
        <v>Dhani Ram Verma</v>
      </c>
      <c r="F108" t="s">
        <v>1241</v>
      </c>
      <c r="H108" t="str" cm="1">
        <f t="array" ref="H108">_xlfn.IFS(F108&lt;&gt;"",F108, F108 = "", G108)</f>
        <v>Dhani Ram Verma</v>
      </c>
    </row>
    <row r="109" spans="3:8" x14ac:dyDescent="0.3">
      <c r="C109" t="str">
        <v>Gairatganj</v>
      </c>
      <c r="D109" t="str">
        <v>23111000101</v>
      </c>
      <c r="E109" t="str">
        <v>Ramkishor garg</v>
      </c>
      <c r="G109" t="s">
        <v>1248</v>
      </c>
      <c r="H109" t="str" cm="1">
        <f t="array" ref="H109">_xlfn.IFS(F109&lt;&gt;"",F109, F109 = "", G109)</f>
        <v>Ramkishor garg</v>
      </c>
    </row>
    <row r="110" spans="3:8" x14ac:dyDescent="0.3">
      <c r="C110" t="str">
        <v>Burhanpur</v>
      </c>
      <c r="D110" t="str">
        <v>23110621902</v>
      </c>
      <c r="E110" t="str">
        <v>Pradeep Tiwari</v>
      </c>
      <c r="G110" t="s">
        <v>1256</v>
      </c>
      <c r="H110" t="str" cm="1">
        <f t="array" ref="H110">_xlfn.IFS(F110&lt;&gt;"",F110, F110 = "", G110)</f>
        <v>Pradeep Tiwari</v>
      </c>
    </row>
    <row r="111" spans="3:8" x14ac:dyDescent="0.3">
      <c r="C111" t="str">
        <v>Manavar</v>
      </c>
      <c r="D111" t="str">
        <v>23430706902</v>
      </c>
      <c r="E111" t="str">
        <v>Rajendra Singh Gaharwar</v>
      </c>
      <c r="G111" t="s">
        <v>1264</v>
      </c>
      <c r="H111" t="str" cm="1">
        <f t="array" ref="H111">_xlfn.IFS(F111&lt;&gt;"",F111, F111 = "", G111)</f>
        <v>Rajendra Singh Gaharwar</v>
      </c>
    </row>
    <row r="112" spans="3:8" x14ac:dyDescent="0.3">
      <c r="C112" t="str">
        <v>Majhauli</v>
      </c>
      <c r="D112" t="str">
        <v>23290801302</v>
      </c>
      <c r="E112" t="str">
        <v>Shahina Quiser</v>
      </c>
      <c r="G112" t="s">
        <v>1271</v>
      </c>
      <c r="H112" t="str" cm="1">
        <f t="array" ref="H112">_xlfn.IFS(F112&lt;&gt;"",F112, F112 = "", G112)</f>
        <v>Shahina Quiser</v>
      </c>
    </row>
    <row r="113" spans="3:8" x14ac:dyDescent="0.3">
      <c r="C113" t="str">
        <v>Budhani</v>
      </c>
      <c r="D113" t="str">
        <v>23290913402</v>
      </c>
      <c r="E113" t="str">
        <v>Ramdas Tiwari</v>
      </c>
      <c r="G113" t="s">
        <v>1281</v>
      </c>
      <c r="H113" t="str" cm="1">
        <f t="array" ref="H113">_xlfn.IFS(F113&lt;&gt;"",F113, F113 = "", G113)</f>
        <v>Ramdas Tiwari</v>
      </c>
    </row>
    <row r="114" spans="3:8" x14ac:dyDescent="0.3">
      <c r="C114" t="str">
        <v>Sanchi</v>
      </c>
      <c r="D114" t="str">
        <v>23421411802</v>
      </c>
      <c r="E114" t="str">
        <v>Archana Barman</v>
      </c>
      <c r="G114" t="s">
        <v>1288</v>
      </c>
      <c r="H114" t="str" cm="1">
        <f t="array" ref="H114">_xlfn.IFS(F114&lt;&gt;"",F114, F114 = "", G114)</f>
        <v>Archana Barman</v>
      </c>
    </row>
    <row r="115" spans="3:8" x14ac:dyDescent="0.3">
      <c r="C115" t="str">
        <v>Hoshangabad</v>
      </c>
      <c r="D115" t="str">
        <v>23111008301</v>
      </c>
      <c r="E115" t="str">
        <v>Tejpratap Prajapati</v>
      </c>
      <c r="G115" t="s">
        <v>1295</v>
      </c>
      <c r="H115" t="str" cm="1">
        <f t="array" ref="H115">_xlfn.IFS(F115&lt;&gt;"",F115, F115 = "", G115)</f>
        <v>Tejpratap Prajapati</v>
      </c>
    </row>
    <row r="116" spans="3:8" x14ac:dyDescent="0.3">
      <c r="C116" t="str">
        <v>Dheemar Kheda</v>
      </c>
      <c r="D116" t="str">
        <v>23120508402</v>
      </c>
      <c r="E116" t="str">
        <v>Shashank Kandra</v>
      </c>
      <c r="G116" t="s">
        <v>1304</v>
      </c>
      <c r="H116" t="str" cm="1">
        <f t="array" ref="H116">_xlfn.IFS(F116&lt;&gt;"",F116, F116 = "", G116)</f>
        <v>Shashank Kandra</v>
      </c>
    </row>
    <row r="117" spans="3:8" x14ac:dyDescent="0.3">
      <c r="C117" t="str">
        <v>Deosar</v>
      </c>
      <c r="D117" t="str">
        <v>23320211802</v>
      </c>
      <c r="E117" t="str">
        <v>मोहम्मद फ़िरदौश</v>
      </c>
      <c r="G117" t="s">
        <v>1314</v>
      </c>
      <c r="H117" t="str" cm="1">
        <f t="array" ref="H117">_xlfn.IFS(F117&lt;&gt;"",F117, F117 = "", G117)</f>
        <v>मोहम्मद फ़िरदौश</v>
      </c>
    </row>
    <row r="118" spans="3:8" x14ac:dyDescent="0.3">
      <c r="C118" t="str">
        <v>Harda</v>
      </c>
      <c r="D118" t="str">
        <v>23490705801</v>
      </c>
      <c r="E118" t="str">
        <v>Pankaj Bunkar</v>
      </c>
      <c r="G118" t="s">
        <v>1321</v>
      </c>
      <c r="H118" t="str" cm="1">
        <f t="array" ref="H118">_xlfn.IFS(F118&lt;&gt;"",F118, F118 = "", G118)</f>
        <v>Pankaj Bunkar</v>
      </c>
    </row>
    <row r="119" spans="3:8" x14ac:dyDescent="0.3">
      <c r="C119" t="str">
        <v>Sohawal</v>
      </c>
      <c r="D119" t="str">
        <v>23250610602</v>
      </c>
      <c r="E119" t="str">
        <v>Reetu Agrawal</v>
      </c>
      <c r="F119" t="s">
        <v>1329</v>
      </c>
      <c r="H119" t="str" cm="1">
        <f t="array" ref="H119">_xlfn.IFS(F119&lt;&gt;"",F119, F119 = "", G119)</f>
        <v>Reetu Agrawal</v>
      </c>
    </row>
    <row r="120" spans="3:8" x14ac:dyDescent="0.3">
      <c r="C120" t="str">
        <v>Barwani</v>
      </c>
      <c r="D120" t="str">
        <v>23190414303</v>
      </c>
      <c r="E120" t="str">
        <v>Varsha Bhalerao</v>
      </c>
      <c r="G120" t="s">
        <v>1338</v>
      </c>
      <c r="H120" t="str" cm="1">
        <f t="array" ref="H120">_xlfn.IFS(F120&lt;&gt;"",F120, F120 = "", G120)</f>
        <v>Varsha Bhalerao</v>
      </c>
    </row>
    <row r="121" spans="3:8" x14ac:dyDescent="0.3">
      <c r="C121" t="str">
        <v>Damoh</v>
      </c>
      <c r="D121" t="str">
        <v>23290811403</v>
      </c>
      <c r="E121" t="str">
        <v>Neeta Singh Chauhan</v>
      </c>
      <c r="G121" t="s">
        <v>1346</v>
      </c>
      <c r="H121" t="str" cm="1">
        <f t="array" ref="H121">_xlfn.IFS(F121&lt;&gt;"",F121, F121 = "", G121)</f>
        <v>Neeta Singh Chauhan</v>
      </c>
    </row>
    <row r="122" spans="3:8" x14ac:dyDescent="0.3">
      <c r="C122" t="str">
        <v>Alot</v>
      </c>
      <c r="D122" t="str">
        <v>23080413403</v>
      </c>
      <c r="E122" t="str">
        <v>Dhannulal Yadav</v>
      </c>
      <c r="F122" t="s">
        <v>1357</v>
      </c>
      <c r="H122" t="str" cm="1">
        <f t="array" ref="H122">_xlfn.IFS(F122&lt;&gt;"",F122, F122 = "", G122)</f>
        <v>Dhannulal Yadav</v>
      </c>
    </row>
    <row r="123" spans="3:8" x14ac:dyDescent="0.3">
      <c r="C123" t="str">
        <v>Jaora</v>
      </c>
      <c r="D123" t="str">
        <v>23140810502</v>
      </c>
      <c r="E123" t="str">
        <v>Prakash Payasi</v>
      </c>
      <c r="G123" t="s">
        <v>1365</v>
      </c>
      <c r="H123" t="str" cm="1">
        <f t="array" ref="H123">_xlfn.IFS(F123&lt;&gt;"",F123, F123 = "", G123)</f>
        <v>Prakash Payasi</v>
      </c>
    </row>
    <row r="124" spans="3:8" x14ac:dyDescent="0.3">
      <c r="C124" t="str">
        <v>Ratlam</v>
      </c>
      <c r="D124" t="str">
        <v>23370206104</v>
      </c>
      <c r="E124" t="str">
        <v>Vinita Vishwakarma</v>
      </c>
      <c r="G124" t="s">
        <v>1375</v>
      </c>
      <c r="H124" t="str" cm="1">
        <f t="array" ref="H124">_xlfn.IFS(F124&lt;&gt;"",F124, F124 = "", G124)</f>
        <v>Vinita Vishwakarma</v>
      </c>
    </row>
    <row r="125" spans="3:8" x14ac:dyDescent="0.3">
      <c r="C125" t="str">
        <v>Shahnagar</v>
      </c>
      <c r="D125" t="str">
        <v>23320402702</v>
      </c>
      <c r="E125" t="str">
        <v>Priyanka Tantuway</v>
      </c>
      <c r="G125" t="s">
        <v>1385</v>
      </c>
      <c r="H125" t="str" cm="1">
        <f t="array" ref="H125">_xlfn.IFS(F125&lt;&gt;"",F125, F125 = "", G125)</f>
        <v>Priyanka Tantuway</v>
      </c>
    </row>
    <row r="126" spans="3:8" x14ac:dyDescent="0.3">
      <c r="C126" t="str">
        <v>Nagod</v>
      </c>
      <c r="D126" t="str">
        <v>23370210102</v>
      </c>
      <c r="E126" t="str">
        <v>Harsh Khare</v>
      </c>
      <c r="F126" t="s">
        <v>1394</v>
      </c>
      <c r="H126" t="str" cm="1">
        <f t="array" ref="H126">_xlfn.IFS(F126&lt;&gt;"",F126, F126 = "", G126)</f>
        <v>Harsh Khare</v>
      </c>
    </row>
    <row r="127" spans="3:8" x14ac:dyDescent="0.3">
      <c r="C127" t="str">
        <v>Ghattia</v>
      </c>
      <c r="D127" t="str">
        <v>23040515231</v>
      </c>
      <c r="E127" t="str">
        <v>Akir Khan Mansuri</v>
      </c>
      <c r="G127" t="s">
        <v>1402</v>
      </c>
      <c r="H127" t="str" cm="1">
        <f t="array" ref="H127">_xlfn.IFS(F127&lt;&gt;"",F127, F127 = "", G127)</f>
        <v>Akir Khan Mansuri</v>
      </c>
    </row>
    <row r="128" spans="3:8" x14ac:dyDescent="0.3">
      <c r="C128" t="str">
        <v>Mahidpur</v>
      </c>
      <c r="D128" t="str">
        <v>23160201601</v>
      </c>
      <c r="E128" t="str">
        <v>Liyaqat Ara</v>
      </c>
      <c r="G128" t="s">
        <v>1411</v>
      </c>
      <c r="H128" t="str" cm="1">
        <f t="array" ref="H128">_xlfn.IFS(F128&lt;&gt;"",F128, F128 = "", G128)</f>
        <v>Liyaqat Ara</v>
      </c>
    </row>
    <row r="129" spans="3:8" x14ac:dyDescent="0.3">
      <c r="C129" t="str">
        <v>Karkeli</v>
      </c>
      <c r="D129" t="str">
        <v>23450904602</v>
      </c>
      <c r="E129" t="str">
        <v>Jagdish Soni</v>
      </c>
      <c r="F129" t="s">
        <v>1421</v>
      </c>
      <c r="H129" t="str" cm="1">
        <f t="array" ref="H129">_xlfn.IFS(F129&lt;&gt;"",F129, F129 = "", G129)</f>
        <v>Jagdish Soni</v>
      </c>
    </row>
    <row r="130" spans="3:8" x14ac:dyDescent="0.3">
      <c r="C130" t="str">
        <v>Umarban</v>
      </c>
      <c r="D130" t="str">
        <v>23241205006</v>
      </c>
      <c r="E130" t="str">
        <v>Vinay more</v>
      </c>
      <c r="G130" t="s">
        <v>1430</v>
      </c>
      <c r="H130" t="str" cm="1">
        <f t="array" ref="H130">_xlfn.IFS(F130&lt;&gt;"",F130, F130 = "", G130)</f>
        <v>Vinay more</v>
      </c>
    </row>
    <row r="131" spans="3:8" x14ac:dyDescent="0.3">
      <c r="C131" t="str">
        <v>Kirnapur</v>
      </c>
      <c r="D131" t="str">
        <v>23251002803</v>
      </c>
      <c r="E131" t="str">
        <v>Sirpat Pawar</v>
      </c>
      <c r="G131" t="s">
        <v>1438</v>
      </c>
      <c r="H131" t="str" cm="1">
        <f t="array" ref="H131">_xlfn.IFS(F131&lt;&gt;"",F131, F131 = "", G131)</f>
        <v>Sirpat Pawar</v>
      </c>
    </row>
    <row r="132" spans="3:8" x14ac:dyDescent="0.3">
      <c r="C132" t="str">
        <v>Waidhan</v>
      </c>
      <c r="D132" t="str">
        <v>23080107902</v>
      </c>
      <c r="E132" t="str">
        <v>Reena Sen</v>
      </c>
      <c r="F132" t="s">
        <v>1448</v>
      </c>
      <c r="H132" t="str" cm="1">
        <f t="array" ref="H132">_xlfn.IFS(F132&lt;&gt;"",F132, F132 = "", G132)</f>
        <v>Reena Sen</v>
      </c>
    </row>
    <row r="133" spans="3:8" x14ac:dyDescent="0.3">
      <c r="C133" t="str">
        <v>Khirkiya</v>
      </c>
      <c r="D133" t="str">
        <v>23020301004</v>
      </c>
      <c r="E133" t="str">
        <v>Smt Hemlata Sharma</v>
      </c>
      <c r="G133" t="s">
        <v>1456</v>
      </c>
      <c r="H133" t="str" cm="1">
        <f t="array" ref="H133">_xlfn.IFS(F133&lt;&gt;"",F133, F133 = "", G133)</f>
        <v>Smt Hemlata Sharma</v>
      </c>
    </row>
    <row r="134" spans="3:8" x14ac:dyDescent="0.3">
      <c r="C134" t="str">
        <v>Rajgarh</v>
      </c>
      <c r="D134" t="str">
        <v>23020316604</v>
      </c>
      <c r="E134" t="str">
        <v>Bhagirath gurjar</v>
      </c>
      <c r="G134" t="s">
        <v>1463</v>
      </c>
      <c r="H134" t="str" cm="1">
        <f t="array" ref="H134">_xlfn.IFS(F134&lt;&gt;"",F134, F134 = "", G134)</f>
        <v>Bhagirath gurjar</v>
      </c>
    </row>
    <row r="135" spans="3:8" x14ac:dyDescent="0.3">
      <c r="C135" t="str">
        <v>Morar Urbon</v>
      </c>
      <c r="D135" t="str">
        <v>23271217703</v>
      </c>
      <c r="E135" t="str">
        <v>Ashok regar</v>
      </c>
      <c r="G135" t="s">
        <v>1472</v>
      </c>
      <c r="H135" t="str" cm="1">
        <f t="array" ref="H135">_xlfn.IFS(F135&lt;&gt;"",F135, F135 = "", G135)</f>
        <v>Ashok regar</v>
      </c>
    </row>
    <row r="136" spans="3:8" x14ac:dyDescent="0.3">
      <c r="C136" t="str">
        <v>Mawai</v>
      </c>
      <c r="D136" t="str">
        <v>23450705203</v>
      </c>
      <c r="E136" t="str">
        <v>Santosh Kumar Raikwar</v>
      </c>
      <c r="F136" t="s">
        <v>1482</v>
      </c>
      <c r="H136" t="str" cm="1">
        <f t="array" ref="H136">_xlfn.IFS(F136&lt;&gt;"",F136, F136 = "", G136)</f>
        <v>Santosh Kumar Raikwar</v>
      </c>
    </row>
    <row r="137" spans="3:8" x14ac:dyDescent="0.3">
      <c r="C137" t="str">
        <v>Samnapur</v>
      </c>
      <c r="D137" t="str">
        <v>23100404303</v>
      </c>
      <c r="E137" t="str">
        <v>Nisha trivedi</v>
      </c>
      <c r="G137" t="s">
        <v>1488</v>
      </c>
      <c r="H137" t="str" cm="1">
        <f t="array" ref="H137">_xlfn.IFS(F137&lt;&gt;"",F137, F137 = "", G137)</f>
        <v>Nisha trivedi</v>
      </c>
    </row>
    <row r="138" spans="3:8" x14ac:dyDescent="0.3">
      <c r="C138" t="str">
        <v>Dindori</v>
      </c>
      <c r="D138" t="str">
        <v>23420303023</v>
      </c>
      <c r="E138" t="str">
        <v>रेखा शर्मा</v>
      </c>
      <c r="G138" t="s">
        <v>1497</v>
      </c>
      <c r="H138" t="str" cm="1">
        <f t="array" ref="H138">_xlfn.IFS(F138&lt;&gt;"",F138, F138 = "", G138)</f>
        <v>रेखा शर्मा</v>
      </c>
    </row>
    <row r="139" spans="3:8" x14ac:dyDescent="0.3">
      <c r="C139" t="str">
        <v>Gohparu</v>
      </c>
      <c r="D139" t="str">
        <v>23271515002</v>
      </c>
      <c r="E139" t="str">
        <v>Rakeeb Khan</v>
      </c>
      <c r="F139" t="s">
        <v>1505</v>
      </c>
      <c r="H139" t="str" cm="1">
        <f t="array" ref="H139">_xlfn.IFS(F139&lt;&gt;"",F139, F139 = "", G139)</f>
        <v>Rakeeb Khan</v>
      </c>
    </row>
    <row r="140" spans="3:8" x14ac:dyDescent="0.3">
      <c r="C140" t="str">
        <v>Niwali</v>
      </c>
      <c r="D140" t="str">
        <v>23320402007</v>
      </c>
      <c r="E140" t="str">
        <v>Devendra Kumar Sahu</v>
      </c>
      <c r="F140" t="s">
        <v>1514</v>
      </c>
      <c r="H140" t="str" cm="1">
        <f t="array" ref="H140">_xlfn.IFS(F140&lt;&gt;"",F140, F140 = "", G140)</f>
        <v>Devendra Kumar Sahu</v>
      </c>
    </row>
    <row r="141" spans="3:8" x14ac:dyDescent="0.3">
      <c r="C141" t="str">
        <v>Ghatigaon</v>
      </c>
      <c r="D141" t="str">
        <v>23420321102</v>
      </c>
      <c r="E141" t="str">
        <v>Uma Newaid</v>
      </c>
      <c r="G141" t="s">
        <v>1521</v>
      </c>
      <c r="H141" t="str" cm="1">
        <f t="array" ref="H141">_xlfn.IFS(F141&lt;&gt;"",F141, F141 = "", G141)</f>
        <v>Uma Newaid</v>
      </c>
    </row>
    <row r="142" spans="3:8" x14ac:dyDescent="0.3">
      <c r="C142" t="str">
        <v>Ambah</v>
      </c>
      <c r="D142" t="str">
        <v>23190105604</v>
      </c>
      <c r="E142" t="str">
        <v>Nita Bamhroliya</v>
      </c>
      <c r="G142" t="s">
        <v>1529</v>
      </c>
      <c r="H142" t="str" cm="1">
        <f t="array" ref="H142">_xlfn.IFS(F142&lt;&gt;"",F142, F142 = "", G142)</f>
        <v>Nita Bamhroliya</v>
      </c>
    </row>
    <row r="143" spans="3:8" x14ac:dyDescent="0.3">
      <c r="C143" t="str">
        <v>Mehgaon</v>
      </c>
      <c r="D143" t="str">
        <v>23430805303</v>
      </c>
      <c r="E143" t="str">
        <v>Chaitlal Saket</v>
      </c>
      <c r="G143" t="s">
        <v>1536</v>
      </c>
      <c r="H143" t="str" cm="1">
        <f t="array" ref="H143">_xlfn.IFS(F143&lt;&gt;"",F143, F143 = "", G143)</f>
        <v>Chaitlal Saket</v>
      </c>
    </row>
    <row r="144" spans="3:8" x14ac:dyDescent="0.3">
      <c r="C144" t="str">
        <v>Lateri</v>
      </c>
      <c r="D144" t="str">
        <v>23440144302</v>
      </c>
      <c r="E144" t="str">
        <v>Deepak</v>
      </c>
      <c r="G144" t="s">
        <v>1544</v>
      </c>
      <c r="H144" t="str" cm="1">
        <f t="array" ref="H144">_xlfn.IFS(F144&lt;&gt;"",F144, F144 = "", G144)</f>
        <v>Deepak</v>
      </c>
    </row>
    <row r="145" spans="3:8" x14ac:dyDescent="0.3">
      <c r="C145" t="str">
        <v>Tonkkhurd</v>
      </c>
      <c r="D145" t="str">
        <v>23440121305</v>
      </c>
      <c r="E145" t="str">
        <v>Pushpa Shukla</v>
      </c>
      <c r="G145" t="s">
        <v>1551</v>
      </c>
      <c r="H145" t="str" cm="1">
        <f t="array" ref="H145">_xlfn.IFS(F145&lt;&gt;"",F145, F145 = "", G145)</f>
        <v>Pushpa Shukla</v>
      </c>
    </row>
    <row r="146" spans="3:8" x14ac:dyDescent="0.3">
      <c r="C146" t="str">
        <v>Gunour</v>
      </c>
      <c r="D146" t="str">
        <v>23100331401</v>
      </c>
      <c r="E146" t="str">
        <v>Devi Singh</v>
      </c>
      <c r="F146" t="s">
        <v>1559</v>
      </c>
      <c r="H146" t="str" cm="1">
        <f t="array" ref="H146">_xlfn.IFS(F146&lt;&gt;"",F146, F146 = "", G146)</f>
        <v>Devi Singh</v>
      </c>
    </row>
    <row r="147" spans="3:8" x14ac:dyDescent="0.3">
      <c r="C147" t="str">
        <v>Sausar</v>
      </c>
      <c r="D147" t="str">
        <v>23380403402</v>
      </c>
      <c r="E147" t="str">
        <v>Dinesh shukla</v>
      </c>
      <c r="G147" t="s">
        <v>1566</v>
      </c>
      <c r="H147" t="str" cm="1">
        <f t="array" ref="H147">_xlfn.IFS(F147&lt;&gt;"",F147, F147 = "", G147)</f>
        <v>Dinesh shukla</v>
      </c>
    </row>
    <row r="148" spans="3:8" x14ac:dyDescent="0.3">
      <c r="C148" t="str">
        <v>Thikri</v>
      </c>
      <c r="D148" t="str">
        <v>23380407902</v>
      </c>
      <c r="E148" t="str">
        <v>Namrata Deen</v>
      </c>
      <c r="G148" t="s">
        <v>1575</v>
      </c>
      <c r="H148" t="str" cm="1">
        <f t="array" ref="H148">_xlfn.IFS(F148&lt;&gt;"",F148, F148 = "", G148)</f>
        <v>Namrata Deen</v>
      </c>
    </row>
    <row r="149" spans="3:8" x14ac:dyDescent="0.3">
      <c r="C149" t="str">
        <v>Beena</v>
      </c>
      <c r="D149" t="str">
        <v>23241008703</v>
      </c>
      <c r="E149" t="str">
        <v>Suryaprakash Tiwari</v>
      </c>
      <c r="F149" t="s">
        <v>1586</v>
      </c>
      <c r="H149" t="str" cm="1">
        <f t="array" ref="H149">_xlfn.IFS(F149&lt;&gt;"",F149, F149 = "", G149)</f>
        <v>Suryaprakash Tiwari</v>
      </c>
    </row>
    <row r="150" spans="3:8" x14ac:dyDescent="0.3">
      <c r="C150" t="str">
        <v>Raghogarh</v>
      </c>
      <c r="D150" t="str">
        <v>23520311202</v>
      </c>
      <c r="E150" t="str">
        <v>Rakesh Damami</v>
      </c>
      <c r="F150" t="s">
        <v>1594</v>
      </c>
      <c r="H150" t="str" cm="1">
        <f t="array" ref="H150">_xlfn.IFS(F150&lt;&gt;"",F150, F150 = "", G150)</f>
        <v>Rakesh Damami</v>
      </c>
    </row>
    <row r="151" spans="3:8" x14ac:dyDescent="0.3">
      <c r="C151" t="str">
        <v>Parasia</v>
      </c>
      <c r="D151" t="str">
        <v>23440412102</v>
      </c>
      <c r="E151" t="str">
        <v>Pradeep Panwar</v>
      </c>
      <c r="F151" t="s">
        <v>1602</v>
      </c>
      <c r="H151" t="str" cm="1">
        <f t="array" ref="H151">_xlfn.IFS(F151&lt;&gt;"",F151, F151 = "", G151)</f>
        <v>Pradeep Panwar</v>
      </c>
    </row>
    <row r="152" spans="3:8" x14ac:dyDescent="0.3">
      <c r="C152" t="str">
        <v>Bhitarwar</v>
      </c>
      <c r="D152" t="str">
        <v>23030710702</v>
      </c>
      <c r="E152" t="str">
        <v>Pinkesh Patidar</v>
      </c>
      <c r="G152" t="s">
        <v>1610</v>
      </c>
      <c r="H152" t="str" cm="1">
        <f t="array" ref="H152">_xlfn.IFS(F152&lt;&gt;"",F152, F152 = "", G152)</f>
        <v>Pinkesh Patidar</v>
      </c>
    </row>
    <row r="153" spans="3:8" x14ac:dyDescent="0.3">
      <c r="C153" t="str">
        <v>Ashoknagar</v>
      </c>
      <c r="D153" t="str">
        <v>23030709102</v>
      </c>
      <c r="E153" t="str">
        <v>Jagdish Prajapati</v>
      </c>
      <c r="F153" t="s">
        <v>1618</v>
      </c>
      <c r="H153" t="str" cm="1">
        <f t="array" ref="H153">_xlfn.IFS(F153&lt;&gt;"",F153, F153 = "", G153)</f>
        <v>Jagdish Prajapati</v>
      </c>
    </row>
    <row r="154" spans="3:8" x14ac:dyDescent="0.3">
      <c r="C154" t="str">
        <v>Badwara</v>
      </c>
      <c r="D154" t="str">
        <v>23040102002</v>
      </c>
      <c r="E154" t="str">
        <v>Shrimati Twinkle</v>
      </c>
      <c r="G154" t="s">
        <v>1623</v>
      </c>
      <c r="H154" t="str" cm="1">
        <f t="array" ref="H154">_xlfn.IFS(F154&lt;&gt;"",F154, F154 = "", G154)</f>
        <v>Shrimati Twinkle</v>
      </c>
    </row>
    <row r="155" spans="3:8" x14ac:dyDescent="0.3">
      <c r="C155" t="str">
        <v>Ghoradongri</v>
      </c>
      <c r="D155" t="str">
        <v>23271402601</v>
      </c>
      <c r="E155" t="str">
        <v>Nandlal Kumawat</v>
      </c>
      <c r="G155" t="s">
        <v>1630</v>
      </c>
      <c r="H155" t="str" cm="1">
        <f t="array" ref="H155">_xlfn.IFS(F155&lt;&gt;"",F155, F155 = "", G155)</f>
        <v>Nandlal Kumawat</v>
      </c>
    </row>
    <row r="156" spans="3:8" x14ac:dyDescent="0.3">
      <c r="C156" t="str">
        <v>Khaknar</v>
      </c>
      <c r="D156" t="str">
        <v>23390111502</v>
      </c>
      <c r="E156" t="str">
        <v>Shrish Kumar Nayak</v>
      </c>
      <c r="F156" t="s">
        <v>1638</v>
      </c>
      <c r="H156" t="str" cm="1">
        <f t="array" ref="H156">_xlfn.IFS(F156&lt;&gt;"",F156, F156 = "", G156)</f>
        <v>Shrish Kumar Nayak</v>
      </c>
    </row>
    <row r="157" spans="3:8" x14ac:dyDescent="0.3">
      <c r="C157" t="str">
        <v>Harsud</v>
      </c>
      <c r="D157" t="str">
        <v>23330505602</v>
      </c>
      <c r="E157" t="str">
        <v>Mrs. Jyoti Saxena</v>
      </c>
      <c r="G157" t="s">
        <v>1643</v>
      </c>
      <c r="H157" t="str" cm="1">
        <f t="array" ref="H157">_xlfn.IFS(F157&lt;&gt;"",F157, F157 = "", G157)</f>
        <v>Mrs. Jyoti Saxena</v>
      </c>
    </row>
    <row r="158" spans="3:8" x14ac:dyDescent="0.3">
      <c r="C158" t="str">
        <v>Kotma</v>
      </c>
      <c r="D158" t="str">
        <v>23320129259</v>
      </c>
      <c r="E158" t="str">
        <v>शीबा हाशमी</v>
      </c>
      <c r="G158" t="s">
        <v>1651</v>
      </c>
      <c r="H158" t="str" cm="1">
        <f t="array" ref="H158">_xlfn.IFS(F158&lt;&gt;"",F158, F158 = "", G158)</f>
        <v>शीबा हाशमी</v>
      </c>
    </row>
    <row r="159" spans="3:8" x14ac:dyDescent="0.3">
      <c r="C159" t="str">
        <v>Guna</v>
      </c>
      <c r="D159" t="str">
        <v>23520507603</v>
      </c>
      <c r="E159" t="str">
        <v>Mrs. Nisha Yadav</v>
      </c>
      <c r="G159" t="s">
        <v>1659</v>
      </c>
      <c r="H159" t="str" cm="1">
        <f t="array" ref="H159">_xlfn.IFS(F159&lt;&gt;"",F159, F159 = "", G159)</f>
        <v>Mrs. Nisha Yadav</v>
      </c>
    </row>
    <row r="160" spans="3:8" x14ac:dyDescent="0.3">
      <c r="C160" t="str">
        <v>Kareli</v>
      </c>
      <c r="D160" t="str">
        <v>23320118502</v>
      </c>
      <c r="E160" t="str">
        <v>Rajendra Raikwar</v>
      </c>
      <c r="G160" t="s">
        <v>1665</v>
      </c>
      <c r="H160" t="str" cm="1">
        <f t="array" ref="H160">_xlfn.IFS(F160&lt;&gt;"",F160, F160 = "", G160)</f>
        <v>Rajendra Raikwar</v>
      </c>
    </row>
    <row r="161" spans="3:8" x14ac:dyDescent="0.3">
      <c r="C161" t="str">
        <v>Bhainsdehi</v>
      </c>
      <c r="D161" t="str">
        <v>23340419801</v>
      </c>
      <c r="E161" t="str">
        <v>Ganeshprasad Sen</v>
      </c>
      <c r="F161" t="s">
        <v>1672</v>
      </c>
      <c r="H161" t="str" cm="1">
        <f t="array" ref="H161">_xlfn.IFS(F161&lt;&gt;"",F161, F161 = "", G161)</f>
        <v>Ganeshprasad Sen</v>
      </c>
    </row>
    <row r="162" spans="3:8" x14ac:dyDescent="0.3">
      <c r="C162" t="str">
        <v>Pansemal</v>
      </c>
      <c r="D162" t="str">
        <v>23340114605</v>
      </c>
      <c r="E162" t="str">
        <v>Love Mahatpure</v>
      </c>
      <c r="F162" t="s">
        <v>1683</v>
      </c>
      <c r="H162" t="str" cm="1">
        <f t="array" ref="H162">_xlfn.IFS(F162&lt;&gt;"",F162, F162 = "", G162)</f>
        <v>Love Mahatpure</v>
      </c>
    </row>
    <row r="163" spans="3:8" x14ac:dyDescent="0.3">
      <c r="C163" t="str">
        <v>Khachrod</v>
      </c>
      <c r="D163" t="str">
        <v>23260403304</v>
      </c>
      <c r="E163" t="str">
        <v>कृष्ण धुर्वे</v>
      </c>
      <c r="G163" t="s">
        <v>1689</v>
      </c>
      <c r="H163" t="str" cm="1">
        <f t="array" ref="H163">_xlfn.IFS(F163&lt;&gt;"",F163, F163 = "", G163)</f>
        <v>कृष्ण धुर्वे</v>
      </c>
    </row>
    <row r="164" spans="3:8" x14ac:dyDescent="0.3">
      <c r="C164" t="str">
        <v>Bhander</v>
      </c>
      <c r="D164" t="str">
        <v>23391800302</v>
      </c>
      <c r="E164" t="str">
        <v>Gendalal Tirole</v>
      </c>
      <c r="F164" t="s">
        <v>1697</v>
      </c>
      <c r="H164" t="str" cm="1">
        <f t="array" ref="H164">_xlfn.IFS(F164&lt;&gt;"",F164, F164 = "", G164)</f>
        <v>Gendalal Tirole</v>
      </c>
    </row>
    <row r="165" spans="3:8" x14ac:dyDescent="0.3">
      <c r="C165" t="str">
        <v>Pahargarh</v>
      </c>
      <c r="D165" t="str">
        <v>23270912102</v>
      </c>
      <c r="E165" t="str">
        <v>Suchita Rathore</v>
      </c>
      <c r="G165" t="s">
        <v>1702</v>
      </c>
      <c r="H165" t="str" cm="1">
        <f t="array" ref="H165">_xlfn.IFS(F165&lt;&gt;"",F165, F165 = "", G165)</f>
        <v>Suchita Rathore</v>
      </c>
    </row>
    <row r="166" spans="3:8" x14ac:dyDescent="0.3">
      <c r="C166" t="str">
        <v>Batiyagarh</v>
      </c>
      <c r="D166" t="str">
        <v>23250305803</v>
      </c>
      <c r="E166" t="str">
        <v>Jageshwar Bagela</v>
      </c>
      <c r="F166" t="s">
        <v>1710</v>
      </c>
      <c r="H166" t="str" cm="1">
        <f t="array" ref="H166">_xlfn.IFS(F166&lt;&gt;"",F166, F166 = "", G166)</f>
        <v>Jageshwar Bagela</v>
      </c>
    </row>
    <row r="167" spans="3:8" x14ac:dyDescent="0.3">
      <c r="C167" t="str">
        <v>Joura</v>
      </c>
      <c r="D167" t="str">
        <v>23340404502</v>
      </c>
      <c r="E167" t="str">
        <v>Bhagwan Singh Narvare</v>
      </c>
      <c r="G167" t="s">
        <v>1715</v>
      </c>
      <c r="H167" t="str" cm="1">
        <f t="array" ref="H167">_xlfn.IFS(F167&lt;&gt;"",F167, F167 = "", G167)</f>
        <v>Bhagwan Singh Narvare</v>
      </c>
    </row>
    <row r="168" spans="3:8" x14ac:dyDescent="0.3">
      <c r="C168" t="str">
        <v>Kailaras</v>
      </c>
      <c r="D168" t="str">
        <v>23340422404</v>
      </c>
      <c r="E168" t="str">
        <v>Santosh Kumar Khandare</v>
      </c>
      <c r="F168" t="s">
        <v>1723</v>
      </c>
      <c r="H168" t="str" cm="1">
        <f t="array" ref="H168">_xlfn.IFS(F168&lt;&gt;"",F168, F168 = "", G168)</f>
        <v>Santosh Kumar Khandare</v>
      </c>
    </row>
    <row r="169" spans="3:8" x14ac:dyDescent="0.3">
      <c r="C169" t="str">
        <v>Sarangpur</v>
      </c>
      <c r="D169" t="str">
        <v>23304611505</v>
      </c>
      <c r="E169" t="str">
        <v>Jyoti shivhare</v>
      </c>
      <c r="G169" t="s">
        <v>1731</v>
      </c>
      <c r="H169" t="str" cm="1">
        <f t="array" ref="H169">_xlfn.IFS(F169&lt;&gt;"",F169, F169 = "", G169)</f>
        <v>Jyoti shivhare</v>
      </c>
    </row>
    <row r="170" spans="3:8" x14ac:dyDescent="0.3">
      <c r="C170" t="str">
        <v>Harrai</v>
      </c>
      <c r="D170" t="str">
        <v>23110706002</v>
      </c>
      <c r="E170" t="str">
        <v>Richa Dubey</v>
      </c>
      <c r="F170" t="s">
        <v>1740</v>
      </c>
      <c r="H170" t="str" cm="1">
        <f t="array" ref="H170">_xlfn.IFS(F170&lt;&gt;"",F170, F170 = "", G170)</f>
        <v>Richa Dubey</v>
      </c>
    </row>
    <row r="171" spans="3:8" x14ac:dyDescent="0.3">
      <c r="C171" t="str">
        <v>Barnagar</v>
      </c>
      <c r="D171" t="str">
        <v>23340305202</v>
      </c>
      <c r="E171" t="str">
        <v>Mrs. Anuradha Tiwari</v>
      </c>
      <c r="G171" t="s">
        <v>1747</v>
      </c>
      <c r="H171" t="str" cm="1">
        <f t="array" ref="H171">_xlfn.IFS(F171&lt;&gt;"",F171, F171 = "", G171)</f>
        <v>Mrs. Anuradha Tiwari</v>
      </c>
    </row>
    <row r="172" spans="3:8" x14ac:dyDescent="0.3">
      <c r="C172" t="str">
        <v>Agar</v>
      </c>
      <c r="D172" t="str">
        <v>23431103903</v>
      </c>
      <c r="E172" t="str">
        <v>Deepak Kumar Jain</v>
      </c>
      <c r="F172" t="s">
        <v>1754</v>
      </c>
      <c r="H172" t="str" cm="1">
        <f t="array" ref="H172">_xlfn.IFS(F172&lt;&gt;"",F172, F172 = "", G172)</f>
        <v>Deepak Kumar Jain</v>
      </c>
    </row>
    <row r="173" spans="3:8" x14ac:dyDescent="0.3">
      <c r="C173" t="str">
        <v>Mhow</v>
      </c>
      <c r="D173" t="str">
        <v>23110700301</v>
      </c>
      <c r="E173" t="str">
        <v>Arvind Kumar Shrivastava</v>
      </c>
      <c r="F173" t="s">
        <v>1762</v>
      </c>
      <c r="H173" t="str" cm="1">
        <f t="array" ref="H173">_xlfn.IFS(F173&lt;&gt;"",F173, F173 = "", G173)</f>
        <v>Arvind Kumar Shrivastava</v>
      </c>
    </row>
    <row r="174" spans="3:8" x14ac:dyDescent="0.3">
      <c r="C174" t="str">
        <v>Hatta</v>
      </c>
      <c r="D174" t="str">
        <v>23480214705</v>
      </c>
      <c r="E174" t="str">
        <v>Malsingh Bamaniya</v>
      </c>
      <c r="F174" t="s">
        <v>1769</v>
      </c>
      <c r="H174" t="str" cm="1">
        <f t="array" ref="H174">_xlfn.IFS(F174&lt;&gt;"",F174, F174 = "", G174)</f>
        <v>Malsingh Bamaniya</v>
      </c>
    </row>
    <row r="175" spans="3:8" x14ac:dyDescent="0.3">
      <c r="C175" t="str">
        <v>Nasrullaganj</v>
      </c>
      <c r="D175" t="str">
        <v>23340611505</v>
      </c>
      <c r="E175" t="str">
        <v>Mamta Wani</v>
      </c>
      <c r="G175" t="s">
        <v>1775</v>
      </c>
      <c r="H175" t="str" cm="1">
        <f t="array" ref="H175">_xlfn.IFS(F175&lt;&gt;"",F175, F175 = "", G175)</f>
        <v>Mamta Wani</v>
      </c>
    </row>
    <row r="176" spans="3:8" x14ac:dyDescent="0.3">
      <c r="C176" t="str">
        <v>Jaisinagar</v>
      </c>
      <c r="D176" t="str">
        <v>23250809806</v>
      </c>
      <c r="E176" t="str">
        <v>Ramesh Kanash</v>
      </c>
      <c r="F176" t="s">
        <v>1784</v>
      </c>
      <c r="H176" t="str" cm="1">
        <f t="array" ref="H176">_xlfn.IFS(F176&lt;&gt;"",F176, F176 = "", G176)</f>
        <v>Ramesh Kanash</v>
      </c>
    </row>
    <row r="177" spans="3:8" x14ac:dyDescent="0.3">
      <c r="C177" t="str">
        <v>Gyaraspur</v>
      </c>
      <c r="D177" t="str">
        <v>23170400117</v>
      </c>
      <c r="E177" t="str">
        <v>मेहतापसिंह रावत सर</v>
      </c>
      <c r="G177" t="s">
        <v>1790</v>
      </c>
      <c r="H177" t="str" cm="1">
        <f t="array" ref="H177">_xlfn.IFS(F177&lt;&gt;"",F177, F177 = "", G177)</f>
        <v>मेहतापसिंह रावत सर</v>
      </c>
    </row>
    <row r="178" spans="3:8" x14ac:dyDescent="0.3">
      <c r="C178" t="str">
        <v>Biaora</v>
      </c>
      <c r="D178" t="str">
        <v>23170405402</v>
      </c>
      <c r="E178" t="str">
        <v>Uday Singh Gothwal</v>
      </c>
      <c r="F178" t="s">
        <v>1798</v>
      </c>
      <c r="H178" t="str" cm="1">
        <f t="array" ref="H178">_xlfn.IFS(F178&lt;&gt;"",F178, F178 = "", G178)</f>
        <v>Uday Singh Gothwal</v>
      </c>
    </row>
    <row r="179" spans="3:8" x14ac:dyDescent="0.3">
      <c r="C179" t="str">
        <v>Sonkatch</v>
      </c>
      <c r="D179" t="str">
        <v>23330212304</v>
      </c>
      <c r="E179" t="str">
        <v>Dharmendra Singh</v>
      </c>
      <c r="F179" t="s">
        <v>1807</v>
      </c>
      <c r="H179" t="str" cm="1">
        <f t="array" ref="H179">_xlfn.IFS(F179&lt;&gt;"",F179, F179 = "", G179)</f>
        <v>Dharmendra Singh</v>
      </c>
    </row>
    <row r="180" spans="3:8" x14ac:dyDescent="0.3">
      <c r="C180" t="str">
        <v>Naigarhi</v>
      </c>
      <c r="D180" t="str">
        <v>23340506503</v>
      </c>
      <c r="E180" t="str">
        <v>Amit Vishwas</v>
      </c>
      <c r="G180" t="s">
        <v>1815</v>
      </c>
      <c r="H180" t="str" cm="1">
        <f t="array" ref="H180">_xlfn.IFS(F180&lt;&gt;"",F180, F180 = "", G180)</f>
        <v>Amit Vishwas</v>
      </c>
    </row>
    <row r="181" spans="3:8" x14ac:dyDescent="0.3">
      <c r="C181" t="str">
        <v>Mauganj</v>
      </c>
      <c r="D181" t="str">
        <v>23370308503</v>
      </c>
      <c r="E181" t="str">
        <v>Pooja</v>
      </c>
      <c r="G181" t="s">
        <v>1826</v>
      </c>
      <c r="H181" t="str" cm="1">
        <f t="array" ref="H181">_xlfn.IFS(F181&lt;&gt;"",F181, F181 = "", G181)</f>
        <v>Pooja</v>
      </c>
    </row>
    <row r="182" spans="3:8" x14ac:dyDescent="0.3">
      <c r="C182" t="str">
        <v>Jabalpur (Urban - 1)</v>
      </c>
      <c r="D182" t="str">
        <v>23380604901</v>
      </c>
      <c r="E182" t="str">
        <v>Udit Narayan Dwivedi</v>
      </c>
      <c r="F182" t="s">
        <v>1834</v>
      </c>
      <c r="H182" t="str" cm="1">
        <f t="array" ref="H182">_xlfn.IFS(F182&lt;&gt;"",F182, F182 = "", G182)</f>
        <v>Udit Narayan Dwivedi</v>
      </c>
    </row>
    <row r="183" spans="3:8" x14ac:dyDescent="0.3">
      <c r="C183" t="str">
        <v>Seoni Malwa</v>
      </c>
      <c r="D183" t="str">
        <v>23500208402</v>
      </c>
      <c r="E183" t="str">
        <v>Surekha Parname</v>
      </c>
      <c r="G183" t="s">
        <v>1840</v>
      </c>
      <c r="H183" t="str" cm="1">
        <f t="array" ref="H183">_xlfn.IFS(F183&lt;&gt;"",F183, F183 = "", G183)</f>
        <v>Surekha Parname</v>
      </c>
    </row>
    <row r="184" spans="3:8" x14ac:dyDescent="0.3">
      <c r="C184" t="str">
        <v>Basoda</v>
      </c>
      <c r="D184" t="str">
        <v>23360106302</v>
      </c>
      <c r="E184" t="str">
        <v>Aabha Chouhan</v>
      </c>
      <c r="G184" t="s">
        <v>1848</v>
      </c>
      <c r="H184" t="str" cm="1">
        <f t="array" ref="H184">_xlfn.IFS(F184&lt;&gt;"",F184, F184 = "", G184)</f>
        <v>Aabha Chouhan</v>
      </c>
    </row>
    <row r="185" spans="3:8" x14ac:dyDescent="0.3">
      <c r="C185" t="str">
        <v>Bankhedi</v>
      </c>
      <c r="D185" t="str">
        <v>23360101602</v>
      </c>
      <c r="E185" t="str">
        <v>अभिलाषा राजपूत</v>
      </c>
      <c r="G185" t="s">
        <v>1858</v>
      </c>
      <c r="H185" t="str" cm="1">
        <f t="array" ref="H185">_xlfn.IFS(F185&lt;&gt;"",F185, F185 = "", G185)</f>
        <v>अभिलाषा राजपूत</v>
      </c>
    </row>
    <row r="186" spans="3:8" x14ac:dyDescent="0.3">
      <c r="C186" t="str">
        <v>Pali</v>
      </c>
      <c r="D186" t="str">
        <v>23130723701</v>
      </c>
      <c r="E186" t="str">
        <v>रीना साहू</v>
      </c>
      <c r="G186" t="s">
        <v>1866</v>
      </c>
      <c r="H186" t="str" cm="1">
        <f t="array" ref="H186">_xlfn.IFS(F186&lt;&gt;"",F186, F186 = "", G186)</f>
        <v>रीना साहू</v>
      </c>
    </row>
    <row r="187" spans="3:8" x14ac:dyDescent="0.3">
      <c r="C187" t="str">
        <v>Sirmour</v>
      </c>
      <c r="D187" t="str">
        <v>23280305902</v>
      </c>
      <c r="E187" t="str">
        <v>Abhishek Gangle</v>
      </c>
      <c r="G187" t="s">
        <v>1872</v>
      </c>
      <c r="H187" t="str" cm="1">
        <f t="array" ref="H187">_xlfn.IFS(F187&lt;&gt;"",F187, F187 = "", G187)</f>
        <v>Abhishek Gangle</v>
      </c>
    </row>
    <row r="188" spans="3:8" x14ac:dyDescent="0.3">
      <c r="C188" t="str">
        <v>Malthon</v>
      </c>
      <c r="D188" t="str">
        <v>23340210303</v>
      </c>
      <c r="E188" t="str">
        <v>Mr.Santosh Garg</v>
      </c>
      <c r="G188" t="s">
        <v>1882</v>
      </c>
      <c r="H188" t="str" cm="1">
        <f t="array" ref="H188">_xlfn.IFS(F188&lt;&gt;"",F188, F188 = "", G188)</f>
        <v>Mr.Santosh Garg</v>
      </c>
    </row>
    <row r="189" spans="3:8" x14ac:dyDescent="0.3">
      <c r="C189" t="str">
        <v>Timarni</v>
      </c>
      <c r="D189" t="str">
        <v>23120304902</v>
      </c>
      <c r="E189" t="str">
        <v>Devaki Gupta</v>
      </c>
      <c r="F189" t="s">
        <v>1890</v>
      </c>
      <c r="H189" t="str" cm="1">
        <f t="array" ref="H189">_xlfn.IFS(F189&lt;&gt;"",F189, F189 = "", G189)</f>
        <v>Devaki Gupta</v>
      </c>
    </row>
    <row r="190" spans="3:8" x14ac:dyDescent="0.3">
      <c r="C190" t="str">
        <v>Ghughri</v>
      </c>
      <c r="D190" t="str">
        <v>23200113202</v>
      </c>
      <c r="E190" t="str">
        <v>Avnish Dwivedi</v>
      </c>
      <c r="G190" t="s">
        <v>1895</v>
      </c>
      <c r="H190" t="str" cm="1">
        <f t="array" ref="H190">_xlfn.IFS(F190&lt;&gt;"",F190, F190 = "", G190)</f>
        <v>Avnish Dwivedi</v>
      </c>
    </row>
    <row r="191" spans="3:8" x14ac:dyDescent="0.3">
      <c r="C191" t="str">
        <v>Morar(Rural)</v>
      </c>
      <c r="D191" t="str">
        <v>23200310102</v>
      </c>
      <c r="E191" t="str">
        <v>Ramcharan Yadav</v>
      </c>
      <c r="F191" t="s">
        <v>1903</v>
      </c>
      <c r="H191" t="str" cm="1">
        <f t="array" ref="H191">_xlfn.IFS(F191&lt;&gt;"",F191, F191 = "", G191)</f>
        <v>Ramcharan Yadav</v>
      </c>
    </row>
    <row r="192" spans="3:8" x14ac:dyDescent="0.3">
      <c r="C192" t="str">
        <v>Anuppur</v>
      </c>
      <c r="D192" t="str">
        <v>23200533905</v>
      </c>
      <c r="E192" t="str">
        <v>Mohit Mohan Shrivastava</v>
      </c>
      <c r="F192" t="s">
        <v>1913</v>
      </c>
      <c r="H192" t="str" cm="1">
        <f t="array" ref="H192">_xlfn.IFS(F192&lt;&gt;"",F192, F192 = "", G192)</f>
        <v>Mohit Mohan Shrivastava</v>
      </c>
    </row>
    <row r="193" spans="3:8" x14ac:dyDescent="0.3">
      <c r="C193" t="str">
        <v>Indore Rural</v>
      </c>
      <c r="D193" t="str">
        <v>23200533201</v>
      </c>
      <c r="E193" t="str">
        <v>Rajesh Kumar Sahu</v>
      </c>
      <c r="G193" t="s">
        <v>1920</v>
      </c>
      <c r="H193" t="str" cm="1">
        <f t="array" ref="H193">_xlfn.IFS(F193&lt;&gt;"",F193, F193 = "", G193)</f>
        <v>Rajesh Kumar Sahu</v>
      </c>
    </row>
    <row r="194" spans="3:8" x14ac:dyDescent="0.3">
      <c r="C194" t="str">
        <v>Bada Malehra</v>
      </c>
      <c r="D194" t="str">
        <v>23260400201</v>
      </c>
      <c r="E194" t="str">
        <v>Rajbir Baghel</v>
      </c>
      <c r="F194" t="s">
        <v>1930</v>
      </c>
      <c r="H194" t="str" cm="1">
        <f t="array" ref="H194">_xlfn.IFS(F194&lt;&gt;"",F194, F194 = "", G194)</f>
        <v>Rajbir Baghel</v>
      </c>
    </row>
    <row r="195" spans="3:8" x14ac:dyDescent="0.3">
      <c r="C195" t="str">
        <v>Khategaon</v>
      </c>
      <c r="D195" t="str">
        <v>23500216102</v>
      </c>
      <c r="E195" t="str">
        <v>Jitendra Rathore</v>
      </c>
      <c r="F195" t="s">
        <v>1938</v>
      </c>
      <c r="H195" t="str" cm="1">
        <f t="array" ref="H195">_xlfn.IFS(F195&lt;&gt;"",F195, F195 = "", G195)</f>
        <v>Jitendra Rathore</v>
      </c>
    </row>
    <row r="196" spans="3:8" x14ac:dyDescent="0.3">
      <c r="C196" t="str">
        <v>Depalpur</v>
      </c>
      <c r="D196" t="str">
        <v>23330512302</v>
      </c>
      <c r="E196" t="str">
        <v>Rohit Yadav</v>
      </c>
      <c r="G196" t="s">
        <v>1947</v>
      </c>
      <c r="H196" t="str" cm="1">
        <f t="array" ref="H196">_xlfn.IFS(F196&lt;&gt;"",F196, F196 = "", G196)</f>
        <v>Rohit Yadav</v>
      </c>
    </row>
    <row r="197" spans="3:8" x14ac:dyDescent="0.3">
      <c r="C197" t="str">
        <v>Barigarh</v>
      </c>
      <c r="D197" t="str">
        <v>23100507307</v>
      </c>
      <c r="E197" t="str">
        <v>Pradeep Parmar</v>
      </c>
      <c r="F197" t="s">
        <v>1954</v>
      </c>
      <c r="H197" t="str" cm="1">
        <f t="array" ref="H197">_xlfn.IFS(F197&lt;&gt;"",F197, F197 = "", G197)</f>
        <v>Pradeep Parmar</v>
      </c>
    </row>
    <row r="198" spans="3:8" x14ac:dyDescent="0.3">
      <c r="C198" t="str">
        <v>Meghnagar</v>
      </c>
      <c r="D198" t="str">
        <v>23130410702</v>
      </c>
      <c r="E198" t="str">
        <v>Mr. Dinesh Singh</v>
      </c>
      <c r="G198" t="s">
        <v>1961</v>
      </c>
      <c r="H198" t="str" cm="1">
        <f t="array" ref="H198">_xlfn.IFS(F198&lt;&gt;"",F198, F198 = "", G198)</f>
        <v>Mr. Dinesh Singh</v>
      </c>
    </row>
    <row r="199" spans="3:8" x14ac:dyDescent="0.3">
      <c r="C199" t="str">
        <v>Susner</v>
      </c>
      <c r="D199" t="str">
        <v>23210201302</v>
      </c>
      <c r="E199" t="str">
        <v>Sitaram Aske</v>
      </c>
      <c r="F199" t="s">
        <v>1970</v>
      </c>
      <c r="H199" t="str" cm="1">
        <f t="array" ref="H199">_xlfn.IFS(F199&lt;&gt;"",F199, F199 = "", G199)</f>
        <v>Sitaram Aske</v>
      </c>
    </row>
    <row r="200" spans="3:8" x14ac:dyDescent="0.3">
      <c r="C200" t="str">
        <v>Gotegaon (Shridham)</v>
      </c>
      <c r="D200" t="str">
        <v>23210607002</v>
      </c>
      <c r="E200" t="str">
        <v>Bharat singh rawat</v>
      </c>
      <c r="G200" t="s">
        <v>1975</v>
      </c>
      <c r="H200" t="str" cm="1">
        <f t="array" ref="H200">_xlfn.IFS(F200&lt;&gt;"",F200, F200 = "", G200)</f>
        <v>Bharat singh rawat</v>
      </c>
    </row>
    <row r="201" spans="3:8" x14ac:dyDescent="0.3">
      <c r="C201" t="str">
        <v>Niwas</v>
      </c>
      <c r="D201" t="str">
        <v>23150703824</v>
      </c>
      <c r="E201" t="str">
        <v>Brajesh Parashar</v>
      </c>
      <c r="F201" t="s">
        <v>1984</v>
      </c>
      <c r="H201" t="str" cm="1">
        <f t="array" ref="H201">_xlfn.IFS(F201&lt;&gt;"",F201, F201 = "", G201)</f>
        <v>Brajesh Parashar</v>
      </c>
    </row>
    <row r="202" spans="3:8" x14ac:dyDescent="0.3">
      <c r="C202" t="str">
        <v>Sabalgarh</v>
      </c>
      <c r="D202" t="str">
        <v>23150913602</v>
      </c>
      <c r="E202" t="str">
        <v>Rajesh patle</v>
      </c>
      <c r="G202" t="s">
        <v>1991</v>
      </c>
      <c r="H202" t="str" cm="1">
        <f t="array" ref="H202">_xlfn.IFS(F202&lt;&gt;"",F202, F202 = "", G202)</f>
        <v>Rajesh patle</v>
      </c>
    </row>
    <row r="203" spans="3:8" x14ac:dyDescent="0.3">
      <c r="C203" t="str">
        <v>Nalkheda</v>
      </c>
      <c r="D203" t="str">
        <v>23251309003</v>
      </c>
      <c r="E203" t="str">
        <v>Dharmendra Kumar Dhaturha</v>
      </c>
      <c r="F203" t="s">
        <v>2000</v>
      </c>
      <c r="H203" t="str" cm="1">
        <f t="array" ref="H203">_xlfn.IFS(F203&lt;&gt;"",F203, F203 = "", G203)</f>
        <v>Dharmendra Kumar Dhaturha</v>
      </c>
    </row>
    <row r="204" spans="3:8" x14ac:dyDescent="0.3">
      <c r="C204" t="str">
        <v>Kurwai</v>
      </c>
      <c r="D204" t="str">
        <v>23450203101</v>
      </c>
      <c r="E204" t="str">
        <v>Ashish kumar</v>
      </c>
      <c r="G204" t="s">
        <v>2006</v>
      </c>
      <c r="H204" t="str" cm="1">
        <f t="array" ref="H204">_xlfn.IFS(F204&lt;&gt;"",F204, F204 = "", G204)</f>
        <v>Ashish kumar</v>
      </c>
    </row>
    <row r="205" spans="3:8" x14ac:dyDescent="0.3">
      <c r="C205" t="str">
        <v>Sironj</v>
      </c>
      <c r="D205" t="str">
        <v>23500248205</v>
      </c>
      <c r="E205" t="str">
        <v>Sheelnidhi Kachhwaha</v>
      </c>
      <c r="F205" t="s">
        <v>2014</v>
      </c>
      <c r="H205" t="str" cm="1">
        <f t="array" ref="H205">_xlfn.IFS(F205&lt;&gt;"",F205, F205 = "", G205)</f>
        <v>Sheelnidhi Kachhwaha</v>
      </c>
    </row>
    <row r="206" spans="3:8" x14ac:dyDescent="0.3">
      <c r="C206" t="str">
        <v>Lakhnadon</v>
      </c>
      <c r="D206" t="str">
        <v>23500824102</v>
      </c>
      <c r="E206" t="str">
        <v>Ajay Parikh</v>
      </c>
      <c r="F206" t="s">
        <v>2021</v>
      </c>
      <c r="H206" t="str" cm="1">
        <f t="array" ref="H206">_xlfn.IFS(F206&lt;&gt;"",F206, F206 = "", G206)</f>
        <v>Ajay Parikh</v>
      </c>
    </row>
    <row r="207" spans="3:8" x14ac:dyDescent="0.3">
      <c r="C207" t="str">
        <v>Jaisinghnagar</v>
      </c>
      <c r="D207" t="str">
        <v>23360300102</v>
      </c>
      <c r="E207" t="str">
        <v>Durga Chauhan</v>
      </c>
      <c r="G207" t="s">
        <v>2027</v>
      </c>
      <c r="H207" t="str" cm="1">
        <f t="array" ref="H207">_xlfn.IFS(F207&lt;&gt;"",F207, F207 = "", G207)</f>
        <v>Durga Chauhan</v>
      </c>
    </row>
    <row r="208" spans="3:8" x14ac:dyDescent="0.3">
      <c r="C208" t="str">
        <v>Ater</v>
      </c>
      <c r="D208" t="str">
        <v>23300141102</v>
      </c>
      <c r="E208" t="str">
        <v>Sangeeta Malviya</v>
      </c>
      <c r="G208" t="s">
        <v>2034</v>
      </c>
      <c r="H208" t="str" cm="1">
        <f t="array" ref="H208">_xlfn.IFS(F208&lt;&gt;"",F208, F208 = "", G208)</f>
        <v>Sangeeta Malviya</v>
      </c>
    </row>
    <row r="209" spans="3:8" x14ac:dyDescent="0.3">
      <c r="C209" t="str">
        <v>Thandla</v>
      </c>
      <c r="D209" t="str">
        <v>23290703903</v>
      </c>
      <c r="E209" t="str">
        <v>Seema Rajpoot</v>
      </c>
      <c r="F209" t="s">
        <v>2044</v>
      </c>
      <c r="H209" t="str" cm="1">
        <f t="array" ref="H209">_xlfn.IFS(F209&lt;&gt;"",F209, F209 = "", G209)</f>
        <v>Seema Rajpoot</v>
      </c>
    </row>
    <row r="210" spans="3:8" x14ac:dyDescent="0.3">
      <c r="C210" t="str">
        <v>Lanji</v>
      </c>
      <c r="D210" t="str">
        <v>23040510205</v>
      </c>
      <c r="E210" t="str">
        <v>Ashok kumar murali</v>
      </c>
      <c r="G210" t="s">
        <v>2050</v>
      </c>
      <c r="H210" t="str" cm="1">
        <f t="array" ref="H210">_xlfn.IFS(F210&lt;&gt;"",F210, F210 = "", G210)</f>
        <v>Ashok kumar murali</v>
      </c>
    </row>
    <row r="211" spans="3:8" x14ac:dyDescent="0.3">
      <c r="C211" t="str">
        <v>Lal Burra</v>
      </c>
      <c r="D211" t="str">
        <v>23500804102</v>
      </c>
      <c r="E211" t="str">
        <v>Deepak Gupta</v>
      </c>
      <c r="F211" t="s">
        <v>2059</v>
      </c>
      <c r="H211" t="str" cm="1">
        <f t="array" ref="H211">_xlfn.IFS(F211&lt;&gt;"",F211, F211 = "", G211)</f>
        <v>Deepak Gupta</v>
      </c>
    </row>
    <row r="212" spans="3:8" x14ac:dyDescent="0.3">
      <c r="C212" t="str">
        <v>Piploda</v>
      </c>
      <c r="D212" t="str">
        <v>23420501802</v>
      </c>
      <c r="E212" t="str">
        <v>Sunil Digarse</v>
      </c>
      <c r="G212" t="s">
        <v>2067</v>
      </c>
      <c r="H212" t="str" cm="1">
        <f t="array" ref="H212">_xlfn.IFS(F212&lt;&gt;"",F212, F212 = "", G212)</f>
        <v>Sunil Digarse</v>
      </c>
    </row>
    <row r="213" spans="3:8" x14ac:dyDescent="0.3">
      <c r="C213" t="str">
        <v>Isagarh</v>
      </c>
      <c r="D213" t="str">
        <v>23210109802</v>
      </c>
      <c r="E213" t="str">
        <v>Narendra Kumar Singour</v>
      </c>
      <c r="F213" t="s">
        <v>2075</v>
      </c>
      <c r="H213" t="str" cm="1">
        <f t="array" ref="H213">_xlfn.IFS(F213&lt;&gt;"",F213, F213 = "", G213)</f>
        <v>Narendra Kumar Singour</v>
      </c>
    </row>
    <row r="214" spans="3:8" x14ac:dyDescent="0.3">
      <c r="C214" t="str">
        <v>Jawa</v>
      </c>
      <c r="D214" t="str">
        <v>23060122706</v>
      </c>
      <c r="E214" t="str">
        <v>Dhaniram Thakur</v>
      </c>
      <c r="F214" t="s">
        <v>2082</v>
      </c>
      <c r="H214" t="str" cm="1">
        <f t="array" ref="H214">_xlfn.IFS(F214&lt;&gt;"",F214, F214 = "", G214)</f>
        <v>Dhaniram Thakur</v>
      </c>
    </row>
    <row r="215" spans="3:8" x14ac:dyDescent="0.3">
      <c r="C215" t="str">
        <v>Hanumana</v>
      </c>
      <c r="D215" t="str">
        <v>23060122709</v>
      </c>
      <c r="E215" t="str">
        <v>Archna Goutam</v>
      </c>
      <c r="G215" t="s">
        <v>2089</v>
      </c>
      <c r="H215" t="str" cm="1">
        <f t="array" ref="H215">_xlfn.IFS(F215&lt;&gt;"",F215, F215 = "", G215)</f>
        <v>Archna Goutam</v>
      </c>
    </row>
    <row r="216" spans="3:8" x14ac:dyDescent="0.3">
      <c r="C216" t="str">
        <v>Sailana</v>
      </c>
      <c r="D216" t="str">
        <v>23420504005</v>
      </c>
      <c r="E216" t="str">
        <v>Amar Nath Soni</v>
      </c>
      <c r="G216" t="s">
        <v>2095</v>
      </c>
      <c r="H216" t="str" cm="1">
        <f t="array" ref="H216">_xlfn.IFS(F216&lt;&gt;"",F216, F216 = "", G216)</f>
        <v>Amar Nath Soni</v>
      </c>
    </row>
    <row r="217" spans="3:8" x14ac:dyDescent="0.3">
      <c r="C217" t="str">
        <v>Manasa</v>
      </c>
      <c r="D217" t="str">
        <v>23210104502</v>
      </c>
      <c r="E217" t="str">
        <v>Vinod Kumar Pathak</v>
      </c>
      <c r="F217" t="s">
        <v>2103</v>
      </c>
      <c r="H217" t="str" cm="1">
        <f t="array" ref="H217">_xlfn.IFS(F217&lt;&gt;"",F217, F217 = "", G217)</f>
        <v>Vinod Kumar Pathak</v>
      </c>
    </row>
    <row r="218" spans="3:8" x14ac:dyDescent="0.3">
      <c r="C218" t="str">
        <v>Sitamau</v>
      </c>
      <c r="D218" t="str">
        <v>23411001802</v>
      </c>
      <c r="E218" t="str">
        <v>Mahendra Kumar</v>
      </c>
      <c r="G218" t="s">
        <v>2108</v>
      </c>
      <c r="H218" t="str" cm="1">
        <f t="array" ref="H218">_xlfn.IFS(F218&lt;&gt;"",F218, F218 = "", G218)</f>
        <v>Mahendra Kumar</v>
      </c>
    </row>
    <row r="219" spans="3:8" x14ac:dyDescent="0.3">
      <c r="C219" t="str">
        <v>Garoth</v>
      </c>
      <c r="D219" t="str">
        <v>23360109702</v>
      </c>
      <c r="E219" t="str">
        <v>Man Singh Urweti</v>
      </c>
      <c r="F219" t="s">
        <v>2115</v>
      </c>
      <c r="H219" t="str" cm="1">
        <f t="array" ref="H219">_xlfn.IFS(F219&lt;&gt;"",F219, F219 = "", G219)</f>
        <v>Man Singh Urweti</v>
      </c>
    </row>
    <row r="220" spans="3:8" x14ac:dyDescent="0.3">
      <c r="C220" t="str">
        <v>Bajna</v>
      </c>
      <c r="D220" t="str">
        <v>23060142102</v>
      </c>
      <c r="E220" t="str">
        <v>Jai Shankar Gautam</v>
      </c>
      <c r="G220" t="s">
        <v>2120</v>
      </c>
      <c r="H220" t="str" cm="1">
        <f t="array" ref="H220">_xlfn.IFS(F220&lt;&gt;"",F220, F220 = "", G220)</f>
        <v>Suman singh</v>
      </c>
    </row>
    <row r="221" spans="3:8" x14ac:dyDescent="0.3">
      <c r="C221" t="str">
        <v>Pushpraj Garh</v>
      </c>
      <c r="D221" t="str">
        <v>23360301202</v>
      </c>
      <c r="E221" t="str">
        <v>P L Ahirwar</v>
      </c>
      <c r="F221" t="s">
        <v>2128</v>
      </c>
      <c r="H221" t="str" cm="1">
        <f t="array" ref="H221">_xlfn.IFS(F221&lt;&gt;"",F221, F221 = "", G221)</f>
        <v>Jai Shankar Gautam</v>
      </c>
    </row>
    <row r="222" spans="3:8" x14ac:dyDescent="0.3">
      <c r="C222" t="str">
        <v>Junnardeo</v>
      </c>
      <c r="D222" t="str">
        <v>23410711803</v>
      </c>
      <c r="E222" t="str">
        <v>Rajeev Kumar Kushwaha</v>
      </c>
      <c r="G222" t="s">
        <v>2136</v>
      </c>
      <c r="H222" t="str" cm="1">
        <f t="array" ref="H222">_xlfn.IFS(F222&lt;&gt;"",F222, F222 = "", G222)</f>
        <v>P L Ahirwar</v>
      </c>
    </row>
    <row r="223" spans="3:8" x14ac:dyDescent="0.3">
      <c r="C223" t="str">
        <v>Khalwa</v>
      </c>
      <c r="D223" t="str">
        <v>23020301504</v>
      </c>
      <c r="E223" t="str">
        <v>Tarun Gautam</v>
      </c>
      <c r="F223" t="s">
        <v>2142</v>
      </c>
      <c r="H223" t="str" cm="1">
        <f t="array" ref="H223">_xlfn.IFS(F223&lt;&gt;"",F223, F223 = "", G223)</f>
        <v>Rajeev Kumar Kushwaha</v>
      </c>
    </row>
    <row r="224" spans="3:8" x14ac:dyDescent="0.3">
      <c r="C224" t="str">
        <v>Badwaha</v>
      </c>
      <c r="D224" t="str">
        <v>23160407101</v>
      </c>
      <c r="E224" t="str">
        <v>Ritu Uikey</v>
      </c>
      <c r="F224" t="s">
        <v>2149</v>
      </c>
      <c r="H224" t="str" cm="1">
        <f t="array" ref="H224">_xlfn.IFS(F224&lt;&gt;"",F224, F224 = "", G224)</f>
        <v>Tarun Gautam</v>
      </c>
    </row>
    <row r="225" spans="3:8" x14ac:dyDescent="0.3">
      <c r="C225" t="str">
        <v>Jobat</v>
      </c>
      <c r="D225" t="str">
        <v>23281107303</v>
      </c>
      <c r="E225" t="str">
        <v>Shiromani Singh Yadav</v>
      </c>
      <c r="G225" t="s">
        <v>2155</v>
      </c>
      <c r="H225" t="str" cm="1">
        <f t="array" ref="H225">_xlfn.IFS(F225&lt;&gt;"",F225, F225 = "", G225)</f>
        <v>Ritu Uikey</v>
      </c>
    </row>
    <row r="226" spans="3:8" x14ac:dyDescent="0.3">
      <c r="C226" t="str">
        <v>Baladi</v>
      </c>
      <c r="D226" t="str">
        <v>23040104002</v>
      </c>
      <c r="E226" t="str">
        <v>Smt. Pratibha Singh</v>
      </c>
      <c r="F226" t="s">
        <v>2164</v>
      </c>
      <c r="H226" t="str" cm="1">
        <f t="array" ref="H226">_xlfn.IFS(F226&lt;&gt;"",F226, F226 = "", G226)</f>
        <v>Shiromani Singh Yadav</v>
      </c>
    </row>
    <row r="227" spans="3:8" x14ac:dyDescent="0.3">
      <c r="C227" t="str">
        <v>Shajapur</v>
      </c>
      <c r="D227" t="str">
        <v>23040404012</v>
      </c>
      <c r="E227" t="str">
        <v>Smt. Rajendra Kumari Amb</v>
      </c>
      <c r="G227" t="s">
        <v>2170</v>
      </c>
      <c r="H227" t="str" cm="1">
        <f t="array" ref="H227">_xlfn.IFS(F227&lt;&gt;"",F227, F227 = "", G227)</f>
        <v>Smt. Pratibha Singh</v>
      </c>
    </row>
    <row r="228" spans="3:8" x14ac:dyDescent="0.3">
      <c r="C228" t="str">
        <v>M. Barodiya</v>
      </c>
      <c r="D228" t="str">
        <v>23030316203</v>
      </c>
      <c r="E228" t="str">
        <v>Rakesh Chouhan</v>
      </c>
      <c r="G228" t="s">
        <v>2178</v>
      </c>
      <c r="H228" t="str" cm="1">
        <f t="array" ref="H228">_xlfn.IFS(F228&lt;&gt;"",F228, F228 = "", G228)</f>
        <v>Smt. Rajendra Kumari Amb</v>
      </c>
    </row>
    <row r="229" spans="3:8" x14ac:dyDescent="0.3">
      <c r="C229" t="str">
        <v>Rajpur</v>
      </c>
      <c r="D229" t="str">
        <v>23020203104</v>
      </c>
      <c r="E229" t="str">
        <v>Laxminarayan Sitole</v>
      </c>
      <c r="F229" t="s">
        <v>2187</v>
      </c>
      <c r="H229" t="str" cm="1">
        <f t="array" ref="H229">_xlfn.IFS(F229&lt;&gt;"",F229, F229 = "", G229)</f>
        <v>Rakesh Chouhan</v>
      </c>
    </row>
    <row r="230" spans="3:8" x14ac:dyDescent="0.3">
      <c r="C230" t="str">
        <v>Shahpura (Jabalpur)</v>
      </c>
      <c r="D230" t="str">
        <v>23030305700</v>
      </c>
      <c r="E230" t="str">
        <v>Anand Singh Adhikari</v>
      </c>
      <c r="G230" t="s">
        <v>2193</v>
      </c>
      <c r="H230" t="str" cm="1">
        <f t="array" ref="H230">_xlfn.IFS(F230&lt;&gt;"",F230, F230 = "", G230)</f>
        <v>Laxminarayan Sitole</v>
      </c>
    </row>
    <row r="231" spans="3:8" x14ac:dyDescent="0.3">
      <c r="C231" t="str">
        <v>Amarpatan</v>
      </c>
      <c r="D231" t="str">
        <v>23310414702</v>
      </c>
      <c r="E231" t="str">
        <v>Aruna khare</v>
      </c>
      <c r="F231" t="s">
        <v>2203</v>
      </c>
      <c r="H231" t="str" cm="1">
        <f t="array" ref="H231">_xlfn.IFS(F231&lt;&gt;"",F231, F231 = "", G231)</f>
        <v>Anand Singh Adhikari</v>
      </c>
    </row>
    <row r="232" spans="3:8" x14ac:dyDescent="0.3">
      <c r="C232" t="str">
        <v>Raipur(K)</v>
      </c>
      <c r="D232" t="str">
        <v>23230206307</v>
      </c>
      <c r="E232" t="str">
        <v>गायत्री कौशल</v>
      </c>
      <c r="G232" t="s">
        <v>2210</v>
      </c>
      <c r="H232" t="str" cm="1">
        <f t="array" ref="H232">_xlfn.IFS(F232&lt;&gt;"",F232, F232 = "", G232)</f>
        <v>Aruna khare</v>
      </c>
    </row>
    <row r="233" spans="3:8" x14ac:dyDescent="0.3">
      <c r="C233" t="str">
        <v>Shujalpur</v>
      </c>
      <c r="D233" t="str">
        <v>23230211910</v>
      </c>
      <c r="E233" t="str">
        <v>समीक्षा भार्गव</v>
      </c>
      <c r="G233" t="s">
        <v>2218</v>
      </c>
      <c r="H233" t="str" cm="1">
        <f t="array" ref="H233">_xlfn.IFS(F233&lt;&gt;"",F233, F233 = "", G233)</f>
        <v>गायत्री कौशल</v>
      </c>
    </row>
    <row r="234" spans="3:8" x14ac:dyDescent="0.3">
      <c r="C234" t="str">
        <v>Saikheda</v>
      </c>
      <c r="D234" t="str">
        <v>23260101809</v>
      </c>
      <c r="E234" t="str">
        <v>Manish Kumar Gupta</v>
      </c>
      <c r="G234" t="s">
        <v>2227</v>
      </c>
      <c r="H234" t="str" cm="1">
        <f t="array" ref="H234">_xlfn.IFS(F234&lt;&gt;"",F234, F234 = "", G234)</f>
        <v>समीक्षा भार्गव</v>
      </c>
    </row>
    <row r="235" spans="3:8" x14ac:dyDescent="0.3">
      <c r="C235" t="str">
        <v>Chichli</v>
      </c>
      <c r="D235" t="str">
        <v>23100205603</v>
      </c>
      <c r="E235" t="str">
        <v>Niranjan Chourasia</v>
      </c>
      <c r="G235" t="s">
        <v>2236</v>
      </c>
      <c r="H235" t="str" cm="1">
        <f t="array" ref="H235">_xlfn.IFS(F235&lt;&gt;"",F235, F235 = "", G235)</f>
        <v>Manish Kumar Gupta</v>
      </c>
    </row>
    <row r="236" spans="3:8" x14ac:dyDescent="0.3">
      <c r="C236" t="str">
        <v>Udaipura</v>
      </c>
      <c r="D236" t="str">
        <v>23430609102</v>
      </c>
      <c r="E236" t="str">
        <v>Shraddha Chadar</v>
      </c>
      <c r="F236" t="s">
        <v>2243</v>
      </c>
      <c r="H236" t="str" cm="1">
        <f t="array" ref="H236">_xlfn.IFS(F236&lt;&gt;"",F236, F236 = "", G236)</f>
        <v>Niranjan Chourasia</v>
      </c>
    </row>
    <row r="237" spans="3:8" x14ac:dyDescent="0.3">
      <c r="C237" t="str">
        <v>Amarwada</v>
      </c>
      <c r="D237" t="str">
        <v>23440410802</v>
      </c>
      <c r="E237" t="str">
        <v>Sheela Gour</v>
      </c>
      <c r="F237" t="s">
        <v>2251</v>
      </c>
      <c r="H237" t="str" cm="1">
        <f t="array" ref="H237">_xlfn.IFS(F237&lt;&gt;"",F237, F237 = "", G237)</f>
        <v>Shraddha Chadar</v>
      </c>
    </row>
    <row r="238" spans="3:8" x14ac:dyDescent="0.3">
      <c r="C238" t="str">
        <v>Dharampuri</v>
      </c>
      <c r="D238" t="str">
        <v>23210519203</v>
      </c>
      <c r="E238" t="str">
        <v>Chandan Rajak</v>
      </c>
      <c r="F238" t="s">
        <v>2258</v>
      </c>
      <c r="H238" t="str" cm="1">
        <f t="array" ref="H238">_xlfn.IFS(F238&lt;&gt;"",F238, F238 = "", G238)</f>
        <v>Sheela Gour</v>
      </c>
    </row>
    <row r="239" spans="3:8" x14ac:dyDescent="0.3">
      <c r="C239" t="str">
        <v>Dhar</v>
      </c>
      <c r="D239" t="str">
        <v>23281601502</v>
      </c>
      <c r="E239" t="str">
        <v>Ashok Shinde</v>
      </c>
      <c r="F239" t="s">
        <v>2265</v>
      </c>
      <c r="H239" t="str" cm="1">
        <f t="array" ref="H239">_xlfn.IFS(F239&lt;&gt;"",F239, F239 = "", G239)</f>
        <v>Chandan Rajak</v>
      </c>
    </row>
    <row r="240" spans="3:8" x14ac:dyDescent="0.3">
      <c r="C240" t="str">
        <v>Narsinghgarh</v>
      </c>
      <c r="D240" t="str">
        <v>23110410902</v>
      </c>
      <c r="E240" t="str">
        <v>Rishi Kumar Suryavanshi</v>
      </c>
      <c r="G240" t="s">
        <v>2272</v>
      </c>
      <c r="H240" t="str" cm="1">
        <f t="array" ref="H240">_xlfn.IFS(F240&lt;&gt;"",F240, F240 = "", G240)</f>
        <v>Ashok Shinde</v>
      </c>
    </row>
    <row r="241" spans="3:8" x14ac:dyDescent="0.3">
      <c r="C241" t="str">
        <v>Sardarpur</v>
      </c>
      <c r="D241" t="str">
        <v>23160407204</v>
      </c>
      <c r="E241" t="str">
        <v>Anita Marawi</v>
      </c>
      <c r="F241" t="s">
        <v>2282</v>
      </c>
      <c r="H241" t="str" cm="1">
        <f t="array" ref="H241">_xlfn.IFS(F241&lt;&gt;"",F241, F241 = "", G241)</f>
        <v>Rishi Kumar Suryavanshi</v>
      </c>
    </row>
    <row r="242" spans="3:8" x14ac:dyDescent="0.3">
      <c r="C242" t="str">
        <v>Nalchha</v>
      </c>
      <c r="D242" t="str">
        <v>23260102806</v>
      </c>
      <c r="E242" t="str">
        <v>Nitesh More</v>
      </c>
      <c r="G242" t="s">
        <v>2290</v>
      </c>
      <c r="H242" t="str" cm="1">
        <f t="array" ref="H242">_xlfn.IFS(F242&lt;&gt;"",F242, F242 = "", G242)</f>
        <v>Anita Marawi</v>
      </c>
    </row>
    <row r="243" spans="3:8" x14ac:dyDescent="0.3">
      <c r="C243" t="str">
        <v>Tirla</v>
      </c>
      <c r="D243" t="str">
        <v>23070901804</v>
      </c>
      <c r="E243" t="str">
        <v>Kamal Singh Bhabar</v>
      </c>
      <c r="F243" t="s">
        <v>2299</v>
      </c>
      <c r="H243" t="str" cm="1">
        <f t="array" ref="H243">_xlfn.IFS(F243&lt;&gt;"",F243, F243 = "", G243)</f>
        <v>Nitesh More</v>
      </c>
    </row>
    <row r="244" spans="3:8" x14ac:dyDescent="0.3">
      <c r="C244" t="str">
        <v>Seondha</v>
      </c>
      <c r="D244" t="str">
        <v>23380618804</v>
      </c>
      <c r="E244" t="str">
        <v>Sapna Soni</v>
      </c>
      <c r="F244" t="s">
        <v>2306</v>
      </c>
      <c r="H244" t="str" cm="1">
        <f t="array" ref="H244">_xlfn.IFS(F244&lt;&gt;"",F244, F244 = "", G244)</f>
        <v>Kamal Singh Bhabar</v>
      </c>
    </row>
    <row r="245" spans="3:8" x14ac:dyDescent="0.3">
      <c r="C245" t="str">
        <v>Badnavar</v>
      </c>
      <c r="D245" t="str">
        <v>23430304620</v>
      </c>
      <c r="E245" t="str">
        <v>Vinneeta Parmar</v>
      </c>
      <c r="G245" t="s">
        <v>2313</v>
      </c>
      <c r="H245" t="str" cm="1">
        <f t="array" ref="H245">_xlfn.IFS(F245&lt;&gt;"",F245, F245 = "", G245)</f>
        <v>Sapna Soni</v>
      </c>
    </row>
    <row r="246" spans="3:8" x14ac:dyDescent="0.3">
      <c r="C246" t="str">
        <v>Segaon</v>
      </c>
      <c r="D246" t="str">
        <v>23040208302</v>
      </c>
      <c r="E246" t="str">
        <v>Sateesh Sharma</v>
      </c>
      <c r="G246" t="s">
        <v>2322</v>
      </c>
      <c r="H246" t="str" cm="1">
        <f t="array" ref="H246">_xlfn.IFS(F246&lt;&gt;"",F246, F246 = "", G246)</f>
        <v>Vinneeta Parmar</v>
      </c>
    </row>
    <row r="247" spans="3:8" x14ac:dyDescent="0.3">
      <c r="C247" t="str">
        <v>Bhagwanpura</v>
      </c>
      <c r="D247" t="str">
        <v>23460210502</v>
      </c>
      <c r="E247" t="str">
        <v>Dinesh Kumar Sen</v>
      </c>
      <c r="F247" t="s">
        <v>2332</v>
      </c>
      <c r="H247" t="str" cm="1">
        <f t="array" ref="H247">_xlfn.IFS(F247&lt;&gt;"",F247, F247 = "", G247)</f>
        <v>Sateesh Sharma</v>
      </c>
    </row>
    <row r="248" spans="3:8" x14ac:dyDescent="0.3">
      <c r="C248" t="str">
        <v>Jhabua</v>
      </c>
      <c r="D248" t="str">
        <v>23460218302</v>
      </c>
      <c r="E248" t="str">
        <v>Abhishek Sharma</v>
      </c>
      <c r="F248" t="s">
        <v>2340</v>
      </c>
      <c r="H248" t="str" cm="1">
        <f t="array" ref="H248">_xlfn.IFS(F248&lt;&gt;"",F248, F248 = "", G248)</f>
        <v>Dinesh Kumar Sen</v>
      </c>
    </row>
    <row r="249" spans="3:8" x14ac:dyDescent="0.3">
      <c r="C249" t="str">
        <v>Bhikangaon</v>
      </c>
      <c r="D249" t="str">
        <v>23450400908</v>
      </c>
      <c r="E249" t="str">
        <v>Sanat Kumar Verma</v>
      </c>
      <c r="F249" t="s">
        <v>2348</v>
      </c>
      <c r="H249" t="str" cm="1">
        <f t="array" ref="H249">_xlfn.IFS(F249&lt;&gt;"",F249, F249 = "", G249)</f>
        <v>Abhishek Sharma</v>
      </c>
    </row>
    <row r="250" spans="3:8" x14ac:dyDescent="0.3">
      <c r="C250" t="str">
        <v>Gogawan</v>
      </c>
      <c r="D250" t="str">
        <v>23450410902</v>
      </c>
      <c r="E250" t="str">
        <v>Sonu Namdeo</v>
      </c>
      <c r="F250" t="s">
        <v>2355</v>
      </c>
      <c r="H250" t="str" cm="1">
        <f t="array" ref="H250">_xlfn.IFS(F250&lt;&gt;"",F250, F250 = "", G250)</f>
        <v>Sanat Kumar Verma</v>
      </c>
    </row>
    <row r="251" spans="3:8" x14ac:dyDescent="0.3">
      <c r="C251" t="str">
        <v>Shahgarh</v>
      </c>
      <c r="D251" t="str">
        <v>23380306601</v>
      </c>
      <c r="E251" t="str">
        <v>Shahnaz Ansari</v>
      </c>
      <c r="F251" t="s">
        <v>2362</v>
      </c>
      <c r="H251" t="str" cm="1">
        <f t="array" ref="H251">_xlfn.IFS(F251&lt;&gt;"",F251, F251 = "", G251)</f>
        <v>Sonu Namdeo</v>
      </c>
    </row>
    <row r="252" spans="3:8" x14ac:dyDescent="0.3">
      <c r="C252" t="str">
        <v>Roun</v>
      </c>
      <c r="D252" t="str">
        <v>23200118902</v>
      </c>
      <c r="E252" t="str">
        <v>Mr. Mohan Singh Ahirwar</v>
      </c>
      <c r="F252" t="s">
        <v>2369</v>
      </c>
      <c r="H252" t="str" cm="1">
        <f t="array" ref="H252">_xlfn.IFS(F252&lt;&gt;"",F252, F252 = "", G252)</f>
        <v>Shahnaz Ansari</v>
      </c>
    </row>
    <row r="253" spans="3:8" x14ac:dyDescent="0.3">
      <c r="C253" t="str">
        <v>Jaithari</v>
      </c>
      <c r="D253" t="str">
        <v>23350710302</v>
      </c>
      <c r="E253" t="str">
        <v>Babulala Solanki</v>
      </c>
      <c r="G253" t="s">
        <v>2376</v>
      </c>
      <c r="H253" t="str" cm="1">
        <f t="array" ref="H253">_xlfn.IFS(F253&lt;&gt;"",F253, F253 = "", G253)</f>
        <v>Mr. Mohan Singh Ahirwar</v>
      </c>
    </row>
    <row r="254" spans="3:8" x14ac:dyDescent="0.3">
      <c r="C254" t="str">
        <v>Nateran</v>
      </c>
      <c r="D254" t="str">
        <v>23350708609</v>
      </c>
      <c r="E254" t="str">
        <v>मदनसिंह चौहान</v>
      </c>
      <c r="F254" t="s">
        <v>2384</v>
      </c>
      <c r="H254" t="str" cm="1">
        <f t="array" ref="H254">_xlfn.IFS(F254&lt;&gt;"",F254, F254 = "", G254)</f>
        <v>Babulala Solanki</v>
      </c>
    </row>
    <row r="255" spans="3:8" x14ac:dyDescent="0.3">
      <c r="C255" t="str">
        <v>Sendhwa</v>
      </c>
      <c r="D255" t="str">
        <v>23480503902</v>
      </c>
      <c r="E255" t="str">
        <v>savitri vishwakarma</v>
      </c>
      <c r="G255" t="s">
        <v>2390</v>
      </c>
      <c r="H255" t="str" cm="1">
        <f t="array" ref="H255">_xlfn.IFS(F255&lt;&gt;"",F255, F255 = "", G255)</f>
        <v>मदनसिंह चौहान</v>
      </c>
    </row>
    <row r="256" spans="3:8" x14ac:dyDescent="0.3">
      <c r="C256" t="str">
        <v>Chawarpatha</v>
      </c>
      <c r="D256" t="str">
        <v>23290403502</v>
      </c>
      <c r="E256" t="str">
        <v>Sandeep Gupta</v>
      </c>
      <c r="G256" t="s">
        <v>2398</v>
      </c>
      <c r="H256" t="str" cm="1">
        <f t="array" ref="H256">_xlfn.IFS(F256&lt;&gt;"",F256, F256 = "", G256)</f>
        <v>savitri vishwakarma</v>
      </c>
    </row>
    <row r="257" spans="3:8" x14ac:dyDescent="0.3">
      <c r="C257" t="str">
        <v>Karaira</v>
      </c>
      <c r="D257" t="str">
        <v>23470806801</v>
      </c>
      <c r="E257" t="str">
        <v>Kamlesh Gupta</v>
      </c>
      <c r="F257" t="s">
        <v>2408</v>
      </c>
      <c r="H257" t="str" cm="1">
        <f t="array" ref="H257">_xlfn.IFS(F257&lt;&gt;"",F257, F257 = "", G257)</f>
        <v>Sandeep Gupta</v>
      </c>
    </row>
    <row r="258" spans="3:8" x14ac:dyDescent="0.3">
      <c r="C258" t="str">
        <v>Badarwas</v>
      </c>
      <c r="D258" t="str">
        <v>23070616202</v>
      </c>
      <c r="E258" t="str">
        <v>Neelesh Kumar Bargahi</v>
      </c>
      <c r="G258" t="s">
        <v>2413</v>
      </c>
      <c r="H258" t="str" cm="1">
        <f t="array" ref="H258">_xlfn.IFS(F258&lt;&gt;"",F258, F258 = "", G258)</f>
        <v>Kamlesh Gupta</v>
      </c>
    </row>
    <row r="259" spans="3:8" x14ac:dyDescent="0.3">
      <c r="C259" t="str">
        <v>Karahal</v>
      </c>
      <c r="D259" t="str">
        <v>23400401202</v>
      </c>
      <c r="E259" t="str">
        <v>गंभीर सिंह</v>
      </c>
      <c r="F259" t="s">
        <v>2420</v>
      </c>
      <c r="H259" t="str" cm="1">
        <f t="array" ref="H259">_xlfn.IFS(F259&lt;&gt;"",F259, F259 = "", G259)</f>
        <v>Neelesh Kumar Bargahi</v>
      </c>
    </row>
    <row r="260" spans="3:8" x14ac:dyDescent="0.3">
      <c r="C260" t="str">
        <v>Pichhore</v>
      </c>
      <c r="D260" t="str">
        <v>23100501704</v>
      </c>
      <c r="E260" t="str">
        <v>Divya Pandey</v>
      </c>
      <c r="G260" t="s">
        <v>2426</v>
      </c>
      <c r="H260" t="str" cm="1">
        <f t="array" ref="H260">_xlfn.IFS(F260&lt;&gt;"",F260, F260 = "", G260)</f>
        <v>गंभीर सिंह</v>
      </c>
    </row>
    <row r="261" spans="3:8" x14ac:dyDescent="0.3">
      <c r="C261" t="str">
        <v>Udaygarh</v>
      </c>
      <c r="D261" t="str">
        <v>23350400302</v>
      </c>
      <c r="E261" t="str">
        <v>Rajendra Singh</v>
      </c>
      <c r="F261" t="s">
        <v>2434</v>
      </c>
      <c r="H261" t="str" cm="1">
        <f t="array" ref="H261">_xlfn.IFS(F261&lt;&gt;"",F261, F261 = "", G261)</f>
        <v>Divya Pandey</v>
      </c>
    </row>
    <row r="262" spans="3:8" x14ac:dyDescent="0.3">
      <c r="C262" t="str">
        <v>Sheopur</v>
      </c>
      <c r="D262" t="str">
        <v>23350409902</v>
      </c>
      <c r="E262" t="str">
        <v>Jitendra Kumar Sharma</v>
      </c>
      <c r="F262" t="s">
        <v>2443</v>
      </c>
      <c r="H262" t="str" cm="1">
        <f t="array" ref="H262">_xlfn.IFS(F262&lt;&gt;"",F262, F262 = "", G262)</f>
        <v>Rajendra Singh</v>
      </c>
    </row>
    <row r="263" spans="3:8" x14ac:dyDescent="0.3">
      <c r="C263" t="str">
        <v>Vijaypur</v>
      </c>
      <c r="D263" t="str">
        <v>23350409502</v>
      </c>
      <c r="E263" t="str">
        <v>Narendra Prasad Dubey</v>
      </c>
      <c r="F263" t="s">
        <v>2451</v>
      </c>
      <c r="H263" t="str" cm="1">
        <f t="array" ref="H263">_xlfn.IFS(F263&lt;&gt;"",F263, F263 = "", G263)</f>
        <v>Jitendra Kumar Sharma</v>
      </c>
    </row>
    <row r="264" spans="3:8" x14ac:dyDescent="0.3">
      <c r="C264" t="str">
        <v>Birsa</v>
      </c>
      <c r="D264" t="str">
        <v>23800706602</v>
      </c>
      <c r="E264" t="str">
        <v>Lakhan Lal Dwivedi</v>
      </c>
      <c r="F264" t="s">
        <v>2459</v>
      </c>
      <c r="H264" t="str" cm="1">
        <f t="array" ref="H264">_xlfn.IFS(F264&lt;&gt;"",F264, F264 = "", G264)</f>
        <v>Narendra Prasad Dubey</v>
      </c>
    </row>
    <row r="265" spans="3:8" x14ac:dyDescent="0.3">
      <c r="C265" t="str">
        <v>Bagli</v>
      </c>
      <c r="D265" t="str">
        <v>23350408402</v>
      </c>
      <c r="E265" t="str">
        <v>Smt Shamshad Shaikh</v>
      </c>
      <c r="F265" t="s">
        <v>2467</v>
      </c>
      <c r="H265" t="str" cm="1">
        <f t="array" ref="H265">_xlfn.IFS(F265&lt;&gt;"",F265, F265 = "", G265)</f>
        <v>Lakhan Lal Dwivedi</v>
      </c>
    </row>
    <row r="266" spans="3:8" x14ac:dyDescent="0.3">
      <c r="C266" t="str">
        <v>Kannod</v>
      </c>
      <c r="D266" t="str">
        <v>23280706602</v>
      </c>
      <c r="E266" t="str">
        <v>Smt Rekha Choube</v>
      </c>
      <c r="G266" t="s">
        <v>2472</v>
      </c>
      <c r="H266" t="str" cm="1">
        <f t="array" ref="H266">_xlfn.IFS(F266&lt;&gt;"",F266, F266 = "", G266)</f>
        <v>Smt Shamshad Shaikh</v>
      </c>
    </row>
    <row r="267" spans="3:8" x14ac:dyDescent="0.3">
      <c r="C267" t="str">
        <v>Khurai</v>
      </c>
      <c r="D267" t="str">
        <v>23350313002</v>
      </c>
      <c r="E267" t="str">
        <v>Rakesh singh penda</v>
      </c>
      <c r="G267" t="s">
        <v>2482</v>
      </c>
      <c r="H267" t="str" cm="1">
        <f t="array" ref="H267">_xlfn.IFS(F267&lt;&gt;"",F267, F267 = "", G267)</f>
        <v>Smt Rekha Choube</v>
      </c>
    </row>
    <row r="268" spans="3:8" x14ac:dyDescent="0.3">
      <c r="C268" t="str">
        <v>Bhimpur</v>
      </c>
      <c r="D268" t="str">
        <v>23210400902</v>
      </c>
      <c r="E268" t="str">
        <v>Dr Rajendra Mandloi</v>
      </c>
      <c r="G268" t="s">
        <v>2488</v>
      </c>
      <c r="H268" t="str" cm="1">
        <f t="array" ref="H268">_xlfn.IFS(F268&lt;&gt;"",F268, F268 = "", G268)</f>
        <v>Rakesh singh penda</v>
      </c>
    </row>
    <row r="269" spans="3:8" x14ac:dyDescent="0.3">
      <c r="C269" t="str">
        <v>Prabhat Pattan</v>
      </c>
      <c r="D269" t="str">
        <v>23210407801</v>
      </c>
      <c r="E269" t="str">
        <v>Dadu Lal kol</v>
      </c>
      <c r="G269" t="s">
        <v>2495</v>
      </c>
      <c r="H269" t="str" cm="1">
        <f t="array" ref="H269">_xlfn.IFS(F269&lt;&gt;"",F269, F269 = "", G269)</f>
        <v>Dr Rajendra Mandloi</v>
      </c>
    </row>
    <row r="270" spans="3:8" x14ac:dyDescent="0.3">
      <c r="C270" t="str">
        <v>Chicholi</v>
      </c>
      <c r="D270" t="str">
        <v>23200111103</v>
      </c>
      <c r="E270" t="str">
        <v>Satyam Singh</v>
      </c>
      <c r="G270" t="s">
        <v>2502</v>
      </c>
      <c r="H270" t="str" cm="1">
        <f t="array" ref="H270">_xlfn.IFS(F270&lt;&gt;"",F270, F270 = "", G270)</f>
        <v>Dadu Lal kol</v>
      </c>
    </row>
    <row r="271" spans="3:8" x14ac:dyDescent="0.3">
      <c r="C271" t="str">
        <v>Bamori</v>
      </c>
      <c r="D271" t="str">
        <v>23050305402</v>
      </c>
      <c r="E271" t="str">
        <v>Pradeep Vishvakarma</v>
      </c>
      <c r="G271" t="s">
        <v>2510</v>
      </c>
      <c r="H271" t="str" cm="1">
        <f t="array" ref="H271">_xlfn.IFS(F271&lt;&gt;"",F271, F271 = "", G271)</f>
        <v>Satyam Singh</v>
      </c>
    </row>
    <row r="272" spans="3:8" x14ac:dyDescent="0.3">
      <c r="C272" t="str">
        <v>Ajaigarh</v>
      </c>
      <c r="D272" t="str">
        <v>23050307904</v>
      </c>
      <c r="E272" t="str">
        <v>अब्दुल तालीफ़ पटेल</v>
      </c>
      <c r="F272" t="s">
        <v>2519</v>
      </c>
      <c r="H272" t="str" cm="1">
        <f t="array" ref="H272">_xlfn.IFS(F272&lt;&gt;"",F272, F272 = "", G272)</f>
        <v>Pradeep Vishvakarma</v>
      </c>
    </row>
    <row r="273" spans="3:8" x14ac:dyDescent="0.3">
      <c r="C273" t="str">
        <v>Bijawar</v>
      </c>
      <c r="D273" t="str">
        <v>23420210505</v>
      </c>
      <c r="E273" t="str">
        <v>अनीता सोलंकी</v>
      </c>
      <c r="G273" t="s">
        <v>2525</v>
      </c>
      <c r="H273" t="str" cm="1">
        <f t="array" ref="H273">_xlfn.IFS(F273&lt;&gt;"",F273, F273 = "", G273)</f>
        <v>अब्दुल तालीफ़ पटेल</v>
      </c>
    </row>
    <row r="274" spans="3:8" x14ac:dyDescent="0.3">
      <c r="C274" t="str">
        <v>Chachoda</v>
      </c>
      <c r="D274" t="str">
        <v>23020500502</v>
      </c>
      <c r="E274" t="str">
        <v>Naresh Ahirwar</v>
      </c>
      <c r="G274" t="s">
        <v>2533</v>
      </c>
      <c r="H274" t="str" cm="1">
        <f t="array" ref="H274">_xlfn.IFS(F274&lt;&gt;"",F274, F274 = "", G274)</f>
        <v>अनीता सोलंकी</v>
      </c>
    </row>
    <row r="275" spans="3:8" x14ac:dyDescent="0.3">
      <c r="C275" t="str">
        <v>Aron</v>
      </c>
      <c r="D275" t="str">
        <v>23020500303</v>
      </c>
      <c r="E275" t="str">
        <v>Narendra Singh Gound</v>
      </c>
      <c r="F275" t="s">
        <v>2541</v>
      </c>
      <c r="H275" t="str" cm="1">
        <f t="array" ref="H275">_xlfn.IFS(F275&lt;&gt;"",F275, F275 = "", G275)</f>
        <v>Naresh Ahirwar</v>
      </c>
    </row>
    <row r="276" spans="3:8" x14ac:dyDescent="0.3">
      <c r="C276" t="str">
        <v>Bagh</v>
      </c>
      <c r="D276" t="str">
        <v>23020500206</v>
      </c>
      <c r="E276" t="str">
        <v>Gaurav Garg</v>
      </c>
      <c r="F276" t="s">
        <v>2547</v>
      </c>
      <c r="H276" t="str" cm="1">
        <f t="array" ref="H276">_xlfn.IFS(F276&lt;&gt;"",F276, F276 = "", G276)</f>
        <v>Narendra Singh Gound</v>
      </c>
    </row>
    <row r="277" spans="3:8" x14ac:dyDescent="0.3">
      <c r="C277" t="str">
        <v>Narwar</v>
      </c>
      <c r="D277" t="str">
        <v>23170611710</v>
      </c>
      <c r="E277" t="str">
        <v>Navin Rawal</v>
      </c>
      <c r="F277" t="s">
        <v>2555</v>
      </c>
      <c r="H277" t="str" cm="1">
        <f t="array" ref="H277">_xlfn.IFS(F277&lt;&gt;"",F277, F277 = "", G277)</f>
        <v>Gaurav Garg</v>
      </c>
    </row>
    <row r="278" spans="3:8" x14ac:dyDescent="0.3">
      <c r="C278" t="str">
        <v>Majhgwan</v>
      </c>
      <c r="D278" t="str">
        <v>23120702701</v>
      </c>
      <c r="E278" t="str">
        <v>Nandini Upadhyay</v>
      </c>
      <c r="F278" t="s">
        <v>2565</v>
      </c>
      <c r="H278" t="str" cm="1">
        <f t="array" ref="H278">_xlfn.IFS(F278&lt;&gt;"",F278, F278 = "", G278)</f>
        <v>Navin Rawal</v>
      </c>
    </row>
    <row r="279" spans="3:8" x14ac:dyDescent="0.3">
      <c r="C279" t="str">
        <v>Khaniyadhana</v>
      </c>
      <c r="D279" t="str">
        <v>23260406701</v>
      </c>
      <c r="E279" t="str">
        <v>Preeti Gothwal</v>
      </c>
      <c r="F279" t="s">
        <v>2573</v>
      </c>
      <c r="H279" t="str" cm="1">
        <f t="array" ref="H279">_xlfn.IFS(F279&lt;&gt;"",F279, F279 = "", G279)</f>
        <v>Nandini Upadhyay</v>
      </c>
    </row>
    <row r="280" spans="3:8" x14ac:dyDescent="0.3">
      <c r="C280" t="str">
        <v>Laundi</v>
      </c>
      <c r="D280" t="str">
        <v>23430100512</v>
      </c>
      <c r="E280" t="str">
        <v>Vasudev Gaur</v>
      </c>
      <c r="F280" t="s">
        <v>2580</v>
      </c>
      <c r="H280" t="str" cm="1">
        <f t="array" ref="H280">_xlfn.IFS(F280&lt;&gt;"",F280, F280 = "", G280)</f>
        <v>Preeti Gothwal</v>
      </c>
    </row>
    <row r="281" spans="3:8" x14ac:dyDescent="0.3">
      <c r="C281" t="str">
        <v>Mungaoli</v>
      </c>
      <c r="D281" t="str">
        <v>23290707102</v>
      </c>
      <c r="E281" t="str">
        <v>Avinash Saini</v>
      </c>
      <c r="F281" t="s">
        <v>2588</v>
      </c>
      <c r="H281" t="str" cm="1">
        <f t="array" ref="H281">_xlfn.IFS(F281&lt;&gt;"",F281, F281 = "", G281)</f>
        <v>Vasudev Gaur</v>
      </c>
    </row>
    <row r="282" spans="3:8" x14ac:dyDescent="0.3">
      <c r="C282" t="str">
        <v>Chanderi</v>
      </c>
      <c r="D282" t="str">
        <v>23290905202</v>
      </c>
      <c r="E282" t="str">
        <v>Satendra Kumar Pathak</v>
      </c>
      <c r="F282" t="s">
        <v>2594</v>
      </c>
      <c r="H282" t="str" cm="1">
        <f t="array" ref="H282">_xlfn.IFS(F282&lt;&gt;"",F282, F282 = "", G282)</f>
        <v>Avinash Saini</v>
      </c>
    </row>
    <row r="283" spans="3:8" x14ac:dyDescent="0.3">
      <c r="C283" t="str">
        <v>Buxwaha</v>
      </c>
      <c r="D283" t="str">
        <v>23290701506</v>
      </c>
      <c r="E283" t="str">
        <v>Mrs. Ankita Thakur</v>
      </c>
      <c r="F283" t="s">
        <v>2600</v>
      </c>
      <c r="H283" t="str" cm="1">
        <f t="array" ref="H283">_xlfn.IFS(F283&lt;&gt;"",F283, F283 = "", G283)</f>
        <v>Satendra Kumar Pathak</v>
      </c>
    </row>
    <row r="284" spans="3:8" x14ac:dyDescent="0.3">
      <c r="C284" t="str">
        <v>Jabalpur (Urban -2)</v>
      </c>
      <c r="D284" t="str">
        <v>23020403809</v>
      </c>
      <c r="E284" t="str">
        <v>Mahesh Namdev</v>
      </c>
      <c r="G284" t="s">
        <v>2605</v>
      </c>
      <c r="H284" t="str" cm="1">
        <f t="array" ref="H284">_xlfn.IFS(F284&lt;&gt;"",F284, F284 = "", G284)</f>
        <v>Mrs. Ankita Thakur</v>
      </c>
    </row>
    <row r="285" spans="3:8" x14ac:dyDescent="0.3">
      <c r="C285" t="str">
        <v>Kolaras</v>
      </c>
      <c r="D285" t="str">
        <v>23020607803</v>
      </c>
      <c r="E285" t="str">
        <v>Seema Jain</v>
      </c>
      <c r="G285" t="s">
        <v>2611</v>
      </c>
      <c r="H285" t="str" cm="1">
        <f t="array" ref="H285">_xlfn.IFS(F285&lt;&gt;"",F285, F285 = "", G285)</f>
        <v>Mahesh Namdev</v>
      </c>
    </row>
    <row r="286" spans="3:8" x14ac:dyDescent="0.3">
      <c r="C286" t="str">
        <v>Bajag</v>
      </c>
      <c r="D286" t="str">
        <v>23280409006</v>
      </c>
      <c r="E286" t="str">
        <v>Dummu Lal Gawle</v>
      </c>
      <c r="G286" t="s">
        <v>2616</v>
      </c>
      <c r="H286" t="str" cm="1">
        <f t="array" ref="H286">_xlfn.IFS(F286&lt;&gt;"",F286, F286 = "", G286)</f>
        <v>Seema Jain</v>
      </c>
    </row>
    <row r="287" spans="3:8" x14ac:dyDescent="0.3">
      <c r="C287" t="str">
        <v>Rampur Naikin</v>
      </c>
      <c r="D287" t="str">
        <v>23250802902</v>
      </c>
      <c r="E287" t="str">
        <v>Deepmala garg</v>
      </c>
      <c r="F287" t="s">
        <v>2623</v>
      </c>
      <c r="H287" t="str" cm="1">
        <f t="array" ref="H287">_xlfn.IFS(F287&lt;&gt;"",F287, F287 = "", G287)</f>
        <v>Dummu Lal Gawle</v>
      </c>
    </row>
    <row r="288" spans="3:8" x14ac:dyDescent="0.3">
      <c r="C288" t="str">
        <v>Sondwa</v>
      </c>
      <c r="D288" t="str">
        <v>23020408522</v>
      </c>
      <c r="E288" t="str">
        <v>Uday Pal Tripathi</v>
      </c>
      <c r="G288" t="s">
        <v>2629</v>
      </c>
      <c r="H288" t="str" cm="1">
        <f t="array" ref="H288">_xlfn.IFS(F288&lt;&gt;"",F288, F288 = "", G288)</f>
        <v>Deepmala garg</v>
      </c>
    </row>
    <row r="289" spans="3:8" x14ac:dyDescent="0.3">
      <c r="C289" t="str">
        <v>Ram Nagar</v>
      </c>
      <c r="D289" t="str">
        <v>23300402102</v>
      </c>
      <c r="E289" t="str">
        <v>Pramod Sharma</v>
      </c>
      <c r="F289" t="s">
        <v>2639</v>
      </c>
      <c r="H289" t="str" cm="1">
        <f t="array" ref="H289">_xlfn.IFS(F289&lt;&gt;"",F289, F289 = "", G289)</f>
        <v>Uday Pal Tripathi</v>
      </c>
    </row>
    <row r="290" spans="3:8" x14ac:dyDescent="0.3">
      <c r="C290" t="str">
        <v>morar (urbon-1)</v>
      </c>
      <c r="D290" t="str">
        <v>23431009302</v>
      </c>
      <c r="E290" t="str">
        <v>Vikramlal Parmar</v>
      </c>
      <c r="F290" t="s">
        <v>2648</v>
      </c>
      <c r="H290" t="str" cm="1">
        <f t="array" ref="H290">_xlfn.IFS(F290&lt;&gt;"",F290, F290 = "", G290)</f>
        <v>Pramod Sharma</v>
      </c>
    </row>
    <row r="291" spans="3:8" x14ac:dyDescent="0.3">
      <c r="C291" t="str">
        <v>Chitarangi</v>
      </c>
      <c r="D291" t="str">
        <v>23290300303</v>
      </c>
      <c r="E291" t="str">
        <v>Savita Rehdas</v>
      </c>
      <c r="F291" t="s">
        <v>2656</v>
      </c>
      <c r="H291" t="str" cm="1">
        <f t="array" ref="H291">_xlfn.IFS(F291&lt;&gt;"",F291, F291 = "", G291)</f>
        <v>Vikramlal Parmar</v>
      </c>
    </row>
    <row r="292" spans="3:8" x14ac:dyDescent="0.3">
      <c r="C292" t="str">
        <v>Amarpur</v>
      </c>
      <c r="D292" t="str">
        <v>23210300102</v>
      </c>
      <c r="E292" t="str">
        <v>Santosh Kumar Sonwani</v>
      </c>
      <c r="G292" t="s">
        <v>2663</v>
      </c>
      <c r="H292" t="str" cm="1">
        <f t="array" ref="H292">_xlfn.IFS(F292&lt;&gt;"",F292, F292 = "", G292)</f>
        <v>Savita Rehdas</v>
      </c>
    </row>
    <row r="293" spans="3:8" x14ac:dyDescent="0.3">
      <c r="C293" t="str">
        <v>Sihawal</v>
      </c>
      <c r="D293" t="str">
        <v>23510810802</v>
      </c>
      <c r="E293" t="str">
        <v>Sanjay Chouhan</v>
      </c>
      <c r="F293" t="s">
        <v>2672</v>
      </c>
      <c r="H293" t="str" cm="1">
        <f t="array" ref="H293">_xlfn.IFS(F293&lt;&gt;"",F293, F293 = "", G293)</f>
        <v>Santosh Kumar Sonwani</v>
      </c>
    </row>
    <row r="294" spans="3:8" x14ac:dyDescent="0.3">
      <c r="C294" t="str">
        <v>Tamia</v>
      </c>
      <c r="D294" t="str">
        <v>23260213814</v>
      </c>
      <c r="E294" t="str">
        <v>Rahul Rathore</v>
      </c>
      <c r="F294" t="s">
        <v>2681</v>
      </c>
      <c r="H294" t="str" cm="1">
        <f t="array" ref="H294">_xlfn.IFS(F294&lt;&gt;"",F294, F294 = "", G294)</f>
        <v>Sanjay Chouhan</v>
      </c>
    </row>
    <row r="295" spans="3:8" x14ac:dyDescent="0.3">
      <c r="C295" t="str">
        <v>Mohgaon</v>
      </c>
      <c r="D295" t="str">
        <v>23260400704</v>
      </c>
      <c r="E295" t="str">
        <v>Kedar Singh Bisen</v>
      </c>
      <c r="F295" t="s">
        <v>2686</v>
      </c>
      <c r="H295" t="str" cm="1">
        <f t="array" ref="H295">_xlfn.IFS(F295&lt;&gt;"",F295, F295 = "", G295)</f>
        <v>Rahul Rathore</v>
      </c>
    </row>
    <row r="296" spans="3:8" x14ac:dyDescent="0.3">
      <c r="C296" t="str">
        <v>Patan</v>
      </c>
      <c r="D296" t="str">
        <v>23260213827</v>
      </c>
      <c r="E296" t="str">
        <v>Vishwanath Sahu</v>
      </c>
      <c r="F296" t="s">
        <v>2694</v>
      </c>
      <c r="H296" t="str" cm="1">
        <f t="array" ref="H296">_xlfn.IFS(F296&lt;&gt;"",F296, F296 = "", G296)</f>
        <v>Kedar Singh Bisen</v>
      </c>
    </row>
    <row r="297" spans="3:8" x14ac:dyDescent="0.3">
      <c r="C297" t="str">
        <v>Petlawad</v>
      </c>
      <c r="D297" t="str">
        <v>23120406202</v>
      </c>
      <c r="E297" t="str">
        <v>Shudhanshu Gautam</v>
      </c>
      <c r="G297" t="s">
        <v>2705</v>
      </c>
      <c r="H297" t="str" cm="1">
        <f t="array" ref="H297">_xlfn.IFS(F297&lt;&gt;"",F297, F297 = "", G297)</f>
        <v>Vishwanath Sahu</v>
      </c>
    </row>
    <row r="298" spans="3:8" x14ac:dyDescent="0.3">
      <c r="D298" t="str">
        <v>23040505811</v>
      </c>
      <c r="E298" t="str">
        <v>Lakshmi Khare</v>
      </c>
      <c r="G298" t="s">
        <v>2712</v>
      </c>
      <c r="H298" t="str" cm="1">
        <f t="array" ref="H298">_xlfn.IFS(F298&lt;&gt;"",F298, F298 = "", G298)</f>
        <v>Shudhanshu Gautam</v>
      </c>
    </row>
    <row r="299" spans="3:8" x14ac:dyDescent="0.3">
      <c r="D299" t="str">
        <v>23030721136</v>
      </c>
      <c r="E299" t="str">
        <v>Ramlakhan Sahu</v>
      </c>
      <c r="G299" t="s">
        <v>2719</v>
      </c>
      <c r="H299" t="str" cm="1">
        <f t="array" ref="H299">_xlfn.IFS(F299&lt;&gt;"",F299, F299 = "", G299)</f>
        <v>Lakshmi Khare</v>
      </c>
    </row>
    <row r="300" spans="3:8" x14ac:dyDescent="0.3">
      <c r="D300" t="str">
        <v>23030701202</v>
      </c>
      <c r="E300" t="str">
        <v>Savita Soni</v>
      </c>
      <c r="G300" t="s">
        <v>2725</v>
      </c>
      <c r="H300" t="str" cm="1">
        <f t="array" ref="H300">_xlfn.IFS(F300&lt;&gt;"",F300, F300 = "", G300)</f>
        <v>Ramlakhan Sahu</v>
      </c>
    </row>
    <row r="301" spans="3:8" x14ac:dyDescent="0.3">
      <c r="D301" t="str">
        <v>23330419602</v>
      </c>
      <c r="E301" t="str">
        <v>Mr. Gopal Bhalwala</v>
      </c>
      <c r="G301" t="s">
        <v>2735</v>
      </c>
      <c r="H301" t="str" cm="1">
        <f t="array" ref="H301">_xlfn.IFS(F301&lt;&gt;"",F301, F301 = "", G301)</f>
        <v>Savita Soni</v>
      </c>
    </row>
    <row r="302" spans="3:8" x14ac:dyDescent="0.3">
      <c r="D302" t="str">
        <v>23330411402</v>
      </c>
      <c r="E302" t="str">
        <v>Amit Kumar Soni</v>
      </c>
      <c r="G302" t="s">
        <v>2743</v>
      </c>
      <c r="H302" t="str" cm="1">
        <f t="array" ref="H302">_xlfn.IFS(F302&lt;&gt;"",F302, F302 = "", G302)</f>
        <v>Mr. Gopal Bhalwala</v>
      </c>
    </row>
    <row r="303" spans="3:8" x14ac:dyDescent="0.3">
      <c r="D303" t="str">
        <v>23110202602</v>
      </c>
      <c r="E303" t="str">
        <v>Vivek kumar dubey</v>
      </c>
      <c r="G303" t="s">
        <v>2751</v>
      </c>
      <c r="H303" t="str" cm="1">
        <f t="array" ref="H303">_xlfn.IFS(F303&lt;&gt;"",F303, F303 = "", G303)</f>
        <v>Amit Kumar Soni</v>
      </c>
    </row>
    <row r="304" spans="3:8" x14ac:dyDescent="0.3">
      <c r="D304" t="str">
        <v>23290704002</v>
      </c>
      <c r="E304" t="str">
        <v>Prem Prakash Verma</v>
      </c>
      <c r="G304" t="s">
        <v>2761</v>
      </c>
      <c r="H304" t="str" cm="1">
        <f t="array" ref="H304">_xlfn.IFS(F304&lt;&gt;"",F304, F304 = "", G304)</f>
        <v>Vivek kumar dubey</v>
      </c>
    </row>
    <row r="305" spans="4:8" x14ac:dyDescent="0.3">
      <c r="D305" t="str">
        <v>23430313205</v>
      </c>
      <c r="E305" t="str">
        <v>Seema dubey</v>
      </c>
      <c r="G305" t="s">
        <v>2768</v>
      </c>
      <c r="H305" t="str" cm="1">
        <f t="array" ref="H305">_xlfn.IFS(F305&lt;&gt;"",F305, F305 = "", G305)</f>
        <v>Prem Prakash Verma</v>
      </c>
    </row>
    <row r="306" spans="4:8" x14ac:dyDescent="0.3">
      <c r="D306" t="str">
        <v>23310216602</v>
      </c>
      <c r="E306" t="str">
        <v>Rekha pall</v>
      </c>
      <c r="G306" t="s">
        <v>2776</v>
      </c>
      <c r="H306" t="str" cm="1">
        <f t="array" ref="H306">_xlfn.IFS(F306&lt;&gt;"",F306, F306 = "", G306)</f>
        <v>Seema dubey</v>
      </c>
    </row>
    <row r="307" spans="4:8" x14ac:dyDescent="0.3">
      <c r="D307" t="str">
        <v>23310212402</v>
      </c>
      <c r="E307" t="str">
        <v>Rajendra Dhurwey</v>
      </c>
      <c r="G307" t="s">
        <v>2781</v>
      </c>
      <c r="H307" t="str" cm="1">
        <f t="array" ref="H307">_xlfn.IFS(F307&lt;&gt;"",F307, F307 = "", G307)</f>
        <v>Rekha pall</v>
      </c>
    </row>
    <row r="308" spans="4:8" x14ac:dyDescent="0.3">
      <c r="D308" t="str">
        <v>23310209806</v>
      </c>
      <c r="E308" t="str">
        <v>Jyotsna Goyal</v>
      </c>
      <c r="F308" t="s">
        <v>2789</v>
      </c>
      <c r="H308" t="str" cm="1">
        <f t="array" ref="H308">_xlfn.IFS(F308&lt;&gt;"",F308, F308 = "", G308)</f>
        <v>Rajendra Dhurwey</v>
      </c>
    </row>
    <row r="309" spans="4:8" x14ac:dyDescent="0.3">
      <c r="D309" t="str">
        <v>23370701402</v>
      </c>
      <c r="E309" t="str">
        <v>Yusuf Khan</v>
      </c>
      <c r="G309" t="s">
        <v>2796</v>
      </c>
      <c r="H309" t="str" cm="1">
        <f t="array" ref="H309">_xlfn.IFS(F309&lt;&gt;"",F309, F309 = "", G309)</f>
        <v>Jyotsna Goyal</v>
      </c>
    </row>
    <row r="310" spans="4:8" x14ac:dyDescent="0.3">
      <c r="D310" t="str">
        <v>23300203801</v>
      </c>
      <c r="E310" t="str">
        <v>Laxmi</v>
      </c>
      <c r="F310" t="s">
        <v>2805</v>
      </c>
      <c r="H310" t="str" cm="1">
        <f t="array" ref="H310">_xlfn.IFS(F310&lt;&gt;"",F310, F310 = "", G310)</f>
        <v>Yusuf Khan</v>
      </c>
    </row>
    <row r="311" spans="4:8" x14ac:dyDescent="0.3">
      <c r="D311" t="str">
        <v>23230308902</v>
      </c>
      <c r="E311" t="str">
        <v>Eidal Das Tandiya</v>
      </c>
      <c r="G311" t="s">
        <v>2813</v>
      </c>
      <c r="H311" t="str" cm="1">
        <f t="array" ref="H311">_xlfn.IFS(F311&lt;&gt;"",F311, F311 = "", G311)</f>
        <v>Laxmi</v>
      </c>
    </row>
    <row r="312" spans="4:8" x14ac:dyDescent="0.3">
      <c r="D312" t="str">
        <v>23230309304</v>
      </c>
      <c r="E312" t="str">
        <v>Madhwi Baraskar</v>
      </c>
      <c r="F312" t="s">
        <v>2819</v>
      </c>
      <c r="H312" t="str" cm="1">
        <f t="array" ref="H312">_xlfn.IFS(F312&lt;&gt;"",F312, F312 = "", G312)</f>
        <v>Eidal Das Tandiya</v>
      </c>
    </row>
    <row r="313" spans="4:8" x14ac:dyDescent="0.3">
      <c r="D313" t="str">
        <v>23140508303</v>
      </c>
      <c r="E313" t="str">
        <v>Arun Kumar Sharma</v>
      </c>
      <c r="G313" t="s">
        <v>2825</v>
      </c>
      <c r="H313" t="str" cm="1">
        <f t="array" ref="H313">_xlfn.IFS(F313&lt;&gt;"",F313, F313 = "", G313)</f>
        <v>Madhwi Baraskar</v>
      </c>
    </row>
    <row r="314" spans="4:8" x14ac:dyDescent="0.3">
      <c r="D314" t="str">
        <v>23380210103</v>
      </c>
      <c r="E314" t="str">
        <v>Sanchita Vyas</v>
      </c>
      <c r="F314" t="s">
        <v>2832</v>
      </c>
      <c r="H314" t="str" cm="1">
        <f t="array" ref="H314">_xlfn.IFS(F314&lt;&gt;"",F314, F314 = "", G314)</f>
        <v>Arun Kumar Sharma</v>
      </c>
    </row>
    <row r="315" spans="4:8" x14ac:dyDescent="0.3">
      <c r="D315" t="str">
        <v>23100216102</v>
      </c>
      <c r="E315" t="str">
        <v>Kalam Singh Paraste</v>
      </c>
      <c r="F315" t="s">
        <v>2837</v>
      </c>
      <c r="H315" t="str" cm="1">
        <f t="array" ref="H315">_xlfn.IFS(F315&lt;&gt;"",F315, F315 = "", G315)</f>
        <v>Sanchita Vyas</v>
      </c>
    </row>
    <row r="316" spans="4:8" x14ac:dyDescent="0.3">
      <c r="D316" t="str">
        <v>23140510011</v>
      </c>
      <c r="E316" t="str">
        <v>Rupesh Kumar Patil</v>
      </c>
      <c r="F316" t="s">
        <v>2844</v>
      </c>
      <c r="H316" t="str" cm="1">
        <f t="array" ref="H316">_xlfn.IFS(F316&lt;&gt;"",F316, F316 = "", G316)</f>
        <v>Kalam Singh Paraste</v>
      </c>
    </row>
    <row r="317" spans="4:8" x14ac:dyDescent="0.3">
      <c r="D317" t="str">
        <v>23140308205</v>
      </c>
      <c r="E317" t="str">
        <v>Sunil Saini</v>
      </c>
      <c r="F317" t="s">
        <v>2851</v>
      </c>
      <c r="H317" t="str" cm="1">
        <f t="array" ref="H317">_xlfn.IFS(F317&lt;&gt;"",F317, F317 = "", G317)</f>
        <v>Rupesh Kumar Patil</v>
      </c>
    </row>
    <row r="318" spans="4:8" x14ac:dyDescent="0.3">
      <c r="D318" t="str">
        <v>23390219528</v>
      </c>
      <c r="E318" t="str">
        <v>Gaurishankar Hire</v>
      </c>
      <c r="G318" t="s">
        <v>2858</v>
      </c>
      <c r="H318" t="str" cm="1">
        <f t="array" ref="H318">_xlfn.IFS(F318&lt;&gt;"",F318, F318 = "", G318)</f>
        <v>Sunil Saini</v>
      </c>
    </row>
    <row r="319" spans="4:8" x14ac:dyDescent="0.3">
      <c r="D319" t="str">
        <v>23390810912</v>
      </c>
      <c r="E319" t="str">
        <v>Durga Uikey</v>
      </c>
      <c r="F319" t="s">
        <v>2866</v>
      </c>
      <c r="H319" t="str" cm="1">
        <f t="array" ref="H319">_xlfn.IFS(F319&lt;&gt;"",F319, F319 = "", G319)</f>
        <v>Gaurishankar Hire</v>
      </c>
    </row>
    <row r="320" spans="4:8" x14ac:dyDescent="0.3">
      <c r="D320" t="str">
        <v>23130806503</v>
      </c>
      <c r="E320" t="str">
        <v>Prakash Pachole</v>
      </c>
      <c r="F320" t="s">
        <v>2871</v>
      </c>
      <c r="H320" t="str" cm="1">
        <f t="array" ref="H320">_xlfn.IFS(F320&lt;&gt;"",F320, F320 = "", G320)</f>
        <v>Durga Uikey</v>
      </c>
    </row>
    <row r="321" spans="4:8" x14ac:dyDescent="0.3">
      <c r="D321" t="str">
        <v>23390102002</v>
      </c>
      <c r="E321" t="str">
        <v>Subdari uddey</v>
      </c>
      <c r="F321" t="s">
        <v>2877</v>
      </c>
      <c r="H321" t="str" cm="1">
        <f t="array" ref="H321">_xlfn.IFS(F321&lt;&gt;"",F321, F321 = "", G321)</f>
        <v>Prakash Pachole</v>
      </c>
    </row>
    <row r="322" spans="4:8" x14ac:dyDescent="0.3">
      <c r="D322" t="str">
        <v>23310128006</v>
      </c>
      <c r="E322" t="str">
        <v>Sameena Bano</v>
      </c>
      <c r="G322" t="s">
        <v>2882</v>
      </c>
      <c r="H322" t="str" cm="1">
        <f t="array" ref="H322">_xlfn.IFS(F322&lt;&gt;"",F322, F322 = "", G322)</f>
        <v>Subdari uddey</v>
      </c>
    </row>
    <row r="323" spans="4:8" x14ac:dyDescent="0.3">
      <c r="D323" t="str">
        <v>23310103308</v>
      </c>
      <c r="E323" t="str">
        <v>Laxmi mahore</v>
      </c>
      <c r="G323" t="s">
        <v>2890</v>
      </c>
      <c r="H323" t="str" cm="1">
        <f t="array" ref="H323">_xlfn.IFS(F323&lt;&gt;"",F323, F323 = "", G323)</f>
        <v>Sameena Bano</v>
      </c>
    </row>
    <row r="324" spans="4:8" x14ac:dyDescent="0.3">
      <c r="D324" t="str">
        <v>23370100302</v>
      </c>
      <c r="E324" t="str">
        <v>Dharmendra Kumar Manav</v>
      </c>
      <c r="G324" t="s">
        <v>2897</v>
      </c>
      <c r="H324" t="str" cm="1">
        <f t="array" ref="H324">_xlfn.IFS(F324&lt;&gt;"",F324, F324 = "", G324)</f>
        <v>Laxmi mahore</v>
      </c>
    </row>
    <row r="325" spans="4:8" x14ac:dyDescent="0.3">
      <c r="D325" t="str">
        <v>23370104302</v>
      </c>
      <c r="E325" t="str">
        <v>Kalpna chaturvedi</v>
      </c>
      <c r="G325" t="s">
        <v>1954</v>
      </c>
      <c r="H325" t="str" cm="1">
        <f t="array" ref="H325">_xlfn.IFS(F325&lt;&gt;"",F325, F325 = "", G325)</f>
        <v>Pradeep Parmar</v>
      </c>
    </row>
    <row r="326" spans="4:8" x14ac:dyDescent="0.3">
      <c r="D326" t="str">
        <v>23151008909</v>
      </c>
      <c r="E326" t="str">
        <v>Mahavir Prasad Sharma</v>
      </c>
      <c r="F326" t="s">
        <v>2910</v>
      </c>
      <c r="H326" t="str" cm="1">
        <f t="array" ref="H326">_xlfn.IFS(F326&lt;&gt;"",F326, F326 = "", G326)</f>
        <v>Dharmendra Kumar Manav</v>
      </c>
    </row>
    <row r="327" spans="4:8" x14ac:dyDescent="0.3">
      <c r="D327" t="str">
        <v>23151008502</v>
      </c>
      <c r="E327" t="str">
        <v>Keshav singh</v>
      </c>
      <c r="G327" t="s">
        <v>2915</v>
      </c>
      <c r="H327" t="str" cm="1">
        <f t="array" ref="H327">_xlfn.IFS(F327&lt;&gt;"",F327, F327 = "", G327)</f>
        <v>Kalpna chaturvedi</v>
      </c>
    </row>
    <row r="328" spans="4:8" x14ac:dyDescent="0.3">
      <c r="D328" t="str">
        <v>23151004503</v>
      </c>
      <c r="E328" t="str">
        <v>Govind Jadhav</v>
      </c>
      <c r="F328" t="s">
        <v>2922</v>
      </c>
      <c r="H328" t="str" cm="1">
        <f t="array" ref="H328">_xlfn.IFS(F328&lt;&gt;"",F328, F328 = "", G328)</f>
        <v>Mahavir Prasad Sharma</v>
      </c>
    </row>
    <row r="329" spans="4:8" x14ac:dyDescent="0.3">
      <c r="D329" t="str">
        <v>23170411802</v>
      </c>
      <c r="E329" t="str">
        <v>Devendra singh</v>
      </c>
      <c r="G329" t="s">
        <v>2929</v>
      </c>
      <c r="H329" t="str" cm="1">
        <f t="array" ref="H329">_xlfn.IFS(F329&lt;&gt;"",F329, F329 = "", G329)</f>
        <v>Keshav singh</v>
      </c>
    </row>
    <row r="330" spans="4:8" x14ac:dyDescent="0.3">
      <c r="D330" t="str">
        <v>23110124101</v>
      </c>
      <c r="E330" t="str">
        <v>Vandana Shivhare</v>
      </c>
      <c r="F330" t="s">
        <v>2939</v>
      </c>
      <c r="H330" t="str" cm="1">
        <f t="array" ref="H330">_xlfn.IFS(F330&lt;&gt;"",F330, F330 = "", G330)</f>
        <v>Govind Jadhav</v>
      </c>
    </row>
    <row r="331" spans="4:8" x14ac:dyDescent="0.3">
      <c r="D331" t="str">
        <v>23360201402</v>
      </c>
      <c r="E331" t="str">
        <v>Manoj Shrivastava</v>
      </c>
      <c r="G331" t="s">
        <v>2947</v>
      </c>
      <c r="H331" t="str" cm="1">
        <f t="array" ref="H331">_xlfn.IFS(F331&lt;&gt;"",F331, F331 = "", G331)</f>
        <v>Devendra singh</v>
      </c>
    </row>
    <row r="332" spans="4:8" x14ac:dyDescent="0.3">
      <c r="D332" t="str">
        <v>23420604903</v>
      </c>
      <c r="E332" t="str">
        <v>Sanjay Singh</v>
      </c>
      <c r="F332" t="s">
        <v>2955</v>
      </c>
      <c r="H332" t="str" cm="1">
        <f t="array" ref="H332">_xlfn.IFS(F332&lt;&gt;"",F332, F332 = "", G332)</f>
        <v>Vandana Shivhare</v>
      </c>
    </row>
    <row r="333" spans="4:8" x14ac:dyDescent="0.3">
      <c r="D333" t="str">
        <v>23430702604</v>
      </c>
      <c r="E333" t="str">
        <v>Dhiraj Sharma</v>
      </c>
      <c r="G333" t="s">
        <v>2961</v>
      </c>
      <c r="H333" t="str" cm="1">
        <f t="array" ref="H333">_xlfn.IFS(F333&lt;&gt;"",F333, F333 = "", G333)</f>
        <v>Manoj Shrivastava</v>
      </c>
    </row>
    <row r="334" spans="4:8" x14ac:dyDescent="0.3">
      <c r="D334" t="str">
        <v>23040409902</v>
      </c>
      <c r="E334" t="str">
        <v>Saroj Saini</v>
      </c>
      <c r="F334" t="s">
        <v>2969</v>
      </c>
      <c r="H334" t="str" cm="1">
        <f t="array" ref="H334">_xlfn.IFS(F334&lt;&gt;"",F334, F334 = "", G334)</f>
        <v>Sanjay Singh</v>
      </c>
    </row>
    <row r="335" spans="4:8" x14ac:dyDescent="0.3">
      <c r="D335" t="str">
        <v>23040410702</v>
      </c>
      <c r="E335" t="str">
        <v>Jai singh mahore</v>
      </c>
      <c r="F335" t="s">
        <v>2976</v>
      </c>
      <c r="H335" t="str" cm="1">
        <f t="array" ref="H335">_xlfn.IFS(F335&lt;&gt;"",F335, F335 = "", G335)</f>
        <v>Dhiraj Sharma</v>
      </c>
    </row>
    <row r="336" spans="4:8" x14ac:dyDescent="0.3">
      <c r="D336" t="str">
        <v>23470107707</v>
      </c>
      <c r="E336" t="str">
        <v>Brijesh Dubey</v>
      </c>
      <c r="F336" t="s">
        <v>2984</v>
      </c>
      <c r="H336" t="str" cm="1">
        <f t="array" ref="H336">_xlfn.IFS(F336&lt;&gt;"",F336, F336 = "", G336)</f>
        <v>Saroj Saini</v>
      </c>
    </row>
    <row r="337" spans="4:8" x14ac:dyDescent="0.3">
      <c r="D337" t="str">
        <v>23470102702</v>
      </c>
      <c r="E337" t="str">
        <v>Mohammad naushad</v>
      </c>
      <c r="G337" t="s">
        <v>2990</v>
      </c>
      <c r="H337" t="str" cm="1">
        <f t="array" ref="H337">_xlfn.IFS(F337&lt;&gt;"",F337, F337 = "", G337)</f>
        <v>Jai singh mahore</v>
      </c>
    </row>
    <row r="338" spans="4:8" x14ac:dyDescent="0.3">
      <c r="D338" t="str">
        <v>23230113613</v>
      </c>
      <c r="E338" t="str">
        <v>बाबूलाल सिसोदिया</v>
      </c>
      <c r="F338" t="s">
        <v>2999</v>
      </c>
      <c r="H338" t="str" cm="1">
        <f t="array" ref="H338">_xlfn.IFS(F338&lt;&gt;"",F338, F338 = "", G338)</f>
        <v>Brijesh Dubey</v>
      </c>
    </row>
    <row r="339" spans="4:8" x14ac:dyDescent="0.3">
      <c r="D339" t="str">
        <v>23260512502</v>
      </c>
      <c r="E339" t="str">
        <v>Balveer Singh Yadav</v>
      </c>
      <c r="G339" t="s">
        <v>3004</v>
      </c>
      <c r="H339" t="str" cm="1">
        <f t="array" ref="H339">_xlfn.IFS(F339&lt;&gt;"",F339, F339 = "", G339)</f>
        <v>Mohammad naushad</v>
      </c>
    </row>
    <row r="340" spans="4:8" x14ac:dyDescent="0.3">
      <c r="D340" t="str">
        <v>23440502104</v>
      </c>
      <c r="E340" t="str">
        <v>Surbhi Tiwari</v>
      </c>
      <c r="G340" t="s">
        <v>3009</v>
      </c>
      <c r="H340" t="str" cm="1">
        <f t="array" ref="H340">_xlfn.IFS(F340&lt;&gt;"",F340, F340 = "", G340)</f>
        <v>बाबूलाल सिसोदिया</v>
      </c>
    </row>
    <row r="341" spans="4:8" x14ac:dyDescent="0.3">
      <c r="D341" t="str">
        <v>23440509005</v>
      </c>
      <c r="E341" t="str">
        <v>Narsingh Solanki</v>
      </c>
      <c r="F341" t="s">
        <v>3019</v>
      </c>
      <c r="H341" t="str" cm="1">
        <f t="array" ref="H341">_xlfn.IFS(F341&lt;&gt;"",F341, F341 = "", G341)</f>
        <v>Balveer Singh Yadav</v>
      </c>
    </row>
    <row r="342" spans="4:8" x14ac:dyDescent="0.3">
      <c r="D342" t="str">
        <v>23310712002</v>
      </c>
      <c r="E342" t="str">
        <v>Bharti Vaishnav</v>
      </c>
      <c r="F342" t="s">
        <v>3027</v>
      </c>
      <c r="H342" t="str" cm="1">
        <f t="array" ref="H342">_xlfn.IFS(F342&lt;&gt;"",F342, F342 = "", G342)</f>
        <v>Surbhi Tiwari</v>
      </c>
    </row>
    <row r="343" spans="4:8" x14ac:dyDescent="0.3">
      <c r="D343" t="str">
        <v>23090109701</v>
      </c>
      <c r="E343" t="str">
        <v>Akhilesh Pandey</v>
      </c>
      <c r="F343" t="s">
        <v>3035</v>
      </c>
      <c r="H343" t="str" cm="1">
        <f t="array" ref="H343">_xlfn.IFS(F343&lt;&gt;"",F343, F343 = "", G343)</f>
        <v>Narsingh Solanki</v>
      </c>
    </row>
    <row r="344" spans="4:8" x14ac:dyDescent="0.3">
      <c r="D344" t="str">
        <v>23430602004</v>
      </c>
      <c r="E344" t="str">
        <v>Maya Prajapati</v>
      </c>
      <c r="G344" t="s">
        <v>3044</v>
      </c>
      <c r="H344" t="str" cm="1">
        <f t="array" ref="H344">_xlfn.IFS(F344&lt;&gt;"",F344, F344 = "", G344)</f>
        <v>Bharti Vaishnav</v>
      </c>
    </row>
    <row r="345" spans="4:8" x14ac:dyDescent="0.3">
      <c r="D345" t="str">
        <v>23230609802</v>
      </c>
      <c r="E345" t="str">
        <v>Naresh Bhakte</v>
      </c>
      <c r="F345" t="s">
        <v>3054</v>
      </c>
      <c r="H345" t="str" cm="1">
        <f t="array" ref="H345">_xlfn.IFS(F345&lt;&gt;"",F345, F345 = "", G345)</f>
        <v>Akhilesh Pandey</v>
      </c>
    </row>
    <row r="346" spans="4:8" x14ac:dyDescent="0.3">
      <c r="D346" t="str">
        <v>23230611602</v>
      </c>
      <c r="E346" t="str">
        <v>Braj Singh Uikey</v>
      </c>
      <c r="G346" t="s">
        <v>3059</v>
      </c>
      <c r="H346" t="str" cm="1">
        <f t="array" ref="H346">_xlfn.IFS(F346&lt;&gt;"",F346, F346 = "", G346)</f>
        <v>Maya Prajapati</v>
      </c>
    </row>
    <row r="347" spans="4:8" x14ac:dyDescent="0.3">
      <c r="D347" t="str">
        <v>23260309501</v>
      </c>
      <c r="E347" t="str">
        <v>Seema Sahoo</v>
      </c>
      <c r="F347" t="s">
        <v>3068</v>
      </c>
      <c r="H347" t="str" cm="1">
        <f t="array" ref="H347">_xlfn.IFS(F347&lt;&gt;"",F347, F347 = "", G347)</f>
        <v>Naresh Bhakte</v>
      </c>
    </row>
    <row r="348" spans="4:8" x14ac:dyDescent="0.3">
      <c r="D348" t="str">
        <v>23090412002</v>
      </c>
      <c r="E348" t="str">
        <v>Yashwant bendwal</v>
      </c>
      <c r="F348" t="s">
        <v>3079</v>
      </c>
      <c r="H348" t="str" cm="1">
        <f t="array" ref="H348">_xlfn.IFS(F348&lt;&gt;"",F348, F348 = "", G348)</f>
        <v>Braj Singh Uikey</v>
      </c>
    </row>
    <row r="349" spans="4:8" x14ac:dyDescent="0.3">
      <c r="D349" t="str">
        <v>23241101203</v>
      </c>
      <c r="E349" t="str">
        <v>Sunil Kumar Jalodiya</v>
      </c>
      <c r="G349" t="s">
        <v>3087</v>
      </c>
      <c r="H349" t="str" cm="1">
        <f t="array" ref="H349">_xlfn.IFS(F349&lt;&gt;"",F349, F349 = "", G349)</f>
        <v>Seema Sahoo</v>
      </c>
    </row>
    <row r="350" spans="4:8" x14ac:dyDescent="0.3">
      <c r="D350" t="str">
        <v>23090400503</v>
      </c>
      <c r="E350" t="str">
        <v>Amit Pandit</v>
      </c>
      <c r="G350" t="s">
        <v>3094</v>
      </c>
      <c r="H350" t="str" cm="1">
        <f t="array" ref="H350">_xlfn.IFS(F350&lt;&gt;"",F350, F350 = "", G350)</f>
        <v>Yashwant bendwal</v>
      </c>
    </row>
    <row r="351" spans="4:8" x14ac:dyDescent="0.3">
      <c r="D351" t="str">
        <v>23241112302</v>
      </c>
      <c r="E351" t="str">
        <v>Jabbar Khan</v>
      </c>
      <c r="F351" t="s">
        <v>3102</v>
      </c>
      <c r="H351" t="str" cm="1">
        <f t="array" ref="H351">_xlfn.IFS(F351&lt;&gt;"",F351, F351 = "", G351)</f>
        <v>Sunil Kumar Jalodiya</v>
      </c>
    </row>
    <row r="352" spans="4:8" x14ac:dyDescent="0.3">
      <c r="D352" t="str">
        <v>23510307902</v>
      </c>
      <c r="E352" t="str">
        <v>Vijay Kumar Gupta</v>
      </c>
      <c r="F352" t="s">
        <v>3109</v>
      </c>
      <c r="H352" t="str" cm="1">
        <f t="array" ref="H352">_xlfn.IFS(F352&lt;&gt;"",F352, F352 = "", G352)</f>
        <v>Amit Pandit</v>
      </c>
    </row>
    <row r="353" spans="4:8" x14ac:dyDescent="0.3">
      <c r="D353" t="str">
        <v>23510306002</v>
      </c>
      <c r="E353" t="str">
        <v>Tarun Pancholi</v>
      </c>
      <c r="F353" t="s">
        <v>3117</v>
      </c>
      <c r="H353" t="str" cm="1">
        <f t="array" ref="H353">_xlfn.IFS(F353&lt;&gt;"",F353, F353 = "", G353)</f>
        <v>Jabbar Khan</v>
      </c>
    </row>
    <row r="354" spans="4:8" x14ac:dyDescent="0.3">
      <c r="D354" t="str">
        <v>23400306603</v>
      </c>
      <c r="E354" t="str">
        <v>अभिजीत  लारिया</v>
      </c>
      <c r="G354" t="s">
        <v>3125</v>
      </c>
      <c r="H354" t="str" cm="1">
        <f t="array" ref="H354">_xlfn.IFS(F354&lt;&gt;"",F354, F354 = "", G354)</f>
        <v>Vijay Kumar Gupta</v>
      </c>
    </row>
    <row r="355" spans="4:8" x14ac:dyDescent="0.3">
      <c r="D355" t="str">
        <v>23421202002</v>
      </c>
      <c r="E355" t="str">
        <v>Lalit Kumar Prajapati</v>
      </c>
      <c r="F355" t="s">
        <v>3136</v>
      </c>
      <c r="H355" t="str" cm="1">
        <f t="array" ref="H355">_xlfn.IFS(F355&lt;&gt;"",F355, F355 = "", G355)</f>
        <v>Tarun Pancholi</v>
      </c>
    </row>
    <row r="356" spans="4:8" x14ac:dyDescent="0.3">
      <c r="D356" t="str">
        <v>23020700704</v>
      </c>
      <c r="E356" t="str">
        <v>Ajay Kumar Patel</v>
      </c>
      <c r="G356" t="s">
        <v>3142</v>
      </c>
      <c r="H356" t="str" cm="1">
        <f t="array" ref="H356">_xlfn.IFS(F356&lt;&gt;"",F356, F356 = "", G356)</f>
        <v>अभिजीत  लारिया</v>
      </c>
    </row>
    <row r="357" spans="4:8" x14ac:dyDescent="0.3">
      <c r="D357" t="str">
        <v>23020704701</v>
      </c>
      <c r="E357" t="str">
        <v>Rashmi Tiwari</v>
      </c>
      <c r="F357" t="s">
        <v>3152</v>
      </c>
      <c r="H357" t="str" cm="1">
        <f t="array" ref="H357">_xlfn.IFS(F357&lt;&gt;"",F357, F357 = "", G357)</f>
        <v>Lalit Kumar Prajapati</v>
      </c>
    </row>
    <row r="358" spans="4:8" x14ac:dyDescent="0.3">
      <c r="D358" t="str">
        <v>23020312203</v>
      </c>
      <c r="E358" t="str">
        <v>Kiran Verma</v>
      </c>
      <c r="F358" t="s">
        <v>3159</v>
      </c>
      <c r="H358" t="str" cm="1">
        <f t="array" ref="H358">_xlfn.IFS(F358&lt;&gt;"",F358, F358 = "", G358)</f>
        <v>Ajay Kumar Patel</v>
      </c>
    </row>
    <row r="359" spans="4:8" x14ac:dyDescent="0.3">
      <c r="D359" t="str">
        <v>23440416403</v>
      </c>
      <c r="E359" t="str">
        <v>Yashvant Pal</v>
      </c>
      <c r="G359" t="s">
        <v>3166</v>
      </c>
      <c r="H359" t="str" cm="1">
        <f t="array" ref="H359">_xlfn.IFS(F359&lt;&gt;"",F359, F359 = "", G359)</f>
        <v>Rashmi Tiwari</v>
      </c>
    </row>
    <row r="360" spans="4:8" x14ac:dyDescent="0.3">
      <c r="D360" t="str">
        <v>23440512502</v>
      </c>
      <c r="E360" t="str">
        <v>सृष्टि पवार</v>
      </c>
      <c r="G360" t="s">
        <v>3174</v>
      </c>
      <c r="H360" t="str" cm="1">
        <f t="array" ref="H360">_xlfn.IFS(F360&lt;&gt;"",F360, F360 = "", G360)</f>
        <v>Kiran Verma</v>
      </c>
    </row>
    <row r="361" spans="4:8" x14ac:dyDescent="0.3">
      <c r="D361" t="str">
        <v>23510200303</v>
      </c>
      <c r="E361" t="str">
        <v>Jitendra Singh Jat</v>
      </c>
      <c r="F361" t="s">
        <v>3186</v>
      </c>
      <c r="H361" t="str" cm="1">
        <f t="array" ref="H361">_xlfn.IFS(F361&lt;&gt;"",F361, F361 = "", G361)</f>
        <v>Yashvant Pal</v>
      </c>
    </row>
    <row r="362" spans="4:8" x14ac:dyDescent="0.3">
      <c r="D362" t="str">
        <v>23510101102</v>
      </c>
      <c r="E362" t="str">
        <v>Anup Kumar Jain</v>
      </c>
      <c r="G362" t="s">
        <v>3194</v>
      </c>
      <c r="H362" t="str" cm="1">
        <f t="array" ref="H362">_xlfn.IFS(F362&lt;&gt;"",F362, F362 = "", G362)</f>
        <v>सृष्टि पवार</v>
      </c>
    </row>
    <row r="363" spans="4:8" x14ac:dyDescent="0.3">
      <c r="D363" t="str">
        <v>23090108402</v>
      </c>
      <c r="E363" t="str">
        <v>Rajesh Kumar Bhimte</v>
      </c>
      <c r="F363" t="s">
        <v>3202</v>
      </c>
      <c r="H363" t="str" cm="1">
        <f t="array" ref="H363">_xlfn.IFS(F363&lt;&gt;"",F363, F363 = "", G363)</f>
        <v>Jitendra Singh Jat</v>
      </c>
    </row>
    <row r="364" spans="4:8" x14ac:dyDescent="0.3">
      <c r="D364" t="str">
        <v>23230308602</v>
      </c>
      <c r="E364" t="str">
        <v>Bharati Eadpache</v>
      </c>
      <c r="F364" t="s">
        <v>3209</v>
      </c>
      <c r="H364" t="str" cm="1">
        <f t="array" ref="H364">_xlfn.IFS(F364&lt;&gt;"",F364, F364 = "", G364)</f>
        <v>Anup Kumar Jain</v>
      </c>
    </row>
    <row r="365" spans="4:8" x14ac:dyDescent="0.3">
      <c r="D365" t="str">
        <v>23310313604</v>
      </c>
      <c r="E365" t="str">
        <v>Teerath Prasad Kacher</v>
      </c>
      <c r="F365" t="s">
        <v>3215</v>
      </c>
      <c r="H365" t="str" cm="1">
        <f t="array" ref="H365">_xlfn.IFS(F365&lt;&gt;"",F365, F365 = "", G365)</f>
        <v>Rajesh Kumar Bhimte</v>
      </c>
    </row>
    <row r="366" spans="4:8" x14ac:dyDescent="0.3">
      <c r="D366" t="str">
        <v>23310600902</v>
      </c>
      <c r="E366" t="str">
        <v>Narendra Kumar Jain</v>
      </c>
      <c r="G366" t="s">
        <v>3223</v>
      </c>
      <c r="H366" t="str" cm="1">
        <f t="array" ref="H366">_xlfn.IFS(F366&lt;&gt;"",F366, F366 = "", G366)</f>
        <v>Bharati Eadpache</v>
      </c>
    </row>
    <row r="367" spans="4:8" x14ac:dyDescent="0.3">
      <c r="D367" t="str">
        <v>23310600202</v>
      </c>
      <c r="E367" t="str">
        <v>Gyandev Sahukar</v>
      </c>
      <c r="F367" t="s">
        <v>3234</v>
      </c>
      <c r="H367" t="str" cm="1">
        <f t="array" ref="H367">_xlfn.IFS(F367&lt;&gt;"",F367, F367 = "", G367)</f>
        <v>Teerath Prasad Kacher</v>
      </c>
    </row>
    <row r="368" spans="4:8" x14ac:dyDescent="0.3">
      <c r="D368" t="str">
        <v>23310602106</v>
      </c>
      <c r="E368" t="str">
        <v>Pusulal Sahu</v>
      </c>
      <c r="F368" t="s">
        <v>3241</v>
      </c>
      <c r="H368" t="str" cm="1">
        <f t="array" ref="H368">_xlfn.IFS(F368&lt;&gt;"",F368, F368 = "", G368)</f>
        <v>Narendra Kumar Jain</v>
      </c>
    </row>
    <row r="369" spans="4:8" x14ac:dyDescent="0.3">
      <c r="D369" t="str">
        <v>23241102104</v>
      </c>
      <c r="E369" t="str">
        <v>Sopan Patil</v>
      </c>
      <c r="F369" t="s">
        <v>3248</v>
      </c>
      <c r="H369" t="str" cm="1">
        <f t="array" ref="H369">_xlfn.IFS(F369&lt;&gt;"",F369, F369 = "", G369)</f>
        <v>Gyandev Sahukar</v>
      </c>
    </row>
    <row r="370" spans="4:8" x14ac:dyDescent="0.3">
      <c r="D370" t="str">
        <v>23241005808</v>
      </c>
      <c r="E370" t="str">
        <v>Narayan Mukati</v>
      </c>
      <c r="F370" t="s">
        <v>3255</v>
      </c>
      <c r="H370" t="str" cm="1">
        <f t="array" ref="H370">_xlfn.IFS(F370&lt;&gt;"",F370, F370 = "", G370)</f>
        <v>Pusulal Sahu</v>
      </c>
    </row>
    <row r="371" spans="4:8" x14ac:dyDescent="0.3">
      <c r="D371" t="str">
        <v>23440618003</v>
      </c>
      <c r="E371" t="str">
        <v>Mangilal Gautam</v>
      </c>
      <c r="F371" t="s">
        <v>3263</v>
      </c>
      <c r="H371" t="str" cm="1">
        <f t="array" ref="H371">_xlfn.IFS(F371&lt;&gt;"",F371, F371 = "", G371)</f>
        <v>Sopan Patil</v>
      </c>
    </row>
    <row r="372" spans="4:8" x14ac:dyDescent="0.3">
      <c r="D372" t="str">
        <v>23160319802</v>
      </c>
      <c r="E372" t="str">
        <v>Krishna Pal Singh</v>
      </c>
      <c r="F372" t="s">
        <v>3271</v>
      </c>
      <c r="H372" t="str" cm="1">
        <f t="array" ref="H372">_xlfn.IFS(F372&lt;&gt;"",F372, F372 = "", G372)</f>
        <v>Narayan Mukati</v>
      </c>
    </row>
    <row r="373" spans="4:8" x14ac:dyDescent="0.3">
      <c r="D373" t="str">
        <v>23160509201</v>
      </c>
      <c r="E373" t="str">
        <v>Saket Suman Raghuvanshi</v>
      </c>
      <c r="G373" t="s">
        <v>3276</v>
      </c>
      <c r="H373" t="str" cm="1">
        <f t="array" ref="H373">_xlfn.IFS(F373&lt;&gt;"",F373, F373 = "", G373)</f>
        <v>Mangilal Gautam</v>
      </c>
    </row>
    <row r="374" spans="4:8" x14ac:dyDescent="0.3">
      <c r="D374" t="str">
        <v>23160309609</v>
      </c>
      <c r="E374" t="str">
        <v>Kamleshwar singh</v>
      </c>
      <c r="F374" t="s">
        <v>3286</v>
      </c>
      <c r="H374" t="str" cm="1">
        <f t="array" ref="H374">_xlfn.IFS(F374&lt;&gt;"",F374, F374 = "", G374)</f>
        <v>Krishna Pal Singh</v>
      </c>
    </row>
    <row r="375" spans="4:8" x14ac:dyDescent="0.3">
      <c r="D375" t="str">
        <v>23100401003</v>
      </c>
      <c r="E375" t="str">
        <v>Brajbihari Patel</v>
      </c>
      <c r="F375" t="s">
        <v>3294</v>
      </c>
      <c r="H375" t="str" cm="1">
        <f t="array" ref="H375">_xlfn.IFS(F375&lt;&gt;"",F375, F375 = "", G375)</f>
        <v>Saket Suman Raghuvanshi</v>
      </c>
    </row>
    <row r="376" spans="4:8" x14ac:dyDescent="0.3">
      <c r="D376" t="str">
        <v>23030606402</v>
      </c>
      <c r="E376" t="str">
        <v>Parashuram Gupta</v>
      </c>
      <c r="G376" t="s">
        <v>3299</v>
      </c>
      <c r="H376" t="str" cm="1">
        <f t="array" ref="H376">_xlfn.IFS(F376&lt;&gt;"",F376, F376 = "", G376)</f>
        <v>Kamleshwar singh</v>
      </c>
    </row>
    <row r="377" spans="4:8" x14ac:dyDescent="0.3">
      <c r="D377" t="str">
        <v>23240401317</v>
      </c>
      <c r="E377" t="str">
        <v>Shravan Patil</v>
      </c>
      <c r="F377" t="s">
        <v>3310</v>
      </c>
      <c r="H377" t="str" cm="1">
        <f t="array" ref="H377">_xlfn.IFS(F377&lt;&gt;"",F377, F377 = "", G377)</f>
        <v>Brajbihari Patel</v>
      </c>
    </row>
    <row r="378" spans="4:8" x14ac:dyDescent="0.3">
      <c r="D378" t="str">
        <v>23450810205</v>
      </c>
      <c r="E378" t="str">
        <v>Homdas Gathe</v>
      </c>
      <c r="F378" t="s">
        <v>3318</v>
      </c>
      <c r="H378" t="str" cm="1">
        <f t="array" ref="H378">_xlfn.IFS(F378&lt;&gt;"",F378, F378 = "", G378)</f>
        <v>Parashuram Gupta</v>
      </c>
    </row>
    <row r="379" spans="4:8" x14ac:dyDescent="0.3">
      <c r="D379" t="str">
        <v>23450203501</v>
      </c>
      <c r="E379" t="str">
        <v>Vitthalrao Gajjalwar</v>
      </c>
      <c r="F379" t="s">
        <v>3325</v>
      </c>
      <c r="H379" t="str" cm="1">
        <f t="array" ref="H379">_xlfn.IFS(F379&lt;&gt;"",F379, F379 = "", G379)</f>
        <v>Shravan Patil</v>
      </c>
    </row>
    <row r="380" spans="4:8" x14ac:dyDescent="0.3">
      <c r="D380" t="str">
        <v>23450617203</v>
      </c>
      <c r="E380" t="str">
        <v>Sunita Bhosle</v>
      </c>
      <c r="F380" t="s">
        <v>3331</v>
      </c>
      <c r="H380" t="str" cm="1">
        <f t="array" ref="H380">_xlfn.IFS(F380&lt;&gt;"",F380, F380 = "", G380)</f>
        <v>Homdas Gathe</v>
      </c>
    </row>
    <row r="381" spans="4:8" x14ac:dyDescent="0.3">
      <c r="D381" t="str">
        <v>23310301202</v>
      </c>
      <c r="E381" t="str">
        <v>Mahadev Ahake</v>
      </c>
      <c r="F381" t="s">
        <v>3339</v>
      </c>
      <c r="H381" t="str" cm="1">
        <f t="array" ref="H381">_xlfn.IFS(F381&lt;&gt;"",F381, F381 = "", G381)</f>
        <v>Vitthalrao Gajjalwar</v>
      </c>
    </row>
    <row r="382" spans="4:8" x14ac:dyDescent="0.3">
      <c r="D382" t="str">
        <v>23200407203</v>
      </c>
      <c r="E382" t="str">
        <v>Pravin Awasthi</v>
      </c>
      <c r="G382" t="s">
        <v>3348</v>
      </c>
      <c r="H382" t="str" cm="1">
        <f t="array" ref="H382">_xlfn.IFS(F382&lt;&gt;"",F382, F382 = "", G382)</f>
        <v>Sunita Bhosle</v>
      </c>
    </row>
    <row r="383" spans="4:8" x14ac:dyDescent="0.3">
      <c r="D383" t="str">
        <v>23120309604</v>
      </c>
      <c r="E383" t="str">
        <v>प्रिती नागर</v>
      </c>
      <c r="F383" t="s">
        <v>3356</v>
      </c>
      <c r="H383" t="str" cm="1">
        <f t="array" ref="H383">_xlfn.IFS(F383&lt;&gt;"",F383, F383 = "", G383)</f>
        <v>Mahadev Ahake</v>
      </c>
    </row>
    <row r="384" spans="4:8" x14ac:dyDescent="0.3">
      <c r="D384" t="str">
        <v>23460700602</v>
      </c>
      <c r="E384" t="str">
        <v>Mannu Kasde</v>
      </c>
      <c r="G384" t="s">
        <v>3363</v>
      </c>
      <c r="H384" t="str" cm="1">
        <f t="array" ref="H384">_xlfn.IFS(F384&lt;&gt;"",F384, F384 = "", G384)</f>
        <v>Pravin Awasthi</v>
      </c>
    </row>
    <row r="385" spans="4:8" x14ac:dyDescent="0.3">
      <c r="D385" t="str">
        <v>23450917406</v>
      </c>
      <c r="E385" t="str">
        <v>कैलाश चंद्र पाटीदार</v>
      </c>
      <c r="G385" t="s">
        <v>3373</v>
      </c>
      <c r="H385" t="str" cm="1">
        <f t="array" ref="H385">_xlfn.IFS(F385&lt;&gt;"",F385, F385 = "", G385)</f>
        <v>प्रिती नागर</v>
      </c>
    </row>
    <row r="386" spans="4:8" x14ac:dyDescent="0.3">
      <c r="D386" t="str">
        <v>23140910909</v>
      </c>
      <c r="E386" t="str">
        <v>Sevaram Varshi</v>
      </c>
      <c r="F386" t="s">
        <v>3380</v>
      </c>
      <c r="H386" t="str" cm="1">
        <f t="array" ref="H386">_xlfn.IFS(F386&lt;&gt;"",F386, F386 = "", G386)</f>
        <v>Mannu Kasde</v>
      </c>
    </row>
    <row r="387" spans="4:8" x14ac:dyDescent="0.3">
      <c r="D387" t="str">
        <v>23140710708</v>
      </c>
      <c r="E387" t="str">
        <v>Vijay Singh Bhati</v>
      </c>
      <c r="G387" t="s">
        <v>3388</v>
      </c>
      <c r="H387" t="str" cm="1">
        <f t="array" ref="H387">_xlfn.IFS(F387&lt;&gt;"",F387, F387 = "", G387)</f>
        <v>कैलाश चंद्र पाटीदार</v>
      </c>
    </row>
    <row r="388" spans="4:8" x14ac:dyDescent="0.3">
      <c r="D388" t="str">
        <v>23140706504</v>
      </c>
      <c r="E388" t="str">
        <v>Jaisingh Mahore</v>
      </c>
      <c r="F388" t="s">
        <v>3397</v>
      </c>
      <c r="H388" t="str" cm="1">
        <f t="array" ref="H388">_xlfn.IFS(F388&lt;&gt;"",F388, F388 = "", G388)</f>
        <v>Sevaram Varshi</v>
      </c>
    </row>
    <row r="389" spans="4:8" x14ac:dyDescent="0.3">
      <c r="D389" t="str">
        <v>23130417902</v>
      </c>
      <c r="E389" t="str">
        <v>Raghuraj Singh Jatav</v>
      </c>
      <c r="G389" t="s">
        <v>2976</v>
      </c>
      <c r="H389" t="str" cm="1">
        <f t="array" ref="H389">_xlfn.IFS(F389&lt;&gt;"",F389, F389 = "", G389)</f>
        <v>Dhiraj Sharma</v>
      </c>
    </row>
    <row r="390" spans="4:8" x14ac:dyDescent="0.3">
      <c r="D390" t="str">
        <v>23260309502</v>
      </c>
      <c r="E390" t="str">
        <v>Avidhesh Kumar Sharma</v>
      </c>
      <c r="F390" t="s">
        <v>3411</v>
      </c>
      <c r="H390" t="str" cm="1">
        <f t="array" ref="H390">_xlfn.IFS(F390&lt;&gt;"",F390, F390 = "", G390)</f>
        <v>Vijay Singh Bhati</v>
      </c>
    </row>
    <row r="391" spans="4:8" x14ac:dyDescent="0.3">
      <c r="D391" t="str">
        <v>23180311202</v>
      </c>
      <c r="E391" t="str">
        <v>Anil Kumar Janghela</v>
      </c>
      <c r="G391" t="s">
        <v>3417</v>
      </c>
      <c r="H391" t="str" cm="1">
        <f t="array" ref="H391">_xlfn.IFS(F391&lt;&gt;"",F391, F391 = "", G391)</f>
        <v>Jaisingh Mahore</v>
      </c>
    </row>
    <row r="392" spans="4:8" x14ac:dyDescent="0.3">
      <c r="D392" t="str">
        <v>23200608703</v>
      </c>
      <c r="E392" t="str">
        <v>Atarsingh Lohiya</v>
      </c>
      <c r="F392" t="s">
        <v>3425</v>
      </c>
      <c r="H392" t="str" cm="1">
        <f t="array" ref="H392">_xlfn.IFS(F392&lt;&gt;"",F392, F392 = "", G392)</f>
        <v>Raghuraj Singh Jatav</v>
      </c>
    </row>
    <row r="393" spans="4:8" x14ac:dyDescent="0.3">
      <c r="D393" t="str">
        <v>23180503103</v>
      </c>
      <c r="E393" t="str">
        <v>Sonu Joshi</v>
      </c>
      <c r="F393" t="s">
        <v>3430</v>
      </c>
      <c r="H393" t="str" cm="1">
        <f t="array" ref="H393">_xlfn.IFS(F393&lt;&gt;"",F393, F393 = "", G393)</f>
        <v>Avidhesh Kumar Sharma</v>
      </c>
    </row>
    <row r="394" spans="4:8" x14ac:dyDescent="0.3">
      <c r="D394" t="str">
        <v>23190815725</v>
      </c>
      <c r="E394" t="str">
        <v>Shivraj Singh Khare</v>
      </c>
      <c r="G394" t="s">
        <v>3430</v>
      </c>
      <c r="H394" t="str" cm="1">
        <f t="array" ref="H394">_xlfn.IFS(F394&lt;&gt;"",F394, F394 = "", G394)</f>
        <v>Avidhesh Kumar Sharma</v>
      </c>
    </row>
    <row r="395" spans="4:8" x14ac:dyDescent="0.3">
      <c r="D395" t="str">
        <v>23190201602</v>
      </c>
      <c r="E395" t="str">
        <v>bw8721</v>
      </c>
      <c r="F395" t="s">
        <v>3438</v>
      </c>
      <c r="H395" t="str" cm="1">
        <f t="array" ref="H395">_xlfn.IFS(F395&lt;&gt;"",F395, F395 = "", G395)</f>
        <v>Anil Kumar Janghela</v>
      </c>
    </row>
    <row r="396" spans="4:8" x14ac:dyDescent="0.3">
      <c r="D396" t="str">
        <v>23200611002</v>
      </c>
      <c r="E396" t="str">
        <v>Shnkarachary Shukla</v>
      </c>
      <c r="F396" t="s">
        <v>3446</v>
      </c>
      <c r="H396" t="str" cm="1">
        <f t="array" ref="H396">_xlfn.IFS(F396&lt;&gt;"",F396, F396 = "", G396)</f>
        <v>Atarsingh Lohiya</v>
      </c>
    </row>
    <row r="397" spans="4:8" x14ac:dyDescent="0.3">
      <c r="D397" t="str">
        <v>23200221103</v>
      </c>
      <c r="E397" t="str">
        <v>Mahesh Uikey</v>
      </c>
      <c r="F397" t="s">
        <v>3453</v>
      </c>
      <c r="H397" t="str" cm="1">
        <f t="array" ref="H397">_xlfn.IFS(F397&lt;&gt;"",F397, F397 = "", G397)</f>
        <v>Sonu Joshi</v>
      </c>
    </row>
    <row r="398" spans="4:8" x14ac:dyDescent="0.3">
      <c r="D398" t="str">
        <v>23200204903</v>
      </c>
      <c r="E398" t="str">
        <v>Vimal Kumar Patel</v>
      </c>
      <c r="F398" t="s">
        <v>3462</v>
      </c>
      <c r="H398" t="str" cm="1">
        <f t="array" ref="H398">_xlfn.IFS(F398&lt;&gt;"",F398, F398 = "", G398)</f>
        <v>Shivraj Singh Khare</v>
      </c>
    </row>
    <row r="399" spans="4:8" x14ac:dyDescent="0.3">
      <c r="D399" t="str">
        <v>23430609703</v>
      </c>
      <c r="E399" t="str">
        <v>Sanjeev Chouhan</v>
      </c>
      <c r="F399" t="s">
        <v>3469</v>
      </c>
      <c r="H399" t="str" cm="1">
        <f t="array" ref="H399">_xlfn.IFS(F399&lt;&gt;"",F399, F399 = "", G399)</f>
        <v>bw8721</v>
      </c>
    </row>
    <row r="400" spans="4:8" x14ac:dyDescent="0.3">
      <c r="D400" t="str">
        <v>23430608906</v>
      </c>
      <c r="E400" t="str">
        <v>Pradeep Kumar Mahore</v>
      </c>
      <c r="G400" t="s">
        <v>3476</v>
      </c>
      <c r="H400" t="str" cm="1">
        <f t="array" ref="H400">_xlfn.IFS(F400&lt;&gt;"",F400, F400 = "", G400)</f>
        <v>Shnkarachary Shukla</v>
      </c>
    </row>
    <row r="401" spans="4:8" x14ac:dyDescent="0.3">
      <c r="D401" t="str">
        <v>23200203702</v>
      </c>
      <c r="E401" t="str">
        <v>सीमा सक्सेना</v>
      </c>
      <c r="G401" t="s">
        <v>3482</v>
      </c>
      <c r="H401" t="str" cm="1">
        <f t="array" ref="H401">_xlfn.IFS(F401&lt;&gt;"",F401, F401 = "", G401)</f>
        <v>Mahesh Uikey</v>
      </c>
    </row>
    <row r="402" spans="4:8" x14ac:dyDescent="0.3">
      <c r="D402" t="str">
        <v>23471119706</v>
      </c>
      <c r="E402" t="str">
        <v>Amit Kumar Verma</v>
      </c>
      <c r="F402" t="s">
        <v>3491</v>
      </c>
      <c r="H402" t="str" cm="1">
        <f t="array" ref="H402">_xlfn.IFS(F402&lt;&gt;"",F402, F402 = "", G402)</f>
        <v>Vimal Kumar Patel</v>
      </c>
    </row>
    <row r="403" spans="4:8" x14ac:dyDescent="0.3">
      <c r="D403" t="str">
        <v>23400314402</v>
      </c>
      <c r="E403" t="str">
        <v>Awnish Trivedi</v>
      </c>
      <c r="F403" t="s">
        <v>3497</v>
      </c>
      <c r="H403" t="str" cm="1">
        <f t="array" ref="H403">_xlfn.IFS(F403&lt;&gt;"",F403, F403 = "", G403)</f>
        <v>Sanjeev Chouhan</v>
      </c>
    </row>
    <row r="404" spans="4:8" x14ac:dyDescent="0.3">
      <c r="D404" t="str">
        <v>23100316702</v>
      </c>
      <c r="E404" t="str">
        <v>Mahendra Singh Mandloi</v>
      </c>
      <c r="F404" t="s">
        <v>3505</v>
      </c>
      <c r="H404" t="str" cm="1">
        <f t="array" ref="H404">_xlfn.IFS(F404&lt;&gt;"",F404, F404 = "", G404)</f>
        <v>Pradeep Kumar Mahore</v>
      </c>
    </row>
    <row r="405" spans="4:8" x14ac:dyDescent="0.3">
      <c r="D405" t="str">
        <v>23320301115</v>
      </c>
      <c r="E405" t="str">
        <v>Majboot Singh Prajapati</v>
      </c>
      <c r="G405" t="s">
        <v>3513</v>
      </c>
      <c r="H405" t="str" cm="1">
        <f t="array" ref="H405">_xlfn.IFS(F405&lt;&gt;"",F405, F405 = "", G405)</f>
        <v>सीमा सक्सेना</v>
      </c>
    </row>
    <row r="406" spans="4:8" x14ac:dyDescent="0.3">
      <c r="D406" t="str">
        <v>23320402902</v>
      </c>
      <c r="E406" t="str">
        <v>Pankaj Dhakad</v>
      </c>
      <c r="F406" t="s">
        <v>3524</v>
      </c>
      <c r="H406" t="str" cm="1">
        <f t="array" ref="H406">_xlfn.IFS(F406&lt;&gt;"",F406, F406 = "", G406)</f>
        <v>Amit Kumar Verma</v>
      </c>
    </row>
    <row r="407" spans="4:8" x14ac:dyDescent="0.3">
      <c r="D407" t="str">
        <v>23430404704</v>
      </c>
      <c r="E407" t="str">
        <v>Shailendra Jadhav</v>
      </c>
      <c r="F407" t="s">
        <v>3530</v>
      </c>
      <c r="H407" t="str" cm="1">
        <f t="array" ref="H407">_xlfn.IFS(F407&lt;&gt;"",F407, F407 = "", G407)</f>
        <v>Awnish Trivedi</v>
      </c>
    </row>
    <row r="408" spans="4:8" x14ac:dyDescent="0.3">
      <c r="D408" t="str">
        <v>23490211007</v>
      </c>
      <c r="E408" t="str">
        <v>Sugandhi Patidar</v>
      </c>
      <c r="F408" t="s">
        <v>3537</v>
      </c>
      <c r="H408" t="str" cm="1">
        <f t="array" ref="H408">_xlfn.IFS(F408&lt;&gt;"",F408, F408 = "", G408)</f>
        <v>Mahendra Singh Mandloi</v>
      </c>
    </row>
    <row r="409" spans="4:8" x14ac:dyDescent="0.3">
      <c r="D409" t="str">
        <v>23260417101</v>
      </c>
      <c r="E409" t="str">
        <v>Bharat Singh Semil</v>
      </c>
      <c r="F409" t="s">
        <v>3546</v>
      </c>
      <c r="H409" t="str" cm="1">
        <f t="array" ref="H409">_xlfn.IFS(F409&lt;&gt;"",F409, F409 = "", G409)</f>
        <v>Majboot Singh Prajapati</v>
      </c>
    </row>
    <row r="410" spans="4:8" x14ac:dyDescent="0.3">
      <c r="D410" t="str">
        <v>23290600604</v>
      </c>
      <c r="E410" t="str">
        <v>Narendra Kumar Soni</v>
      </c>
      <c r="F410" t="s">
        <v>3554</v>
      </c>
      <c r="H410" t="str" cm="1">
        <f t="array" ref="H410">_xlfn.IFS(F410&lt;&gt;"",F410, F410 = "", G410)</f>
        <v>Pankaj Dhakad</v>
      </c>
    </row>
    <row r="411" spans="4:8" x14ac:dyDescent="0.3">
      <c r="D411" t="str">
        <v>23271308617</v>
      </c>
      <c r="E411" t="str">
        <v>Parteti S.K</v>
      </c>
      <c r="F411" t="s">
        <v>3561</v>
      </c>
      <c r="H411" t="str" cm="1">
        <f t="array" ref="H411">_xlfn.IFS(F411&lt;&gt;"",F411, F411 = "", G411)</f>
        <v>Shailendra Jadhav</v>
      </c>
    </row>
    <row r="412" spans="4:8" x14ac:dyDescent="0.3">
      <c r="D412" t="str">
        <v>23290305802</v>
      </c>
      <c r="E412" t="str">
        <v>Dharmendra Kumar Verma</v>
      </c>
      <c r="F412" t="s">
        <v>3568</v>
      </c>
      <c r="H412" t="str" cm="1">
        <f t="array" ref="H412">_xlfn.IFS(F412&lt;&gt;"",F412, F412 = "", G412)</f>
        <v>Sugandhi Patidar</v>
      </c>
    </row>
    <row r="413" spans="4:8" x14ac:dyDescent="0.3">
      <c r="D413" t="str">
        <v>23040101501</v>
      </c>
      <c r="E413" t="str">
        <v>Nanki Devi Chandwani</v>
      </c>
      <c r="F413" t="s">
        <v>3576</v>
      </c>
      <c r="H413" t="str" cm="1">
        <f t="array" ref="H413">_xlfn.IFS(F413&lt;&gt;"",F413, F413 = "", G413)</f>
        <v>Bharat Singh Semil</v>
      </c>
    </row>
    <row r="414" spans="4:8" x14ac:dyDescent="0.3">
      <c r="D414" t="str">
        <v>23430105001</v>
      </c>
      <c r="E414" t="str">
        <v>Laxmi Damahe</v>
      </c>
      <c r="F414" t="s">
        <v>3584</v>
      </c>
      <c r="H414" t="str" cm="1">
        <f t="array" ref="H414">_xlfn.IFS(F414&lt;&gt;"",F414, F414 = "", G414)</f>
        <v>Narendra Kumar Soni</v>
      </c>
    </row>
    <row r="415" spans="4:8" x14ac:dyDescent="0.3">
      <c r="D415" t="str">
        <v>23490301703</v>
      </c>
      <c r="E415" t="str">
        <v>ABIDA QURAISHI</v>
      </c>
      <c r="F415" t="s">
        <v>3592</v>
      </c>
      <c r="H415" t="str" cm="1">
        <f t="array" ref="H415">_xlfn.IFS(F415&lt;&gt;"",F415, F415 = "", G415)</f>
        <v>Parteti S.K</v>
      </c>
    </row>
    <row r="416" spans="4:8" x14ac:dyDescent="0.3">
      <c r="D416" t="str">
        <v>23490304802</v>
      </c>
      <c r="E416" t="str">
        <v>Gokul Singh Kumbhkar</v>
      </c>
      <c r="F416" t="s">
        <v>3601</v>
      </c>
      <c r="H416" t="str" cm="1">
        <f t="array" ref="H416">_xlfn.IFS(F416&lt;&gt;"",F416, F416 = "", G416)</f>
        <v>Dharmendra Kumar Verma</v>
      </c>
    </row>
    <row r="417" spans="4:8" x14ac:dyDescent="0.3">
      <c r="D417" t="str">
        <v>23490107403</v>
      </c>
      <c r="E417" t="str">
        <v>MUBARIK KHAN</v>
      </c>
      <c r="G417" t="s">
        <v>3606</v>
      </c>
      <c r="H417" t="str" cm="1">
        <f t="array" ref="H417">_xlfn.IFS(F417&lt;&gt;"",F417, F417 = "", G417)</f>
        <v>Nanki Devi Chandwani</v>
      </c>
    </row>
    <row r="418" spans="4:8" x14ac:dyDescent="0.3">
      <c r="D418" t="str">
        <v>23320400827</v>
      </c>
      <c r="E418" t="str">
        <v>Namrta Sharma</v>
      </c>
      <c r="F418" t="s">
        <v>3615</v>
      </c>
      <c r="H418" t="str" cm="1">
        <f t="array" ref="H418">_xlfn.IFS(F418&lt;&gt;"",F418, F418 = "", G418)</f>
        <v>Laxmi Damahe</v>
      </c>
    </row>
    <row r="419" spans="4:8" x14ac:dyDescent="0.3">
      <c r="D419" t="str">
        <v>23320402861</v>
      </c>
      <c r="E419" t="str">
        <v>Dashrath Jaiswal</v>
      </c>
      <c r="G419" t="s">
        <v>3621</v>
      </c>
      <c r="H419" t="str" cm="1">
        <f t="array" ref="H419">_xlfn.IFS(F419&lt;&gt;"",F419, F419 = "", G419)</f>
        <v>ABIDA QURAISHI</v>
      </c>
    </row>
    <row r="420" spans="4:8" x14ac:dyDescent="0.3">
      <c r="D420" t="str">
        <v>23490101812</v>
      </c>
      <c r="E420" t="str">
        <v>Chetaly Singh Chouhan</v>
      </c>
      <c r="F420" t="s">
        <v>3629</v>
      </c>
      <c r="H420" t="str" cm="1">
        <f t="array" ref="H420">_xlfn.IFS(F420&lt;&gt;"",F420, F420 = "", G420)</f>
        <v>Gokul Singh Kumbhkar</v>
      </c>
    </row>
    <row r="421" spans="4:8" x14ac:dyDescent="0.3">
      <c r="D421" t="str">
        <v>23230133601</v>
      </c>
      <c r="E421" t="str">
        <v>Jahida Gouri</v>
      </c>
      <c r="G421" t="s">
        <v>3634</v>
      </c>
      <c r="H421" t="str" cm="1">
        <f t="array" ref="H421">_xlfn.IFS(F421&lt;&gt;"",F421, F421 = "", G421)</f>
        <v>MUBARIK KHAN</v>
      </c>
    </row>
    <row r="422" spans="4:8" x14ac:dyDescent="0.3">
      <c r="D422" t="str">
        <v>23290102603</v>
      </c>
      <c r="E422" t="str">
        <v>Deepak Kumar Sen</v>
      </c>
      <c r="G422" t="s">
        <v>3643</v>
      </c>
      <c r="H422" t="str" cm="1">
        <f t="array" ref="H422">_xlfn.IFS(F422&lt;&gt;"",F422, F422 = "", G422)</f>
        <v>Namrta Sharma</v>
      </c>
    </row>
    <row r="423" spans="4:8" x14ac:dyDescent="0.3">
      <c r="D423" t="str">
        <v>23020301712</v>
      </c>
      <c r="E423" t="str">
        <v>Satish Chaudhari</v>
      </c>
      <c r="F423" t="s">
        <v>3651</v>
      </c>
      <c r="H423" t="str" cm="1">
        <f t="array" ref="H423">_xlfn.IFS(F423&lt;&gt;"",F423, F423 = "", G423)</f>
        <v>Dashrath Jaiswal</v>
      </c>
    </row>
    <row r="424" spans="4:8" x14ac:dyDescent="0.3">
      <c r="D424" t="str">
        <v>23330500198</v>
      </c>
      <c r="E424" t="str">
        <v>Lokendra</v>
      </c>
      <c r="F424" t="s">
        <v>3658</v>
      </c>
      <c r="H424" t="str" cm="1">
        <f t="array" ref="H424">_xlfn.IFS(F424&lt;&gt;"",F424, F424 = "", G424)</f>
        <v>Chetaly Singh Chouhan</v>
      </c>
    </row>
    <row r="425" spans="4:8" x14ac:dyDescent="0.3">
      <c r="D425" t="str">
        <v>23210113402</v>
      </c>
      <c r="E425" t="str">
        <v>Khem narayan sharma</v>
      </c>
      <c r="G425" t="s">
        <v>3665</v>
      </c>
      <c r="H425" t="str" cm="1">
        <f t="array" ref="H425">_xlfn.IFS(F425&lt;&gt;"",F425, F425 = "", G425)</f>
        <v>Jahida Gouri</v>
      </c>
    </row>
    <row r="426" spans="4:8" x14ac:dyDescent="0.3">
      <c r="D426" t="str">
        <v>23220620003</v>
      </c>
      <c r="E426" t="str">
        <v>Abha Lavania</v>
      </c>
      <c r="F426" t="s">
        <v>3674</v>
      </c>
      <c r="H426" t="str" cm="1">
        <f t="array" ref="H426">_xlfn.IFS(F426&lt;&gt;"",F426, F426 = "", G426)</f>
        <v>Deepak Kumar Sen</v>
      </c>
    </row>
    <row r="427" spans="4:8" x14ac:dyDescent="0.3">
      <c r="D427" t="str">
        <v>23220407302</v>
      </c>
      <c r="E427" t="str">
        <v>Ramkumar Prajapati</v>
      </c>
      <c r="G427" t="s">
        <v>3678</v>
      </c>
      <c r="H427" t="str" cm="1">
        <f t="array" ref="H427">_xlfn.IFS(F427&lt;&gt;"",F427, F427 = "", G427)</f>
        <v>Satish Chaudhari</v>
      </c>
    </row>
    <row r="428" spans="4:8" x14ac:dyDescent="0.3">
      <c r="D428" t="str">
        <v>23220403202</v>
      </c>
      <c r="E428" t="str">
        <v>Sumer Singh Irpache</v>
      </c>
      <c r="G428" t="s">
        <v>3685</v>
      </c>
      <c r="H428" t="str" cm="1">
        <f t="array" ref="H428">_xlfn.IFS(F428&lt;&gt;"",F428, F428 = "", G428)</f>
        <v>Lokendra</v>
      </c>
    </row>
    <row r="429" spans="4:8" x14ac:dyDescent="0.3">
      <c r="D429" t="str">
        <v>23210113102</v>
      </c>
      <c r="E429" t="str">
        <v>Hemchand Sahu</v>
      </c>
      <c r="G429" t="s">
        <v>3692</v>
      </c>
      <c r="H429" t="str" cm="1">
        <f t="array" ref="H429">_xlfn.IFS(F429&lt;&gt;"",F429, F429 = "", G429)</f>
        <v>Khem narayan sharma</v>
      </c>
    </row>
    <row r="430" spans="4:8" x14ac:dyDescent="0.3">
      <c r="D430" t="str">
        <v>23260517902</v>
      </c>
      <c r="E430" t="str">
        <v>Madhuri Tripathi</v>
      </c>
      <c r="F430" t="s">
        <v>3702</v>
      </c>
      <c r="H430" t="str" cm="1">
        <f t="array" ref="H430">_xlfn.IFS(F430&lt;&gt;"",F430, F430 = "", G430)</f>
        <v>Abha Lavania</v>
      </c>
    </row>
    <row r="431" spans="4:8" x14ac:dyDescent="0.3">
      <c r="D431" t="str">
        <v>23040101402</v>
      </c>
      <c r="E431" t="str">
        <v>Sanjay Rana</v>
      </c>
      <c r="F431" t="s">
        <v>3710</v>
      </c>
      <c r="H431" t="str" cm="1">
        <f t="array" ref="H431">_xlfn.IFS(F431&lt;&gt;"",F431, F431 = "", G431)</f>
        <v>Ramkumar Prajapati</v>
      </c>
    </row>
    <row r="432" spans="4:8" x14ac:dyDescent="0.3">
      <c r="D432" t="str">
        <v>23140102105</v>
      </c>
      <c r="E432" t="str">
        <v>Mohan Malviya</v>
      </c>
      <c r="G432" t="s">
        <v>3716</v>
      </c>
      <c r="H432" t="str" cm="1">
        <f t="array" ref="H432">_xlfn.IFS(F432&lt;&gt;"",F432, F432 = "", G432)</f>
        <v>Sumer Singh Irpache</v>
      </c>
    </row>
    <row r="433" spans="4:8" x14ac:dyDescent="0.3">
      <c r="D433" t="str">
        <v>23020203522</v>
      </c>
      <c r="E433" t="str">
        <v>Prakash Charpe</v>
      </c>
      <c r="F433" t="s">
        <v>3724</v>
      </c>
      <c r="H433" t="str" cm="1">
        <f t="array" ref="H433">_xlfn.IFS(F433&lt;&gt;"",F433, F433 = "", G433)</f>
        <v>Hemchand Sahu</v>
      </c>
    </row>
    <row r="434" spans="4:8" x14ac:dyDescent="0.3">
      <c r="D434" t="str">
        <v>23040515910</v>
      </c>
      <c r="E434" t="str">
        <v>Pratap Singh Lodhi</v>
      </c>
      <c r="F434" t="s">
        <v>3730</v>
      </c>
      <c r="H434" t="str" cm="1">
        <f t="array" ref="H434">_xlfn.IFS(F434&lt;&gt;"",F434, F434 = "", G434)</f>
        <v>Madhuri Tripathi</v>
      </c>
    </row>
    <row r="435" spans="4:8" x14ac:dyDescent="0.3">
      <c r="D435" t="str">
        <v>23290803903</v>
      </c>
      <c r="E435" t="str">
        <v>Madan Lal Jariya</v>
      </c>
      <c r="G435" t="s">
        <v>3736</v>
      </c>
      <c r="H435" t="str" cm="1">
        <f t="array" ref="H435">_xlfn.IFS(F435&lt;&gt;"",F435, F435 = "", G435)</f>
        <v>Sanjay Rana</v>
      </c>
    </row>
    <row r="436" spans="4:8" x14ac:dyDescent="0.3">
      <c r="D436" t="str">
        <v>23290303103</v>
      </c>
      <c r="E436" t="str">
        <v>Santosh Sen</v>
      </c>
      <c r="F436" t="s">
        <v>3743</v>
      </c>
      <c r="H436" t="str" cm="1">
        <f t="array" ref="H436">_xlfn.IFS(F436&lt;&gt;"",F436, F436 = "", G436)</f>
        <v>Mohan Malviya</v>
      </c>
    </row>
    <row r="437" spans="4:8" x14ac:dyDescent="0.3">
      <c r="D437" t="str">
        <v>23290612602</v>
      </c>
      <c r="E437" t="str">
        <v>Bholaram Yadav</v>
      </c>
      <c r="G437" t="s">
        <v>3749</v>
      </c>
      <c r="H437" t="str" cm="1">
        <f t="array" ref="H437">_xlfn.IFS(F437&lt;&gt;"",F437, F437 = "", G437)</f>
        <v>Prakash Charpe</v>
      </c>
    </row>
    <row r="438" spans="4:8" x14ac:dyDescent="0.3">
      <c r="D438" t="str">
        <v>23430100226</v>
      </c>
      <c r="E438" t="str">
        <v>Mrs. Indira Gupta</v>
      </c>
      <c r="F438" t="s">
        <v>3757</v>
      </c>
      <c r="H438" t="str" cm="1">
        <f t="array" ref="H438">_xlfn.IFS(F438&lt;&gt;"",F438, F438 = "", G438)</f>
        <v>Pratap Singh Lodhi</v>
      </c>
    </row>
    <row r="439" spans="4:8" x14ac:dyDescent="0.3">
      <c r="D439" t="str">
        <v>23281602808</v>
      </c>
      <c r="E439" t="str">
        <v>Deepak Soni</v>
      </c>
      <c r="F439" t="s">
        <v>3763</v>
      </c>
      <c r="H439" t="str" cm="1">
        <f t="array" ref="H439">_xlfn.IFS(F439&lt;&gt;"",F439, F439 = "", G439)</f>
        <v>Madan Lal Jariya</v>
      </c>
    </row>
    <row r="440" spans="4:8" x14ac:dyDescent="0.3">
      <c r="D440" t="str">
        <v>23210109003</v>
      </c>
      <c r="E440" t="str">
        <v>Ashwin Kumar Mishra</v>
      </c>
      <c r="F440" t="s">
        <v>3769</v>
      </c>
      <c r="H440" t="str" cm="1">
        <f t="array" ref="H440">_xlfn.IFS(F440&lt;&gt;"",F440, F440 = "", G440)</f>
        <v>Santosh Sen</v>
      </c>
    </row>
    <row r="441" spans="4:8" x14ac:dyDescent="0.3">
      <c r="D441" t="str">
        <v>23280105011</v>
      </c>
      <c r="E441" t="str">
        <v>Yashwant Kumar Singh</v>
      </c>
      <c r="F441" t="s">
        <v>3776</v>
      </c>
      <c r="H441" t="str" cm="1">
        <f t="array" ref="H441">_xlfn.IFS(F441&lt;&gt;"",F441, F441 = "", G441)</f>
        <v>Bholaram Yadav</v>
      </c>
    </row>
    <row r="442" spans="4:8" x14ac:dyDescent="0.3">
      <c r="D442" t="str">
        <v>23390622404</v>
      </c>
      <c r="E442" t="str">
        <v>Sandeep Kumar Purwar Gupta</v>
      </c>
      <c r="G442" t="s">
        <v>3782</v>
      </c>
      <c r="H442" t="str" cm="1">
        <f t="array" ref="H442">_xlfn.IFS(F442&lt;&gt;"",F442, F442 = "", G442)</f>
        <v>Mrs. Indira Gupta</v>
      </c>
    </row>
    <row r="443" spans="4:8" x14ac:dyDescent="0.3">
      <c r="D443" t="str">
        <v>23390220701</v>
      </c>
      <c r="E443" t="str">
        <v>Bhagwat Prasad Verma</v>
      </c>
      <c r="F443" t="s">
        <v>3791</v>
      </c>
      <c r="H443" t="str" cm="1">
        <f t="array" ref="H443">_xlfn.IFS(F443&lt;&gt;"",F443, F443 = "", G443)</f>
        <v>Deepak Soni</v>
      </c>
    </row>
    <row r="444" spans="4:8" x14ac:dyDescent="0.3">
      <c r="D444" t="str">
        <v>23130114102</v>
      </c>
      <c r="E444" t="str">
        <v>Vinod Singh</v>
      </c>
      <c r="F444" t="s">
        <v>3799</v>
      </c>
      <c r="H444" t="str" cm="1">
        <f t="array" ref="H444">_xlfn.IFS(F444&lt;&gt;"",F444, F444 = "", G444)</f>
        <v>Ashwin Kumar Mishra</v>
      </c>
    </row>
    <row r="445" spans="4:8" x14ac:dyDescent="0.3">
      <c r="D445" t="str">
        <v>23140201008</v>
      </c>
      <c r="E445" t="str">
        <v>Balmukund Pandey</v>
      </c>
      <c r="F445" t="s">
        <v>3807</v>
      </c>
      <c r="H445" t="str" cm="1">
        <f t="array" ref="H445">_xlfn.IFS(F445&lt;&gt;"",F445, F445 = "", G445)</f>
        <v>Yashwant Kumar Singh</v>
      </c>
    </row>
    <row r="446" spans="4:8" x14ac:dyDescent="0.3">
      <c r="D446" t="str">
        <v>23140213702</v>
      </c>
      <c r="E446" t="str">
        <v>Sunita Prajapati</v>
      </c>
      <c r="F446" t="s">
        <v>3813</v>
      </c>
      <c r="H446" t="str" cm="1">
        <f t="array" ref="H446">_xlfn.IFS(F446&lt;&gt;"",F446, F446 = "", G446)</f>
        <v>Sandeep Kumar Purwar Gupta</v>
      </c>
    </row>
    <row r="447" spans="4:8" x14ac:dyDescent="0.3">
      <c r="D447" t="str">
        <v>23260101041</v>
      </c>
      <c r="E447" t="str">
        <v>Jagrati Malviya</v>
      </c>
      <c r="F447" t="s">
        <v>3819</v>
      </c>
      <c r="H447" t="str" cm="1">
        <f t="array" ref="H447">_xlfn.IFS(F447&lt;&gt;"",F447, F447 = "", G447)</f>
        <v>Bhagwat Prasad Verma</v>
      </c>
    </row>
    <row r="448" spans="4:8" x14ac:dyDescent="0.3">
      <c r="D448" t="str">
        <v>23220705007</v>
      </c>
      <c r="E448" t="str">
        <v>Geeta Sahu</v>
      </c>
      <c r="G448" t="s">
        <v>3825</v>
      </c>
      <c r="H448" t="str" cm="1">
        <f t="array" ref="H448">_xlfn.IFS(F448&lt;&gt;"",F448, F448 = "", G448)</f>
        <v>Vinod Singh</v>
      </c>
    </row>
    <row r="449" spans="4:8" x14ac:dyDescent="0.3">
      <c r="D449" t="str">
        <v>23400501902</v>
      </c>
      <c r="E449" t="str">
        <v>Sushil Kumar Sahu</v>
      </c>
      <c r="F449" t="s">
        <v>3831</v>
      </c>
      <c r="H449" t="str" cm="1">
        <f t="array" ref="H449">_xlfn.IFS(F449&lt;&gt;"",F449, F449 = "", G449)</f>
        <v>Balmukund Pandey</v>
      </c>
    </row>
    <row r="450" spans="4:8" x14ac:dyDescent="0.3">
      <c r="D450" t="str">
        <v>23220709703</v>
      </c>
      <c r="E450" t="str">
        <v>Rajeev Pathak</v>
      </c>
      <c r="G450" t="s">
        <v>3836</v>
      </c>
      <c r="H450" t="str" cm="1">
        <f t="array" ref="H450">_xlfn.IFS(F450&lt;&gt;"",F450, F450 = "", G450)</f>
        <v>Sunita Prajapati</v>
      </c>
    </row>
    <row r="451" spans="4:8" x14ac:dyDescent="0.3">
      <c r="D451" t="str">
        <v>23400506303</v>
      </c>
      <c r="E451" t="str">
        <v>Kamlesh Patel</v>
      </c>
      <c r="F451" t="s">
        <v>3844</v>
      </c>
      <c r="H451" t="str" cm="1">
        <f t="array" ref="H451">_xlfn.IFS(F451&lt;&gt;"",F451, F451 = "", G451)</f>
        <v>Jagrati Malviya</v>
      </c>
    </row>
    <row r="452" spans="4:8" x14ac:dyDescent="0.3">
      <c r="D452" t="str">
        <v>23220705702</v>
      </c>
      <c r="E452" t="str">
        <v>Krishna Gopal Namdeo</v>
      </c>
      <c r="G452" t="s">
        <v>3852</v>
      </c>
      <c r="H452" t="str" cm="1">
        <f t="array" ref="H452">_xlfn.IFS(F452&lt;&gt;"",F452, F452 = "", G452)</f>
        <v>Geeta Sahu</v>
      </c>
    </row>
    <row r="453" spans="4:8" x14ac:dyDescent="0.3">
      <c r="D453" t="str">
        <v>23250306605</v>
      </c>
      <c r="E453" t="str">
        <v>Parmanand Sallam</v>
      </c>
      <c r="G453" t="s">
        <v>3860</v>
      </c>
      <c r="H453" t="str" cm="1">
        <f t="array" ref="H453">_xlfn.IFS(F453&lt;&gt;"",F453, F453 = "", G453)</f>
        <v>Sushil Kumar Sahu</v>
      </c>
    </row>
    <row r="454" spans="4:8" x14ac:dyDescent="0.3">
      <c r="D454" t="str">
        <v>23340518856</v>
      </c>
      <c r="E454" t="str">
        <v>Jyoti Pathak</v>
      </c>
      <c r="G454" t="s">
        <v>3866</v>
      </c>
      <c r="H454" t="str" cm="1">
        <f t="array" ref="H454">_xlfn.IFS(F454&lt;&gt;"",F454, F454 = "", G454)</f>
        <v>Rajeev Pathak</v>
      </c>
    </row>
    <row r="455" spans="4:8" x14ac:dyDescent="0.3">
      <c r="D455" t="str">
        <v>23340518804</v>
      </c>
      <c r="E455" t="str">
        <v>Pradeepa Patel</v>
      </c>
      <c r="G455" t="s">
        <v>3873</v>
      </c>
      <c r="H455" t="str" cm="1">
        <f t="array" ref="H455">_xlfn.IFS(F455&lt;&gt;"",F455, F455 = "", G455)</f>
        <v>Kamlesh Patel</v>
      </c>
    </row>
    <row r="456" spans="4:8" x14ac:dyDescent="0.3">
      <c r="D456" t="str">
        <v>23340712901</v>
      </c>
      <c r="E456" t="str">
        <v>Rahul Dangi</v>
      </c>
      <c r="G456" t="s">
        <v>3880</v>
      </c>
      <c r="H456" t="str" cm="1">
        <f t="array" ref="H456">_xlfn.IFS(F456&lt;&gt;"",F456, F456 = "", G456)</f>
        <v>Krishna Gopal Namdeo</v>
      </c>
    </row>
    <row r="457" spans="4:8" x14ac:dyDescent="0.3">
      <c r="D457" t="str">
        <v>23320304003</v>
      </c>
      <c r="E457" t="str">
        <v>Nisha Gupta</v>
      </c>
      <c r="F457" t="s">
        <v>3888</v>
      </c>
      <c r="H457" t="str" cm="1">
        <f t="array" ref="H457">_xlfn.IFS(F457&lt;&gt;"",F457, F457 = "", G457)</f>
        <v>Parmanand Sallam</v>
      </c>
    </row>
    <row r="458" spans="4:8" x14ac:dyDescent="0.3">
      <c r="D458" t="str">
        <v>23260313701</v>
      </c>
      <c r="E458" t="str">
        <v>Hemant Patel</v>
      </c>
      <c r="G458" t="s">
        <v>3894</v>
      </c>
      <c r="H458" t="str" cm="1">
        <f t="array" ref="H458">_xlfn.IFS(F458&lt;&gt;"",F458, F458 = "", G458)</f>
        <v>Jyoti Pathak</v>
      </c>
    </row>
    <row r="459" spans="4:8" x14ac:dyDescent="0.3">
      <c r="D459" t="str">
        <v>23260414401</v>
      </c>
      <c r="E459" t="str">
        <v>Mr. Brajesh Kumar Rai</v>
      </c>
      <c r="G459" t="s">
        <v>3903</v>
      </c>
      <c r="H459" t="str" cm="1">
        <f t="array" ref="H459">_xlfn.IFS(F459&lt;&gt;"",F459, F459 = "", G459)</f>
        <v>Pradeepa Patel</v>
      </c>
    </row>
    <row r="460" spans="4:8" x14ac:dyDescent="0.3">
      <c r="D460" t="str">
        <v>23210108102</v>
      </c>
      <c r="E460" t="str">
        <v>Amar Bhai</v>
      </c>
      <c r="F460" t="s">
        <v>3912</v>
      </c>
      <c r="H460" t="str" cm="1">
        <f t="array" ref="H460">_xlfn.IFS(F460&lt;&gt;"",F460, F460 = "", G460)</f>
        <v>Rahul Dangi</v>
      </c>
    </row>
    <row r="461" spans="4:8" x14ac:dyDescent="0.3">
      <c r="D461" t="str">
        <v>23400113202</v>
      </c>
      <c r="E461" t="str">
        <v>Vivek Kumar Tiwari</v>
      </c>
      <c r="F461" t="s">
        <v>3918</v>
      </c>
      <c r="H461" t="str" cm="1">
        <f t="array" ref="H461">_xlfn.IFS(F461&lt;&gt;"",F461, F461 = "", G461)</f>
        <v>Nisha Gupta</v>
      </c>
    </row>
    <row r="462" spans="4:8" x14ac:dyDescent="0.3">
      <c r="D462" t="str">
        <v>23510306302</v>
      </c>
      <c r="E462" t="str">
        <v>Rajkumar Chaturvedi</v>
      </c>
      <c r="F462" t="s">
        <v>3925</v>
      </c>
      <c r="H462" t="str" cm="1">
        <f t="array" ref="H462">_xlfn.IFS(F462&lt;&gt;"",F462, F462 = "", G462)</f>
        <v>Hemant Patel</v>
      </c>
    </row>
    <row r="463" spans="4:8" x14ac:dyDescent="0.3">
      <c r="D463" t="str">
        <v>23100506804</v>
      </c>
      <c r="E463" t="str">
        <v>Neeraj Rai</v>
      </c>
      <c r="G463" t="s">
        <v>3931</v>
      </c>
      <c r="H463" t="str" cm="1">
        <f t="array" ref="H463">_xlfn.IFS(F463&lt;&gt;"",F463, F463 = "", G463)</f>
        <v>Mr. Brajesh Kumar Rai</v>
      </c>
    </row>
    <row r="464" spans="4:8" x14ac:dyDescent="0.3">
      <c r="D464" t="str">
        <v>23380311701</v>
      </c>
      <c r="E464" t="str">
        <v>Manish Kumar Tirolya</v>
      </c>
      <c r="G464" t="s">
        <v>3939</v>
      </c>
      <c r="H464" t="str" cm="1">
        <f t="array" ref="H464">_xlfn.IFS(F464&lt;&gt;"",F464, F464 = "", G464)</f>
        <v>Amar Bhai</v>
      </c>
    </row>
    <row r="465" spans="4:8" x14ac:dyDescent="0.3">
      <c r="D465" t="str">
        <v>23250605312</v>
      </c>
      <c r="E465" t="str">
        <v>Manju Rai</v>
      </c>
      <c r="F465" t="s">
        <v>432</v>
      </c>
      <c r="H465" t="str" cm="1">
        <f t="array" ref="H465">_xlfn.IFS(F465&lt;&gt;"",F465, F465 = "", G465)</f>
        <v>Naveen Mishra</v>
      </c>
    </row>
    <row r="466" spans="4:8" x14ac:dyDescent="0.3">
      <c r="D466" t="str">
        <v>23390809702</v>
      </c>
      <c r="E466" t="str">
        <v>Pornima Patel</v>
      </c>
      <c r="F466" t="s">
        <v>3953</v>
      </c>
      <c r="H466" t="str" cm="1">
        <f t="array" ref="H466">_xlfn.IFS(F466&lt;&gt;"",F466, F466 = "", G466)</f>
        <v>Vivek Kumar Tiwari</v>
      </c>
    </row>
    <row r="467" spans="4:8" x14ac:dyDescent="0.3">
      <c r="D467" t="str">
        <v>23390604102</v>
      </c>
      <c r="E467" t="str">
        <v>Mangesh Kamde</v>
      </c>
      <c r="F467" t="s">
        <v>3960</v>
      </c>
      <c r="H467" t="str" cm="1">
        <f t="array" ref="H467">_xlfn.IFS(F467&lt;&gt;"",F467, F467 = "", G467)</f>
        <v>Rajkumar Chaturvedi</v>
      </c>
    </row>
    <row r="468" spans="4:8" x14ac:dyDescent="0.3">
      <c r="D468" t="str">
        <v>23380207702</v>
      </c>
      <c r="E468" t="str">
        <v>Bahoran Singh Baghel</v>
      </c>
      <c r="F468" t="s">
        <v>3967</v>
      </c>
      <c r="H468" t="str" cm="1">
        <f t="array" ref="H468">_xlfn.IFS(F468&lt;&gt;"",F468, F468 = "", G468)</f>
        <v>Neeraj Rai</v>
      </c>
    </row>
    <row r="469" spans="4:8" x14ac:dyDescent="0.3">
      <c r="D469" t="str">
        <v>23400204104</v>
      </c>
      <c r="E469" t="str">
        <v>Pradeep Kumar Yadav</v>
      </c>
      <c r="G469" t="s">
        <v>3973</v>
      </c>
      <c r="H469" t="str" cm="1">
        <f t="array" ref="H469">_xlfn.IFS(F469&lt;&gt;"",F469, F469 = "", G469)</f>
        <v>Manish Kumar Tirolya</v>
      </c>
    </row>
    <row r="470" spans="4:8" x14ac:dyDescent="0.3">
      <c r="D470" t="str">
        <v>23290710007</v>
      </c>
      <c r="E470" t="str">
        <v>Rekha Manjhi</v>
      </c>
      <c r="F470" t="s">
        <v>3981</v>
      </c>
      <c r="H470" t="str" cm="1">
        <f t="array" ref="H470">_xlfn.IFS(F470&lt;&gt;"",F470, F470 = "", G470)</f>
        <v>Manju Rai</v>
      </c>
    </row>
    <row r="471" spans="4:8" x14ac:dyDescent="0.3">
      <c r="D471" t="str">
        <v>23290708603</v>
      </c>
      <c r="E471" t="str">
        <v>Uday Sharan Prajapati</v>
      </c>
      <c r="G471" t="s">
        <v>3987</v>
      </c>
      <c r="H471" t="str" cm="1">
        <f t="array" ref="H471">_xlfn.IFS(F471&lt;&gt;"",F471, F471 = "", G471)</f>
        <v>Pornima Patel</v>
      </c>
    </row>
    <row r="472" spans="4:8" x14ac:dyDescent="0.3">
      <c r="D472" t="str">
        <v>23040306902</v>
      </c>
      <c r="E472" t="str">
        <v>Abdul Kadir</v>
      </c>
      <c r="F472" t="s">
        <v>3996</v>
      </c>
      <c r="H472" t="str" cm="1">
        <f t="array" ref="H472">_xlfn.IFS(F472&lt;&gt;"",F472, F472 = "", G472)</f>
        <v>Mangesh Kamde</v>
      </c>
    </row>
    <row r="473" spans="4:8" x14ac:dyDescent="0.3">
      <c r="D473" t="str">
        <v>23340624503</v>
      </c>
      <c r="E473" t="str">
        <v>चंद्रभान सिंह पाटले</v>
      </c>
      <c r="F473" t="s">
        <v>4006</v>
      </c>
      <c r="H473" t="str" cm="1">
        <f t="array" ref="H473">_xlfn.IFS(F473&lt;&gt;"",F473, F473 = "", G473)</f>
        <v>Bahoran Singh Baghel</v>
      </c>
    </row>
    <row r="474" spans="4:8" x14ac:dyDescent="0.3">
      <c r="D474" t="str">
        <v>23380214202</v>
      </c>
      <c r="E474" t="str">
        <v>Rekha Choudhary</v>
      </c>
      <c r="F474" t="s">
        <v>4013</v>
      </c>
      <c r="H474" t="str" cm="1">
        <f t="array" ref="H474">_xlfn.IFS(F474&lt;&gt;"",F474, F474 = "", G474)</f>
        <v>Pradeep Kumar Yadav</v>
      </c>
    </row>
    <row r="475" spans="4:8" x14ac:dyDescent="0.3">
      <c r="D475" t="str">
        <v>23100517103</v>
      </c>
      <c r="E475" t="str">
        <v>Madhuri Thorat</v>
      </c>
      <c r="F475" t="s">
        <v>4020</v>
      </c>
      <c r="H475" t="str" cm="1">
        <f t="array" ref="H475">_xlfn.IFS(F475&lt;&gt;"",F475, F475 = "", G475)</f>
        <v>Rekha Manjhi</v>
      </c>
    </row>
    <row r="476" spans="4:8" x14ac:dyDescent="0.3">
      <c r="D476" t="str">
        <v>23111107501</v>
      </c>
      <c r="E476" t="str">
        <v>Ananad Soni</v>
      </c>
      <c r="F476" t="s">
        <v>4026</v>
      </c>
      <c r="H476" t="str" cm="1">
        <f t="array" ref="H476">_xlfn.IFS(F476&lt;&gt;"",F476, F476 = "", G476)</f>
        <v>Uday Sharan Prajapati</v>
      </c>
    </row>
    <row r="477" spans="4:8" x14ac:dyDescent="0.3">
      <c r="D477" t="str">
        <v>23430915727</v>
      </c>
      <c r="E477" t="str">
        <v>Satendra Awadhiya</v>
      </c>
      <c r="F477" t="s">
        <v>4031</v>
      </c>
      <c r="H477" t="str" cm="1">
        <f t="array" ref="H477">_xlfn.IFS(F477&lt;&gt;"",F477, F477 = "", G477)</f>
        <v>Abdul Kadir</v>
      </c>
    </row>
    <row r="478" spans="4:8" x14ac:dyDescent="0.3">
      <c r="D478" t="str">
        <v>23250508006</v>
      </c>
      <c r="E478" t="str">
        <v>Shaitan Singh Mehar</v>
      </c>
      <c r="G478" t="s">
        <v>4036</v>
      </c>
      <c r="H478" t="str" cm="1">
        <f t="array" ref="H478">_xlfn.IFS(F478&lt;&gt;"",F478, F478 = "", G478)</f>
        <v>चंद्रभान सिंह पाटले</v>
      </c>
    </row>
    <row r="479" spans="4:8" x14ac:dyDescent="0.3">
      <c r="D479" t="str">
        <v>23300325501</v>
      </c>
      <c r="E479" t="str">
        <v>Shiv Ahirwar</v>
      </c>
      <c r="F479" t="s">
        <v>4044</v>
      </c>
      <c r="H479" t="str" cm="1">
        <f t="array" ref="H479">_xlfn.IFS(F479&lt;&gt;"",F479, F479 = "", G479)</f>
        <v>Rekha Choudhary</v>
      </c>
    </row>
    <row r="480" spans="4:8" x14ac:dyDescent="0.3">
      <c r="D480" t="str">
        <v>23330533193</v>
      </c>
      <c r="E480" t="str">
        <v>Rekha Ragase</v>
      </c>
      <c r="F480" t="s">
        <v>4052</v>
      </c>
      <c r="H480" t="str" cm="1">
        <f t="array" ref="H480">_xlfn.IFS(F480&lt;&gt;"",F480, F480 = "", G480)</f>
        <v>Madhuri Thorat</v>
      </c>
    </row>
    <row r="481" spans="4:8" x14ac:dyDescent="0.3">
      <c r="D481" t="str">
        <v>23450612102</v>
      </c>
      <c r="E481" t="str">
        <v>Gyaneshwar Thakre</v>
      </c>
      <c r="F481" t="s">
        <v>4059</v>
      </c>
      <c r="H481" t="str" cm="1">
        <f t="array" ref="H481">_xlfn.IFS(F481&lt;&gt;"",F481, F481 = "", G481)</f>
        <v>Ananad Soni</v>
      </c>
    </row>
    <row r="482" spans="4:8" x14ac:dyDescent="0.3">
      <c r="D482" t="str">
        <v>23250401102</v>
      </c>
      <c r="E482" t="str">
        <v>Sangita Dubey</v>
      </c>
      <c r="F482" t="s">
        <v>4066</v>
      </c>
      <c r="H482" t="str" cm="1">
        <f t="array" ref="H482">_xlfn.IFS(F482&lt;&gt;"",F482, F482 = "", G482)</f>
        <v>Satendra Awadhiya</v>
      </c>
    </row>
    <row r="483" spans="4:8" x14ac:dyDescent="0.3">
      <c r="D483" t="str">
        <v>23251101202</v>
      </c>
      <c r="E483" t="str">
        <v>Manish Kaushal</v>
      </c>
      <c r="F483" t="s">
        <v>4073</v>
      </c>
      <c r="H483" t="str" cm="1">
        <f t="array" ref="H483">_xlfn.IFS(F483&lt;&gt;"",F483, F483 = "", G483)</f>
        <v>Shaitan Singh Mehar</v>
      </c>
    </row>
    <row r="484" spans="4:8" x14ac:dyDescent="0.3">
      <c r="D484" t="str">
        <v>23270903301</v>
      </c>
      <c r="E484" t="str">
        <v>Santosh Jhanjhariya</v>
      </c>
      <c r="F484" t="s">
        <v>4081</v>
      </c>
      <c r="H484" t="str" cm="1">
        <f t="array" ref="H484">_xlfn.IFS(F484&lt;&gt;"",F484, F484 = "", G484)</f>
        <v>Shiv Ahirwar</v>
      </c>
    </row>
    <row r="485" spans="4:8" x14ac:dyDescent="0.3">
      <c r="D485" t="str">
        <v>23450915602</v>
      </c>
      <c r="E485" t="str">
        <v>Kailash Narayan Soni</v>
      </c>
      <c r="F485" t="s">
        <v>4088</v>
      </c>
      <c r="H485" t="str" cm="1">
        <f t="array" ref="H485">_xlfn.IFS(F485&lt;&gt;"",F485, F485 = "", G485)</f>
        <v>Rekha Ragase</v>
      </c>
    </row>
    <row r="486" spans="4:8" x14ac:dyDescent="0.3">
      <c r="D486" t="str">
        <v>23260106908</v>
      </c>
      <c r="E486" t="str">
        <v>Ramesh Damor</v>
      </c>
      <c r="G486" t="s">
        <v>4097</v>
      </c>
      <c r="H486" t="str" cm="1">
        <f t="array" ref="H486">_xlfn.IFS(F486&lt;&gt;"",F486, F486 = "", G486)</f>
        <v>Gyaneshwar Thakre</v>
      </c>
    </row>
    <row r="487" spans="4:8" x14ac:dyDescent="0.3">
      <c r="D487" t="str">
        <v>23250914404</v>
      </c>
      <c r="E487" t="str">
        <v>Laxmi Varma</v>
      </c>
      <c r="G487" t="s">
        <v>4109</v>
      </c>
      <c r="H487" t="str" cm="1">
        <f t="array" ref="H487">_xlfn.IFS(F487&lt;&gt;"",F487, F487 = "", G487)</f>
        <v>Sangita Dubey</v>
      </c>
    </row>
    <row r="488" spans="4:8" x14ac:dyDescent="0.3">
      <c r="D488" t="str">
        <v>23251207202</v>
      </c>
      <c r="E488" t="str">
        <v>Ganpat Gari</v>
      </c>
      <c r="F488" t="s">
        <v>4117</v>
      </c>
      <c r="H488" t="str" cm="1">
        <f t="array" ref="H488">_xlfn.IFS(F488&lt;&gt;"",F488, F488 = "", G488)</f>
        <v>Manish Kaushal</v>
      </c>
    </row>
    <row r="489" spans="4:8" x14ac:dyDescent="0.3">
      <c r="D489" t="str">
        <v>23050209202</v>
      </c>
      <c r="E489" t="str">
        <v>Vijay Kumar Bhawsar</v>
      </c>
      <c r="G489" t="s">
        <v>4124</v>
      </c>
      <c r="H489" t="str" cm="1">
        <f t="array" ref="H489">_xlfn.IFS(F489&lt;&gt;"",F489, F489 = "", G489)</f>
        <v>Santosh Jhanjhariya</v>
      </c>
    </row>
    <row r="490" spans="4:8" x14ac:dyDescent="0.3">
      <c r="D490" t="str">
        <v>23050207302</v>
      </c>
      <c r="E490" t="str">
        <v>Brajesh Patidar</v>
      </c>
      <c r="F490" t="s">
        <v>4132</v>
      </c>
      <c r="H490" t="str" cm="1">
        <f t="array" ref="H490">_xlfn.IFS(F490&lt;&gt;"",F490, F490 = "", G490)</f>
        <v>Kailash Narayan Soni</v>
      </c>
    </row>
    <row r="491" spans="4:8" x14ac:dyDescent="0.3">
      <c r="D491" t="str">
        <v>23250103703</v>
      </c>
      <c r="E491" t="str">
        <v>Vinayak Soni</v>
      </c>
      <c r="G491" t="s">
        <v>4140</v>
      </c>
      <c r="H491" t="str" cm="1">
        <f t="array" ref="H491">_xlfn.IFS(F491&lt;&gt;"",F491, F491 = "", G491)</f>
        <v>Ramesh Damor</v>
      </c>
    </row>
    <row r="492" spans="4:8" x14ac:dyDescent="0.3">
      <c r="D492" t="str">
        <v>23270204701</v>
      </c>
      <c r="E492" t="str">
        <v>Manisha gond</v>
      </c>
      <c r="G492" t="s">
        <v>4147</v>
      </c>
      <c r="H492" t="str" cm="1">
        <f t="array" ref="H492">_xlfn.IFS(F492&lt;&gt;"",F492, F492 = "", G492)</f>
        <v>Laxmi Varma</v>
      </c>
    </row>
    <row r="493" spans="4:8" x14ac:dyDescent="0.3">
      <c r="D493" t="str">
        <v>23250410009</v>
      </c>
      <c r="E493" t="str">
        <v>Ganesh Prasad Singrore</v>
      </c>
      <c r="F493" t="s">
        <v>4154</v>
      </c>
      <c r="H493" t="str" cm="1">
        <f t="array" ref="H493">_xlfn.IFS(F493&lt;&gt;"",F493, F493 = "", G493)</f>
        <v>Ganpat Gari</v>
      </c>
    </row>
    <row r="494" spans="4:8" x14ac:dyDescent="0.3">
      <c r="D494" t="str">
        <v>23250104007</v>
      </c>
      <c r="E494" t="str">
        <v>Lokendra Singh Yadav</v>
      </c>
      <c r="F494" t="s">
        <v>4163</v>
      </c>
      <c r="H494" t="str" cm="1">
        <f t="array" ref="H494">_xlfn.IFS(F494&lt;&gt;"",F494, F494 = "", G494)</f>
        <v>Vijay Kumar Bhawsar</v>
      </c>
    </row>
    <row r="495" spans="4:8" x14ac:dyDescent="0.3">
      <c r="D495" t="str">
        <v>23280111502</v>
      </c>
      <c r="E495" t="str">
        <v>Hottam Dhakar</v>
      </c>
      <c r="F495" t="s">
        <v>4171</v>
      </c>
      <c r="H495" t="str" cm="1">
        <f t="array" ref="H495">_xlfn.IFS(F495&lt;&gt;"",F495, F495 = "", G495)</f>
        <v>Brajesh Patidar</v>
      </c>
    </row>
    <row r="496" spans="4:8" x14ac:dyDescent="0.3">
      <c r="D496" t="str">
        <v>23110619802</v>
      </c>
      <c r="E496" t="str">
        <v>Vishram singh mewad</v>
      </c>
      <c r="F496" t="s">
        <v>4178</v>
      </c>
      <c r="H496" t="str" cm="1">
        <f t="array" ref="H496">_xlfn.IFS(F496&lt;&gt;"",F496, F496 = "", G496)</f>
        <v>Vinayak Soni</v>
      </c>
    </row>
    <row r="497" spans="4:8" x14ac:dyDescent="0.3">
      <c r="D497" t="str">
        <v>23270603101</v>
      </c>
      <c r="E497" t="str">
        <v>Ravindra Sharma</v>
      </c>
      <c r="G497" t="s">
        <v>4186</v>
      </c>
      <c r="H497" t="str" cm="1">
        <f t="array" ref="H497">_xlfn.IFS(F497&lt;&gt;"",F497, F497 = "", G497)</f>
        <v>Manisha gond</v>
      </c>
    </row>
    <row r="498" spans="4:8" x14ac:dyDescent="0.3">
      <c r="D498" t="str">
        <v>23241201310</v>
      </c>
      <c r="E498" t="str">
        <v>Ram Nivas Gupta</v>
      </c>
      <c r="F498" t="s">
        <v>4196</v>
      </c>
      <c r="H498" t="str" cm="1">
        <f t="array" ref="H498">_xlfn.IFS(F498&lt;&gt;"",F498, F498 = "", G498)</f>
        <v>Ganesh Prasad Singrore</v>
      </c>
    </row>
    <row r="499" spans="4:8" x14ac:dyDescent="0.3">
      <c r="D499" t="str">
        <v>23281106408</v>
      </c>
      <c r="E499" t="str">
        <v>Anil Rajpoot</v>
      </c>
      <c r="F499" t="s">
        <v>4205</v>
      </c>
      <c r="H499" t="str" cm="1">
        <f t="array" ref="H499">_xlfn.IFS(F499&lt;&gt;"",F499, F499 = "", G499)</f>
        <v>Lokendra Singh Yadav</v>
      </c>
    </row>
    <row r="500" spans="4:8" x14ac:dyDescent="0.3">
      <c r="D500" t="str">
        <v>23281100602</v>
      </c>
      <c r="E500" t="str">
        <v>Vijayaraje Dixit</v>
      </c>
      <c r="F500" t="s">
        <v>4213</v>
      </c>
      <c r="H500" t="str" cm="1">
        <f t="array" ref="H500">_xlfn.IFS(F500&lt;&gt;"",F500, F500 = "", G500)</f>
        <v>Hottam Dhakar</v>
      </c>
    </row>
    <row r="501" spans="4:8" x14ac:dyDescent="0.3">
      <c r="D501" t="str">
        <v>23240802213</v>
      </c>
      <c r="E501" t="str">
        <v>ajay jain</v>
      </c>
      <c r="G501" t="s">
        <v>4218</v>
      </c>
      <c r="H501" t="str" cm="1">
        <f t="array" ref="H501">_xlfn.IFS(F501&lt;&gt;"",F501, F501 = "", G501)</f>
        <v>Vishram singh mewad</v>
      </c>
    </row>
    <row r="502" spans="4:8" x14ac:dyDescent="0.3">
      <c r="D502" t="str">
        <v>23111015201</v>
      </c>
      <c r="E502" t="str">
        <v>mohanlaal sharma</v>
      </c>
      <c r="G502" t="s">
        <v>4227</v>
      </c>
      <c r="H502" t="str" cm="1">
        <f t="array" ref="H502">_xlfn.IFS(F502&lt;&gt;"",F502, F502 = "", G502)</f>
        <v>Ravindra Sharma</v>
      </c>
    </row>
    <row r="503" spans="4:8" x14ac:dyDescent="0.3">
      <c r="D503" t="str">
        <v>23220611702</v>
      </c>
      <c r="E503" t="str">
        <v>Sourabh Kumar Dixit</v>
      </c>
      <c r="F503" t="s">
        <v>4236</v>
      </c>
      <c r="H503" t="str" cm="1">
        <f t="array" ref="H503">_xlfn.IFS(F503&lt;&gt;"",F503, F503 = "", G503)</f>
        <v>Ram Nivas Gupta</v>
      </c>
    </row>
    <row r="504" spans="4:8" x14ac:dyDescent="0.3">
      <c r="D504" t="str">
        <v>23250907505</v>
      </c>
      <c r="E504" t="str">
        <v>Ajay Singh</v>
      </c>
      <c r="F504" t="s">
        <v>4244</v>
      </c>
      <c r="H504" t="str" cm="1">
        <f t="array" ref="H504">_xlfn.IFS(F504&lt;&gt;"",F504, F504 = "", G504)</f>
        <v>Anil Rajpoot</v>
      </c>
    </row>
    <row r="505" spans="4:8" x14ac:dyDescent="0.3">
      <c r="D505" t="str">
        <v>23270808806</v>
      </c>
      <c r="E505" t="str">
        <v>Umashankar Tripathi</v>
      </c>
      <c r="F505" t="s">
        <v>4251</v>
      </c>
      <c r="H505" t="str" cm="1">
        <f t="array" ref="H505">_xlfn.IFS(F505&lt;&gt;"",F505, F505 = "", G505)</f>
        <v>Vijayaraje Dixit</v>
      </c>
    </row>
    <row r="506" spans="4:8" x14ac:dyDescent="0.3">
      <c r="D506" t="str">
        <v>23271007306</v>
      </c>
      <c r="E506" t="str">
        <v>Nandlal Rathore</v>
      </c>
      <c r="G506" t="s">
        <v>4259</v>
      </c>
      <c r="H506" t="str" cm="1">
        <f t="array" ref="H506">_xlfn.IFS(F506&lt;&gt;"",F506, F506 = "", G506)</f>
        <v>ajay jain</v>
      </c>
    </row>
    <row r="507" spans="4:8" x14ac:dyDescent="0.3">
      <c r="D507" t="str">
        <v>23210210502</v>
      </c>
      <c r="E507" t="str">
        <v>Dilip Patidar</v>
      </c>
      <c r="G507" t="s">
        <v>4266</v>
      </c>
      <c r="H507" t="str" cm="1">
        <f t="array" ref="H507">_xlfn.IFS(F507&lt;&gt;"",F507, F507 = "", G507)</f>
        <v>mohanlaal sharma</v>
      </c>
    </row>
    <row r="508" spans="4:8" x14ac:dyDescent="0.3">
      <c r="D508" t="str">
        <v>23510802103</v>
      </c>
      <c r="E508" t="str">
        <v>Kiran Rathore</v>
      </c>
      <c r="F508" t="s">
        <v>4274</v>
      </c>
      <c r="H508" t="str" cm="1">
        <f t="array" ref="H508">_xlfn.IFS(F508&lt;&gt;"",F508, F508 = "", G508)</f>
        <v>Sourabh Kumar Dixit</v>
      </c>
    </row>
    <row r="509" spans="4:8" x14ac:dyDescent="0.3">
      <c r="D509" t="str">
        <v>23110306802</v>
      </c>
      <c r="E509" t="str">
        <v>Gajanand Yadav</v>
      </c>
      <c r="G509" t="s">
        <v>4279</v>
      </c>
      <c r="H509" t="str" cm="1">
        <f t="array" ref="H509">_xlfn.IFS(F509&lt;&gt;"",F509, F509 = "", G509)</f>
        <v>Ajay Singh</v>
      </c>
    </row>
    <row r="510" spans="4:8" x14ac:dyDescent="0.3">
      <c r="D510" t="str">
        <v>23030210302</v>
      </c>
      <c r="E510" t="str">
        <v>Niranjan Singh Bagdi</v>
      </c>
      <c r="G510" t="s">
        <v>4285</v>
      </c>
      <c r="H510" t="str" cm="1">
        <f t="array" ref="H510">_xlfn.IFS(F510&lt;&gt;"",F510, F510 = "", G510)</f>
        <v>Umashankar Tripathi</v>
      </c>
    </row>
    <row r="511" spans="4:8" x14ac:dyDescent="0.3">
      <c r="D511" t="str">
        <v>23140306305</v>
      </c>
      <c r="E511" t="str">
        <v>Sunil Kumar Rathore</v>
      </c>
      <c r="G511" t="s">
        <v>4291</v>
      </c>
      <c r="H511" t="str" cm="1">
        <f t="array" ref="H511">_xlfn.IFS(F511&lt;&gt;"",F511, F511 = "", G511)</f>
        <v>Nandlal Rathore</v>
      </c>
    </row>
    <row r="512" spans="4:8" x14ac:dyDescent="0.3">
      <c r="D512" t="str">
        <v>23140304041</v>
      </c>
      <c r="E512" t="str">
        <v>आसमा बानो</v>
      </c>
      <c r="G512" t="s">
        <v>4298</v>
      </c>
      <c r="H512" t="str" cm="1">
        <f t="array" ref="H512">_xlfn.IFS(F512&lt;&gt;"",F512, F512 = "", G512)</f>
        <v>Dilip Patidar</v>
      </c>
    </row>
    <row r="513" spans="4:8" x14ac:dyDescent="0.3">
      <c r="D513" t="str">
        <v>23470606206</v>
      </c>
      <c r="E513" t="str">
        <v>अंगूरी राय</v>
      </c>
      <c r="F513" t="s">
        <v>4306</v>
      </c>
      <c r="H513" t="str" cm="1">
        <f t="array" ref="H513">_xlfn.IFS(F513&lt;&gt;"",F513, F513 = "", G513)</f>
        <v>Kiran Rathore</v>
      </c>
    </row>
    <row r="514" spans="4:8" x14ac:dyDescent="0.3">
      <c r="D514" t="str">
        <v>23090105202</v>
      </c>
      <c r="E514" t="str">
        <v>Kanhaiyalal Bamniya</v>
      </c>
      <c r="F514" t="s">
        <v>4313</v>
      </c>
      <c r="H514" t="str" cm="1">
        <f t="array" ref="H514">_xlfn.IFS(F514&lt;&gt;"",F514, F514 = "", G514)</f>
        <v>Gajanand Yadav</v>
      </c>
    </row>
    <row r="515" spans="4:8" x14ac:dyDescent="0.3">
      <c r="D515" t="str">
        <v>23090105901</v>
      </c>
      <c r="E515" t="str">
        <v>Prakash  Kumar Yadav</v>
      </c>
      <c r="F515" t="s">
        <v>4321</v>
      </c>
      <c r="H515" t="str" cm="1">
        <f t="array" ref="H515">_xlfn.IFS(F515&lt;&gt;"",F515, F515 = "", G515)</f>
        <v>Niranjan Singh Bagdi</v>
      </c>
    </row>
    <row r="516" spans="4:8" x14ac:dyDescent="0.3">
      <c r="D516" t="str">
        <v>23480512002</v>
      </c>
      <c r="E516" t="str">
        <v>Ram Kumar Soni</v>
      </c>
      <c r="G516" t="s">
        <v>4227</v>
      </c>
      <c r="H516" t="str" cm="1">
        <f t="array" ref="H516">_xlfn.IFS(F516&lt;&gt;"",F516, F516 = "", G516)</f>
        <v>Ravindra Sharma</v>
      </c>
    </row>
    <row r="517" spans="4:8" x14ac:dyDescent="0.3">
      <c r="D517" t="str">
        <v>23400308302</v>
      </c>
      <c r="E517" t="str">
        <v>Sobhagyawati</v>
      </c>
      <c r="G517" t="s">
        <v>4334</v>
      </c>
      <c r="H517" t="str" cm="1">
        <f t="array" ref="H517">_xlfn.IFS(F517&lt;&gt;"",F517, F517 = "", G517)</f>
        <v>Sunil Kumar Rathore</v>
      </c>
    </row>
    <row r="518" spans="4:8" x14ac:dyDescent="0.3">
      <c r="D518" t="str">
        <v>23050312503</v>
      </c>
      <c r="E518" t="str">
        <v>Shivpal Tiwari</v>
      </c>
      <c r="G518" t="s">
        <v>4341</v>
      </c>
      <c r="H518" t="str" cm="1">
        <f t="array" ref="H518">_xlfn.IFS(F518&lt;&gt;"",F518, F518 = "", G518)</f>
        <v>आसमा बानो</v>
      </c>
    </row>
    <row r="519" spans="4:8" x14ac:dyDescent="0.3">
      <c r="D519" t="str">
        <v>23480503102</v>
      </c>
      <c r="E519" t="str">
        <v>Pramod Kumar Kushwaha</v>
      </c>
      <c r="G519" t="s">
        <v>4347</v>
      </c>
      <c r="H519" t="str" cm="1">
        <f t="array" ref="H519">_xlfn.IFS(F519&lt;&gt;"",F519, F519 = "", G519)</f>
        <v>अंगूरी राय</v>
      </c>
    </row>
    <row r="520" spans="4:8" x14ac:dyDescent="0.3">
      <c r="D520" t="str">
        <v>23480503109</v>
      </c>
      <c r="E520" t="str">
        <v>Manoj Patel</v>
      </c>
      <c r="F520" t="s">
        <v>4354</v>
      </c>
      <c r="H520" t="str" cm="1">
        <f t="array" ref="H520">_xlfn.IFS(F520&lt;&gt;"",F520, F520 = "", G520)</f>
        <v>Kanhaiyalal Bamniya</v>
      </c>
    </row>
    <row r="521" spans="4:8" x14ac:dyDescent="0.3">
      <c r="D521" t="str">
        <v>23310318302</v>
      </c>
      <c r="E521" t="str">
        <v>Brajendra Pratap Singh</v>
      </c>
      <c r="F521" t="s">
        <v>4360</v>
      </c>
      <c r="H521" t="str" cm="1">
        <f t="array" ref="H521">_xlfn.IFS(F521&lt;&gt;"",F521, F521 = "", G521)</f>
        <v>Prakash  Kumar Yadav</v>
      </c>
    </row>
    <row r="522" spans="4:8" x14ac:dyDescent="0.3">
      <c r="D522" t="str">
        <v>23251206102</v>
      </c>
      <c r="E522" t="str">
        <v>Anita Bhabhr</v>
      </c>
      <c r="G522" t="s">
        <v>4368</v>
      </c>
      <c r="H522" t="str" cm="1">
        <f t="array" ref="H522">_xlfn.IFS(F522&lt;&gt;"",F522, F522 = "", G522)</f>
        <v>Ram Kumar Soni</v>
      </c>
    </row>
    <row r="523" spans="4:8" x14ac:dyDescent="0.3">
      <c r="D523" t="str">
        <v>23310511402</v>
      </c>
      <c r="E523" t="str">
        <v>Gorsingh Katara</v>
      </c>
      <c r="G523" t="s">
        <v>4376</v>
      </c>
      <c r="H523" t="str" cm="1">
        <f t="array" ref="H523">_xlfn.IFS(F523&lt;&gt;"",F523, F523 = "", G523)</f>
        <v>Sobhagyawati</v>
      </c>
    </row>
    <row r="524" spans="4:8" x14ac:dyDescent="0.3">
      <c r="D524" t="str">
        <v>23250801945</v>
      </c>
      <c r="E524" t="str">
        <v>Raju makawana</v>
      </c>
      <c r="F524" t="s">
        <v>4384</v>
      </c>
      <c r="H524" t="str" cm="1">
        <f t="array" ref="H524">_xlfn.IFS(F524&lt;&gt;"",F524, F524 = "", G524)</f>
        <v>Shivpal Tiwari</v>
      </c>
    </row>
    <row r="525" spans="4:8" x14ac:dyDescent="0.3">
      <c r="D525" t="str">
        <v>23100407002</v>
      </c>
      <c r="E525" t="str">
        <v>Jasvant Sabliya</v>
      </c>
      <c r="F525" t="s">
        <v>4390</v>
      </c>
      <c r="H525" t="str" cm="1">
        <f t="array" ref="H525">_xlfn.IFS(F525&lt;&gt;"",F525, F525 = "", G525)</f>
        <v>Pramod Kumar Kushwaha</v>
      </c>
    </row>
    <row r="526" spans="4:8" x14ac:dyDescent="0.3">
      <c r="D526" t="str">
        <v>23380311703</v>
      </c>
      <c r="E526" t="str">
        <v>Neeteshkumar Lilhare</v>
      </c>
      <c r="F526" t="s">
        <v>4396</v>
      </c>
      <c r="H526" t="str" cm="1">
        <f t="array" ref="H526">_xlfn.IFS(F526&lt;&gt;"",F526, F526 = "", G526)</f>
        <v>Manoj Patel</v>
      </c>
    </row>
    <row r="527" spans="4:8" x14ac:dyDescent="0.3">
      <c r="D527" t="str">
        <v>23280504908</v>
      </c>
      <c r="E527" t="str">
        <v>Lalit Kumar Daharwal</v>
      </c>
      <c r="F527" t="s">
        <v>4405</v>
      </c>
      <c r="H527" t="str" cm="1">
        <f t="array" ref="H527">_xlfn.IFS(F527&lt;&gt;"",F527, F527 = "", G527)</f>
        <v>Brajendra Pratap Singh</v>
      </c>
    </row>
    <row r="528" spans="4:8" x14ac:dyDescent="0.3">
      <c r="D528" t="str">
        <v>23370707102</v>
      </c>
      <c r="E528" t="str">
        <v>Sadhna Chandele</v>
      </c>
      <c r="G528" t="s">
        <v>4411</v>
      </c>
      <c r="H528" t="str" cm="1">
        <f t="array" ref="H528">_xlfn.IFS(F528&lt;&gt;"",F528, F528 = "", G528)</f>
        <v>Anita Bhabhr</v>
      </c>
    </row>
    <row r="529" spans="4:8" x14ac:dyDescent="0.3">
      <c r="D529" t="str">
        <v>23370710048</v>
      </c>
      <c r="E529" t="str">
        <v>Suresh kumar Ahirwar</v>
      </c>
      <c r="F529" t="s">
        <v>4420</v>
      </c>
      <c r="H529" t="str" cm="1">
        <f t="array" ref="H529">_xlfn.IFS(F529&lt;&gt;"",F529, F529 = "", G529)</f>
        <v>Gorsingh Katara</v>
      </c>
    </row>
    <row r="530" spans="4:8" x14ac:dyDescent="0.3">
      <c r="D530" t="str">
        <v>23480200708</v>
      </c>
      <c r="E530" t="str">
        <v>Prabhulal Jhadwal</v>
      </c>
      <c r="G530" t="s">
        <v>4426</v>
      </c>
      <c r="H530" t="str" cm="1">
        <f t="array" ref="H530">_xlfn.IFS(F530&lt;&gt;"",F530, F530 = "", G530)</f>
        <v>Raju makawana</v>
      </c>
    </row>
    <row r="531" spans="4:8" x14ac:dyDescent="0.3">
      <c r="D531" t="str">
        <v>23480206202</v>
      </c>
      <c r="E531" t="str">
        <v>Santosh Athaiya</v>
      </c>
      <c r="F531" t="s">
        <v>4433</v>
      </c>
      <c r="H531" t="str" cm="1">
        <f t="array" ref="H531">_xlfn.IFS(F531&lt;&gt;"",F531, F531 = "", G531)</f>
        <v>Jasvant Sabliya</v>
      </c>
    </row>
    <row r="532" spans="4:8" x14ac:dyDescent="0.3">
      <c r="D532" t="str">
        <v>23015996603</v>
      </c>
      <c r="E532" t="str">
        <v>Hargovind Singh Kushwah</v>
      </c>
      <c r="F532" t="s">
        <v>4442</v>
      </c>
      <c r="H532" t="str" cm="1">
        <f t="array" ref="H532">_xlfn.IFS(F532&lt;&gt;"",F532, F532 = "", G532)</f>
        <v>Neeteshkumar Lilhare</v>
      </c>
    </row>
    <row r="533" spans="4:8" x14ac:dyDescent="0.3">
      <c r="D533" t="str">
        <v>23280708605</v>
      </c>
      <c r="E533" t="str">
        <v>Prakash Kumar Daharwal</v>
      </c>
      <c r="F533" t="s">
        <v>4449</v>
      </c>
      <c r="H533" t="str" cm="1">
        <f t="array" ref="H533">_xlfn.IFS(F533&lt;&gt;"",F533, F533 = "", G533)</f>
        <v>Lalit Kumar Daharwal</v>
      </c>
    </row>
    <row r="534" spans="4:8" x14ac:dyDescent="0.3">
      <c r="D534" t="str">
        <v>23471119906</v>
      </c>
      <c r="E534" t="str">
        <v>Boski Anand</v>
      </c>
      <c r="G534" t="s">
        <v>4457</v>
      </c>
      <c r="H534" t="str" cm="1">
        <f t="array" ref="H534">_xlfn.IFS(F534&lt;&gt;"",F534, F534 = "", G534)</f>
        <v>Sadhna Chandele</v>
      </c>
    </row>
    <row r="535" spans="4:8" x14ac:dyDescent="0.3">
      <c r="D535" t="str">
        <v>23470111208</v>
      </c>
      <c r="E535" t="str">
        <v>Vinod Kumar Singh</v>
      </c>
      <c r="G535" t="s">
        <v>4466</v>
      </c>
      <c r="H535" t="str" cm="1">
        <f t="array" ref="H535">_xlfn.IFS(F535&lt;&gt;"",F535, F535 = "", G535)</f>
        <v>Suresh kumar Ahirwar</v>
      </c>
    </row>
    <row r="536" spans="4:8" x14ac:dyDescent="0.3">
      <c r="D536" t="str">
        <v>23400500108</v>
      </c>
      <c r="E536" t="str">
        <v>Usha Ahirwar</v>
      </c>
      <c r="F536" t="s">
        <v>4474</v>
      </c>
      <c r="H536" t="str" cm="1">
        <f t="array" ref="H536">_xlfn.IFS(F536&lt;&gt;"",F536, F536 = "", G536)</f>
        <v>Prabhulal Jhadwal</v>
      </c>
    </row>
    <row r="537" spans="4:8" x14ac:dyDescent="0.3">
      <c r="D537" t="str">
        <v>23400121902</v>
      </c>
      <c r="E537" t="str">
        <v>Umashankar Mishra</v>
      </c>
      <c r="G537" t="s">
        <v>4482</v>
      </c>
      <c r="H537" t="str" cm="1">
        <f t="array" ref="H537">_xlfn.IFS(F537&lt;&gt;"",F537, F537 = "", G537)</f>
        <v>Santosh Athaiya</v>
      </c>
    </row>
    <row r="538" spans="4:8" x14ac:dyDescent="0.3">
      <c r="D538" t="str">
        <v>23400615302</v>
      </c>
      <c r="E538" t="str">
        <v>Praveen Kumar Shukla</v>
      </c>
      <c r="F538" t="s">
        <v>4489</v>
      </c>
      <c r="H538" t="str" cm="1">
        <f t="array" ref="H538">_xlfn.IFS(F538&lt;&gt;"",F538, F538 = "", G538)</f>
        <v>Hargovind Singh Kushwah</v>
      </c>
    </row>
    <row r="539" spans="4:8" x14ac:dyDescent="0.3">
      <c r="D539" t="str">
        <v>23250101007</v>
      </c>
      <c r="E539" t="str">
        <v>Naresh Kumar Gautam</v>
      </c>
      <c r="F539" t="s">
        <v>4496</v>
      </c>
      <c r="H539" t="str" cm="1">
        <f t="array" ref="H539">_xlfn.IFS(F539&lt;&gt;"",F539, F539 = "", G539)</f>
        <v>Prakash Kumar Daharwal</v>
      </c>
    </row>
    <row r="540" spans="4:8" x14ac:dyDescent="0.3">
      <c r="D540" t="str">
        <v>23080116807</v>
      </c>
      <c r="E540" t="str">
        <v>Rajkumar Bunkar</v>
      </c>
      <c r="G540" t="s">
        <v>4503</v>
      </c>
      <c r="H540" t="str" cm="1">
        <f t="array" ref="H540">_xlfn.IFS(F540&lt;&gt;"",F540, F540 = "", G540)</f>
        <v>Boski Anand</v>
      </c>
    </row>
    <row r="541" spans="4:8" x14ac:dyDescent="0.3">
      <c r="D541" t="str">
        <v>23390629403</v>
      </c>
      <c r="E541" t="str">
        <v>Rajni Khare</v>
      </c>
      <c r="F541" t="s">
        <v>4512</v>
      </c>
      <c r="H541" t="str" cm="1">
        <f t="array" ref="H541">_xlfn.IFS(F541&lt;&gt;"",F541, F541 = "", G541)</f>
        <v>Vinod Kumar Singh</v>
      </c>
    </row>
    <row r="542" spans="4:8" x14ac:dyDescent="0.3">
      <c r="D542" t="str">
        <v>23450208101</v>
      </c>
      <c r="E542" t="str">
        <v>Shankarlal Arya</v>
      </c>
      <c r="G542" t="s">
        <v>4517</v>
      </c>
      <c r="H542" t="str" cm="1">
        <f t="array" ref="H542">_xlfn.IFS(F542&lt;&gt;"",F542, F542 = "", G542)</f>
        <v>Usha Ahirwar</v>
      </c>
    </row>
    <row r="543" spans="4:8" x14ac:dyDescent="0.3">
      <c r="D543" t="str">
        <v>23060704202</v>
      </c>
      <c r="E543" t="str">
        <v>Mukesh varma</v>
      </c>
      <c r="F543" t="s">
        <v>4524</v>
      </c>
      <c r="H543" t="str" cm="1">
        <f t="array" ref="H543">_xlfn.IFS(F543&lt;&gt;"",F543, F543 = "", G543)</f>
        <v>Umashankar Mishra</v>
      </c>
    </row>
    <row r="544" spans="4:8" x14ac:dyDescent="0.3">
      <c r="D544" t="str">
        <v>23060702702</v>
      </c>
      <c r="E544" t="str">
        <v>Anita tarba</v>
      </c>
      <c r="F544" t="s">
        <v>4529</v>
      </c>
      <c r="H544" t="str" cm="1">
        <f t="array" ref="H544">_xlfn.IFS(F544&lt;&gt;"",F544, F544 = "", G544)</f>
        <v>Praveen Kumar Shukla</v>
      </c>
    </row>
    <row r="545" spans="4:8" x14ac:dyDescent="0.3">
      <c r="D545" t="str">
        <v>23360216703</v>
      </c>
      <c r="E545" t="str">
        <v>Santosh Parmar</v>
      </c>
      <c r="F545" t="s">
        <v>4535</v>
      </c>
      <c r="H545" t="str" cm="1">
        <f t="array" ref="H545">_xlfn.IFS(F545&lt;&gt;"",F545, F545 = "", G545)</f>
        <v>Naresh Kumar Gautam</v>
      </c>
    </row>
    <row r="546" spans="4:8" x14ac:dyDescent="0.3">
      <c r="D546" t="str">
        <v>23210070014</v>
      </c>
      <c r="E546" t="str">
        <v>Mayank maheshwari</v>
      </c>
      <c r="G546" t="s">
        <v>4540</v>
      </c>
      <c r="H546" t="str" cm="1">
        <f t="array" ref="H546">_xlfn.IFS(F546&lt;&gt;"",F546, F546 = "", G546)</f>
        <v>Rajkumar Bunkar</v>
      </c>
    </row>
    <row r="547" spans="4:8" x14ac:dyDescent="0.3">
      <c r="D547" t="str">
        <v>23060319502</v>
      </c>
      <c r="E547" t="str">
        <v>Radheshyam sarawgi</v>
      </c>
      <c r="F547" t="s">
        <v>4545</v>
      </c>
      <c r="H547" t="str" cm="1">
        <f t="array" ref="H547">_xlfn.IFS(F547&lt;&gt;"",F547, F547 = "", G547)</f>
        <v>Rajni Khare</v>
      </c>
    </row>
    <row r="548" spans="4:8" x14ac:dyDescent="0.3">
      <c r="D548" t="str">
        <v>23060321403</v>
      </c>
      <c r="E548" t="str">
        <v>Ashish vyas</v>
      </c>
      <c r="G548" t="s">
        <v>4553</v>
      </c>
      <c r="H548" t="str" cm="1">
        <f t="array" ref="H548">_xlfn.IFS(F548&lt;&gt;"",F548, F548 = "", G548)</f>
        <v>Shankarlal Arya</v>
      </c>
    </row>
    <row r="549" spans="4:8" x14ac:dyDescent="0.3">
      <c r="D549" t="str">
        <v>23060303805</v>
      </c>
      <c r="E549" t="str">
        <v>Anjali Goswami</v>
      </c>
      <c r="G549" t="s">
        <v>4561</v>
      </c>
      <c r="H549" t="str" cm="1">
        <f t="array" ref="H549">_xlfn.IFS(F549&lt;&gt;"",F549, F549 = "", G549)</f>
        <v>Mukesh varma</v>
      </c>
    </row>
    <row r="550" spans="4:8" x14ac:dyDescent="0.3">
      <c r="D550" t="str">
        <v>23251302105</v>
      </c>
      <c r="E550" t="str">
        <v>Mukesh Kabirpanthi</v>
      </c>
      <c r="G550" t="s">
        <v>4569</v>
      </c>
      <c r="H550" t="str" cm="1">
        <f t="array" ref="H550">_xlfn.IFS(F550&lt;&gt;"",F550, F550 = "", G550)</f>
        <v>Anita tarba</v>
      </c>
    </row>
    <row r="551" spans="4:8" x14ac:dyDescent="0.3">
      <c r="D551" t="str">
        <v>23450402901</v>
      </c>
      <c r="E551" t="str">
        <v>Ajay Hiraiu</v>
      </c>
      <c r="F551" t="s">
        <v>4578</v>
      </c>
      <c r="H551" t="str" cm="1">
        <f t="array" ref="H551">_xlfn.IFS(F551&lt;&gt;"",F551, F551 = "", G551)</f>
        <v>Santosh Parmar</v>
      </c>
    </row>
    <row r="552" spans="4:8" x14ac:dyDescent="0.3">
      <c r="D552" t="str">
        <v>23260213905</v>
      </c>
      <c r="E552" t="str">
        <v>Kishor Madke</v>
      </c>
      <c r="G552" t="s">
        <v>4586</v>
      </c>
      <c r="H552" t="str" cm="1">
        <f t="array" ref="H552">_xlfn.IFS(F552&lt;&gt;"",F552, F552 = "", G552)</f>
        <v>Mayank maheshwari</v>
      </c>
    </row>
    <row r="553" spans="4:8" x14ac:dyDescent="0.3">
      <c r="D553" t="str">
        <v>23011010739</v>
      </c>
      <c r="E553" t="str">
        <v>Sarda Wadode</v>
      </c>
      <c r="G553" t="s">
        <v>4595</v>
      </c>
      <c r="H553" t="str" cm="1">
        <f t="array" ref="H553">_xlfn.IFS(F553&lt;&gt;"",F553, F553 = "", G553)</f>
        <v>Radheshyam sarawgi</v>
      </c>
    </row>
    <row r="554" spans="4:8" x14ac:dyDescent="0.3">
      <c r="D554" t="str">
        <v>23060902303</v>
      </c>
      <c r="E554" t="str">
        <v>Sunil Thakur</v>
      </c>
      <c r="G554" t="s">
        <v>4604</v>
      </c>
      <c r="H554" t="str" cm="1">
        <f t="array" ref="H554">_xlfn.IFS(F554&lt;&gt;"",F554, F554 = "", G554)</f>
        <v>Ashish vyas</v>
      </c>
    </row>
    <row r="555" spans="4:8" x14ac:dyDescent="0.3">
      <c r="D555" t="str">
        <v>23490308502</v>
      </c>
      <c r="E555" t="str">
        <v>Shyama sant</v>
      </c>
      <c r="F555" t="s">
        <v>4613</v>
      </c>
      <c r="H555" t="str" cm="1">
        <f t="array" ref="H555">_xlfn.IFS(F555&lt;&gt;"",F555, F555 = "", G555)</f>
        <v>Anjali Goswami</v>
      </c>
    </row>
    <row r="556" spans="4:8" x14ac:dyDescent="0.3">
      <c r="D556" t="str">
        <v>23490509202</v>
      </c>
      <c r="E556" t="str">
        <v>Surendra Das Bairagi</v>
      </c>
      <c r="F556" t="s">
        <v>4620</v>
      </c>
      <c r="H556" t="str" cm="1">
        <f t="array" ref="H556">_xlfn.IFS(F556&lt;&gt;"",F556, F556 = "", G556)</f>
        <v>Mukesh Kabirpanthi</v>
      </c>
    </row>
    <row r="557" spans="4:8" x14ac:dyDescent="0.3">
      <c r="D557" t="str">
        <v>23010915402</v>
      </c>
      <c r="E557" t="str">
        <v>Daya Shankar Mishra</v>
      </c>
      <c r="G557" t="s">
        <v>4628</v>
      </c>
      <c r="H557" t="str" cm="1">
        <f t="array" ref="H557">_xlfn.IFS(F557&lt;&gt;"",F557, F557 = "", G557)</f>
        <v>Ajay Hiraiu</v>
      </c>
    </row>
    <row r="558" spans="4:8" x14ac:dyDescent="0.3">
      <c r="D558" t="str">
        <v>23010816102</v>
      </c>
      <c r="E558" t="str">
        <v>Shraddha Karkatiya</v>
      </c>
      <c r="G558" t="s">
        <v>4638</v>
      </c>
      <c r="H558" t="str" cm="1">
        <f t="array" ref="H558">_xlfn.IFS(F558&lt;&gt;"",F558, F558 = "", G558)</f>
        <v>Kishor Madke</v>
      </c>
    </row>
    <row r="559" spans="4:8" x14ac:dyDescent="0.3">
      <c r="D559" t="str">
        <v>23120210103</v>
      </c>
      <c r="E559" t="str">
        <v>Geeta Prajapati</v>
      </c>
      <c r="G559" t="s">
        <v>4646</v>
      </c>
      <c r="H559" t="str" cm="1">
        <f t="array" ref="H559">_xlfn.IFS(F559&lt;&gt;"",F559, F559 = "", G559)</f>
        <v>Sarda Wadode</v>
      </c>
    </row>
    <row r="560" spans="4:8" x14ac:dyDescent="0.3">
      <c r="D560" t="str">
        <v>23451007102</v>
      </c>
      <c r="E560" t="str">
        <v>Vishruta Singh</v>
      </c>
      <c r="G560" t="s">
        <v>4654</v>
      </c>
      <c r="H560" t="str" cm="1">
        <f t="array" ref="H560">_xlfn.IFS(F560&lt;&gt;"",F560, F560 = "", G560)</f>
        <v>Sunil Thakur</v>
      </c>
    </row>
    <row r="561" spans="4:8" x14ac:dyDescent="0.3">
      <c r="D561" t="str">
        <v>23210700421</v>
      </c>
      <c r="E561" t="str">
        <v>Nisha Chaure</v>
      </c>
      <c r="G561" t="s">
        <v>4663</v>
      </c>
      <c r="H561" t="str" cm="1">
        <f t="array" ref="H561">_xlfn.IFS(F561&lt;&gt;"",F561, F561 = "", G561)</f>
        <v>Shyama sant</v>
      </c>
    </row>
    <row r="562" spans="4:8" x14ac:dyDescent="0.3">
      <c r="D562" t="str">
        <v>23360117410</v>
      </c>
      <c r="E562" t="str">
        <v>Nidhi Parteti</v>
      </c>
      <c r="F562" t="s">
        <v>4670</v>
      </c>
      <c r="H562" t="str" cm="1">
        <f t="array" ref="H562">_xlfn.IFS(F562&lt;&gt;"",F562, F562 = "", G562)</f>
        <v>Surendra Das Bairagi</v>
      </c>
    </row>
    <row r="563" spans="4:8" x14ac:dyDescent="0.3">
      <c r="D563" t="str">
        <v>23230440403</v>
      </c>
      <c r="E563" t="str">
        <v>Deena Nath Aharwal</v>
      </c>
      <c r="G563" t="s">
        <v>4677</v>
      </c>
      <c r="H563" t="str" cm="1">
        <f t="array" ref="H563">_xlfn.IFS(F563&lt;&gt;"",F563, F563 = "", G563)</f>
        <v>Daya Shankar Mishra</v>
      </c>
    </row>
    <row r="564" spans="4:8" x14ac:dyDescent="0.3">
      <c r="D564" t="str">
        <v>23230509806</v>
      </c>
      <c r="E564" t="str">
        <v>Chainsingh Mandloi</v>
      </c>
      <c r="G564" t="s">
        <v>750</v>
      </c>
      <c r="H564" t="str" cm="1">
        <f t="array" ref="H564">_xlfn.IFS(F564&lt;&gt;"",F564, F564 = "", G564)</f>
        <v>जितेंद्र चौहान</v>
      </c>
    </row>
    <row r="565" spans="4:8" x14ac:dyDescent="0.3">
      <c r="D565" t="str">
        <v>23490706802</v>
      </c>
      <c r="E565" t="str">
        <v>Neha Singh</v>
      </c>
      <c r="G565" t="s">
        <v>4691</v>
      </c>
      <c r="H565" t="str" cm="1">
        <f t="array" ref="H565">_xlfn.IFS(F565&lt;&gt;"",F565, F565 = "", G565)</f>
        <v>Shraddha Karkatiya</v>
      </c>
    </row>
    <row r="566" spans="4:8" x14ac:dyDescent="0.3">
      <c r="D566" t="str">
        <v>23450602402</v>
      </c>
      <c r="E566" t="str">
        <v>Kishore Bamne</v>
      </c>
      <c r="G566" t="s">
        <v>4697</v>
      </c>
      <c r="H566" t="str" cm="1">
        <f t="array" ref="H566">_xlfn.IFS(F566&lt;&gt;"",F566, F566 = "", G566)</f>
        <v>Geeta Prajapati</v>
      </c>
    </row>
    <row r="567" spans="4:8" x14ac:dyDescent="0.3">
      <c r="D567" t="str">
        <v>23281601403</v>
      </c>
      <c r="E567" t="str">
        <v>Sonika Thakur</v>
      </c>
      <c r="F567" t="s">
        <v>4704</v>
      </c>
      <c r="H567" t="str" cm="1">
        <f t="array" ref="H567">_xlfn.IFS(F567&lt;&gt;"",F567, F567 = "", G567)</f>
        <v>Vishruta Singh</v>
      </c>
    </row>
    <row r="568" spans="4:8" x14ac:dyDescent="0.3">
      <c r="D568" t="str">
        <v>23510805302</v>
      </c>
      <c r="E568" t="str">
        <v>Sukhdev Kanade</v>
      </c>
      <c r="G568" t="s">
        <v>4709</v>
      </c>
      <c r="H568" t="str" cm="1">
        <f t="array" ref="H568">_xlfn.IFS(F568&lt;&gt;"",F568, F568 = "", G568)</f>
        <v>Nisha Chaure</v>
      </c>
    </row>
    <row r="569" spans="4:8" x14ac:dyDescent="0.3">
      <c r="D569" t="str">
        <v>23110515602</v>
      </c>
      <c r="E569" t="str">
        <v>bu5921</v>
      </c>
      <c r="G569" t="s">
        <v>4718</v>
      </c>
      <c r="H569" t="str" cm="1">
        <f t="array" ref="H569">_xlfn.IFS(F569&lt;&gt;"",F569, F569 = "", G569)</f>
        <v>Nidhi Parteti</v>
      </c>
    </row>
    <row r="570" spans="4:8" x14ac:dyDescent="0.3">
      <c r="D570" t="str">
        <v>23520510702</v>
      </c>
      <c r="E570" t="str">
        <v>Pinky jha</v>
      </c>
      <c r="G570" t="s">
        <v>4725</v>
      </c>
      <c r="H570" t="str" cm="1">
        <f t="array" ref="H570">_xlfn.IFS(F570&lt;&gt;"",F570, F570 = "", G570)</f>
        <v>Deena Nath Aharwal</v>
      </c>
    </row>
    <row r="571" spans="4:8" x14ac:dyDescent="0.3">
      <c r="D571" t="str">
        <v>23510100502</v>
      </c>
      <c r="E571" t="str">
        <v>Niraj Piple</v>
      </c>
      <c r="F571" t="s">
        <v>4732</v>
      </c>
      <c r="H571" t="str" cm="1">
        <f t="array" ref="H571">_xlfn.IFS(F571&lt;&gt;"",F571, F571 = "", G571)</f>
        <v>Chainsingh Mandloi</v>
      </c>
    </row>
    <row r="572" spans="4:8" x14ac:dyDescent="0.3">
      <c r="D572" t="str">
        <v>23060103904</v>
      </c>
      <c r="E572" t="str">
        <v>Hedarali Shak</v>
      </c>
      <c r="G572" t="s">
        <v>4740</v>
      </c>
      <c r="H572" t="str" cm="1">
        <f t="array" ref="H572">_xlfn.IFS(F572&lt;&gt;"",F572, F572 = "", G572)</f>
        <v>Neha Singh</v>
      </c>
    </row>
    <row r="573" spans="4:8" x14ac:dyDescent="0.3">
      <c r="D573" t="str">
        <v>23520311502</v>
      </c>
      <c r="E573" t="str">
        <v>Buddesingh Masaniya</v>
      </c>
      <c r="G573" t="s">
        <v>4749</v>
      </c>
      <c r="H573" t="str" cm="1">
        <f t="array" ref="H573">_xlfn.IFS(F573&lt;&gt;"",F573, F573 = "", G573)</f>
        <v>Kishore Bamne</v>
      </c>
    </row>
    <row r="574" spans="4:8" x14ac:dyDescent="0.3">
      <c r="D574" t="str">
        <v>23350501302</v>
      </c>
      <c r="E574" t="str">
        <v>Prakash Kalesh</v>
      </c>
      <c r="G574" t="s">
        <v>4758</v>
      </c>
      <c r="H574" t="str" cm="1">
        <f t="array" ref="H574">_xlfn.IFS(F574&lt;&gt;"",F574, F574 = "", G574)</f>
        <v>Sonika Thakur</v>
      </c>
    </row>
    <row r="575" spans="4:8" x14ac:dyDescent="0.3">
      <c r="D575" t="str">
        <v>23350908202</v>
      </c>
      <c r="E575" t="str">
        <v>रेखा पंथी</v>
      </c>
      <c r="G575" t="s">
        <v>4765</v>
      </c>
      <c r="H575" t="str" cm="1">
        <f t="array" ref="H575">_xlfn.IFS(F575&lt;&gt;"",F575, F575 = "", G575)</f>
        <v>Sukhdev Kanade</v>
      </c>
    </row>
    <row r="576" spans="4:8" x14ac:dyDescent="0.3">
      <c r="D576" t="str">
        <v>23350907602</v>
      </c>
      <c r="E576" t="str">
        <v>अंजुम कुरैशी</v>
      </c>
      <c r="F576" t="s">
        <v>4773</v>
      </c>
      <c r="H576" t="str" cm="1">
        <f t="array" ref="H576">_xlfn.IFS(F576&lt;&gt;"",F576, F576 = "", G576)</f>
        <v>bu5921</v>
      </c>
    </row>
    <row r="577" spans="4:8" x14ac:dyDescent="0.3">
      <c r="D577" t="str">
        <v>23350514402</v>
      </c>
      <c r="E577" t="str">
        <v>यास्मीन शाहिद</v>
      </c>
      <c r="G577" t="s">
        <v>4779</v>
      </c>
      <c r="H577" t="str" cm="1">
        <f t="array" ref="H577">_xlfn.IFS(F577&lt;&gt;"",F577, F577 = "", G577)</f>
        <v>Pinky jha</v>
      </c>
    </row>
    <row r="578" spans="4:8" x14ac:dyDescent="0.3">
      <c r="D578" t="str">
        <v>23350804402</v>
      </c>
      <c r="E578" t="str">
        <v>Rashmi Chaurasiya</v>
      </c>
      <c r="G578" t="s">
        <v>4788</v>
      </c>
      <c r="H578" t="str" cm="1">
        <f t="array" ref="H578">_xlfn.IFS(F578&lt;&gt;"",F578, F578 = "", G578)</f>
        <v>Niraj Piple</v>
      </c>
    </row>
    <row r="579" spans="4:8" x14ac:dyDescent="0.3">
      <c r="D579" t="str">
        <v>23350808204</v>
      </c>
      <c r="E579" t="str">
        <v>सविता सैनी</v>
      </c>
      <c r="F579" t="s">
        <v>4795</v>
      </c>
      <c r="H579" t="str" cm="1">
        <f t="array" ref="H579">_xlfn.IFS(F579&lt;&gt;"",F579, F579 = "", G579)</f>
        <v>Hedarali Shak</v>
      </c>
    </row>
    <row r="580" spans="4:8" x14ac:dyDescent="0.3">
      <c r="D580" t="str">
        <v>23350600202</v>
      </c>
      <c r="E580" t="str">
        <v>Indar Sing Mandloi</v>
      </c>
      <c r="G580" t="s">
        <v>4802</v>
      </c>
      <c r="H580" t="str" cm="1">
        <f t="array" ref="H580">_xlfn.IFS(F580&lt;&gt;"",F580, F580 = "", G580)</f>
        <v>Buddesingh Masaniya</v>
      </c>
    </row>
    <row r="581" spans="4:8" x14ac:dyDescent="0.3">
      <c r="D581" t="str">
        <v>23351002802</v>
      </c>
      <c r="E581" t="str">
        <v>Archana Gaur</v>
      </c>
      <c r="F581" t="s">
        <v>4811</v>
      </c>
      <c r="H581" t="str" cm="1">
        <f t="array" ref="H581">_xlfn.IFS(F581&lt;&gt;"",F581, F581 = "", G581)</f>
        <v>Prakash Kalesh</v>
      </c>
    </row>
    <row r="582" spans="4:8" x14ac:dyDescent="0.3">
      <c r="D582" t="str">
        <v>23050304302</v>
      </c>
      <c r="E582" t="str">
        <v>Sandeep Patel</v>
      </c>
      <c r="G582" t="s">
        <v>4818</v>
      </c>
      <c r="H582" t="str" cm="1">
        <f t="array" ref="H582">_xlfn.IFS(F582&lt;&gt;"",F582, F582 = "", G582)</f>
        <v>रेखा पंथी</v>
      </c>
    </row>
    <row r="583" spans="4:8" x14ac:dyDescent="0.3">
      <c r="D583" t="str">
        <v>23050304206</v>
      </c>
      <c r="E583" t="str">
        <v>Sanjay Vanjare</v>
      </c>
      <c r="G583" t="s">
        <v>4824</v>
      </c>
      <c r="H583" t="str" cm="1">
        <f t="array" ref="H583">_xlfn.IFS(F583&lt;&gt;"",F583, F583 = "", G583)</f>
        <v>अंजुम कुरैशी</v>
      </c>
    </row>
    <row r="584" spans="4:8" x14ac:dyDescent="0.3">
      <c r="D584" t="str">
        <v>23070310303</v>
      </c>
      <c r="E584" t="str">
        <v>Vijay Patel</v>
      </c>
      <c r="G584" t="s">
        <v>4831</v>
      </c>
      <c r="H584" t="str" cm="1">
        <f t="array" ref="H584">_xlfn.IFS(F584&lt;&gt;"",F584, F584 = "", G584)</f>
        <v>यास्मीन शाहिद</v>
      </c>
    </row>
    <row r="585" spans="4:8" x14ac:dyDescent="0.3">
      <c r="D585" t="str">
        <v>23070314202</v>
      </c>
      <c r="E585" t="str">
        <v>Vinod Pateliya</v>
      </c>
      <c r="G585" t="s">
        <v>4837</v>
      </c>
      <c r="H585" t="str" cm="1">
        <f t="array" ref="H585">_xlfn.IFS(F585&lt;&gt;"",F585, F585 = "", G585)</f>
        <v>Rashmi Chaurasiya</v>
      </c>
    </row>
    <row r="586" spans="4:8" x14ac:dyDescent="0.3">
      <c r="D586" t="str">
        <v>23070313303</v>
      </c>
      <c r="E586" t="str">
        <v>sadhan geete</v>
      </c>
      <c r="G586" t="s">
        <v>4843</v>
      </c>
      <c r="H586" t="str" cm="1">
        <f t="array" ref="H586">_xlfn.IFS(F586&lt;&gt;"",F586, F586 = "", G586)</f>
        <v>सविता सैनी</v>
      </c>
    </row>
    <row r="587" spans="4:8" x14ac:dyDescent="0.3">
      <c r="D587" t="str">
        <v>23100111205</v>
      </c>
      <c r="E587" t="str">
        <v>samoti thakur</v>
      </c>
      <c r="F587" t="s">
        <v>4850</v>
      </c>
      <c r="H587" t="str" cm="1">
        <f t="array" ref="H587">_xlfn.IFS(F587&lt;&gt;"",F587, F587 = "", G587)</f>
        <v>Indar Sing Mandloi</v>
      </c>
    </row>
    <row r="588" spans="4:8" x14ac:dyDescent="0.3">
      <c r="D588" t="str">
        <v>23090304406</v>
      </c>
      <c r="E588" t="str">
        <v>दिव्या देवड़ा</v>
      </c>
      <c r="G588" t="s">
        <v>4857</v>
      </c>
      <c r="H588" t="str" cm="1">
        <f t="array" ref="H588">_xlfn.IFS(F588&lt;&gt;"",F588, F588 = "", G588)</f>
        <v>Archana Gaur</v>
      </c>
    </row>
    <row r="589" spans="4:8" x14ac:dyDescent="0.3">
      <c r="D589" t="str">
        <v>23070311602</v>
      </c>
      <c r="E589" t="str">
        <v>प्रतिभा जैन</v>
      </c>
      <c r="G589" t="s">
        <v>4866</v>
      </c>
      <c r="H589" t="str" cm="1">
        <f t="array" ref="H589">_xlfn.IFS(F589&lt;&gt;"",F589, F589 = "", G589)</f>
        <v>Sandeep Patel</v>
      </c>
    </row>
    <row r="590" spans="4:8" x14ac:dyDescent="0.3">
      <c r="D590" t="str">
        <v>23070417502</v>
      </c>
      <c r="E590" t="str">
        <v>Suman Patwa</v>
      </c>
      <c r="G590" t="s">
        <v>4875</v>
      </c>
      <c r="H590" t="str" cm="1">
        <f t="array" ref="H590">_xlfn.IFS(F590&lt;&gt;"",F590, F590 = "", G590)</f>
        <v>Sanjay Vanjare</v>
      </c>
    </row>
    <row r="591" spans="4:8" x14ac:dyDescent="0.3">
      <c r="D591" t="str">
        <v>23070105302</v>
      </c>
      <c r="E591" t="str">
        <v>निर्मला सहारिया</v>
      </c>
      <c r="G591" t="s">
        <v>4881</v>
      </c>
      <c r="H591" t="str" cm="1">
        <f t="array" ref="H591">_xlfn.IFS(F591&lt;&gt;"",F591, F591 = "", G591)</f>
        <v>Vijay Patel</v>
      </c>
    </row>
    <row r="592" spans="4:8" x14ac:dyDescent="0.3">
      <c r="D592" t="str">
        <v>23250206428</v>
      </c>
      <c r="E592" t="str">
        <v>Bherulal maalviye</v>
      </c>
      <c r="G592" t="s">
        <v>4887</v>
      </c>
      <c r="H592" t="str" cm="1">
        <f t="array" ref="H592">_xlfn.IFS(F592&lt;&gt;"",F592, F592 = "", G592)</f>
        <v>Vinod Pateliya</v>
      </c>
    </row>
    <row r="593" spans="4:8" x14ac:dyDescent="0.3">
      <c r="D593" t="str">
        <v>23170813002</v>
      </c>
      <c r="E593" t="str">
        <v>Sanjay Kumar Patidar</v>
      </c>
      <c r="G593" t="s">
        <v>4895</v>
      </c>
      <c r="H593" t="str" cm="1">
        <f t="array" ref="H593">_xlfn.IFS(F593&lt;&gt;"",F593, F593 = "", G593)</f>
        <v>sadhan geete</v>
      </c>
    </row>
    <row r="594" spans="4:8" x14ac:dyDescent="0.3">
      <c r="D594" t="str">
        <v>23140813002</v>
      </c>
      <c r="E594" t="str">
        <v>Premsingh Rana</v>
      </c>
      <c r="G594" t="s">
        <v>4903</v>
      </c>
      <c r="H594" t="str" cm="1">
        <f t="array" ref="H594">_xlfn.IFS(F594&lt;&gt;"",F594, F594 = "", G594)</f>
        <v>samoti thakur</v>
      </c>
    </row>
    <row r="595" spans="4:8" x14ac:dyDescent="0.3">
      <c r="D595" t="str">
        <v>23140414008</v>
      </c>
      <c r="E595" t="str">
        <v>Sunil Kumar Patidar</v>
      </c>
      <c r="G595" t="s">
        <v>4911</v>
      </c>
      <c r="H595" t="str" cm="1">
        <f t="array" ref="H595">_xlfn.IFS(F595&lt;&gt;"",F595, F595 = "", G595)</f>
        <v>दिव्या देवड़ा</v>
      </c>
    </row>
    <row r="596" spans="4:8" x14ac:dyDescent="0.3">
      <c r="D596" t="str">
        <v>23180716902</v>
      </c>
      <c r="E596" t="str">
        <v>Indrajeet Morya</v>
      </c>
      <c r="G596" t="s">
        <v>4918</v>
      </c>
      <c r="H596" t="str" cm="1">
        <f t="array" ref="H596">_xlfn.IFS(F596&lt;&gt;"",F596, F596 = "", G596)</f>
        <v>प्रतिभा जैन</v>
      </c>
    </row>
    <row r="597" spans="4:8" x14ac:dyDescent="0.3">
      <c r="D597" t="str">
        <v>23180709102</v>
      </c>
      <c r="E597" t="str">
        <v>Omprakash Parmar</v>
      </c>
      <c r="G597" t="s">
        <v>4925</v>
      </c>
      <c r="H597" t="str" cm="1">
        <f t="array" ref="H597">_xlfn.IFS(F597&lt;&gt;"",F597, F597 = "", G597)</f>
        <v>Suman Patwa</v>
      </c>
    </row>
    <row r="598" spans="4:8" x14ac:dyDescent="0.3">
      <c r="D598" t="str">
        <v>23060800103</v>
      </c>
      <c r="E598" t="str">
        <v>Indar laal choudhry</v>
      </c>
      <c r="G598" t="s">
        <v>4931</v>
      </c>
      <c r="H598" t="str" cm="1">
        <f t="array" ref="H598">_xlfn.IFS(F598&lt;&gt;"",F598, F598 = "", G598)</f>
        <v>निर्मला सहारिया</v>
      </c>
    </row>
    <row r="599" spans="4:8" x14ac:dyDescent="0.3">
      <c r="D599" t="str">
        <v>23060800501</v>
      </c>
      <c r="E599" t="str">
        <v>Vinod bhati</v>
      </c>
      <c r="G599" t="s">
        <v>4939</v>
      </c>
      <c r="H599" t="str" cm="1">
        <f t="array" ref="H599">_xlfn.IFS(F599&lt;&gt;"",F599, F599 = "", G599)</f>
        <v>Bherulal maalviye</v>
      </c>
    </row>
    <row r="600" spans="4:8" x14ac:dyDescent="0.3">
      <c r="D600" t="str">
        <v>23180514937</v>
      </c>
      <c r="E600" t="str">
        <v>Ku. Preeti Verma</v>
      </c>
      <c r="F600" t="s">
        <v>4947</v>
      </c>
      <c r="H600" t="str" cm="1">
        <f t="array" ref="H600">_xlfn.IFS(F600&lt;&gt;"",F600, F600 = "", G600)</f>
        <v>Sanjay Kumar Patidar</v>
      </c>
    </row>
    <row r="601" spans="4:8" x14ac:dyDescent="0.3">
      <c r="D601" t="str">
        <v>23130304503</v>
      </c>
      <c r="E601" t="str">
        <v>Ku. Jyoti Verma</v>
      </c>
      <c r="G601" t="s">
        <v>4954</v>
      </c>
      <c r="H601" t="str" cm="1">
        <f t="array" ref="H601">_xlfn.IFS(F601&lt;&gt;"",F601, F601 = "", G601)</f>
        <v>Premsingh Rana</v>
      </c>
    </row>
    <row r="602" spans="4:8" x14ac:dyDescent="0.3">
      <c r="D602" t="str">
        <v>23070932002</v>
      </c>
      <c r="E602" t="str">
        <v>Seema Yadav</v>
      </c>
      <c r="F602" t="s">
        <v>4963</v>
      </c>
      <c r="H602" t="str" cm="1">
        <f t="array" ref="H602">_xlfn.IFS(F602&lt;&gt;"",F602, F602 = "", G602)</f>
        <v>Sunil Kumar Patidar</v>
      </c>
    </row>
    <row r="603" spans="4:8" x14ac:dyDescent="0.3">
      <c r="D603" t="str">
        <v>23480216806</v>
      </c>
      <c r="E603" t="str">
        <v>Pradeep kumar dubey</v>
      </c>
      <c r="G603" t="s">
        <v>4969</v>
      </c>
      <c r="H603" t="str" cm="1">
        <f t="array" ref="H603">_xlfn.IFS(F603&lt;&gt;"",F603, F603 = "", G603)</f>
        <v>Indrajeet Morya</v>
      </c>
    </row>
    <row r="604" spans="4:8" x14ac:dyDescent="0.3">
      <c r="D604" t="str">
        <v>23070414403</v>
      </c>
      <c r="E604" t="str">
        <v>Poonam Verma</v>
      </c>
      <c r="F604" t="s">
        <v>4977</v>
      </c>
      <c r="H604" t="str" cm="1">
        <f t="array" ref="H604">_xlfn.IFS(F604&lt;&gt;"",F604, F604 = "", G604)</f>
        <v>Omprakash Parmar</v>
      </c>
    </row>
    <row r="605" spans="4:8" x14ac:dyDescent="0.3">
      <c r="D605" t="str">
        <v>23251003003</v>
      </c>
      <c r="E605" t="str">
        <v>Dinesh kumar</v>
      </c>
      <c r="G605" t="s">
        <v>4984</v>
      </c>
      <c r="H605" t="str" cm="1">
        <f t="array" ref="H605">_xlfn.IFS(F605&lt;&gt;"",F605, F605 = "", G605)</f>
        <v>Indar laal choudhry</v>
      </c>
    </row>
    <row r="606" spans="4:8" x14ac:dyDescent="0.3">
      <c r="D606" t="str">
        <v>23180514928</v>
      </c>
      <c r="E606" t="str">
        <v>Vishnu kumar sharma</v>
      </c>
      <c r="G606" t="s">
        <v>4991</v>
      </c>
      <c r="H606" t="str" cm="1">
        <f t="array" ref="H606">_xlfn.IFS(F606&lt;&gt;"",F606, F606 = "", G606)</f>
        <v>Vinod bhati</v>
      </c>
    </row>
    <row r="607" spans="4:8" x14ac:dyDescent="0.3">
      <c r="D607" t="str">
        <v>23260517802</v>
      </c>
      <c r="E607" t="str">
        <v>Rekha Sikarwar</v>
      </c>
      <c r="G607" t="s">
        <v>4999</v>
      </c>
      <c r="H607" t="str" cm="1">
        <f t="array" ref="H607">_xlfn.IFS(F607&lt;&gt;"",F607, F607 = "", G607)</f>
        <v>Ku. Preeti Verma</v>
      </c>
    </row>
    <row r="608" spans="4:8" x14ac:dyDescent="0.3">
      <c r="D608" t="str">
        <v>23260502012</v>
      </c>
      <c r="E608" t="str">
        <v>Prabha Sikarwar</v>
      </c>
      <c r="G608" t="s">
        <v>5006</v>
      </c>
      <c r="H608" t="str" cm="1">
        <f t="array" ref="H608">_xlfn.IFS(F608&lt;&gt;"",F608, F608 = "", G608)</f>
        <v>Ku. Jyoti Verma</v>
      </c>
    </row>
    <row r="609" spans="4:8" x14ac:dyDescent="0.3">
      <c r="D609" t="str">
        <v>23260500102</v>
      </c>
      <c r="E609" t="str">
        <v>Mukesha Prajapati</v>
      </c>
      <c r="G609" t="s">
        <v>5015</v>
      </c>
      <c r="H609" t="str" cm="1">
        <f t="array" ref="H609">_xlfn.IFS(F609&lt;&gt;"",F609, F609 = "", G609)</f>
        <v>Seema Yadav</v>
      </c>
    </row>
    <row r="610" spans="4:8" x14ac:dyDescent="0.3">
      <c r="D610" t="str">
        <v>23350802703</v>
      </c>
      <c r="E610" t="str">
        <v>संदीप अग्निहोत्री</v>
      </c>
      <c r="G610" t="s">
        <v>5022</v>
      </c>
      <c r="H610" t="str" cm="1">
        <f t="array" ref="H610">_xlfn.IFS(F610&lt;&gt;"",F610, F610 = "", G610)</f>
        <v>Pradeep kumar dubey</v>
      </c>
    </row>
    <row r="611" spans="4:8" x14ac:dyDescent="0.3">
      <c r="D611" t="str">
        <v>23060520001</v>
      </c>
      <c r="E611" t="str">
        <v>Anita Sharma</v>
      </c>
      <c r="F611" t="s">
        <v>5030</v>
      </c>
      <c r="H611" t="str" cm="1">
        <f t="array" ref="H611">_xlfn.IFS(F611&lt;&gt;"",F611, F611 = "", G611)</f>
        <v>Poonam Verma</v>
      </c>
    </row>
    <row r="612" spans="4:8" x14ac:dyDescent="0.3">
      <c r="D612" t="str">
        <v>23060514102</v>
      </c>
      <c r="E612" t="str">
        <v>रईशा बेगम</v>
      </c>
      <c r="G612" t="s">
        <v>5037</v>
      </c>
      <c r="H612" t="str" cm="1">
        <f t="array" ref="H612">_xlfn.IFS(F612&lt;&gt;"",F612, F612 = "", G612)</f>
        <v>Dinesh kumar</v>
      </c>
    </row>
    <row r="613" spans="4:8" x14ac:dyDescent="0.3">
      <c r="D613" t="str">
        <v>23060709413</v>
      </c>
      <c r="E613" t="str">
        <v>Santosh Soni</v>
      </c>
      <c r="G613" t="s">
        <v>5045</v>
      </c>
      <c r="H613" t="str" cm="1">
        <f t="array" ref="H613">_xlfn.IFS(F613&lt;&gt;"",F613, F613 = "", G613)</f>
        <v>Vishnu kumar sharma</v>
      </c>
    </row>
    <row r="614" spans="4:8" x14ac:dyDescent="0.3">
      <c r="D614" t="str">
        <v>23090605204</v>
      </c>
      <c r="E614" t="str">
        <v>Rajesh Choure</v>
      </c>
      <c r="G614" t="s">
        <v>5053</v>
      </c>
      <c r="H614" t="str" cm="1">
        <f t="array" ref="H614">_xlfn.IFS(F614&lt;&gt;"",F614, F614 = "", G614)</f>
        <v>Rekha Sikarwar</v>
      </c>
    </row>
    <row r="615" spans="4:8" x14ac:dyDescent="0.3">
      <c r="D615" t="str">
        <v>23180713702</v>
      </c>
      <c r="E615" t="str">
        <v>Vijay Mohe</v>
      </c>
      <c r="G615" t="s">
        <v>5061</v>
      </c>
      <c r="H615" t="str" cm="1">
        <f t="array" ref="H615">_xlfn.IFS(F615&lt;&gt;"",F615, F615 = "", G615)</f>
        <v>Prabha Sikarwar</v>
      </c>
    </row>
    <row r="616" spans="4:8" x14ac:dyDescent="0.3">
      <c r="D616" t="str">
        <v>23180714226</v>
      </c>
      <c r="E616" t="str">
        <v>Sankar Panchpute</v>
      </c>
      <c r="G616" t="s">
        <v>5068</v>
      </c>
      <c r="H616" t="str" cm="1">
        <f t="array" ref="H616">_xlfn.IFS(F616&lt;&gt;"",F616, F616 = "", G616)</f>
        <v>Mukesha Prajapati</v>
      </c>
    </row>
    <row r="617" spans="4:8" x14ac:dyDescent="0.3">
      <c r="D617" t="str">
        <v>23460810502</v>
      </c>
      <c r="E617" t="str">
        <v>बलराम विश्वकर्मा</v>
      </c>
      <c r="G617" t="s">
        <v>5074</v>
      </c>
      <c r="H617" t="str" cm="1">
        <f t="array" ref="H617">_xlfn.IFS(F617&lt;&gt;"",F617, F617 = "", G617)</f>
        <v>संदीप अग्निहोत्री</v>
      </c>
    </row>
    <row r="618" spans="4:8" x14ac:dyDescent="0.3">
      <c r="D618" t="str">
        <v>23460510425</v>
      </c>
      <c r="E618" t="str">
        <v>Sakharam Gangarekar</v>
      </c>
      <c r="G618" t="s">
        <v>5079</v>
      </c>
      <c r="H618" t="str" cm="1">
        <f t="array" ref="H618">_xlfn.IFS(F618&lt;&gt;"",F618, F618 = "", G618)</f>
        <v>Anita Sharma</v>
      </c>
    </row>
    <row r="619" spans="4:8" x14ac:dyDescent="0.3">
      <c r="D619" t="str">
        <v>23070605802</v>
      </c>
      <c r="E619" t="str">
        <v>Rajesh Barde</v>
      </c>
      <c r="G619" t="s">
        <v>5085</v>
      </c>
      <c r="H619" t="str" cm="1">
        <f t="array" ref="H619">_xlfn.IFS(F619&lt;&gt;"",F619, F619 = "", G619)</f>
        <v>रईशा बेगम</v>
      </c>
    </row>
    <row r="620" spans="4:8" x14ac:dyDescent="0.3">
      <c r="D620" t="str">
        <v>23070614502</v>
      </c>
      <c r="E620" t="str">
        <v>Naren panchal</v>
      </c>
      <c r="G620" t="s">
        <v>5092</v>
      </c>
      <c r="H620" t="str" cm="1">
        <f t="array" ref="H620">_xlfn.IFS(F620&lt;&gt;"",F620, F620 = "", G620)</f>
        <v>Santosh Soni</v>
      </c>
    </row>
    <row r="621" spans="4:8" x14ac:dyDescent="0.3">
      <c r="D621" t="str">
        <v>23451014703</v>
      </c>
      <c r="E621" t="str">
        <v>Mataram parmar</v>
      </c>
      <c r="G621" t="s">
        <v>5098</v>
      </c>
      <c r="H621" t="str" cm="1">
        <f t="array" ref="H621">_xlfn.IFS(F621&lt;&gt;"",F621, F621 = "", G621)</f>
        <v>Rajesh Choure</v>
      </c>
    </row>
    <row r="622" spans="4:8" x14ac:dyDescent="0.3">
      <c r="D622" t="str">
        <v>23090406402</v>
      </c>
      <c r="E622" t="str">
        <v>Dipak rawat</v>
      </c>
      <c r="G622" t="s">
        <v>5105</v>
      </c>
      <c r="H622" t="str" cm="1">
        <f t="array" ref="H622">_xlfn.IFS(F622&lt;&gt;"",F622, F622 = "", G622)</f>
        <v>Vijay Mohe</v>
      </c>
    </row>
    <row r="623" spans="4:8" x14ac:dyDescent="0.3">
      <c r="D623" t="str">
        <v>23090202316</v>
      </c>
      <c r="E623" t="str">
        <v>Ashish pandey</v>
      </c>
      <c r="G623" t="s">
        <v>5113</v>
      </c>
      <c r="H623" t="str" cm="1">
        <f t="array" ref="H623">_xlfn.IFS(F623&lt;&gt;"",F623, F623 = "", G623)</f>
        <v>Sankar Panchpute</v>
      </c>
    </row>
    <row r="624" spans="4:8" x14ac:dyDescent="0.3">
      <c r="D624" t="str">
        <v>23260514304</v>
      </c>
      <c r="E624" t="str">
        <v>Mridula Dhagele</v>
      </c>
      <c r="G624" t="s">
        <v>5121</v>
      </c>
      <c r="H624" t="str" cm="1">
        <f t="array" ref="H624">_xlfn.IFS(F624&lt;&gt;"",F624, F624 = "", G624)</f>
        <v>बलराम विश्वकर्मा</v>
      </c>
    </row>
    <row r="625" spans="4:8" x14ac:dyDescent="0.3">
      <c r="D625" t="str">
        <v>23260201402</v>
      </c>
      <c r="E625" t="str">
        <v>Katyayni Singh</v>
      </c>
      <c r="F625" t="s">
        <v>5128</v>
      </c>
      <c r="H625" t="str" cm="1">
        <f t="array" ref="H625">_xlfn.IFS(F625&lt;&gt;"",F625, F625 = "", G625)</f>
        <v>Sakharam Gangarekar</v>
      </c>
    </row>
    <row r="626" spans="4:8" x14ac:dyDescent="0.3">
      <c r="D626" t="str">
        <v>23130811102</v>
      </c>
      <c r="E626" t="str">
        <v>वंदना पाण्डेय</v>
      </c>
      <c r="G626" t="s">
        <v>5134</v>
      </c>
      <c r="H626" t="str" cm="1">
        <f t="array" ref="H626">_xlfn.IFS(F626&lt;&gt;"",F626, F626 = "", G626)</f>
        <v>Rajesh Barde</v>
      </c>
    </row>
    <row r="627" spans="4:8" x14ac:dyDescent="0.3">
      <c r="D627" t="str">
        <v>23390220014</v>
      </c>
      <c r="E627" t="str">
        <v>पूनम द्विवेदी</v>
      </c>
      <c r="G627" t="s">
        <v>5143</v>
      </c>
      <c r="H627" t="str" cm="1">
        <f t="array" ref="H627">_xlfn.IFS(F627&lt;&gt;"",F627, F627 = "", G627)</f>
        <v>Naren panchal</v>
      </c>
    </row>
    <row r="628" spans="4:8" x14ac:dyDescent="0.3">
      <c r="D628" t="str">
        <v>23060201704</v>
      </c>
      <c r="E628" t="str">
        <v>Hari Prapannu Mishra</v>
      </c>
      <c r="G628" t="s">
        <v>5150</v>
      </c>
      <c r="H628" t="str" cm="1">
        <f t="array" ref="H628">_xlfn.IFS(F628&lt;&gt;"",F628, F628 = "", G628)</f>
        <v>Mataram parmar</v>
      </c>
    </row>
    <row r="629" spans="4:8" x14ac:dyDescent="0.3">
      <c r="D629" t="str">
        <v>23060620202</v>
      </c>
      <c r="E629" t="str">
        <v>Shahin Bano</v>
      </c>
      <c r="G629" t="s">
        <v>5158</v>
      </c>
      <c r="H629" t="str" cm="1">
        <f t="array" ref="H629">_xlfn.IFS(F629&lt;&gt;"",F629, F629 = "", G629)</f>
        <v>Dipak rawat</v>
      </c>
    </row>
    <row r="630" spans="4:8" x14ac:dyDescent="0.3">
      <c r="D630" t="str">
        <v>23060202002</v>
      </c>
      <c r="E630" t="str">
        <v>Vandana Bairagi</v>
      </c>
      <c r="G630" t="s">
        <v>5168</v>
      </c>
      <c r="H630" t="str" cm="1">
        <f t="array" ref="H630">_xlfn.IFS(F630&lt;&gt;"",F630, F630 = "", G630)</f>
        <v>Ashish pandey</v>
      </c>
    </row>
    <row r="631" spans="4:8" x14ac:dyDescent="0.3">
      <c r="D631" t="str">
        <v>23090101903</v>
      </c>
      <c r="E631" t="str">
        <v>Pawan Nema</v>
      </c>
      <c r="G631" t="s">
        <v>5175</v>
      </c>
      <c r="H631" t="str" cm="1">
        <f t="array" ref="H631">_xlfn.IFS(F631&lt;&gt;"",F631, F631 = "", G631)</f>
        <v>Mridula Dhagele</v>
      </c>
    </row>
    <row r="632" spans="4:8" x14ac:dyDescent="0.3">
      <c r="D632" t="str">
        <v>23090109102</v>
      </c>
      <c r="E632" t="str">
        <v>Santosh Kumar Sharma</v>
      </c>
      <c r="F632" t="s">
        <v>5183</v>
      </c>
      <c r="H632" t="str" cm="1">
        <f t="array" ref="H632">_xlfn.IFS(F632&lt;&gt;"",F632, F632 = "", G632)</f>
        <v>Katyayni Singh</v>
      </c>
    </row>
    <row r="633" spans="4:8" x14ac:dyDescent="0.3">
      <c r="D633" t="str">
        <v>23190622422</v>
      </c>
      <c r="E633" t="str">
        <v>Deepak Nema</v>
      </c>
      <c r="G633" t="s">
        <v>5190</v>
      </c>
      <c r="H633" t="str" cm="1">
        <f t="array" ref="H633">_xlfn.IFS(F633&lt;&gt;"",F633, F633 = "", G633)</f>
        <v>वंदना पाण्डेय</v>
      </c>
    </row>
    <row r="634" spans="4:8" x14ac:dyDescent="0.3">
      <c r="D634" t="str">
        <v>23510804305</v>
      </c>
      <c r="E634" t="str">
        <v>Khir Sagar</v>
      </c>
      <c r="G634" t="s">
        <v>5195</v>
      </c>
      <c r="H634" t="str" cm="1">
        <f t="array" ref="H634">_xlfn.IFS(F634&lt;&gt;"",F634, F634 = "", G634)</f>
        <v>पूनम द्विवेदी</v>
      </c>
    </row>
    <row r="635" spans="4:8" x14ac:dyDescent="0.3">
      <c r="D635" t="str">
        <v>23411107606</v>
      </c>
      <c r="E635" t="str">
        <v>Bapulal Malviya</v>
      </c>
      <c r="G635" t="s">
        <v>5201</v>
      </c>
      <c r="H635" t="str" cm="1">
        <f t="array" ref="H635">_xlfn.IFS(F635&lt;&gt;"",F635, F635 = "", G635)</f>
        <v>Hari Prapannu Mishra</v>
      </c>
    </row>
    <row r="636" spans="4:8" x14ac:dyDescent="0.3">
      <c r="D636" t="str">
        <v>23170501511</v>
      </c>
      <c r="E636" t="str">
        <v>Vijay Chouhan</v>
      </c>
      <c r="G636" t="s">
        <v>5207</v>
      </c>
      <c r="H636" t="str" cm="1">
        <f t="array" ref="H636">_xlfn.IFS(F636&lt;&gt;"",F636, F636 = "", G636)</f>
        <v>Shahin Bano</v>
      </c>
    </row>
    <row r="637" spans="4:8" x14ac:dyDescent="0.3">
      <c r="D637" t="str">
        <v>23170204306</v>
      </c>
      <c r="E637" t="str">
        <v>Megha Prajapati</v>
      </c>
      <c r="G637" t="s">
        <v>5213</v>
      </c>
      <c r="H637" t="str" cm="1">
        <f t="array" ref="H637">_xlfn.IFS(F637&lt;&gt;"",F637, F637 = "", G637)</f>
        <v>Vandana Bairagi</v>
      </c>
    </row>
    <row r="638" spans="4:8" x14ac:dyDescent="0.3">
      <c r="D638" t="str">
        <v>23040515065</v>
      </c>
      <c r="E638" t="str">
        <v>Sandhya Aggarwal</v>
      </c>
      <c r="F638" t="s">
        <v>5222</v>
      </c>
      <c r="H638" t="str" cm="1">
        <f t="array" ref="H638">_xlfn.IFS(F638&lt;&gt;"",F638, F638 = "", G638)</f>
        <v>Pawan Nema</v>
      </c>
    </row>
    <row r="639" spans="4:8" x14ac:dyDescent="0.3">
      <c r="D639" t="str">
        <v>23490607801</v>
      </c>
      <c r="E639" t="str">
        <v>आरती नामदेव</v>
      </c>
      <c r="F639" t="s">
        <v>5230</v>
      </c>
      <c r="H639" t="str" cm="1">
        <f t="array" ref="H639">_xlfn.IFS(F639&lt;&gt;"",F639, F639 = "", G639)</f>
        <v>Santosh Kumar Sharma</v>
      </c>
    </row>
    <row r="640" spans="4:8" x14ac:dyDescent="0.3">
      <c r="D640" t="str">
        <v>23450700201</v>
      </c>
      <c r="E640" t="str">
        <v>सपना पाठक</v>
      </c>
      <c r="F640" t="s">
        <v>5237</v>
      </c>
      <c r="H640" t="str" cm="1">
        <f t="array" ref="H640">_xlfn.IFS(F640&lt;&gt;"",F640, F640 = "", G640)</f>
        <v>Deepak Nema</v>
      </c>
    </row>
    <row r="641" spans="4:8" x14ac:dyDescent="0.3">
      <c r="D641" t="str">
        <v>23100321102</v>
      </c>
      <c r="E641" t="str">
        <v>जानकी शरण रूसिया</v>
      </c>
      <c r="F641" t="s">
        <v>5244</v>
      </c>
      <c r="H641" t="str" cm="1">
        <f t="array" ref="H641">_xlfn.IFS(F641&lt;&gt;"",F641, F641 = "", G641)</f>
        <v>Khir Sagar</v>
      </c>
    </row>
    <row r="642" spans="4:8" x14ac:dyDescent="0.3">
      <c r="D642" t="str">
        <v>23470803544</v>
      </c>
      <c r="E642" t="str">
        <v>माधुरी पाण्डेय</v>
      </c>
      <c r="F642" t="s">
        <v>5251</v>
      </c>
      <c r="H642" t="str" cm="1">
        <f t="array" ref="H642">_xlfn.IFS(F642&lt;&gt;"",F642, F642 = "", G642)</f>
        <v>Bapulal Malviya</v>
      </c>
    </row>
    <row r="643" spans="4:8" x14ac:dyDescent="0.3">
      <c r="D643" t="str">
        <v>23151009602</v>
      </c>
      <c r="E643" t="str">
        <v>Mrs. Samta Verma</v>
      </c>
      <c r="F643" t="s">
        <v>5257</v>
      </c>
      <c r="H643" t="str" cm="1">
        <f t="array" ref="H643">_xlfn.IFS(F643&lt;&gt;"",F643, F643 = "", G643)</f>
        <v>Vijay Chouhan</v>
      </c>
    </row>
    <row r="644" spans="4:8" x14ac:dyDescent="0.3">
      <c r="D644" t="str">
        <v>23150716217</v>
      </c>
      <c r="E644" t="str">
        <v>Dinesh Kumar Sharma</v>
      </c>
      <c r="G644" t="s">
        <v>5263</v>
      </c>
      <c r="H644" t="str" cm="1">
        <f t="array" ref="H644">_xlfn.IFS(F644&lt;&gt;"",F644, F644 = "", G644)</f>
        <v>Megha Prajapati</v>
      </c>
    </row>
    <row r="645" spans="4:8" x14ac:dyDescent="0.3">
      <c r="D645" t="str">
        <v>23230200719</v>
      </c>
      <c r="E645" t="str">
        <v>Subhash Sharma</v>
      </c>
      <c r="G645" t="s">
        <v>5271</v>
      </c>
      <c r="H645" t="str" cm="1">
        <f t="array" ref="H645">_xlfn.IFS(F645&lt;&gt;"",F645, F645 = "", G645)</f>
        <v>Sandhya Aggarwal</v>
      </c>
    </row>
    <row r="646" spans="4:8" x14ac:dyDescent="0.3">
      <c r="D646" t="str">
        <v>23210311902</v>
      </c>
      <c r="E646" t="str">
        <v>Vandana sharma</v>
      </c>
      <c r="G646" t="s">
        <v>5278</v>
      </c>
      <c r="H646" t="str" cm="1">
        <f t="array" ref="H646">_xlfn.IFS(F646&lt;&gt;"",F646, F646 = "", G646)</f>
        <v>आरती नामदेव</v>
      </c>
    </row>
    <row r="647" spans="4:8" x14ac:dyDescent="0.3">
      <c r="D647" t="str">
        <v>23110505701</v>
      </c>
      <c r="E647" t="str">
        <v>Lalit vyas</v>
      </c>
      <c r="G647" t="s">
        <v>5282</v>
      </c>
      <c r="H647" t="str" cm="1">
        <f t="array" ref="H647">_xlfn.IFS(F647&lt;&gt;"",F647, F647 = "", G647)</f>
        <v>सपना पाठक</v>
      </c>
    </row>
    <row r="648" spans="4:8" x14ac:dyDescent="0.3">
      <c r="D648" t="str">
        <v>23110514302</v>
      </c>
      <c r="E648" t="str">
        <v>Sandip Kumar Vishwakarma</v>
      </c>
      <c r="G648" t="s">
        <v>5287</v>
      </c>
      <c r="H648" t="str" cm="1">
        <f t="array" ref="H648">_xlfn.IFS(F648&lt;&gt;"",F648, F648 = "", G648)</f>
        <v>जानकी शरण रूसिया</v>
      </c>
    </row>
    <row r="649" spans="4:8" x14ac:dyDescent="0.3">
      <c r="D649" t="str">
        <v>23130509604</v>
      </c>
      <c r="E649" t="str">
        <v>Rajendra Choudhary</v>
      </c>
      <c r="G649" t="s">
        <v>5292</v>
      </c>
      <c r="H649" t="str" cm="1">
        <f t="array" ref="H649">_xlfn.IFS(F649&lt;&gt;"",F649, F649 = "", G649)</f>
        <v>माधुरी पाण्डेय</v>
      </c>
    </row>
    <row r="650" spans="4:8" x14ac:dyDescent="0.3">
      <c r="D650" t="str">
        <v>23400111902</v>
      </c>
      <c r="E650" t="str">
        <v>Rakesh mali</v>
      </c>
      <c r="G650" t="s">
        <v>5297</v>
      </c>
      <c r="H650" t="str" cm="1">
        <f t="array" ref="H650">_xlfn.IFS(F650&lt;&gt;"",F650, F650 = "", G650)</f>
        <v>Mrs. Samta Verma</v>
      </c>
    </row>
    <row r="651" spans="4:8" x14ac:dyDescent="0.3">
      <c r="D651" t="str">
        <v>23390107403</v>
      </c>
      <c r="E651" t="str">
        <v>Rajesh kumar</v>
      </c>
      <c r="G651" t="s">
        <v>5306</v>
      </c>
      <c r="H651" t="str" cm="1">
        <f t="array" ref="H651">_xlfn.IFS(F651&lt;&gt;"",F651, F651 = "", G651)</f>
        <v>Dinesh Kumar Sharma</v>
      </c>
    </row>
    <row r="652" spans="4:8" x14ac:dyDescent="0.3">
      <c r="D652" t="str">
        <v>23040505715</v>
      </c>
      <c r="E652" t="str">
        <v>Sudha</v>
      </c>
      <c r="G652" t="s">
        <v>5313</v>
      </c>
      <c r="H652" t="str" cm="1">
        <f t="array" ref="H652">_xlfn.IFS(F652&lt;&gt;"",F652, F652 = "", G652)</f>
        <v>Subhash Sharma</v>
      </c>
    </row>
    <row r="653" spans="4:8" x14ac:dyDescent="0.3">
      <c r="D653" t="str">
        <v>23440406002</v>
      </c>
      <c r="E653" t="str">
        <v>Rama soni</v>
      </c>
      <c r="G653" t="s">
        <v>5321</v>
      </c>
      <c r="H653" t="str" cm="1">
        <f t="array" ref="H653">_xlfn.IFS(F653&lt;&gt;"",F653, F653 = "", G653)</f>
        <v>Vandana sharma</v>
      </c>
    </row>
    <row r="654" spans="4:8" x14ac:dyDescent="0.3">
      <c r="D654" t="str">
        <v>23430208204</v>
      </c>
      <c r="E654" t="str">
        <v>Babita roy</v>
      </c>
      <c r="G654" t="s">
        <v>5328</v>
      </c>
      <c r="H654" t="str" cm="1">
        <f t="array" ref="H654">_xlfn.IFS(F654&lt;&gt;"",F654, F654 = "", G654)</f>
        <v>Lalit vyas</v>
      </c>
    </row>
    <row r="655" spans="4:8" x14ac:dyDescent="0.3">
      <c r="D655" t="str">
        <v>23111019502</v>
      </c>
      <c r="E655" t="str">
        <v>Daddusingh Waskle</v>
      </c>
      <c r="G655" t="s">
        <v>5336</v>
      </c>
      <c r="H655" t="str" cm="1">
        <f t="array" ref="H655">_xlfn.IFS(F655&lt;&gt;"",F655, F655 = "", G655)</f>
        <v>Sandip Kumar Vishwakarma</v>
      </c>
    </row>
    <row r="656" spans="4:8" x14ac:dyDescent="0.3">
      <c r="D656" t="str">
        <v>23520510203</v>
      </c>
      <c r="E656" t="str">
        <v>Tulsi Chouhan</v>
      </c>
      <c r="G656" t="s">
        <v>5343</v>
      </c>
      <c r="H656" t="str" cm="1">
        <f t="array" ref="H656">_xlfn.IFS(F656&lt;&gt;"",F656, F656 = "", G656)</f>
        <v>Rajendra Choudhary</v>
      </c>
    </row>
    <row r="657" spans="4:8" x14ac:dyDescent="0.3">
      <c r="D657" t="str">
        <v>23271508603</v>
      </c>
      <c r="E657" t="str">
        <v>Vinisha Sahu</v>
      </c>
      <c r="G657" t="s">
        <v>5351</v>
      </c>
      <c r="H657" t="str" cm="1">
        <f t="array" ref="H657">_xlfn.IFS(F657&lt;&gt;"",F657, F657 = "", G657)</f>
        <v>Rakesh mali</v>
      </c>
    </row>
    <row r="658" spans="4:8" x14ac:dyDescent="0.3">
      <c r="D658" t="str">
        <v>23460201802</v>
      </c>
      <c r="E658" t="str">
        <v>Navin Saraf</v>
      </c>
      <c r="G658" t="s">
        <v>5358</v>
      </c>
      <c r="H658" t="str" cm="1">
        <f t="array" ref="H658">_xlfn.IFS(F658&lt;&gt;"",F658, F658 = "", G658)</f>
        <v>Rajesh kumar</v>
      </c>
    </row>
    <row r="659" spans="4:8" x14ac:dyDescent="0.3">
      <c r="D659" t="str">
        <v>23460802802</v>
      </c>
      <c r="E659" t="str">
        <v>Shikha pandey</v>
      </c>
      <c r="G659" t="s">
        <v>5364</v>
      </c>
      <c r="H659" t="str" cm="1">
        <f t="array" ref="H659">_xlfn.IFS(F659&lt;&gt;"",F659, F659 = "", G659)</f>
        <v>Sudha</v>
      </c>
    </row>
    <row r="660" spans="4:8" x14ac:dyDescent="0.3">
      <c r="D660" t="str">
        <v>23460514229</v>
      </c>
      <c r="E660" t="str">
        <v>Sunita varma</v>
      </c>
      <c r="G660" t="s">
        <v>5371</v>
      </c>
      <c r="H660" t="str" cm="1">
        <f t="array" ref="H660">_xlfn.IFS(F660&lt;&gt;"",F660, F660 = "", G660)</f>
        <v>Rama soni</v>
      </c>
    </row>
    <row r="661" spans="4:8" x14ac:dyDescent="0.3">
      <c r="D661" t="str">
        <v>23460510429</v>
      </c>
      <c r="E661" t="str">
        <v>Heera Lal</v>
      </c>
      <c r="G661" t="s">
        <v>5377</v>
      </c>
      <c r="H661" t="str" cm="1">
        <f t="array" ref="H661">_xlfn.IFS(F661&lt;&gt;"",F661, F661 = "", G661)</f>
        <v>Babita roy</v>
      </c>
    </row>
    <row r="662" spans="4:8" x14ac:dyDescent="0.3">
      <c r="D662" t="str">
        <v>23190405105</v>
      </c>
      <c r="E662" t="str">
        <v>Meena Kushwaha</v>
      </c>
      <c r="G662" t="s">
        <v>5384</v>
      </c>
      <c r="H662" t="str" cm="1">
        <f t="array" ref="H662">_xlfn.IFS(F662&lt;&gt;"",F662, F662 = "", G662)</f>
        <v>Daddusingh Waskle</v>
      </c>
    </row>
    <row r="663" spans="4:8" x14ac:dyDescent="0.3">
      <c r="D663" t="str">
        <v>23180707406</v>
      </c>
      <c r="E663" t="str">
        <v>Sayra Faruki</v>
      </c>
      <c r="G663" t="s">
        <v>5391</v>
      </c>
      <c r="H663" t="str" cm="1">
        <f t="array" ref="H663">_xlfn.IFS(F663&lt;&gt;"",F663, F663 = "", G663)</f>
        <v>Tulsi Chouhan</v>
      </c>
    </row>
    <row r="664" spans="4:8" x14ac:dyDescent="0.3">
      <c r="D664" t="str">
        <v>23440100596</v>
      </c>
      <c r="E664" t="str">
        <v>Nidhi Chore</v>
      </c>
      <c r="G664" t="s">
        <v>5399</v>
      </c>
      <c r="H664" t="str" cm="1">
        <f t="array" ref="H664">_xlfn.IFS(F664&lt;&gt;"",F664, F664 = "", G664)</f>
        <v>Vinisha Sahu</v>
      </c>
    </row>
    <row r="665" spans="4:8" x14ac:dyDescent="0.3">
      <c r="D665" t="str">
        <v>23400112002</v>
      </c>
      <c r="E665" t="str">
        <v>Rajesh Gupta</v>
      </c>
      <c r="G665" t="s">
        <v>5406</v>
      </c>
      <c r="H665" t="str" cm="1">
        <f t="array" ref="H665">_xlfn.IFS(F665&lt;&gt;"",F665, F665 = "", G665)</f>
        <v>Navin Saraf</v>
      </c>
    </row>
    <row r="666" spans="4:8" x14ac:dyDescent="0.3">
      <c r="D666" t="str">
        <v>23420109505</v>
      </c>
      <c r="E666" t="str">
        <v>Karan Singh</v>
      </c>
      <c r="G666" t="s">
        <v>5413</v>
      </c>
      <c r="H666" t="str" cm="1">
        <f t="array" ref="H666">_xlfn.IFS(F666&lt;&gt;"",F666, F666 = "", G666)</f>
        <v>Shikha pandey</v>
      </c>
    </row>
    <row r="667" spans="4:8" x14ac:dyDescent="0.3">
      <c r="D667" t="str">
        <v>23500113309</v>
      </c>
      <c r="E667" t="str">
        <v>Sarita tiwari</v>
      </c>
      <c r="G667" t="s">
        <v>5418</v>
      </c>
      <c r="H667" t="str" cm="1">
        <f t="array" ref="H667">_xlfn.IFS(F667&lt;&gt;"",F667, F667 = "", G667)</f>
        <v>Sunita varma</v>
      </c>
    </row>
    <row r="668" spans="4:8" x14ac:dyDescent="0.3">
      <c r="D668" t="str">
        <v>23410809505</v>
      </c>
      <c r="E668" t="str">
        <v>Kamini Verma</v>
      </c>
      <c r="F668" t="s">
        <v>5426</v>
      </c>
      <c r="H668" t="str" cm="1">
        <f t="array" ref="H668">_xlfn.IFS(F668&lt;&gt;"",F668, F668 = "", G668)</f>
        <v>Heera Lal</v>
      </c>
    </row>
    <row r="669" spans="4:8" x14ac:dyDescent="0.3">
      <c r="D669" t="str">
        <v>23170707604</v>
      </c>
      <c r="E669" t="str">
        <v>Indranarayan Singh</v>
      </c>
      <c r="G669" t="s">
        <v>5433</v>
      </c>
      <c r="H669" t="str" cm="1">
        <f t="array" ref="H669">_xlfn.IFS(F669&lt;&gt;"",F669, F669 = "", G669)</f>
        <v>Meena Kushwaha</v>
      </c>
    </row>
    <row r="670" spans="4:8" x14ac:dyDescent="0.3">
      <c r="D670" t="str">
        <v>23070931902</v>
      </c>
      <c r="E670" t="str">
        <v>Sharad Gupta</v>
      </c>
      <c r="G670" t="s">
        <v>3166</v>
      </c>
      <c r="H670" t="str" cm="1">
        <f t="array" ref="H670">_xlfn.IFS(F670&lt;&gt;"",F670, F670 = "", G670)</f>
        <v>Rashmi Tiwari</v>
      </c>
    </row>
    <row r="671" spans="4:8" x14ac:dyDescent="0.3">
      <c r="D671" t="str">
        <v>23070903906</v>
      </c>
      <c r="E671" t="str">
        <v>Shalini tiwari</v>
      </c>
      <c r="G671" t="s">
        <v>5449</v>
      </c>
      <c r="H671" t="str" cm="1">
        <f t="array" ref="H671">_xlfn.IFS(F671&lt;&gt;"",F671, F671 = "", G671)</f>
        <v>Sayra Faruki</v>
      </c>
    </row>
    <row r="672" spans="4:8" x14ac:dyDescent="0.3">
      <c r="D672" t="str">
        <v>23210101505</v>
      </c>
      <c r="E672" t="str">
        <v>Prahalad mishra</v>
      </c>
      <c r="G672" t="s">
        <v>5455</v>
      </c>
      <c r="H672" t="str" cm="1">
        <f t="array" ref="H672">_xlfn.IFS(F672&lt;&gt;"",F672, F672 = "", G672)</f>
        <v>Nidhi Chore</v>
      </c>
    </row>
    <row r="673" spans="4:8" x14ac:dyDescent="0.3">
      <c r="D673" t="str">
        <v>23210101523</v>
      </c>
      <c r="E673" t="str">
        <v>Naresh</v>
      </c>
      <c r="G673" t="s">
        <v>5463</v>
      </c>
      <c r="H673" t="str" cm="1">
        <f t="array" ref="H673">_xlfn.IFS(F673&lt;&gt;"",F673, F673 = "", G673)</f>
        <v>Rajesh Gupta</v>
      </c>
    </row>
    <row r="674" spans="4:8" x14ac:dyDescent="0.3">
      <c r="D674" t="str">
        <v>23430500106</v>
      </c>
      <c r="E674" t="str">
        <v>Neeta soni</v>
      </c>
      <c r="G674" t="s">
        <v>5469</v>
      </c>
      <c r="H674" t="str" cm="1">
        <f t="array" ref="H674">_xlfn.IFS(F674&lt;&gt;"",F674, F674 = "", G674)</f>
        <v>Karan Singh</v>
      </c>
    </row>
    <row r="675" spans="4:8" x14ac:dyDescent="0.3">
      <c r="D675" t="str">
        <v>23430500301</v>
      </c>
      <c r="E675" t="str">
        <v>Ram Sudarshan Sen</v>
      </c>
      <c r="G675" t="s">
        <v>5478</v>
      </c>
      <c r="H675" t="str" cm="1">
        <f t="array" ref="H675">_xlfn.IFS(F675&lt;&gt;"",F675, F675 = "", G675)</f>
        <v>Sarita tiwari</v>
      </c>
    </row>
    <row r="676" spans="4:8" x14ac:dyDescent="0.3">
      <c r="D676" t="str">
        <v>23380202901</v>
      </c>
      <c r="E676" t="str">
        <v>Rajendra Kurmi</v>
      </c>
      <c r="G676" t="s">
        <v>5484</v>
      </c>
      <c r="H676" t="str" cm="1">
        <f t="array" ref="H676">_xlfn.IFS(F676&lt;&gt;"",F676, F676 = "", G676)</f>
        <v>Kamini Verma</v>
      </c>
    </row>
    <row r="677" spans="4:8" x14ac:dyDescent="0.3">
      <c r="D677" t="str">
        <v>23390223501</v>
      </c>
      <c r="E677" t="str">
        <v>Sulochana Patle</v>
      </c>
      <c r="F677" t="s">
        <v>5491</v>
      </c>
      <c r="H677" t="str" cm="1">
        <f t="array" ref="H677">_xlfn.IFS(F677&lt;&gt;"",F677, F677 = "", G677)</f>
        <v>Indranarayan Singh</v>
      </c>
    </row>
    <row r="678" spans="4:8" x14ac:dyDescent="0.3">
      <c r="D678" t="str">
        <v>23310513602</v>
      </c>
      <c r="E678" t="str">
        <v>Manak Jirati</v>
      </c>
      <c r="F678" t="s">
        <v>5497</v>
      </c>
      <c r="H678" t="str" cm="1">
        <f t="array" ref="H678">_xlfn.IFS(F678&lt;&gt;"",F678, F678 = "", G678)</f>
        <v>Sharad Gupta</v>
      </c>
    </row>
    <row r="679" spans="4:8" x14ac:dyDescent="0.3">
      <c r="D679" t="str">
        <v>23420118908</v>
      </c>
      <c r="E679" t="str">
        <v>Laxmansingh waskel</v>
      </c>
      <c r="G679" t="s">
        <v>5503</v>
      </c>
      <c r="H679" t="str" cm="1">
        <f t="array" ref="H679">_xlfn.IFS(F679&lt;&gt;"",F679, F679 = "", G679)</f>
        <v>Shalini tiwari</v>
      </c>
    </row>
    <row r="680" spans="4:8" x14ac:dyDescent="0.3">
      <c r="D680" t="str">
        <v>23420406802</v>
      </c>
      <c r="E680" t="str">
        <v>Pawan Kumar Soni</v>
      </c>
      <c r="G680" t="s">
        <v>5509</v>
      </c>
      <c r="H680" t="str" cm="1">
        <f t="array" ref="H680">_xlfn.IFS(F680&lt;&gt;"",F680, F680 = "", G680)</f>
        <v>Prahalad mishra</v>
      </c>
    </row>
    <row r="681" spans="4:8" x14ac:dyDescent="0.3">
      <c r="D681" t="str">
        <v>23390507302</v>
      </c>
      <c r="E681" t="str">
        <v>Rajendra Kumar Kashyap</v>
      </c>
      <c r="G681" t="s">
        <v>5516</v>
      </c>
      <c r="H681" t="str" cm="1">
        <f t="array" ref="H681">_xlfn.IFS(F681&lt;&gt;"",F681, F681 = "", G681)</f>
        <v>Naresh</v>
      </c>
    </row>
    <row r="682" spans="4:8" x14ac:dyDescent="0.3">
      <c r="D682" t="str">
        <v>23410807703</v>
      </c>
      <c r="E682" t="str">
        <v>उमा सक्सेना</v>
      </c>
      <c r="G682" t="s">
        <v>5522</v>
      </c>
      <c r="H682" t="str" cm="1">
        <f t="array" ref="H682">_xlfn.IFS(F682&lt;&gt;"",F682, F682 = "", G682)</f>
        <v>Neeta soni</v>
      </c>
    </row>
    <row r="683" spans="4:8" x14ac:dyDescent="0.3">
      <c r="D683" t="str">
        <v>23411107904</v>
      </c>
      <c r="E683" t="str">
        <v>प्रियंका स्वर्णकार</v>
      </c>
      <c r="G683" t="s">
        <v>5529</v>
      </c>
      <c r="H683" t="str" cm="1">
        <f t="array" ref="H683">_xlfn.IFS(F683&lt;&gt;"",F683, F683 = "", G683)</f>
        <v>Ram Sudarshan Sen</v>
      </c>
    </row>
    <row r="684" spans="4:8" x14ac:dyDescent="0.3">
      <c r="D684" t="str">
        <v>23390606002</v>
      </c>
      <c r="E684" t="str">
        <v>Babita Choudhary</v>
      </c>
      <c r="G684" t="s">
        <v>5534</v>
      </c>
      <c r="H684" t="str" cm="1">
        <f t="array" ref="H684">_xlfn.IFS(F684&lt;&gt;"",F684, F684 = "", G684)</f>
        <v>Rajendra Kurmi</v>
      </c>
    </row>
    <row r="685" spans="4:8" x14ac:dyDescent="0.3">
      <c r="D685" t="str">
        <v>23390794802</v>
      </c>
      <c r="E685" t="str">
        <v>Santosh Vishwakarma</v>
      </c>
      <c r="G685" t="s">
        <v>5541</v>
      </c>
      <c r="H685" t="str" cm="1">
        <f t="array" ref="H685">_xlfn.IFS(F685&lt;&gt;"",F685, F685 = "", G685)</f>
        <v>Sulochana Patle</v>
      </c>
    </row>
    <row r="686" spans="4:8" x14ac:dyDescent="0.3">
      <c r="D686" t="str">
        <v>23430802502</v>
      </c>
      <c r="E686" t="str">
        <v>Sinkee Uchariya</v>
      </c>
      <c r="F686" t="s">
        <v>5549</v>
      </c>
      <c r="H686" t="str" cm="1">
        <f t="array" ref="H686">_xlfn.IFS(F686&lt;&gt;"",F686, F686 = "", G686)</f>
        <v>Manak Jirati</v>
      </c>
    </row>
    <row r="687" spans="4:8" x14ac:dyDescent="0.3">
      <c r="D687" t="str">
        <v>23240905321</v>
      </c>
      <c r="E687" t="str">
        <v>Govardhan Verma</v>
      </c>
      <c r="G687" t="s">
        <v>5555</v>
      </c>
      <c r="H687" t="str" cm="1">
        <f t="array" ref="H687">_xlfn.IFS(F687&lt;&gt;"",F687, F687 = "", G687)</f>
        <v>Laxmansingh waskel</v>
      </c>
    </row>
    <row r="688" spans="4:8" x14ac:dyDescent="0.3">
      <c r="D688" t="str">
        <v>23130205612</v>
      </c>
      <c r="E688" t="str">
        <v>Nafeesa Khan</v>
      </c>
      <c r="F688" t="s">
        <v>5563</v>
      </c>
      <c r="H688" t="str" cm="1">
        <f t="array" ref="H688">_xlfn.IFS(F688&lt;&gt;"",F688, F688 = "", G688)</f>
        <v>Pawan Kumar Soni</v>
      </c>
    </row>
    <row r="689" spans="4:8" x14ac:dyDescent="0.3">
      <c r="D689" t="str">
        <v>23130202203</v>
      </c>
      <c r="E689" t="str">
        <v>Rajesh Sahoo</v>
      </c>
      <c r="F689" t="s">
        <v>5571</v>
      </c>
      <c r="H689" t="str" cm="1">
        <f t="array" ref="H689">_xlfn.IFS(F689&lt;&gt;"",F689, F689 = "", G689)</f>
        <v>Rajendra Kumar Kashyap</v>
      </c>
    </row>
    <row r="690" spans="4:8" x14ac:dyDescent="0.3">
      <c r="D690" t="str">
        <v>23020207618</v>
      </c>
      <c r="E690" t="str">
        <v>Babol Ram Kol</v>
      </c>
      <c r="G690" t="s">
        <v>5574</v>
      </c>
      <c r="H690" t="str" cm="1">
        <f t="array" ref="H690">_xlfn.IFS(F690&lt;&gt;"",F690, F690 = "", G690)</f>
        <v>उमा सक्सेना</v>
      </c>
    </row>
    <row r="691" spans="4:8" x14ac:dyDescent="0.3">
      <c r="D691" t="str">
        <v>23020207609</v>
      </c>
      <c r="E691" t="str">
        <v>Milky Tiwari</v>
      </c>
      <c r="G691" t="s">
        <v>5579</v>
      </c>
      <c r="H691" t="str" cm="1">
        <f t="array" ref="H691">_xlfn.IFS(F691&lt;&gt;"",F691, F691 = "", G691)</f>
        <v>प्रियंका स्वर्णकार</v>
      </c>
    </row>
    <row r="692" spans="4:8" x14ac:dyDescent="0.3">
      <c r="D692" t="str">
        <v>23040211204</v>
      </c>
      <c r="E692" t="str">
        <v>Anita Rathore</v>
      </c>
      <c r="F692" t="s">
        <v>5585</v>
      </c>
      <c r="H692" t="str" cm="1">
        <f t="array" ref="H692">_xlfn.IFS(F692&lt;&gt;"",F692, F692 = "", G692)</f>
        <v>Babita Choudhary</v>
      </c>
    </row>
    <row r="693" spans="4:8" x14ac:dyDescent="0.3">
      <c r="D693" t="str">
        <v>23040211102</v>
      </c>
      <c r="E693" t="str">
        <v>Prakashsingh Dawar</v>
      </c>
      <c r="G693" t="s">
        <v>5592</v>
      </c>
      <c r="H693" t="str" cm="1">
        <f t="array" ref="H693">_xlfn.IFS(F693&lt;&gt;"",F693, F693 = "", G693)</f>
        <v>Santosh Vishwakarma</v>
      </c>
    </row>
    <row r="694" spans="4:8" x14ac:dyDescent="0.3">
      <c r="D694" t="str">
        <v>23390606802</v>
      </c>
      <c r="E694" t="str">
        <v>Lakshmi Verma</v>
      </c>
      <c r="F694" t="s">
        <v>5601</v>
      </c>
      <c r="H694" t="str" cm="1">
        <f t="array" ref="H694">_xlfn.IFS(F694&lt;&gt;"",F694, F694 = "", G694)</f>
        <v>Sinkee Uchariya</v>
      </c>
    </row>
    <row r="695" spans="4:8" x14ac:dyDescent="0.3">
      <c r="D695" t="str">
        <v>23151003702</v>
      </c>
      <c r="E695" t="str">
        <v>Rahul Parmar</v>
      </c>
      <c r="F695" t="s">
        <v>5607</v>
      </c>
      <c r="H695" t="str" cm="1">
        <f t="array" ref="H695">_xlfn.IFS(F695&lt;&gt;"",F695, F695 = "", G695)</f>
        <v>Govardhan Verma</v>
      </c>
    </row>
    <row r="696" spans="4:8" x14ac:dyDescent="0.3">
      <c r="D696" t="str">
        <v>23151003602</v>
      </c>
      <c r="E696" t="str">
        <v>Mukesh Khadera</v>
      </c>
      <c r="G696" t="s">
        <v>5612</v>
      </c>
      <c r="H696" t="str" cm="1">
        <f t="array" ref="H696">_xlfn.IFS(F696&lt;&gt;"",F696, F696 = "", G696)</f>
        <v>Nafeesa Khan</v>
      </c>
    </row>
    <row r="697" spans="4:8" x14ac:dyDescent="0.3">
      <c r="E697" t="str">
        <v>Satish Malviya</v>
      </c>
      <c r="F697" t="s">
        <v>5618</v>
      </c>
      <c r="H697" t="str" cm="1">
        <f t="array" ref="H697">_xlfn.IFS(F697&lt;&gt;"",F697, F697 = "", G697)</f>
        <v>Rajesh Sahoo</v>
      </c>
    </row>
    <row r="698" spans="4:8" x14ac:dyDescent="0.3">
      <c r="E698" t="str">
        <v>Israr Khan</v>
      </c>
      <c r="F698" t="s">
        <v>5625</v>
      </c>
      <c r="H698" t="str" cm="1">
        <f t="array" ref="H698">_xlfn.IFS(F698&lt;&gt;"",F698, F698 = "", G698)</f>
        <v>Babol Ram Kol</v>
      </c>
    </row>
    <row r="699" spans="4:8" x14ac:dyDescent="0.3">
      <c r="E699" t="str">
        <v>Jeevti bada</v>
      </c>
      <c r="G699" t="s">
        <v>5632</v>
      </c>
      <c r="H699" t="str" cm="1">
        <f t="array" ref="H699">_xlfn.IFS(F699&lt;&gt;"",F699, F699 = "", G699)</f>
        <v>Milky Tiwari</v>
      </c>
    </row>
    <row r="700" spans="4:8" x14ac:dyDescent="0.3">
      <c r="E700" t="str">
        <v>Dariyaw Singh Bhide</v>
      </c>
      <c r="G700" t="s">
        <v>5639</v>
      </c>
      <c r="H700" t="str" cm="1">
        <f t="array" ref="H700">_xlfn.IFS(F700&lt;&gt;"",F700, F700 = "", G700)</f>
        <v>Anita Rathore</v>
      </c>
    </row>
    <row r="701" spans="4:8" x14ac:dyDescent="0.3">
      <c r="E701" t="str">
        <v>Jitendra Prajapati</v>
      </c>
      <c r="F701" t="s">
        <v>5645</v>
      </c>
      <c r="H701" t="str" cm="1">
        <f t="array" ref="H701">_xlfn.IFS(F701&lt;&gt;"",F701, F701 = "", G701)</f>
        <v>Prakashsingh Dawar</v>
      </c>
    </row>
    <row r="702" spans="4:8" x14ac:dyDescent="0.3">
      <c r="E702" t="str">
        <v>SN tagore</v>
      </c>
      <c r="G702" t="s">
        <v>5649</v>
      </c>
      <c r="H702" t="str" cm="1">
        <f t="array" ref="H702">_xlfn.IFS(F702&lt;&gt;"",F702, F702 = "", G702)</f>
        <v>Lakshmi Verma</v>
      </c>
    </row>
    <row r="703" spans="4:8" x14ac:dyDescent="0.3">
      <c r="E703" t="str">
        <v>Abhishek Mishra</v>
      </c>
      <c r="F703" t="s">
        <v>5658</v>
      </c>
      <c r="H703" t="str" cm="1">
        <f t="array" ref="H703">_xlfn.IFS(F703&lt;&gt;"",F703, F703 = "", G703)</f>
        <v>Rahul Parmar</v>
      </c>
    </row>
    <row r="704" spans="4:8" x14ac:dyDescent="0.3">
      <c r="E704" t="str">
        <v>Sanjay rathore</v>
      </c>
      <c r="G704" t="s">
        <v>5663</v>
      </c>
      <c r="H704" t="str" cm="1">
        <f t="array" ref="H704">_xlfn.IFS(F704&lt;&gt;"",F704, F704 = "", G704)</f>
        <v>Mukesh Khadera</v>
      </c>
    </row>
    <row r="705" spans="5:8" x14ac:dyDescent="0.3">
      <c r="E705" t="str">
        <v>Vijay singh</v>
      </c>
      <c r="F705" t="s">
        <v>5672</v>
      </c>
      <c r="H705" t="str" cm="1">
        <f t="array" ref="H705">_xlfn.IFS(F705&lt;&gt;"",F705, F705 = "", G705)</f>
        <v>Satish Malviya</v>
      </c>
    </row>
    <row r="706" spans="5:8" x14ac:dyDescent="0.3">
      <c r="E706" t="str">
        <v>Ramlal Muniya</v>
      </c>
      <c r="F706" t="s">
        <v>5681</v>
      </c>
      <c r="H706" t="str" cm="1">
        <f t="array" ref="H706">_xlfn.IFS(F706&lt;&gt;"",F706, F706 = "", G706)</f>
        <v>Israr Khan</v>
      </c>
    </row>
    <row r="707" spans="5:8" x14ac:dyDescent="0.3">
      <c r="E707" t="str">
        <v>Kishore Pawar</v>
      </c>
      <c r="G707" t="s">
        <v>5689</v>
      </c>
      <c r="H707" t="str" cm="1">
        <f t="array" ref="H707">_xlfn.IFS(F707&lt;&gt;"",F707, F707 = "", G707)</f>
        <v>Jeevti bada</v>
      </c>
    </row>
    <row r="708" spans="5:8" x14ac:dyDescent="0.3">
      <c r="E708" t="str">
        <v>Sunita awasya</v>
      </c>
      <c r="F708" t="s">
        <v>5699</v>
      </c>
      <c r="H708" t="str" cm="1">
        <f t="array" ref="H708">_xlfn.IFS(F708&lt;&gt;"",F708, F708 = "", G708)</f>
        <v>Dariyaw Singh Bhide</v>
      </c>
    </row>
    <row r="709" spans="5:8" x14ac:dyDescent="0.3">
      <c r="E709" t="str">
        <v>Anita Kumar</v>
      </c>
      <c r="F709" t="s">
        <v>5706</v>
      </c>
      <c r="H709" t="str" cm="1">
        <f t="array" ref="H709">_xlfn.IFS(F709&lt;&gt;"",F709, F709 = "", G709)</f>
        <v>Jitendra Prajapati</v>
      </c>
    </row>
    <row r="710" spans="5:8" x14ac:dyDescent="0.3">
      <c r="E710" t="str">
        <v>Vindeshwari Tiwari</v>
      </c>
      <c r="G710" t="s">
        <v>5712</v>
      </c>
      <c r="H710" t="str" cm="1">
        <f t="array" ref="H710">_xlfn.IFS(F710&lt;&gt;"",F710, F710 = "", G710)</f>
        <v>SN tagore</v>
      </c>
    </row>
    <row r="711" spans="5:8" x14ac:dyDescent="0.3">
      <c r="E711" t="str">
        <v>Subhash Patel</v>
      </c>
      <c r="G711" t="s">
        <v>5719</v>
      </c>
      <c r="H711" t="str" cm="1">
        <f t="array" ref="H711">_xlfn.IFS(F711&lt;&gt;"",F711, F711 = "", G711)</f>
        <v>Abhishek Mishra</v>
      </c>
    </row>
    <row r="712" spans="5:8" x14ac:dyDescent="0.3">
      <c r="E712" t="str">
        <v>Jiyalal Mandloi</v>
      </c>
      <c r="G712" t="s">
        <v>5726</v>
      </c>
      <c r="H712" t="str" cm="1">
        <f t="array" ref="H712">_xlfn.IFS(F712&lt;&gt;"",F712, F712 = "", G712)</f>
        <v>Sanjay rathore</v>
      </c>
    </row>
    <row r="713" spans="5:8" x14ac:dyDescent="0.3">
      <c r="E713" t="str">
        <v>Vinod Rathore</v>
      </c>
      <c r="G713" t="s">
        <v>5734</v>
      </c>
      <c r="H713" t="str" cm="1">
        <f t="array" ref="H713">_xlfn.IFS(F713&lt;&gt;"",F713, F713 = "", G713)</f>
        <v>Vijay singh</v>
      </c>
    </row>
    <row r="714" spans="5:8" x14ac:dyDescent="0.3">
      <c r="E714" t="str">
        <v>Dinesh Kanoje</v>
      </c>
      <c r="G714" t="s">
        <v>5742</v>
      </c>
      <c r="H714" t="str" cm="1">
        <f t="array" ref="H714">_xlfn.IFS(F714&lt;&gt;"",F714, F714 = "", G714)</f>
        <v>Ramlal Muniya</v>
      </c>
    </row>
    <row r="715" spans="5:8" x14ac:dyDescent="0.3">
      <c r="E715" t="str">
        <v>Harun Khan</v>
      </c>
      <c r="G715" t="s">
        <v>5749</v>
      </c>
      <c r="H715" t="str" cm="1">
        <f t="array" ref="H715">_xlfn.IFS(F715&lt;&gt;"",F715, F715 = "", G715)</f>
        <v>Kishore Pawar</v>
      </c>
    </row>
    <row r="716" spans="5:8" x14ac:dyDescent="0.3">
      <c r="E716" t="str">
        <v>Lajjaram Dhakad</v>
      </c>
      <c r="G716" t="s">
        <v>5756</v>
      </c>
      <c r="H716" t="str" cm="1">
        <f t="array" ref="H716">_xlfn.IFS(F716&lt;&gt;"",F716, F716 = "", G716)</f>
        <v>Sunita awasya</v>
      </c>
    </row>
    <row r="717" spans="5:8" x14ac:dyDescent="0.3">
      <c r="E717" t="str">
        <v>Nitu Mishra</v>
      </c>
      <c r="G717" t="s">
        <v>5764</v>
      </c>
      <c r="H717" t="str" cm="1">
        <f t="array" ref="H717">_xlfn.IFS(F717&lt;&gt;"",F717, F717 = "", G717)</f>
        <v>Anita Kumar</v>
      </c>
    </row>
    <row r="718" spans="5:8" x14ac:dyDescent="0.3">
      <c r="E718" t="str">
        <v>Smt Firdaus Jahan</v>
      </c>
      <c r="G718" t="s">
        <v>5770</v>
      </c>
      <c r="H718" t="str" cm="1">
        <f t="array" ref="H718">_xlfn.IFS(F718&lt;&gt;"",F718, F718 = "", G718)</f>
        <v>Vindeshwari Tiwari</v>
      </c>
    </row>
    <row r="719" spans="5:8" x14ac:dyDescent="0.3">
      <c r="E719" t="str">
        <v>Hemant Vaidya</v>
      </c>
      <c r="G719" t="s">
        <v>5778</v>
      </c>
      <c r="H719" t="str" cm="1">
        <f t="array" ref="H719">_xlfn.IFS(F719&lt;&gt;"",F719, F719 = "", G719)</f>
        <v>Subhash Patel</v>
      </c>
    </row>
    <row r="720" spans="5:8" x14ac:dyDescent="0.3">
      <c r="E720" t="str">
        <v>Pratibha Shukla</v>
      </c>
      <c r="G720" t="s">
        <v>5784</v>
      </c>
      <c r="H720" t="str" cm="1">
        <f t="array" ref="H720">_xlfn.IFS(F720&lt;&gt;"",F720, F720 = "", G720)</f>
        <v>Jiyalal Mandloi</v>
      </c>
    </row>
    <row r="721" spans="5:8" x14ac:dyDescent="0.3">
      <c r="E721" t="str">
        <v>Abhijeet Malviya</v>
      </c>
      <c r="F721" t="s">
        <v>5791</v>
      </c>
      <c r="H721" t="str" cm="1">
        <f t="array" ref="H721">_xlfn.IFS(F721&lt;&gt;"",F721, F721 = "", G721)</f>
        <v>Vinod Rathore</v>
      </c>
    </row>
    <row r="722" spans="5:8" x14ac:dyDescent="0.3">
      <c r="E722" t="str">
        <v>Sunil Kannoje</v>
      </c>
      <c r="F722" t="s">
        <v>5799</v>
      </c>
      <c r="H722" t="str" cm="1">
        <f t="array" ref="H722">_xlfn.IFS(F722&lt;&gt;"",F722, F722 = "", G722)</f>
        <v>Dinesh Kanoje</v>
      </c>
    </row>
    <row r="723" spans="5:8" x14ac:dyDescent="0.3">
      <c r="E723" t="str">
        <v>Ramkishan Rawat</v>
      </c>
      <c r="G723" t="s">
        <v>5806</v>
      </c>
      <c r="H723" t="str" cm="1">
        <f t="array" ref="H723">_xlfn.IFS(F723&lt;&gt;"",F723, F723 = "", G723)</f>
        <v>Harun Khan</v>
      </c>
    </row>
    <row r="724" spans="5:8" x14ac:dyDescent="0.3">
      <c r="E724" t="str">
        <v>Priti Gurjar</v>
      </c>
      <c r="G724" t="s">
        <v>5814</v>
      </c>
      <c r="H724" t="str" cm="1">
        <f t="array" ref="H724">_xlfn.IFS(F724&lt;&gt;"",F724, F724 = "", G724)</f>
        <v>Lajjaram Dhakad</v>
      </c>
    </row>
    <row r="725" spans="5:8" x14ac:dyDescent="0.3">
      <c r="E725" t="str">
        <v>premlata tiwari</v>
      </c>
      <c r="G725" t="s">
        <v>5822</v>
      </c>
      <c r="H725" t="str" cm="1">
        <f t="array" ref="H725">_xlfn.IFS(F725&lt;&gt;"",F725, F725 = "", G725)</f>
        <v>Nitu Mishra</v>
      </c>
    </row>
    <row r="726" spans="5:8" x14ac:dyDescent="0.3">
      <c r="E726" t="str">
        <v>bz6464</v>
      </c>
      <c r="G726" t="s">
        <v>5828</v>
      </c>
      <c r="H726" t="str" cm="1">
        <f t="array" ref="H726">_xlfn.IFS(F726&lt;&gt;"",F726, F726 = "", G726)</f>
        <v>Smt Firdaus Jahan</v>
      </c>
    </row>
    <row r="727" spans="5:8" x14ac:dyDescent="0.3">
      <c r="E727" t="str">
        <v>ARJUN MEGHVANSHI</v>
      </c>
      <c r="G727" t="s">
        <v>5835</v>
      </c>
      <c r="H727" t="str" cm="1">
        <f t="array" ref="H727">_xlfn.IFS(F727&lt;&gt;"",F727, F727 = "", G727)</f>
        <v>Hemant Vaidya</v>
      </c>
    </row>
    <row r="728" spans="5:8" x14ac:dyDescent="0.3">
      <c r="E728" t="str">
        <v>YASHMEEN B</v>
      </c>
      <c r="G728" t="s">
        <v>5843</v>
      </c>
      <c r="H728" t="str" cm="1">
        <f t="array" ref="H728">_xlfn.IFS(F728&lt;&gt;"",F728, F728 = "", G728)</f>
        <v>Pratibha Shukla</v>
      </c>
    </row>
    <row r="729" spans="5:8" x14ac:dyDescent="0.3">
      <c r="E729" t="str">
        <v>Ashish Kumar Jain</v>
      </c>
      <c r="F729" t="s">
        <v>5851</v>
      </c>
      <c r="H729" t="str" cm="1">
        <f t="array" ref="H729">_xlfn.IFS(F729&lt;&gt;"",F729, F729 = "", G729)</f>
        <v>Abhijeet Malviya</v>
      </c>
    </row>
    <row r="730" spans="5:8" x14ac:dyDescent="0.3">
      <c r="E730" t="str">
        <v>Nirmala Shukla Pandey</v>
      </c>
      <c r="G730" t="s">
        <v>5858</v>
      </c>
      <c r="H730" t="str" cm="1">
        <f t="array" ref="H730">_xlfn.IFS(F730&lt;&gt;"",F730, F730 = "", G730)</f>
        <v>Sunil Kannoje</v>
      </c>
    </row>
    <row r="731" spans="5:8" x14ac:dyDescent="0.3">
      <c r="E731" t="str">
        <v>Gunja Parmar</v>
      </c>
      <c r="G731" t="s">
        <v>5864</v>
      </c>
      <c r="H731" t="str" cm="1">
        <f t="array" ref="H731">_xlfn.IFS(F731&lt;&gt;"",F731, F731 = "", G731)</f>
        <v>Ramkishan Rawat</v>
      </c>
    </row>
    <row r="732" spans="5:8" x14ac:dyDescent="0.3">
      <c r="E732" t="str">
        <v>bg2498</v>
      </c>
      <c r="G732" t="s">
        <v>5872</v>
      </c>
      <c r="H732" t="str" cm="1">
        <f t="array" ref="H732">_xlfn.IFS(F732&lt;&gt;"",F732, F732 = "", G732)</f>
        <v>Priti Gurjar</v>
      </c>
    </row>
    <row r="733" spans="5:8" x14ac:dyDescent="0.3">
      <c r="E733" t="str">
        <v>Bhagwan singh</v>
      </c>
      <c r="G733" t="s">
        <v>5880</v>
      </c>
      <c r="H733" t="str" cm="1">
        <f t="array" ref="H733">_xlfn.IFS(F733&lt;&gt;"",F733, F733 = "", G733)</f>
        <v>premlata tiwari</v>
      </c>
    </row>
    <row r="734" spans="5:8" x14ac:dyDescent="0.3">
      <c r="E734" t="str">
        <v>Mohan Lal</v>
      </c>
      <c r="F734" t="s">
        <v>5888</v>
      </c>
      <c r="H734" t="str" cm="1">
        <f t="array" ref="H734">_xlfn.IFS(F734&lt;&gt;"",F734, F734 = "", G734)</f>
        <v>bz6464</v>
      </c>
    </row>
    <row r="735" spans="5:8" x14ac:dyDescent="0.3">
      <c r="E735" t="str">
        <v>Archana</v>
      </c>
      <c r="G735" t="s">
        <v>5896</v>
      </c>
      <c r="H735" t="str" cm="1">
        <f t="array" ref="H735">_xlfn.IFS(F735&lt;&gt;"",F735, F735 = "", G735)</f>
        <v>ARJUN MEGHVANSHI</v>
      </c>
    </row>
    <row r="736" spans="5:8" x14ac:dyDescent="0.3">
      <c r="E736" t="str">
        <v>Vibha Patel</v>
      </c>
      <c r="G736" t="s">
        <v>5903</v>
      </c>
      <c r="H736" t="str" cm="1">
        <f t="array" ref="H736">_xlfn.IFS(F736&lt;&gt;"",F736, F736 = "", G736)</f>
        <v>YASHMEEN B</v>
      </c>
    </row>
    <row r="737" spans="5:8" x14ac:dyDescent="0.3">
      <c r="E737" t="str">
        <v>Dinesh Kumar Yadav</v>
      </c>
      <c r="G737" t="s">
        <v>5699</v>
      </c>
      <c r="H737" t="str" cm="1">
        <f t="array" ref="H737">_xlfn.IFS(F737&lt;&gt;"",F737, F737 = "", G737)</f>
        <v>Dariyaw Singh Bhide</v>
      </c>
    </row>
    <row r="738" spans="5:8" x14ac:dyDescent="0.3">
      <c r="E738" t="str">
        <v>Rajkumar Pandey</v>
      </c>
      <c r="F738" t="s">
        <v>5916</v>
      </c>
      <c r="H738" t="str" cm="1">
        <f t="array" ref="H738">_xlfn.IFS(F738&lt;&gt;"",F738, F738 = "", G738)</f>
        <v>Ashish Kumar Jain</v>
      </c>
    </row>
    <row r="739" spans="5:8" x14ac:dyDescent="0.3">
      <c r="E739" t="str">
        <v>Rama Saichar</v>
      </c>
      <c r="G739" t="s">
        <v>5921</v>
      </c>
      <c r="H739" t="str" cm="1">
        <f t="array" ref="H739">_xlfn.IFS(F739&lt;&gt;"",F739, F739 = "", G739)</f>
        <v>Nirmala Shukla Pandey</v>
      </c>
    </row>
    <row r="740" spans="5:8" x14ac:dyDescent="0.3">
      <c r="E740" t="str">
        <v>Mamta Yadav</v>
      </c>
      <c r="G740" t="s">
        <v>5928</v>
      </c>
      <c r="H740" t="str" cm="1">
        <f t="array" ref="H740">_xlfn.IFS(F740&lt;&gt;"",F740, F740 = "", G740)</f>
        <v>Gunja Parmar</v>
      </c>
    </row>
    <row r="741" spans="5:8" x14ac:dyDescent="0.3">
      <c r="E741" t="str">
        <v>Kamlendra Soni</v>
      </c>
      <c r="F741" t="s">
        <v>5935</v>
      </c>
      <c r="H741" t="str" cm="1">
        <f t="array" ref="H741">_xlfn.IFS(F741&lt;&gt;"",F741, F741 = "", G741)</f>
        <v>bg2498</v>
      </c>
    </row>
    <row r="742" spans="5:8" x14ac:dyDescent="0.3">
      <c r="E742" t="str">
        <v>Girwar Singh Patel</v>
      </c>
      <c r="G742" t="s">
        <v>5942</v>
      </c>
      <c r="H742" t="str" cm="1">
        <f t="array" ref="H742">_xlfn.IFS(F742&lt;&gt;"",F742, F742 = "", G742)</f>
        <v>Bhagwan singh</v>
      </c>
    </row>
    <row r="743" spans="5:8" x14ac:dyDescent="0.3">
      <c r="E743" t="str">
        <v>Upendr Singh Rana</v>
      </c>
      <c r="G743" t="s">
        <v>5949</v>
      </c>
      <c r="H743" t="str" cm="1">
        <f t="array" ref="H743">_xlfn.IFS(F743&lt;&gt;"",F743, F743 = "", G743)</f>
        <v>Mohan Lal</v>
      </c>
    </row>
    <row r="744" spans="5:8" x14ac:dyDescent="0.3">
      <c r="E744" t="str">
        <v>Laxmi narayan shakya</v>
      </c>
      <c r="G744" t="s">
        <v>5957</v>
      </c>
      <c r="H744" t="str" cm="1">
        <f t="array" ref="H744">_xlfn.IFS(F744&lt;&gt;"",F744, F744 = "", G744)</f>
        <v>Archana</v>
      </c>
    </row>
    <row r="745" spans="5:8" x14ac:dyDescent="0.3">
      <c r="E745" t="str">
        <v>Bhawna Malviya</v>
      </c>
      <c r="F745" t="s">
        <v>5967</v>
      </c>
      <c r="H745" t="str" cm="1">
        <f t="array" ref="H745">_xlfn.IFS(F745&lt;&gt;"",F745, F745 = "", G745)</f>
        <v>Vibha Patel</v>
      </c>
    </row>
    <row r="746" spans="5:8" x14ac:dyDescent="0.3">
      <c r="E746" t="str">
        <v>Sunita Kanas</v>
      </c>
      <c r="F746" t="s">
        <v>5974</v>
      </c>
      <c r="H746" t="str" cm="1">
        <f t="array" ref="H746">_xlfn.IFS(F746&lt;&gt;"",F746, F746 = "", G746)</f>
        <v>Dinesh Kumar Yadav</v>
      </c>
    </row>
    <row r="747" spans="5:8" x14ac:dyDescent="0.3">
      <c r="E747" t="str">
        <v>Sabulal Sathe</v>
      </c>
      <c r="F747" t="s">
        <v>5981</v>
      </c>
      <c r="H747" t="str" cm="1">
        <f t="array" ref="H747">_xlfn.IFS(F747&lt;&gt;"",F747, F747 = "", G747)</f>
        <v>Rajkumar Pandey</v>
      </c>
    </row>
    <row r="748" spans="5:8" x14ac:dyDescent="0.3">
      <c r="E748" t="str">
        <v>Purushottam Panthi</v>
      </c>
      <c r="G748" t="s">
        <v>5987</v>
      </c>
      <c r="H748" t="str" cm="1">
        <f t="array" ref="H748">_xlfn.IFS(F748&lt;&gt;"",F748, F748 = "", G748)</f>
        <v>Rama Saichar</v>
      </c>
    </row>
    <row r="749" spans="5:8" x14ac:dyDescent="0.3">
      <c r="E749" t="str">
        <v>Amarsingh Solanki</v>
      </c>
      <c r="G749" t="s">
        <v>5993</v>
      </c>
      <c r="H749" t="str" cm="1">
        <f t="array" ref="H749">_xlfn.IFS(F749&lt;&gt;"",F749, F749 = "", G749)</f>
        <v>Mamta Yadav</v>
      </c>
    </row>
    <row r="750" spans="5:8" x14ac:dyDescent="0.3">
      <c r="E750" t="str">
        <v>Prerna Tripathi</v>
      </c>
      <c r="F750" t="s">
        <v>6001</v>
      </c>
      <c r="H750" t="str" cm="1">
        <f t="array" ref="H750">_xlfn.IFS(F750&lt;&gt;"",F750, F750 = "", G750)</f>
        <v>Kamlendra Soni</v>
      </c>
    </row>
    <row r="751" spans="5:8" x14ac:dyDescent="0.3">
      <c r="E751" t="str">
        <v>Sangita Mandloi</v>
      </c>
      <c r="G751" t="s">
        <v>6007</v>
      </c>
      <c r="H751" t="str" cm="1">
        <f t="array" ref="H751">_xlfn.IFS(F751&lt;&gt;"",F751, F751 = "", G751)</f>
        <v>Girwar Singh Patel</v>
      </c>
    </row>
    <row r="752" spans="5:8" x14ac:dyDescent="0.3">
      <c r="E752" t="str">
        <v>रानी जाटव</v>
      </c>
      <c r="F752" t="s">
        <v>6017</v>
      </c>
      <c r="H752" t="str" cm="1">
        <f t="array" ref="H752">_xlfn.IFS(F752&lt;&gt;"",F752, F752 = "", G752)</f>
        <v>Upendr Singh Rana</v>
      </c>
    </row>
    <row r="753" spans="5:8" x14ac:dyDescent="0.3">
      <c r="E753" t="str">
        <v>Mahendra Achale</v>
      </c>
      <c r="G753" t="s">
        <v>6023</v>
      </c>
      <c r="H753" t="str" cm="1">
        <f t="array" ref="H753">_xlfn.IFS(F753&lt;&gt;"",F753, F753 = "", G753)</f>
        <v>Laxmi narayan shakya</v>
      </c>
    </row>
    <row r="754" spans="5:8" x14ac:dyDescent="0.3">
      <c r="E754" t="str">
        <v>Hira Achale</v>
      </c>
      <c r="G754" t="s">
        <v>6030</v>
      </c>
      <c r="H754" t="str" cm="1">
        <f t="array" ref="H754">_xlfn.IFS(F754&lt;&gt;"",F754, F754 = "", G754)</f>
        <v>Bhawna Malviya</v>
      </c>
    </row>
    <row r="755" spans="5:8" x14ac:dyDescent="0.3">
      <c r="E755" t="str">
        <v>Rekha Nagayach</v>
      </c>
      <c r="G755" t="s">
        <v>6036</v>
      </c>
      <c r="H755" t="str" cm="1">
        <f t="array" ref="H755">_xlfn.IFS(F755&lt;&gt;"",F755, F755 = "", G755)</f>
        <v>Sunita Kanas</v>
      </c>
    </row>
    <row r="756" spans="5:8" x14ac:dyDescent="0.3">
      <c r="E756" t="str">
        <v>Shyamlal ahirwar</v>
      </c>
      <c r="G756" t="s">
        <v>6043</v>
      </c>
      <c r="H756" t="str" cm="1">
        <f t="array" ref="H756">_xlfn.IFS(F756&lt;&gt;"",F756, F756 = "", G756)</f>
        <v>Sabulal Sathe</v>
      </c>
    </row>
    <row r="757" spans="5:8" x14ac:dyDescent="0.3">
      <c r="E757" t="str">
        <v>Sushma singh</v>
      </c>
      <c r="F757" t="s">
        <v>6049</v>
      </c>
      <c r="H757" t="str" cm="1">
        <f t="array" ref="H757">_xlfn.IFS(F757&lt;&gt;"",F757, F757 = "", G757)</f>
        <v>Purushottam Panthi</v>
      </c>
    </row>
    <row r="758" spans="5:8" x14ac:dyDescent="0.3">
      <c r="E758" t="str">
        <v>Sanjay Kumar</v>
      </c>
      <c r="F758" t="s">
        <v>6054</v>
      </c>
      <c r="H758" t="str" cm="1">
        <f t="array" ref="H758">_xlfn.IFS(F758&lt;&gt;"",F758, F758 = "", G758)</f>
        <v>Amarsingh Solanki</v>
      </c>
    </row>
    <row r="759" spans="5:8" x14ac:dyDescent="0.3">
      <c r="E759" t="str">
        <v>Pratibha Khede</v>
      </c>
      <c r="F759" t="s">
        <v>6063</v>
      </c>
      <c r="H759" t="str" cm="1">
        <f t="array" ref="H759">_xlfn.IFS(F759&lt;&gt;"",F759, F759 = "", G759)</f>
        <v>Prerna Tripathi</v>
      </c>
    </row>
    <row r="760" spans="5:8" x14ac:dyDescent="0.3">
      <c r="E760" t="str">
        <v>Ambika Rana</v>
      </c>
      <c r="G760" t="s">
        <v>6067</v>
      </c>
      <c r="H760" t="str" cm="1">
        <f t="array" ref="H760">_xlfn.IFS(F760&lt;&gt;"",F760, F760 = "", G760)</f>
        <v>Sangita Mandloi</v>
      </c>
    </row>
    <row r="761" spans="5:8" x14ac:dyDescent="0.3">
      <c r="E761" t="str">
        <v>रामकिशोर जाट</v>
      </c>
      <c r="G761" t="s">
        <v>6073</v>
      </c>
      <c r="H761" t="str" cm="1">
        <f t="array" ref="H761">_xlfn.IFS(F761&lt;&gt;"",F761, F761 = "", G761)</f>
        <v>रानी जाटव</v>
      </c>
    </row>
    <row r="762" spans="5:8" x14ac:dyDescent="0.3">
      <c r="E762" t="str">
        <v>संगीता मेहरा</v>
      </c>
      <c r="F762" t="s">
        <v>6078</v>
      </c>
      <c r="H762" t="str" cm="1">
        <f t="array" ref="H762">_xlfn.IFS(F762&lt;&gt;"",F762, F762 = "", G762)</f>
        <v>Mahendra Achale</v>
      </c>
    </row>
    <row r="763" spans="5:8" x14ac:dyDescent="0.3">
      <c r="E763" t="str">
        <v>Santram Bakoriya</v>
      </c>
      <c r="G763" t="s">
        <v>6084</v>
      </c>
      <c r="H763" t="str" cm="1">
        <f t="array" ref="H763">_xlfn.IFS(F763&lt;&gt;"",F763, F763 = "", G763)</f>
        <v>Hira Achale</v>
      </c>
    </row>
    <row r="764" spans="5:8" x14ac:dyDescent="0.3">
      <c r="E764" t="str">
        <v>Anuradha Kaithwas</v>
      </c>
      <c r="F764" t="s">
        <v>6092</v>
      </c>
      <c r="H764" t="str" cm="1">
        <f t="array" ref="H764">_xlfn.IFS(F764&lt;&gt;"",F764, F764 = "", G764)</f>
        <v>Rekha Nagayach</v>
      </c>
    </row>
    <row r="765" spans="5:8" x14ac:dyDescent="0.3">
      <c r="E765" t="str">
        <v>Bharti Gavle</v>
      </c>
      <c r="G765" t="s">
        <v>6097</v>
      </c>
      <c r="H765" t="str" cm="1">
        <f t="array" ref="H765">_xlfn.IFS(F765&lt;&gt;"",F765, F765 = "", G765)</f>
        <v>Shyamlal ahirwar</v>
      </c>
    </row>
    <row r="766" spans="5:8" x14ac:dyDescent="0.3">
      <c r="E766" t="str">
        <v>Mangla Engle</v>
      </c>
      <c r="G766" t="s">
        <v>6104</v>
      </c>
      <c r="H766" t="str" cm="1">
        <f t="array" ref="H766">_xlfn.IFS(F766&lt;&gt;"",F766, F766 = "", G766)</f>
        <v>Sushma singh</v>
      </c>
    </row>
    <row r="767" spans="5:8" x14ac:dyDescent="0.3">
      <c r="E767" t="str">
        <v>Yogita Aghav</v>
      </c>
      <c r="G767" t="s">
        <v>6110</v>
      </c>
      <c r="H767" t="str" cm="1">
        <f t="array" ref="H767">_xlfn.IFS(F767&lt;&gt;"",F767, F767 = "", G767)</f>
        <v>Sanjay Kumar</v>
      </c>
    </row>
    <row r="768" spans="5:8" x14ac:dyDescent="0.3">
      <c r="E768" t="str">
        <v>Jyotiraj Nai</v>
      </c>
      <c r="G768" t="s">
        <v>6118</v>
      </c>
      <c r="H768" t="str" cm="1">
        <f t="array" ref="H768">_xlfn.IFS(F768&lt;&gt;"",F768, F768 = "", G768)</f>
        <v>Pratibha Khede</v>
      </c>
    </row>
    <row r="769" spans="5:8" x14ac:dyDescent="0.3">
      <c r="E769" t="str">
        <v>Salig ram mishra</v>
      </c>
      <c r="G769" t="s">
        <v>6125</v>
      </c>
      <c r="H769" t="str" cm="1">
        <f t="array" ref="H769">_xlfn.IFS(F769&lt;&gt;"",F769, F769 = "", G769)</f>
        <v>Ambika Rana</v>
      </c>
    </row>
    <row r="770" spans="5:8" x14ac:dyDescent="0.3">
      <c r="E770" t="str">
        <v>Rakesh Solanki</v>
      </c>
      <c r="G770" t="s">
        <v>6133</v>
      </c>
      <c r="H770" t="str" cm="1">
        <f t="array" ref="H770">_xlfn.IFS(F770&lt;&gt;"",F770, F770 = "", G770)</f>
        <v>रामकिशोर जाट</v>
      </c>
    </row>
    <row r="771" spans="5:8" x14ac:dyDescent="0.3">
      <c r="E771" t="str">
        <v>Satendra Kumar Dwivedi</v>
      </c>
      <c r="G771" t="s">
        <v>6140</v>
      </c>
      <c r="H771" t="str" cm="1">
        <f t="array" ref="H771">_xlfn.IFS(F771&lt;&gt;"",F771, F771 = "", G771)</f>
        <v>संगीता मेहरा</v>
      </c>
    </row>
    <row r="772" spans="5:8" x14ac:dyDescent="0.3">
      <c r="E772" t="str">
        <v>Surekha singh</v>
      </c>
      <c r="F772" t="s">
        <v>6146</v>
      </c>
      <c r="H772" t="str" cm="1">
        <f t="array" ref="H772">_xlfn.IFS(F772&lt;&gt;"",F772, F772 = "", G772)</f>
        <v>Santram Bakoriya</v>
      </c>
    </row>
    <row r="773" spans="5:8" x14ac:dyDescent="0.3">
      <c r="E773" t="str">
        <v>Rishi Kumar Rajak</v>
      </c>
      <c r="G773" t="s">
        <v>6153</v>
      </c>
      <c r="H773" t="str" cm="1">
        <f t="array" ref="H773">_xlfn.IFS(F773&lt;&gt;"",F773, F773 = "", G773)</f>
        <v>Anuradha Kaithwas</v>
      </c>
    </row>
    <row r="774" spans="5:8" x14ac:dyDescent="0.3">
      <c r="E774" t="str">
        <v>Rajkumar Prajapati</v>
      </c>
      <c r="G774" t="s">
        <v>6159</v>
      </c>
      <c r="H774" t="str" cm="1">
        <f t="array" ref="H774">_xlfn.IFS(F774&lt;&gt;"",F774, F774 = "", G774)</f>
        <v>Bharti Gavle</v>
      </c>
    </row>
    <row r="775" spans="5:8" x14ac:dyDescent="0.3">
      <c r="E775" t="str">
        <v>Madan Singh Narwariya</v>
      </c>
      <c r="G775" t="s">
        <v>6166</v>
      </c>
      <c r="H775" t="str" cm="1">
        <f t="array" ref="H775">_xlfn.IFS(F775&lt;&gt;"",F775, F775 = "", G775)</f>
        <v>Mangla Engle</v>
      </c>
    </row>
    <row r="776" spans="5:8" x14ac:dyDescent="0.3">
      <c r="E776" t="str">
        <v>Dipti Vishwakarma</v>
      </c>
      <c r="G776" t="s">
        <v>6173</v>
      </c>
      <c r="H776" t="str" cm="1">
        <f t="array" ref="H776">_xlfn.IFS(F776&lt;&gt;"",F776, F776 = "", G776)</f>
        <v>Yogita Aghav</v>
      </c>
    </row>
    <row r="777" spans="5:8" x14ac:dyDescent="0.3">
      <c r="E777" t="str">
        <v>Pradip Kumar Kaurav</v>
      </c>
      <c r="F777" t="s">
        <v>6181</v>
      </c>
      <c r="H777" t="str" cm="1">
        <f t="array" ref="H777">_xlfn.IFS(F777&lt;&gt;"",F777, F777 = "", G777)</f>
        <v>Jyotiraj Nai</v>
      </c>
    </row>
    <row r="778" spans="5:8" x14ac:dyDescent="0.3">
      <c r="E778" t="str">
        <v>Shrddha Nand Upadhyay</v>
      </c>
      <c r="G778" t="s">
        <v>6187</v>
      </c>
      <c r="H778" t="str" cm="1">
        <f t="array" ref="H778">_xlfn.IFS(F778&lt;&gt;"",F778, F778 = "", G778)</f>
        <v>Salig ram mishra</v>
      </c>
    </row>
    <row r="779" spans="5:8" x14ac:dyDescent="0.3">
      <c r="E779" t="str">
        <v>JANKI AHIRWAR</v>
      </c>
      <c r="F779" t="s">
        <v>6195</v>
      </c>
      <c r="H779" t="str" cm="1">
        <f t="array" ref="H779">_xlfn.IFS(F779&lt;&gt;"",F779, F779 = "", G779)</f>
        <v>Rakesh Solanki</v>
      </c>
    </row>
    <row r="780" spans="5:8" x14ac:dyDescent="0.3">
      <c r="E780" t="str">
        <v>Kripa Ram</v>
      </c>
      <c r="F780" t="s">
        <v>6202</v>
      </c>
      <c r="H780" t="str" cm="1">
        <f t="array" ref="H780">_xlfn.IFS(F780&lt;&gt;"",F780, F780 = "", G780)</f>
        <v>Satendra Kumar Dwivedi</v>
      </c>
    </row>
    <row r="781" spans="5:8" x14ac:dyDescent="0.3">
      <c r="E781" t="str">
        <v>Neelesh Soni</v>
      </c>
      <c r="G781" t="s">
        <v>6207</v>
      </c>
      <c r="H781" t="str" cm="1">
        <f t="array" ref="H781">_xlfn.IFS(F781&lt;&gt;"",F781, F781 = "", G781)</f>
        <v>Surekha singh</v>
      </c>
    </row>
    <row r="782" spans="5:8" x14ac:dyDescent="0.3">
      <c r="E782" t="str">
        <v>Santosh Patil</v>
      </c>
      <c r="F782" t="s">
        <v>6215</v>
      </c>
      <c r="H782" t="str" cm="1">
        <f t="array" ref="H782">_xlfn.IFS(F782&lt;&gt;"",F782, F782 = "", G782)</f>
        <v>Rishi Kumar Rajak</v>
      </c>
    </row>
    <row r="783" spans="5:8" x14ac:dyDescent="0.3">
      <c r="E783" t="str">
        <v>Raghuraj Bahe</v>
      </c>
      <c r="G783" t="s">
        <v>6220</v>
      </c>
      <c r="H783" t="str" cm="1">
        <f t="array" ref="H783">_xlfn.IFS(F783&lt;&gt;"",F783, F783 = "", G783)</f>
        <v>Rajkumar Prajapati</v>
      </c>
    </row>
    <row r="784" spans="5:8" x14ac:dyDescent="0.3">
      <c r="E784" t="str">
        <v>Ravindra Shrivastava</v>
      </c>
      <c r="G784" t="s">
        <v>6226</v>
      </c>
      <c r="H784" t="str" cm="1">
        <f t="array" ref="H784">_xlfn.IFS(F784&lt;&gt;"",F784, F784 = "", G784)</f>
        <v>Mohan lal</v>
      </c>
    </row>
    <row r="785" spans="5:8" x14ac:dyDescent="0.3">
      <c r="E785" t="str">
        <v>Kamal kishore jha</v>
      </c>
      <c r="F785" t="s">
        <v>6233</v>
      </c>
      <c r="H785" t="str" cm="1">
        <f t="array" ref="H785">_xlfn.IFS(F785&lt;&gt;"",F785, F785 = "", G785)</f>
        <v>Madan Singh Narwariya</v>
      </c>
    </row>
    <row r="786" spans="5:8" x14ac:dyDescent="0.3">
      <c r="E786" t="str">
        <v>Pankaj Kumar Shrivastava</v>
      </c>
      <c r="G786" t="s">
        <v>6240</v>
      </c>
      <c r="H786" t="str" cm="1">
        <f t="array" ref="H786">_xlfn.IFS(F786&lt;&gt;"",F786, F786 = "", G786)</f>
        <v>Dipti Vishwakarma</v>
      </c>
    </row>
    <row r="787" spans="5:8" x14ac:dyDescent="0.3">
      <c r="E787" t="str">
        <v>Santoshi Ahirwar</v>
      </c>
      <c r="F787" t="s">
        <v>6249</v>
      </c>
      <c r="H787" t="str" cm="1">
        <f t="array" ref="H787">_xlfn.IFS(F787&lt;&gt;"",F787, F787 = "", G787)</f>
        <v>Pradip Kumar Kaurav</v>
      </c>
    </row>
    <row r="788" spans="5:8" x14ac:dyDescent="0.3">
      <c r="E788" t="str">
        <v>Sajda khan</v>
      </c>
      <c r="F788" t="s">
        <v>6257</v>
      </c>
      <c r="H788" t="str" cm="1">
        <f t="array" ref="H788">_xlfn.IFS(F788&lt;&gt;"",F788, F788 = "", G788)</f>
        <v>Shrddha Nand Upadhyay</v>
      </c>
    </row>
    <row r="789" spans="5:8" x14ac:dyDescent="0.3">
      <c r="E789" t="str">
        <v>Deepak Kumar Gour</v>
      </c>
      <c r="F789" t="s">
        <v>6264</v>
      </c>
      <c r="H789" t="str" cm="1">
        <f t="array" ref="H789">_xlfn.IFS(F789&lt;&gt;"",F789, F789 = "", G789)</f>
        <v>JANKI AHIRWAR</v>
      </c>
    </row>
    <row r="790" spans="5:8" x14ac:dyDescent="0.3">
      <c r="E790" t="str">
        <v>Omprakash roy</v>
      </c>
      <c r="G790" t="s">
        <v>6269</v>
      </c>
      <c r="H790" t="str" cm="1">
        <f t="array" ref="H790">_xlfn.IFS(F790&lt;&gt;"",F790, F790 = "", G790)</f>
        <v>Janki Ahirwar</v>
      </c>
    </row>
    <row r="791" spans="5:8" x14ac:dyDescent="0.3">
      <c r="E791" t="str">
        <v>Seema patidar</v>
      </c>
      <c r="G791" t="s">
        <v>6274</v>
      </c>
      <c r="H791" t="str" cm="1">
        <f t="array" ref="H791">_xlfn.IFS(F791&lt;&gt;"",F791, F791 = "", G791)</f>
        <v>Kripa Ram</v>
      </c>
    </row>
    <row r="792" spans="5:8" x14ac:dyDescent="0.3">
      <c r="E792" t="str">
        <v>Pancham Singh Kushwaha</v>
      </c>
      <c r="F792" t="s">
        <v>6280</v>
      </c>
      <c r="H792" t="str" cm="1">
        <f t="array" ref="H792">_xlfn.IFS(F792&lt;&gt;"",F792, F792 = "", G792)</f>
        <v>Neelesh Soni</v>
      </c>
    </row>
    <row r="793" spans="5:8" x14ac:dyDescent="0.3">
      <c r="E793" t="str">
        <v>Sevakram Chandel</v>
      </c>
      <c r="G793" t="s">
        <v>6287</v>
      </c>
      <c r="H793" t="str" cm="1">
        <f t="array" ref="H793">_xlfn.IFS(F793&lt;&gt;"",F793, F793 = "", G793)</f>
        <v>Santosh Patil</v>
      </c>
    </row>
    <row r="794" spans="5:8" x14ac:dyDescent="0.3">
      <c r="E794" t="str">
        <v>Ujjawal Kumar Pandey</v>
      </c>
      <c r="F794" t="s">
        <v>6294</v>
      </c>
      <c r="H794" t="str" cm="1">
        <f t="array" ref="H794">_xlfn.IFS(F794&lt;&gt;"",F794, F794 = "", G794)</f>
        <v>Raghuraj Bahe</v>
      </c>
    </row>
    <row r="795" spans="5:8" x14ac:dyDescent="0.3">
      <c r="E795" t="str">
        <v>Dinesh Kanel</v>
      </c>
      <c r="F795" t="s">
        <v>6302</v>
      </c>
      <c r="H795" t="str" cm="1">
        <f t="array" ref="H795">_xlfn.IFS(F795&lt;&gt;"",F795, F795 = "", G795)</f>
        <v>Ravindra Shrivastava</v>
      </c>
    </row>
    <row r="796" spans="5:8" x14ac:dyDescent="0.3">
      <c r="E796" t="str">
        <v>Khilesh Kumar Walde</v>
      </c>
      <c r="G796" t="s">
        <v>6309</v>
      </c>
      <c r="H796" t="str" cm="1">
        <f t="array" ref="H796">_xlfn.IFS(F796&lt;&gt;"",F796, F796 = "", G796)</f>
        <v>Kamal kishore jha</v>
      </c>
    </row>
    <row r="797" spans="5:8" x14ac:dyDescent="0.3">
      <c r="E797" t="str">
        <v>Yugal Kumar Bisen</v>
      </c>
      <c r="F797" t="s">
        <v>6317</v>
      </c>
      <c r="H797" t="str" cm="1">
        <f t="array" ref="H797">_xlfn.IFS(F797&lt;&gt;"",F797, F797 = "", G797)</f>
        <v>Pankaj Kumar Shrivastava</v>
      </c>
    </row>
    <row r="798" spans="5:8" x14ac:dyDescent="0.3">
      <c r="E798" t="str">
        <v>Sangeeta Gyan Singh</v>
      </c>
      <c r="G798" t="s">
        <v>6322</v>
      </c>
      <c r="H798" t="str" cm="1">
        <f t="array" ref="H798">_xlfn.IFS(F798&lt;&gt;"",F798, F798 = "", G798)</f>
        <v>Santoshi Ahirwar</v>
      </c>
    </row>
    <row r="799" spans="5:8" x14ac:dyDescent="0.3">
      <c r="E799" t="str">
        <v>Sonu Prajapati</v>
      </c>
      <c r="G799" t="s">
        <v>6329</v>
      </c>
      <c r="H799" t="str" cm="1">
        <f t="array" ref="H799">_xlfn.IFS(F799&lt;&gt;"",F799, F799 = "", G799)</f>
        <v>Sajda khan</v>
      </c>
    </row>
    <row r="800" spans="5:8" x14ac:dyDescent="0.3">
      <c r="E800" t="str">
        <v>Sanjeev kumar</v>
      </c>
      <c r="G800" t="s">
        <v>6336</v>
      </c>
      <c r="H800" t="str" cm="1">
        <f t="array" ref="H800">_xlfn.IFS(F800&lt;&gt;"",F800, F800 = "", G800)</f>
        <v>Deepak Kumar Gour</v>
      </c>
    </row>
    <row r="801" spans="5:8" x14ac:dyDescent="0.3">
      <c r="E801" t="str">
        <v>Ramesh Kumar Kushwah</v>
      </c>
      <c r="G801" t="s">
        <v>6344</v>
      </c>
      <c r="H801" t="str" cm="1">
        <f t="array" ref="H801">_xlfn.IFS(F801&lt;&gt;"",F801, F801 = "", G801)</f>
        <v>Omprakash roy</v>
      </c>
    </row>
    <row r="802" spans="5:8" x14ac:dyDescent="0.3">
      <c r="E802" t="str">
        <v>PRATIKA BHAYADIYA</v>
      </c>
      <c r="G802" t="s">
        <v>6350</v>
      </c>
      <c r="H802" t="str" cm="1">
        <f t="array" ref="H802">_xlfn.IFS(F802&lt;&gt;"",F802, F802 = "", G802)</f>
        <v>Seema patidar</v>
      </c>
    </row>
    <row r="803" spans="5:8" x14ac:dyDescent="0.3">
      <c r="E803" t="str">
        <v>Shivram Kanel</v>
      </c>
      <c r="F803" t="s">
        <v>6358</v>
      </c>
      <c r="H803" t="str" cm="1">
        <f t="array" ref="H803">_xlfn.IFS(F803&lt;&gt;"",F803, F803 = "", G803)</f>
        <v>Pancham Singh Kushwaha</v>
      </c>
    </row>
    <row r="804" spans="5:8" x14ac:dyDescent="0.3">
      <c r="E804" t="str">
        <v>Rekha Gupta</v>
      </c>
      <c r="F804" t="s">
        <v>6364</v>
      </c>
      <c r="H804" t="str" cm="1">
        <f t="array" ref="H804">_xlfn.IFS(F804&lt;&gt;"",F804, F804 = "", G804)</f>
        <v>Sevakram Chandel</v>
      </c>
    </row>
    <row r="805" spans="5:8" x14ac:dyDescent="0.3">
      <c r="E805" t="str">
        <v>Raysingh Solanke</v>
      </c>
      <c r="F805" t="s">
        <v>6371</v>
      </c>
      <c r="H805" t="str" cm="1">
        <f t="array" ref="H805">_xlfn.IFS(F805&lt;&gt;"",F805, F805 = "", G805)</f>
        <v>Ujjawal Kumar Pandey</v>
      </c>
    </row>
    <row r="806" spans="5:8" x14ac:dyDescent="0.3">
      <c r="E806" t="str">
        <v>Taiyyab Hussain Khan</v>
      </c>
      <c r="G806" t="s">
        <v>6376</v>
      </c>
      <c r="H806" t="str" cm="1">
        <f t="array" ref="H806">_xlfn.IFS(F806&lt;&gt;"",F806, F806 = "", G806)</f>
        <v>Dinesh Kanel</v>
      </c>
    </row>
    <row r="807" spans="5:8" x14ac:dyDescent="0.3">
      <c r="E807" t="str">
        <v>Ganesh Prasad Patel</v>
      </c>
      <c r="F807" t="s">
        <v>6385</v>
      </c>
      <c r="H807" t="str" cm="1">
        <f t="array" ref="H807">_xlfn.IFS(F807&lt;&gt;"",F807, F807 = "", G807)</f>
        <v>Khilesh Kumar Walde</v>
      </c>
    </row>
    <row r="808" spans="5:8" x14ac:dyDescent="0.3">
      <c r="E808" t="str">
        <v>Ghanshyam Thakre</v>
      </c>
      <c r="G808" t="s">
        <v>6391</v>
      </c>
      <c r="H808" t="str" cm="1">
        <f t="array" ref="H808">_xlfn.IFS(F808&lt;&gt;"",F808, F808 = "", G808)</f>
        <v>Yugal Kumar Bisen</v>
      </c>
    </row>
    <row r="809" spans="5:8" x14ac:dyDescent="0.3">
      <c r="E809" t="str">
        <v>Omprakash Nimbola</v>
      </c>
      <c r="F809" t="s">
        <v>6399</v>
      </c>
      <c r="H809" t="str" cm="1">
        <f t="array" ref="H809">_xlfn.IFS(F809&lt;&gt;"",F809, F809 = "", G809)</f>
        <v>Sangeeta Gyan Singh</v>
      </c>
    </row>
    <row r="810" spans="5:8" x14ac:dyDescent="0.3">
      <c r="E810" t="str">
        <v>Padma purohit</v>
      </c>
      <c r="F810" t="s">
        <v>6409</v>
      </c>
      <c r="H810" t="str" cm="1">
        <f t="array" ref="H810">_xlfn.IFS(F810&lt;&gt;"",F810, F810 = "", G810)</f>
        <v>Sonu Prajapati</v>
      </c>
    </row>
    <row r="811" spans="5:8" x14ac:dyDescent="0.3">
      <c r="E811" t="str">
        <v>Vaishali nagar</v>
      </c>
      <c r="G811" t="s">
        <v>6416</v>
      </c>
      <c r="H811" t="str" cm="1">
        <f t="array" ref="H811">_xlfn.IFS(F811&lt;&gt;"",F811, F811 = "", G811)</f>
        <v>Sanjeev kumar</v>
      </c>
    </row>
    <row r="812" spans="5:8" x14ac:dyDescent="0.3">
      <c r="E812" t="str">
        <v>Anil Chaitanya</v>
      </c>
      <c r="F812" t="s">
        <v>6426</v>
      </c>
      <c r="H812" t="str" cm="1">
        <f t="array" ref="H812">_xlfn.IFS(F812&lt;&gt;"",F812, F812 = "", G812)</f>
        <v>Ramesh Kumar Kushwah</v>
      </c>
    </row>
    <row r="813" spans="5:8" x14ac:dyDescent="0.3">
      <c r="E813" t="str">
        <v>Shivram Rajput</v>
      </c>
      <c r="F813" t="s">
        <v>6435</v>
      </c>
      <c r="H813" t="str" cm="1">
        <f t="array" ref="H813">_xlfn.IFS(F813&lt;&gt;"",F813, F813 = "", G813)</f>
        <v>PRATIKA BHAYADIYA</v>
      </c>
    </row>
    <row r="814" spans="5:8" x14ac:dyDescent="0.3">
      <c r="E814" t="str">
        <v>Sunita Vishwakarma</v>
      </c>
      <c r="F814" t="s">
        <v>6439</v>
      </c>
      <c r="H814" t="str" cm="1">
        <f t="array" ref="H814">_xlfn.IFS(F814&lt;&gt;"",F814, F814 = "", G814)</f>
        <v>Shivram Kanel</v>
      </c>
    </row>
    <row r="815" spans="5:8" x14ac:dyDescent="0.3">
      <c r="E815" t="str">
        <v>Jitendra Jat</v>
      </c>
      <c r="G815" t="s">
        <v>6447</v>
      </c>
      <c r="H815" t="str" cm="1">
        <f t="array" ref="H815">_xlfn.IFS(F815&lt;&gt;"",F815, F815 = "", G815)</f>
        <v>Rekha Gupta</v>
      </c>
    </row>
    <row r="816" spans="5:8" x14ac:dyDescent="0.3">
      <c r="E816" t="str">
        <v>Ahasan Khan</v>
      </c>
      <c r="F816" t="s">
        <v>6453</v>
      </c>
      <c r="H816" t="str" cm="1">
        <f t="array" ref="H816">_xlfn.IFS(F816&lt;&gt;"",F816, F816 = "", G816)</f>
        <v>Raysingh Solanke</v>
      </c>
    </row>
    <row r="817" spans="5:8" x14ac:dyDescent="0.3">
      <c r="E817" t="str">
        <v>Balram Khandate</v>
      </c>
      <c r="F817" t="s">
        <v>5306</v>
      </c>
      <c r="H817" t="str" cm="1">
        <f t="array" ref="H817">_xlfn.IFS(F817&lt;&gt;"",F817, F817 = "", G817)</f>
        <v>Dinesh Kumar Sharma</v>
      </c>
    </row>
    <row r="818" spans="5:8" x14ac:dyDescent="0.3">
      <c r="E818" t="str">
        <v>Sangeeta Solanki</v>
      </c>
      <c r="F818" t="s">
        <v>6465</v>
      </c>
      <c r="H818" t="str" cm="1">
        <f t="array" ref="H818">_xlfn.IFS(F818&lt;&gt;"",F818, F818 = "", G818)</f>
        <v>Taiyyab Hussain Khan</v>
      </c>
    </row>
    <row r="819" spans="5:8" x14ac:dyDescent="0.3">
      <c r="E819" t="str">
        <v>jyoti kukthiya</v>
      </c>
      <c r="F819" t="s">
        <v>6470</v>
      </c>
      <c r="H819" t="str" cm="1">
        <f t="array" ref="H819">_xlfn.IFS(F819&lt;&gt;"",F819, F819 = "", G819)</f>
        <v>Ganesh Prasad Patel</v>
      </c>
    </row>
    <row r="820" spans="5:8" x14ac:dyDescent="0.3">
      <c r="E820" t="str">
        <v>Teji Lal Ahirwar</v>
      </c>
      <c r="F820" t="s">
        <v>6478</v>
      </c>
      <c r="H820" t="str" cm="1">
        <f t="array" ref="H820">_xlfn.IFS(F820&lt;&gt;"",F820, F820 = "", G820)</f>
        <v>Ghanshyam Thakre</v>
      </c>
    </row>
    <row r="821" spans="5:8" x14ac:dyDescent="0.3">
      <c r="E821" t="str">
        <v>Harinam Singh</v>
      </c>
      <c r="F821" t="s">
        <v>6491</v>
      </c>
      <c r="H821" t="str" cm="1">
        <f t="array" ref="H821">_xlfn.IFS(F821&lt;&gt;"",F821, F821 = "", G821)</f>
        <v>Omprakash Nimbola</v>
      </c>
    </row>
    <row r="822" spans="5:8" x14ac:dyDescent="0.3">
      <c r="E822" t="str">
        <v>Shalendra Chadar</v>
      </c>
      <c r="G822" t="s">
        <v>6498</v>
      </c>
      <c r="H822" t="str" cm="1">
        <f t="array" ref="H822">_xlfn.IFS(F822&lt;&gt;"",F822, F822 = "", G822)</f>
        <v>Padma purohit</v>
      </c>
    </row>
    <row r="823" spans="5:8" x14ac:dyDescent="0.3">
      <c r="E823" t="str">
        <v>Soorajbhan Ahirwar</v>
      </c>
      <c r="G823" t="s">
        <v>6505</v>
      </c>
      <c r="H823" t="str" cm="1">
        <f t="array" ref="H823">_xlfn.IFS(F823&lt;&gt;"",F823, F823 = "", G823)</f>
        <v>Vaishali nagar</v>
      </c>
    </row>
    <row r="824" spans="5:8" x14ac:dyDescent="0.3">
      <c r="E824" t="str">
        <v>Dainy suryvanshi</v>
      </c>
      <c r="G824" t="s">
        <v>6512</v>
      </c>
      <c r="H824" t="str" cm="1">
        <f t="array" ref="H824">_xlfn.IFS(F824&lt;&gt;"",F824, F824 = "", G824)</f>
        <v>Anil Chaitanya</v>
      </c>
    </row>
    <row r="825" spans="5:8" x14ac:dyDescent="0.3">
      <c r="E825" t="str">
        <v>Sunita mittal</v>
      </c>
      <c r="G825" t="s">
        <v>6518</v>
      </c>
      <c r="H825" t="str" cm="1">
        <f t="array" ref="H825">_xlfn.IFS(F825&lt;&gt;"",F825, F825 = "", G825)</f>
        <v>Shivram Rajput</v>
      </c>
    </row>
    <row r="826" spans="5:8" x14ac:dyDescent="0.3">
      <c r="E826" t="str">
        <v>Himachal singh</v>
      </c>
      <c r="G826" t="s">
        <v>6527</v>
      </c>
      <c r="H826" t="str" cm="1">
        <f t="array" ref="H826">_xlfn.IFS(F826&lt;&gt;"",F826, F826 = "", G826)</f>
        <v>Sunita Vishwakarma</v>
      </c>
    </row>
    <row r="827" spans="5:8" x14ac:dyDescent="0.3">
      <c r="E827" t="str">
        <v>Satish kumar dhakad</v>
      </c>
      <c r="G827" t="s">
        <v>6535</v>
      </c>
      <c r="H827" t="str" cm="1">
        <f t="array" ref="H827">_xlfn.IFS(F827&lt;&gt;"",F827, F827 = "", G827)</f>
        <v>Jitendra Jat</v>
      </c>
    </row>
    <row r="828" spans="5:8" x14ac:dyDescent="0.3">
      <c r="E828" t="str">
        <v>Naresh Namdev</v>
      </c>
      <c r="F828" t="s">
        <v>6540</v>
      </c>
      <c r="H828" t="str" cm="1">
        <f t="array" ref="H828">_xlfn.IFS(F828&lt;&gt;"",F828, F828 = "", G828)</f>
        <v>Ahasan Khan</v>
      </c>
    </row>
    <row r="829" spans="5:8" x14ac:dyDescent="0.3">
      <c r="E829" t="str">
        <v>Pooja Tiwari</v>
      </c>
      <c r="G829" t="s">
        <v>6548</v>
      </c>
      <c r="H829" t="str" cm="1">
        <f t="array" ref="H829">_xlfn.IFS(F829&lt;&gt;"",F829, F829 = "", G829)</f>
        <v>Balram Khandate</v>
      </c>
    </row>
    <row r="830" spans="5:8" x14ac:dyDescent="0.3">
      <c r="E830" t="str">
        <v>Khushraj Kapsu</v>
      </c>
      <c r="G830" t="s">
        <v>6555</v>
      </c>
      <c r="H830" t="str" cm="1">
        <f t="array" ref="H830">_xlfn.IFS(F830&lt;&gt;"",F830, F830 = "", G830)</f>
        <v>Sangeeta Solanki</v>
      </c>
    </row>
    <row r="831" spans="5:8" x14ac:dyDescent="0.3">
      <c r="E831" t="str">
        <v>Sharavan Kumar Nagwanshi</v>
      </c>
      <c r="G831" t="s">
        <v>6564</v>
      </c>
      <c r="H831" t="str" cm="1">
        <f t="array" ref="H831">_xlfn.IFS(F831&lt;&gt;"",F831, F831 = "", G831)</f>
        <v>jyoti kukthiya</v>
      </c>
    </row>
    <row r="832" spans="5:8" x14ac:dyDescent="0.3">
      <c r="E832" t="str">
        <v>Kalpana Makode</v>
      </c>
      <c r="G832" t="s">
        <v>6571</v>
      </c>
      <c r="H832" t="str" cm="1">
        <f t="array" ref="H832">_xlfn.IFS(F832&lt;&gt;"",F832, F832 = "", G832)</f>
        <v>Teji Lal Ahirwar</v>
      </c>
    </row>
    <row r="833" spans="5:8" x14ac:dyDescent="0.3">
      <c r="E833" t="str">
        <v>Pradeep Tatere</v>
      </c>
      <c r="G833" t="s">
        <v>6578</v>
      </c>
      <c r="H833" t="str" cm="1">
        <f t="array" ref="H833">_xlfn.IFS(F833&lt;&gt;"",F833, F833 = "", G833)</f>
        <v>Harinam Singh</v>
      </c>
    </row>
    <row r="834" spans="5:8" x14ac:dyDescent="0.3">
      <c r="E834" t="str">
        <v>Prakash Kolankar</v>
      </c>
      <c r="G834" t="s">
        <v>6584</v>
      </c>
      <c r="H834" t="str" cm="1">
        <f t="array" ref="H834">_xlfn.IFS(F834&lt;&gt;"",F834, F834 = "", G834)</f>
        <v>Shalendra Chadar</v>
      </c>
    </row>
    <row r="835" spans="5:8" x14ac:dyDescent="0.3">
      <c r="E835" t="str">
        <v>Manoj Choukikar</v>
      </c>
      <c r="F835" t="s">
        <v>6590</v>
      </c>
      <c r="H835" t="str" cm="1">
        <f t="array" ref="H835">_xlfn.IFS(F835&lt;&gt;"",F835, F835 = "", G835)</f>
        <v>Soorajbhan Ahirwar</v>
      </c>
    </row>
    <row r="836" spans="5:8" x14ac:dyDescent="0.3">
      <c r="E836" t="str">
        <v>Aditya Arya</v>
      </c>
      <c r="G836" t="s">
        <v>6594</v>
      </c>
      <c r="H836" t="str" cm="1">
        <f t="array" ref="H836">_xlfn.IFS(F836&lt;&gt;"",F836, F836 = "", G836)</f>
        <v>Dainy suryvanshi</v>
      </c>
    </row>
    <row r="837" spans="5:8" x14ac:dyDescent="0.3">
      <c r="E837" t="str">
        <v>Deepa Khatekar</v>
      </c>
      <c r="G837" t="s">
        <v>6603</v>
      </c>
      <c r="H837" t="str" cm="1">
        <f t="array" ref="H837">_xlfn.IFS(F837&lt;&gt;"",F837, F837 = "", G837)</f>
        <v>Sunita mittal</v>
      </c>
    </row>
    <row r="838" spans="5:8" x14ac:dyDescent="0.3">
      <c r="E838" t="str">
        <v>Mahendra Narayan Sharma</v>
      </c>
      <c r="G838" t="s">
        <v>6611</v>
      </c>
      <c r="H838" t="str" cm="1">
        <f t="array" ref="H838">_xlfn.IFS(F838&lt;&gt;"",F838, F838 = "", G838)</f>
        <v>Himachal singh</v>
      </c>
    </row>
    <row r="839" spans="5:8" x14ac:dyDescent="0.3">
      <c r="E839" t="str">
        <v>Sumani khan</v>
      </c>
      <c r="G839" t="s">
        <v>6617</v>
      </c>
      <c r="H839" t="str" cm="1">
        <f t="array" ref="H839">_xlfn.IFS(F839&lt;&gt;"",F839, F839 = "", G839)</f>
        <v>Satish kumar dhakad</v>
      </c>
    </row>
    <row r="840" spans="5:8" x14ac:dyDescent="0.3">
      <c r="E840" t="str">
        <v>Richa Sharma</v>
      </c>
      <c r="G840" t="s">
        <v>6624</v>
      </c>
      <c r="H840" t="str" cm="1">
        <f t="array" ref="H840">_xlfn.IFS(F840&lt;&gt;"",F840, F840 = "", G840)</f>
        <v>Naresh Namdev</v>
      </c>
    </row>
    <row r="841" spans="5:8" x14ac:dyDescent="0.3">
      <c r="E841" t="str">
        <v>Ravi Kirar</v>
      </c>
      <c r="F841" t="s">
        <v>6630</v>
      </c>
      <c r="H841" t="str" cm="1">
        <f t="array" ref="H841">_xlfn.IFS(F841&lt;&gt;"",F841, F841 = "", G841)</f>
        <v>Pooja Tiwari</v>
      </c>
    </row>
    <row r="842" spans="5:8" x14ac:dyDescent="0.3">
      <c r="E842" t="str">
        <v>Sapna Arora</v>
      </c>
      <c r="G842" t="s">
        <v>6637</v>
      </c>
      <c r="H842" t="str" cm="1">
        <f t="array" ref="H842">_xlfn.IFS(F842&lt;&gt;"",F842, F842 = "", G842)</f>
        <v>Khushraj Kapsu</v>
      </c>
    </row>
    <row r="843" spans="5:8" x14ac:dyDescent="0.3">
      <c r="E843" t="str">
        <v>Sangita Sharma</v>
      </c>
      <c r="G843" t="s">
        <v>6647</v>
      </c>
      <c r="H843" t="str" cm="1">
        <f t="array" ref="H843">_xlfn.IFS(F843&lt;&gt;"",F843, F843 = "", G843)</f>
        <v>Sharavan Kumar Nagwanshi</v>
      </c>
    </row>
    <row r="844" spans="5:8" x14ac:dyDescent="0.3">
      <c r="E844" t="str">
        <v>Deepak Kumar Bairagi</v>
      </c>
      <c r="G844" t="s">
        <v>6655</v>
      </c>
      <c r="H844" t="str" cm="1">
        <f t="array" ref="H844">_xlfn.IFS(F844&lt;&gt;"",F844, F844 = "", G844)</f>
        <v>Kalpana Makode</v>
      </c>
    </row>
    <row r="845" spans="5:8" x14ac:dyDescent="0.3">
      <c r="E845" t="str">
        <v>Mahendra kumar Mehta</v>
      </c>
      <c r="F845" t="s">
        <v>6662</v>
      </c>
      <c r="H845" t="str" cm="1">
        <f t="array" ref="H845">_xlfn.IFS(F845&lt;&gt;"",F845, F845 = "", G845)</f>
        <v>Pradeep Tatere</v>
      </c>
    </row>
    <row r="846" spans="5:8" x14ac:dyDescent="0.3">
      <c r="E846" t="str">
        <v>Arvind Prajapati</v>
      </c>
      <c r="F846" t="s">
        <v>6668</v>
      </c>
      <c r="H846" t="str" cm="1">
        <f t="array" ref="H846">_xlfn.IFS(F846&lt;&gt;"",F846, F846 = "", G846)</f>
        <v>Prakash Kolankar</v>
      </c>
    </row>
    <row r="847" spans="5:8" x14ac:dyDescent="0.3">
      <c r="E847" t="str">
        <v>Pramod kumar</v>
      </c>
      <c r="F847" t="s">
        <v>6673</v>
      </c>
      <c r="H847" t="str" cm="1">
        <f t="array" ref="H847">_xlfn.IFS(F847&lt;&gt;"",F847, F847 = "", G847)</f>
        <v>Manoj Choukikar</v>
      </c>
    </row>
    <row r="848" spans="5:8" x14ac:dyDescent="0.3">
      <c r="E848" t="str">
        <v>Suresh Kumar Vishwakarma</v>
      </c>
      <c r="G848" t="s">
        <v>6680</v>
      </c>
      <c r="H848" t="str" cm="1">
        <f t="array" ref="H848">_xlfn.IFS(F848&lt;&gt;"",F848, F848 = "", G848)</f>
        <v>Aditya Arya</v>
      </c>
    </row>
    <row r="849" spans="5:8" x14ac:dyDescent="0.3">
      <c r="E849" t="str">
        <v>Manoj Kumar Ojha</v>
      </c>
      <c r="G849" t="s">
        <v>6687</v>
      </c>
      <c r="H849" t="str" cm="1">
        <f t="array" ref="H849">_xlfn.IFS(F849&lt;&gt;"",F849, F849 = "", G849)</f>
        <v>Deepa Khatekar</v>
      </c>
    </row>
    <row r="850" spans="5:8" x14ac:dyDescent="0.3">
      <c r="E850" t="str">
        <v>Vishnu kushwah</v>
      </c>
      <c r="F850" t="s">
        <v>6695</v>
      </c>
      <c r="H850" t="str" cm="1">
        <f t="array" ref="H850">_xlfn.IFS(F850&lt;&gt;"",F850, F850 = "", G850)</f>
        <v>Mahendra Narayan Sharma</v>
      </c>
    </row>
    <row r="851" spans="5:8" x14ac:dyDescent="0.3">
      <c r="E851" t="str">
        <v>Anil Ganthe</v>
      </c>
      <c r="G851" t="s">
        <v>6701</v>
      </c>
      <c r="H851" t="str" cm="1">
        <f t="array" ref="H851">_xlfn.IFS(F851&lt;&gt;"",F851, F851 = "", G851)</f>
        <v>Sumani khan</v>
      </c>
    </row>
    <row r="852" spans="5:8" x14ac:dyDescent="0.3">
      <c r="E852" t="str">
        <v>Mukesh Kumar Mehara</v>
      </c>
      <c r="G852" t="s">
        <v>6709</v>
      </c>
      <c r="H852" t="str" cm="1">
        <f t="array" ref="H852">_xlfn.IFS(F852&lt;&gt;"",F852, F852 = "", G852)</f>
        <v>Richa Sharma</v>
      </c>
    </row>
    <row r="853" spans="5:8" x14ac:dyDescent="0.3">
      <c r="E853" t="str">
        <v>Bheem Singh Pateliya</v>
      </c>
      <c r="G853" t="s">
        <v>6716</v>
      </c>
      <c r="H853" t="str" cm="1">
        <f t="array" ref="H853">_xlfn.IFS(F853&lt;&gt;"",F853, F853 = "", G853)</f>
        <v>Ravi Kirar</v>
      </c>
    </row>
    <row r="854" spans="5:8" x14ac:dyDescent="0.3">
      <c r="E854" t="str">
        <v>Pushplata Bhil</v>
      </c>
      <c r="F854" t="s">
        <v>6724</v>
      </c>
      <c r="H854" t="str" cm="1">
        <f t="array" ref="H854">_xlfn.IFS(F854&lt;&gt;"",F854, F854 = "", G854)</f>
        <v>Sapna Arora</v>
      </c>
    </row>
    <row r="855" spans="5:8" x14ac:dyDescent="0.3">
      <c r="E855" t="str">
        <v>Raj Khare</v>
      </c>
      <c r="G855" t="s">
        <v>6729</v>
      </c>
      <c r="H855" t="str" cm="1">
        <f t="array" ref="H855">_xlfn.IFS(F855&lt;&gt;"",F855, F855 = "", G855)</f>
        <v>Sangita Sharma</v>
      </c>
    </row>
    <row r="856" spans="5:8" x14ac:dyDescent="0.3">
      <c r="E856" t="str">
        <v>Rayku Mori</v>
      </c>
      <c r="F856" t="s">
        <v>6736</v>
      </c>
      <c r="H856" t="str" cm="1">
        <f t="array" ref="H856">_xlfn.IFS(F856&lt;&gt;"",F856, F856 = "", G856)</f>
        <v>Deepak Kumar Bairagi</v>
      </c>
    </row>
    <row r="857" spans="5:8" x14ac:dyDescent="0.3">
      <c r="E857" t="str">
        <v>Ramesh Kumar Dahiya</v>
      </c>
      <c r="G857" t="s">
        <v>6742</v>
      </c>
      <c r="H857" t="str" cm="1">
        <f t="array" ref="H857">_xlfn.IFS(F857&lt;&gt;"",F857, F857 = "", G857)</f>
        <v>Mahendra kumar Mehta</v>
      </c>
    </row>
    <row r="858" spans="5:8" x14ac:dyDescent="0.3">
      <c r="E858" t="str">
        <v>Rajneesh Tiwari</v>
      </c>
      <c r="F858" t="s">
        <v>6750</v>
      </c>
      <c r="H858" t="str" cm="1">
        <f t="array" ref="H858">_xlfn.IFS(F858&lt;&gt;"",F858, F858 = "", G858)</f>
        <v>Arvind Prajapati</v>
      </c>
    </row>
    <row r="859" spans="5:8" x14ac:dyDescent="0.3">
      <c r="E859" t="str">
        <v>Brijendra Dwivedi</v>
      </c>
      <c r="G859" t="s">
        <v>6755</v>
      </c>
      <c r="H859" t="str" cm="1">
        <f t="array" ref="H859">_xlfn.IFS(F859&lt;&gt;"",F859, F859 = "", G859)</f>
        <v>Pramod kumar</v>
      </c>
    </row>
    <row r="860" spans="5:8" x14ac:dyDescent="0.3">
      <c r="E860" t="str">
        <v>Vishnukanta Dwivedi</v>
      </c>
      <c r="F860" t="s">
        <v>6763</v>
      </c>
      <c r="H860" t="str" cm="1">
        <f t="array" ref="H860">_xlfn.IFS(F860&lt;&gt;"",F860, F860 = "", G860)</f>
        <v>Suresh Kumar Vishwakarma</v>
      </c>
    </row>
    <row r="861" spans="5:8" x14ac:dyDescent="0.3">
      <c r="E861" t="str">
        <v>Pushpa Mishra</v>
      </c>
      <c r="F861" t="s">
        <v>6769</v>
      </c>
      <c r="H861" t="str" cm="1">
        <f t="array" ref="H861">_xlfn.IFS(F861&lt;&gt;"",F861, F861 = "", G861)</f>
        <v>Manoj Kumar Ojha</v>
      </c>
    </row>
    <row r="862" spans="5:8" x14ac:dyDescent="0.3">
      <c r="E862" t="str">
        <v>hemalata bhanawat</v>
      </c>
      <c r="G862" t="s">
        <v>6774</v>
      </c>
      <c r="H862" t="str" cm="1">
        <f t="array" ref="H862">_xlfn.IFS(F862&lt;&gt;"",F862, F862 = "", G862)</f>
        <v>Vishnu kushwah</v>
      </c>
    </row>
    <row r="863" spans="5:8" x14ac:dyDescent="0.3">
      <c r="E863" t="str">
        <v>Manisha bhanavat</v>
      </c>
      <c r="G863" t="s">
        <v>6781</v>
      </c>
      <c r="H863" t="str" cm="1">
        <f t="array" ref="H863">_xlfn.IFS(F863&lt;&gt;"",F863, F863 = "", G863)</f>
        <v>Anil Ganthe</v>
      </c>
    </row>
    <row r="864" spans="5:8" x14ac:dyDescent="0.3">
      <c r="E864" t="str">
        <v>Ramprashad bamaniya</v>
      </c>
      <c r="F864" t="s">
        <v>6790</v>
      </c>
      <c r="H864" t="str" cm="1">
        <f t="array" ref="H864">_xlfn.IFS(F864&lt;&gt;"",F864, F864 = "", G864)</f>
        <v>Mukesh Kumar Mehara</v>
      </c>
    </row>
    <row r="865" spans="5:8" x14ac:dyDescent="0.3">
      <c r="E865" t="str">
        <v>Avdhesh Goswami</v>
      </c>
      <c r="F865" t="s">
        <v>6798</v>
      </c>
      <c r="H865" t="str" cm="1">
        <f t="array" ref="H865">_xlfn.IFS(F865&lt;&gt;"",F865, F865 = "", G865)</f>
        <v>Bheem Singh Pateliya</v>
      </c>
    </row>
    <row r="866" spans="5:8" x14ac:dyDescent="0.3">
      <c r="E866" t="str">
        <v>Deepak Shrivastava</v>
      </c>
      <c r="G866" t="s">
        <v>6804</v>
      </c>
      <c r="H866" t="str" cm="1">
        <f t="array" ref="H866">_xlfn.IFS(F866&lt;&gt;"",F866, F866 = "", G866)</f>
        <v>Pushplata Bhil</v>
      </c>
    </row>
    <row r="867" spans="5:8" x14ac:dyDescent="0.3">
      <c r="E867" t="str">
        <v>Anita vyas</v>
      </c>
      <c r="G867" t="s">
        <v>6813</v>
      </c>
      <c r="H867" t="str" cm="1">
        <f t="array" ref="H867">_xlfn.IFS(F867&lt;&gt;"",F867, F867 = "", G867)</f>
        <v>Raj Khare</v>
      </c>
    </row>
    <row r="868" spans="5:8" x14ac:dyDescent="0.3">
      <c r="E868" t="str">
        <v>Arvind vijayvargiye</v>
      </c>
      <c r="G868" t="s">
        <v>6821</v>
      </c>
      <c r="H868" t="str" cm="1">
        <f t="array" ref="H868">_xlfn.IFS(F868&lt;&gt;"",F868, F868 = "", G868)</f>
        <v>Rayku Mori</v>
      </c>
    </row>
    <row r="869" spans="5:8" x14ac:dyDescent="0.3">
      <c r="E869" t="str">
        <v>Maya Pandey</v>
      </c>
      <c r="F869" t="s">
        <v>6829</v>
      </c>
      <c r="H869" t="str" cm="1">
        <f t="array" ref="H869">_xlfn.IFS(F869&lt;&gt;"",F869, F869 = "", G869)</f>
        <v>Ramesh Kumar Dahiya</v>
      </c>
    </row>
    <row r="870" spans="5:8" x14ac:dyDescent="0.3">
      <c r="E870" t="str">
        <v>Satish Mishra</v>
      </c>
      <c r="G870" t="s">
        <v>6835</v>
      </c>
      <c r="H870" t="str" cm="1">
        <f t="array" ref="H870">_xlfn.IFS(F870&lt;&gt;"",F870, F870 = "", G870)</f>
        <v>Rajneesh Tiwari</v>
      </c>
    </row>
    <row r="871" spans="5:8" x14ac:dyDescent="0.3">
      <c r="E871" t="str">
        <v>Saiyed Maqsood Ali</v>
      </c>
      <c r="G871" t="s">
        <v>6840</v>
      </c>
      <c r="H871" t="str" cm="1">
        <f t="array" ref="H871">_xlfn.IFS(F871&lt;&gt;"",F871, F871 = "", G871)</f>
        <v>Brijendra Dwivedi</v>
      </c>
    </row>
    <row r="872" spans="5:8" x14ac:dyDescent="0.3">
      <c r="E872" t="str">
        <v>Krishn Bihari Shrivastav</v>
      </c>
      <c r="F872" t="s">
        <v>6847</v>
      </c>
      <c r="H872" t="str" cm="1">
        <f t="array" ref="H872">_xlfn.IFS(F872&lt;&gt;"",F872, F872 = "", G872)</f>
        <v>Vishnukanta Dwivedi</v>
      </c>
    </row>
    <row r="873" spans="5:8" x14ac:dyDescent="0.3">
      <c r="E873" t="str">
        <v>Mahesh ku Sharma</v>
      </c>
      <c r="G873" t="s">
        <v>6853</v>
      </c>
      <c r="H873" t="str" cm="1">
        <f t="array" ref="H873">_xlfn.IFS(F873&lt;&gt;"",F873, F873 = "", G873)</f>
        <v>Pushpa Mishra</v>
      </c>
    </row>
    <row r="874" spans="5:8" x14ac:dyDescent="0.3">
      <c r="E874" t="str">
        <v>Chandrakanta Parikh</v>
      </c>
      <c r="G874" t="s">
        <v>6860</v>
      </c>
      <c r="H874" t="str" cm="1">
        <f t="array" ref="H874">_xlfn.IFS(F874&lt;&gt;"",F874, F874 = "", G874)</f>
        <v>hemalata bhanawat</v>
      </c>
    </row>
    <row r="875" spans="5:8" x14ac:dyDescent="0.3">
      <c r="E875" t="str">
        <v>Dharmendra Chouksey</v>
      </c>
      <c r="G875" t="s">
        <v>6867</v>
      </c>
      <c r="H875" t="str" cm="1">
        <f t="array" ref="H875">_xlfn.IFS(F875&lt;&gt;"",F875, F875 = "", G875)</f>
        <v>Manisha bhanavat</v>
      </c>
    </row>
    <row r="876" spans="5:8" x14ac:dyDescent="0.3">
      <c r="E876" t="str">
        <v>Manoj Yadav</v>
      </c>
      <c r="G876" t="s">
        <v>6875</v>
      </c>
      <c r="H876" t="str" cm="1">
        <f t="array" ref="H876">_xlfn.IFS(F876&lt;&gt;"",F876, F876 = "", G876)</f>
        <v>Ramprashad bamaniya</v>
      </c>
    </row>
    <row r="877" spans="5:8" x14ac:dyDescent="0.3">
      <c r="E877" t="str">
        <v>Vijay Singh Bhil</v>
      </c>
      <c r="F877" t="s">
        <v>6886</v>
      </c>
      <c r="H877" t="str" cm="1">
        <f t="array" ref="H877">_xlfn.IFS(F877&lt;&gt;"",F877, F877 = "", G877)</f>
        <v>Avdhesh Goswami</v>
      </c>
    </row>
    <row r="878" spans="5:8" x14ac:dyDescent="0.3">
      <c r="E878" t="str">
        <v>Hiralal Baghel</v>
      </c>
      <c r="F878" t="s">
        <v>6893</v>
      </c>
      <c r="H878" t="str" cm="1">
        <f t="array" ref="H878">_xlfn.IFS(F878&lt;&gt;"",F878, F878 = "", G878)</f>
        <v>Deepak Shrivastava</v>
      </c>
    </row>
    <row r="879" spans="5:8" x14ac:dyDescent="0.3">
      <c r="E879" t="str">
        <v>Suresh Patidar</v>
      </c>
      <c r="G879" t="s">
        <v>6900</v>
      </c>
      <c r="H879" t="str" cm="1">
        <f t="array" ref="H879">_xlfn.IFS(F879&lt;&gt;"",F879, F879 = "", G879)</f>
        <v>Anita vyas</v>
      </c>
    </row>
    <row r="880" spans="5:8" x14ac:dyDescent="0.3">
      <c r="E880" t="str">
        <v>sarita parihar</v>
      </c>
      <c r="G880" t="s">
        <v>6907</v>
      </c>
      <c r="H880" t="str" cm="1">
        <f t="array" ref="H880">_xlfn.IFS(F880&lt;&gt;"",F880, F880 = "", G880)</f>
        <v>Arvind vijayvargiye</v>
      </c>
    </row>
    <row r="881" spans="5:8" x14ac:dyDescent="0.3">
      <c r="E881" t="str">
        <v>Vandana Garg</v>
      </c>
      <c r="F881" t="s">
        <v>6915</v>
      </c>
      <c r="H881" t="str" cm="1">
        <f t="array" ref="H881">_xlfn.IFS(F881&lt;&gt;"",F881, F881 = "", G881)</f>
        <v>Maya Pandey</v>
      </c>
    </row>
    <row r="882" spans="5:8" x14ac:dyDescent="0.3">
      <c r="E882" t="str">
        <v>Namdeo Potfode</v>
      </c>
      <c r="G882" t="s">
        <v>6920</v>
      </c>
      <c r="H882" t="str" cm="1">
        <f t="array" ref="H882">_xlfn.IFS(F882&lt;&gt;"",F882, F882 = "", G882)</f>
        <v>Satish Mishra</v>
      </c>
    </row>
    <row r="883" spans="5:8" x14ac:dyDescent="0.3">
      <c r="E883" t="str">
        <v>Balram Narvare</v>
      </c>
      <c r="F883" t="s">
        <v>6928</v>
      </c>
      <c r="H883" t="str" cm="1">
        <f t="array" ref="H883">_xlfn.IFS(F883&lt;&gt;"",F883, F883 = "", G883)</f>
        <v>Saiyed Maqsood Ali</v>
      </c>
    </row>
    <row r="884" spans="5:8" x14ac:dyDescent="0.3">
      <c r="E884" t="str">
        <v>Umesh Lavahe</v>
      </c>
      <c r="G884" t="s">
        <v>6935</v>
      </c>
      <c r="H884" t="str" cm="1">
        <f t="array" ref="H884">_xlfn.IFS(F884&lt;&gt;"",F884, F884 = "", G884)</f>
        <v>Krishn Bihari Shrivastav</v>
      </c>
    </row>
    <row r="885" spans="5:8" x14ac:dyDescent="0.3">
      <c r="E885" t="str">
        <v>ऋषिकांत बारंगे</v>
      </c>
      <c r="G885" t="s">
        <v>6942</v>
      </c>
      <c r="H885" t="str" cm="1">
        <f t="array" ref="H885">_xlfn.IFS(F885&lt;&gt;"",F885, F885 = "", G885)</f>
        <v>Mahesh ku Sharma</v>
      </c>
    </row>
    <row r="886" spans="5:8" x14ac:dyDescent="0.3">
      <c r="E886" t="str">
        <v>Uzma Khan</v>
      </c>
      <c r="G886" t="s">
        <v>6949</v>
      </c>
      <c r="H886" t="str" cm="1">
        <f t="array" ref="H886">_xlfn.IFS(F886&lt;&gt;"",F886, F886 = "", G886)</f>
        <v>Chandrakanta Parikh</v>
      </c>
    </row>
    <row r="887" spans="5:8" x14ac:dyDescent="0.3">
      <c r="E887" t="str">
        <v>Hema Mehta</v>
      </c>
      <c r="G887" t="s">
        <v>6956</v>
      </c>
      <c r="H887" t="str" cm="1">
        <f t="array" ref="H887">_xlfn.IFS(F887&lt;&gt;"",F887, F887 = "", G887)</f>
        <v>Dharmendra Chouksey</v>
      </c>
    </row>
    <row r="888" spans="5:8" x14ac:dyDescent="0.3">
      <c r="E888" t="str">
        <v>Vandana Dubey</v>
      </c>
      <c r="G888" t="s">
        <v>6964</v>
      </c>
      <c r="H888" t="str" cm="1">
        <f t="array" ref="H888">_xlfn.IFS(F888&lt;&gt;"",F888, F888 = "", G888)</f>
        <v>Manoj Yadav</v>
      </c>
    </row>
    <row r="889" spans="5:8" x14ac:dyDescent="0.3">
      <c r="E889" t="str">
        <v>Sukhlal Katiya</v>
      </c>
      <c r="G889" t="s">
        <v>6971</v>
      </c>
      <c r="H889" t="str" cm="1">
        <f t="array" ref="H889">_xlfn.IFS(F889&lt;&gt;"",F889, F889 = "", G889)</f>
        <v>Vijay Singh Bhil</v>
      </c>
    </row>
    <row r="890" spans="5:8" x14ac:dyDescent="0.3">
      <c r="E890" t="str">
        <v>Manisha Modi</v>
      </c>
      <c r="G890" t="s">
        <v>6978</v>
      </c>
      <c r="H890" t="str" cm="1">
        <f t="array" ref="H890">_xlfn.IFS(F890&lt;&gt;"",F890, F890 = "", G890)</f>
        <v>Hiralal Baghel</v>
      </c>
    </row>
    <row r="891" spans="5:8" x14ac:dyDescent="0.3">
      <c r="E891" t="str">
        <v>Karuna Kureriha</v>
      </c>
      <c r="G891" t="s">
        <v>6985</v>
      </c>
      <c r="H891" t="str" cm="1">
        <f t="array" ref="H891">_xlfn.IFS(F891&lt;&gt;"",F891, F891 = "", G891)</f>
        <v>Suresh Patidar</v>
      </c>
    </row>
    <row r="892" spans="5:8" x14ac:dyDescent="0.3">
      <c r="E892" t="str">
        <v>Richa Sahni</v>
      </c>
      <c r="G892" t="s">
        <v>6993</v>
      </c>
      <c r="H892" t="str" cm="1">
        <f t="array" ref="H892">_xlfn.IFS(F892&lt;&gt;"",F892, F892 = "", G892)</f>
        <v>sarita parihar</v>
      </c>
    </row>
    <row r="893" spans="5:8" x14ac:dyDescent="0.3">
      <c r="E893" t="str">
        <v>Aishwaryaraje garg</v>
      </c>
      <c r="F893" t="s">
        <v>6999</v>
      </c>
      <c r="H893" t="str" cm="1">
        <f t="array" ref="H893">_xlfn.IFS(F893&lt;&gt;"",F893, F893 = "", G893)</f>
        <v>Vandana Garg</v>
      </c>
    </row>
    <row r="894" spans="5:8" x14ac:dyDescent="0.3">
      <c r="E894" t="str">
        <v>Sukiya Salame</v>
      </c>
      <c r="F894" t="s">
        <v>7004</v>
      </c>
      <c r="H894" t="str" cm="1">
        <f t="array" ref="H894">_xlfn.IFS(F894&lt;&gt;"",F894, F894 = "", G894)</f>
        <v>Namdeo Potfode</v>
      </c>
    </row>
    <row r="895" spans="5:8" x14ac:dyDescent="0.3">
      <c r="E895" t="str">
        <v>Raju Pawar</v>
      </c>
      <c r="G895" t="s">
        <v>7009</v>
      </c>
      <c r="H895" t="str" cm="1">
        <f t="array" ref="H895">_xlfn.IFS(F895&lt;&gt;"",F895, F895 = "", G895)</f>
        <v>Balram Narvare</v>
      </c>
    </row>
    <row r="896" spans="5:8" x14ac:dyDescent="0.3">
      <c r="E896" t="str">
        <v>Abhilasha Parsai</v>
      </c>
      <c r="F896" t="s">
        <v>7015</v>
      </c>
      <c r="H896" t="str" cm="1">
        <f t="array" ref="H896">_xlfn.IFS(F896&lt;&gt;"",F896, F896 = "", G896)</f>
        <v>Umesh Lavahe</v>
      </c>
    </row>
    <row r="897" spans="5:8" x14ac:dyDescent="0.3">
      <c r="E897" t="str">
        <v>Deepak Kumar Bhatt</v>
      </c>
      <c r="G897" t="s">
        <v>7020</v>
      </c>
      <c r="H897" t="str" cm="1">
        <f t="array" ref="H897">_xlfn.IFS(F897&lt;&gt;"",F897, F897 = "", G897)</f>
        <v>ऋषिकांत बारंगे</v>
      </c>
    </row>
    <row r="898" spans="5:8" x14ac:dyDescent="0.3">
      <c r="E898" t="str">
        <v>Ramlal bhagat</v>
      </c>
      <c r="G898" t="s">
        <v>7028</v>
      </c>
      <c r="H898" t="str" cm="1">
        <f t="array" ref="H898">_xlfn.IFS(F898&lt;&gt;"",F898, F898 = "", G898)</f>
        <v>Uzma Khan</v>
      </c>
    </row>
    <row r="899" spans="5:8" x14ac:dyDescent="0.3">
      <c r="E899" t="str">
        <v>Manju Verma</v>
      </c>
      <c r="G899" t="s">
        <v>7035</v>
      </c>
      <c r="H899" t="str" cm="1">
        <f t="array" ref="H899">_xlfn.IFS(F899&lt;&gt;"",F899, F899 = "", G899)</f>
        <v>Hema Mehta</v>
      </c>
    </row>
    <row r="900" spans="5:8" x14ac:dyDescent="0.3">
      <c r="E900" t="str">
        <v>Devendra Kumar Shukla</v>
      </c>
      <c r="G900" t="s">
        <v>7041</v>
      </c>
      <c r="H900" t="str" cm="1">
        <f t="array" ref="H900">_xlfn.IFS(F900&lt;&gt;"",F900, F900 = "", G900)</f>
        <v>Vandana Dubey</v>
      </c>
    </row>
    <row r="901" spans="5:8" x14ac:dyDescent="0.3">
      <c r="E901" t="str">
        <v>Jitendra Kumar</v>
      </c>
      <c r="G901" t="s">
        <v>7048</v>
      </c>
      <c r="H901" t="str" cm="1">
        <f t="array" ref="H901">_xlfn.IFS(F901&lt;&gt;"",F901, F901 = "", G901)</f>
        <v>Sukhlal Katiya</v>
      </c>
    </row>
    <row r="902" spans="5:8" x14ac:dyDescent="0.3">
      <c r="E902" t="str">
        <v>Umashankar Soni</v>
      </c>
      <c r="G902" t="s">
        <v>7056</v>
      </c>
      <c r="H902" t="str" cm="1">
        <f t="array" ref="H902">_xlfn.IFS(F902&lt;&gt;"",F902, F902 = "", G902)</f>
        <v>Manisha Modi</v>
      </c>
    </row>
    <row r="903" spans="5:8" x14ac:dyDescent="0.3">
      <c r="E903" t="str">
        <v>Preeti Awasthi</v>
      </c>
      <c r="G903" t="s">
        <v>7063</v>
      </c>
      <c r="H903" t="str" cm="1">
        <f t="array" ref="H903">_xlfn.IFS(F903&lt;&gt;"",F903, F903 = "", G903)</f>
        <v>Karuna Kureriha</v>
      </c>
    </row>
    <row r="904" spans="5:8" x14ac:dyDescent="0.3">
      <c r="E904" t="str">
        <v>Pinki gour</v>
      </c>
      <c r="G904" t="s">
        <v>7070</v>
      </c>
      <c r="H904" t="str" cm="1">
        <f t="array" ref="H904">_xlfn.IFS(F904&lt;&gt;"",F904, F904 = "", G904)</f>
        <v>Richa Sahni</v>
      </c>
    </row>
    <row r="905" spans="5:8" x14ac:dyDescent="0.3">
      <c r="E905" t="str">
        <v>Ritu jaysawal</v>
      </c>
      <c r="G905" t="s">
        <v>7076</v>
      </c>
      <c r="H905" t="str" cm="1">
        <f t="array" ref="H905">_xlfn.IFS(F905&lt;&gt;"",F905, F905 = "", G905)</f>
        <v>Aishwaryaraje garg</v>
      </c>
    </row>
    <row r="906" spans="5:8" x14ac:dyDescent="0.3">
      <c r="E906" t="str">
        <v>ac4235</v>
      </c>
      <c r="G906" t="s">
        <v>7082</v>
      </c>
      <c r="H906" t="str" cm="1">
        <f t="array" ref="H906">_xlfn.IFS(F906&lt;&gt;"",F906, F906 = "", G906)</f>
        <v>Sukiya Salame</v>
      </c>
    </row>
    <row r="907" spans="5:8" x14ac:dyDescent="0.3">
      <c r="E907" t="str">
        <v>Kirti Mishra</v>
      </c>
      <c r="G907" t="s">
        <v>7088</v>
      </c>
      <c r="H907" t="str" cm="1">
        <f t="array" ref="H907">_xlfn.IFS(F907&lt;&gt;"",F907, F907 = "", G907)</f>
        <v>Raju Pawar</v>
      </c>
    </row>
    <row r="908" spans="5:8" x14ac:dyDescent="0.3">
      <c r="E908" t="str">
        <v>Jamil Khan Mansuri</v>
      </c>
      <c r="G908" t="s">
        <v>7094</v>
      </c>
      <c r="H908" t="str" cm="1">
        <f t="array" ref="H908">_xlfn.IFS(F908&lt;&gt;"",F908, F908 = "", G908)</f>
        <v>Abhilasha Parsai</v>
      </c>
    </row>
    <row r="909" spans="5:8" x14ac:dyDescent="0.3">
      <c r="E909" t="str">
        <v>Sourabh Pusp Trivedi</v>
      </c>
      <c r="F909" t="s">
        <v>7104</v>
      </c>
      <c r="H909" t="str" cm="1">
        <f t="array" ref="H909">_xlfn.IFS(F909&lt;&gt;"",F909, F909 = "", G909)</f>
        <v>Deepak Kumar Bhatt</v>
      </c>
    </row>
    <row r="910" spans="5:8" x14ac:dyDescent="0.3">
      <c r="E910" t="str">
        <v>Ramesh Sahu</v>
      </c>
      <c r="G910" t="s">
        <v>7109</v>
      </c>
      <c r="H910" t="str" cm="1">
        <f t="array" ref="H910">_xlfn.IFS(F910&lt;&gt;"",F910, F910 = "", G910)</f>
        <v>Ramlal bhagat</v>
      </c>
    </row>
    <row r="911" spans="5:8" x14ac:dyDescent="0.3">
      <c r="E911" t="str">
        <v>Rajesh Kumar Jatav</v>
      </c>
      <c r="G911" t="s">
        <v>7118</v>
      </c>
      <c r="H911" t="str" cm="1">
        <f t="array" ref="H911">_xlfn.IFS(F911&lt;&gt;"",F911, F911 = "", G911)</f>
        <v>Manju Verma</v>
      </c>
    </row>
    <row r="912" spans="5:8" x14ac:dyDescent="0.3">
      <c r="E912" t="str">
        <v>Chandani bhatnagar</v>
      </c>
      <c r="F912" t="s">
        <v>7127</v>
      </c>
      <c r="H912" t="str" cm="1">
        <f t="array" ref="H912">_xlfn.IFS(F912&lt;&gt;"",F912, F912 = "", G912)</f>
        <v>Devendra Kumar Shukla</v>
      </c>
    </row>
    <row r="913" spans="5:8" x14ac:dyDescent="0.3">
      <c r="E913" t="str">
        <v>Sri Barkat Singh Maravi</v>
      </c>
      <c r="G913" t="s">
        <v>7132</v>
      </c>
      <c r="H913" t="str" cm="1">
        <f t="array" ref="H913">_xlfn.IFS(F913&lt;&gt;"",F913, F913 = "", G913)</f>
        <v>Jitendra Kumar</v>
      </c>
    </row>
    <row r="914" spans="5:8" x14ac:dyDescent="0.3">
      <c r="E914" t="str">
        <v>Ramesh Chandra</v>
      </c>
      <c r="G914" t="s">
        <v>7137</v>
      </c>
      <c r="H914" t="str" cm="1">
        <f t="array" ref="H914">_xlfn.IFS(F914&lt;&gt;"",F914, F914 = "", G914)</f>
        <v>Umashankar Soni</v>
      </c>
    </row>
    <row r="915" spans="5:8" x14ac:dyDescent="0.3">
      <c r="E915" t="str">
        <v>Jitendra Singh Gautam</v>
      </c>
      <c r="F915" t="s">
        <v>7145</v>
      </c>
      <c r="H915" t="str" cm="1">
        <f t="array" ref="H915">_xlfn.IFS(F915&lt;&gt;"",F915, F915 = "", G915)</f>
        <v>Preeti Awasthi</v>
      </c>
    </row>
    <row r="916" spans="5:8" x14ac:dyDescent="0.3">
      <c r="E916" t="str">
        <v>Vinay Kumar Gupta</v>
      </c>
      <c r="G916" t="s">
        <v>7150</v>
      </c>
      <c r="H916" t="str" cm="1">
        <f t="array" ref="H916">_xlfn.IFS(F916&lt;&gt;"",F916, F916 = "", G916)</f>
        <v>Pinki gour</v>
      </c>
    </row>
    <row r="917" spans="5:8" x14ac:dyDescent="0.3">
      <c r="E917" t="str">
        <v>Vandana Patidar</v>
      </c>
      <c r="G917" t="s">
        <v>7158</v>
      </c>
      <c r="H917" t="str" cm="1">
        <f t="array" ref="H917">_xlfn.IFS(F917&lt;&gt;"",F917, F917 = "", G917)</f>
        <v>Ritu jaysawal</v>
      </c>
    </row>
    <row r="918" spans="5:8" x14ac:dyDescent="0.3">
      <c r="E918" t="str">
        <v>Kanchan Vinchurkar</v>
      </c>
      <c r="F918" t="s">
        <v>7167</v>
      </c>
      <c r="H918" t="str" cm="1">
        <f t="array" ref="H918">_xlfn.IFS(F918&lt;&gt;"",F918, F918 = "", G918)</f>
        <v>ac4235</v>
      </c>
    </row>
    <row r="919" spans="5:8" x14ac:dyDescent="0.3">
      <c r="E919" t="str">
        <v>Shweta Pagar</v>
      </c>
      <c r="G919" t="s">
        <v>7176</v>
      </c>
      <c r="H919" t="str" cm="1">
        <f t="array" ref="H919">_xlfn.IFS(F919&lt;&gt;"",F919, F919 = "", G919)</f>
        <v>Kirti Mishra</v>
      </c>
    </row>
    <row r="920" spans="5:8" x14ac:dyDescent="0.3">
      <c r="E920" t="str">
        <v>Mamta Soni</v>
      </c>
      <c r="G920" t="s">
        <v>7184</v>
      </c>
      <c r="H920" t="str" cm="1">
        <f t="array" ref="H920">_xlfn.IFS(F920&lt;&gt;"",F920, F920 = "", G920)</f>
        <v>Jamil Khan Mansuri</v>
      </c>
    </row>
    <row r="921" spans="5:8" x14ac:dyDescent="0.3">
      <c r="E921" t="str">
        <v>Kamal Rane</v>
      </c>
      <c r="F921" t="s">
        <v>7190</v>
      </c>
      <c r="H921" t="str" cm="1">
        <f t="array" ref="H921">_xlfn.IFS(F921&lt;&gt;"",F921, F921 = "", G921)</f>
        <v>Sourabh Pusp Trivedi</v>
      </c>
    </row>
    <row r="922" spans="5:8" x14ac:dyDescent="0.3">
      <c r="E922" t="str">
        <v>Harikisan Patele</v>
      </c>
      <c r="G922" t="s">
        <v>7197</v>
      </c>
      <c r="H922" t="str" cm="1">
        <f t="array" ref="H922">_xlfn.IFS(F922&lt;&gt;"",F922, F922 = "", G922)</f>
        <v>Ramesh Sahu</v>
      </c>
    </row>
    <row r="923" spans="5:8" x14ac:dyDescent="0.3">
      <c r="E923" t="str">
        <v>Pushpendra Kumar Tamrakar</v>
      </c>
      <c r="F923" t="s">
        <v>7202</v>
      </c>
      <c r="H923" t="str" cm="1">
        <f t="array" ref="H923">_xlfn.IFS(F923&lt;&gt;"",F923, F923 = "", G923)</f>
        <v>Rajesh Kumar Jatav</v>
      </c>
    </row>
    <row r="924" spans="5:8" x14ac:dyDescent="0.3">
      <c r="E924" t="str">
        <v>Sarika Vastri</v>
      </c>
      <c r="G924" t="s">
        <v>7208</v>
      </c>
      <c r="H924" t="str" cm="1">
        <f t="array" ref="H924">_xlfn.IFS(F924&lt;&gt;"",F924, F924 = "", G924)</f>
        <v>Chandani bhatnagar</v>
      </c>
    </row>
    <row r="925" spans="5:8" x14ac:dyDescent="0.3">
      <c r="E925" t="str">
        <v>Ashish Katare</v>
      </c>
      <c r="F925" t="s">
        <v>7215</v>
      </c>
      <c r="H925" t="str" cm="1">
        <f t="array" ref="H925">_xlfn.IFS(F925&lt;&gt;"",F925, F925 = "", G925)</f>
        <v>Sri Barkat Singh Maravi</v>
      </c>
    </row>
    <row r="926" spans="5:8" x14ac:dyDescent="0.3">
      <c r="E926" t="str">
        <v>Deepti sharma</v>
      </c>
      <c r="F926" t="s">
        <v>7221</v>
      </c>
      <c r="H926" t="str" cm="1">
        <f t="array" ref="H926">_xlfn.IFS(F926&lt;&gt;"",F926, F926 = "", G926)</f>
        <v>Ramesh Chandra</v>
      </c>
    </row>
    <row r="927" spans="5:8" x14ac:dyDescent="0.3">
      <c r="E927" t="str">
        <v>Vinod Kumar Shrivastava</v>
      </c>
      <c r="G927" t="s">
        <v>7226</v>
      </c>
      <c r="H927" t="str" cm="1">
        <f t="array" ref="H927">_xlfn.IFS(F927&lt;&gt;"",F927, F927 = "", G927)</f>
        <v>Jitendra Singh Gautam</v>
      </c>
    </row>
    <row r="928" spans="5:8" x14ac:dyDescent="0.3">
      <c r="E928" t="str">
        <v>Ramesh Prasad Sharma</v>
      </c>
      <c r="F928" t="s">
        <v>7234</v>
      </c>
      <c r="H928" t="str" cm="1">
        <f t="array" ref="H928">_xlfn.IFS(F928&lt;&gt;"",F928, F928 = "", G928)</f>
        <v>Vinay Kumar Gupta</v>
      </c>
    </row>
    <row r="929" spans="5:8" x14ac:dyDescent="0.3">
      <c r="E929" t="str">
        <v>Anil Awasthi</v>
      </c>
      <c r="G929" t="s">
        <v>7241</v>
      </c>
      <c r="H929" t="str" cm="1">
        <f t="array" ref="H929">_xlfn.IFS(F929&lt;&gt;"",F929, F929 = "", G929)</f>
        <v>Vandana Patidar</v>
      </c>
    </row>
    <row r="930" spans="5:8" x14ac:dyDescent="0.3">
      <c r="E930" t="str">
        <v>Mukta Jain</v>
      </c>
      <c r="G930" t="s">
        <v>7248</v>
      </c>
      <c r="H930" t="str" cm="1">
        <f t="array" ref="H930">_xlfn.IFS(F930&lt;&gt;"",F930, F930 = "", G930)</f>
        <v>Kanchan Vinchurkar</v>
      </c>
    </row>
    <row r="931" spans="5:8" x14ac:dyDescent="0.3">
      <c r="E931" t="str">
        <v>Janki Prasad Rajak</v>
      </c>
      <c r="G931" t="s">
        <v>7254</v>
      </c>
      <c r="H931" t="str" cm="1">
        <f t="array" ref="H931">_xlfn.IFS(F931&lt;&gt;"",F931, F931 = "", G931)</f>
        <v>Shweta Pagar</v>
      </c>
    </row>
    <row r="932" spans="5:8" x14ac:dyDescent="0.3">
      <c r="E932" t="str">
        <v>Priya sharma</v>
      </c>
      <c r="G932" t="s">
        <v>7260</v>
      </c>
      <c r="H932" t="str" cm="1">
        <f t="array" ref="H932">_xlfn.IFS(F932&lt;&gt;"",F932, F932 = "", G932)</f>
        <v>Mamta Soni</v>
      </c>
    </row>
    <row r="933" spans="5:8" x14ac:dyDescent="0.3">
      <c r="E933" t="str">
        <v>Rekha srivastav</v>
      </c>
      <c r="G933" t="s">
        <v>7266</v>
      </c>
      <c r="H933" t="str" cm="1">
        <f t="array" ref="H933">_xlfn.IFS(F933&lt;&gt;"",F933, F933 = "", G933)</f>
        <v>Kamal Rane</v>
      </c>
    </row>
    <row r="934" spans="5:8" x14ac:dyDescent="0.3">
      <c r="E934" t="str">
        <v>Madhu paliwal</v>
      </c>
      <c r="F934" t="s">
        <v>3903</v>
      </c>
      <c r="H934" t="str" cm="1">
        <f t="array" ref="H934">_xlfn.IFS(F934&lt;&gt;"",F934, F934 = "", G934)</f>
        <v>Pradeepa Patel</v>
      </c>
    </row>
    <row r="935" spans="5:8" x14ac:dyDescent="0.3">
      <c r="E935" t="str">
        <v>Ekta agrwal</v>
      </c>
      <c r="F935" t="s">
        <v>7276</v>
      </c>
      <c r="H935" t="str" cm="1">
        <f t="array" ref="H935">_xlfn.IFS(F935&lt;&gt;"",F935, F935 = "", G935)</f>
        <v>Harikisan Patele</v>
      </c>
    </row>
    <row r="936" spans="5:8" x14ac:dyDescent="0.3">
      <c r="E936" t="str">
        <v>Vinita anthony</v>
      </c>
      <c r="F936" t="s">
        <v>7283</v>
      </c>
      <c r="H936" t="str" cm="1">
        <f t="array" ref="H936">_xlfn.IFS(F936&lt;&gt;"",F936, F936 = "", G936)</f>
        <v>Pushpendra Kumar Tamrakar</v>
      </c>
    </row>
    <row r="937" spans="5:8" x14ac:dyDescent="0.3">
      <c r="E937" t="str">
        <v>Rashmi sharma</v>
      </c>
      <c r="G937" t="s">
        <v>7291</v>
      </c>
      <c r="H937" t="str" cm="1">
        <f t="array" ref="H937">_xlfn.IFS(F937&lt;&gt;"",F937, F937 = "", G937)</f>
        <v>Sarika Vastri</v>
      </c>
    </row>
    <row r="938" spans="5:8" x14ac:dyDescent="0.3">
      <c r="E938" t="str">
        <v>Pawan Kourav</v>
      </c>
      <c r="G938" t="s">
        <v>7299</v>
      </c>
      <c r="H938" t="str" cm="1">
        <f t="array" ref="H938">_xlfn.IFS(F938&lt;&gt;"",F938, F938 = "", G938)</f>
        <v>Ashish Katare</v>
      </c>
    </row>
    <row r="939" spans="5:8" x14ac:dyDescent="0.3">
      <c r="E939" t="str">
        <v>Rakesh Kumar Singh</v>
      </c>
      <c r="G939" t="s">
        <v>7309</v>
      </c>
      <c r="H939" t="str" cm="1">
        <f t="array" ref="H939">_xlfn.IFS(F939&lt;&gt;"",F939, F939 = "", G939)</f>
        <v>Deepti sharma</v>
      </c>
    </row>
    <row r="940" spans="5:8" x14ac:dyDescent="0.3">
      <c r="E940" t="str">
        <v>Sukh Lal kol</v>
      </c>
      <c r="F940" t="s">
        <v>7317</v>
      </c>
      <c r="H940" t="str" cm="1">
        <f t="array" ref="H940">_xlfn.IFS(F940&lt;&gt;"",F940, F940 = "", G940)</f>
        <v>Vinod Kumar Shrivastava</v>
      </c>
    </row>
    <row r="941" spans="5:8" x14ac:dyDescent="0.3">
      <c r="E941" t="str">
        <v>Suraj Pradhan</v>
      </c>
      <c r="G941" t="s">
        <v>7325</v>
      </c>
      <c r="H941" t="str" cm="1">
        <f t="array" ref="H941">_xlfn.IFS(F941&lt;&gt;"",F941, F941 = "", G941)</f>
        <v>Vandana Sharma</v>
      </c>
    </row>
    <row r="942" spans="5:8" x14ac:dyDescent="0.3">
      <c r="E942" t="str">
        <v>Anita yadav</v>
      </c>
      <c r="F942" t="s">
        <v>7332</v>
      </c>
      <c r="H942" t="str" cm="1">
        <f t="array" ref="H942">_xlfn.IFS(F942&lt;&gt;"",F942, F942 = "", G942)</f>
        <v>Ramesh Prasad Sharma</v>
      </c>
    </row>
    <row r="943" spans="5:8" x14ac:dyDescent="0.3">
      <c r="E943" t="str">
        <v>Kamlesh</v>
      </c>
      <c r="F943" t="s">
        <v>7338</v>
      </c>
      <c r="H943" t="str" cm="1">
        <f t="array" ref="H943">_xlfn.IFS(F943&lt;&gt;"",F943, F943 = "", G943)</f>
        <v>Anil Awasthi</v>
      </c>
    </row>
    <row r="944" spans="5:8" x14ac:dyDescent="0.3">
      <c r="E944" t="str">
        <v>Bhagwansingh Rawat</v>
      </c>
      <c r="G944" t="s">
        <v>7341</v>
      </c>
      <c r="H944" t="str" cm="1">
        <f t="array" ref="H944">_xlfn.IFS(F944&lt;&gt;"",F944, F944 = "", G944)</f>
        <v>Mukta Jain</v>
      </c>
    </row>
    <row r="945" spans="5:8" x14ac:dyDescent="0.3">
      <c r="E945" t="str">
        <v>Narsingh Kharat</v>
      </c>
      <c r="G945" t="s">
        <v>7345</v>
      </c>
      <c r="H945" t="str" cm="1">
        <f t="array" ref="H945">_xlfn.IFS(F945&lt;&gt;"",F945, F945 = "", G945)</f>
        <v>Janki Prasad Rajak</v>
      </c>
    </row>
    <row r="946" spans="5:8" x14ac:dyDescent="0.3">
      <c r="E946" t="str">
        <v>Gobarya Sakure</v>
      </c>
      <c r="G946" t="s">
        <v>7353</v>
      </c>
      <c r="H946" t="str" cm="1">
        <f t="array" ref="H946">_xlfn.IFS(F946&lt;&gt;"",F946, F946 = "", G946)</f>
        <v>Priya sharma</v>
      </c>
    </row>
    <row r="947" spans="5:8" x14ac:dyDescent="0.3">
      <c r="E947" t="str">
        <v>Rashmi Gupta</v>
      </c>
      <c r="G947" t="s">
        <v>7361</v>
      </c>
      <c r="H947" t="str" cm="1">
        <f t="array" ref="H947">_xlfn.IFS(F947&lt;&gt;"",F947, F947 = "", G947)</f>
        <v>Rekha srivastav</v>
      </c>
    </row>
    <row r="948" spans="5:8" x14ac:dyDescent="0.3">
      <c r="E948" t="str">
        <v>Neeraj Kumar Shrivastava</v>
      </c>
      <c r="G948" t="s">
        <v>7369</v>
      </c>
      <c r="H948" t="str" cm="1">
        <f t="array" ref="H948">_xlfn.IFS(F948&lt;&gt;"",F948, F948 = "", G948)</f>
        <v>Madhu paliwal</v>
      </c>
    </row>
    <row r="949" spans="5:8" x14ac:dyDescent="0.3">
      <c r="E949" t="str">
        <v>S.M. Pandey</v>
      </c>
      <c r="G949" t="s">
        <v>7376</v>
      </c>
      <c r="H949" t="str" cm="1">
        <f t="array" ref="H949">_xlfn.IFS(F949&lt;&gt;"",F949, F949 = "", G949)</f>
        <v>Ekta agrwal</v>
      </c>
    </row>
    <row r="950" spans="5:8" x14ac:dyDescent="0.3">
      <c r="E950" t="str">
        <v>Neeta nigam</v>
      </c>
      <c r="G950" t="s">
        <v>7383</v>
      </c>
      <c r="H950" t="str" cm="1">
        <f t="array" ref="H950">_xlfn.IFS(F950&lt;&gt;"",F950, F950 = "", G950)</f>
        <v>Vinita anthony</v>
      </c>
    </row>
    <row r="951" spans="5:8" x14ac:dyDescent="0.3">
      <c r="E951" t="str">
        <v>RS Chaturvedi</v>
      </c>
      <c r="G951" t="s">
        <v>7390</v>
      </c>
      <c r="H951" t="str" cm="1">
        <f t="array" ref="H951">_xlfn.IFS(F951&lt;&gt;"",F951, F951 = "", G951)</f>
        <v>Rashmi sharma</v>
      </c>
    </row>
    <row r="952" spans="5:8" x14ac:dyDescent="0.3">
      <c r="E952" t="str">
        <v>Munnalal Kori</v>
      </c>
      <c r="F952" t="s">
        <v>7398</v>
      </c>
      <c r="H952" t="str" cm="1">
        <f t="array" ref="H952">_xlfn.IFS(F952&lt;&gt;"",F952, F952 = "", G952)</f>
        <v>Pawan Kourav</v>
      </c>
    </row>
    <row r="953" spans="5:8" x14ac:dyDescent="0.3">
      <c r="E953" t="str">
        <v>Meena Banwasi</v>
      </c>
      <c r="F953" t="s">
        <v>7407</v>
      </c>
      <c r="H953" t="str" cm="1">
        <f t="array" ref="H953">_xlfn.IFS(F953&lt;&gt;"",F953, F953 = "", G953)</f>
        <v>Rakesh Kumar Singh</v>
      </c>
    </row>
    <row r="954" spans="5:8" x14ac:dyDescent="0.3">
      <c r="E954" t="str">
        <v>Hem Narayan Tiwari</v>
      </c>
      <c r="G954" t="s">
        <v>7412</v>
      </c>
      <c r="H954" t="str" cm="1">
        <f t="array" ref="H954">_xlfn.IFS(F954&lt;&gt;"",F954, F954 = "", G954)</f>
        <v>Sukh Lal kol</v>
      </c>
    </row>
    <row r="955" spans="5:8" x14ac:dyDescent="0.3">
      <c r="E955" t="str">
        <v>Nitin Rathore</v>
      </c>
      <c r="F955" t="s">
        <v>7418</v>
      </c>
      <c r="H955" t="str" cm="1">
        <f t="array" ref="H955">_xlfn.IFS(F955&lt;&gt;"",F955, F955 = "", G955)</f>
        <v>Suraj Pradhan</v>
      </c>
    </row>
    <row r="956" spans="5:8" x14ac:dyDescent="0.3">
      <c r="E956" t="str">
        <v>Siyaram Rana</v>
      </c>
      <c r="G956" t="s">
        <v>7424</v>
      </c>
      <c r="H956" t="str" cm="1">
        <f t="array" ref="H956">_xlfn.IFS(F956&lt;&gt;"",F956, F956 = "", G956)</f>
        <v>Anita yadav</v>
      </c>
    </row>
    <row r="957" spans="5:8" x14ac:dyDescent="0.3">
      <c r="E957" t="str">
        <v>Rahul Sahu</v>
      </c>
      <c r="G957" t="s">
        <v>7433</v>
      </c>
      <c r="H957" t="str" cm="1">
        <f t="array" ref="H957">_xlfn.IFS(F957&lt;&gt;"",F957, F957 = "", G957)</f>
        <v>Kamlesh</v>
      </c>
    </row>
    <row r="958" spans="5:8" x14ac:dyDescent="0.3">
      <c r="E958" t="str">
        <v>Bela bharti</v>
      </c>
      <c r="G958" t="s">
        <v>7439</v>
      </c>
      <c r="H958" t="str" cm="1">
        <f t="array" ref="H958">_xlfn.IFS(F958&lt;&gt;"",F958, F958 = "", G958)</f>
        <v>Bhagwansingh Rawat</v>
      </c>
    </row>
    <row r="959" spans="5:8" x14ac:dyDescent="0.3">
      <c r="E959" t="str">
        <v>Rajkumar Tiwari</v>
      </c>
      <c r="G959" t="s">
        <v>7446</v>
      </c>
      <c r="H959" t="str" cm="1">
        <f t="array" ref="H959">_xlfn.IFS(F959&lt;&gt;"",F959, F959 = "", G959)</f>
        <v>Narsingh Kharat</v>
      </c>
    </row>
    <row r="960" spans="5:8" x14ac:dyDescent="0.3">
      <c r="E960" t="str">
        <v>Devendra Ahirwar</v>
      </c>
      <c r="F960" t="s">
        <v>7454</v>
      </c>
      <c r="H960" t="str" cm="1">
        <f t="array" ref="H960">_xlfn.IFS(F960&lt;&gt;"",F960, F960 = "", G960)</f>
        <v>Gobarya Sakure</v>
      </c>
    </row>
    <row r="961" spans="5:8" x14ac:dyDescent="0.3">
      <c r="E961" t="str">
        <v>Shivesh Kumar Awadhiya</v>
      </c>
      <c r="G961" t="s">
        <v>7459</v>
      </c>
      <c r="H961" t="str" cm="1">
        <f t="array" ref="H961">_xlfn.IFS(F961&lt;&gt;"",F961, F961 = "", G961)</f>
        <v>Rashmi Gupta</v>
      </c>
    </row>
    <row r="962" spans="5:8" x14ac:dyDescent="0.3">
      <c r="E962" t="str">
        <v>Neha Sharma</v>
      </c>
      <c r="F962" t="s">
        <v>7465</v>
      </c>
      <c r="H962" t="str" cm="1">
        <f t="array" ref="H962">_xlfn.IFS(F962&lt;&gt;"",F962, F962 = "", G962)</f>
        <v>Neeraj Kumar Shrivastava</v>
      </c>
    </row>
    <row r="963" spans="5:8" x14ac:dyDescent="0.3">
      <c r="E963" t="str">
        <v>Pushpa</v>
      </c>
      <c r="F963" t="s">
        <v>7471</v>
      </c>
      <c r="H963" t="str" cm="1">
        <f t="array" ref="H963">_xlfn.IFS(F963&lt;&gt;"",F963, F963 = "", G963)</f>
        <v>S.M. Pandey</v>
      </c>
    </row>
    <row r="964" spans="5:8" x14ac:dyDescent="0.3">
      <c r="E964" t="str">
        <v>Pankaj Sharma</v>
      </c>
      <c r="G964" t="s">
        <v>7476</v>
      </c>
      <c r="H964" t="str" cm="1">
        <f t="array" ref="H964">_xlfn.IFS(F964&lt;&gt;"",F964, F964 = "", G964)</f>
        <v>Neeta nigam</v>
      </c>
    </row>
    <row r="965" spans="5:8" x14ac:dyDescent="0.3">
      <c r="E965" t="str">
        <v>Ram Dhurwey</v>
      </c>
      <c r="G965" t="s">
        <v>7482</v>
      </c>
      <c r="H965" t="str" cm="1">
        <f t="array" ref="H965">_xlfn.IFS(F965&lt;&gt;"",F965, F965 = "", G965)</f>
        <v>RS Chaturvedi</v>
      </c>
    </row>
    <row r="966" spans="5:8" x14ac:dyDescent="0.3">
      <c r="E966" t="str">
        <v>Vaishali Kapale</v>
      </c>
      <c r="F966" t="s">
        <v>7489</v>
      </c>
      <c r="H966" t="str" cm="1">
        <f t="array" ref="H966">_xlfn.IFS(F966&lt;&gt;"",F966, F966 = "", G966)</f>
        <v>Munnalal Kori</v>
      </c>
    </row>
    <row r="967" spans="5:8" x14ac:dyDescent="0.3">
      <c r="E967" t="str">
        <v>Vivek Karade</v>
      </c>
      <c r="G967" t="s">
        <v>7494</v>
      </c>
      <c r="H967" t="str" cm="1">
        <f t="array" ref="H967">_xlfn.IFS(F967&lt;&gt;"",F967, F967 = "", G967)</f>
        <v>Meena Banwasi</v>
      </c>
    </row>
    <row r="968" spans="5:8" x14ac:dyDescent="0.3">
      <c r="E968" t="str">
        <v>Kristina Olive</v>
      </c>
      <c r="F968" t="s">
        <v>7501</v>
      </c>
      <c r="H968" t="str" cm="1">
        <f t="array" ref="H968">_xlfn.IFS(F968&lt;&gt;"",F968, F968 = "", G968)</f>
        <v>Hem Narayan Tiwari</v>
      </c>
    </row>
    <row r="969" spans="5:8" x14ac:dyDescent="0.3">
      <c r="E969" t="str">
        <v>Nilam Shukla</v>
      </c>
      <c r="G969" t="s">
        <v>7507</v>
      </c>
      <c r="H969" t="str" cm="1">
        <f t="array" ref="H969">_xlfn.IFS(F969&lt;&gt;"",F969, F969 = "", G969)</f>
        <v>Nitin Rathore</v>
      </c>
    </row>
    <row r="970" spans="5:8" x14ac:dyDescent="0.3">
      <c r="E970" t="str">
        <v>Ashish Sen</v>
      </c>
      <c r="F970" t="s">
        <v>7514</v>
      </c>
      <c r="H970" t="str" cm="1">
        <f t="array" ref="H970">_xlfn.IFS(F970&lt;&gt;"",F970, F970 = "", G970)</f>
        <v>Siyaram Rana</v>
      </c>
    </row>
    <row r="971" spans="5:8" x14ac:dyDescent="0.3">
      <c r="E971" t="str">
        <v>Sundar Lal Verma</v>
      </c>
      <c r="G971" t="s">
        <v>7518</v>
      </c>
      <c r="H971" t="str" cm="1">
        <f t="array" ref="H971">_xlfn.IFS(F971&lt;&gt;"",F971, F971 = "", G971)</f>
        <v>Rahul Sahu</v>
      </c>
    </row>
    <row r="972" spans="5:8" x14ac:dyDescent="0.3">
      <c r="E972" t="str">
        <v>Mukesh Sawale</v>
      </c>
      <c r="G972" t="s">
        <v>7527</v>
      </c>
      <c r="H972" t="str" cm="1">
        <f t="array" ref="H972">_xlfn.IFS(F972&lt;&gt;"",F972, F972 = "", G972)</f>
        <v>Bela bharti</v>
      </c>
    </row>
    <row r="973" spans="5:8" x14ac:dyDescent="0.3">
      <c r="E973" t="str">
        <v>Anand Kaushal</v>
      </c>
      <c r="G973" t="s">
        <v>7535</v>
      </c>
      <c r="H973" t="str" cm="1">
        <f t="array" ref="H973">_xlfn.IFS(F973&lt;&gt;"",F973, F973 = "", G973)</f>
        <v>Rajkumar Tiwari</v>
      </c>
    </row>
    <row r="974" spans="5:8" x14ac:dyDescent="0.3">
      <c r="E974" t="str">
        <v>Amar lal Jatav</v>
      </c>
      <c r="G974" t="s">
        <v>7540</v>
      </c>
      <c r="H974" t="str" cm="1">
        <f t="array" ref="H974">_xlfn.IFS(F974&lt;&gt;"",F974, F974 = "", G974)</f>
        <v>Devendra Ahirwar</v>
      </c>
    </row>
    <row r="975" spans="5:8" x14ac:dyDescent="0.3">
      <c r="E975" t="str">
        <v>Jasvinder Kaur</v>
      </c>
      <c r="F975" t="s">
        <v>7547</v>
      </c>
      <c r="H975" t="str" cm="1">
        <f t="array" ref="H975">_xlfn.IFS(F975&lt;&gt;"",F975, F975 = "", G975)</f>
        <v>Shivesh Kumar Awadhiya</v>
      </c>
    </row>
    <row r="976" spans="5:8" x14ac:dyDescent="0.3">
      <c r="E976" t="str">
        <v>Patram Prajapati</v>
      </c>
      <c r="G976" t="s">
        <v>7554</v>
      </c>
      <c r="H976" t="str" cm="1">
        <f t="array" ref="H976">_xlfn.IFS(F976&lt;&gt;"",F976, F976 = "", G976)</f>
        <v>Neha Sharma</v>
      </c>
    </row>
    <row r="977" spans="5:8" x14ac:dyDescent="0.3">
      <c r="E977" t="str">
        <v>Sarita jain</v>
      </c>
      <c r="G977" t="s">
        <v>7562</v>
      </c>
      <c r="H977" t="str" cm="1">
        <f t="array" ref="H977">_xlfn.IFS(F977&lt;&gt;"",F977, F977 = "", G977)</f>
        <v>Pushpa</v>
      </c>
    </row>
    <row r="978" spans="5:8" x14ac:dyDescent="0.3">
      <c r="E978" t="str">
        <v>Sushila Patidar</v>
      </c>
      <c r="F978" t="s">
        <v>7570</v>
      </c>
      <c r="H978" t="str" cm="1">
        <f t="array" ref="H978">_xlfn.IFS(F978&lt;&gt;"",F978, F978 = "", G978)</f>
        <v>Pankaj Sharma</v>
      </c>
    </row>
    <row r="979" spans="5:8" x14ac:dyDescent="0.3">
      <c r="E979" t="str">
        <v>Mahendra Singh Shaktawat</v>
      </c>
      <c r="F979" t="s">
        <v>7577</v>
      </c>
      <c r="H979" t="str" cm="1">
        <f t="array" ref="H979">_xlfn.IFS(F979&lt;&gt;"",F979, F979 = "", G979)</f>
        <v>Ram Dhurwey</v>
      </c>
    </row>
    <row r="980" spans="5:8" x14ac:dyDescent="0.3">
      <c r="E980" t="str">
        <v>Sunita Dhurvey</v>
      </c>
      <c r="F980" t="s">
        <v>7584</v>
      </c>
      <c r="H980" t="str" cm="1">
        <f t="array" ref="H980">_xlfn.IFS(F980&lt;&gt;"",F980, F980 = "", G980)</f>
        <v>Vaishali Kapale</v>
      </c>
    </row>
    <row r="981" spans="5:8" x14ac:dyDescent="0.3">
      <c r="E981" t="str">
        <v>Shikha Sharma</v>
      </c>
      <c r="F981" t="s">
        <v>7590</v>
      </c>
      <c r="H981" t="str" cm="1">
        <f t="array" ref="H981">_xlfn.IFS(F981&lt;&gt;"",F981, F981 = "", G981)</f>
        <v>Vivek Karade</v>
      </c>
    </row>
    <row r="982" spans="5:8" x14ac:dyDescent="0.3">
      <c r="E982" t="str">
        <v>नीरज मेहरा</v>
      </c>
      <c r="G982" t="s">
        <v>7595</v>
      </c>
      <c r="H982" t="str" cm="1">
        <f t="array" ref="H982">_xlfn.IFS(F982&lt;&gt;"",F982, F982 = "", G982)</f>
        <v>Kristina Olive</v>
      </c>
    </row>
    <row r="983" spans="5:8" x14ac:dyDescent="0.3">
      <c r="E983" t="str">
        <v>Shubra Dubey</v>
      </c>
      <c r="G983" t="s">
        <v>7602</v>
      </c>
      <c r="H983" t="str" cm="1">
        <f t="array" ref="H983">_xlfn.IFS(F983&lt;&gt;"",F983, F983 = "", G983)</f>
        <v>Nilam Shukla</v>
      </c>
    </row>
    <row r="984" spans="5:8" x14ac:dyDescent="0.3">
      <c r="E984" t="str">
        <v>Rasmi Tiwari</v>
      </c>
      <c r="G984" t="s">
        <v>7606</v>
      </c>
      <c r="H984" t="str" cm="1">
        <f t="array" ref="H984">_xlfn.IFS(F984&lt;&gt;"",F984, F984 = "", G984)</f>
        <v>Ashish Sen</v>
      </c>
    </row>
    <row r="985" spans="5:8" x14ac:dyDescent="0.3">
      <c r="E985" t="str">
        <v>Gopal Prasad Kole</v>
      </c>
      <c r="G985" t="s">
        <v>7612</v>
      </c>
      <c r="H985" t="str" cm="1">
        <f t="array" ref="H985">_xlfn.IFS(F985&lt;&gt;"",F985, F985 = "", G985)</f>
        <v>Sundar Lal Verma</v>
      </c>
    </row>
    <row r="986" spans="5:8" x14ac:dyDescent="0.3">
      <c r="E986" t="str">
        <v>Moolan Singh Murali</v>
      </c>
      <c r="F986" t="s">
        <v>7618</v>
      </c>
      <c r="H986" t="str" cm="1">
        <f t="array" ref="H986">_xlfn.IFS(F986&lt;&gt;"",F986, F986 = "", G986)</f>
        <v>Mukesh Sawale</v>
      </c>
    </row>
    <row r="987" spans="5:8" x14ac:dyDescent="0.3">
      <c r="E987" t="str">
        <v>Dinesh Kumar Patel</v>
      </c>
      <c r="G987" t="s">
        <v>7625</v>
      </c>
      <c r="H987" t="str" cm="1">
        <f t="array" ref="H987">_xlfn.IFS(F987&lt;&gt;"",F987, F987 = "", G987)</f>
        <v>Anand Kaushal</v>
      </c>
    </row>
    <row r="988" spans="5:8" x14ac:dyDescent="0.3">
      <c r="E988" t="str">
        <v>Jang Bahadur Singh</v>
      </c>
      <c r="G988" t="s">
        <v>7632</v>
      </c>
      <c r="H988" t="str" cm="1">
        <f t="array" ref="H988">_xlfn.IFS(F988&lt;&gt;"",F988, F988 = "", G988)</f>
        <v>Amar lal Jatav</v>
      </c>
    </row>
    <row r="989" spans="5:8" x14ac:dyDescent="0.3">
      <c r="E989" t="str">
        <v>Namrta goswami</v>
      </c>
      <c r="G989" t="s">
        <v>7641</v>
      </c>
      <c r="H989" t="str" cm="1">
        <f t="array" ref="H989">_xlfn.IFS(F989&lt;&gt;"",F989, F989 = "", G989)</f>
        <v>Jasvinder Kaur</v>
      </c>
    </row>
    <row r="990" spans="5:8" x14ac:dyDescent="0.3">
      <c r="E990" t="str">
        <v>Tara devi jaishwal</v>
      </c>
      <c r="G990" t="s">
        <v>7650</v>
      </c>
      <c r="H990" t="str" cm="1">
        <f t="array" ref="H990">_xlfn.IFS(F990&lt;&gt;"",F990, F990 = "", G990)</f>
        <v>Patram Prajapati</v>
      </c>
    </row>
    <row r="991" spans="5:8" x14ac:dyDescent="0.3">
      <c r="E991" t="str">
        <v>Dilip pathak</v>
      </c>
      <c r="G991" t="s">
        <v>7658</v>
      </c>
      <c r="H991" t="str" cm="1">
        <f t="array" ref="H991">_xlfn.IFS(F991&lt;&gt;"",F991, F991 = "", G991)</f>
        <v>Sarita jain</v>
      </c>
    </row>
    <row r="992" spans="5:8" x14ac:dyDescent="0.3">
      <c r="E992" t="str">
        <v>Dilip Kumar Sharma</v>
      </c>
      <c r="G992" t="s">
        <v>7665</v>
      </c>
      <c r="H992" t="str" cm="1">
        <f t="array" ref="H992">_xlfn.IFS(F992&lt;&gt;"",F992, F992 = "", G992)</f>
        <v>Sushila Patidar</v>
      </c>
    </row>
    <row r="993" spans="5:8" x14ac:dyDescent="0.3">
      <c r="E993" t="str">
        <v>दीक्षा पंथी</v>
      </c>
      <c r="G993" t="s">
        <v>7673</v>
      </c>
      <c r="H993" t="str" cm="1">
        <f t="array" ref="H993">_xlfn.IFS(F993&lt;&gt;"",F993, F993 = "", G993)</f>
        <v>Mahendra Singh Shaktawat</v>
      </c>
    </row>
    <row r="994" spans="5:8" x14ac:dyDescent="0.3">
      <c r="E994" t="str">
        <v>Firdaus Khan</v>
      </c>
      <c r="G994" t="s">
        <v>7681</v>
      </c>
      <c r="H994" t="str" cm="1">
        <f t="array" ref="H994">_xlfn.IFS(F994&lt;&gt;"",F994, F994 = "", G994)</f>
        <v>Sunita Dhurvey</v>
      </c>
    </row>
    <row r="995" spans="5:8" x14ac:dyDescent="0.3">
      <c r="E995" t="str">
        <v>Neelam Thakur</v>
      </c>
      <c r="G995" t="s">
        <v>7687</v>
      </c>
      <c r="H995" t="str" cm="1">
        <f t="array" ref="H995">_xlfn.IFS(F995&lt;&gt;"",F995, F995 = "", G995)</f>
        <v>Shikha Sharma</v>
      </c>
    </row>
    <row r="996" spans="5:8" x14ac:dyDescent="0.3">
      <c r="E996" t="str">
        <v>Teacher</v>
      </c>
      <c r="G996" t="s">
        <v>7695</v>
      </c>
      <c r="H996" t="str" cm="1">
        <f t="array" ref="H996">_xlfn.IFS(F996&lt;&gt;"",F996, F996 = "", G996)</f>
        <v>नीरज मेहरा</v>
      </c>
    </row>
    <row r="997" spans="5:8" x14ac:dyDescent="0.3">
      <c r="E997" t="str">
        <v>Shambhu ram Dubey</v>
      </c>
      <c r="G997" t="s">
        <v>7704</v>
      </c>
      <c r="H997" t="str" cm="1">
        <f t="array" ref="H997">_xlfn.IFS(F997&lt;&gt;"",F997, F997 = "", G997)</f>
        <v>Shubra Dubey</v>
      </c>
    </row>
    <row r="998" spans="5:8" x14ac:dyDescent="0.3">
      <c r="E998" t="str">
        <v>Kamlesh Sahu</v>
      </c>
      <c r="G998" t="s">
        <v>7710</v>
      </c>
      <c r="H998" t="str" cm="1">
        <f t="array" ref="H998">_xlfn.IFS(F998&lt;&gt;"",F998, F998 = "", G998)</f>
        <v>Rasmi Tiwari</v>
      </c>
    </row>
    <row r="999" spans="5:8" x14ac:dyDescent="0.3">
      <c r="E999" t="str">
        <v>Aanand Kumar Bairagi</v>
      </c>
      <c r="F999" t="s">
        <v>7719</v>
      </c>
      <c r="H999" t="str" cm="1">
        <f t="array" ref="H999">_xlfn.IFS(F999&lt;&gt;"",F999, F999 = "", G999)</f>
        <v>Gopal Prasad Kole</v>
      </c>
    </row>
    <row r="1000" spans="5:8" x14ac:dyDescent="0.3">
      <c r="E1000" t="str">
        <v>Mamta Namdeo</v>
      </c>
      <c r="F1000" t="s">
        <v>7725</v>
      </c>
      <c r="H1000" t="str" cm="1">
        <f t="array" ref="H1000">_xlfn.IFS(F1000&lt;&gt;"",F1000, F1000 = "", G1000)</f>
        <v>Moolan Singh Murali</v>
      </c>
    </row>
    <row r="1001" spans="5:8" x14ac:dyDescent="0.3">
      <c r="E1001" t="str">
        <v>Laxmi Thakur</v>
      </c>
      <c r="F1001" t="s">
        <v>7733</v>
      </c>
      <c r="H1001" t="str" cm="1">
        <f t="array" ref="H1001">_xlfn.IFS(F1001&lt;&gt;"",F1001, F1001 = "", G1001)</f>
        <v>Dinesh Kumar Patel</v>
      </c>
    </row>
    <row r="1002" spans="5:8" x14ac:dyDescent="0.3">
      <c r="E1002" t="str">
        <v>Parmeshwary Chaukikar</v>
      </c>
      <c r="G1002" t="s">
        <v>7736</v>
      </c>
      <c r="H1002" t="str" cm="1">
        <f t="array" ref="H1002">_xlfn.IFS(F1002&lt;&gt;"",F1002, F1002 = "", G1002)</f>
        <v>Jang Bahadur Singh</v>
      </c>
    </row>
    <row r="1003" spans="5:8" x14ac:dyDescent="0.3">
      <c r="E1003" t="str">
        <v>Shivkumar Tiwari</v>
      </c>
      <c r="G1003" t="s">
        <v>7740</v>
      </c>
      <c r="H1003" t="str" cm="1">
        <f t="array" ref="H1003">_xlfn.IFS(F1003&lt;&gt;"",F1003, F1003 = "", G1003)</f>
        <v>Namrta goswami</v>
      </c>
    </row>
    <row r="1004" spans="5:8" x14ac:dyDescent="0.3">
      <c r="E1004" t="str">
        <v>Manish Shrivastava</v>
      </c>
      <c r="G1004" t="s">
        <v>7744</v>
      </c>
      <c r="H1004" t="str" cm="1">
        <f t="array" ref="H1004">_xlfn.IFS(F1004&lt;&gt;"",F1004, F1004 = "", G1004)</f>
        <v>Tara devi jaishwal</v>
      </c>
    </row>
    <row r="1005" spans="5:8" x14ac:dyDescent="0.3">
      <c r="E1005" t="str">
        <v>Shakun sayyam</v>
      </c>
      <c r="G1005" t="s">
        <v>7748</v>
      </c>
      <c r="H1005" t="str" cm="1">
        <f t="array" ref="H1005">_xlfn.IFS(F1005&lt;&gt;"",F1005, F1005 = "", G1005)</f>
        <v>Dilip pathak</v>
      </c>
    </row>
    <row r="1006" spans="5:8" x14ac:dyDescent="0.3">
      <c r="E1006" t="str">
        <v>Surekha Kachwaha</v>
      </c>
      <c r="G1006" t="s">
        <v>7754</v>
      </c>
      <c r="H1006" t="str" cm="1">
        <f t="array" ref="H1006">_xlfn.IFS(F1006&lt;&gt;"",F1006, F1006 = "", G1006)</f>
        <v>Dilip Kumar Sharma</v>
      </c>
    </row>
    <row r="1007" spans="5:8" x14ac:dyDescent="0.3">
      <c r="E1007" t="str">
        <v>Balli Marko</v>
      </c>
      <c r="G1007" t="s">
        <v>7762</v>
      </c>
      <c r="H1007" t="str" cm="1">
        <f t="array" ref="H1007">_xlfn.IFS(F1007&lt;&gt;"",F1007, F1007 = "", G1007)</f>
        <v>दीक्षा पंथी</v>
      </c>
    </row>
    <row r="1008" spans="5:8" x14ac:dyDescent="0.3">
      <c r="E1008" t="str">
        <v>Khailna singh mahete</v>
      </c>
      <c r="G1008" t="s">
        <v>7770</v>
      </c>
      <c r="H1008" t="str" cm="1">
        <f t="array" ref="H1008">_xlfn.IFS(F1008&lt;&gt;"",F1008, F1008 = "", G1008)</f>
        <v>Firdaus Khan</v>
      </c>
    </row>
    <row r="1009" spans="5:8" x14ac:dyDescent="0.3">
      <c r="E1009" t="str">
        <v>Kalpna Dixit</v>
      </c>
      <c r="G1009" t="s">
        <v>7779</v>
      </c>
      <c r="H1009" t="str" cm="1">
        <f t="array" ref="H1009">_xlfn.IFS(F1009&lt;&gt;"",F1009, F1009 = "", G1009)</f>
        <v>Neelam Thakur</v>
      </c>
    </row>
    <row r="1010" spans="5:8" x14ac:dyDescent="0.3">
      <c r="E1010" t="str">
        <v>Madhudip Upadhyay</v>
      </c>
      <c r="G1010" t="s">
        <v>7788</v>
      </c>
      <c r="H1010" t="str" cm="1">
        <f t="array" ref="H1010">_xlfn.IFS(F1010&lt;&gt;"",F1010, F1010 = "", G1010)</f>
        <v>Teacher</v>
      </c>
    </row>
    <row r="1011" spans="5:8" x14ac:dyDescent="0.3">
      <c r="E1011" t="str">
        <v>Shivam Kumar Yadav</v>
      </c>
      <c r="G1011" t="s">
        <v>7795</v>
      </c>
      <c r="H1011" t="str" cm="1">
        <f t="array" ref="H1011">_xlfn.IFS(F1011&lt;&gt;"",F1011, F1011 = "", G1011)</f>
        <v>Shambhu ram Dubey</v>
      </c>
    </row>
    <row r="1012" spans="5:8" x14ac:dyDescent="0.3">
      <c r="E1012" t="str">
        <v>Krishn Kumar Sahu</v>
      </c>
      <c r="G1012" t="s">
        <v>7800</v>
      </c>
      <c r="H1012" t="str" cm="1">
        <f t="array" ref="H1012">_xlfn.IFS(F1012&lt;&gt;"",F1012, F1012 = "", G1012)</f>
        <v>Kamlesh Sahu</v>
      </c>
    </row>
    <row r="1013" spans="5:8" x14ac:dyDescent="0.3">
      <c r="E1013" t="str">
        <v>Ramsharan Singh Bagri</v>
      </c>
      <c r="G1013" t="s">
        <v>7808</v>
      </c>
      <c r="H1013" t="str" cm="1">
        <f t="array" ref="H1013">_xlfn.IFS(F1013&lt;&gt;"",F1013, F1013 = "", G1013)</f>
        <v>Aanand Kumar Bairagi</v>
      </c>
    </row>
    <row r="1014" spans="5:8" x14ac:dyDescent="0.3">
      <c r="E1014" t="str">
        <v>Chandrasekhar Kursange</v>
      </c>
      <c r="G1014" t="s">
        <v>7816</v>
      </c>
      <c r="H1014" t="str" cm="1">
        <f t="array" ref="H1014">_xlfn.IFS(F1014&lt;&gt;"",F1014, F1014 = "", G1014)</f>
        <v>Mamta Namdeo</v>
      </c>
    </row>
    <row r="1015" spans="5:8" x14ac:dyDescent="0.3">
      <c r="E1015" t="str">
        <v>Ramesh Dharpure</v>
      </c>
      <c r="G1015" t="s">
        <v>7823</v>
      </c>
      <c r="H1015" t="str" cm="1">
        <f t="array" ref="H1015">_xlfn.IFS(F1015&lt;&gt;"",F1015, F1015 = "", G1015)</f>
        <v>Laxmi Thakur</v>
      </c>
    </row>
    <row r="1016" spans="5:8" x14ac:dyDescent="0.3">
      <c r="E1016" t="str">
        <v>Fatema Mansuri</v>
      </c>
      <c r="F1016" t="s">
        <v>7831</v>
      </c>
      <c r="H1016" t="str" cm="1">
        <f t="array" ref="H1016">_xlfn.IFS(F1016&lt;&gt;"",F1016, F1016 = "", G1016)</f>
        <v>Parmeshwary Chaukikar</v>
      </c>
    </row>
    <row r="1017" spans="5:8" x14ac:dyDescent="0.3">
      <c r="E1017" t="str">
        <v>Vandana Shukla</v>
      </c>
      <c r="F1017" t="s">
        <v>7837</v>
      </c>
      <c r="H1017" t="str" cm="1">
        <f t="array" ref="H1017">_xlfn.IFS(F1017&lt;&gt;"",F1017, F1017 = "", G1017)</f>
        <v>Shivkumar Tiwari</v>
      </c>
    </row>
    <row r="1018" spans="5:8" x14ac:dyDescent="0.3">
      <c r="E1018" t="str">
        <v>T K Chaturvedi</v>
      </c>
      <c r="G1018" t="s">
        <v>7843</v>
      </c>
      <c r="H1018" t="str" cm="1">
        <f t="array" ref="H1018">_xlfn.IFS(F1018&lt;&gt;"",F1018, F1018 = "", G1018)</f>
        <v>Manish Shrivastava</v>
      </c>
    </row>
    <row r="1019" spans="5:8" x14ac:dyDescent="0.3">
      <c r="E1019" t="str">
        <v>Arvind Bajpeyi</v>
      </c>
      <c r="G1019" t="s">
        <v>7850</v>
      </c>
      <c r="H1019" t="str" cm="1">
        <f t="array" ref="H1019">_xlfn.IFS(F1019&lt;&gt;"",F1019, F1019 = "", G1019)</f>
        <v>Shakun sayyam</v>
      </c>
    </row>
    <row r="1020" spans="5:8" x14ac:dyDescent="0.3">
      <c r="E1020" t="str">
        <v>Ram raj singh tomar</v>
      </c>
      <c r="G1020" t="s">
        <v>7856</v>
      </c>
      <c r="H1020" t="str" cm="1">
        <f t="array" ref="H1020">_xlfn.IFS(F1020&lt;&gt;"",F1020, F1020 = "", G1020)</f>
        <v>Surekha Kachwaha</v>
      </c>
    </row>
    <row r="1021" spans="5:8" x14ac:dyDescent="0.3">
      <c r="E1021" t="str">
        <v>Neelesh Sharma</v>
      </c>
      <c r="F1021" t="s">
        <v>7865</v>
      </c>
      <c r="H1021" t="str" cm="1">
        <f t="array" ref="H1021">_xlfn.IFS(F1021&lt;&gt;"",F1021, F1021 = "", G1021)</f>
        <v>Balli Marko</v>
      </c>
    </row>
    <row r="1022" spans="5:8" x14ac:dyDescent="0.3">
      <c r="E1022" t="str">
        <v>Bhagwan Singh Kadam</v>
      </c>
      <c r="G1022" t="s">
        <v>7871</v>
      </c>
      <c r="H1022" t="str" cm="1">
        <f t="array" ref="H1022">_xlfn.IFS(F1022&lt;&gt;"",F1022, F1022 = "", G1022)</f>
        <v>Khailna singh mahete</v>
      </c>
    </row>
    <row r="1023" spans="5:8" x14ac:dyDescent="0.3">
      <c r="E1023" t="str">
        <v>Radha Sharma</v>
      </c>
      <c r="G1023" t="s">
        <v>7879</v>
      </c>
      <c r="H1023" t="str" cm="1">
        <f t="array" ref="H1023">_xlfn.IFS(F1023&lt;&gt;"",F1023, F1023 = "", G1023)</f>
        <v>Kalpna Dixit</v>
      </c>
    </row>
    <row r="1024" spans="5:8" x14ac:dyDescent="0.3">
      <c r="E1024" t="str">
        <v>Itipraksh Shrivastava</v>
      </c>
      <c r="G1024" t="s">
        <v>7887</v>
      </c>
      <c r="H1024" t="str" cm="1">
        <f t="array" ref="H1024">_xlfn.IFS(F1024&lt;&gt;"",F1024, F1024 = "", G1024)</f>
        <v>Madhudip Upadhyay</v>
      </c>
    </row>
    <row r="1025" spans="5:8" x14ac:dyDescent="0.3">
      <c r="E1025" t="str">
        <v>Bhagirath prasad Ahirwar</v>
      </c>
      <c r="G1025" t="s">
        <v>7895</v>
      </c>
      <c r="H1025" t="str" cm="1">
        <f t="array" ref="H1025">_xlfn.IFS(F1025&lt;&gt;"",F1025, F1025 = "", G1025)</f>
        <v>Shivam Kumar Yadav</v>
      </c>
    </row>
    <row r="1026" spans="5:8" x14ac:dyDescent="0.3">
      <c r="E1026" t="str">
        <v>Nishi Rawat</v>
      </c>
      <c r="G1026" t="s">
        <v>7903</v>
      </c>
      <c r="H1026" t="str" cm="1">
        <f t="array" ref="H1026">_xlfn.IFS(F1026&lt;&gt;"",F1026, F1026 = "", G1026)</f>
        <v>Krishn Kumar Sahu</v>
      </c>
    </row>
    <row r="1027" spans="5:8" x14ac:dyDescent="0.3">
      <c r="E1027" t="str">
        <v>Sunil Chandra Verma</v>
      </c>
      <c r="G1027" t="s">
        <v>4396</v>
      </c>
      <c r="H1027" t="str" cm="1">
        <f t="array" ref="H1027">_xlfn.IFS(F1027&lt;&gt;"",F1027, F1027 = "", G1027)</f>
        <v>Manoj Patel</v>
      </c>
    </row>
    <row r="1028" spans="5:8" x14ac:dyDescent="0.3">
      <c r="E1028" t="str">
        <v>Sanjiv Kumar Agarwal</v>
      </c>
      <c r="F1028" t="s">
        <v>7917</v>
      </c>
      <c r="H1028" t="str" cm="1">
        <f t="array" ref="H1028">_xlfn.IFS(F1028&lt;&gt;"",F1028, F1028 = "", G1028)</f>
        <v>Ramsharan Singh Bagri</v>
      </c>
    </row>
    <row r="1029" spans="5:8" x14ac:dyDescent="0.3">
      <c r="E1029" t="str">
        <v>Durgesh Barman</v>
      </c>
      <c r="F1029" t="s">
        <v>7930</v>
      </c>
      <c r="H1029" t="str" cm="1">
        <f t="array" ref="H1029">_xlfn.IFS(F1029&lt;&gt;"",F1029, F1029 = "", G1029)</f>
        <v>Chandrasekhar Kursange</v>
      </c>
    </row>
    <row r="1030" spans="5:8" x14ac:dyDescent="0.3">
      <c r="E1030" t="str">
        <v>Sandip Bunkar</v>
      </c>
      <c r="G1030" t="s">
        <v>7937</v>
      </c>
      <c r="H1030" t="str" cm="1">
        <f t="array" ref="H1030">_xlfn.IFS(F1030&lt;&gt;"",F1030, F1030 = "", G1030)</f>
        <v>Ramesh Dharpure</v>
      </c>
    </row>
    <row r="1031" spans="5:8" x14ac:dyDescent="0.3">
      <c r="G1031" t="s">
        <v>7945</v>
      </c>
      <c r="H1031" t="str" cm="1">
        <f t="array" ref="H1031">_xlfn.IFS(F1031&lt;&gt;"",F1031, F1031 = "", G1031)</f>
        <v>Fatema Mansuri</v>
      </c>
    </row>
    <row r="1032" spans="5:8" x14ac:dyDescent="0.3">
      <c r="G1032" t="s">
        <v>7954</v>
      </c>
      <c r="H1032" t="str" cm="1">
        <f t="array" ref="H1032">_xlfn.IFS(F1032&lt;&gt;"",F1032, F1032 = "", G1032)</f>
        <v>Vandana Shukla</v>
      </c>
    </row>
    <row r="1033" spans="5:8" x14ac:dyDescent="0.3">
      <c r="G1033" t="s">
        <v>7963</v>
      </c>
      <c r="H1033" t="str" cm="1">
        <f t="array" ref="H1033">_xlfn.IFS(F1033&lt;&gt;"",F1033, F1033 = "", G1033)</f>
        <v>T K Chaturvedi</v>
      </c>
    </row>
    <row r="1034" spans="5:8" x14ac:dyDescent="0.3">
      <c r="G1034" t="s">
        <v>7971</v>
      </c>
      <c r="H1034" t="str" cm="1">
        <f t="array" ref="H1034">_xlfn.IFS(F1034&lt;&gt;"",F1034, F1034 = "", G1034)</f>
        <v>Arvind Bajpeyi</v>
      </c>
    </row>
    <row r="1035" spans="5:8" x14ac:dyDescent="0.3">
      <c r="G1035" t="s">
        <v>7981</v>
      </c>
      <c r="H1035" t="str" cm="1">
        <f t="array" ref="H1035">_xlfn.IFS(F1035&lt;&gt;"",F1035, F1035 = "", G1035)</f>
        <v>Ram raj singh tomar</v>
      </c>
    </row>
    <row r="1036" spans="5:8" x14ac:dyDescent="0.3">
      <c r="G1036" t="s">
        <v>7988</v>
      </c>
      <c r="H1036" t="str" cm="1">
        <f t="array" ref="H1036">_xlfn.IFS(F1036&lt;&gt;"",F1036, F1036 = "", G1036)</f>
        <v>Neelesh Sharma</v>
      </c>
    </row>
    <row r="1037" spans="5:8" x14ac:dyDescent="0.3">
      <c r="F1037" t="s">
        <v>7995</v>
      </c>
      <c r="H1037" t="str" cm="1">
        <f t="array" ref="H1037">_xlfn.IFS(F1037&lt;&gt;"",F1037, F1037 = "", G1037)</f>
        <v>Bhagwan Singh Kadam</v>
      </c>
    </row>
    <row r="1038" spans="5:8" x14ac:dyDescent="0.3">
      <c r="G1038" t="s">
        <v>7981</v>
      </c>
      <c r="H1038" t="str" cm="1">
        <f t="array" ref="H1038">_xlfn.IFS(F1038&lt;&gt;"",F1038, F1038 = "", G1038)</f>
        <v>Ram raj singh tomar</v>
      </c>
    </row>
    <row r="1039" spans="5:8" x14ac:dyDescent="0.3">
      <c r="G1039" t="s">
        <v>8009</v>
      </c>
      <c r="H1039" t="str" cm="1">
        <f t="array" ref="H1039">_xlfn.IFS(F1039&lt;&gt;"",F1039, F1039 = "", G1039)</f>
        <v>Radha Sharma</v>
      </c>
    </row>
    <row r="1040" spans="5:8" x14ac:dyDescent="0.3">
      <c r="G1040" t="s">
        <v>8016</v>
      </c>
      <c r="H1040" t="str" cm="1">
        <f t="array" ref="H1040">_xlfn.IFS(F1040&lt;&gt;"",F1040, F1040 = "", G1040)</f>
        <v>Itipraksh Shrivastava</v>
      </c>
    </row>
    <row r="1041" spans="7:8" x14ac:dyDescent="0.3">
      <c r="G1041" t="s">
        <v>8022</v>
      </c>
      <c r="H1041" t="str" cm="1">
        <f t="array" ref="H1041">_xlfn.IFS(F1041&lt;&gt;"",F1041, F1041 = "", G1041)</f>
        <v>Bhagirath prasad Ahirwar</v>
      </c>
    </row>
    <row r="1042" spans="7:8" x14ac:dyDescent="0.3">
      <c r="G1042" t="s">
        <v>8029</v>
      </c>
      <c r="H1042" t="str" cm="1">
        <f t="array" ref="H1042">_xlfn.IFS(F1042&lt;&gt;"",F1042, F1042 = "", G1042)</f>
        <v>Nishi Rawat</v>
      </c>
    </row>
    <row r="1043" spans="7:8" x14ac:dyDescent="0.3">
      <c r="G1043" t="s">
        <v>8035</v>
      </c>
      <c r="H1043" t="str" cm="1">
        <f t="array" ref="H1043">_xlfn.IFS(F1043&lt;&gt;"",F1043, F1043 = "", G1043)</f>
        <v>Sunil Chandra Verma</v>
      </c>
    </row>
    <row r="1044" spans="7:8" x14ac:dyDescent="0.3">
      <c r="G1044" t="s">
        <v>8042</v>
      </c>
      <c r="H1044" t="str" cm="1">
        <f t="array" ref="H1044">_xlfn.IFS(F1044&lt;&gt;"",F1044, F1044 = "", G1044)</f>
        <v>Sanjiv Kumar Agarwal</v>
      </c>
    </row>
    <row r="1045" spans="7:8" x14ac:dyDescent="0.3">
      <c r="G1045" t="s">
        <v>8049</v>
      </c>
      <c r="H1045" t="str" cm="1">
        <f t="array" ref="H1045">_xlfn.IFS(F1045&lt;&gt;"",F1045, F1045 = "", G1045)</f>
        <v>Durgesh Barman</v>
      </c>
    </row>
    <row r="1046" spans="7:8" x14ac:dyDescent="0.3">
      <c r="G1046" t="s">
        <v>8057</v>
      </c>
      <c r="H1046" t="str" cm="1">
        <f t="array" ref="H1046">_xlfn.IFS(F1046&lt;&gt;"",F1046, F1046 = "", G1046)</f>
        <v>Sandip Bunkar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2FF4-46EB-465E-B096-144F82A3B85F}">
  <dimension ref="A1:CT428"/>
  <sheetViews>
    <sheetView tabSelected="1" topLeftCell="A400" zoomScaleNormal="100" workbookViewId="0">
      <selection activeCell="I417" sqref="I417"/>
    </sheetView>
  </sheetViews>
  <sheetFormatPr defaultRowHeight="14.4" x14ac:dyDescent="0.3"/>
  <cols>
    <col min="1" max="1" width="14.88671875" bestFit="1" customWidth="1"/>
    <col min="2" max="2" width="10.109375" bestFit="1" customWidth="1"/>
    <col min="3" max="3" width="17.88671875" bestFit="1" customWidth="1"/>
    <col min="4" max="4" width="13.5546875" customWidth="1"/>
    <col min="5" max="5" width="13.88671875" bestFit="1" customWidth="1"/>
    <col min="8" max="8" width="11.88671875" customWidth="1"/>
    <col min="9" max="9" width="26.33203125" bestFit="1" customWidth="1"/>
    <col min="10" max="10" width="13.5546875" customWidth="1"/>
    <col min="12" max="12" width="37.6640625" bestFit="1" customWidth="1"/>
    <col min="13" max="13" width="10.33203125" customWidth="1"/>
    <col min="16" max="16" width="16.109375" bestFit="1" customWidth="1"/>
    <col min="17" max="17" width="11.88671875" customWidth="1"/>
    <col min="18" max="18" width="16.44140625" customWidth="1"/>
    <col min="30" max="30" width="15.5546875" customWidth="1"/>
    <col min="38" max="38" width="9.88671875" bestFit="1" customWidth="1"/>
    <col min="39" max="39" width="18.5546875" customWidth="1"/>
    <col min="41" max="41" width="9.44140625" bestFit="1" customWidth="1"/>
    <col min="44" max="44" width="12.5546875" customWidth="1"/>
    <col min="64" max="64" width="9.88671875" bestFit="1" customWidth="1"/>
    <col min="65" max="65" width="18.5546875" customWidth="1"/>
    <col min="76" max="76" width="22.33203125" customWidth="1"/>
    <col min="77" max="77" width="9.6640625" customWidth="1"/>
  </cols>
  <sheetData>
    <row r="1" spans="1:98" ht="15" thickBot="1" x14ac:dyDescent="0.35">
      <c r="A1" s="6" t="s">
        <v>8063</v>
      </c>
      <c r="B1" s="6" t="s">
        <v>7</v>
      </c>
      <c r="C1" s="6" t="s">
        <v>8064</v>
      </c>
      <c r="D1" s="6" t="s">
        <v>8065</v>
      </c>
      <c r="E1" s="6" t="s">
        <v>8066</v>
      </c>
      <c r="F1" s="6" t="s">
        <v>8067</v>
      </c>
      <c r="G1" s="6" t="s">
        <v>8068</v>
      </c>
      <c r="H1" s="6" t="s">
        <v>8069</v>
      </c>
      <c r="I1" s="6" t="s">
        <v>8070</v>
      </c>
      <c r="J1" s="6" t="s">
        <v>8071</v>
      </c>
      <c r="K1" s="6" t="s">
        <v>8072</v>
      </c>
      <c r="L1" s="6" t="s">
        <v>8084</v>
      </c>
      <c r="M1" s="6" t="s">
        <v>28</v>
      </c>
      <c r="N1" s="6" t="s">
        <v>29</v>
      </c>
      <c r="O1" s="6" t="s">
        <v>30</v>
      </c>
      <c r="P1" s="6" t="s">
        <v>8085</v>
      </c>
      <c r="Q1" s="6" t="s">
        <v>32</v>
      </c>
      <c r="R1" s="6" t="s">
        <v>43</v>
      </c>
      <c r="S1" s="6" t="s">
        <v>44</v>
      </c>
      <c r="T1" s="6" t="s">
        <v>45</v>
      </c>
      <c r="U1" s="6" t="s">
        <v>46</v>
      </c>
      <c r="V1" s="6" t="s">
        <v>47</v>
      </c>
      <c r="W1" s="6" t="s">
        <v>48</v>
      </c>
      <c r="X1" s="6" t="s">
        <v>49</v>
      </c>
      <c r="Y1" s="6" t="s">
        <v>50</v>
      </c>
      <c r="Z1" s="6" t="s">
        <v>51</v>
      </c>
      <c r="AA1" s="6" t="s">
        <v>52</v>
      </c>
      <c r="AB1" s="6" t="s">
        <v>53</v>
      </c>
      <c r="AC1" s="6" t="s">
        <v>54</v>
      </c>
      <c r="AD1" s="6" t="s">
        <v>55</v>
      </c>
      <c r="AE1" s="6" t="s">
        <v>56</v>
      </c>
      <c r="AF1" s="6" t="s">
        <v>57</v>
      </c>
      <c r="AG1" s="6" t="s">
        <v>58</v>
      </c>
      <c r="AH1" s="6" t="s">
        <v>59</v>
      </c>
      <c r="AI1" s="6" t="s">
        <v>60</v>
      </c>
      <c r="AJ1" s="6" t="s">
        <v>61</v>
      </c>
      <c r="AK1" s="6" t="s">
        <v>62</v>
      </c>
      <c r="AL1" s="6" t="s">
        <v>63</v>
      </c>
      <c r="AM1" s="6" t="s">
        <v>64</v>
      </c>
      <c r="AN1" s="6" t="s">
        <v>65</v>
      </c>
      <c r="AO1" s="6" t="s">
        <v>66</v>
      </c>
      <c r="AP1" s="6" t="s">
        <v>67</v>
      </c>
      <c r="AQ1" s="6" t="s">
        <v>68</v>
      </c>
      <c r="AR1" s="6" t="s">
        <v>69</v>
      </c>
      <c r="AS1" s="6" t="s">
        <v>70</v>
      </c>
      <c r="AT1" s="6" t="s">
        <v>71</v>
      </c>
      <c r="AU1" s="6" t="s">
        <v>72</v>
      </c>
      <c r="AV1" s="6" t="s">
        <v>73</v>
      </c>
      <c r="AW1" s="6" t="s">
        <v>74</v>
      </c>
      <c r="AX1" s="6" t="s">
        <v>75</v>
      </c>
      <c r="AY1" s="6" t="s">
        <v>76</v>
      </c>
      <c r="AZ1" s="6" t="s">
        <v>77</v>
      </c>
      <c r="BA1" s="6" t="s">
        <v>78</v>
      </c>
      <c r="BB1" s="6" t="s">
        <v>79</v>
      </c>
      <c r="BC1" s="6" t="s">
        <v>80</v>
      </c>
      <c r="BD1" s="6" t="s">
        <v>81</v>
      </c>
      <c r="BE1" s="6" t="s">
        <v>82</v>
      </c>
      <c r="BF1" s="6" t="s">
        <v>83</v>
      </c>
      <c r="BG1" s="6" t="s">
        <v>84</v>
      </c>
      <c r="BH1" s="6" t="s">
        <v>85</v>
      </c>
      <c r="BI1" s="6" t="s">
        <v>86</v>
      </c>
      <c r="BJ1" s="6" t="s">
        <v>87</v>
      </c>
      <c r="BK1" s="6" t="s">
        <v>88</v>
      </c>
      <c r="BL1" s="6" t="s">
        <v>89</v>
      </c>
      <c r="BM1" s="6" t="s">
        <v>90</v>
      </c>
      <c r="BN1" s="6" t="s">
        <v>91</v>
      </c>
      <c r="BO1" s="6" t="s">
        <v>92</v>
      </c>
      <c r="BP1" s="6" t="s">
        <v>93</v>
      </c>
      <c r="BQ1" s="6" t="s">
        <v>94</v>
      </c>
      <c r="BR1" s="6" t="s">
        <v>95</v>
      </c>
      <c r="BS1" s="6" t="s">
        <v>96</v>
      </c>
      <c r="BT1" s="6" t="s">
        <v>97</v>
      </c>
      <c r="BU1" s="6" t="s">
        <v>98</v>
      </c>
      <c r="BV1" s="6" t="s">
        <v>99</v>
      </c>
      <c r="BW1" s="6" t="s">
        <v>100</v>
      </c>
      <c r="BX1" s="6" t="s">
        <v>101</v>
      </c>
      <c r="BY1" s="22"/>
      <c r="BZ1" s="6" t="s">
        <v>184</v>
      </c>
      <c r="CA1" s="6" t="s">
        <v>185</v>
      </c>
      <c r="CB1" s="6" t="s">
        <v>186</v>
      </c>
      <c r="CC1" s="6" t="s">
        <v>187</v>
      </c>
      <c r="CD1" s="6" t="s">
        <v>188</v>
      </c>
      <c r="CE1" s="6" t="s">
        <v>188</v>
      </c>
      <c r="CF1" s="6" t="s">
        <v>12</v>
      </c>
      <c r="CG1" s="6" t="s">
        <v>13</v>
      </c>
      <c r="CH1" s="6" t="s">
        <v>15</v>
      </c>
      <c r="CI1" s="6" t="s">
        <v>16</v>
      </c>
      <c r="CJ1" s="6" t="s">
        <v>189</v>
      </c>
      <c r="CK1" s="6" t="s">
        <v>190</v>
      </c>
      <c r="CL1" s="6" t="s">
        <v>191</v>
      </c>
      <c r="CM1" s="6" t="s">
        <v>192</v>
      </c>
      <c r="CN1" s="6" t="s">
        <v>193</v>
      </c>
      <c r="CO1" s="6" t="s">
        <v>194</v>
      </c>
      <c r="CP1" s="6" t="s">
        <v>195</v>
      </c>
      <c r="CQ1" s="6" t="s">
        <v>196</v>
      </c>
      <c r="CR1" s="6" t="s">
        <v>197</v>
      </c>
      <c r="CS1" s="6" t="s">
        <v>198</v>
      </c>
      <c r="CT1" s="6" t="s">
        <v>199</v>
      </c>
    </row>
    <row r="2" spans="1:98" ht="15" thickBot="1" x14ac:dyDescent="0.35">
      <c r="A2" s="7">
        <v>90.928427488419402</v>
      </c>
      <c r="B2" s="1">
        <v>45961</v>
      </c>
      <c r="C2" t="s">
        <v>899</v>
      </c>
      <c r="D2" s="1">
        <v>45978</v>
      </c>
      <c r="E2" t="s">
        <v>201</v>
      </c>
      <c r="F2" t="s">
        <v>900</v>
      </c>
      <c r="G2" t="s">
        <v>4403</v>
      </c>
      <c r="H2" t="s">
        <v>4005</v>
      </c>
      <c r="I2" s="55" t="s">
        <v>8086</v>
      </c>
      <c r="J2" t="s">
        <v>280</v>
      </c>
      <c r="K2" t="s">
        <v>208</v>
      </c>
      <c r="L2" t="s">
        <v>281</v>
      </c>
      <c r="M2">
        <v>156</v>
      </c>
      <c r="N2">
        <v>156</v>
      </c>
      <c r="O2">
        <v>156</v>
      </c>
      <c r="P2" t="s">
        <v>210</v>
      </c>
      <c r="Q2" t="s">
        <v>282</v>
      </c>
      <c r="R2" t="s">
        <v>283</v>
      </c>
      <c r="S2">
        <v>26</v>
      </c>
      <c r="T2">
        <v>13</v>
      </c>
      <c r="U2" t="s">
        <v>253</v>
      </c>
      <c r="V2" t="s">
        <v>213</v>
      </c>
      <c r="W2">
        <v>1</v>
      </c>
      <c r="X2">
        <v>0</v>
      </c>
      <c r="Y2">
        <v>0</v>
      </c>
      <c r="Z2">
        <v>0</v>
      </c>
      <c r="AA2">
        <v>0</v>
      </c>
      <c r="AC2" t="s">
        <v>308</v>
      </c>
      <c r="AD2" t="s">
        <v>215</v>
      </c>
      <c r="AE2">
        <v>1</v>
      </c>
      <c r="AF2">
        <v>0</v>
      </c>
      <c r="AG2">
        <v>0</v>
      </c>
      <c r="AH2">
        <v>0</v>
      </c>
      <c r="AI2">
        <v>0</v>
      </c>
      <c r="AJ2">
        <v>0</v>
      </c>
      <c r="AK2" t="s">
        <v>216</v>
      </c>
      <c r="AL2" t="s">
        <v>408</v>
      </c>
      <c r="AM2" t="s">
        <v>286</v>
      </c>
      <c r="AN2" t="s">
        <v>256</v>
      </c>
      <c r="AO2" t="s">
        <v>288</v>
      </c>
      <c r="AP2" t="s">
        <v>221</v>
      </c>
      <c r="AQ2" t="s">
        <v>222</v>
      </c>
      <c r="AS2" t="s">
        <v>258</v>
      </c>
      <c r="AT2" t="s">
        <v>259</v>
      </c>
      <c r="AU2" t="s">
        <v>224</v>
      </c>
      <c r="AV2" t="s">
        <v>225</v>
      </c>
      <c r="AW2" t="s">
        <v>222</v>
      </c>
      <c r="BF2" t="s">
        <v>380</v>
      </c>
      <c r="BG2">
        <v>0</v>
      </c>
      <c r="BH2">
        <v>1</v>
      </c>
      <c r="BI2">
        <v>1</v>
      </c>
      <c r="BJ2">
        <v>0</v>
      </c>
      <c r="BK2">
        <v>0</v>
      </c>
      <c r="BL2" t="s">
        <v>263</v>
      </c>
      <c r="BM2" t="s">
        <v>346</v>
      </c>
      <c r="BN2" t="s">
        <v>265</v>
      </c>
      <c r="BO2" t="s">
        <v>313</v>
      </c>
      <c r="BP2" t="s">
        <v>266</v>
      </c>
      <c r="BQ2">
        <v>13</v>
      </c>
      <c r="BR2" t="s">
        <v>222</v>
      </c>
      <c r="BV2" t="s">
        <v>232</v>
      </c>
      <c r="BW2" t="s">
        <v>233</v>
      </c>
      <c r="BX2" t="s">
        <v>234</v>
      </c>
      <c r="BZ2" t="s">
        <v>3431</v>
      </c>
      <c r="CA2" t="s">
        <v>2814</v>
      </c>
      <c r="CB2" t="s">
        <v>978</v>
      </c>
      <c r="CJ2">
        <v>727164534</v>
      </c>
      <c r="CK2" t="s">
        <v>4775</v>
      </c>
      <c r="CL2" s="1">
        <v>45988.582708333342</v>
      </c>
      <c r="CO2" t="s">
        <v>240</v>
      </c>
      <c r="CQ2" t="s">
        <v>3076</v>
      </c>
      <c r="CS2" t="s">
        <v>4776</v>
      </c>
      <c r="CT2">
        <v>575</v>
      </c>
    </row>
    <row r="3" spans="1:98" x14ac:dyDescent="0.3">
      <c r="A3" s="7">
        <v>7.7657152774918359E-2</v>
      </c>
      <c r="B3" s="1">
        <v>45891</v>
      </c>
      <c r="C3" t="s">
        <v>275</v>
      </c>
      <c r="E3" t="s">
        <v>201</v>
      </c>
      <c r="F3" t="s">
        <v>276</v>
      </c>
      <c r="G3" t="s">
        <v>277</v>
      </c>
      <c r="H3" t="s">
        <v>278</v>
      </c>
      <c r="I3" t="s">
        <v>279</v>
      </c>
      <c r="J3" t="s">
        <v>280</v>
      </c>
      <c r="K3" t="s">
        <v>249</v>
      </c>
      <c r="L3" t="s">
        <v>281</v>
      </c>
      <c r="M3">
        <v>324</v>
      </c>
      <c r="N3">
        <v>156</v>
      </c>
      <c r="O3">
        <v>156</v>
      </c>
      <c r="P3" t="s">
        <v>210</v>
      </c>
      <c r="Q3" t="s">
        <v>282</v>
      </c>
      <c r="R3" t="s">
        <v>283</v>
      </c>
      <c r="S3">
        <v>50</v>
      </c>
      <c r="T3">
        <v>30</v>
      </c>
      <c r="U3" t="s">
        <v>253</v>
      </c>
      <c r="V3" t="s">
        <v>284</v>
      </c>
      <c r="W3">
        <v>1</v>
      </c>
      <c r="X3">
        <v>1</v>
      </c>
      <c r="Y3">
        <v>0</v>
      </c>
      <c r="Z3">
        <v>0</v>
      </c>
      <c r="AA3">
        <v>0</v>
      </c>
      <c r="AC3" t="s">
        <v>214</v>
      </c>
      <c r="AD3" t="s">
        <v>215</v>
      </c>
      <c r="AE3">
        <v>1</v>
      </c>
      <c r="AF3">
        <v>0</v>
      </c>
      <c r="AG3">
        <v>0</v>
      </c>
      <c r="AH3">
        <v>0</v>
      </c>
      <c r="AI3">
        <v>0</v>
      </c>
      <c r="AJ3">
        <v>0</v>
      </c>
      <c r="AK3" t="s">
        <v>285</v>
      </c>
      <c r="AL3" t="s">
        <v>217</v>
      </c>
      <c r="AM3" t="s">
        <v>286</v>
      </c>
      <c r="AN3" t="s">
        <v>287</v>
      </c>
      <c r="AO3" t="s">
        <v>288</v>
      </c>
      <c r="AP3" t="s">
        <v>221</v>
      </c>
      <c r="AQ3" t="s">
        <v>222</v>
      </c>
      <c r="AS3" t="s">
        <v>258</v>
      </c>
      <c r="AT3" t="s">
        <v>223</v>
      </c>
      <c r="AU3" t="s">
        <v>224</v>
      </c>
      <c r="AV3" t="s">
        <v>225</v>
      </c>
      <c r="AW3" t="s">
        <v>222</v>
      </c>
      <c r="BF3" t="s">
        <v>289</v>
      </c>
      <c r="BG3">
        <v>0</v>
      </c>
      <c r="BH3">
        <v>0</v>
      </c>
      <c r="BI3">
        <v>1</v>
      </c>
      <c r="BJ3">
        <v>1</v>
      </c>
      <c r="BK3">
        <v>0</v>
      </c>
      <c r="BL3" t="s">
        <v>263</v>
      </c>
      <c r="BM3" t="s">
        <v>264</v>
      </c>
      <c r="BN3" t="s">
        <v>229</v>
      </c>
      <c r="BO3" t="s">
        <v>230</v>
      </c>
      <c r="BP3" t="s">
        <v>231</v>
      </c>
      <c r="BQ3">
        <v>28</v>
      </c>
      <c r="BR3" t="s">
        <v>258</v>
      </c>
      <c r="BS3" t="s">
        <v>290</v>
      </c>
      <c r="BT3" t="s">
        <v>291</v>
      </c>
      <c r="BU3" t="s">
        <v>292</v>
      </c>
      <c r="BV3" t="s">
        <v>267</v>
      </c>
      <c r="BW3" t="s">
        <v>268</v>
      </c>
      <c r="BX3" t="s">
        <v>269</v>
      </c>
      <c r="BZ3" t="s">
        <v>293</v>
      </c>
      <c r="CA3" t="s">
        <v>294</v>
      </c>
      <c r="CB3" t="s">
        <v>295</v>
      </c>
      <c r="CJ3">
        <v>694266266</v>
      </c>
      <c r="CK3" t="s">
        <v>296</v>
      </c>
      <c r="CL3" s="1">
        <v>45891.341006944444</v>
      </c>
      <c r="CO3" t="s">
        <v>240</v>
      </c>
      <c r="CQ3" t="s">
        <v>241</v>
      </c>
      <c r="CS3" t="s">
        <v>297</v>
      </c>
      <c r="CT3">
        <v>3</v>
      </c>
    </row>
    <row r="4" spans="1:98" x14ac:dyDescent="0.3">
      <c r="A4" s="7">
        <v>0.11657731481682276</v>
      </c>
      <c r="B4" s="1">
        <v>45896</v>
      </c>
      <c r="C4" t="s">
        <v>689</v>
      </c>
      <c r="E4" t="s">
        <v>201</v>
      </c>
      <c r="F4" t="s">
        <v>690</v>
      </c>
      <c r="G4" t="s">
        <v>691</v>
      </c>
      <c r="H4" t="s">
        <v>692</v>
      </c>
      <c r="I4" t="s">
        <v>693</v>
      </c>
      <c r="J4" t="s">
        <v>280</v>
      </c>
      <c r="K4" t="s">
        <v>208</v>
      </c>
      <c r="L4" t="s">
        <v>281</v>
      </c>
      <c r="M4">
        <v>172</v>
      </c>
      <c r="N4">
        <v>168</v>
      </c>
      <c r="O4">
        <v>168</v>
      </c>
      <c r="P4" t="s">
        <v>210</v>
      </c>
      <c r="Q4" t="s">
        <v>282</v>
      </c>
      <c r="R4" t="s">
        <v>282</v>
      </c>
      <c r="S4">
        <v>59</v>
      </c>
      <c r="T4">
        <v>29</v>
      </c>
      <c r="U4" t="s">
        <v>253</v>
      </c>
      <c r="V4" t="s">
        <v>532</v>
      </c>
      <c r="W4">
        <v>1</v>
      </c>
      <c r="X4">
        <v>1</v>
      </c>
      <c r="Y4">
        <v>1</v>
      </c>
      <c r="Z4">
        <v>0</v>
      </c>
      <c r="AA4">
        <v>0</v>
      </c>
      <c r="AC4" t="s">
        <v>308</v>
      </c>
      <c r="AD4" t="s">
        <v>694</v>
      </c>
      <c r="AE4">
        <v>1</v>
      </c>
      <c r="AF4">
        <v>1</v>
      </c>
      <c r="AG4">
        <v>0</v>
      </c>
      <c r="AH4">
        <v>0</v>
      </c>
      <c r="AI4">
        <v>1</v>
      </c>
      <c r="AJ4">
        <v>0</v>
      </c>
      <c r="AK4" t="s">
        <v>216</v>
      </c>
      <c r="AL4" t="s">
        <v>255</v>
      </c>
      <c r="AM4" t="s">
        <v>286</v>
      </c>
      <c r="AN4" t="s">
        <v>256</v>
      </c>
      <c r="AO4" t="s">
        <v>257</v>
      </c>
      <c r="AP4" t="s">
        <v>221</v>
      </c>
      <c r="AQ4" t="s">
        <v>222</v>
      </c>
      <c r="AS4" t="s">
        <v>258</v>
      </c>
      <c r="AT4" t="s">
        <v>259</v>
      </c>
      <c r="AU4" t="s">
        <v>224</v>
      </c>
      <c r="AV4" t="s">
        <v>225</v>
      </c>
      <c r="AW4" t="s">
        <v>222</v>
      </c>
      <c r="BF4" t="s">
        <v>562</v>
      </c>
      <c r="BG4">
        <v>1</v>
      </c>
      <c r="BH4">
        <v>0</v>
      </c>
      <c r="BI4">
        <v>1</v>
      </c>
      <c r="BJ4">
        <v>1</v>
      </c>
      <c r="BK4">
        <v>0</v>
      </c>
      <c r="BL4" t="s">
        <v>263</v>
      </c>
      <c r="BM4" t="s">
        <v>346</v>
      </c>
      <c r="BN4" t="s">
        <v>229</v>
      </c>
      <c r="BO4" t="s">
        <v>230</v>
      </c>
      <c r="BP4" t="s">
        <v>266</v>
      </c>
      <c r="BQ4">
        <v>23</v>
      </c>
      <c r="BR4" t="s">
        <v>222</v>
      </c>
      <c r="BV4" t="s">
        <v>267</v>
      </c>
      <c r="BW4" t="s">
        <v>268</v>
      </c>
      <c r="BX4" t="s">
        <v>234</v>
      </c>
      <c r="BZ4" t="s">
        <v>695</v>
      </c>
      <c r="CA4" t="s">
        <v>696</v>
      </c>
      <c r="CB4" t="s">
        <v>697</v>
      </c>
      <c r="CC4" t="s">
        <v>698</v>
      </c>
      <c r="CJ4">
        <v>696272983</v>
      </c>
      <c r="CK4" t="s">
        <v>699</v>
      </c>
      <c r="CL4" s="1">
        <v>45896.388310185182</v>
      </c>
      <c r="CO4" t="s">
        <v>240</v>
      </c>
      <c r="CQ4" t="s">
        <v>241</v>
      </c>
      <c r="CS4" t="s">
        <v>700</v>
      </c>
      <c r="CT4">
        <v>40</v>
      </c>
    </row>
    <row r="5" spans="1:98" x14ac:dyDescent="0.3">
      <c r="A5" s="7">
        <v>4.6001863425772171E-2</v>
      </c>
      <c r="B5" s="1">
        <v>45896</v>
      </c>
      <c r="C5" t="s">
        <v>275</v>
      </c>
      <c r="E5" t="s">
        <v>201</v>
      </c>
      <c r="F5" t="s">
        <v>569</v>
      </c>
      <c r="G5" t="s">
        <v>569</v>
      </c>
      <c r="H5" t="s">
        <v>707</v>
      </c>
      <c r="I5" t="s">
        <v>708</v>
      </c>
      <c r="J5" t="s">
        <v>280</v>
      </c>
      <c r="K5" t="s">
        <v>208</v>
      </c>
      <c r="L5" t="s">
        <v>281</v>
      </c>
      <c r="M5">
        <v>192</v>
      </c>
      <c r="N5">
        <v>190</v>
      </c>
      <c r="O5">
        <v>192</v>
      </c>
      <c r="P5" t="s">
        <v>434</v>
      </c>
      <c r="Q5" t="s">
        <v>282</v>
      </c>
      <c r="R5" t="s">
        <v>283</v>
      </c>
      <c r="S5">
        <v>24</v>
      </c>
      <c r="T5">
        <v>14</v>
      </c>
      <c r="U5" t="s">
        <v>306</v>
      </c>
      <c r="V5" t="s">
        <v>326</v>
      </c>
      <c r="W5">
        <v>1</v>
      </c>
      <c r="X5">
        <v>0</v>
      </c>
      <c r="Y5">
        <v>1</v>
      </c>
      <c r="Z5">
        <v>0</v>
      </c>
      <c r="AA5">
        <v>0</v>
      </c>
      <c r="AC5" t="s">
        <v>214</v>
      </c>
      <c r="AD5" t="s">
        <v>327</v>
      </c>
      <c r="AE5">
        <v>0</v>
      </c>
      <c r="AF5">
        <v>0</v>
      </c>
      <c r="AG5">
        <v>0</v>
      </c>
      <c r="AH5">
        <v>0</v>
      </c>
      <c r="AI5">
        <v>0</v>
      </c>
      <c r="AJ5">
        <v>1</v>
      </c>
      <c r="AK5" t="s">
        <v>216</v>
      </c>
      <c r="AL5" t="s">
        <v>217</v>
      </c>
      <c r="AM5" t="s">
        <v>218</v>
      </c>
      <c r="AN5" t="s">
        <v>409</v>
      </c>
      <c r="AO5" t="s">
        <v>220</v>
      </c>
      <c r="AP5" t="s">
        <v>221</v>
      </c>
      <c r="AQ5" t="s">
        <v>222</v>
      </c>
      <c r="AS5" t="s">
        <v>258</v>
      </c>
      <c r="AT5" t="s">
        <v>223</v>
      </c>
      <c r="AU5" t="s">
        <v>224</v>
      </c>
      <c r="AV5" t="s">
        <v>225</v>
      </c>
      <c r="AW5" t="s">
        <v>222</v>
      </c>
      <c r="BF5" t="s">
        <v>562</v>
      </c>
      <c r="BG5">
        <v>1</v>
      </c>
      <c r="BH5">
        <v>0</v>
      </c>
      <c r="BI5">
        <v>1</v>
      </c>
      <c r="BJ5">
        <v>1</v>
      </c>
      <c r="BK5">
        <v>0</v>
      </c>
      <c r="BL5" t="s">
        <v>345</v>
      </c>
      <c r="BM5" t="s">
        <v>346</v>
      </c>
      <c r="BN5" t="s">
        <v>229</v>
      </c>
      <c r="BO5" t="s">
        <v>230</v>
      </c>
      <c r="BP5" t="s">
        <v>231</v>
      </c>
      <c r="BQ5">
        <v>13</v>
      </c>
      <c r="BR5" t="s">
        <v>222</v>
      </c>
      <c r="BV5" t="s">
        <v>232</v>
      </c>
      <c r="BW5" t="s">
        <v>367</v>
      </c>
      <c r="BX5" t="s">
        <v>368</v>
      </c>
      <c r="BZ5" t="s">
        <v>709</v>
      </c>
      <c r="CA5" t="s">
        <v>710</v>
      </c>
      <c r="CB5" t="s">
        <v>252</v>
      </c>
      <c r="CJ5">
        <v>696300104</v>
      </c>
      <c r="CK5" t="s">
        <v>711</v>
      </c>
      <c r="CL5" s="1">
        <v>45896.427685185183</v>
      </c>
      <c r="CO5" t="s">
        <v>240</v>
      </c>
      <c r="CQ5" t="s">
        <v>241</v>
      </c>
      <c r="CS5" t="s">
        <v>712</v>
      </c>
      <c r="CT5">
        <v>42</v>
      </c>
    </row>
    <row r="6" spans="1:98" x14ac:dyDescent="0.3">
      <c r="A6" s="7">
        <v>6.7432870418997481E-3</v>
      </c>
      <c r="B6" s="1">
        <v>45896</v>
      </c>
      <c r="C6" t="s">
        <v>298</v>
      </c>
      <c r="E6" t="s">
        <v>201</v>
      </c>
      <c r="F6" t="s">
        <v>818</v>
      </c>
      <c r="G6" t="s">
        <v>819</v>
      </c>
      <c r="H6" t="s">
        <v>820</v>
      </c>
      <c r="I6" t="s">
        <v>821</v>
      </c>
      <c r="J6" t="s">
        <v>280</v>
      </c>
      <c r="K6" t="s">
        <v>249</v>
      </c>
      <c r="L6" t="s">
        <v>281</v>
      </c>
      <c r="M6">
        <v>252</v>
      </c>
      <c r="N6">
        <v>144</v>
      </c>
      <c r="O6">
        <v>144</v>
      </c>
      <c r="P6" t="s">
        <v>210</v>
      </c>
      <c r="Q6" t="s">
        <v>282</v>
      </c>
      <c r="R6" t="s">
        <v>302</v>
      </c>
      <c r="S6">
        <v>10</v>
      </c>
      <c r="T6">
        <v>6</v>
      </c>
      <c r="U6" t="s">
        <v>407</v>
      </c>
      <c r="V6" t="s">
        <v>284</v>
      </c>
      <c r="W6">
        <v>1</v>
      </c>
      <c r="X6">
        <v>1</v>
      </c>
      <c r="Y6">
        <v>0</v>
      </c>
      <c r="Z6">
        <v>0</v>
      </c>
      <c r="AA6">
        <v>0</v>
      </c>
      <c r="AC6" t="s">
        <v>214</v>
      </c>
      <c r="AD6" t="s">
        <v>327</v>
      </c>
      <c r="AE6">
        <v>0</v>
      </c>
      <c r="AF6">
        <v>0</v>
      </c>
      <c r="AG6">
        <v>0</v>
      </c>
      <c r="AH6">
        <v>0</v>
      </c>
      <c r="AI6">
        <v>0</v>
      </c>
      <c r="AJ6">
        <v>1</v>
      </c>
      <c r="AK6" t="s">
        <v>285</v>
      </c>
      <c r="AL6" t="s">
        <v>408</v>
      </c>
      <c r="AM6" t="s">
        <v>218</v>
      </c>
      <c r="AN6" t="s">
        <v>219</v>
      </c>
      <c r="AO6" t="s">
        <v>220</v>
      </c>
      <c r="AP6" t="s">
        <v>221</v>
      </c>
      <c r="AQ6" t="s">
        <v>222</v>
      </c>
      <c r="AS6" t="s">
        <v>258</v>
      </c>
      <c r="AT6" t="s">
        <v>223</v>
      </c>
      <c r="AU6" t="s">
        <v>224</v>
      </c>
      <c r="AV6" t="s">
        <v>225</v>
      </c>
      <c r="AW6" t="s">
        <v>258</v>
      </c>
      <c r="AX6" t="s">
        <v>822</v>
      </c>
      <c r="AY6">
        <v>1</v>
      </c>
      <c r="AZ6">
        <v>1</v>
      </c>
      <c r="BA6">
        <v>1</v>
      </c>
      <c r="BB6">
        <v>0</v>
      </c>
      <c r="BC6">
        <v>1</v>
      </c>
      <c r="BD6">
        <v>0</v>
      </c>
      <c r="BE6" t="s">
        <v>823</v>
      </c>
      <c r="BF6" t="s">
        <v>479</v>
      </c>
      <c r="BG6">
        <v>0</v>
      </c>
      <c r="BH6">
        <v>0</v>
      </c>
      <c r="BI6">
        <v>0</v>
      </c>
      <c r="BJ6">
        <v>1</v>
      </c>
      <c r="BK6">
        <v>0</v>
      </c>
      <c r="BL6" t="s">
        <v>227</v>
      </c>
      <c r="BM6" t="s">
        <v>228</v>
      </c>
      <c r="BN6" t="s">
        <v>229</v>
      </c>
      <c r="BO6" t="s">
        <v>230</v>
      </c>
      <c r="BP6" t="s">
        <v>231</v>
      </c>
      <c r="BQ6">
        <v>6</v>
      </c>
      <c r="BR6" t="s">
        <v>222</v>
      </c>
      <c r="BV6" t="s">
        <v>398</v>
      </c>
      <c r="BW6" t="s">
        <v>367</v>
      </c>
      <c r="BX6" t="s">
        <v>368</v>
      </c>
      <c r="BY6" s="23"/>
      <c r="BZ6" t="s">
        <v>824</v>
      </c>
      <c r="CA6" t="s">
        <v>825</v>
      </c>
      <c r="CB6" t="s">
        <v>295</v>
      </c>
      <c r="CJ6">
        <v>696372224</v>
      </c>
      <c r="CK6" t="s">
        <v>826</v>
      </c>
      <c r="CL6" s="1">
        <v>45896.538275462961</v>
      </c>
      <c r="CO6" t="s">
        <v>240</v>
      </c>
      <c r="CQ6" t="s">
        <v>241</v>
      </c>
      <c r="CS6" t="s">
        <v>827</v>
      </c>
      <c r="CT6">
        <v>57</v>
      </c>
    </row>
    <row r="7" spans="1:98" x14ac:dyDescent="0.3">
      <c r="A7" s="7">
        <v>6.0443287002271973E-3</v>
      </c>
      <c r="B7" s="1">
        <v>45896</v>
      </c>
      <c r="C7" t="s">
        <v>662</v>
      </c>
      <c r="E7" t="s">
        <v>201</v>
      </c>
      <c r="F7" t="s">
        <v>877</v>
      </c>
      <c r="G7" t="s">
        <v>877</v>
      </c>
      <c r="H7" t="s">
        <v>870</v>
      </c>
      <c r="I7" t="s">
        <v>878</v>
      </c>
      <c r="J7" t="s">
        <v>280</v>
      </c>
      <c r="K7" t="s">
        <v>249</v>
      </c>
      <c r="L7" t="s">
        <v>209</v>
      </c>
      <c r="M7">
        <v>340</v>
      </c>
      <c r="N7">
        <v>260</v>
      </c>
      <c r="O7">
        <v>260</v>
      </c>
      <c r="P7" t="s">
        <v>210</v>
      </c>
      <c r="Q7" t="s">
        <v>282</v>
      </c>
      <c r="R7" t="s">
        <v>282</v>
      </c>
      <c r="S7">
        <v>28</v>
      </c>
      <c r="T7">
        <v>15</v>
      </c>
      <c r="U7" t="s">
        <v>407</v>
      </c>
      <c r="V7" t="s">
        <v>284</v>
      </c>
      <c r="W7">
        <v>1</v>
      </c>
      <c r="X7">
        <v>1</v>
      </c>
      <c r="Y7">
        <v>0</v>
      </c>
      <c r="Z7">
        <v>0</v>
      </c>
      <c r="AA7">
        <v>0</v>
      </c>
      <c r="AC7" t="s">
        <v>214</v>
      </c>
      <c r="AD7" t="s">
        <v>327</v>
      </c>
      <c r="AE7">
        <v>0</v>
      </c>
      <c r="AF7">
        <v>0</v>
      </c>
      <c r="AG7">
        <v>0</v>
      </c>
      <c r="AH7">
        <v>0</v>
      </c>
      <c r="AI7">
        <v>0</v>
      </c>
      <c r="AJ7">
        <v>1</v>
      </c>
      <c r="AK7" t="s">
        <v>285</v>
      </c>
      <c r="AL7" t="s">
        <v>217</v>
      </c>
      <c r="AM7" t="s">
        <v>218</v>
      </c>
      <c r="AN7" t="s">
        <v>219</v>
      </c>
      <c r="AO7" t="s">
        <v>220</v>
      </c>
      <c r="AP7" t="s">
        <v>221</v>
      </c>
      <c r="AQ7" t="s">
        <v>222</v>
      </c>
      <c r="AS7" t="s">
        <v>258</v>
      </c>
      <c r="AT7" t="s">
        <v>223</v>
      </c>
      <c r="AU7" t="s">
        <v>224</v>
      </c>
      <c r="AV7" t="s">
        <v>225</v>
      </c>
      <c r="AW7" t="s">
        <v>222</v>
      </c>
      <c r="BF7" t="s">
        <v>479</v>
      </c>
      <c r="BG7">
        <v>0</v>
      </c>
      <c r="BH7">
        <v>0</v>
      </c>
      <c r="BI7">
        <v>0</v>
      </c>
      <c r="BJ7">
        <v>1</v>
      </c>
      <c r="BK7">
        <v>0</v>
      </c>
      <c r="BL7" t="s">
        <v>263</v>
      </c>
      <c r="BM7" t="s">
        <v>346</v>
      </c>
      <c r="BN7" t="s">
        <v>265</v>
      </c>
      <c r="BO7" t="s">
        <v>313</v>
      </c>
      <c r="BP7" t="s">
        <v>266</v>
      </c>
      <c r="BQ7">
        <v>10</v>
      </c>
      <c r="BR7" t="s">
        <v>222</v>
      </c>
      <c r="BV7" t="s">
        <v>232</v>
      </c>
      <c r="BW7" t="s">
        <v>233</v>
      </c>
      <c r="BX7" t="s">
        <v>234</v>
      </c>
      <c r="BZ7" t="s">
        <v>879</v>
      </c>
      <c r="CA7" t="s">
        <v>880</v>
      </c>
      <c r="CB7" t="s">
        <v>252</v>
      </c>
      <c r="CJ7">
        <v>696394229</v>
      </c>
      <c r="CK7" t="s">
        <v>881</v>
      </c>
      <c r="CL7" s="1">
        <v>45896.577210648153</v>
      </c>
      <c r="CO7" t="s">
        <v>240</v>
      </c>
      <c r="CQ7" t="s">
        <v>241</v>
      </c>
      <c r="CS7" t="s">
        <v>882</v>
      </c>
      <c r="CT7">
        <v>64</v>
      </c>
    </row>
    <row r="8" spans="1:98" x14ac:dyDescent="0.3">
      <c r="A8" s="7">
        <v>0.89692986111185746</v>
      </c>
      <c r="B8" s="1">
        <v>45901</v>
      </c>
      <c r="C8" t="s">
        <v>319</v>
      </c>
      <c r="E8" t="s">
        <v>201</v>
      </c>
      <c r="F8" t="s">
        <v>337</v>
      </c>
      <c r="G8" t="s">
        <v>337</v>
      </c>
      <c r="H8" t="s">
        <v>1558</v>
      </c>
      <c r="I8" t="s">
        <v>1559</v>
      </c>
      <c r="J8" t="s">
        <v>280</v>
      </c>
      <c r="K8" t="s">
        <v>249</v>
      </c>
      <c r="L8" t="s">
        <v>281</v>
      </c>
      <c r="M8">
        <v>144</v>
      </c>
      <c r="N8">
        <v>144</v>
      </c>
      <c r="O8">
        <v>144</v>
      </c>
      <c r="P8" t="s">
        <v>210</v>
      </c>
      <c r="Q8" t="s">
        <v>282</v>
      </c>
      <c r="R8" t="s">
        <v>282</v>
      </c>
      <c r="S8">
        <v>14</v>
      </c>
      <c r="T8">
        <v>5</v>
      </c>
      <c r="U8" t="s">
        <v>306</v>
      </c>
      <c r="V8" t="s">
        <v>213</v>
      </c>
      <c r="W8">
        <v>1</v>
      </c>
      <c r="X8">
        <v>0</v>
      </c>
      <c r="Y8">
        <v>0</v>
      </c>
      <c r="Z8">
        <v>0</v>
      </c>
      <c r="AA8">
        <v>0</v>
      </c>
      <c r="AC8" t="s">
        <v>341</v>
      </c>
      <c r="AD8" t="s">
        <v>327</v>
      </c>
      <c r="AE8">
        <v>0</v>
      </c>
      <c r="AF8">
        <v>0</v>
      </c>
      <c r="AG8">
        <v>0</v>
      </c>
      <c r="AH8">
        <v>0</v>
      </c>
      <c r="AI8">
        <v>0</v>
      </c>
      <c r="AJ8">
        <v>1</v>
      </c>
      <c r="AK8" t="s">
        <v>285</v>
      </c>
      <c r="AL8" t="s">
        <v>217</v>
      </c>
      <c r="AM8" t="s">
        <v>218</v>
      </c>
      <c r="AN8" t="s">
        <v>219</v>
      </c>
      <c r="AO8" t="s">
        <v>220</v>
      </c>
      <c r="AP8" t="s">
        <v>221</v>
      </c>
      <c r="AQ8" t="s">
        <v>222</v>
      </c>
      <c r="AS8" t="s">
        <v>222</v>
      </c>
      <c r="AT8" t="s">
        <v>223</v>
      </c>
      <c r="AU8" t="s">
        <v>224</v>
      </c>
      <c r="AV8" t="s">
        <v>225</v>
      </c>
      <c r="AW8" t="s">
        <v>222</v>
      </c>
      <c r="BF8" t="s">
        <v>355</v>
      </c>
      <c r="BG8">
        <v>0</v>
      </c>
      <c r="BH8">
        <v>0</v>
      </c>
      <c r="BI8">
        <v>0</v>
      </c>
      <c r="BJ8">
        <v>0</v>
      </c>
      <c r="BK8">
        <v>1</v>
      </c>
      <c r="BL8" t="s">
        <v>345</v>
      </c>
      <c r="BM8" t="s">
        <v>228</v>
      </c>
      <c r="BN8" t="s">
        <v>229</v>
      </c>
      <c r="BO8" t="s">
        <v>230</v>
      </c>
      <c r="BP8" t="s">
        <v>231</v>
      </c>
      <c r="BQ8">
        <v>5</v>
      </c>
      <c r="BR8" t="s">
        <v>222</v>
      </c>
      <c r="BV8" t="s">
        <v>232</v>
      </c>
      <c r="BW8" t="s">
        <v>367</v>
      </c>
      <c r="BX8" t="s">
        <v>368</v>
      </c>
      <c r="BZ8" t="s">
        <v>1560</v>
      </c>
      <c r="CA8" t="s">
        <v>1561</v>
      </c>
      <c r="CB8" t="s">
        <v>1562</v>
      </c>
      <c r="CJ8">
        <v>698385112</v>
      </c>
      <c r="CK8" t="s">
        <v>1563</v>
      </c>
      <c r="CL8" s="1">
        <v>45902.518194444441</v>
      </c>
      <c r="CO8" t="s">
        <v>240</v>
      </c>
      <c r="CQ8" t="s">
        <v>1427</v>
      </c>
      <c r="CS8" t="s">
        <v>1564</v>
      </c>
      <c r="CT8">
        <v>145</v>
      </c>
    </row>
    <row r="9" spans="1:98" x14ac:dyDescent="0.3">
      <c r="A9" s="7">
        <v>2.1302694444384542</v>
      </c>
      <c r="B9" s="1">
        <v>45900</v>
      </c>
      <c r="C9" t="s">
        <v>1159</v>
      </c>
      <c r="E9" t="s">
        <v>201</v>
      </c>
      <c r="F9" t="s">
        <v>1160</v>
      </c>
      <c r="G9" t="s">
        <v>1584</v>
      </c>
      <c r="H9" t="s">
        <v>1585</v>
      </c>
      <c r="I9" t="s">
        <v>1586</v>
      </c>
      <c r="J9" t="s">
        <v>280</v>
      </c>
      <c r="K9" t="s">
        <v>249</v>
      </c>
      <c r="L9" t="s">
        <v>281</v>
      </c>
      <c r="M9">
        <v>468</v>
      </c>
      <c r="N9">
        <v>228</v>
      </c>
      <c r="O9">
        <v>13</v>
      </c>
      <c r="P9" t="s">
        <v>210</v>
      </c>
      <c r="Q9" t="s">
        <v>282</v>
      </c>
      <c r="R9" t="s">
        <v>282</v>
      </c>
      <c r="S9">
        <v>9</v>
      </c>
      <c r="T9">
        <v>7</v>
      </c>
      <c r="U9" t="s">
        <v>306</v>
      </c>
      <c r="V9" t="s">
        <v>532</v>
      </c>
      <c r="W9">
        <v>1</v>
      </c>
      <c r="X9">
        <v>1</v>
      </c>
      <c r="Y9">
        <v>1</v>
      </c>
      <c r="Z9">
        <v>0</v>
      </c>
      <c r="AA9">
        <v>0</v>
      </c>
      <c r="AC9" t="s">
        <v>214</v>
      </c>
      <c r="AD9" t="s">
        <v>327</v>
      </c>
      <c r="AE9">
        <v>0</v>
      </c>
      <c r="AF9">
        <v>0</v>
      </c>
      <c r="AG9">
        <v>0</v>
      </c>
      <c r="AH9">
        <v>0</v>
      </c>
      <c r="AI9">
        <v>0</v>
      </c>
      <c r="AJ9">
        <v>1</v>
      </c>
      <c r="AK9" t="s">
        <v>216</v>
      </c>
      <c r="AL9" t="s">
        <v>217</v>
      </c>
      <c r="AM9" t="s">
        <v>310</v>
      </c>
      <c r="AN9" t="s">
        <v>287</v>
      </c>
      <c r="AO9" t="s">
        <v>220</v>
      </c>
      <c r="AP9" t="s">
        <v>221</v>
      </c>
      <c r="AQ9" t="s">
        <v>222</v>
      </c>
      <c r="AS9" t="s">
        <v>258</v>
      </c>
      <c r="AT9" t="s">
        <v>223</v>
      </c>
      <c r="AU9" t="s">
        <v>224</v>
      </c>
      <c r="AV9" t="s">
        <v>225</v>
      </c>
      <c r="AW9" t="s">
        <v>258</v>
      </c>
      <c r="AX9" t="s">
        <v>593</v>
      </c>
      <c r="AY9">
        <v>1</v>
      </c>
      <c r="AZ9">
        <v>1</v>
      </c>
      <c r="BA9">
        <v>1</v>
      </c>
      <c r="BB9">
        <v>1</v>
      </c>
      <c r="BC9">
        <v>1</v>
      </c>
      <c r="BD9">
        <v>0</v>
      </c>
      <c r="BE9" t="s">
        <v>823</v>
      </c>
      <c r="BF9" t="s">
        <v>1587</v>
      </c>
      <c r="BG9">
        <v>1</v>
      </c>
      <c r="BH9">
        <v>0</v>
      </c>
      <c r="BI9">
        <v>0</v>
      </c>
      <c r="BJ9">
        <v>1</v>
      </c>
      <c r="BK9">
        <v>0</v>
      </c>
      <c r="BL9" t="s">
        <v>345</v>
      </c>
      <c r="BM9" t="s">
        <v>228</v>
      </c>
      <c r="BN9" t="s">
        <v>229</v>
      </c>
      <c r="BO9" t="s">
        <v>230</v>
      </c>
      <c r="BP9" t="s">
        <v>266</v>
      </c>
      <c r="BQ9">
        <v>7</v>
      </c>
      <c r="BR9" t="s">
        <v>258</v>
      </c>
      <c r="BS9" t="s">
        <v>290</v>
      </c>
      <c r="BT9" t="s">
        <v>563</v>
      </c>
      <c r="BU9" t="s">
        <v>292</v>
      </c>
      <c r="BV9" t="s">
        <v>398</v>
      </c>
      <c r="BW9" t="s">
        <v>329</v>
      </c>
      <c r="BX9" t="s">
        <v>368</v>
      </c>
      <c r="BZ9" t="s">
        <v>1588</v>
      </c>
      <c r="CA9" t="s">
        <v>1589</v>
      </c>
      <c r="CB9" t="s">
        <v>299</v>
      </c>
      <c r="CJ9">
        <v>698480678</v>
      </c>
      <c r="CK9" t="s">
        <v>1590</v>
      </c>
      <c r="CL9" s="1">
        <v>45902.670312499999</v>
      </c>
      <c r="CO9" t="s">
        <v>240</v>
      </c>
      <c r="CQ9" t="s">
        <v>1427</v>
      </c>
      <c r="CS9" t="s">
        <v>1591</v>
      </c>
      <c r="CT9">
        <v>148</v>
      </c>
    </row>
    <row r="10" spans="1:98" x14ac:dyDescent="0.3">
      <c r="A10" s="7">
        <v>7.850486108509358E-3</v>
      </c>
      <c r="B10" s="1">
        <v>45903</v>
      </c>
      <c r="C10" t="s">
        <v>244</v>
      </c>
      <c r="E10" t="s">
        <v>201</v>
      </c>
      <c r="F10" t="s">
        <v>1600</v>
      </c>
      <c r="G10" t="s">
        <v>1600</v>
      </c>
      <c r="H10" t="s">
        <v>1601</v>
      </c>
      <c r="I10" t="s">
        <v>1602</v>
      </c>
      <c r="J10" t="s">
        <v>280</v>
      </c>
      <c r="K10" t="s">
        <v>249</v>
      </c>
      <c r="L10" t="s">
        <v>281</v>
      </c>
      <c r="M10">
        <v>252</v>
      </c>
      <c r="N10">
        <v>228</v>
      </c>
      <c r="O10">
        <v>228</v>
      </c>
      <c r="P10" t="s">
        <v>210</v>
      </c>
      <c r="Q10" t="s">
        <v>631</v>
      </c>
      <c r="R10" t="s">
        <v>282</v>
      </c>
      <c r="S10">
        <v>40</v>
      </c>
      <c r="T10">
        <v>21</v>
      </c>
      <c r="U10" t="s">
        <v>253</v>
      </c>
      <c r="V10" t="s">
        <v>326</v>
      </c>
      <c r="W10">
        <v>1</v>
      </c>
      <c r="X10">
        <v>0</v>
      </c>
      <c r="Y10">
        <v>1</v>
      </c>
      <c r="Z10">
        <v>0</v>
      </c>
      <c r="AA10">
        <v>0</v>
      </c>
      <c r="AC10" t="s">
        <v>214</v>
      </c>
      <c r="AD10" t="s">
        <v>215</v>
      </c>
      <c r="AE10">
        <v>1</v>
      </c>
      <c r="AF10">
        <v>0</v>
      </c>
      <c r="AG10">
        <v>0</v>
      </c>
      <c r="AH10">
        <v>0</v>
      </c>
      <c r="AI10">
        <v>0</v>
      </c>
      <c r="AJ10">
        <v>0</v>
      </c>
      <c r="AK10" t="s">
        <v>285</v>
      </c>
      <c r="AL10" t="s">
        <v>408</v>
      </c>
      <c r="AM10" t="s">
        <v>218</v>
      </c>
      <c r="AN10" t="s">
        <v>219</v>
      </c>
      <c r="AO10" t="s">
        <v>220</v>
      </c>
      <c r="AP10" t="s">
        <v>221</v>
      </c>
      <c r="AQ10" t="s">
        <v>222</v>
      </c>
      <c r="AS10" t="s">
        <v>258</v>
      </c>
      <c r="AT10" t="s">
        <v>312</v>
      </c>
      <c r="AU10" t="s">
        <v>224</v>
      </c>
      <c r="AV10" t="s">
        <v>225</v>
      </c>
      <c r="AW10" t="s">
        <v>258</v>
      </c>
      <c r="AX10" t="s">
        <v>593</v>
      </c>
      <c r="AY10">
        <v>1</v>
      </c>
      <c r="AZ10">
        <v>1</v>
      </c>
      <c r="BA10">
        <v>1</v>
      </c>
      <c r="BB10">
        <v>1</v>
      </c>
      <c r="BC10">
        <v>1</v>
      </c>
      <c r="BD10">
        <v>0</v>
      </c>
      <c r="BE10" t="s">
        <v>823</v>
      </c>
      <c r="BF10" t="s">
        <v>1587</v>
      </c>
      <c r="BG10">
        <v>1</v>
      </c>
      <c r="BH10">
        <v>0</v>
      </c>
      <c r="BI10">
        <v>0</v>
      </c>
      <c r="BJ10">
        <v>1</v>
      </c>
      <c r="BK10">
        <v>0</v>
      </c>
      <c r="BL10" t="s">
        <v>345</v>
      </c>
      <c r="BM10" t="s">
        <v>346</v>
      </c>
      <c r="BN10" t="s">
        <v>229</v>
      </c>
      <c r="BO10" t="s">
        <v>230</v>
      </c>
      <c r="BP10" t="s">
        <v>381</v>
      </c>
      <c r="BQ10">
        <v>15</v>
      </c>
      <c r="BR10" t="s">
        <v>258</v>
      </c>
      <c r="BS10" t="s">
        <v>382</v>
      </c>
      <c r="BT10" t="s">
        <v>422</v>
      </c>
      <c r="BU10" t="s">
        <v>564</v>
      </c>
      <c r="BV10" t="s">
        <v>398</v>
      </c>
      <c r="BW10" t="s">
        <v>367</v>
      </c>
      <c r="BX10" t="s">
        <v>368</v>
      </c>
      <c r="BZ10" t="s">
        <v>1603</v>
      </c>
      <c r="CA10" t="s">
        <v>1604</v>
      </c>
      <c r="CB10" t="s">
        <v>252</v>
      </c>
      <c r="CC10" t="s">
        <v>252</v>
      </c>
      <c r="CJ10">
        <v>698600795</v>
      </c>
      <c r="CK10" t="s">
        <v>1605</v>
      </c>
      <c r="CL10" s="1">
        <v>45903.093715277777</v>
      </c>
      <c r="CO10" t="s">
        <v>240</v>
      </c>
      <c r="CQ10" t="s">
        <v>1427</v>
      </c>
      <c r="CS10" t="s">
        <v>1606</v>
      </c>
      <c r="CT10">
        <v>150</v>
      </c>
    </row>
    <row r="11" spans="1:98" x14ac:dyDescent="0.3">
      <c r="A11" s="7">
        <v>3.6271527787903324E-3</v>
      </c>
      <c r="B11" s="1">
        <v>45903</v>
      </c>
      <c r="C11" t="s">
        <v>829</v>
      </c>
      <c r="E11" t="s">
        <v>201</v>
      </c>
      <c r="F11" t="s">
        <v>1600</v>
      </c>
      <c r="G11" t="s">
        <v>1608</v>
      </c>
      <c r="H11" t="s">
        <v>1617</v>
      </c>
      <c r="I11" t="s">
        <v>1618</v>
      </c>
      <c r="J11" t="s">
        <v>280</v>
      </c>
      <c r="K11" t="s">
        <v>249</v>
      </c>
      <c r="L11" t="s">
        <v>281</v>
      </c>
      <c r="M11">
        <v>132</v>
      </c>
      <c r="N11">
        <v>132</v>
      </c>
      <c r="O11">
        <v>132</v>
      </c>
      <c r="P11" t="s">
        <v>210</v>
      </c>
      <c r="Q11" t="s">
        <v>631</v>
      </c>
      <c r="R11" t="s">
        <v>282</v>
      </c>
      <c r="S11">
        <v>11</v>
      </c>
      <c r="T11">
        <v>7</v>
      </c>
      <c r="U11" t="s">
        <v>212</v>
      </c>
      <c r="V11" t="s">
        <v>737</v>
      </c>
      <c r="W11">
        <v>0</v>
      </c>
      <c r="X11">
        <v>0</v>
      </c>
      <c r="Y11">
        <v>1</v>
      </c>
      <c r="Z11">
        <v>1</v>
      </c>
      <c r="AA11">
        <v>0</v>
      </c>
      <c r="AC11" t="s">
        <v>308</v>
      </c>
      <c r="AD11" t="s">
        <v>514</v>
      </c>
      <c r="AE11">
        <v>1</v>
      </c>
      <c r="AF11">
        <v>0</v>
      </c>
      <c r="AG11">
        <v>1</v>
      </c>
      <c r="AH11">
        <v>0</v>
      </c>
      <c r="AI11">
        <v>1</v>
      </c>
      <c r="AJ11">
        <v>0</v>
      </c>
      <c r="AK11" t="s">
        <v>285</v>
      </c>
      <c r="AL11" t="s">
        <v>408</v>
      </c>
      <c r="AM11" t="s">
        <v>218</v>
      </c>
      <c r="AN11" t="s">
        <v>256</v>
      </c>
      <c r="AO11" t="s">
        <v>288</v>
      </c>
      <c r="AP11" t="s">
        <v>221</v>
      </c>
      <c r="AQ11" t="s">
        <v>222</v>
      </c>
      <c r="AS11" t="s">
        <v>258</v>
      </c>
      <c r="AT11" t="s">
        <v>259</v>
      </c>
      <c r="AU11" t="s">
        <v>224</v>
      </c>
      <c r="AV11" t="s">
        <v>225</v>
      </c>
      <c r="AW11" t="s">
        <v>222</v>
      </c>
      <c r="BF11" t="s">
        <v>435</v>
      </c>
      <c r="BG11">
        <v>1</v>
      </c>
      <c r="BH11">
        <v>1</v>
      </c>
      <c r="BI11">
        <v>1</v>
      </c>
      <c r="BJ11">
        <v>0</v>
      </c>
      <c r="BK11">
        <v>0</v>
      </c>
      <c r="BL11" t="s">
        <v>263</v>
      </c>
      <c r="BM11" t="s">
        <v>346</v>
      </c>
      <c r="BN11" t="s">
        <v>265</v>
      </c>
      <c r="BO11" t="s">
        <v>230</v>
      </c>
      <c r="BP11" t="s">
        <v>266</v>
      </c>
      <c r="BQ11">
        <v>7</v>
      </c>
      <c r="BR11" t="s">
        <v>258</v>
      </c>
      <c r="BS11" t="s">
        <v>290</v>
      </c>
      <c r="BT11" t="s">
        <v>563</v>
      </c>
      <c r="BU11" t="s">
        <v>564</v>
      </c>
      <c r="BV11" t="s">
        <v>267</v>
      </c>
      <c r="BW11" t="s">
        <v>233</v>
      </c>
      <c r="BX11" t="s">
        <v>269</v>
      </c>
      <c r="BZ11" t="s">
        <v>1619</v>
      </c>
      <c r="CA11" t="s">
        <v>1620</v>
      </c>
      <c r="CB11" t="s">
        <v>836</v>
      </c>
      <c r="CJ11">
        <v>698705929</v>
      </c>
      <c r="CK11" t="s">
        <v>1621</v>
      </c>
      <c r="CL11" s="1">
        <v>45903.357685185183</v>
      </c>
      <c r="CO11" t="s">
        <v>240</v>
      </c>
      <c r="CQ11" t="s">
        <v>1427</v>
      </c>
      <c r="CS11" t="s">
        <v>1622</v>
      </c>
      <c r="CT11">
        <v>152</v>
      </c>
    </row>
    <row r="12" spans="1:98" x14ac:dyDescent="0.3">
      <c r="A12" s="7">
        <v>1.2407678472227417</v>
      </c>
      <c r="B12" s="1">
        <v>45902</v>
      </c>
      <c r="C12" t="s">
        <v>319</v>
      </c>
      <c r="E12" t="s">
        <v>201</v>
      </c>
      <c r="F12" t="s">
        <v>320</v>
      </c>
      <c r="G12" t="s">
        <v>321</v>
      </c>
      <c r="H12" t="s">
        <v>1722</v>
      </c>
      <c r="I12" t="s">
        <v>1723</v>
      </c>
      <c r="J12" t="s">
        <v>280</v>
      </c>
      <c r="K12" t="s">
        <v>249</v>
      </c>
      <c r="L12" t="s">
        <v>250</v>
      </c>
      <c r="M12">
        <v>180</v>
      </c>
      <c r="N12">
        <v>180</v>
      </c>
      <c r="O12">
        <v>144</v>
      </c>
      <c r="P12" t="s">
        <v>210</v>
      </c>
      <c r="Q12" t="s">
        <v>354</v>
      </c>
      <c r="R12" t="s">
        <v>282</v>
      </c>
      <c r="S12">
        <v>10</v>
      </c>
      <c r="T12">
        <v>8</v>
      </c>
      <c r="U12" t="s">
        <v>306</v>
      </c>
      <c r="V12" t="s">
        <v>213</v>
      </c>
      <c r="W12">
        <v>1</v>
      </c>
      <c r="X12">
        <v>0</v>
      </c>
      <c r="Y12">
        <v>0</v>
      </c>
      <c r="Z12">
        <v>0</v>
      </c>
      <c r="AA12">
        <v>0</v>
      </c>
      <c r="AC12" t="s">
        <v>341</v>
      </c>
      <c r="AD12" t="s">
        <v>327</v>
      </c>
      <c r="AE12">
        <v>0</v>
      </c>
      <c r="AF12">
        <v>0</v>
      </c>
      <c r="AG12">
        <v>0</v>
      </c>
      <c r="AH12">
        <v>0</v>
      </c>
      <c r="AI12">
        <v>0</v>
      </c>
      <c r="AJ12">
        <v>1</v>
      </c>
      <c r="AK12" t="s">
        <v>216</v>
      </c>
      <c r="AL12" t="s">
        <v>217</v>
      </c>
      <c r="AM12" t="s">
        <v>218</v>
      </c>
      <c r="AN12" t="s">
        <v>219</v>
      </c>
      <c r="AO12" t="s">
        <v>220</v>
      </c>
      <c r="AP12" t="s">
        <v>221</v>
      </c>
      <c r="AQ12" t="s">
        <v>222</v>
      </c>
      <c r="AS12" t="s">
        <v>222</v>
      </c>
      <c r="AT12" t="s">
        <v>223</v>
      </c>
      <c r="AU12" t="s">
        <v>224</v>
      </c>
      <c r="AV12" t="s">
        <v>225</v>
      </c>
      <c r="AW12" t="s">
        <v>222</v>
      </c>
      <c r="BF12" t="s">
        <v>355</v>
      </c>
      <c r="BG12">
        <v>0</v>
      </c>
      <c r="BH12">
        <v>0</v>
      </c>
      <c r="BI12">
        <v>0</v>
      </c>
      <c r="BJ12">
        <v>0</v>
      </c>
      <c r="BK12">
        <v>1</v>
      </c>
      <c r="BL12" t="s">
        <v>345</v>
      </c>
      <c r="BM12" t="s">
        <v>228</v>
      </c>
      <c r="BN12" t="s">
        <v>265</v>
      </c>
      <c r="BO12" t="s">
        <v>230</v>
      </c>
      <c r="BP12" t="s">
        <v>266</v>
      </c>
      <c r="BQ12">
        <v>5</v>
      </c>
      <c r="BR12" t="s">
        <v>258</v>
      </c>
      <c r="BS12" t="s">
        <v>382</v>
      </c>
      <c r="BT12" t="s">
        <v>563</v>
      </c>
      <c r="BU12" t="s">
        <v>292</v>
      </c>
      <c r="BV12" t="s">
        <v>398</v>
      </c>
      <c r="BW12" t="s">
        <v>367</v>
      </c>
      <c r="BX12" t="s">
        <v>330</v>
      </c>
      <c r="BZ12" t="s">
        <v>1724</v>
      </c>
      <c r="CA12" t="s">
        <v>1725</v>
      </c>
      <c r="CB12" t="s">
        <v>1726</v>
      </c>
      <c r="CC12" t="s">
        <v>1727</v>
      </c>
      <c r="CJ12">
        <v>698972169</v>
      </c>
      <c r="CK12" t="s">
        <v>1728</v>
      </c>
      <c r="CL12" s="1">
        <v>45903.767222222217</v>
      </c>
      <c r="CO12" t="s">
        <v>240</v>
      </c>
      <c r="CQ12" t="s">
        <v>1427</v>
      </c>
      <c r="CS12" t="s">
        <v>1729</v>
      </c>
      <c r="CT12">
        <v>167</v>
      </c>
    </row>
    <row r="13" spans="1:98" x14ac:dyDescent="0.3">
      <c r="A13" s="7">
        <v>0.81622629629418952</v>
      </c>
      <c r="B13" s="1">
        <v>45903</v>
      </c>
      <c r="C13" t="s">
        <v>298</v>
      </c>
      <c r="E13" t="s">
        <v>201</v>
      </c>
      <c r="F13" t="s">
        <v>429</v>
      </c>
      <c r="G13" t="s">
        <v>1760</v>
      </c>
      <c r="H13" t="s">
        <v>1761</v>
      </c>
      <c r="I13" t="s">
        <v>1762</v>
      </c>
      <c r="J13" t="s">
        <v>280</v>
      </c>
      <c r="K13" t="s">
        <v>249</v>
      </c>
      <c r="L13" t="s">
        <v>209</v>
      </c>
      <c r="M13">
        <v>300</v>
      </c>
      <c r="N13">
        <v>300</v>
      </c>
      <c r="O13">
        <v>300</v>
      </c>
      <c r="P13" t="s">
        <v>210</v>
      </c>
      <c r="Q13" t="s">
        <v>282</v>
      </c>
      <c r="R13" t="s">
        <v>282</v>
      </c>
      <c r="S13">
        <v>35</v>
      </c>
      <c r="T13">
        <v>18</v>
      </c>
      <c r="U13" t="s">
        <v>407</v>
      </c>
      <c r="V13" t="s">
        <v>532</v>
      </c>
      <c r="W13">
        <v>1</v>
      </c>
      <c r="X13">
        <v>1</v>
      </c>
      <c r="Y13">
        <v>1</v>
      </c>
      <c r="Z13">
        <v>0</v>
      </c>
      <c r="AA13">
        <v>0</v>
      </c>
      <c r="AC13" t="s">
        <v>308</v>
      </c>
      <c r="AD13" t="s">
        <v>215</v>
      </c>
      <c r="AE13">
        <v>1</v>
      </c>
      <c r="AF13">
        <v>0</v>
      </c>
      <c r="AG13">
        <v>0</v>
      </c>
      <c r="AH13">
        <v>0</v>
      </c>
      <c r="AI13">
        <v>0</v>
      </c>
      <c r="AJ13">
        <v>0</v>
      </c>
      <c r="AK13" t="s">
        <v>285</v>
      </c>
      <c r="AL13" t="s">
        <v>255</v>
      </c>
      <c r="AM13" t="s">
        <v>218</v>
      </c>
      <c r="AN13" t="s">
        <v>219</v>
      </c>
      <c r="AO13" t="s">
        <v>288</v>
      </c>
      <c r="AP13" t="s">
        <v>504</v>
      </c>
      <c r="AQ13" t="s">
        <v>222</v>
      </c>
      <c r="AS13" t="s">
        <v>258</v>
      </c>
      <c r="AT13" t="s">
        <v>223</v>
      </c>
      <c r="AU13" t="s">
        <v>224</v>
      </c>
      <c r="AV13" t="s">
        <v>225</v>
      </c>
      <c r="AW13" t="s">
        <v>222</v>
      </c>
      <c r="BF13" t="s">
        <v>262</v>
      </c>
      <c r="BG13">
        <v>1</v>
      </c>
      <c r="BH13">
        <v>1</v>
      </c>
      <c r="BI13">
        <v>1</v>
      </c>
      <c r="BJ13">
        <v>1</v>
      </c>
      <c r="BK13">
        <v>0</v>
      </c>
      <c r="BL13" t="s">
        <v>227</v>
      </c>
      <c r="BM13" t="s">
        <v>228</v>
      </c>
      <c r="BN13" t="s">
        <v>229</v>
      </c>
      <c r="BO13" t="s">
        <v>230</v>
      </c>
      <c r="BP13" t="s">
        <v>381</v>
      </c>
      <c r="BQ13">
        <v>15</v>
      </c>
      <c r="BR13" t="s">
        <v>258</v>
      </c>
      <c r="BS13" t="s">
        <v>290</v>
      </c>
      <c r="BT13" t="s">
        <v>563</v>
      </c>
      <c r="BU13" t="s">
        <v>564</v>
      </c>
      <c r="BV13" t="s">
        <v>267</v>
      </c>
      <c r="BW13" t="s">
        <v>268</v>
      </c>
      <c r="BX13" t="s">
        <v>234</v>
      </c>
      <c r="BY13" s="23"/>
      <c r="BZ13" t="s">
        <v>1763</v>
      </c>
      <c r="CA13" t="s">
        <v>1764</v>
      </c>
      <c r="CB13" t="s">
        <v>295</v>
      </c>
      <c r="CJ13">
        <v>699171047</v>
      </c>
      <c r="CK13" t="s">
        <v>1765</v>
      </c>
      <c r="CL13" s="1">
        <v>45904.427685185183</v>
      </c>
      <c r="CO13" t="s">
        <v>240</v>
      </c>
      <c r="CQ13" t="s">
        <v>1427</v>
      </c>
      <c r="CS13" t="s">
        <v>1766</v>
      </c>
      <c r="CT13">
        <v>172</v>
      </c>
    </row>
    <row r="14" spans="1:98" x14ac:dyDescent="0.3">
      <c r="A14" s="7">
        <v>7.1496614467469044</v>
      </c>
      <c r="B14" s="1">
        <v>45901</v>
      </c>
      <c r="C14" t="s">
        <v>662</v>
      </c>
      <c r="E14" t="s">
        <v>201</v>
      </c>
      <c r="F14" t="s">
        <v>663</v>
      </c>
      <c r="G14" t="s">
        <v>1832</v>
      </c>
      <c r="H14" t="s">
        <v>1833</v>
      </c>
      <c r="I14" t="s">
        <v>1834</v>
      </c>
      <c r="J14" t="s">
        <v>280</v>
      </c>
      <c r="K14" t="s">
        <v>249</v>
      </c>
      <c r="L14" t="s">
        <v>716</v>
      </c>
      <c r="M14">
        <v>300</v>
      </c>
      <c r="N14">
        <v>160</v>
      </c>
      <c r="O14">
        <v>160</v>
      </c>
      <c r="P14" t="s">
        <v>434</v>
      </c>
      <c r="Q14" t="s">
        <v>282</v>
      </c>
      <c r="R14" t="s">
        <v>282</v>
      </c>
      <c r="S14">
        <v>6</v>
      </c>
      <c r="T14">
        <v>5</v>
      </c>
      <c r="U14" t="s">
        <v>407</v>
      </c>
      <c r="V14" t="s">
        <v>213</v>
      </c>
      <c r="W14">
        <v>1</v>
      </c>
      <c r="X14">
        <v>0</v>
      </c>
      <c r="Y14">
        <v>0</v>
      </c>
      <c r="Z14">
        <v>0</v>
      </c>
      <c r="AA14">
        <v>0</v>
      </c>
      <c r="AC14" t="s">
        <v>214</v>
      </c>
      <c r="AD14" t="s">
        <v>327</v>
      </c>
      <c r="AE14">
        <v>0</v>
      </c>
      <c r="AF14">
        <v>0</v>
      </c>
      <c r="AG14">
        <v>0</v>
      </c>
      <c r="AH14">
        <v>0</v>
      </c>
      <c r="AI14">
        <v>0</v>
      </c>
      <c r="AJ14">
        <v>1</v>
      </c>
      <c r="AK14" t="s">
        <v>285</v>
      </c>
      <c r="AL14" t="s">
        <v>408</v>
      </c>
      <c r="AM14" t="s">
        <v>218</v>
      </c>
      <c r="AN14" t="s">
        <v>287</v>
      </c>
      <c r="AO14" t="s">
        <v>220</v>
      </c>
      <c r="AP14" t="s">
        <v>221</v>
      </c>
      <c r="AQ14" t="s">
        <v>222</v>
      </c>
      <c r="AS14" t="s">
        <v>258</v>
      </c>
      <c r="AT14" t="s">
        <v>223</v>
      </c>
      <c r="AU14" t="s">
        <v>224</v>
      </c>
      <c r="AV14" t="s">
        <v>225</v>
      </c>
      <c r="AW14" t="s">
        <v>222</v>
      </c>
      <c r="BF14" t="s">
        <v>479</v>
      </c>
      <c r="BG14">
        <v>0</v>
      </c>
      <c r="BH14">
        <v>0</v>
      </c>
      <c r="BI14">
        <v>0</v>
      </c>
      <c r="BJ14">
        <v>1</v>
      </c>
      <c r="BK14">
        <v>0</v>
      </c>
      <c r="BL14" t="s">
        <v>345</v>
      </c>
      <c r="BM14" t="s">
        <v>346</v>
      </c>
      <c r="BN14" t="s">
        <v>229</v>
      </c>
      <c r="BO14" t="s">
        <v>230</v>
      </c>
      <c r="BP14" t="s">
        <v>381</v>
      </c>
      <c r="BQ14">
        <v>2</v>
      </c>
      <c r="BR14" t="s">
        <v>222</v>
      </c>
      <c r="BV14" t="s">
        <v>267</v>
      </c>
      <c r="BW14" t="s">
        <v>268</v>
      </c>
      <c r="BX14" t="s">
        <v>269</v>
      </c>
      <c r="BZ14" t="s">
        <v>1835</v>
      </c>
      <c r="CA14" t="s">
        <v>1836</v>
      </c>
      <c r="CB14" t="s">
        <v>252</v>
      </c>
      <c r="CJ14">
        <v>700858498</v>
      </c>
      <c r="CK14" t="s">
        <v>1837</v>
      </c>
      <c r="CL14" s="1">
        <v>45908.318032407413</v>
      </c>
      <c r="CO14" t="s">
        <v>240</v>
      </c>
      <c r="CQ14" t="s">
        <v>1427</v>
      </c>
      <c r="CS14" t="s">
        <v>1838</v>
      </c>
      <c r="CT14">
        <v>181</v>
      </c>
    </row>
    <row r="15" spans="1:98" x14ac:dyDescent="0.3">
      <c r="A15" s="7">
        <v>6.4927430503303185E-3</v>
      </c>
      <c r="B15" s="1">
        <v>45909</v>
      </c>
      <c r="C15" t="s">
        <v>546</v>
      </c>
      <c r="E15" t="s">
        <v>201</v>
      </c>
      <c r="F15" t="s">
        <v>1967</v>
      </c>
      <c r="G15" t="s">
        <v>1968</v>
      </c>
      <c r="H15" t="s">
        <v>1969</v>
      </c>
      <c r="I15" t="s">
        <v>1970</v>
      </c>
      <c r="J15" t="s">
        <v>280</v>
      </c>
      <c r="K15" t="s">
        <v>249</v>
      </c>
      <c r="L15" t="s">
        <v>281</v>
      </c>
      <c r="M15">
        <v>228</v>
      </c>
      <c r="N15">
        <v>228</v>
      </c>
      <c r="O15">
        <v>228</v>
      </c>
      <c r="P15" t="s">
        <v>210</v>
      </c>
      <c r="Q15" t="s">
        <v>559</v>
      </c>
      <c r="R15" t="s">
        <v>282</v>
      </c>
      <c r="S15">
        <v>10</v>
      </c>
      <c r="T15">
        <v>10</v>
      </c>
      <c r="U15" t="s">
        <v>253</v>
      </c>
      <c r="V15" t="s">
        <v>737</v>
      </c>
      <c r="W15">
        <v>0</v>
      </c>
      <c r="X15">
        <v>0</v>
      </c>
      <c r="Y15">
        <v>1</v>
      </c>
      <c r="Z15">
        <v>1</v>
      </c>
      <c r="AA15">
        <v>0</v>
      </c>
      <c r="AC15" t="s">
        <v>308</v>
      </c>
      <c r="AD15" t="s">
        <v>1395</v>
      </c>
      <c r="AE15">
        <v>1</v>
      </c>
      <c r="AF15">
        <v>1</v>
      </c>
      <c r="AG15">
        <v>0</v>
      </c>
      <c r="AH15">
        <v>0</v>
      </c>
      <c r="AI15">
        <v>0</v>
      </c>
      <c r="AJ15">
        <v>0</v>
      </c>
      <c r="AK15" t="s">
        <v>216</v>
      </c>
      <c r="AL15" t="s">
        <v>255</v>
      </c>
      <c r="AM15" t="s">
        <v>310</v>
      </c>
      <c r="AN15" t="s">
        <v>409</v>
      </c>
      <c r="AO15" t="s">
        <v>220</v>
      </c>
      <c r="AP15" t="s">
        <v>311</v>
      </c>
      <c r="AQ15" t="s">
        <v>222</v>
      </c>
      <c r="AS15" t="s">
        <v>258</v>
      </c>
      <c r="AT15" t="s">
        <v>490</v>
      </c>
      <c r="AU15" t="s">
        <v>224</v>
      </c>
      <c r="AV15" t="s">
        <v>225</v>
      </c>
      <c r="AW15" t="s">
        <v>222</v>
      </c>
      <c r="BF15" t="s">
        <v>435</v>
      </c>
      <c r="BG15">
        <v>1</v>
      </c>
      <c r="BH15">
        <v>1</v>
      </c>
      <c r="BI15">
        <v>1</v>
      </c>
      <c r="BJ15">
        <v>0</v>
      </c>
      <c r="BK15">
        <v>0</v>
      </c>
      <c r="BL15" t="s">
        <v>227</v>
      </c>
      <c r="BM15" t="s">
        <v>228</v>
      </c>
      <c r="BN15" t="s">
        <v>229</v>
      </c>
      <c r="BO15" t="s">
        <v>230</v>
      </c>
      <c r="BP15" t="s">
        <v>266</v>
      </c>
      <c r="BQ15">
        <v>10</v>
      </c>
      <c r="BR15" t="s">
        <v>222</v>
      </c>
      <c r="BV15" t="s">
        <v>232</v>
      </c>
      <c r="BW15" t="s">
        <v>233</v>
      </c>
      <c r="BX15" t="s">
        <v>234</v>
      </c>
      <c r="BY15" s="23"/>
      <c r="BZ15" t="s">
        <v>1971</v>
      </c>
      <c r="CA15" t="s">
        <v>1972</v>
      </c>
      <c r="CB15" t="s">
        <v>295</v>
      </c>
      <c r="CJ15">
        <v>701582962</v>
      </c>
      <c r="CK15" t="s">
        <v>1973</v>
      </c>
      <c r="CL15" s="1">
        <v>45909.683055555557</v>
      </c>
      <c r="CO15" t="s">
        <v>240</v>
      </c>
      <c r="CQ15" t="s">
        <v>1427</v>
      </c>
      <c r="CS15" t="s">
        <v>1974</v>
      </c>
      <c r="CT15">
        <v>198</v>
      </c>
    </row>
    <row r="16" spans="1:98" x14ac:dyDescent="0.3">
      <c r="A16" s="7">
        <v>5.9925684837944573</v>
      </c>
      <c r="B16" s="1">
        <v>45904</v>
      </c>
      <c r="C16" t="s">
        <v>319</v>
      </c>
      <c r="E16" t="s">
        <v>201</v>
      </c>
      <c r="F16" t="s">
        <v>1125</v>
      </c>
      <c r="G16" t="s">
        <v>1982</v>
      </c>
      <c r="H16" t="s">
        <v>1983</v>
      </c>
      <c r="I16" t="s">
        <v>1984</v>
      </c>
      <c r="J16" t="s">
        <v>280</v>
      </c>
      <c r="K16" t="s">
        <v>249</v>
      </c>
      <c r="L16" t="s">
        <v>281</v>
      </c>
      <c r="M16">
        <v>300</v>
      </c>
      <c r="N16">
        <v>12</v>
      </c>
      <c r="O16">
        <v>12</v>
      </c>
      <c r="P16" t="s">
        <v>210</v>
      </c>
      <c r="Q16" t="s">
        <v>282</v>
      </c>
      <c r="R16" t="s">
        <v>282</v>
      </c>
      <c r="S16">
        <v>8</v>
      </c>
      <c r="T16">
        <v>8</v>
      </c>
      <c r="U16" t="s">
        <v>306</v>
      </c>
      <c r="V16" t="s">
        <v>213</v>
      </c>
      <c r="W16">
        <v>1</v>
      </c>
      <c r="X16">
        <v>0</v>
      </c>
      <c r="Y16">
        <v>0</v>
      </c>
      <c r="Z16">
        <v>0</v>
      </c>
      <c r="AA16">
        <v>0</v>
      </c>
      <c r="AC16" t="s">
        <v>214</v>
      </c>
      <c r="AD16" t="s">
        <v>327</v>
      </c>
      <c r="AE16">
        <v>0</v>
      </c>
      <c r="AF16">
        <v>0</v>
      </c>
      <c r="AG16">
        <v>0</v>
      </c>
      <c r="AH16">
        <v>0</v>
      </c>
      <c r="AI16">
        <v>0</v>
      </c>
      <c r="AJ16">
        <v>1</v>
      </c>
      <c r="AK16" t="s">
        <v>216</v>
      </c>
      <c r="AL16" t="s">
        <v>217</v>
      </c>
      <c r="AM16" t="s">
        <v>218</v>
      </c>
      <c r="AN16" t="s">
        <v>219</v>
      </c>
      <c r="AO16" t="s">
        <v>220</v>
      </c>
      <c r="AP16" t="s">
        <v>221</v>
      </c>
      <c r="AQ16" t="s">
        <v>222</v>
      </c>
      <c r="AS16" t="s">
        <v>258</v>
      </c>
      <c r="AT16" t="s">
        <v>223</v>
      </c>
      <c r="AU16" t="s">
        <v>224</v>
      </c>
      <c r="AV16" t="s">
        <v>225</v>
      </c>
      <c r="AW16" t="s">
        <v>222</v>
      </c>
      <c r="BF16" t="s">
        <v>355</v>
      </c>
      <c r="BG16">
        <v>0</v>
      </c>
      <c r="BH16">
        <v>0</v>
      </c>
      <c r="BI16">
        <v>0</v>
      </c>
      <c r="BJ16">
        <v>0</v>
      </c>
      <c r="BK16">
        <v>1</v>
      </c>
      <c r="BL16" t="s">
        <v>345</v>
      </c>
      <c r="BM16" t="s">
        <v>228</v>
      </c>
      <c r="BN16" t="s">
        <v>229</v>
      </c>
      <c r="BO16" t="s">
        <v>230</v>
      </c>
      <c r="BP16" t="s">
        <v>266</v>
      </c>
      <c r="BQ16">
        <v>8</v>
      </c>
      <c r="BR16" t="s">
        <v>258</v>
      </c>
      <c r="BS16" t="s">
        <v>382</v>
      </c>
      <c r="BT16" t="s">
        <v>563</v>
      </c>
      <c r="BU16" t="s">
        <v>366</v>
      </c>
      <c r="BV16" t="s">
        <v>267</v>
      </c>
      <c r="BW16" t="s">
        <v>367</v>
      </c>
      <c r="BX16" t="s">
        <v>368</v>
      </c>
      <c r="BZ16" t="s">
        <v>1985</v>
      </c>
      <c r="CA16" t="s">
        <v>1986</v>
      </c>
      <c r="CB16" t="s">
        <v>1987</v>
      </c>
      <c r="CJ16">
        <v>701626663</v>
      </c>
      <c r="CK16" t="s">
        <v>1988</v>
      </c>
      <c r="CL16" s="1">
        <v>45909.765138888892</v>
      </c>
      <c r="CO16" t="s">
        <v>240</v>
      </c>
      <c r="CQ16" t="s">
        <v>1427</v>
      </c>
      <c r="CS16" t="s">
        <v>1989</v>
      </c>
      <c r="CT16">
        <v>200</v>
      </c>
    </row>
    <row r="17" spans="1:98" x14ac:dyDescent="0.3">
      <c r="A17" s="7">
        <v>1.2297280089114793E-2</v>
      </c>
      <c r="B17" s="1">
        <v>45910</v>
      </c>
      <c r="C17" t="s">
        <v>1159</v>
      </c>
      <c r="E17" t="s">
        <v>201</v>
      </c>
      <c r="F17" t="s">
        <v>337</v>
      </c>
      <c r="G17" t="s">
        <v>2101</v>
      </c>
      <c r="H17" t="s">
        <v>2102</v>
      </c>
      <c r="I17" t="s">
        <v>2103</v>
      </c>
      <c r="J17" t="s">
        <v>280</v>
      </c>
      <c r="K17" t="s">
        <v>249</v>
      </c>
      <c r="L17" t="s">
        <v>281</v>
      </c>
      <c r="M17">
        <v>360</v>
      </c>
      <c r="N17">
        <v>252</v>
      </c>
      <c r="O17">
        <v>144</v>
      </c>
      <c r="P17" t="s">
        <v>210</v>
      </c>
      <c r="Q17" t="s">
        <v>282</v>
      </c>
      <c r="R17" t="s">
        <v>282</v>
      </c>
      <c r="S17">
        <v>44</v>
      </c>
      <c r="T17">
        <v>28</v>
      </c>
      <c r="U17" t="s">
        <v>306</v>
      </c>
      <c r="V17" t="s">
        <v>284</v>
      </c>
      <c r="W17">
        <v>1</v>
      </c>
      <c r="X17">
        <v>1</v>
      </c>
      <c r="Y17">
        <v>0</v>
      </c>
      <c r="Z17">
        <v>0</v>
      </c>
      <c r="AA17">
        <v>0</v>
      </c>
      <c r="AC17" t="s">
        <v>341</v>
      </c>
      <c r="AD17" t="s">
        <v>327</v>
      </c>
      <c r="AE17">
        <v>0</v>
      </c>
      <c r="AF17">
        <v>0</v>
      </c>
      <c r="AG17">
        <v>0</v>
      </c>
      <c r="AH17">
        <v>0</v>
      </c>
      <c r="AI17">
        <v>0</v>
      </c>
      <c r="AJ17">
        <v>1</v>
      </c>
      <c r="AK17" t="s">
        <v>216</v>
      </c>
      <c r="AL17" t="s">
        <v>217</v>
      </c>
      <c r="AM17" t="s">
        <v>286</v>
      </c>
      <c r="AN17" t="s">
        <v>287</v>
      </c>
      <c r="AO17" t="s">
        <v>220</v>
      </c>
      <c r="AP17" t="s">
        <v>221</v>
      </c>
      <c r="AQ17" t="s">
        <v>222</v>
      </c>
      <c r="AS17" t="s">
        <v>258</v>
      </c>
      <c r="AT17" t="s">
        <v>223</v>
      </c>
      <c r="AU17" t="s">
        <v>448</v>
      </c>
      <c r="AV17" t="s">
        <v>225</v>
      </c>
      <c r="AW17" t="s">
        <v>222</v>
      </c>
      <c r="BF17" t="s">
        <v>355</v>
      </c>
      <c r="BG17">
        <v>0</v>
      </c>
      <c r="BH17">
        <v>0</v>
      </c>
      <c r="BI17">
        <v>0</v>
      </c>
      <c r="BJ17">
        <v>0</v>
      </c>
      <c r="BK17">
        <v>1</v>
      </c>
      <c r="BL17" t="s">
        <v>345</v>
      </c>
      <c r="BM17" t="s">
        <v>264</v>
      </c>
      <c r="BN17" t="s">
        <v>229</v>
      </c>
      <c r="BO17" t="s">
        <v>230</v>
      </c>
      <c r="BP17" t="s">
        <v>266</v>
      </c>
      <c r="BQ17">
        <v>23</v>
      </c>
      <c r="BR17" t="s">
        <v>222</v>
      </c>
      <c r="BV17" t="s">
        <v>398</v>
      </c>
      <c r="BW17" t="s">
        <v>329</v>
      </c>
      <c r="BX17" t="s">
        <v>368</v>
      </c>
      <c r="BZ17" t="s">
        <v>2104</v>
      </c>
      <c r="CA17" t="s">
        <v>2105</v>
      </c>
      <c r="CB17" t="s">
        <v>295</v>
      </c>
      <c r="CJ17">
        <v>702009865</v>
      </c>
      <c r="CK17" t="s">
        <v>2106</v>
      </c>
      <c r="CL17" s="1">
        <v>45910.674629629633</v>
      </c>
      <c r="CO17" t="s">
        <v>240</v>
      </c>
      <c r="CQ17" t="s">
        <v>1943</v>
      </c>
      <c r="CS17" t="s">
        <v>2107</v>
      </c>
      <c r="CT17">
        <v>216</v>
      </c>
    </row>
    <row r="18" spans="1:98" x14ac:dyDescent="0.3">
      <c r="A18" s="7">
        <v>9.01033564878162E-3</v>
      </c>
      <c r="B18" s="1">
        <v>45910</v>
      </c>
      <c r="C18" t="s">
        <v>1159</v>
      </c>
      <c r="E18" t="s">
        <v>201</v>
      </c>
      <c r="F18" t="s">
        <v>337</v>
      </c>
      <c r="G18" t="s">
        <v>2101</v>
      </c>
      <c r="H18" t="s">
        <v>2114</v>
      </c>
      <c r="I18" t="s">
        <v>2115</v>
      </c>
      <c r="J18" t="s">
        <v>280</v>
      </c>
      <c r="K18" t="s">
        <v>249</v>
      </c>
      <c r="L18" t="s">
        <v>281</v>
      </c>
      <c r="M18">
        <v>288</v>
      </c>
      <c r="N18">
        <v>288</v>
      </c>
      <c r="O18">
        <v>288</v>
      </c>
      <c r="P18" t="s">
        <v>210</v>
      </c>
      <c r="Q18" t="s">
        <v>282</v>
      </c>
      <c r="R18" t="s">
        <v>282</v>
      </c>
      <c r="S18">
        <v>27</v>
      </c>
      <c r="T18">
        <v>17</v>
      </c>
      <c r="U18" t="s">
        <v>407</v>
      </c>
      <c r="V18" t="s">
        <v>213</v>
      </c>
      <c r="W18">
        <v>1</v>
      </c>
      <c r="X18">
        <v>0</v>
      </c>
      <c r="Y18">
        <v>0</v>
      </c>
      <c r="Z18">
        <v>0</v>
      </c>
      <c r="AA18">
        <v>0</v>
      </c>
      <c r="AC18" t="s">
        <v>341</v>
      </c>
      <c r="AD18" t="s">
        <v>327</v>
      </c>
      <c r="AE18">
        <v>0</v>
      </c>
      <c r="AF18">
        <v>0</v>
      </c>
      <c r="AG18">
        <v>0</v>
      </c>
      <c r="AH18">
        <v>0</v>
      </c>
      <c r="AI18">
        <v>0</v>
      </c>
      <c r="AJ18">
        <v>1</v>
      </c>
      <c r="AK18" t="s">
        <v>216</v>
      </c>
      <c r="AL18" t="s">
        <v>217</v>
      </c>
      <c r="AM18" t="s">
        <v>218</v>
      </c>
      <c r="AN18" t="s">
        <v>219</v>
      </c>
      <c r="AO18" t="s">
        <v>220</v>
      </c>
      <c r="AP18" t="s">
        <v>221</v>
      </c>
      <c r="AQ18" t="s">
        <v>222</v>
      </c>
      <c r="AS18" t="s">
        <v>258</v>
      </c>
      <c r="AT18" t="s">
        <v>223</v>
      </c>
      <c r="AU18" t="s">
        <v>224</v>
      </c>
      <c r="AV18" t="s">
        <v>225</v>
      </c>
      <c r="AW18" t="s">
        <v>222</v>
      </c>
      <c r="BF18" t="s">
        <v>289</v>
      </c>
      <c r="BG18">
        <v>0</v>
      </c>
      <c r="BH18">
        <v>0</v>
      </c>
      <c r="BI18">
        <v>1</v>
      </c>
      <c r="BJ18">
        <v>1</v>
      </c>
      <c r="BK18">
        <v>0</v>
      </c>
      <c r="BL18" t="s">
        <v>263</v>
      </c>
      <c r="BM18" t="s">
        <v>346</v>
      </c>
      <c r="BN18" t="s">
        <v>229</v>
      </c>
      <c r="BO18" t="s">
        <v>230</v>
      </c>
      <c r="BP18" t="s">
        <v>266</v>
      </c>
      <c r="BQ18">
        <v>12</v>
      </c>
      <c r="BR18" t="s">
        <v>258</v>
      </c>
      <c r="BS18" t="s">
        <v>290</v>
      </c>
      <c r="BT18" t="s">
        <v>563</v>
      </c>
      <c r="BU18" t="s">
        <v>292</v>
      </c>
      <c r="BV18" t="s">
        <v>398</v>
      </c>
      <c r="BW18" t="s">
        <v>329</v>
      </c>
      <c r="BX18" t="s">
        <v>368</v>
      </c>
      <c r="BZ18" t="s">
        <v>2116</v>
      </c>
      <c r="CA18" t="s">
        <v>2117</v>
      </c>
      <c r="CB18" t="s">
        <v>295</v>
      </c>
      <c r="CJ18">
        <v>702020949</v>
      </c>
      <c r="CK18" t="s">
        <v>2118</v>
      </c>
      <c r="CL18" s="1">
        <v>45910.690185185187</v>
      </c>
      <c r="CO18" t="s">
        <v>240</v>
      </c>
      <c r="CQ18" t="s">
        <v>1943</v>
      </c>
      <c r="CS18" t="s">
        <v>2119</v>
      </c>
      <c r="CT18">
        <v>218</v>
      </c>
    </row>
    <row r="19" spans="1:98" x14ac:dyDescent="0.3">
      <c r="A19" s="7">
        <v>4.982974540325813E-3</v>
      </c>
      <c r="B19" s="1">
        <v>45911</v>
      </c>
      <c r="C19" t="s">
        <v>546</v>
      </c>
      <c r="E19" t="s">
        <v>201</v>
      </c>
      <c r="F19" t="s">
        <v>1967</v>
      </c>
      <c r="G19" t="s">
        <v>2185</v>
      </c>
      <c r="H19" t="s">
        <v>2186</v>
      </c>
      <c r="I19" t="s">
        <v>2187</v>
      </c>
      <c r="J19" t="s">
        <v>280</v>
      </c>
      <c r="K19" t="s">
        <v>249</v>
      </c>
      <c r="L19" t="s">
        <v>281</v>
      </c>
      <c r="M19">
        <v>108</v>
      </c>
      <c r="N19">
        <v>36</v>
      </c>
      <c r="O19">
        <v>36</v>
      </c>
      <c r="P19" t="s">
        <v>434</v>
      </c>
      <c r="Q19" t="s">
        <v>559</v>
      </c>
      <c r="R19" t="s">
        <v>282</v>
      </c>
      <c r="S19">
        <v>16</v>
      </c>
      <c r="T19">
        <v>9</v>
      </c>
      <c r="U19" t="s">
        <v>253</v>
      </c>
      <c r="V19" t="s">
        <v>737</v>
      </c>
      <c r="W19">
        <v>0</v>
      </c>
      <c r="X19">
        <v>0</v>
      </c>
      <c r="Y19">
        <v>1</v>
      </c>
      <c r="Z19">
        <v>1</v>
      </c>
      <c r="AA19">
        <v>0</v>
      </c>
      <c r="AC19" t="s">
        <v>308</v>
      </c>
      <c r="AD19" t="s">
        <v>533</v>
      </c>
      <c r="AE19">
        <v>1</v>
      </c>
      <c r="AF19">
        <v>0</v>
      </c>
      <c r="AG19">
        <v>1</v>
      </c>
      <c r="AH19">
        <v>0</v>
      </c>
      <c r="AI19">
        <v>0</v>
      </c>
      <c r="AJ19">
        <v>0</v>
      </c>
      <c r="AK19" t="s">
        <v>285</v>
      </c>
      <c r="AL19" t="s">
        <v>255</v>
      </c>
      <c r="AM19" t="s">
        <v>310</v>
      </c>
      <c r="AN19" t="s">
        <v>409</v>
      </c>
      <c r="AO19" t="s">
        <v>220</v>
      </c>
      <c r="AP19" t="s">
        <v>311</v>
      </c>
      <c r="AQ19" t="s">
        <v>222</v>
      </c>
      <c r="AS19" t="s">
        <v>258</v>
      </c>
      <c r="AT19" t="s">
        <v>223</v>
      </c>
      <c r="AU19" t="s">
        <v>224</v>
      </c>
      <c r="AV19" t="s">
        <v>225</v>
      </c>
      <c r="AW19" t="s">
        <v>258</v>
      </c>
      <c r="AX19" t="s">
        <v>593</v>
      </c>
      <c r="AY19">
        <v>1</v>
      </c>
      <c r="AZ19">
        <v>1</v>
      </c>
      <c r="BA19">
        <v>1</v>
      </c>
      <c r="BB19">
        <v>1</v>
      </c>
      <c r="BC19">
        <v>1</v>
      </c>
      <c r="BD19">
        <v>0</v>
      </c>
      <c r="BE19" t="s">
        <v>261</v>
      </c>
      <c r="BF19" t="s">
        <v>262</v>
      </c>
      <c r="BG19">
        <v>1</v>
      </c>
      <c r="BH19">
        <v>1</v>
      </c>
      <c r="BI19">
        <v>1</v>
      </c>
      <c r="BJ19">
        <v>1</v>
      </c>
      <c r="BK19">
        <v>0</v>
      </c>
      <c r="BL19" t="s">
        <v>263</v>
      </c>
      <c r="BM19" t="s">
        <v>228</v>
      </c>
      <c r="BN19" t="s">
        <v>229</v>
      </c>
      <c r="BO19" t="s">
        <v>230</v>
      </c>
      <c r="BP19" t="s">
        <v>381</v>
      </c>
      <c r="BQ19">
        <v>5</v>
      </c>
      <c r="BR19" t="s">
        <v>222</v>
      </c>
      <c r="BV19" t="s">
        <v>398</v>
      </c>
      <c r="BW19" t="s">
        <v>367</v>
      </c>
      <c r="BX19" t="s">
        <v>368</v>
      </c>
      <c r="BZ19" t="s">
        <v>2188</v>
      </c>
      <c r="CA19" t="s">
        <v>2189</v>
      </c>
      <c r="CB19" t="s">
        <v>295</v>
      </c>
      <c r="CJ19">
        <v>702433739</v>
      </c>
      <c r="CK19" t="s">
        <v>2190</v>
      </c>
      <c r="CL19" s="1">
        <v>45911.729594907411</v>
      </c>
      <c r="CO19" t="s">
        <v>240</v>
      </c>
      <c r="CQ19" t="s">
        <v>1943</v>
      </c>
      <c r="CS19" t="s">
        <v>2191</v>
      </c>
      <c r="CT19">
        <v>228</v>
      </c>
    </row>
    <row r="20" spans="1:98" x14ac:dyDescent="0.3">
      <c r="A20" s="7">
        <v>2.0041067939819186</v>
      </c>
      <c r="B20" s="1">
        <v>45909</v>
      </c>
      <c r="C20" t="s">
        <v>319</v>
      </c>
      <c r="E20" t="s">
        <v>201</v>
      </c>
      <c r="F20" t="s">
        <v>1278</v>
      </c>
      <c r="G20" t="s">
        <v>2201</v>
      </c>
      <c r="H20" t="s">
        <v>2202</v>
      </c>
      <c r="I20" t="s">
        <v>2203</v>
      </c>
      <c r="J20" t="s">
        <v>280</v>
      </c>
      <c r="K20" t="s">
        <v>249</v>
      </c>
      <c r="L20" t="s">
        <v>209</v>
      </c>
      <c r="M20">
        <v>180</v>
      </c>
      <c r="N20">
        <v>180</v>
      </c>
      <c r="O20">
        <v>180</v>
      </c>
      <c r="P20" t="s">
        <v>210</v>
      </c>
      <c r="Q20" t="s">
        <v>631</v>
      </c>
      <c r="R20" t="s">
        <v>501</v>
      </c>
      <c r="S20">
        <v>22</v>
      </c>
      <c r="T20">
        <v>19</v>
      </c>
      <c r="U20" t="s">
        <v>306</v>
      </c>
      <c r="V20" t="s">
        <v>213</v>
      </c>
      <c r="W20">
        <v>1</v>
      </c>
      <c r="X20">
        <v>0</v>
      </c>
      <c r="Y20">
        <v>0</v>
      </c>
      <c r="Z20">
        <v>0</v>
      </c>
      <c r="AA20">
        <v>0</v>
      </c>
      <c r="AC20" t="s">
        <v>341</v>
      </c>
      <c r="AD20" t="s">
        <v>327</v>
      </c>
      <c r="AE20">
        <v>0</v>
      </c>
      <c r="AF20">
        <v>0</v>
      </c>
      <c r="AG20">
        <v>0</v>
      </c>
      <c r="AH20">
        <v>0</v>
      </c>
      <c r="AI20">
        <v>0</v>
      </c>
      <c r="AJ20">
        <v>1</v>
      </c>
      <c r="AK20" t="s">
        <v>285</v>
      </c>
      <c r="AL20" t="s">
        <v>217</v>
      </c>
      <c r="AM20" t="s">
        <v>218</v>
      </c>
      <c r="AN20" t="s">
        <v>287</v>
      </c>
      <c r="AO20" t="s">
        <v>220</v>
      </c>
      <c r="AP20" t="s">
        <v>221</v>
      </c>
      <c r="AQ20" t="s">
        <v>222</v>
      </c>
      <c r="AS20" t="s">
        <v>222</v>
      </c>
      <c r="AT20" t="s">
        <v>223</v>
      </c>
      <c r="AU20" t="s">
        <v>224</v>
      </c>
      <c r="AV20" t="s">
        <v>225</v>
      </c>
      <c r="AW20" t="s">
        <v>222</v>
      </c>
      <c r="BF20" t="s">
        <v>355</v>
      </c>
      <c r="BG20">
        <v>0</v>
      </c>
      <c r="BH20">
        <v>0</v>
      </c>
      <c r="BI20">
        <v>0</v>
      </c>
      <c r="BJ20">
        <v>0</v>
      </c>
      <c r="BK20">
        <v>1</v>
      </c>
      <c r="BL20" t="s">
        <v>345</v>
      </c>
      <c r="BM20" t="s">
        <v>228</v>
      </c>
      <c r="BN20" t="s">
        <v>229</v>
      </c>
      <c r="BO20" t="s">
        <v>230</v>
      </c>
      <c r="BP20" t="s">
        <v>231</v>
      </c>
      <c r="BQ20">
        <v>19</v>
      </c>
      <c r="BR20" t="s">
        <v>222</v>
      </c>
      <c r="BV20" t="s">
        <v>267</v>
      </c>
      <c r="BW20" t="s">
        <v>268</v>
      </c>
      <c r="BX20" t="s">
        <v>269</v>
      </c>
      <c r="BZ20" t="s">
        <v>2204</v>
      </c>
      <c r="CA20" t="s">
        <v>2205</v>
      </c>
      <c r="CB20" t="s">
        <v>2206</v>
      </c>
      <c r="CJ20">
        <v>702452662</v>
      </c>
      <c r="CK20" t="s">
        <v>2207</v>
      </c>
      <c r="CL20" s="1">
        <v>45911.774699074071</v>
      </c>
      <c r="CO20" t="s">
        <v>240</v>
      </c>
      <c r="CQ20" t="s">
        <v>1943</v>
      </c>
      <c r="CS20" t="s">
        <v>2208</v>
      </c>
      <c r="CT20">
        <v>230</v>
      </c>
    </row>
    <row r="21" spans="1:98" x14ac:dyDescent="0.3">
      <c r="A21" s="7">
        <v>1.3816666665661614E-2</v>
      </c>
      <c r="B21" s="1">
        <v>45912</v>
      </c>
      <c r="C21" t="s">
        <v>298</v>
      </c>
      <c r="E21" t="s">
        <v>201</v>
      </c>
      <c r="F21" t="s">
        <v>818</v>
      </c>
      <c r="G21" t="s">
        <v>2249</v>
      </c>
      <c r="H21" t="s">
        <v>2250</v>
      </c>
      <c r="I21" t="s">
        <v>2251</v>
      </c>
      <c r="J21" t="s">
        <v>280</v>
      </c>
      <c r="K21" t="s">
        <v>208</v>
      </c>
      <c r="L21" t="s">
        <v>281</v>
      </c>
      <c r="M21">
        <v>336</v>
      </c>
      <c r="N21">
        <v>288</v>
      </c>
      <c r="O21">
        <v>336</v>
      </c>
      <c r="P21" t="s">
        <v>210</v>
      </c>
      <c r="Q21" t="s">
        <v>282</v>
      </c>
      <c r="R21" t="s">
        <v>282</v>
      </c>
      <c r="S21">
        <v>50</v>
      </c>
      <c r="T21">
        <v>12</v>
      </c>
      <c r="U21" t="s">
        <v>306</v>
      </c>
      <c r="V21" t="s">
        <v>213</v>
      </c>
      <c r="W21">
        <v>1</v>
      </c>
      <c r="X21">
        <v>0</v>
      </c>
      <c r="Y21">
        <v>0</v>
      </c>
      <c r="Z21">
        <v>0</v>
      </c>
      <c r="AA21">
        <v>0</v>
      </c>
      <c r="AC21" t="s">
        <v>214</v>
      </c>
      <c r="AD21" t="s">
        <v>327</v>
      </c>
      <c r="AE21">
        <v>0</v>
      </c>
      <c r="AF21">
        <v>0</v>
      </c>
      <c r="AG21">
        <v>0</v>
      </c>
      <c r="AH21">
        <v>0</v>
      </c>
      <c r="AI21">
        <v>0</v>
      </c>
      <c r="AJ21">
        <v>1</v>
      </c>
      <c r="AK21" t="s">
        <v>285</v>
      </c>
      <c r="AL21" t="s">
        <v>255</v>
      </c>
      <c r="AM21" t="s">
        <v>218</v>
      </c>
      <c r="AN21" t="s">
        <v>219</v>
      </c>
      <c r="AO21" t="s">
        <v>288</v>
      </c>
      <c r="AP21" t="s">
        <v>504</v>
      </c>
      <c r="AQ21" t="s">
        <v>222</v>
      </c>
      <c r="AS21" t="s">
        <v>258</v>
      </c>
      <c r="AT21" t="s">
        <v>223</v>
      </c>
      <c r="AU21" t="s">
        <v>224</v>
      </c>
      <c r="AV21" t="s">
        <v>225</v>
      </c>
      <c r="AW21" t="s">
        <v>222</v>
      </c>
      <c r="BF21" t="s">
        <v>380</v>
      </c>
      <c r="BG21">
        <v>0</v>
      </c>
      <c r="BH21">
        <v>1</v>
      </c>
      <c r="BI21">
        <v>1</v>
      </c>
      <c r="BJ21">
        <v>0</v>
      </c>
      <c r="BK21">
        <v>0</v>
      </c>
      <c r="BL21" t="s">
        <v>345</v>
      </c>
      <c r="BM21" t="s">
        <v>228</v>
      </c>
      <c r="BN21" t="s">
        <v>229</v>
      </c>
      <c r="BO21" t="s">
        <v>230</v>
      </c>
      <c r="BP21" t="s">
        <v>381</v>
      </c>
      <c r="BQ21">
        <v>10</v>
      </c>
      <c r="BR21" t="s">
        <v>258</v>
      </c>
      <c r="BS21" t="s">
        <v>290</v>
      </c>
      <c r="BT21" t="s">
        <v>291</v>
      </c>
      <c r="BU21" t="s">
        <v>564</v>
      </c>
      <c r="BV21" t="s">
        <v>328</v>
      </c>
      <c r="BW21" t="s">
        <v>329</v>
      </c>
      <c r="BX21" t="s">
        <v>330</v>
      </c>
      <c r="BZ21" t="s">
        <v>2252</v>
      </c>
      <c r="CA21" t="s">
        <v>2253</v>
      </c>
      <c r="CB21" t="s">
        <v>2254</v>
      </c>
      <c r="CJ21">
        <v>702581265</v>
      </c>
      <c r="CK21" t="s">
        <v>2255</v>
      </c>
      <c r="CL21" s="1">
        <v>45912.372916666667</v>
      </c>
      <c r="CO21" t="s">
        <v>240</v>
      </c>
      <c r="CQ21" t="s">
        <v>1943</v>
      </c>
      <c r="CS21" t="s">
        <v>2256</v>
      </c>
      <c r="CT21">
        <v>236</v>
      </c>
    </row>
    <row r="22" spans="1:98" x14ac:dyDescent="0.3">
      <c r="A22" s="7">
        <v>6.7423032451188192E-3</v>
      </c>
      <c r="B22" s="1">
        <v>45912</v>
      </c>
      <c r="C22" t="s">
        <v>298</v>
      </c>
      <c r="E22" t="s">
        <v>201</v>
      </c>
      <c r="F22" t="s">
        <v>818</v>
      </c>
      <c r="G22" t="s">
        <v>2249</v>
      </c>
      <c r="H22" t="s">
        <v>2257</v>
      </c>
      <c r="I22" t="s">
        <v>2258</v>
      </c>
      <c r="J22" t="s">
        <v>280</v>
      </c>
      <c r="K22" t="s">
        <v>208</v>
      </c>
      <c r="L22" t="s">
        <v>281</v>
      </c>
      <c r="M22">
        <v>144</v>
      </c>
      <c r="N22">
        <v>144</v>
      </c>
      <c r="O22">
        <v>144</v>
      </c>
      <c r="P22" t="s">
        <v>210</v>
      </c>
      <c r="Q22" t="s">
        <v>282</v>
      </c>
      <c r="R22" t="s">
        <v>282</v>
      </c>
      <c r="S22">
        <v>5</v>
      </c>
      <c r="T22">
        <v>2</v>
      </c>
      <c r="U22" t="s">
        <v>407</v>
      </c>
      <c r="V22" t="s">
        <v>213</v>
      </c>
      <c r="W22">
        <v>1</v>
      </c>
      <c r="X22">
        <v>0</v>
      </c>
      <c r="Y22">
        <v>0</v>
      </c>
      <c r="Z22">
        <v>0</v>
      </c>
      <c r="AA22">
        <v>0</v>
      </c>
      <c r="AC22" t="s">
        <v>214</v>
      </c>
      <c r="AD22" t="s">
        <v>327</v>
      </c>
      <c r="AE22">
        <v>0</v>
      </c>
      <c r="AF22">
        <v>0</v>
      </c>
      <c r="AG22">
        <v>0</v>
      </c>
      <c r="AH22">
        <v>0</v>
      </c>
      <c r="AI22">
        <v>0</v>
      </c>
      <c r="AJ22">
        <v>1</v>
      </c>
      <c r="AK22" t="s">
        <v>285</v>
      </c>
      <c r="AL22" t="s">
        <v>408</v>
      </c>
      <c r="AM22" t="s">
        <v>218</v>
      </c>
      <c r="AN22" t="s">
        <v>219</v>
      </c>
      <c r="AO22" t="s">
        <v>220</v>
      </c>
      <c r="AP22" t="s">
        <v>221</v>
      </c>
      <c r="AQ22" t="s">
        <v>222</v>
      </c>
      <c r="AS22" t="s">
        <v>258</v>
      </c>
      <c r="AT22" t="s">
        <v>223</v>
      </c>
      <c r="AU22" t="s">
        <v>224</v>
      </c>
      <c r="AV22" t="s">
        <v>225</v>
      </c>
      <c r="AW22" t="s">
        <v>222</v>
      </c>
      <c r="BF22" t="s">
        <v>289</v>
      </c>
      <c r="BG22">
        <v>0</v>
      </c>
      <c r="BH22">
        <v>0</v>
      </c>
      <c r="BI22">
        <v>1</v>
      </c>
      <c r="BJ22">
        <v>1</v>
      </c>
      <c r="BK22">
        <v>0</v>
      </c>
      <c r="BL22" t="s">
        <v>345</v>
      </c>
      <c r="BM22" t="s">
        <v>228</v>
      </c>
      <c r="BN22" t="s">
        <v>229</v>
      </c>
      <c r="BO22" t="s">
        <v>230</v>
      </c>
      <c r="BP22" t="s">
        <v>381</v>
      </c>
      <c r="BQ22">
        <v>2</v>
      </c>
      <c r="BR22" t="s">
        <v>258</v>
      </c>
      <c r="BS22" t="s">
        <v>290</v>
      </c>
      <c r="BT22" t="s">
        <v>291</v>
      </c>
      <c r="BU22" t="s">
        <v>564</v>
      </c>
      <c r="BV22" t="s">
        <v>398</v>
      </c>
      <c r="BW22" t="s">
        <v>367</v>
      </c>
      <c r="BX22" t="s">
        <v>368</v>
      </c>
      <c r="BZ22" t="s">
        <v>2259</v>
      </c>
      <c r="CA22" t="s">
        <v>2260</v>
      </c>
      <c r="CB22" t="s">
        <v>2261</v>
      </c>
      <c r="CJ22">
        <v>702584603</v>
      </c>
      <c r="CK22" t="s">
        <v>2262</v>
      </c>
      <c r="CL22" s="1">
        <v>45912.379664351851</v>
      </c>
      <c r="CO22" t="s">
        <v>240</v>
      </c>
      <c r="CQ22" t="s">
        <v>1943</v>
      </c>
      <c r="CS22" t="s">
        <v>2263</v>
      </c>
      <c r="CT22">
        <v>237</v>
      </c>
    </row>
    <row r="23" spans="1:98" x14ac:dyDescent="0.3">
      <c r="A23" s="7">
        <v>1.3513981481082737E-2</v>
      </c>
      <c r="B23" s="1">
        <v>45913</v>
      </c>
      <c r="C23" t="s">
        <v>546</v>
      </c>
      <c r="E23" t="s">
        <v>201</v>
      </c>
      <c r="F23" t="s">
        <v>1967</v>
      </c>
      <c r="G23" t="s">
        <v>2297</v>
      </c>
      <c r="H23" t="s">
        <v>2298</v>
      </c>
      <c r="I23" t="s">
        <v>2299</v>
      </c>
      <c r="J23" t="s">
        <v>280</v>
      </c>
      <c r="K23" t="s">
        <v>249</v>
      </c>
      <c r="L23" t="s">
        <v>281</v>
      </c>
      <c r="M23">
        <v>36</v>
      </c>
      <c r="N23">
        <v>36</v>
      </c>
      <c r="O23">
        <v>36</v>
      </c>
      <c r="P23" t="s">
        <v>210</v>
      </c>
      <c r="Q23" t="s">
        <v>559</v>
      </c>
      <c r="R23" t="s">
        <v>282</v>
      </c>
      <c r="S23">
        <v>35</v>
      </c>
      <c r="T23">
        <v>30</v>
      </c>
      <c r="U23" t="s">
        <v>253</v>
      </c>
      <c r="V23" t="s">
        <v>307</v>
      </c>
      <c r="W23">
        <v>0</v>
      </c>
      <c r="X23">
        <v>1</v>
      </c>
      <c r="Y23">
        <v>0</v>
      </c>
      <c r="Z23">
        <v>0</v>
      </c>
      <c r="AA23">
        <v>0</v>
      </c>
      <c r="AC23" t="s">
        <v>214</v>
      </c>
      <c r="AD23" t="s">
        <v>215</v>
      </c>
      <c r="AE23">
        <v>1</v>
      </c>
      <c r="AF23">
        <v>0</v>
      </c>
      <c r="AG23">
        <v>0</v>
      </c>
      <c r="AH23">
        <v>0</v>
      </c>
      <c r="AI23">
        <v>0</v>
      </c>
      <c r="AJ23">
        <v>0</v>
      </c>
      <c r="AK23" t="s">
        <v>285</v>
      </c>
      <c r="AL23" t="s">
        <v>255</v>
      </c>
      <c r="AM23" t="s">
        <v>310</v>
      </c>
      <c r="AN23" t="s">
        <v>409</v>
      </c>
      <c r="AO23" t="s">
        <v>220</v>
      </c>
      <c r="AP23" t="s">
        <v>221</v>
      </c>
      <c r="AQ23" t="s">
        <v>222</v>
      </c>
      <c r="AS23" t="s">
        <v>258</v>
      </c>
      <c r="AT23" t="s">
        <v>490</v>
      </c>
      <c r="AU23" t="s">
        <v>224</v>
      </c>
      <c r="AV23" t="s">
        <v>225</v>
      </c>
      <c r="AW23" t="s">
        <v>222</v>
      </c>
      <c r="BF23" t="s">
        <v>640</v>
      </c>
      <c r="BG23">
        <v>0</v>
      </c>
      <c r="BH23">
        <v>1</v>
      </c>
      <c r="BI23">
        <v>1</v>
      </c>
      <c r="BJ23">
        <v>1</v>
      </c>
      <c r="BK23">
        <v>0</v>
      </c>
      <c r="BL23" t="s">
        <v>263</v>
      </c>
      <c r="BM23" t="s">
        <v>228</v>
      </c>
      <c r="BN23" t="s">
        <v>229</v>
      </c>
      <c r="BO23" t="s">
        <v>230</v>
      </c>
      <c r="BP23" t="s">
        <v>381</v>
      </c>
      <c r="BQ23">
        <v>26</v>
      </c>
      <c r="BR23" t="s">
        <v>222</v>
      </c>
      <c r="BV23" t="s">
        <v>232</v>
      </c>
      <c r="BW23" t="s">
        <v>233</v>
      </c>
      <c r="BX23" t="s">
        <v>234</v>
      </c>
      <c r="BZ23" t="s">
        <v>2300</v>
      </c>
      <c r="CA23" t="s">
        <v>2301</v>
      </c>
      <c r="CB23" t="s">
        <v>295</v>
      </c>
      <c r="CJ23">
        <v>702856612</v>
      </c>
      <c r="CK23" t="s">
        <v>2302</v>
      </c>
      <c r="CL23" s="1">
        <v>45913.323750000003</v>
      </c>
      <c r="CO23" t="s">
        <v>240</v>
      </c>
      <c r="CQ23" t="s">
        <v>1943</v>
      </c>
      <c r="CS23" t="s">
        <v>2303</v>
      </c>
      <c r="CT23">
        <v>242</v>
      </c>
    </row>
    <row r="24" spans="1:98" x14ac:dyDescent="0.3">
      <c r="A24" s="7">
        <v>9.8272685208939947E-3</v>
      </c>
      <c r="B24" s="1">
        <v>45915</v>
      </c>
      <c r="C24" t="s">
        <v>275</v>
      </c>
      <c r="E24" t="s">
        <v>201</v>
      </c>
      <c r="F24" t="s">
        <v>569</v>
      </c>
      <c r="G24" t="s">
        <v>2338</v>
      </c>
      <c r="H24" t="s">
        <v>2339</v>
      </c>
      <c r="I24" t="s">
        <v>2340</v>
      </c>
      <c r="J24" t="s">
        <v>280</v>
      </c>
      <c r="K24" t="s">
        <v>249</v>
      </c>
      <c r="L24" t="s">
        <v>209</v>
      </c>
      <c r="M24">
        <v>180</v>
      </c>
      <c r="N24">
        <v>180</v>
      </c>
      <c r="O24">
        <v>180</v>
      </c>
      <c r="P24" t="s">
        <v>210</v>
      </c>
      <c r="Q24" t="s">
        <v>251</v>
      </c>
      <c r="R24" t="s">
        <v>302</v>
      </c>
      <c r="S24">
        <v>30</v>
      </c>
      <c r="T24">
        <v>16</v>
      </c>
      <c r="U24" t="s">
        <v>253</v>
      </c>
      <c r="V24" t="s">
        <v>284</v>
      </c>
      <c r="W24">
        <v>1</v>
      </c>
      <c r="X24">
        <v>1</v>
      </c>
      <c r="Y24">
        <v>0</v>
      </c>
      <c r="Z24">
        <v>0</v>
      </c>
      <c r="AA24">
        <v>0</v>
      </c>
      <c r="AC24" t="s">
        <v>308</v>
      </c>
      <c r="AD24" t="s">
        <v>215</v>
      </c>
      <c r="AE24">
        <v>1</v>
      </c>
      <c r="AF24">
        <v>0</v>
      </c>
      <c r="AG24">
        <v>0</v>
      </c>
      <c r="AH24">
        <v>0</v>
      </c>
      <c r="AI24">
        <v>0</v>
      </c>
      <c r="AJ24">
        <v>0</v>
      </c>
      <c r="AK24" t="s">
        <v>216</v>
      </c>
      <c r="AL24" t="s">
        <v>217</v>
      </c>
      <c r="AM24" t="s">
        <v>286</v>
      </c>
      <c r="AN24" t="s">
        <v>409</v>
      </c>
      <c r="AO24" t="s">
        <v>257</v>
      </c>
      <c r="AP24" t="s">
        <v>221</v>
      </c>
      <c r="AQ24" t="s">
        <v>222</v>
      </c>
      <c r="AS24" t="s">
        <v>258</v>
      </c>
      <c r="AT24" t="s">
        <v>259</v>
      </c>
      <c r="AU24" t="s">
        <v>224</v>
      </c>
      <c r="AV24" t="s">
        <v>225</v>
      </c>
      <c r="AW24" t="s">
        <v>222</v>
      </c>
      <c r="BF24" t="s">
        <v>289</v>
      </c>
      <c r="BG24">
        <v>0</v>
      </c>
      <c r="BH24">
        <v>0</v>
      </c>
      <c r="BI24">
        <v>1</v>
      </c>
      <c r="BJ24">
        <v>1</v>
      </c>
      <c r="BK24">
        <v>0</v>
      </c>
      <c r="BL24" t="s">
        <v>345</v>
      </c>
      <c r="BM24" t="s">
        <v>346</v>
      </c>
      <c r="BN24" t="s">
        <v>229</v>
      </c>
      <c r="BO24" t="s">
        <v>230</v>
      </c>
      <c r="BP24" t="s">
        <v>231</v>
      </c>
      <c r="BQ24">
        <v>16</v>
      </c>
      <c r="BR24" t="s">
        <v>222</v>
      </c>
      <c r="BV24" t="s">
        <v>267</v>
      </c>
      <c r="BW24" t="s">
        <v>268</v>
      </c>
      <c r="BX24" t="s">
        <v>234</v>
      </c>
      <c r="BZ24" t="s">
        <v>2341</v>
      </c>
      <c r="CA24" t="s">
        <v>2342</v>
      </c>
      <c r="CB24" t="s">
        <v>2343</v>
      </c>
      <c r="CJ24">
        <v>703331238</v>
      </c>
      <c r="CK24" t="s">
        <v>2344</v>
      </c>
      <c r="CL24" s="1">
        <v>45915.354525462957</v>
      </c>
      <c r="CO24" t="s">
        <v>240</v>
      </c>
      <c r="CQ24" t="s">
        <v>1943</v>
      </c>
      <c r="CS24" t="s">
        <v>2345</v>
      </c>
      <c r="CT24">
        <v>247</v>
      </c>
    </row>
    <row r="25" spans="1:98" x14ac:dyDescent="0.3">
      <c r="A25" s="7">
        <v>4.6146064851200208E-3</v>
      </c>
      <c r="B25" s="1">
        <v>45915</v>
      </c>
      <c r="C25" t="s">
        <v>625</v>
      </c>
      <c r="E25" t="s">
        <v>201</v>
      </c>
      <c r="F25" t="s">
        <v>626</v>
      </c>
      <c r="G25" t="s">
        <v>1355</v>
      </c>
      <c r="H25" t="s">
        <v>2354</v>
      </c>
      <c r="I25" t="s">
        <v>2355</v>
      </c>
      <c r="J25" t="s">
        <v>280</v>
      </c>
      <c r="K25" t="s">
        <v>249</v>
      </c>
      <c r="L25" t="s">
        <v>281</v>
      </c>
      <c r="M25">
        <v>144</v>
      </c>
      <c r="N25">
        <v>144</v>
      </c>
      <c r="O25">
        <v>12</v>
      </c>
      <c r="P25" t="s">
        <v>210</v>
      </c>
      <c r="Q25" t="s">
        <v>282</v>
      </c>
      <c r="R25" t="s">
        <v>501</v>
      </c>
      <c r="S25">
        <v>30</v>
      </c>
      <c r="T25">
        <v>21</v>
      </c>
      <c r="U25" t="s">
        <v>253</v>
      </c>
      <c r="V25" t="s">
        <v>284</v>
      </c>
      <c r="W25">
        <v>1</v>
      </c>
      <c r="X25">
        <v>1</v>
      </c>
      <c r="Y25">
        <v>0</v>
      </c>
      <c r="Z25">
        <v>0</v>
      </c>
      <c r="AA25">
        <v>0</v>
      </c>
      <c r="AC25" t="s">
        <v>341</v>
      </c>
      <c r="AD25" t="s">
        <v>215</v>
      </c>
      <c r="AE25">
        <v>1</v>
      </c>
      <c r="AF25">
        <v>0</v>
      </c>
      <c r="AG25">
        <v>0</v>
      </c>
      <c r="AH25">
        <v>0</v>
      </c>
      <c r="AI25">
        <v>0</v>
      </c>
      <c r="AJ25">
        <v>0</v>
      </c>
      <c r="AK25" t="s">
        <v>285</v>
      </c>
      <c r="AL25" t="s">
        <v>217</v>
      </c>
      <c r="AM25" t="s">
        <v>218</v>
      </c>
      <c r="AN25" t="s">
        <v>219</v>
      </c>
      <c r="AO25" t="s">
        <v>220</v>
      </c>
      <c r="AP25" t="s">
        <v>221</v>
      </c>
      <c r="AQ25" t="s">
        <v>222</v>
      </c>
      <c r="AS25" t="s">
        <v>258</v>
      </c>
      <c r="AT25" t="s">
        <v>223</v>
      </c>
      <c r="AU25" t="s">
        <v>224</v>
      </c>
      <c r="AV25" t="s">
        <v>225</v>
      </c>
      <c r="AW25" t="s">
        <v>222</v>
      </c>
      <c r="BF25" t="s">
        <v>226</v>
      </c>
      <c r="BG25">
        <v>0</v>
      </c>
      <c r="BH25">
        <v>0</v>
      </c>
      <c r="BI25">
        <v>1</v>
      </c>
      <c r="BJ25">
        <v>0</v>
      </c>
      <c r="BK25">
        <v>0</v>
      </c>
      <c r="BL25" t="s">
        <v>263</v>
      </c>
      <c r="BM25" t="s">
        <v>264</v>
      </c>
      <c r="BN25" t="s">
        <v>265</v>
      </c>
      <c r="BO25" t="s">
        <v>230</v>
      </c>
      <c r="BP25" t="s">
        <v>266</v>
      </c>
      <c r="BQ25">
        <v>21</v>
      </c>
      <c r="BR25" t="s">
        <v>222</v>
      </c>
      <c r="BV25" t="s">
        <v>398</v>
      </c>
      <c r="BW25" t="s">
        <v>367</v>
      </c>
      <c r="BX25" t="s">
        <v>330</v>
      </c>
      <c r="BZ25" t="s">
        <v>2356</v>
      </c>
      <c r="CA25" t="s">
        <v>2357</v>
      </c>
      <c r="CB25" t="s">
        <v>2358</v>
      </c>
      <c r="CC25" t="s">
        <v>295</v>
      </c>
      <c r="CJ25">
        <v>703470327</v>
      </c>
      <c r="CK25" t="s">
        <v>2359</v>
      </c>
      <c r="CL25" s="1">
        <v>45915.567326388889</v>
      </c>
      <c r="CO25" t="s">
        <v>240</v>
      </c>
      <c r="CQ25" t="s">
        <v>1943</v>
      </c>
      <c r="CS25" t="s">
        <v>2360</v>
      </c>
      <c r="CT25">
        <v>249</v>
      </c>
    </row>
    <row r="26" spans="1:98" x14ac:dyDescent="0.3">
      <c r="A26" s="7">
        <v>6.4151620390475728E-3</v>
      </c>
      <c r="B26" s="1">
        <v>45915</v>
      </c>
      <c r="C26" t="s">
        <v>546</v>
      </c>
      <c r="E26" t="s">
        <v>201</v>
      </c>
      <c r="F26" t="s">
        <v>2367</v>
      </c>
      <c r="G26" t="s">
        <v>2367</v>
      </c>
      <c r="H26" t="s">
        <v>2368</v>
      </c>
      <c r="I26" t="s">
        <v>2369</v>
      </c>
      <c r="J26" t="s">
        <v>280</v>
      </c>
      <c r="K26" t="s">
        <v>208</v>
      </c>
      <c r="L26" t="s">
        <v>281</v>
      </c>
      <c r="M26">
        <v>360</v>
      </c>
      <c r="N26">
        <v>36</v>
      </c>
      <c r="O26">
        <v>36</v>
      </c>
      <c r="P26" t="s">
        <v>210</v>
      </c>
      <c r="Q26" t="s">
        <v>2370</v>
      </c>
      <c r="R26" t="s">
        <v>282</v>
      </c>
      <c r="S26">
        <v>54</v>
      </c>
      <c r="T26">
        <v>43</v>
      </c>
      <c r="U26" t="s">
        <v>253</v>
      </c>
      <c r="V26" t="s">
        <v>213</v>
      </c>
      <c r="W26">
        <v>1</v>
      </c>
      <c r="X26">
        <v>0</v>
      </c>
      <c r="Y26">
        <v>0</v>
      </c>
      <c r="Z26">
        <v>0</v>
      </c>
      <c r="AA26">
        <v>0</v>
      </c>
      <c r="AC26" t="s">
        <v>341</v>
      </c>
      <c r="AD26" t="s">
        <v>215</v>
      </c>
      <c r="AE26">
        <v>1</v>
      </c>
      <c r="AF26">
        <v>0</v>
      </c>
      <c r="AG26">
        <v>0</v>
      </c>
      <c r="AH26">
        <v>0</v>
      </c>
      <c r="AI26">
        <v>0</v>
      </c>
      <c r="AJ26">
        <v>0</v>
      </c>
      <c r="AK26" t="s">
        <v>285</v>
      </c>
      <c r="AL26" t="s">
        <v>217</v>
      </c>
      <c r="AM26" t="s">
        <v>218</v>
      </c>
      <c r="AN26" t="s">
        <v>219</v>
      </c>
      <c r="AO26" t="s">
        <v>220</v>
      </c>
      <c r="AP26" t="s">
        <v>221</v>
      </c>
      <c r="AQ26" t="s">
        <v>222</v>
      </c>
      <c r="AS26" t="s">
        <v>258</v>
      </c>
      <c r="AT26" t="s">
        <v>312</v>
      </c>
      <c r="AU26" t="s">
        <v>224</v>
      </c>
      <c r="AV26" t="s">
        <v>225</v>
      </c>
      <c r="AW26" t="s">
        <v>222</v>
      </c>
      <c r="BF26" t="s">
        <v>226</v>
      </c>
      <c r="BG26">
        <v>0</v>
      </c>
      <c r="BH26">
        <v>0</v>
      </c>
      <c r="BI26">
        <v>1</v>
      </c>
      <c r="BJ26">
        <v>0</v>
      </c>
      <c r="BK26">
        <v>0</v>
      </c>
      <c r="BL26" t="s">
        <v>227</v>
      </c>
      <c r="BM26" t="s">
        <v>228</v>
      </c>
      <c r="BN26" t="s">
        <v>229</v>
      </c>
      <c r="BO26" t="s">
        <v>230</v>
      </c>
      <c r="BP26" t="s">
        <v>231</v>
      </c>
      <c r="BQ26">
        <v>0</v>
      </c>
      <c r="BR26" t="s">
        <v>222</v>
      </c>
      <c r="BV26" t="s">
        <v>232</v>
      </c>
      <c r="BW26" t="s">
        <v>233</v>
      </c>
      <c r="BX26" t="s">
        <v>368</v>
      </c>
      <c r="BY26" s="23"/>
      <c r="BZ26" t="s">
        <v>2371</v>
      </c>
      <c r="CA26" t="s">
        <v>2372</v>
      </c>
      <c r="CB26" t="s">
        <v>295</v>
      </c>
      <c r="CJ26">
        <v>703545942</v>
      </c>
      <c r="CK26" t="s">
        <v>2373</v>
      </c>
      <c r="CL26" s="1">
        <v>45915.69153935185</v>
      </c>
      <c r="CO26" t="s">
        <v>240</v>
      </c>
      <c r="CQ26" t="s">
        <v>1943</v>
      </c>
      <c r="CS26" t="s">
        <v>2374</v>
      </c>
      <c r="CT26">
        <v>251</v>
      </c>
    </row>
    <row r="27" spans="1:98" x14ac:dyDescent="0.3">
      <c r="A27" s="7">
        <v>0.80755552084156079</v>
      </c>
      <c r="B27" s="1">
        <v>45915</v>
      </c>
      <c r="C27" t="s">
        <v>298</v>
      </c>
      <c r="E27" t="s">
        <v>201</v>
      </c>
      <c r="F27" t="s">
        <v>818</v>
      </c>
      <c r="G27" t="s">
        <v>2441</v>
      </c>
      <c r="H27" t="s">
        <v>2442</v>
      </c>
      <c r="I27" t="s">
        <v>2443</v>
      </c>
      <c r="J27" t="s">
        <v>280</v>
      </c>
      <c r="K27" t="s">
        <v>249</v>
      </c>
      <c r="L27" t="s">
        <v>281</v>
      </c>
      <c r="M27">
        <v>216</v>
      </c>
      <c r="N27">
        <v>216</v>
      </c>
      <c r="O27">
        <v>216</v>
      </c>
      <c r="P27" t="s">
        <v>210</v>
      </c>
      <c r="Q27" t="s">
        <v>1749</v>
      </c>
      <c r="R27" t="s">
        <v>302</v>
      </c>
      <c r="S27">
        <v>12</v>
      </c>
      <c r="T27">
        <v>8</v>
      </c>
      <c r="U27" t="s">
        <v>306</v>
      </c>
      <c r="V27" t="s">
        <v>284</v>
      </c>
      <c r="W27">
        <v>1</v>
      </c>
      <c r="X27">
        <v>1</v>
      </c>
      <c r="Y27">
        <v>0</v>
      </c>
      <c r="Z27">
        <v>0</v>
      </c>
      <c r="AA27">
        <v>0</v>
      </c>
      <c r="AC27" t="s">
        <v>308</v>
      </c>
      <c r="AD27" t="s">
        <v>327</v>
      </c>
      <c r="AE27">
        <v>0</v>
      </c>
      <c r="AF27">
        <v>0</v>
      </c>
      <c r="AG27">
        <v>0</v>
      </c>
      <c r="AH27">
        <v>0</v>
      </c>
      <c r="AI27">
        <v>0</v>
      </c>
      <c r="AJ27">
        <v>1</v>
      </c>
      <c r="AK27" t="s">
        <v>446</v>
      </c>
      <c r="AN27" t="s">
        <v>287</v>
      </c>
      <c r="AO27" t="s">
        <v>220</v>
      </c>
      <c r="AP27" t="s">
        <v>221</v>
      </c>
      <c r="AQ27" t="s">
        <v>222</v>
      </c>
      <c r="AS27" t="s">
        <v>258</v>
      </c>
      <c r="AT27" t="s">
        <v>223</v>
      </c>
      <c r="AU27" t="s">
        <v>224</v>
      </c>
      <c r="AV27" t="s">
        <v>225</v>
      </c>
      <c r="AW27" t="s">
        <v>222</v>
      </c>
      <c r="BF27" t="s">
        <v>355</v>
      </c>
      <c r="BG27">
        <v>0</v>
      </c>
      <c r="BH27">
        <v>0</v>
      </c>
      <c r="BI27">
        <v>0</v>
      </c>
      <c r="BJ27">
        <v>0</v>
      </c>
      <c r="BK27">
        <v>1</v>
      </c>
      <c r="BL27" t="s">
        <v>263</v>
      </c>
      <c r="BM27" t="s">
        <v>228</v>
      </c>
      <c r="BN27" t="s">
        <v>229</v>
      </c>
      <c r="BO27" t="s">
        <v>230</v>
      </c>
      <c r="BP27" t="s">
        <v>266</v>
      </c>
      <c r="BQ27">
        <v>8</v>
      </c>
      <c r="BR27" t="s">
        <v>222</v>
      </c>
      <c r="BV27" t="s">
        <v>232</v>
      </c>
      <c r="BW27" t="s">
        <v>329</v>
      </c>
      <c r="BX27" t="s">
        <v>234</v>
      </c>
      <c r="BZ27" t="s">
        <v>2444</v>
      </c>
      <c r="CA27" t="s">
        <v>2445</v>
      </c>
      <c r="CB27" t="s">
        <v>2446</v>
      </c>
      <c r="CJ27">
        <v>703684079</v>
      </c>
      <c r="CK27" t="s">
        <v>2447</v>
      </c>
      <c r="CL27" s="1">
        <v>45916.328252314823</v>
      </c>
      <c r="CO27" t="s">
        <v>240</v>
      </c>
      <c r="CQ27" t="s">
        <v>1943</v>
      </c>
      <c r="CS27" t="s">
        <v>2448</v>
      </c>
      <c r="CT27">
        <v>261</v>
      </c>
    </row>
    <row r="28" spans="1:98" x14ac:dyDescent="0.3">
      <c r="A28" s="7">
        <v>0.12410850695596309</v>
      </c>
      <c r="B28" s="1">
        <v>45916</v>
      </c>
      <c r="C28" t="s">
        <v>414</v>
      </c>
      <c r="E28" t="s">
        <v>201</v>
      </c>
      <c r="F28" t="s">
        <v>474</v>
      </c>
      <c r="G28" t="s">
        <v>2449</v>
      </c>
      <c r="H28" t="s">
        <v>2450</v>
      </c>
      <c r="I28" t="s">
        <v>2451</v>
      </c>
      <c r="J28" t="s">
        <v>280</v>
      </c>
      <c r="K28" t="s">
        <v>249</v>
      </c>
      <c r="L28" t="s">
        <v>281</v>
      </c>
      <c r="M28">
        <v>192</v>
      </c>
      <c r="N28">
        <v>192</v>
      </c>
      <c r="O28">
        <v>192</v>
      </c>
      <c r="P28" t="s">
        <v>210</v>
      </c>
      <c r="Q28" t="s">
        <v>282</v>
      </c>
      <c r="R28" t="s">
        <v>282</v>
      </c>
      <c r="S28">
        <v>17</v>
      </c>
      <c r="T28">
        <v>13</v>
      </c>
      <c r="U28" t="s">
        <v>407</v>
      </c>
      <c r="V28" t="s">
        <v>284</v>
      </c>
      <c r="W28">
        <v>1</v>
      </c>
      <c r="X28">
        <v>1</v>
      </c>
      <c r="Y28">
        <v>0</v>
      </c>
      <c r="Z28">
        <v>0</v>
      </c>
      <c r="AA28">
        <v>0</v>
      </c>
      <c r="AC28" t="s">
        <v>308</v>
      </c>
      <c r="AD28" t="s">
        <v>2452</v>
      </c>
      <c r="AE28">
        <v>0</v>
      </c>
      <c r="AF28">
        <v>1</v>
      </c>
      <c r="AG28">
        <v>1</v>
      </c>
      <c r="AH28">
        <v>0</v>
      </c>
      <c r="AI28">
        <v>0</v>
      </c>
      <c r="AJ28">
        <v>0</v>
      </c>
      <c r="AK28" t="s">
        <v>216</v>
      </c>
      <c r="AL28" t="s">
        <v>255</v>
      </c>
      <c r="AM28" t="s">
        <v>310</v>
      </c>
      <c r="AN28" t="s">
        <v>256</v>
      </c>
      <c r="AO28" t="s">
        <v>257</v>
      </c>
      <c r="AP28" t="s">
        <v>221</v>
      </c>
      <c r="AQ28" t="s">
        <v>222</v>
      </c>
      <c r="AS28" t="s">
        <v>258</v>
      </c>
      <c r="AT28" t="s">
        <v>223</v>
      </c>
      <c r="AU28" t="s">
        <v>224</v>
      </c>
      <c r="AV28" t="s">
        <v>225</v>
      </c>
      <c r="AW28" t="s">
        <v>222</v>
      </c>
      <c r="BF28" t="s">
        <v>990</v>
      </c>
      <c r="BG28">
        <v>0</v>
      </c>
      <c r="BH28">
        <v>1</v>
      </c>
      <c r="BI28">
        <v>0</v>
      </c>
      <c r="BJ28">
        <v>0</v>
      </c>
      <c r="BK28">
        <v>0</v>
      </c>
      <c r="BL28" t="s">
        <v>263</v>
      </c>
      <c r="BM28" t="s">
        <v>264</v>
      </c>
      <c r="BN28" t="s">
        <v>265</v>
      </c>
      <c r="BO28" t="s">
        <v>230</v>
      </c>
      <c r="BP28" t="s">
        <v>266</v>
      </c>
      <c r="BQ28">
        <v>13</v>
      </c>
      <c r="BR28" t="s">
        <v>222</v>
      </c>
      <c r="BV28" t="s">
        <v>267</v>
      </c>
      <c r="BW28" t="s">
        <v>268</v>
      </c>
      <c r="BX28" t="s">
        <v>269</v>
      </c>
      <c r="BZ28" t="s">
        <v>2453</v>
      </c>
      <c r="CA28" t="s">
        <v>2454</v>
      </c>
      <c r="CB28" t="s">
        <v>295</v>
      </c>
      <c r="CJ28">
        <v>703739183</v>
      </c>
      <c r="CK28" t="s">
        <v>2455</v>
      </c>
      <c r="CL28" s="1">
        <v>45916.425995370373</v>
      </c>
      <c r="CO28" t="s">
        <v>240</v>
      </c>
      <c r="CQ28" t="s">
        <v>1943</v>
      </c>
      <c r="CS28" t="s">
        <v>2456</v>
      </c>
      <c r="CT28">
        <v>262</v>
      </c>
    </row>
    <row r="29" spans="1:98" x14ac:dyDescent="0.3">
      <c r="A29" s="7">
        <v>1.621089849541022</v>
      </c>
      <c r="B29" s="1">
        <v>45915</v>
      </c>
      <c r="C29" t="s">
        <v>275</v>
      </c>
      <c r="E29" t="s">
        <v>201</v>
      </c>
      <c r="F29" t="s">
        <v>672</v>
      </c>
      <c r="G29" t="s">
        <v>672</v>
      </c>
      <c r="H29" t="s">
        <v>2546</v>
      </c>
      <c r="I29" t="s">
        <v>2547</v>
      </c>
      <c r="J29" t="s">
        <v>280</v>
      </c>
      <c r="K29" t="s">
        <v>249</v>
      </c>
      <c r="L29" t="s">
        <v>281</v>
      </c>
      <c r="M29">
        <v>384</v>
      </c>
      <c r="N29">
        <v>168</v>
      </c>
      <c r="O29">
        <v>168</v>
      </c>
      <c r="P29" t="s">
        <v>210</v>
      </c>
      <c r="Q29" t="s">
        <v>251</v>
      </c>
      <c r="R29" t="s">
        <v>283</v>
      </c>
      <c r="S29">
        <v>45</v>
      </c>
      <c r="T29">
        <v>26</v>
      </c>
      <c r="U29" t="s">
        <v>212</v>
      </c>
      <c r="V29" t="s">
        <v>213</v>
      </c>
      <c r="W29">
        <v>1</v>
      </c>
      <c r="X29">
        <v>0</v>
      </c>
      <c r="Y29">
        <v>0</v>
      </c>
      <c r="Z29">
        <v>0</v>
      </c>
      <c r="AA29">
        <v>0</v>
      </c>
      <c r="AC29" t="s">
        <v>214</v>
      </c>
      <c r="AD29" t="s">
        <v>215</v>
      </c>
      <c r="AE29">
        <v>1</v>
      </c>
      <c r="AF29">
        <v>0</v>
      </c>
      <c r="AG29">
        <v>0</v>
      </c>
      <c r="AH29">
        <v>0</v>
      </c>
      <c r="AI29">
        <v>0</v>
      </c>
      <c r="AJ29">
        <v>0</v>
      </c>
      <c r="AK29" t="s">
        <v>216</v>
      </c>
      <c r="AL29" t="s">
        <v>217</v>
      </c>
      <c r="AM29" t="s">
        <v>218</v>
      </c>
      <c r="AN29" t="s">
        <v>219</v>
      </c>
      <c r="AO29" t="s">
        <v>220</v>
      </c>
      <c r="AP29" t="s">
        <v>221</v>
      </c>
      <c r="AQ29" t="s">
        <v>222</v>
      </c>
      <c r="AS29" t="s">
        <v>222</v>
      </c>
      <c r="AT29" t="s">
        <v>223</v>
      </c>
      <c r="AU29" t="s">
        <v>224</v>
      </c>
      <c r="AV29" t="s">
        <v>225</v>
      </c>
      <c r="AW29" t="s">
        <v>222</v>
      </c>
      <c r="BF29" t="s">
        <v>289</v>
      </c>
      <c r="BG29">
        <v>0</v>
      </c>
      <c r="BH29">
        <v>0</v>
      </c>
      <c r="BI29">
        <v>1</v>
      </c>
      <c r="BJ29">
        <v>1</v>
      </c>
      <c r="BK29">
        <v>0</v>
      </c>
      <c r="BL29" t="s">
        <v>345</v>
      </c>
      <c r="BM29" t="s">
        <v>346</v>
      </c>
      <c r="BN29" t="s">
        <v>229</v>
      </c>
      <c r="BO29" t="s">
        <v>230</v>
      </c>
      <c r="BP29" t="s">
        <v>231</v>
      </c>
      <c r="BQ29">
        <v>26</v>
      </c>
      <c r="BR29" t="s">
        <v>258</v>
      </c>
      <c r="BS29" t="s">
        <v>290</v>
      </c>
      <c r="BT29" t="s">
        <v>563</v>
      </c>
      <c r="BU29" t="s">
        <v>366</v>
      </c>
      <c r="BV29" t="s">
        <v>232</v>
      </c>
      <c r="BW29" t="s">
        <v>233</v>
      </c>
      <c r="BX29" t="s">
        <v>234</v>
      </c>
      <c r="BZ29" t="s">
        <v>2548</v>
      </c>
      <c r="CA29" t="s">
        <v>2239</v>
      </c>
      <c r="CB29" t="s">
        <v>252</v>
      </c>
      <c r="CJ29">
        <v>704023060</v>
      </c>
      <c r="CK29" t="s">
        <v>2549</v>
      </c>
      <c r="CL29" s="1">
        <v>45917.305694444447</v>
      </c>
      <c r="CO29" t="s">
        <v>240</v>
      </c>
      <c r="CQ29" t="s">
        <v>1943</v>
      </c>
      <c r="CS29" t="s">
        <v>2550</v>
      </c>
      <c r="CT29">
        <v>275</v>
      </c>
    </row>
    <row r="30" spans="1:98" x14ac:dyDescent="0.3">
      <c r="A30" s="7">
        <v>1.5882569445238914E-2</v>
      </c>
      <c r="B30" s="1">
        <v>45917</v>
      </c>
      <c r="C30" t="s">
        <v>689</v>
      </c>
      <c r="E30" t="s">
        <v>201</v>
      </c>
      <c r="F30" t="s">
        <v>2552</v>
      </c>
      <c r="G30" t="s">
        <v>2563</v>
      </c>
      <c r="H30" t="s">
        <v>2564</v>
      </c>
      <c r="I30" t="s">
        <v>2565</v>
      </c>
      <c r="J30" t="s">
        <v>280</v>
      </c>
      <c r="K30" t="s">
        <v>249</v>
      </c>
      <c r="L30" t="s">
        <v>209</v>
      </c>
      <c r="M30">
        <v>264</v>
      </c>
      <c r="N30">
        <v>264</v>
      </c>
      <c r="O30">
        <v>264</v>
      </c>
      <c r="P30" t="s">
        <v>210</v>
      </c>
      <c r="Q30" t="s">
        <v>282</v>
      </c>
      <c r="R30" t="s">
        <v>282</v>
      </c>
      <c r="S30">
        <v>17</v>
      </c>
      <c r="T30">
        <v>15</v>
      </c>
      <c r="U30" t="s">
        <v>306</v>
      </c>
      <c r="V30" t="s">
        <v>307</v>
      </c>
      <c r="W30">
        <v>0</v>
      </c>
      <c r="X30">
        <v>1</v>
      </c>
      <c r="Y30">
        <v>0</v>
      </c>
      <c r="Z30">
        <v>0</v>
      </c>
      <c r="AA30">
        <v>0</v>
      </c>
      <c r="AC30" t="s">
        <v>308</v>
      </c>
      <c r="AD30" t="s">
        <v>327</v>
      </c>
      <c r="AE30">
        <v>0</v>
      </c>
      <c r="AF30">
        <v>0</v>
      </c>
      <c r="AG30">
        <v>0</v>
      </c>
      <c r="AH30">
        <v>0</v>
      </c>
      <c r="AI30">
        <v>0</v>
      </c>
      <c r="AJ30">
        <v>1</v>
      </c>
      <c r="AK30" t="s">
        <v>216</v>
      </c>
      <c r="AL30" t="s">
        <v>217</v>
      </c>
      <c r="AM30" t="s">
        <v>286</v>
      </c>
      <c r="AN30" t="s">
        <v>219</v>
      </c>
      <c r="AO30" t="s">
        <v>220</v>
      </c>
      <c r="AP30" t="s">
        <v>221</v>
      </c>
      <c r="AQ30" t="s">
        <v>222</v>
      </c>
      <c r="AS30" t="s">
        <v>258</v>
      </c>
      <c r="AT30" t="s">
        <v>223</v>
      </c>
      <c r="AU30" t="s">
        <v>224</v>
      </c>
      <c r="AV30" t="s">
        <v>225</v>
      </c>
      <c r="AW30" t="s">
        <v>222</v>
      </c>
      <c r="BF30" t="s">
        <v>355</v>
      </c>
      <c r="BG30">
        <v>0</v>
      </c>
      <c r="BH30">
        <v>0</v>
      </c>
      <c r="BI30">
        <v>0</v>
      </c>
      <c r="BJ30">
        <v>0</v>
      </c>
      <c r="BK30">
        <v>1</v>
      </c>
      <c r="BL30" t="s">
        <v>345</v>
      </c>
      <c r="BM30" t="s">
        <v>346</v>
      </c>
      <c r="BN30" t="s">
        <v>229</v>
      </c>
      <c r="BO30" t="s">
        <v>230</v>
      </c>
      <c r="BP30" t="s">
        <v>381</v>
      </c>
      <c r="BQ30">
        <v>10</v>
      </c>
      <c r="BR30" t="s">
        <v>222</v>
      </c>
      <c r="BV30" t="s">
        <v>267</v>
      </c>
      <c r="BW30" t="s">
        <v>367</v>
      </c>
      <c r="BX30" t="s">
        <v>234</v>
      </c>
      <c r="BZ30" t="s">
        <v>2566</v>
      </c>
      <c r="CA30" t="s">
        <v>2567</v>
      </c>
      <c r="CB30" t="s">
        <v>299</v>
      </c>
      <c r="CC30" t="s">
        <v>2568</v>
      </c>
      <c r="CJ30">
        <v>704101836</v>
      </c>
      <c r="CK30" t="s">
        <v>2569</v>
      </c>
      <c r="CL30" s="1">
        <v>45917.417303240742</v>
      </c>
      <c r="CO30" t="s">
        <v>240</v>
      </c>
      <c r="CQ30" t="s">
        <v>1943</v>
      </c>
      <c r="CS30" t="s">
        <v>2570</v>
      </c>
      <c r="CT30">
        <v>277</v>
      </c>
    </row>
    <row r="31" spans="1:98" x14ac:dyDescent="0.3">
      <c r="A31" s="7">
        <v>9.5070370371104218E-3</v>
      </c>
      <c r="B31" s="1">
        <v>45917</v>
      </c>
      <c r="C31" t="s">
        <v>689</v>
      </c>
      <c r="E31" t="s">
        <v>201</v>
      </c>
      <c r="F31" t="s">
        <v>2552</v>
      </c>
      <c r="G31" t="s">
        <v>2552</v>
      </c>
      <c r="H31" t="s">
        <v>2572</v>
      </c>
      <c r="I31" t="s">
        <v>2573</v>
      </c>
      <c r="J31" t="s">
        <v>280</v>
      </c>
      <c r="K31" t="s">
        <v>208</v>
      </c>
      <c r="L31" t="s">
        <v>281</v>
      </c>
      <c r="M31">
        <v>156</v>
      </c>
      <c r="N31">
        <v>98</v>
      </c>
      <c r="O31">
        <v>98</v>
      </c>
      <c r="P31" t="s">
        <v>210</v>
      </c>
      <c r="Q31" t="s">
        <v>282</v>
      </c>
      <c r="R31" t="s">
        <v>282</v>
      </c>
      <c r="S31">
        <v>42</v>
      </c>
      <c r="T31">
        <v>25</v>
      </c>
      <c r="U31" t="s">
        <v>212</v>
      </c>
      <c r="V31" t="s">
        <v>797</v>
      </c>
      <c r="W31">
        <v>1</v>
      </c>
      <c r="X31">
        <v>1</v>
      </c>
      <c r="Y31">
        <v>1</v>
      </c>
      <c r="Z31">
        <v>1</v>
      </c>
      <c r="AA31">
        <v>0</v>
      </c>
      <c r="AC31" t="s">
        <v>214</v>
      </c>
      <c r="AD31" t="s">
        <v>1395</v>
      </c>
      <c r="AE31">
        <v>1</v>
      </c>
      <c r="AF31">
        <v>1</v>
      </c>
      <c r="AG31">
        <v>0</v>
      </c>
      <c r="AH31">
        <v>0</v>
      </c>
      <c r="AI31">
        <v>0</v>
      </c>
      <c r="AJ31">
        <v>0</v>
      </c>
      <c r="AK31" t="s">
        <v>216</v>
      </c>
      <c r="AL31" t="s">
        <v>217</v>
      </c>
      <c r="AM31" t="s">
        <v>286</v>
      </c>
      <c r="AN31" t="s">
        <v>256</v>
      </c>
      <c r="AO31" t="s">
        <v>220</v>
      </c>
      <c r="AP31" t="s">
        <v>221</v>
      </c>
      <c r="AQ31" t="s">
        <v>222</v>
      </c>
      <c r="AS31" t="s">
        <v>258</v>
      </c>
      <c r="AT31" t="s">
        <v>490</v>
      </c>
      <c r="AU31" t="s">
        <v>224</v>
      </c>
      <c r="AV31" t="s">
        <v>225</v>
      </c>
      <c r="AW31" t="s">
        <v>222</v>
      </c>
      <c r="BF31" t="s">
        <v>262</v>
      </c>
      <c r="BG31">
        <v>1</v>
      </c>
      <c r="BH31">
        <v>1</v>
      </c>
      <c r="BI31">
        <v>1</v>
      </c>
      <c r="BJ31">
        <v>1</v>
      </c>
      <c r="BK31">
        <v>0</v>
      </c>
      <c r="BL31" t="s">
        <v>345</v>
      </c>
      <c r="BM31" t="s">
        <v>346</v>
      </c>
      <c r="BN31" t="s">
        <v>265</v>
      </c>
      <c r="BO31" t="s">
        <v>230</v>
      </c>
      <c r="BP31" t="s">
        <v>266</v>
      </c>
      <c r="BQ31">
        <v>15</v>
      </c>
      <c r="BR31" t="s">
        <v>222</v>
      </c>
      <c r="BV31" t="s">
        <v>267</v>
      </c>
      <c r="BW31" t="s">
        <v>367</v>
      </c>
      <c r="BX31" t="s">
        <v>234</v>
      </c>
      <c r="BZ31" t="s">
        <v>2574</v>
      </c>
      <c r="CA31" t="s">
        <v>2575</v>
      </c>
      <c r="CB31" t="s">
        <v>299</v>
      </c>
      <c r="CC31" t="s">
        <v>536</v>
      </c>
      <c r="CJ31">
        <v>704108230</v>
      </c>
      <c r="CK31" t="s">
        <v>2576</v>
      </c>
      <c r="CL31" s="1">
        <v>45917.426828703698</v>
      </c>
      <c r="CO31" t="s">
        <v>240</v>
      </c>
      <c r="CQ31" t="s">
        <v>1943</v>
      </c>
      <c r="CS31" t="s">
        <v>2577</v>
      </c>
      <c r="CT31">
        <v>278</v>
      </c>
    </row>
    <row r="32" spans="1:98" x14ac:dyDescent="0.3">
      <c r="A32" s="7">
        <v>4.6787036990281194E-3</v>
      </c>
      <c r="B32" s="1">
        <v>45917</v>
      </c>
      <c r="C32" t="s">
        <v>689</v>
      </c>
      <c r="E32" t="s">
        <v>201</v>
      </c>
      <c r="F32" t="s">
        <v>2552</v>
      </c>
      <c r="G32" t="s">
        <v>2552</v>
      </c>
      <c r="H32" t="s">
        <v>2579</v>
      </c>
      <c r="I32" t="s">
        <v>2580</v>
      </c>
      <c r="J32" t="s">
        <v>280</v>
      </c>
      <c r="K32" t="s">
        <v>208</v>
      </c>
      <c r="L32" t="s">
        <v>281</v>
      </c>
      <c r="M32">
        <v>288</v>
      </c>
      <c r="N32">
        <v>288</v>
      </c>
      <c r="O32">
        <v>250</v>
      </c>
      <c r="P32" t="s">
        <v>210</v>
      </c>
      <c r="Q32" t="s">
        <v>1749</v>
      </c>
      <c r="R32" t="s">
        <v>501</v>
      </c>
      <c r="S32">
        <v>13</v>
      </c>
      <c r="T32">
        <v>8</v>
      </c>
      <c r="U32" t="s">
        <v>407</v>
      </c>
      <c r="V32" t="s">
        <v>284</v>
      </c>
      <c r="W32">
        <v>1</v>
      </c>
      <c r="X32">
        <v>1</v>
      </c>
      <c r="Y32">
        <v>0</v>
      </c>
      <c r="Z32">
        <v>0</v>
      </c>
      <c r="AA32">
        <v>0</v>
      </c>
      <c r="AC32" t="s">
        <v>214</v>
      </c>
      <c r="AD32" t="s">
        <v>327</v>
      </c>
      <c r="AE32">
        <v>0</v>
      </c>
      <c r="AF32">
        <v>0</v>
      </c>
      <c r="AG32">
        <v>0</v>
      </c>
      <c r="AH32">
        <v>0</v>
      </c>
      <c r="AI32">
        <v>0</v>
      </c>
      <c r="AJ32">
        <v>1</v>
      </c>
      <c r="AK32" t="s">
        <v>285</v>
      </c>
      <c r="AL32" t="s">
        <v>217</v>
      </c>
      <c r="AM32" t="s">
        <v>218</v>
      </c>
      <c r="AN32" t="s">
        <v>219</v>
      </c>
      <c r="AO32" t="s">
        <v>220</v>
      </c>
      <c r="AP32" t="s">
        <v>221</v>
      </c>
      <c r="AQ32" t="s">
        <v>222</v>
      </c>
      <c r="AS32" t="s">
        <v>258</v>
      </c>
      <c r="AT32" t="s">
        <v>223</v>
      </c>
      <c r="AU32" t="s">
        <v>224</v>
      </c>
      <c r="AV32" t="s">
        <v>225</v>
      </c>
      <c r="AW32" t="s">
        <v>222</v>
      </c>
      <c r="BF32" t="s">
        <v>1587</v>
      </c>
      <c r="BG32">
        <v>1</v>
      </c>
      <c r="BH32">
        <v>0</v>
      </c>
      <c r="BI32">
        <v>0</v>
      </c>
      <c r="BJ32">
        <v>1</v>
      </c>
      <c r="BK32">
        <v>0</v>
      </c>
      <c r="BL32" t="s">
        <v>345</v>
      </c>
      <c r="BM32" t="s">
        <v>228</v>
      </c>
      <c r="BN32" t="s">
        <v>265</v>
      </c>
      <c r="BO32" t="s">
        <v>230</v>
      </c>
      <c r="BP32" t="s">
        <v>381</v>
      </c>
      <c r="BQ32">
        <v>4</v>
      </c>
      <c r="BR32" t="s">
        <v>222</v>
      </c>
      <c r="BV32" t="s">
        <v>232</v>
      </c>
      <c r="BW32" t="s">
        <v>329</v>
      </c>
      <c r="BX32" t="s">
        <v>234</v>
      </c>
      <c r="BZ32" t="s">
        <v>2581</v>
      </c>
      <c r="CA32" t="s">
        <v>2582</v>
      </c>
      <c r="CB32" t="s">
        <v>536</v>
      </c>
      <c r="CC32" t="s">
        <v>2583</v>
      </c>
      <c r="CJ32">
        <v>704111491</v>
      </c>
      <c r="CK32" t="s">
        <v>2584</v>
      </c>
      <c r="CL32" s="1">
        <v>45917.431504629632</v>
      </c>
      <c r="CO32" t="s">
        <v>240</v>
      </c>
      <c r="CQ32" t="s">
        <v>1943</v>
      </c>
      <c r="CS32" t="s">
        <v>2585</v>
      </c>
      <c r="CT32">
        <v>279</v>
      </c>
    </row>
    <row r="33" spans="1:98" x14ac:dyDescent="0.3">
      <c r="A33" s="7">
        <v>0.96762726851738989</v>
      </c>
      <c r="B33" s="1">
        <v>45916</v>
      </c>
      <c r="C33" t="s">
        <v>1159</v>
      </c>
      <c r="E33" t="s">
        <v>201</v>
      </c>
      <c r="F33" t="s">
        <v>1246</v>
      </c>
      <c r="G33" t="s">
        <v>2621</v>
      </c>
      <c r="H33" t="s">
        <v>2622</v>
      </c>
      <c r="I33" t="s">
        <v>2623</v>
      </c>
      <c r="J33" t="s">
        <v>280</v>
      </c>
      <c r="K33" t="s">
        <v>249</v>
      </c>
      <c r="L33" t="s">
        <v>281</v>
      </c>
      <c r="M33">
        <v>192</v>
      </c>
      <c r="N33">
        <v>192</v>
      </c>
      <c r="O33">
        <v>192</v>
      </c>
      <c r="P33" t="s">
        <v>210</v>
      </c>
      <c r="Q33" t="s">
        <v>282</v>
      </c>
      <c r="R33" t="s">
        <v>282</v>
      </c>
      <c r="S33">
        <v>70</v>
      </c>
      <c r="T33">
        <v>26</v>
      </c>
      <c r="U33" t="s">
        <v>407</v>
      </c>
      <c r="V33" t="s">
        <v>797</v>
      </c>
      <c r="W33">
        <v>1</v>
      </c>
      <c r="X33">
        <v>1</v>
      </c>
      <c r="Y33">
        <v>1</v>
      </c>
      <c r="Z33">
        <v>1</v>
      </c>
      <c r="AA33">
        <v>0</v>
      </c>
      <c r="AC33" t="s">
        <v>214</v>
      </c>
      <c r="AD33" t="s">
        <v>574</v>
      </c>
      <c r="AE33">
        <v>0</v>
      </c>
      <c r="AF33">
        <v>0</v>
      </c>
      <c r="AG33">
        <v>1</v>
      </c>
      <c r="AH33">
        <v>0</v>
      </c>
      <c r="AI33">
        <v>0</v>
      </c>
      <c r="AJ33">
        <v>0</v>
      </c>
      <c r="AK33" t="s">
        <v>216</v>
      </c>
      <c r="AL33" t="s">
        <v>217</v>
      </c>
      <c r="AM33" t="s">
        <v>218</v>
      </c>
      <c r="AN33" t="s">
        <v>409</v>
      </c>
      <c r="AO33" t="s">
        <v>220</v>
      </c>
      <c r="AP33" t="s">
        <v>311</v>
      </c>
      <c r="AQ33" t="s">
        <v>342</v>
      </c>
      <c r="AR33" t="s">
        <v>2624</v>
      </c>
      <c r="AS33" t="s">
        <v>258</v>
      </c>
      <c r="AT33" t="s">
        <v>223</v>
      </c>
      <c r="AU33" t="s">
        <v>224</v>
      </c>
      <c r="AV33" t="s">
        <v>225</v>
      </c>
      <c r="AW33" t="s">
        <v>222</v>
      </c>
      <c r="BF33" t="s">
        <v>262</v>
      </c>
      <c r="BG33">
        <v>1</v>
      </c>
      <c r="BH33">
        <v>1</v>
      </c>
      <c r="BI33">
        <v>1</v>
      </c>
      <c r="BJ33">
        <v>1</v>
      </c>
      <c r="BK33">
        <v>0</v>
      </c>
      <c r="BL33" t="s">
        <v>263</v>
      </c>
      <c r="BM33" t="s">
        <v>346</v>
      </c>
      <c r="BN33" t="s">
        <v>265</v>
      </c>
      <c r="BO33" t="s">
        <v>230</v>
      </c>
      <c r="BP33" t="s">
        <v>266</v>
      </c>
      <c r="BQ33">
        <v>23</v>
      </c>
      <c r="BR33" t="s">
        <v>258</v>
      </c>
      <c r="BS33" t="s">
        <v>290</v>
      </c>
      <c r="BT33" t="s">
        <v>563</v>
      </c>
      <c r="BU33" t="s">
        <v>366</v>
      </c>
      <c r="BV33" t="s">
        <v>232</v>
      </c>
      <c r="BW33" t="s">
        <v>367</v>
      </c>
      <c r="BX33" t="s">
        <v>368</v>
      </c>
      <c r="BZ33" t="s">
        <v>2625</v>
      </c>
      <c r="CA33" t="s">
        <v>2626</v>
      </c>
      <c r="CB33" t="s">
        <v>295</v>
      </c>
      <c r="CJ33">
        <v>704256382</v>
      </c>
      <c r="CK33" t="s">
        <v>2627</v>
      </c>
      <c r="CL33" s="1">
        <v>45917.670624999999</v>
      </c>
      <c r="CO33" t="s">
        <v>240</v>
      </c>
      <c r="CQ33" t="s">
        <v>1943</v>
      </c>
      <c r="CS33" t="s">
        <v>2628</v>
      </c>
      <c r="CT33">
        <v>286</v>
      </c>
    </row>
    <row r="34" spans="1:98" x14ac:dyDescent="0.3">
      <c r="A34" s="7">
        <v>1.0036312847223599</v>
      </c>
      <c r="B34" s="1">
        <v>45916</v>
      </c>
      <c r="C34" t="s">
        <v>319</v>
      </c>
      <c r="E34" t="s">
        <v>201</v>
      </c>
      <c r="F34" t="s">
        <v>1311</v>
      </c>
      <c r="G34" t="s">
        <v>2637</v>
      </c>
      <c r="H34" t="s">
        <v>2638</v>
      </c>
      <c r="I34" t="s">
        <v>2639</v>
      </c>
      <c r="J34" t="s">
        <v>280</v>
      </c>
      <c r="K34" t="s">
        <v>249</v>
      </c>
      <c r="L34" t="s">
        <v>209</v>
      </c>
      <c r="M34">
        <v>150</v>
      </c>
      <c r="N34">
        <v>150</v>
      </c>
      <c r="O34">
        <v>150</v>
      </c>
      <c r="P34" t="s">
        <v>210</v>
      </c>
      <c r="Q34" t="s">
        <v>282</v>
      </c>
      <c r="R34" t="s">
        <v>282</v>
      </c>
      <c r="S34">
        <v>3</v>
      </c>
      <c r="T34">
        <v>3</v>
      </c>
      <c r="U34" t="s">
        <v>306</v>
      </c>
      <c r="V34" t="s">
        <v>213</v>
      </c>
      <c r="W34">
        <v>1</v>
      </c>
      <c r="X34">
        <v>0</v>
      </c>
      <c r="Y34">
        <v>0</v>
      </c>
      <c r="Z34">
        <v>0</v>
      </c>
      <c r="AA34">
        <v>0</v>
      </c>
      <c r="AC34" t="s">
        <v>308</v>
      </c>
      <c r="AD34" t="s">
        <v>327</v>
      </c>
      <c r="AE34">
        <v>0</v>
      </c>
      <c r="AF34">
        <v>0</v>
      </c>
      <c r="AG34">
        <v>0</v>
      </c>
      <c r="AH34">
        <v>0</v>
      </c>
      <c r="AI34">
        <v>0</v>
      </c>
      <c r="AJ34">
        <v>1</v>
      </c>
      <c r="AK34" t="s">
        <v>285</v>
      </c>
      <c r="AL34" t="s">
        <v>217</v>
      </c>
      <c r="AM34" t="s">
        <v>218</v>
      </c>
      <c r="AN34" t="s">
        <v>287</v>
      </c>
      <c r="AO34" t="s">
        <v>220</v>
      </c>
      <c r="AP34" t="s">
        <v>221</v>
      </c>
      <c r="AQ34" t="s">
        <v>222</v>
      </c>
      <c r="AS34" t="s">
        <v>258</v>
      </c>
      <c r="AT34" t="s">
        <v>223</v>
      </c>
      <c r="AU34" t="s">
        <v>224</v>
      </c>
      <c r="AV34" t="s">
        <v>225</v>
      </c>
      <c r="AW34" t="s">
        <v>222</v>
      </c>
      <c r="BF34" t="s">
        <v>479</v>
      </c>
      <c r="BG34">
        <v>0</v>
      </c>
      <c r="BH34">
        <v>0</v>
      </c>
      <c r="BI34">
        <v>0</v>
      </c>
      <c r="BJ34">
        <v>1</v>
      </c>
      <c r="BK34">
        <v>0</v>
      </c>
      <c r="BL34" t="s">
        <v>345</v>
      </c>
      <c r="BM34" t="s">
        <v>228</v>
      </c>
      <c r="BN34" t="s">
        <v>229</v>
      </c>
      <c r="BO34" t="s">
        <v>230</v>
      </c>
      <c r="BP34" t="s">
        <v>231</v>
      </c>
      <c r="BQ34">
        <v>2</v>
      </c>
      <c r="BR34" t="s">
        <v>258</v>
      </c>
      <c r="BS34" t="s">
        <v>290</v>
      </c>
      <c r="BT34" t="s">
        <v>563</v>
      </c>
      <c r="BU34" t="s">
        <v>366</v>
      </c>
      <c r="BV34" t="s">
        <v>232</v>
      </c>
      <c r="BW34" t="s">
        <v>233</v>
      </c>
      <c r="BX34" t="s">
        <v>368</v>
      </c>
      <c r="BZ34" t="s">
        <v>2640</v>
      </c>
      <c r="CA34" t="s">
        <v>2641</v>
      </c>
      <c r="CB34" t="s">
        <v>2642</v>
      </c>
      <c r="CJ34">
        <v>704296702</v>
      </c>
      <c r="CK34" t="s">
        <v>2643</v>
      </c>
      <c r="CL34" s="1">
        <v>45917.762812499997</v>
      </c>
      <c r="CO34" t="s">
        <v>240</v>
      </c>
      <c r="CQ34" t="s">
        <v>1943</v>
      </c>
      <c r="CS34" t="s">
        <v>2644</v>
      </c>
      <c r="CT34">
        <v>288</v>
      </c>
    </row>
    <row r="35" spans="1:98" x14ac:dyDescent="0.3">
      <c r="A35" s="7">
        <v>4.4903437497850973E-2</v>
      </c>
      <c r="B35" s="1">
        <v>45919</v>
      </c>
      <c r="C35" t="s">
        <v>899</v>
      </c>
      <c r="E35" t="s">
        <v>201</v>
      </c>
      <c r="F35" t="s">
        <v>497</v>
      </c>
      <c r="G35" t="s">
        <v>497</v>
      </c>
      <c r="H35" t="s">
        <v>2804</v>
      </c>
      <c r="I35" t="s">
        <v>2805</v>
      </c>
      <c r="J35" t="s">
        <v>280</v>
      </c>
      <c r="K35" t="s">
        <v>249</v>
      </c>
      <c r="L35" t="s">
        <v>935</v>
      </c>
      <c r="M35">
        <v>48</v>
      </c>
      <c r="N35">
        <v>48</v>
      </c>
      <c r="O35">
        <v>0</v>
      </c>
      <c r="P35" t="s">
        <v>210</v>
      </c>
      <c r="Q35" t="s">
        <v>501</v>
      </c>
      <c r="R35" t="s">
        <v>283</v>
      </c>
      <c r="S35">
        <v>43</v>
      </c>
      <c r="T35">
        <v>13</v>
      </c>
      <c r="U35" t="s">
        <v>253</v>
      </c>
      <c r="V35" t="s">
        <v>307</v>
      </c>
      <c r="W35">
        <v>0</v>
      </c>
      <c r="X35">
        <v>1</v>
      </c>
      <c r="Y35">
        <v>0</v>
      </c>
      <c r="Z35">
        <v>0</v>
      </c>
      <c r="AA35">
        <v>0</v>
      </c>
      <c r="AC35" t="s">
        <v>308</v>
      </c>
      <c r="AD35" t="s">
        <v>215</v>
      </c>
      <c r="AE35">
        <v>1</v>
      </c>
      <c r="AF35">
        <v>0</v>
      </c>
      <c r="AG35">
        <v>0</v>
      </c>
      <c r="AH35">
        <v>0</v>
      </c>
      <c r="AI35">
        <v>0</v>
      </c>
      <c r="AJ35">
        <v>0</v>
      </c>
      <c r="AK35" t="s">
        <v>216</v>
      </c>
      <c r="AL35" t="s">
        <v>408</v>
      </c>
      <c r="AM35" t="s">
        <v>286</v>
      </c>
      <c r="AN35" t="s">
        <v>409</v>
      </c>
      <c r="AO35" t="s">
        <v>257</v>
      </c>
      <c r="AP35" t="s">
        <v>420</v>
      </c>
      <c r="AQ35" t="s">
        <v>222</v>
      </c>
      <c r="AS35" t="s">
        <v>258</v>
      </c>
      <c r="AT35" t="s">
        <v>490</v>
      </c>
      <c r="AU35" t="s">
        <v>224</v>
      </c>
      <c r="AV35" t="s">
        <v>225</v>
      </c>
      <c r="AW35" t="s">
        <v>222</v>
      </c>
      <c r="BF35" t="s">
        <v>226</v>
      </c>
      <c r="BG35">
        <v>0</v>
      </c>
      <c r="BH35">
        <v>0</v>
      </c>
      <c r="BI35">
        <v>1</v>
      </c>
      <c r="BJ35">
        <v>0</v>
      </c>
      <c r="BK35">
        <v>0</v>
      </c>
      <c r="BL35" t="s">
        <v>263</v>
      </c>
      <c r="BM35" t="s">
        <v>346</v>
      </c>
      <c r="BN35" t="s">
        <v>265</v>
      </c>
      <c r="BO35" t="s">
        <v>313</v>
      </c>
      <c r="BP35" t="s">
        <v>381</v>
      </c>
      <c r="BQ35">
        <v>11</v>
      </c>
      <c r="BR35" t="s">
        <v>222</v>
      </c>
      <c r="BV35" t="s">
        <v>232</v>
      </c>
      <c r="BW35" t="s">
        <v>233</v>
      </c>
      <c r="BX35" t="s">
        <v>234</v>
      </c>
      <c r="BZ35" t="s">
        <v>2806</v>
      </c>
      <c r="CA35" t="s">
        <v>2807</v>
      </c>
      <c r="CB35" t="s">
        <v>2808</v>
      </c>
      <c r="CJ35">
        <v>704825583</v>
      </c>
      <c r="CK35" t="s">
        <v>2809</v>
      </c>
      <c r="CL35" s="1">
        <v>45919.309421296297</v>
      </c>
      <c r="CO35" t="s">
        <v>240</v>
      </c>
      <c r="CQ35" t="s">
        <v>1943</v>
      </c>
      <c r="CS35" t="s">
        <v>2810</v>
      </c>
      <c r="CT35">
        <v>309</v>
      </c>
    </row>
    <row r="36" spans="1:98" x14ac:dyDescent="0.3">
      <c r="A36" s="7">
        <v>8.9242919328535208</v>
      </c>
      <c r="B36" s="1">
        <v>45910</v>
      </c>
      <c r="C36" t="s">
        <v>1061</v>
      </c>
      <c r="E36" t="s">
        <v>201</v>
      </c>
      <c r="F36" t="s">
        <v>202</v>
      </c>
      <c r="G36" t="s">
        <v>2842</v>
      </c>
      <c r="H36" t="s">
        <v>2843</v>
      </c>
      <c r="I36" t="s">
        <v>2844</v>
      </c>
      <c r="J36" t="s">
        <v>280</v>
      </c>
      <c r="K36" t="s">
        <v>249</v>
      </c>
      <c r="L36" t="s">
        <v>281</v>
      </c>
      <c r="M36">
        <v>204</v>
      </c>
      <c r="N36">
        <v>204</v>
      </c>
      <c r="O36">
        <v>204</v>
      </c>
      <c r="P36" t="s">
        <v>210</v>
      </c>
      <c r="Q36" t="s">
        <v>282</v>
      </c>
      <c r="R36" t="s">
        <v>282</v>
      </c>
      <c r="S36">
        <v>9</v>
      </c>
      <c r="T36">
        <v>7</v>
      </c>
      <c r="U36" t="s">
        <v>407</v>
      </c>
      <c r="V36" t="s">
        <v>284</v>
      </c>
      <c r="W36">
        <v>1</v>
      </c>
      <c r="X36">
        <v>1</v>
      </c>
      <c r="Y36">
        <v>0</v>
      </c>
      <c r="Z36">
        <v>0</v>
      </c>
      <c r="AA36">
        <v>0</v>
      </c>
      <c r="AC36" t="s">
        <v>214</v>
      </c>
      <c r="AD36" t="s">
        <v>327</v>
      </c>
      <c r="AE36">
        <v>0</v>
      </c>
      <c r="AF36">
        <v>0</v>
      </c>
      <c r="AG36">
        <v>0</v>
      </c>
      <c r="AH36">
        <v>0</v>
      </c>
      <c r="AI36">
        <v>0</v>
      </c>
      <c r="AJ36">
        <v>1</v>
      </c>
      <c r="AK36" t="s">
        <v>285</v>
      </c>
      <c r="AL36" t="s">
        <v>217</v>
      </c>
      <c r="AM36" t="s">
        <v>218</v>
      </c>
      <c r="AN36" t="s">
        <v>219</v>
      </c>
      <c r="AO36" t="s">
        <v>220</v>
      </c>
      <c r="AP36" t="s">
        <v>221</v>
      </c>
      <c r="AQ36" t="s">
        <v>222</v>
      </c>
      <c r="AS36" t="s">
        <v>258</v>
      </c>
      <c r="AT36" t="s">
        <v>312</v>
      </c>
      <c r="AU36" t="s">
        <v>1111</v>
      </c>
      <c r="AV36" t="s">
        <v>225</v>
      </c>
      <c r="AW36" t="s">
        <v>222</v>
      </c>
      <c r="BF36" t="s">
        <v>289</v>
      </c>
      <c r="BG36">
        <v>0</v>
      </c>
      <c r="BH36">
        <v>0</v>
      </c>
      <c r="BI36">
        <v>1</v>
      </c>
      <c r="BJ36">
        <v>1</v>
      </c>
      <c r="BK36">
        <v>0</v>
      </c>
      <c r="BL36" t="s">
        <v>263</v>
      </c>
      <c r="BM36" t="s">
        <v>346</v>
      </c>
      <c r="BN36" t="s">
        <v>265</v>
      </c>
      <c r="BO36" t="s">
        <v>230</v>
      </c>
      <c r="BP36" t="s">
        <v>381</v>
      </c>
      <c r="BQ36">
        <v>7</v>
      </c>
      <c r="BR36" t="s">
        <v>222</v>
      </c>
      <c r="BV36" t="s">
        <v>232</v>
      </c>
      <c r="BW36" t="s">
        <v>233</v>
      </c>
      <c r="BX36" t="s">
        <v>234</v>
      </c>
      <c r="BZ36" t="s">
        <v>2845</v>
      </c>
      <c r="CA36" t="s">
        <v>2846</v>
      </c>
      <c r="CB36" t="s">
        <v>2847</v>
      </c>
      <c r="CJ36">
        <v>704853004</v>
      </c>
      <c r="CK36" t="s">
        <v>2848</v>
      </c>
      <c r="CL36" s="1">
        <v>45919.369826388887</v>
      </c>
      <c r="CO36" t="s">
        <v>240</v>
      </c>
      <c r="CQ36" t="s">
        <v>1943</v>
      </c>
      <c r="CS36" t="s">
        <v>2849</v>
      </c>
      <c r="CT36">
        <v>315</v>
      </c>
    </row>
    <row r="37" spans="1:98" x14ac:dyDescent="0.3">
      <c r="A37" s="7">
        <v>9.7737847245298326E-3</v>
      </c>
      <c r="B37" s="1">
        <v>45919</v>
      </c>
      <c r="C37" t="s">
        <v>546</v>
      </c>
      <c r="E37" t="s">
        <v>201</v>
      </c>
      <c r="F37" t="s">
        <v>2480</v>
      </c>
      <c r="G37" t="s">
        <v>2480</v>
      </c>
      <c r="H37" t="s">
        <v>2850</v>
      </c>
      <c r="I37" t="s">
        <v>2851</v>
      </c>
      <c r="J37" t="s">
        <v>280</v>
      </c>
      <c r="K37" t="s">
        <v>249</v>
      </c>
      <c r="L37" t="s">
        <v>281</v>
      </c>
      <c r="M37">
        <v>288</v>
      </c>
      <c r="N37">
        <v>228</v>
      </c>
      <c r="O37">
        <v>228</v>
      </c>
      <c r="P37" t="s">
        <v>210</v>
      </c>
      <c r="Q37" t="s">
        <v>559</v>
      </c>
      <c r="R37" t="s">
        <v>282</v>
      </c>
      <c r="S37">
        <v>8</v>
      </c>
      <c r="T37">
        <v>8</v>
      </c>
      <c r="U37" t="s">
        <v>253</v>
      </c>
      <c r="V37" t="s">
        <v>213</v>
      </c>
      <c r="W37">
        <v>1</v>
      </c>
      <c r="X37">
        <v>0</v>
      </c>
      <c r="Y37">
        <v>0</v>
      </c>
      <c r="Z37">
        <v>0</v>
      </c>
      <c r="AA37">
        <v>0</v>
      </c>
      <c r="AC37" t="s">
        <v>341</v>
      </c>
      <c r="AD37" t="s">
        <v>379</v>
      </c>
      <c r="AE37">
        <v>1</v>
      </c>
      <c r="AF37">
        <v>0</v>
      </c>
      <c r="AG37">
        <v>0</v>
      </c>
      <c r="AH37">
        <v>0</v>
      </c>
      <c r="AI37">
        <v>1</v>
      </c>
      <c r="AJ37">
        <v>0</v>
      </c>
      <c r="AK37" t="s">
        <v>285</v>
      </c>
      <c r="AL37" t="s">
        <v>255</v>
      </c>
      <c r="AM37" t="s">
        <v>218</v>
      </c>
      <c r="AN37" t="s">
        <v>219</v>
      </c>
      <c r="AO37" t="s">
        <v>288</v>
      </c>
      <c r="AP37" t="s">
        <v>221</v>
      </c>
      <c r="AQ37" t="s">
        <v>222</v>
      </c>
      <c r="AS37" t="s">
        <v>258</v>
      </c>
      <c r="AT37" t="s">
        <v>259</v>
      </c>
      <c r="AU37" t="s">
        <v>224</v>
      </c>
      <c r="AV37" t="s">
        <v>225</v>
      </c>
      <c r="AW37" t="s">
        <v>222</v>
      </c>
      <c r="BF37" t="s">
        <v>380</v>
      </c>
      <c r="BG37">
        <v>0</v>
      </c>
      <c r="BH37">
        <v>1</v>
      </c>
      <c r="BI37">
        <v>1</v>
      </c>
      <c r="BJ37">
        <v>0</v>
      </c>
      <c r="BK37">
        <v>0</v>
      </c>
      <c r="BL37" t="s">
        <v>263</v>
      </c>
      <c r="BM37" t="s">
        <v>264</v>
      </c>
      <c r="BN37" t="s">
        <v>436</v>
      </c>
      <c r="BO37" t="s">
        <v>421</v>
      </c>
      <c r="BP37" t="s">
        <v>266</v>
      </c>
      <c r="BQ37">
        <v>6</v>
      </c>
      <c r="BR37" t="s">
        <v>222</v>
      </c>
      <c r="BV37" t="s">
        <v>398</v>
      </c>
      <c r="BW37" t="s">
        <v>367</v>
      </c>
      <c r="BX37" t="s">
        <v>330</v>
      </c>
      <c r="BZ37" t="s">
        <v>2852</v>
      </c>
      <c r="CA37" t="s">
        <v>2853</v>
      </c>
      <c r="CB37" t="s">
        <v>295</v>
      </c>
      <c r="CJ37">
        <v>704854499</v>
      </c>
      <c r="CK37" t="s">
        <v>2854</v>
      </c>
      <c r="CL37" s="1">
        <v>45919.373807870368</v>
      </c>
      <c r="CO37" t="s">
        <v>240</v>
      </c>
      <c r="CQ37" t="s">
        <v>1943</v>
      </c>
      <c r="CS37" t="s">
        <v>2855</v>
      </c>
      <c r="CT37">
        <v>316</v>
      </c>
    </row>
    <row r="38" spans="1:98" x14ac:dyDescent="0.3">
      <c r="A38" s="7">
        <v>5.6958911955007352E-3</v>
      </c>
      <c r="B38" s="1">
        <v>45919</v>
      </c>
      <c r="C38" t="s">
        <v>546</v>
      </c>
      <c r="E38" t="s">
        <v>201</v>
      </c>
      <c r="F38" t="s">
        <v>2480</v>
      </c>
      <c r="G38" t="s">
        <v>2733</v>
      </c>
      <c r="H38" t="s">
        <v>2865</v>
      </c>
      <c r="I38" t="s">
        <v>2866</v>
      </c>
      <c r="J38" t="s">
        <v>280</v>
      </c>
      <c r="K38" t="s">
        <v>249</v>
      </c>
      <c r="L38" t="s">
        <v>281</v>
      </c>
      <c r="M38">
        <v>264</v>
      </c>
      <c r="N38">
        <v>252</v>
      </c>
      <c r="O38">
        <v>252</v>
      </c>
      <c r="P38" t="s">
        <v>210</v>
      </c>
      <c r="Q38" t="s">
        <v>559</v>
      </c>
      <c r="R38" t="s">
        <v>282</v>
      </c>
      <c r="S38">
        <v>16</v>
      </c>
      <c r="T38">
        <v>9</v>
      </c>
      <c r="U38" t="s">
        <v>306</v>
      </c>
      <c r="V38" t="s">
        <v>213</v>
      </c>
      <c r="W38">
        <v>1</v>
      </c>
      <c r="X38">
        <v>0</v>
      </c>
      <c r="Y38">
        <v>0</v>
      </c>
      <c r="Z38">
        <v>0</v>
      </c>
      <c r="AA38">
        <v>0</v>
      </c>
      <c r="AC38" t="s">
        <v>341</v>
      </c>
      <c r="AD38" t="s">
        <v>327</v>
      </c>
      <c r="AE38">
        <v>0</v>
      </c>
      <c r="AF38">
        <v>0</v>
      </c>
      <c r="AG38">
        <v>0</v>
      </c>
      <c r="AH38">
        <v>0</v>
      </c>
      <c r="AI38">
        <v>0</v>
      </c>
      <c r="AJ38">
        <v>1</v>
      </c>
      <c r="AK38" t="s">
        <v>446</v>
      </c>
      <c r="AN38" t="s">
        <v>219</v>
      </c>
      <c r="AO38" t="s">
        <v>220</v>
      </c>
      <c r="AP38" t="s">
        <v>221</v>
      </c>
      <c r="AQ38" t="s">
        <v>222</v>
      </c>
      <c r="AS38" t="s">
        <v>258</v>
      </c>
      <c r="AT38" t="s">
        <v>223</v>
      </c>
      <c r="AU38" t="s">
        <v>224</v>
      </c>
      <c r="AV38" t="s">
        <v>225</v>
      </c>
      <c r="AW38" t="s">
        <v>222</v>
      </c>
      <c r="BF38" t="s">
        <v>355</v>
      </c>
      <c r="BG38">
        <v>0</v>
      </c>
      <c r="BH38">
        <v>0</v>
      </c>
      <c r="BI38">
        <v>0</v>
      </c>
      <c r="BJ38">
        <v>0</v>
      </c>
      <c r="BK38">
        <v>1</v>
      </c>
      <c r="BL38" t="s">
        <v>227</v>
      </c>
      <c r="BM38" t="s">
        <v>228</v>
      </c>
      <c r="BN38" t="s">
        <v>229</v>
      </c>
      <c r="BO38" t="s">
        <v>230</v>
      </c>
      <c r="BP38" t="s">
        <v>231</v>
      </c>
      <c r="BQ38">
        <v>8</v>
      </c>
      <c r="BR38" t="s">
        <v>222</v>
      </c>
      <c r="BV38" t="s">
        <v>398</v>
      </c>
      <c r="BW38" t="s">
        <v>367</v>
      </c>
      <c r="BX38" t="s">
        <v>330</v>
      </c>
      <c r="BY38" s="23"/>
      <c r="BZ38" t="s">
        <v>1717</v>
      </c>
      <c r="CA38" t="s">
        <v>2867</v>
      </c>
      <c r="CB38" t="s">
        <v>295</v>
      </c>
      <c r="CJ38">
        <v>704857218</v>
      </c>
      <c r="CK38" t="s">
        <v>2868</v>
      </c>
      <c r="CL38" s="1">
        <v>45919.379502314812</v>
      </c>
      <c r="CO38" t="s">
        <v>240</v>
      </c>
      <c r="CQ38" t="s">
        <v>1943</v>
      </c>
      <c r="CS38" t="s">
        <v>2869</v>
      </c>
      <c r="CT38">
        <v>318</v>
      </c>
    </row>
    <row r="39" spans="1:98" x14ac:dyDescent="0.3">
      <c r="A39" s="7">
        <v>4.6137731478665955E-3</v>
      </c>
      <c r="B39" s="1">
        <v>45919</v>
      </c>
      <c r="C39" t="s">
        <v>899</v>
      </c>
      <c r="E39" t="s">
        <v>201</v>
      </c>
      <c r="F39" t="s">
        <v>917</v>
      </c>
      <c r="G39" t="s">
        <v>917</v>
      </c>
      <c r="H39" t="s">
        <v>1960</v>
      </c>
      <c r="I39" t="s">
        <v>2922</v>
      </c>
      <c r="J39" t="s">
        <v>280</v>
      </c>
      <c r="K39" t="s">
        <v>249</v>
      </c>
      <c r="L39" t="s">
        <v>944</v>
      </c>
      <c r="M39">
        <v>240</v>
      </c>
      <c r="N39">
        <v>240</v>
      </c>
      <c r="O39">
        <v>24</v>
      </c>
      <c r="P39" t="s">
        <v>434</v>
      </c>
      <c r="Q39" t="s">
        <v>501</v>
      </c>
      <c r="R39" t="s">
        <v>283</v>
      </c>
      <c r="S39">
        <v>131</v>
      </c>
      <c r="T39">
        <v>70</v>
      </c>
      <c r="U39" t="s">
        <v>306</v>
      </c>
      <c r="V39" t="s">
        <v>213</v>
      </c>
      <c r="W39">
        <v>1</v>
      </c>
      <c r="X39">
        <v>0</v>
      </c>
      <c r="Y39">
        <v>0</v>
      </c>
      <c r="Z39">
        <v>0</v>
      </c>
      <c r="AA39">
        <v>0</v>
      </c>
      <c r="AC39" t="s">
        <v>341</v>
      </c>
      <c r="AD39" t="s">
        <v>327</v>
      </c>
      <c r="AE39">
        <v>0</v>
      </c>
      <c r="AF39">
        <v>0</v>
      </c>
      <c r="AG39">
        <v>0</v>
      </c>
      <c r="AH39">
        <v>0</v>
      </c>
      <c r="AI39">
        <v>0</v>
      </c>
      <c r="AJ39">
        <v>1</v>
      </c>
      <c r="AK39" t="s">
        <v>285</v>
      </c>
      <c r="AL39" t="s">
        <v>217</v>
      </c>
      <c r="AM39" t="s">
        <v>218</v>
      </c>
      <c r="AN39" t="s">
        <v>409</v>
      </c>
      <c r="AO39" t="s">
        <v>220</v>
      </c>
      <c r="AP39" t="s">
        <v>221</v>
      </c>
      <c r="AQ39" t="s">
        <v>222</v>
      </c>
      <c r="AS39" t="s">
        <v>258</v>
      </c>
      <c r="AT39" t="s">
        <v>223</v>
      </c>
      <c r="AU39" t="s">
        <v>224</v>
      </c>
      <c r="AV39" t="s">
        <v>225</v>
      </c>
      <c r="AW39" t="s">
        <v>222</v>
      </c>
      <c r="BF39" t="s">
        <v>355</v>
      </c>
      <c r="BG39">
        <v>0</v>
      </c>
      <c r="BH39">
        <v>0</v>
      </c>
      <c r="BI39">
        <v>0</v>
      </c>
      <c r="BJ39">
        <v>0</v>
      </c>
      <c r="BK39">
        <v>1</v>
      </c>
      <c r="BL39" t="s">
        <v>345</v>
      </c>
      <c r="BM39" t="s">
        <v>346</v>
      </c>
      <c r="BN39" t="s">
        <v>229</v>
      </c>
      <c r="BO39" t="s">
        <v>230</v>
      </c>
      <c r="BP39" t="s">
        <v>231</v>
      </c>
      <c r="BQ39">
        <v>70</v>
      </c>
      <c r="BR39" t="s">
        <v>222</v>
      </c>
      <c r="BV39" t="s">
        <v>267</v>
      </c>
      <c r="BW39" t="s">
        <v>268</v>
      </c>
      <c r="BX39" t="s">
        <v>269</v>
      </c>
      <c r="BZ39" t="s">
        <v>2923</v>
      </c>
      <c r="CA39" t="s">
        <v>2924</v>
      </c>
      <c r="CB39" t="s">
        <v>2925</v>
      </c>
      <c r="CJ39">
        <v>705028955</v>
      </c>
      <c r="CK39" t="s">
        <v>2926</v>
      </c>
      <c r="CL39" s="1">
        <v>45919.667962962973</v>
      </c>
      <c r="CO39" t="s">
        <v>240</v>
      </c>
      <c r="CQ39" t="s">
        <v>1943</v>
      </c>
      <c r="CS39" t="s">
        <v>2927</v>
      </c>
      <c r="CT39">
        <v>327</v>
      </c>
    </row>
    <row r="40" spans="1:98" x14ac:dyDescent="0.3">
      <c r="A40" s="7">
        <v>1.1281195601768559</v>
      </c>
      <c r="B40" s="1">
        <v>45918</v>
      </c>
      <c r="C40" t="s">
        <v>2678</v>
      </c>
      <c r="E40" t="s">
        <v>201</v>
      </c>
      <c r="F40" t="s">
        <v>1089</v>
      </c>
      <c r="G40" t="s">
        <v>2937</v>
      </c>
      <c r="H40" t="s">
        <v>2938</v>
      </c>
      <c r="I40" t="s">
        <v>2939</v>
      </c>
      <c r="J40" t="s">
        <v>280</v>
      </c>
      <c r="K40" t="s">
        <v>249</v>
      </c>
      <c r="L40" t="s">
        <v>209</v>
      </c>
      <c r="M40">
        <v>216</v>
      </c>
      <c r="N40">
        <v>144</v>
      </c>
      <c r="O40">
        <v>144</v>
      </c>
      <c r="P40" t="s">
        <v>210</v>
      </c>
      <c r="Q40" t="s">
        <v>2940</v>
      </c>
      <c r="R40" t="s">
        <v>282</v>
      </c>
      <c r="S40">
        <v>7</v>
      </c>
      <c r="T40">
        <v>7</v>
      </c>
      <c r="U40" t="s">
        <v>407</v>
      </c>
      <c r="V40" t="s">
        <v>284</v>
      </c>
      <c r="W40">
        <v>1</v>
      </c>
      <c r="X40">
        <v>1</v>
      </c>
      <c r="Y40">
        <v>0</v>
      </c>
      <c r="Z40">
        <v>0</v>
      </c>
      <c r="AA40">
        <v>0</v>
      </c>
      <c r="AC40" t="s">
        <v>341</v>
      </c>
      <c r="AD40" t="s">
        <v>327</v>
      </c>
      <c r="AE40">
        <v>0</v>
      </c>
      <c r="AF40">
        <v>0</v>
      </c>
      <c r="AG40">
        <v>0</v>
      </c>
      <c r="AH40">
        <v>0</v>
      </c>
      <c r="AI40">
        <v>0</v>
      </c>
      <c r="AJ40">
        <v>1</v>
      </c>
      <c r="AK40" t="s">
        <v>285</v>
      </c>
      <c r="AL40" t="s">
        <v>217</v>
      </c>
      <c r="AM40" t="s">
        <v>218</v>
      </c>
      <c r="AN40" t="s">
        <v>219</v>
      </c>
      <c r="AO40" t="s">
        <v>220</v>
      </c>
      <c r="AP40" t="s">
        <v>221</v>
      </c>
      <c r="AQ40" t="s">
        <v>222</v>
      </c>
      <c r="AS40" t="s">
        <v>258</v>
      </c>
      <c r="AT40" t="s">
        <v>223</v>
      </c>
      <c r="AU40" t="s">
        <v>224</v>
      </c>
      <c r="AV40" t="s">
        <v>225</v>
      </c>
      <c r="AW40" t="s">
        <v>222</v>
      </c>
      <c r="BF40" t="s">
        <v>289</v>
      </c>
      <c r="BG40">
        <v>0</v>
      </c>
      <c r="BH40">
        <v>0</v>
      </c>
      <c r="BI40">
        <v>1</v>
      </c>
      <c r="BJ40">
        <v>1</v>
      </c>
      <c r="BK40">
        <v>0</v>
      </c>
      <c r="BL40" t="s">
        <v>227</v>
      </c>
      <c r="BM40" t="s">
        <v>228</v>
      </c>
      <c r="BN40" t="s">
        <v>229</v>
      </c>
      <c r="BO40" t="s">
        <v>230</v>
      </c>
      <c r="BP40" t="s">
        <v>231</v>
      </c>
      <c r="BQ40">
        <v>6</v>
      </c>
      <c r="BR40" t="s">
        <v>222</v>
      </c>
      <c r="BV40" t="s">
        <v>267</v>
      </c>
      <c r="BW40" t="s">
        <v>329</v>
      </c>
      <c r="BX40" t="s">
        <v>330</v>
      </c>
      <c r="BY40" s="23"/>
      <c r="BZ40" t="s">
        <v>2941</v>
      </c>
      <c r="CA40" t="s">
        <v>2942</v>
      </c>
      <c r="CB40" t="s">
        <v>299</v>
      </c>
      <c r="CC40" t="s">
        <v>2943</v>
      </c>
      <c r="CJ40">
        <v>705035039</v>
      </c>
      <c r="CK40" t="s">
        <v>2944</v>
      </c>
      <c r="CL40" s="1">
        <v>45919.679097222222</v>
      </c>
      <c r="CO40" t="s">
        <v>240</v>
      </c>
      <c r="CQ40" t="s">
        <v>1943</v>
      </c>
      <c r="CS40" t="s">
        <v>2945</v>
      </c>
      <c r="CT40">
        <v>329</v>
      </c>
    </row>
    <row r="41" spans="1:98" x14ac:dyDescent="0.3">
      <c r="A41" s="7">
        <v>0.79727944445039611</v>
      </c>
      <c r="B41" s="1">
        <v>45920</v>
      </c>
      <c r="C41" t="s">
        <v>1140</v>
      </c>
      <c r="E41" t="s">
        <v>201</v>
      </c>
      <c r="F41" t="s">
        <v>995</v>
      </c>
      <c r="G41" t="s">
        <v>3017</v>
      </c>
      <c r="H41" t="s">
        <v>3018</v>
      </c>
      <c r="I41" t="s">
        <v>3019</v>
      </c>
      <c r="J41" t="s">
        <v>280</v>
      </c>
      <c r="K41" t="s">
        <v>249</v>
      </c>
      <c r="L41" t="s">
        <v>250</v>
      </c>
      <c r="M41">
        <v>208</v>
      </c>
      <c r="N41">
        <v>34</v>
      </c>
      <c r="O41">
        <v>36</v>
      </c>
      <c r="P41" t="s">
        <v>210</v>
      </c>
      <c r="Q41" t="s">
        <v>501</v>
      </c>
      <c r="R41" t="s">
        <v>282</v>
      </c>
      <c r="S41">
        <v>25</v>
      </c>
      <c r="T41">
        <v>5</v>
      </c>
      <c r="U41" t="s">
        <v>253</v>
      </c>
      <c r="V41" t="s">
        <v>307</v>
      </c>
      <c r="W41">
        <v>0</v>
      </c>
      <c r="X41">
        <v>1</v>
      </c>
      <c r="Y41">
        <v>0</v>
      </c>
      <c r="Z41">
        <v>0</v>
      </c>
      <c r="AA41">
        <v>0</v>
      </c>
      <c r="AC41" t="s">
        <v>214</v>
      </c>
      <c r="AD41" t="s">
        <v>468</v>
      </c>
      <c r="AE41">
        <v>1</v>
      </c>
      <c r="AF41">
        <v>1</v>
      </c>
      <c r="AG41">
        <v>1</v>
      </c>
      <c r="AH41">
        <v>0</v>
      </c>
      <c r="AI41">
        <v>0</v>
      </c>
      <c r="AJ41">
        <v>0</v>
      </c>
      <c r="AK41" t="s">
        <v>216</v>
      </c>
      <c r="AL41" t="s">
        <v>408</v>
      </c>
      <c r="AM41" t="s">
        <v>286</v>
      </c>
      <c r="AN41" t="s">
        <v>256</v>
      </c>
      <c r="AO41" t="s">
        <v>288</v>
      </c>
      <c r="AP41" t="s">
        <v>311</v>
      </c>
      <c r="AQ41" t="s">
        <v>222</v>
      </c>
      <c r="AS41" t="s">
        <v>258</v>
      </c>
      <c r="AT41" t="s">
        <v>312</v>
      </c>
      <c r="AU41" t="s">
        <v>224</v>
      </c>
      <c r="AV41" t="s">
        <v>225</v>
      </c>
      <c r="AW41" t="s">
        <v>222</v>
      </c>
      <c r="BF41" t="s">
        <v>380</v>
      </c>
      <c r="BG41">
        <v>0</v>
      </c>
      <c r="BH41">
        <v>1</v>
      </c>
      <c r="BI41">
        <v>1</v>
      </c>
      <c r="BJ41">
        <v>0</v>
      </c>
      <c r="BK41">
        <v>0</v>
      </c>
      <c r="BL41" t="s">
        <v>345</v>
      </c>
      <c r="BM41" t="s">
        <v>346</v>
      </c>
      <c r="BN41" t="s">
        <v>265</v>
      </c>
      <c r="BO41" t="s">
        <v>313</v>
      </c>
      <c r="BP41" t="s">
        <v>381</v>
      </c>
      <c r="BQ41">
        <v>4</v>
      </c>
      <c r="BR41" t="s">
        <v>258</v>
      </c>
      <c r="BS41" t="s">
        <v>290</v>
      </c>
      <c r="BT41" t="s">
        <v>563</v>
      </c>
      <c r="BU41" t="s">
        <v>564</v>
      </c>
      <c r="BV41" t="s">
        <v>398</v>
      </c>
      <c r="BW41" t="s">
        <v>329</v>
      </c>
      <c r="BX41" t="s">
        <v>368</v>
      </c>
      <c r="BZ41" t="s">
        <v>3020</v>
      </c>
      <c r="CA41" t="s">
        <v>3021</v>
      </c>
      <c r="CB41" t="s">
        <v>908</v>
      </c>
      <c r="CJ41">
        <v>705444479</v>
      </c>
      <c r="CK41" t="s">
        <v>3022</v>
      </c>
      <c r="CL41" s="1">
        <v>45921.17690972222</v>
      </c>
      <c r="CO41" t="s">
        <v>240</v>
      </c>
      <c r="CQ41" t="s">
        <v>1943</v>
      </c>
      <c r="CS41" t="s">
        <v>3023</v>
      </c>
      <c r="CT41">
        <v>340</v>
      </c>
    </row>
    <row r="42" spans="1:98" x14ac:dyDescent="0.3">
      <c r="A42" s="7">
        <v>1.595135416573612E-2</v>
      </c>
      <c r="B42" s="1">
        <v>45921</v>
      </c>
      <c r="C42" t="s">
        <v>689</v>
      </c>
      <c r="E42" t="s">
        <v>201</v>
      </c>
      <c r="F42" t="s">
        <v>847</v>
      </c>
      <c r="G42" t="s">
        <v>3025</v>
      </c>
      <c r="H42" t="s">
        <v>3034</v>
      </c>
      <c r="I42" t="s">
        <v>3035</v>
      </c>
      <c r="J42" t="s">
        <v>280</v>
      </c>
      <c r="K42" t="s">
        <v>249</v>
      </c>
      <c r="L42" t="s">
        <v>209</v>
      </c>
      <c r="M42">
        <v>144</v>
      </c>
      <c r="N42">
        <v>48</v>
      </c>
      <c r="O42">
        <v>48</v>
      </c>
      <c r="P42" t="s">
        <v>210</v>
      </c>
      <c r="Q42" t="s">
        <v>522</v>
      </c>
      <c r="R42" t="s">
        <v>282</v>
      </c>
      <c r="S42">
        <v>35</v>
      </c>
      <c r="T42">
        <v>23</v>
      </c>
      <c r="U42" t="s">
        <v>212</v>
      </c>
      <c r="V42" t="s">
        <v>213</v>
      </c>
      <c r="W42">
        <v>1</v>
      </c>
      <c r="X42">
        <v>0</v>
      </c>
      <c r="Y42">
        <v>0</v>
      </c>
      <c r="Z42">
        <v>0</v>
      </c>
      <c r="AA42">
        <v>0</v>
      </c>
      <c r="AC42" t="s">
        <v>214</v>
      </c>
      <c r="AD42" t="s">
        <v>533</v>
      </c>
      <c r="AE42">
        <v>1</v>
      </c>
      <c r="AF42">
        <v>0</v>
      </c>
      <c r="AG42">
        <v>1</v>
      </c>
      <c r="AH42">
        <v>0</v>
      </c>
      <c r="AI42">
        <v>0</v>
      </c>
      <c r="AJ42">
        <v>0</v>
      </c>
      <c r="AK42" t="s">
        <v>216</v>
      </c>
      <c r="AL42" t="s">
        <v>217</v>
      </c>
      <c r="AM42" t="s">
        <v>286</v>
      </c>
      <c r="AN42" t="s">
        <v>219</v>
      </c>
      <c r="AO42" t="s">
        <v>419</v>
      </c>
      <c r="AP42" t="s">
        <v>221</v>
      </c>
      <c r="AQ42" t="s">
        <v>222</v>
      </c>
      <c r="AS42" t="s">
        <v>258</v>
      </c>
      <c r="AT42" t="s">
        <v>259</v>
      </c>
      <c r="AU42" t="s">
        <v>224</v>
      </c>
      <c r="AV42" t="s">
        <v>225</v>
      </c>
      <c r="AW42" t="s">
        <v>222</v>
      </c>
      <c r="BF42" t="s">
        <v>640</v>
      </c>
      <c r="BG42">
        <v>0</v>
      </c>
      <c r="BH42">
        <v>1</v>
      </c>
      <c r="BI42">
        <v>1</v>
      </c>
      <c r="BJ42">
        <v>1</v>
      </c>
      <c r="BK42">
        <v>0</v>
      </c>
      <c r="BL42" t="s">
        <v>345</v>
      </c>
      <c r="BM42" t="s">
        <v>264</v>
      </c>
      <c r="BN42" t="s">
        <v>265</v>
      </c>
      <c r="BO42" t="s">
        <v>230</v>
      </c>
      <c r="BP42" t="s">
        <v>266</v>
      </c>
      <c r="BQ42">
        <v>11</v>
      </c>
      <c r="BR42" t="s">
        <v>222</v>
      </c>
      <c r="BV42" t="s">
        <v>267</v>
      </c>
      <c r="BW42" t="s">
        <v>329</v>
      </c>
      <c r="BX42" t="s">
        <v>234</v>
      </c>
      <c r="BZ42" t="s">
        <v>3036</v>
      </c>
      <c r="CA42" t="s">
        <v>3037</v>
      </c>
      <c r="CB42" t="s">
        <v>3038</v>
      </c>
      <c r="CC42" t="s">
        <v>3039</v>
      </c>
      <c r="CJ42">
        <v>705649655</v>
      </c>
      <c r="CK42" t="s">
        <v>3040</v>
      </c>
      <c r="CL42" s="1">
        <v>45921.646539351852</v>
      </c>
      <c r="CO42" t="s">
        <v>240</v>
      </c>
      <c r="CQ42" t="s">
        <v>1943</v>
      </c>
      <c r="CS42" t="s">
        <v>3041</v>
      </c>
      <c r="CT42">
        <v>342</v>
      </c>
    </row>
    <row r="43" spans="1:98" x14ac:dyDescent="0.3">
      <c r="A43" s="7">
        <v>7.373984652775107</v>
      </c>
      <c r="B43" s="1">
        <v>45915</v>
      </c>
      <c r="C43" t="s">
        <v>200</v>
      </c>
      <c r="E43" t="s">
        <v>201</v>
      </c>
      <c r="F43" t="s">
        <v>1027</v>
      </c>
      <c r="G43" t="s">
        <v>2147</v>
      </c>
      <c r="H43" t="s">
        <v>3078</v>
      </c>
      <c r="I43" t="s">
        <v>3079</v>
      </c>
      <c r="J43" t="s">
        <v>280</v>
      </c>
      <c r="K43" t="s">
        <v>249</v>
      </c>
      <c r="L43" t="s">
        <v>281</v>
      </c>
      <c r="M43">
        <v>288</v>
      </c>
      <c r="N43">
        <v>288</v>
      </c>
      <c r="O43">
        <v>288</v>
      </c>
      <c r="P43" t="s">
        <v>210</v>
      </c>
      <c r="Q43" t="s">
        <v>251</v>
      </c>
      <c r="R43" t="s">
        <v>282</v>
      </c>
      <c r="S43">
        <v>22</v>
      </c>
      <c r="T43">
        <v>13</v>
      </c>
      <c r="U43" t="s">
        <v>253</v>
      </c>
      <c r="V43" t="s">
        <v>213</v>
      </c>
      <c r="W43">
        <v>1</v>
      </c>
      <c r="X43">
        <v>0</v>
      </c>
      <c r="Y43">
        <v>0</v>
      </c>
      <c r="Z43">
        <v>0</v>
      </c>
      <c r="AA43">
        <v>0</v>
      </c>
      <c r="AC43" t="s">
        <v>308</v>
      </c>
      <c r="AD43" t="s">
        <v>215</v>
      </c>
      <c r="AE43">
        <v>1</v>
      </c>
      <c r="AF43">
        <v>0</v>
      </c>
      <c r="AG43">
        <v>0</v>
      </c>
      <c r="AH43">
        <v>0</v>
      </c>
      <c r="AI43">
        <v>0</v>
      </c>
      <c r="AJ43">
        <v>0</v>
      </c>
      <c r="AK43" t="s">
        <v>216</v>
      </c>
      <c r="AL43" t="s">
        <v>255</v>
      </c>
      <c r="AM43" t="s">
        <v>286</v>
      </c>
      <c r="AN43" t="s">
        <v>219</v>
      </c>
      <c r="AO43" t="s">
        <v>220</v>
      </c>
      <c r="AP43" t="s">
        <v>221</v>
      </c>
      <c r="AQ43" t="s">
        <v>222</v>
      </c>
      <c r="AS43" t="s">
        <v>258</v>
      </c>
      <c r="AT43" t="s">
        <v>312</v>
      </c>
      <c r="AU43" t="s">
        <v>224</v>
      </c>
      <c r="AV43" t="s">
        <v>225</v>
      </c>
      <c r="AW43" t="s">
        <v>222</v>
      </c>
      <c r="BF43" t="s">
        <v>289</v>
      </c>
      <c r="BG43">
        <v>0</v>
      </c>
      <c r="BH43">
        <v>0</v>
      </c>
      <c r="BI43">
        <v>1</v>
      </c>
      <c r="BJ43">
        <v>1</v>
      </c>
      <c r="BK43">
        <v>0</v>
      </c>
      <c r="BL43" t="s">
        <v>227</v>
      </c>
      <c r="BM43" t="s">
        <v>228</v>
      </c>
      <c r="BN43" t="s">
        <v>229</v>
      </c>
      <c r="BO43" t="s">
        <v>230</v>
      </c>
      <c r="BP43" t="s">
        <v>266</v>
      </c>
      <c r="BQ43">
        <v>11</v>
      </c>
      <c r="BR43" t="s">
        <v>258</v>
      </c>
      <c r="BS43" t="s">
        <v>382</v>
      </c>
      <c r="BT43" t="s">
        <v>291</v>
      </c>
      <c r="BU43" t="s">
        <v>366</v>
      </c>
      <c r="BV43" t="s">
        <v>232</v>
      </c>
      <c r="BW43" t="s">
        <v>367</v>
      </c>
      <c r="BX43" t="s">
        <v>368</v>
      </c>
      <c r="BY43" s="23"/>
      <c r="BZ43" t="s">
        <v>3081</v>
      </c>
      <c r="CA43" t="s">
        <v>3082</v>
      </c>
      <c r="CB43" t="s">
        <v>3083</v>
      </c>
      <c r="CC43" t="s">
        <v>3084</v>
      </c>
      <c r="CJ43">
        <v>706043187</v>
      </c>
      <c r="CK43" t="s">
        <v>3085</v>
      </c>
      <c r="CL43" s="1">
        <v>45922.667569444442</v>
      </c>
      <c r="CO43" t="s">
        <v>240</v>
      </c>
      <c r="CQ43" t="s">
        <v>1943</v>
      </c>
      <c r="CS43" t="s">
        <v>3086</v>
      </c>
      <c r="CT43">
        <v>347</v>
      </c>
    </row>
    <row r="44" spans="1:98" x14ac:dyDescent="0.3">
      <c r="A44" s="7">
        <v>1.7503682407404995</v>
      </c>
      <c r="B44" s="1">
        <v>45921</v>
      </c>
      <c r="C44" t="s">
        <v>689</v>
      </c>
      <c r="D44" s="1">
        <v>45922</v>
      </c>
      <c r="E44" t="s">
        <v>201</v>
      </c>
      <c r="F44" t="s">
        <v>690</v>
      </c>
      <c r="G44" t="s">
        <v>830</v>
      </c>
      <c r="H44" t="s">
        <v>3135</v>
      </c>
      <c r="I44" t="s">
        <v>3136</v>
      </c>
      <c r="J44" t="s">
        <v>280</v>
      </c>
      <c r="K44" t="s">
        <v>249</v>
      </c>
      <c r="L44" t="s">
        <v>281</v>
      </c>
      <c r="M44">
        <v>156</v>
      </c>
      <c r="N44">
        <v>156</v>
      </c>
      <c r="O44">
        <v>156</v>
      </c>
      <c r="P44" t="s">
        <v>210</v>
      </c>
      <c r="Q44" t="s">
        <v>282</v>
      </c>
      <c r="R44" t="s">
        <v>282</v>
      </c>
      <c r="S44">
        <v>6</v>
      </c>
      <c r="T44">
        <v>4</v>
      </c>
      <c r="U44" t="s">
        <v>306</v>
      </c>
      <c r="V44" t="s">
        <v>213</v>
      </c>
      <c r="W44">
        <v>1</v>
      </c>
      <c r="X44">
        <v>0</v>
      </c>
      <c r="Y44">
        <v>0</v>
      </c>
      <c r="Z44">
        <v>0</v>
      </c>
      <c r="AA44">
        <v>0</v>
      </c>
      <c r="AC44" t="s">
        <v>214</v>
      </c>
      <c r="AD44" t="s">
        <v>327</v>
      </c>
      <c r="AE44">
        <v>0</v>
      </c>
      <c r="AF44">
        <v>0</v>
      </c>
      <c r="AG44">
        <v>0</v>
      </c>
      <c r="AH44">
        <v>0</v>
      </c>
      <c r="AI44">
        <v>0</v>
      </c>
      <c r="AJ44">
        <v>1</v>
      </c>
      <c r="AK44" t="s">
        <v>285</v>
      </c>
      <c r="AL44" t="s">
        <v>217</v>
      </c>
      <c r="AM44" t="s">
        <v>218</v>
      </c>
      <c r="AN44" t="s">
        <v>219</v>
      </c>
      <c r="AO44" t="s">
        <v>220</v>
      </c>
      <c r="AP44" t="s">
        <v>221</v>
      </c>
      <c r="AQ44" t="s">
        <v>222</v>
      </c>
      <c r="AS44" t="s">
        <v>222</v>
      </c>
      <c r="AT44" t="s">
        <v>223</v>
      </c>
      <c r="AU44" t="s">
        <v>224</v>
      </c>
      <c r="AV44" t="s">
        <v>225</v>
      </c>
      <c r="AW44" t="s">
        <v>222</v>
      </c>
      <c r="BF44" t="s">
        <v>479</v>
      </c>
      <c r="BG44">
        <v>0</v>
      </c>
      <c r="BH44">
        <v>0</v>
      </c>
      <c r="BI44">
        <v>0</v>
      </c>
      <c r="BJ44">
        <v>1</v>
      </c>
      <c r="BK44">
        <v>0</v>
      </c>
      <c r="BL44" t="s">
        <v>345</v>
      </c>
      <c r="BM44" t="s">
        <v>346</v>
      </c>
      <c r="BN44" t="s">
        <v>229</v>
      </c>
      <c r="BO44" t="s">
        <v>230</v>
      </c>
      <c r="BP44" t="s">
        <v>381</v>
      </c>
      <c r="BQ44">
        <v>2</v>
      </c>
      <c r="BR44" t="s">
        <v>222</v>
      </c>
      <c r="BV44" t="s">
        <v>328</v>
      </c>
      <c r="BW44" t="s">
        <v>329</v>
      </c>
      <c r="BX44" t="s">
        <v>330</v>
      </c>
      <c r="BZ44" t="s">
        <v>536</v>
      </c>
      <c r="CA44" t="s">
        <v>3137</v>
      </c>
      <c r="CB44" t="s">
        <v>3138</v>
      </c>
      <c r="CC44" t="s">
        <v>3139</v>
      </c>
      <c r="CJ44">
        <v>706261551</v>
      </c>
      <c r="CK44" t="s">
        <v>3140</v>
      </c>
      <c r="CL44" s="1">
        <v>45923.404374999998</v>
      </c>
      <c r="CO44" t="s">
        <v>240</v>
      </c>
      <c r="CQ44" t="s">
        <v>3076</v>
      </c>
      <c r="CS44" t="s">
        <v>3141</v>
      </c>
      <c r="CT44">
        <v>354</v>
      </c>
    </row>
    <row r="45" spans="1:98" x14ac:dyDescent="0.3">
      <c r="A45" s="7">
        <v>1.3642396990690031</v>
      </c>
      <c r="B45" s="1">
        <v>45922</v>
      </c>
      <c r="C45" t="s">
        <v>1159</v>
      </c>
      <c r="D45" s="1">
        <v>45923</v>
      </c>
      <c r="E45" t="s">
        <v>201</v>
      </c>
      <c r="F45" t="s">
        <v>337</v>
      </c>
      <c r="G45" t="s">
        <v>2457</v>
      </c>
      <c r="H45" t="s">
        <v>3158</v>
      </c>
      <c r="I45" t="s">
        <v>3159</v>
      </c>
      <c r="J45" t="s">
        <v>280</v>
      </c>
      <c r="K45" t="s">
        <v>249</v>
      </c>
      <c r="L45" t="s">
        <v>281</v>
      </c>
      <c r="M45">
        <v>240</v>
      </c>
      <c r="N45">
        <v>240</v>
      </c>
      <c r="O45">
        <v>240</v>
      </c>
      <c r="P45" t="s">
        <v>2931</v>
      </c>
      <c r="Q45" t="s">
        <v>282</v>
      </c>
      <c r="R45" t="s">
        <v>282</v>
      </c>
      <c r="S45">
        <v>41</v>
      </c>
      <c r="T45">
        <v>27</v>
      </c>
      <c r="U45" t="s">
        <v>306</v>
      </c>
      <c r="V45" t="s">
        <v>532</v>
      </c>
      <c r="W45">
        <v>1</v>
      </c>
      <c r="X45">
        <v>1</v>
      </c>
      <c r="Y45">
        <v>1</v>
      </c>
      <c r="Z45">
        <v>0</v>
      </c>
      <c r="AA45">
        <v>0</v>
      </c>
      <c r="AC45" t="s">
        <v>308</v>
      </c>
      <c r="AD45" t="s">
        <v>327</v>
      </c>
      <c r="AE45">
        <v>0</v>
      </c>
      <c r="AF45">
        <v>0</v>
      </c>
      <c r="AG45">
        <v>0</v>
      </c>
      <c r="AH45">
        <v>0</v>
      </c>
      <c r="AI45">
        <v>0</v>
      </c>
      <c r="AJ45">
        <v>1</v>
      </c>
      <c r="AK45" t="s">
        <v>216</v>
      </c>
      <c r="AL45" t="s">
        <v>217</v>
      </c>
      <c r="AM45" t="s">
        <v>310</v>
      </c>
      <c r="AN45" t="s">
        <v>287</v>
      </c>
      <c r="AO45" t="s">
        <v>220</v>
      </c>
      <c r="AP45" t="s">
        <v>221</v>
      </c>
      <c r="AQ45" t="s">
        <v>222</v>
      </c>
      <c r="AS45" t="s">
        <v>258</v>
      </c>
      <c r="AT45" t="s">
        <v>223</v>
      </c>
      <c r="AU45" t="s">
        <v>224</v>
      </c>
      <c r="AV45" t="s">
        <v>225</v>
      </c>
      <c r="AW45" t="s">
        <v>222</v>
      </c>
      <c r="BF45" t="s">
        <v>2037</v>
      </c>
      <c r="BG45">
        <v>1</v>
      </c>
      <c r="BH45">
        <v>0</v>
      </c>
      <c r="BI45">
        <v>0</v>
      </c>
      <c r="BJ45">
        <v>0</v>
      </c>
      <c r="BK45">
        <v>0</v>
      </c>
      <c r="BL45" t="s">
        <v>345</v>
      </c>
      <c r="BM45" t="s">
        <v>228</v>
      </c>
      <c r="BN45" t="s">
        <v>265</v>
      </c>
      <c r="BO45" t="s">
        <v>230</v>
      </c>
      <c r="BP45" t="s">
        <v>266</v>
      </c>
      <c r="BQ45">
        <v>24</v>
      </c>
      <c r="BR45" t="s">
        <v>222</v>
      </c>
      <c r="BV45" t="s">
        <v>267</v>
      </c>
      <c r="BW45" t="s">
        <v>233</v>
      </c>
      <c r="BX45" t="s">
        <v>234</v>
      </c>
      <c r="BZ45" t="s">
        <v>3160</v>
      </c>
      <c r="CA45" t="s">
        <v>3161</v>
      </c>
      <c r="CB45" t="s">
        <v>295</v>
      </c>
      <c r="CJ45">
        <v>706377823</v>
      </c>
      <c r="CK45" t="s">
        <v>3162</v>
      </c>
      <c r="CL45" s="1">
        <v>45923.579027777778</v>
      </c>
      <c r="CO45" t="s">
        <v>240</v>
      </c>
      <c r="CQ45" t="s">
        <v>3076</v>
      </c>
      <c r="CS45" t="s">
        <v>3163</v>
      </c>
      <c r="CT45">
        <v>357</v>
      </c>
    </row>
    <row r="46" spans="1:98" x14ac:dyDescent="0.3">
      <c r="A46" s="7">
        <v>9.2170380323950667</v>
      </c>
      <c r="B46" s="1">
        <v>45916</v>
      </c>
      <c r="C46" t="s">
        <v>298</v>
      </c>
      <c r="E46" t="s">
        <v>201</v>
      </c>
      <c r="F46" t="s">
        <v>300</v>
      </c>
      <c r="G46" t="s">
        <v>3246</v>
      </c>
      <c r="H46" t="s">
        <v>3247</v>
      </c>
      <c r="I46" t="s">
        <v>3248</v>
      </c>
      <c r="J46" t="s">
        <v>280</v>
      </c>
      <c r="K46" t="s">
        <v>249</v>
      </c>
      <c r="L46" t="s">
        <v>281</v>
      </c>
      <c r="M46">
        <v>276</v>
      </c>
      <c r="N46">
        <v>240</v>
      </c>
      <c r="O46">
        <v>276</v>
      </c>
      <c r="P46" t="s">
        <v>210</v>
      </c>
      <c r="Q46" t="s">
        <v>282</v>
      </c>
      <c r="R46" t="s">
        <v>282</v>
      </c>
      <c r="S46">
        <v>21</v>
      </c>
      <c r="T46">
        <v>19</v>
      </c>
      <c r="U46" t="s">
        <v>306</v>
      </c>
      <c r="V46" t="s">
        <v>326</v>
      </c>
      <c r="W46">
        <v>1</v>
      </c>
      <c r="X46">
        <v>0</v>
      </c>
      <c r="Y46">
        <v>1</v>
      </c>
      <c r="Z46">
        <v>0</v>
      </c>
      <c r="AA46">
        <v>0</v>
      </c>
      <c r="AC46" t="s">
        <v>308</v>
      </c>
      <c r="AD46" t="s">
        <v>327</v>
      </c>
      <c r="AE46">
        <v>0</v>
      </c>
      <c r="AF46">
        <v>0</v>
      </c>
      <c r="AG46">
        <v>0</v>
      </c>
      <c r="AH46">
        <v>0</v>
      </c>
      <c r="AI46">
        <v>0</v>
      </c>
      <c r="AJ46">
        <v>1</v>
      </c>
      <c r="AK46" t="s">
        <v>285</v>
      </c>
      <c r="AL46" t="s">
        <v>408</v>
      </c>
      <c r="AM46" t="s">
        <v>286</v>
      </c>
      <c r="AN46" t="s">
        <v>219</v>
      </c>
      <c r="AO46" t="s">
        <v>220</v>
      </c>
      <c r="AP46" t="s">
        <v>221</v>
      </c>
      <c r="AQ46" t="s">
        <v>222</v>
      </c>
      <c r="AS46" t="s">
        <v>258</v>
      </c>
      <c r="AT46" t="s">
        <v>223</v>
      </c>
      <c r="AU46" t="s">
        <v>224</v>
      </c>
      <c r="AV46" t="s">
        <v>225</v>
      </c>
      <c r="AW46" t="s">
        <v>222</v>
      </c>
      <c r="BF46" t="s">
        <v>435</v>
      </c>
      <c r="BG46">
        <v>1</v>
      </c>
      <c r="BH46">
        <v>1</v>
      </c>
      <c r="BI46">
        <v>1</v>
      </c>
      <c r="BJ46">
        <v>0</v>
      </c>
      <c r="BK46">
        <v>0</v>
      </c>
      <c r="BL46" t="s">
        <v>263</v>
      </c>
      <c r="BM46" t="s">
        <v>228</v>
      </c>
      <c r="BN46" t="s">
        <v>265</v>
      </c>
      <c r="BO46" t="s">
        <v>230</v>
      </c>
      <c r="BP46" t="s">
        <v>266</v>
      </c>
      <c r="BQ46">
        <v>19</v>
      </c>
      <c r="BR46" t="s">
        <v>258</v>
      </c>
      <c r="BS46" t="s">
        <v>290</v>
      </c>
      <c r="BT46" t="s">
        <v>291</v>
      </c>
      <c r="BU46" t="s">
        <v>366</v>
      </c>
      <c r="BV46" t="s">
        <v>328</v>
      </c>
      <c r="BW46" t="s">
        <v>329</v>
      </c>
      <c r="BX46" t="s">
        <v>330</v>
      </c>
      <c r="BZ46" t="s">
        <v>3249</v>
      </c>
      <c r="CA46" t="s">
        <v>3250</v>
      </c>
      <c r="CB46" t="s">
        <v>3251</v>
      </c>
      <c r="CJ46">
        <v>707138901</v>
      </c>
      <c r="CK46" t="s">
        <v>3252</v>
      </c>
      <c r="CL46" s="1">
        <v>45925.545277777783</v>
      </c>
      <c r="CO46" t="s">
        <v>240</v>
      </c>
      <c r="CQ46" t="s">
        <v>1943</v>
      </c>
      <c r="CS46" t="s">
        <v>3253</v>
      </c>
      <c r="CT46">
        <v>368</v>
      </c>
    </row>
    <row r="47" spans="1:98" x14ac:dyDescent="0.3">
      <c r="A47" s="7">
        <v>1.5186303009249968</v>
      </c>
      <c r="B47" s="1">
        <v>45925</v>
      </c>
      <c r="C47" t="s">
        <v>1159</v>
      </c>
      <c r="D47" s="1">
        <v>45926</v>
      </c>
      <c r="E47" t="s">
        <v>201</v>
      </c>
      <c r="F47" t="s">
        <v>1246</v>
      </c>
      <c r="G47" t="s">
        <v>2621</v>
      </c>
      <c r="H47" t="s">
        <v>3317</v>
      </c>
      <c r="I47" t="s">
        <v>3318</v>
      </c>
      <c r="J47" t="s">
        <v>280</v>
      </c>
      <c r="K47" t="s">
        <v>249</v>
      </c>
      <c r="L47" t="s">
        <v>944</v>
      </c>
      <c r="M47">
        <v>324</v>
      </c>
      <c r="N47">
        <v>216</v>
      </c>
      <c r="O47">
        <v>324</v>
      </c>
      <c r="P47" t="s">
        <v>210</v>
      </c>
      <c r="Q47" t="s">
        <v>282</v>
      </c>
      <c r="R47" t="s">
        <v>282</v>
      </c>
      <c r="S47">
        <v>27</v>
      </c>
      <c r="T47">
        <v>8</v>
      </c>
      <c r="U47" t="s">
        <v>306</v>
      </c>
      <c r="V47" t="s">
        <v>213</v>
      </c>
      <c r="W47">
        <v>1</v>
      </c>
      <c r="X47">
        <v>0</v>
      </c>
      <c r="Y47">
        <v>0</v>
      </c>
      <c r="Z47">
        <v>0</v>
      </c>
      <c r="AA47">
        <v>0</v>
      </c>
      <c r="AC47" t="s">
        <v>341</v>
      </c>
      <c r="AD47" t="s">
        <v>327</v>
      </c>
      <c r="AE47">
        <v>0</v>
      </c>
      <c r="AF47">
        <v>0</v>
      </c>
      <c r="AG47">
        <v>0</v>
      </c>
      <c r="AH47">
        <v>0</v>
      </c>
      <c r="AI47">
        <v>0</v>
      </c>
      <c r="AJ47">
        <v>1</v>
      </c>
      <c r="AK47" t="s">
        <v>216</v>
      </c>
      <c r="AL47" t="s">
        <v>217</v>
      </c>
      <c r="AM47" t="s">
        <v>286</v>
      </c>
      <c r="AN47" t="s">
        <v>287</v>
      </c>
      <c r="AO47" t="s">
        <v>220</v>
      </c>
      <c r="AP47" t="s">
        <v>221</v>
      </c>
      <c r="AQ47" t="s">
        <v>222</v>
      </c>
      <c r="AS47" t="s">
        <v>222</v>
      </c>
      <c r="AT47" t="s">
        <v>223</v>
      </c>
      <c r="AU47" t="s">
        <v>224</v>
      </c>
      <c r="AV47" t="s">
        <v>225</v>
      </c>
      <c r="AW47" t="s">
        <v>222</v>
      </c>
      <c r="BF47" t="s">
        <v>355</v>
      </c>
      <c r="BG47">
        <v>0</v>
      </c>
      <c r="BH47">
        <v>0</v>
      </c>
      <c r="BI47">
        <v>0</v>
      </c>
      <c r="BJ47">
        <v>0</v>
      </c>
      <c r="BK47">
        <v>1</v>
      </c>
      <c r="BL47" t="s">
        <v>227</v>
      </c>
      <c r="BP47" t="s">
        <v>231</v>
      </c>
      <c r="BQ47">
        <v>2</v>
      </c>
      <c r="BR47" t="s">
        <v>222</v>
      </c>
      <c r="BV47" t="s">
        <v>398</v>
      </c>
      <c r="BW47" t="s">
        <v>329</v>
      </c>
      <c r="BX47" t="s">
        <v>368</v>
      </c>
      <c r="BZ47" t="s">
        <v>3319</v>
      </c>
      <c r="CA47" t="s">
        <v>3320</v>
      </c>
      <c r="CB47" t="s">
        <v>295</v>
      </c>
      <c r="CJ47">
        <v>707562247</v>
      </c>
      <c r="CK47" t="s">
        <v>3321</v>
      </c>
      <c r="CL47" s="1">
        <v>45926.682835648149</v>
      </c>
      <c r="CO47" t="s">
        <v>240</v>
      </c>
      <c r="CQ47" t="s">
        <v>3076</v>
      </c>
      <c r="CS47" t="s">
        <v>3322</v>
      </c>
      <c r="CT47">
        <v>377</v>
      </c>
    </row>
    <row r="48" spans="1:98" x14ac:dyDescent="0.3">
      <c r="A48" s="7">
        <v>1.5597210416744929</v>
      </c>
      <c r="B48" s="1">
        <v>45925</v>
      </c>
      <c r="C48" t="s">
        <v>298</v>
      </c>
      <c r="D48" s="1">
        <v>45926</v>
      </c>
      <c r="E48" t="s">
        <v>201</v>
      </c>
      <c r="F48" t="s">
        <v>300</v>
      </c>
      <c r="G48" t="s">
        <v>3323</v>
      </c>
      <c r="H48" t="s">
        <v>3324</v>
      </c>
      <c r="I48" t="s">
        <v>3325</v>
      </c>
      <c r="J48" t="s">
        <v>280</v>
      </c>
      <c r="K48" t="s">
        <v>249</v>
      </c>
      <c r="L48" t="s">
        <v>209</v>
      </c>
      <c r="M48">
        <v>492</v>
      </c>
      <c r="N48">
        <v>132</v>
      </c>
      <c r="O48">
        <v>492</v>
      </c>
      <c r="P48" t="s">
        <v>210</v>
      </c>
      <c r="Q48" t="s">
        <v>282</v>
      </c>
      <c r="R48" t="s">
        <v>282</v>
      </c>
      <c r="S48">
        <v>13</v>
      </c>
      <c r="T48">
        <v>10</v>
      </c>
      <c r="U48" t="s">
        <v>306</v>
      </c>
      <c r="V48" t="s">
        <v>284</v>
      </c>
      <c r="W48">
        <v>1</v>
      </c>
      <c r="X48">
        <v>1</v>
      </c>
      <c r="Y48">
        <v>0</v>
      </c>
      <c r="Z48">
        <v>0</v>
      </c>
      <c r="AA48">
        <v>0</v>
      </c>
      <c r="AC48" t="s">
        <v>214</v>
      </c>
      <c r="AD48" t="s">
        <v>327</v>
      </c>
      <c r="AE48">
        <v>0</v>
      </c>
      <c r="AF48">
        <v>0</v>
      </c>
      <c r="AG48">
        <v>0</v>
      </c>
      <c r="AH48">
        <v>0</v>
      </c>
      <c r="AI48">
        <v>0</v>
      </c>
      <c r="AJ48">
        <v>1</v>
      </c>
      <c r="AK48" t="s">
        <v>446</v>
      </c>
      <c r="AN48" t="s">
        <v>287</v>
      </c>
      <c r="AO48" t="s">
        <v>220</v>
      </c>
      <c r="AP48" t="s">
        <v>221</v>
      </c>
      <c r="AQ48" t="s">
        <v>222</v>
      </c>
      <c r="AS48" t="s">
        <v>258</v>
      </c>
      <c r="AT48" t="s">
        <v>223</v>
      </c>
      <c r="AU48" t="s">
        <v>224</v>
      </c>
      <c r="AV48" t="s">
        <v>225</v>
      </c>
      <c r="AW48" t="s">
        <v>222</v>
      </c>
      <c r="BF48" t="s">
        <v>355</v>
      </c>
      <c r="BG48">
        <v>0</v>
      </c>
      <c r="BH48">
        <v>0</v>
      </c>
      <c r="BI48">
        <v>0</v>
      </c>
      <c r="BJ48">
        <v>0</v>
      </c>
      <c r="BK48">
        <v>1</v>
      </c>
      <c r="BL48" t="s">
        <v>227</v>
      </c>
      <c r="BP48" t="s">
        <v>231</v>
      </c>
      <c r="BQ48">
        <v>10</v>
      </c>
      <c r="BR48" t="s">
        <v>222</v>
      </c>
      <c r="BV48" t="s">
        <v>398</v>
      </c>
      <c r="BW48" t="s">
        <v>233</v>
      </c>
      <c r="BX48" t="s">
        <v>330</v>
      </c>
      <c r="BZ48" t="s">
        <v>3326</v>
      </c>
      <c r="CA48" t="s">
        <v>3327</v>
      </c>
      <c r="CB48" t="s">
        <v>659</v>
      </c>
      <c r="CJ48">
        <v>707636034</v>
      </c>
      <c r="CK48" t="s">
        <v>3328</v>
      </c>
      <c r="CL48" s="1">
        <v>45927.117581018523</v>
      </c>
      <c r="CO48" t="s">
        <v>240</v>
      </c>
      <c r="CQ48" t="s">
        <v>3076</v>
      </c>
      <c r="CS48" t="s">
        <v>3329</v>
      </c>
      <c r="CT48">
        <v>378</v>
      </c>
    </row>
    <row r="49" spans="1:98" x14ac:dyDescent="0.3">
      <c r="A49" s="7">
        <v>0.24761853010568302</v>
      </c>
      <c r="B49" s="1">
        <v>45927</v>
      </c>
      <c r="C49" t="s">
        <v>298</v>
      </c>
      <c r="D49" s="1">
        <v>45927</v>
      </c>
      <c r="E49" t="s">
        <v>201</v>
      </c>
      <c r="F49" t="s">
        <v>300</v>
      </c>
      <c r="G49" t="s">
        <v>300</v>
      </c>
      <c r="H49" t="s">
        <v>3379</v>
      </c>
      <c r="I49" t="s">
        <v>3380</v>
      </c>
      <c r="J49" t="s">
        <v>280</v>
      </c>
      <c r="K49" t="s">
        <v>249</v>
      </c>
      <c r="L49" t="s">
        <v>281</v>
      </c>
      <c r="M49">
        <v>168</v>
      </c>
      <c r="N49">
        <v>144</v>
      </c>
      <c r="O49">
        <v>168</v>
      </c>
      <c r="P49" t="s">
        <v>210</v>
      </c>
      <c r="Q49" t="s">
        <v>282</v>
      </c>
      <c r="R49" t="s">
        <v>282</v>
      </c>
      <c r="S49">
        <v>7</v>
      </c>
      <c r="T49">
        <v>6</v>
      </c>
      <c r="U49" t="s">
        <v>407</v>
      </c>
      <c r="V49" t="s">
        <v>284</v>
      </c>
      <c r="W49">
        <v>1</v>
      </c>
      <c r="X49">
        <v>1</v>
      </c>
      <c r="Y49">
        <v>0</v>
      </c>
      <c r="Z49">
        <v>0</v>
      </c>
      <c r="AA49">
        <v>0</v>
      </c>
      <c r="AC49" t="s">
        <v>214</v>
      </c>
      <c r="AD49" t="s">
        <v>327</v>
      </c>
      <c r="AE49">
        <v>0</v>
      </c>
      <c r="AF49">
        <v>0</v>
      </c>
      <c r="AG49">
        <v>0</v>
      </c>
      <c r="AH49">
        <v>0</v>
      </c>
      <c r="AI49">
        <v>0</v>
      </c>
      <c r="AJ49">
        <v>1</v>
      </c>
      <c r="AK49" t="s">
        <v>285</v>
      </c>
      <c r="AL49" t="s">
        <v>408</v>
      </c>
      <c r="AM49" t="s">
        <v>218</v>
      </c>
      <c r="AN49" t="s">
        <v>219</v>
      </c>
      <c r="AO49" t="s">
        <v>220</v>
      </c>
      <c r="AP49" t="s">
        <v>221</v>
      </c>
      <c r="AQ49" t="s">
        <v>222</v>
      </c>
      <c r="AS49" t="s">
        <v>258</v>
      </c>
      <c r="AT49" t="s">
        <v>223</v>
      </c>
      <c r="AU49" t="s">
        <v>224</v>
      </c>
      <c r="AV49" t="s">
        <v>225</v>
      </c>
      <c r="AW49" t="s">
        <v>258</v>
      </c>
      <c r="AX49" t="s">
        <v>593</v>
      </c>
      <c r="AY49">
        <v>1</v>
      </c>
      <c r="AZ49">
        <v>1</v>
      </c>
      <c r="BA49">
        <v>1</v>
      </c>
      <c r="BB49">
        <v>1</v>
      </c>
      <c r="BC49">
        <v>1</v>
      </c>
      <c r="BD49">
        <v>0</v>
      </c>
      <c r="BE49" t="s">
        <v>261</v>
      </c>
      <c r="BF49" t="s">
        <v>262</v>
      </c>
      <c r="BG49">
        <v>1</v>
      </c>
      <c r="BH49">
        <v>1</v>
      </c>
      <c r="BI49">
        <v>1</v>
      </c>
      <c r="BJ49">
        <v>1</v>
      </c>
      <c r="BK49">
        <v>0</v>
      </c>
      <c r="BL49" t="s">
        <v>263</v>
      </c>
      <c r="BM49" t="s">
        <v>346</v>
      </c>
      <c r="BN49" t="s">
        <v>229</v>
      </c>
      <c r="BO49" t="s">
        <v>230</v>
      </c>
      <c r="BP49" t="s">
        <v>266</v>
      </c>
      <c r="BQ49">
        <v>6</v>
      </c>
      <c r="BR49" t="s">
        <v>258</v>
      </c>
      <c r="BS49" t="s">
        <v>382</v>
      </c>
      <c r="BT49" t="s">
        <v>291</v>
      </c>
      <c r="BU49" t="s">
        <v>366</v>
      </c>
      <c r="BV49" t="s">
        <v>267</v>
      </c>
      <c r="BW49" t="s">
        <v>329</v>
      </c>
      <c r="BX49" t="s">
        <v>269</v>
      </c>
      <c r="BZ49" t="s">
        <v>3381</v>
      </c>
      <c r="CA49" t="s">
        <v>3382</v>
      </c>
      <c r="CB49" t="s">
        <v>295</v>
      </c>
      <c r="CJ49">
        <v>707715075</v>
      </c>
      <c r="CK49" t="s">
        <v>3383</v>
      </c>
      <c r="CL49" s="1">
        <v>45927.39261574074</v>
      </c>
      <c r="CO49" t="s">
        <v>240</v>
      </c>
      <c r="CQ49" t="s">
        <v>3076</v>
      </c>
      <c r="CS49" t="s">
        <v>3384</v>
      </c>
      <c r="CT49">
        <v>385</v>
      </c>
    </row>
    <row r="50" spans="1:98" x14ac:dyDescent="0.3">
      <c r="A50" s="7">
        <v>5.3169328675721772E-3</v>
      </c>
      <c r="B50" s="1">
        <v>45928</v>
      </c>
      <c r="C50" t="s">
        <v>244</v>
      </c>
      <c r="D50" s="1">
        <v>45925</v>
      </c>
      <c r="E50" t="s">
        <v>201</v>
      </c>
      <c r="F50" t="s">
        <v>245</v>
      </c>
      <c r="G50" t="s">
        <v>3386</v>
      </c>
      <c r="H50" t="s">
        <v>3396</v>
      </c>
      <c r="I50" t="s">
        <v>3397</v>
      </c>
      <c r="J50" t="s">
        <v>280</v>
      </c>
      <c r="K50" t="s">
        <v>249</v>
      </c>
      <c r="L50" t="s">
        <v>281</v>
      </c>
      <c r="M50">
        <v>324</v>
      </c>
      <c r="N50">
        <v>204</v>
      </c>
      <c r="O50">
        <v>204</v>
      </c>
      <c r="P50" t="s">
        <v>210</v>
      </c>
      <c r="Q50" t="s">
        <v>251</v>
      </c>
      <c r="R50" t="s">
        <v>282</v>
      </c>
      <c r="S50">
        <v>11</v>
      </c>
      <c r="T50">
        <v>4</v>
      </c>
      <c r="U50" t="s">
        <v>212</v>
      </c>
      <c r="V50" t="s">
        <v>797</v>
      </c>
      <c r="W50">
        <v>1</v>
      </c>
      <c r="X50">
        <v>1</v>
      </c>
      <c r="Y50">
        <v>1</v>
      </c>
      <c r="Z50">
        <v>1</v>
      </c>
      <c r="AA50">
        <v>0</v>
      </c>
      <c r="AC50" t="s">
        <v>308</v>
      </c>
      <c r="AD50" t="s">
        <v>514</v>
      </c>
      <c r="AE50">
        <v>1</v>
      </c>
      <c r="AF50">
        <v>0</v>
      </c>
      <c r="AG50">
        <v>1</v>
      </c>
      <c r="AH50">
        <v>0</v>
      </c>
      <c r="AI50">
        <v>1</v>
      </c>
      <c r="AJ50">
        <v>0</v>
      </c>
      <c r="AK50" t="s">
        <v>216</v>
      </c>
      <c r="AL50" t="s">
        <v>255</v>
      </c>
      <c r="AM50" t="s">
        <v>218</v>
      </c>
      <c r="AN50" t="s">
        <v>219</v>
      </c>
      <c r="AO50" t="s">
        <v>257</v>
      </c>
      <c r="AP50" t="s">
        <v>221</v>
      </c>
      <c r="AQ50" t="s">
        <v>222</v>
      </c>
      <c r="AS50" t="s">
        <v>258</v>
      </c>
      <c r="AT50" t="s">
        <v>259</v>
      </c>
      <c r="AU50" t="s">
        <v>224</v>
      </c>
      <c r="AV50" t="s">
        <v>225</v>
      </c>
      <c r="AW50" t="s">
        <v>258</v>
      </c>
      <c r="AX50" t="s">
        <v>593</v>
      </c>
      <c r="AY50">
        <v>1</v>
      </c>
      <c r="AZ50">
        <v>1</v>
      </c>
      <c r="BA50">
        <v>1</v>
      </c>
      <c r="BB50">
        <v>1</v>
      </c>
      <c r="BC50">
        <v>1</v>
      </c>
      <c r="BD50">
        <v>0</v>
      </c>
      <c r="BE50" t="s">
        <v>261</v>
      </c>
      <c r="BF50" t="s">
        <v>262</v>
      </c>
      <c r="BG50">
        <v>1</v>
      </c>
      <c r="BH50">
        <v>1</v>
      </c>
      <c r="BI50">
        <v>1</v>
      </c>
      <c r="BJ50">
        <v>1</v>
      </c>
      <c r="BK50">
        <v>0</v>
      </c>
      <c r="BL50" t="s">
        <v>263</v>
      </c>
      <c r="BM50" t="s">
        <v>264</v>
      </c>
      <c r="BN50" t="s">
        <v>265</v>
      </c>
      <c r="BO50" t="s">
        <v>230</v>
      </c>
      <c r="BP50" t="s">
        <v>266</v>
      </c>
      <c r="BQ50">
        <v>4</v>
      </c>
      <c r="BR50" t="s">
        <v>258</v>
      </c>
      <c r="BS50" t="s">
        <v>382</v>
      </c>
      <c r="BT50" t="s">
        <v>422</v>
      </c>
      <c r="BU50" t="s">
        <v>564</v>
      </c>
      <c r="BV50" t="s">
        <v>267</v>
      </c>
      <c r="BW50" t="s">
        <v>268</v>
      </c>
      <c r="BX50" t="s">
        <v>269</v>
      </c>
      <c r="BZ50" t="s">
        <v>3398</v>
      </c>
      <c r="CA50" t="s">
        <v>3399</v>
      </c>
      <c r="CB50" t="s">
        <v>252</v>
      </c>
      <c r="CC50" t="s">
        <v>252</v>
      </c>
      <c r="CJ50">
        <v>707942050</v>
      </c>
      <c r="CK50" t="s">
        <v>3400</v>
      </c>
      <c r="CL50" s="1">
        <v>45928.394224537027</v>
      </c>
      <c r="CO50" t="s">
        <v>240</v>
      </c>
      <c r="CQ50" t="s">
        <v>3076</v>
      </c>
      <c r="CS50" t="s">
        <v>3401</v>
      </c>
      <c r="CT50">
        <v>387</v>
      </c>
    </row>
    <row r="51" spans="1:98" x14ac:dyDescent="0.3">
      <c r="A51" s="7">
        <v>6.4696064800955355E-3</v>
      </c>
      <c r="B51" s="1">
        <v>45929</v>
      </c>
      <c r="C51" t="s">
        <v>899</v>
      </c>
      <c r="D51" s="1">
        <v>45924</v>
      </c>
      <c r="E51" t="s">
        <v>201</v>
      </c>
      <c r="F51" t="s">
        <v>931</v>
      </c>
      <c r="G51" t="s">
        <v>3423</v>
      </c>
      <c r="H51" t="s">
        <v>3424</v>
      </c>
      <c r="I51" t="s">
        <v>3425</v>
      </c>
      <c r="J51" t="s">
        <v>280</v>
      </c>
      <c r="K51" t="s">
        <v>249</v>
      </c>
      <c r="L51" t="s">
        <v>281</v>
      </c>
      <c r="M51">
        <v>324</v>
      </c>
      <c r="N51">
        <v>324</v>
      </c>
      <c r="O51">
        <v>324</v>
      </c>
      <c r="P51" t="s">
        <v>210</v>
      </c>
      <c r="Q51" t="s">
        <v>302</v>
      </c>
      <c r="R51" t="s">
        <v>283</v>
      </c>
      <c r="S51">
        <v>28</v>
      </c>
      <c r="T51">
        <v>12</v>
      </c>
      <c r="U51" t="s">
        <v>212</v>
      </c>
      <c r="V51" t="s">
        <v>936</v>
      </c>
      <c r="W51">
        <v>0</v>
      </c>
      <c r="X51">
        <v>0</v>
      </c>
      <c r="Y51">
        <v>0</v>
      </c>
      <c r="Z51">
        <v>1</v>
      </c>
      <c r="AA51">
        <v>0</v>
      </c>
      <c r="AC51" t="s">
        <v>214</v>
      </c>
      <c r="AD51" t="s">
        <v>1395</v>
      </c>
      <c r="AE51">
        <v>1</v>
      </c>
      <c r="AF51">
        <v>1</v>
      </c>
      <c r="AG51">
        <v>0</v>
      </c>
      <c r="AH51">
        <v>0</v>
      </c>
      <c r="AI51">
        <v>0</v>
      </c>
      <c r="AJ51">
        <v>0</v>
      </c>
      <c r="AK51" t="s">
        <v>216</v>
      </c>
      <c r="AL51" t="s">
        <v>408</v>
      </c>
      <c r="AM51" t="s">
        <v>218</v>
      </c>
      <c r="AN51" t="s">
        <v>219</v>
      </c>
      <c r="AO51" t="s">
        <v>257</v>
      </c>
      <c r="AP51" t="s">
        <v>311</v>
      </c>
      <c r="AQ51" t="s">
        <v>222</v>
      </c>
      <c r="AS51" t="s">
        <v>258</v>
      </c>
      <c r="AT51" t="s">
        <v>312</v>
      </c>
      <c r="AU51" t="s">
        <v>224</v>
      </c>
      <c r="AV51" t="s">
        <v>225</v>
      </c>
      <c r="AW51" t="s">
        <v>222</v>
      </c>
      <c r="BF51" t="s">
        <v>226</v>
      </c>
      <c r="BG51">
        <v>0</v>
      </c>
      <c r="BH51">
        <v>0</v>
      </c>
      <c r="BI51">
        <v>1</v>
      </c>
      <c r="BJ51">
        <v>0</v>
      </c>
      <c r="BK51">
        <v>0</v>
      </c>
      <c r="BL51" t="s">
        <v>263</v>
      </c>
      <c r="BM51" t="s">
        <v>264</v>
      </c>
      <c r="BN51" t="s">
        <v>265</v>
      </c>
      <c r="BO51" t="s">
        <v>230</v>
      </c>
      <c r="BP51" t="s">
        <v>266</v>
      </c>
      <c r="BQ51">
        <v>12</v>
      </c>
      <c r="BR51" t="s">
        <v>222</v>
      </c>
      <c r="BV51" t="s">
        <v>267</v>
      </c>
      <c r="BW51" t="s">
        <v>268</v>
      </c>
      <c r="BX51" t="s">
        <v>269</v>
      </c>
      <c r="BZ51" t="s">
        <v>3426</v>
      </c>
      <c r="CA51" t="s">
        <v>3405</v>
      </c>
      <c r="CB51" t="s">
        <v>295</v>
      </c>
      <c r="CJ51">
        <v>708327051</v>
      </c>
      <c r="CK51" t="s">
        <v>3427</v>
      </c>
      <c r="CL51" s="1">
        <v>45929.544525462959</v>
      </c>
      <c r="CO51" t="s">
        <v>240</v>
      </c>
      <c r="CQ51" t="s">
        <v>3076</v>
      </c>
      <c r="CS51" t="s">
        <v>3428</v>
      </c>
      <c r="CT51">
        <v>391</v>
      </c>
    </row>
    <row r="52" spans="1:98" x14ac:dyDescent="0.3">
      <c r="A52" s="7">
        <v>0.82208313656883547</v>
      </c>
      <c r="B52" s="1">
        <v>45929</v>
      </c>
      <c r="C52" t="s">
        <v>899</v>
      </c>
      <c r="D52" s="1">
        <v>45929</v>
      </c>
      <c r="E52" t="s">
        <v>201</v>
      </c>
      <c r="F52" t="s">
        <v>917</v>
      </c>
      <c r="G52" t="s">
        <v>3444</v>
      </c>
      <c r="H52" t="s">
        <v>3445</v>
      </c>
      <c r="I52" t="s">
        <v>3446</v>
      </c>
      <c r="J52" t="s">
        <v>280</v>
      </c>
      <c r="K52" t="s">
        <v>249</v>
      </c>
      <c r="L52" t="s">
        <v>281</v>
      </c>
      <c r="M52">
        <v>228</v>
      </c>
      <c r="N52">
        <v>144</v>
      </c>
      <c r="O52">
        <v>144</v>
      </c>
      <c r="P52" t="s">
        <v>210</v>
      </c>
      <c r="Q52" t="s">
        <v>251</v>
      </c>
      <c r="R52" t="s">
        <v>283</v>
      </c>
      <c r="S52">
        <v>62</v>
      </c>
      <c r="T52">
        <v>10</v>
      </c>
      <c r="U52" t="s">
        <v>253</v>
      </c>
      <c r="V52" t="s">
        <v>307</v>
      </c>
      <c r="W52">
        <v>0</v>
      </c>
      <c r="X52">
        <v>1</v>
      </c>
      <c r="Y52">
        <v>0</v>
      </c>
      <c r="Z52">
        <v>0</v>
      </c>
      <c r="AA52">
        <v>0</v>
      </c>
      <c r="AC52" t="s">
        <v>214</v>
      </c>
      <c r="AD52" t="s">
        <v>327</v>
      </c>
      <c r="AE52">
        <v>0</v>
      </c>
      <c r="AF52">
        <v>0</v>
      </c>
      <c r="AG52">
        <v>0</v>
      </c>
      <c r="AH52">
        <v>0</v>
      </c>
      <c r="AI52">
        <v>0</v>
      </c>
      <c r="AJ52">
        <v>1</v>
      </c>
      <c r="AK52" t="s">
        <v>285</v>
      </c>
      <c r="AL52" t="s">
        <v>408</v>
      </c>
      <c r="AM52" t="s">
        <v>218</v>
      </c>
      <c r="AN52" t="s">
        <v>256</v>
      </c>
      <c r="AO52" t="s">
        <v>220</v>
      </c>
      <c r="AP52" t="s">
        <v>221</v>
      </c>
      <c r="AQ52" t="s">
        <v>222</v>
      </c>
      <c r="AS52" t="s">
        <v>258</v>
      </c>
      <c r="AT52" t="s">
        <v>312</v>
      </c>
      <c r="AU52" t="s">
        <v>224</v>
      </c>
      <c r="AV52" t="s">
        <v>225</v>
      </c>
      <c r="AW52" t="s">
        <v>222</v>
      </c>
      <c r="BF52" t="s">
        <v>355</v>
      </c>
      <c r="BG52">
        <v>0</v>
      </c>
      <c r="BH52">
        <v>0</v>
      </c>
      <c r="BI52">
        <v>0</v>
      </c>
      <c r="BJ52">
        <v>0</v>
      </c>
      <c r="BK52">
        <v>1</v>
      </c>
      <c r="BL52" t="s">
        <v>345</v>
      </c>
      <c r="BM52" t="s">
        <v>346</v>
      </c>
      <c r="BN52" t="s">
        <v>265</v>
      </c>
      <c r="BO52" t="s">
        <v>230</v>
      </c>
      <c r="BP52" t="s">
        <v>381</v>
      </c>
      <c r="BQ52">
        <v>10</v>
      </c>
      <c r="BR52" t="s">
        <v>222</v>
      </c>
      <c r="BV52" t="s">
        <v>232</v>
      </c>
      <c r="BW52" t="s">
        <v>233</v>
      </c>
      <c r="BX52" t="s">
        <v>234</v>
      </c>
      <c r="BZ52" t="s">
        <v>3447</v>
      </c>
      <c r="CA52" t="s">
        <v>3448</v>
      </c>
      <c r="CB52" t="s">
        <v>295</v>
      </c>
      <c r="CJ52">
        <v>708579532</v>
      </c>
      <c r="CK52" t="s">
        <v>3449</v>
      </c>
      <c r="CL52" s="1">
        <v>45930.383287037039</v>
      </c>
      <c r="CO52" t="s">
        <v>240</v>
      </c>
      <c r="CQ52" t="s">
        <v>3076</v>
      </c>
      <c r="CS52" t="s">
        <v>3450</v>
      </c>
      <c r="CT52">
        <v>395</v>
      </c>
    </row>
    <row r="53" spans="1:98" x14ac:dyDescent="0.3">
      <c r="A53" s="7">
        <v>5.2108101954218E-3</v>
      </c>
      <c r="B53" s="1">
        <v>45930</v>
      </c>
      <c r="C53" t="s">
        <v>899</v>
      </c>
      <c r="D53" s="1">
        <v>45930</v>
      </c>
      <c r="E53" t="s">
        <v>201</v>
      </c>
      <c r="F53" t="s">
        <v>917</v>
      </c>
      <c r="G53" t="s">
        <v>3444</v>
      </c>
      <c r="H53" t="s">
        <v>3461</v>
      </c>
      <c r="I53" t="s">
        <v>3462</v>
      </c>
      <c r="J53" t="s">
        <v>280</v>
      </c>
      <c r="K53" t="s">
        <v>249</v>
      </c>
      <c r="L53" t="s">
        <v>281</v>
      </c>
      <c r="M53">
        <v>228</v>
      </c>
      <c r="N53">
        <v>228</v>
      </c>
      <c r="O53">
        <v>228</v>
      </c>
      <c r="P53" t="s">
        <v>210</v>
      </c>
      <c r="Q53" t="s">
        <v>282</v>
      </c>
      <c r="R53" t="s">
        <v>283</v>
      </c>
      <c r="S53">
        <v>31</v>
      </c>
      <c r="T53">
        <v>24</v>
      </c>
      <c r="U53" t="s">
        <v>253</v>
      </c>
      <c r="V53" t="s">
        <v>213</v>
      </c>
      <c r="W53">
        <v>1</v>
      </c>
      <c r="X53">
        <v>0</v>
      </c>
      <c r="Y53">
        <v>0</v>
      </c>
      <c r="Z53">
        <v>0</v>
      </c>
      <c r="AA53">
        <v>0</v>
      </c>
      <c r="AC53" t="s">
        <v>214</v>
      </c>
      <c r="AD53" t="s">
        <v>215</v>
      </c>
      <c r="AE53">
        <v>1</v>
      </c>
      <c r="AF53">
        <v>0</v>
      </c>
      <c r="AG53">
        <v>0</v>
      </c>
      <c r="AH53">
        <v>0</v>
      </c>
      <c r="AI53">
        <v>0</v>
      </c>
      <c r="AJ53">
        <v>0</v>
      </c>
      <c r="AK53" t="s">
        <v>285</v>
      </c>
      <c r="AL53" t="s">
        <v>408</v>
      </c>
      <c r="AM53" t="s">
        <v>286</v>
      </c>
      <c r="AN53" t="s">
        <v>256</v>
      </c>
      <c r="AO53" t="s">
        <v>288</v>
      </c>
      <c r="AP53" t="s">
        <v>504</v>
      </c>
      <c r="AQ53" t="s">
        <v>222</v>
      </c>
      <c r="AS53" t="s">
        <v>258</v>
      </c>
      <c r="AT53" t="s">
        <v>312</v>
      </c>
      <c r="AU53" t="s">
        <v>224</v>
      </c>
      <c r="AV53" t="s">
        <v>225</v>
      </c>
      <c r="AW53" t="s">
        <v>222</v>
      </c>
      <c r="BF53" t="s">
        <v>380</v>
      </c>
      <c r="BG53">
        <v>0</v>
      </c>
      <c r="BH53">
        <v>1</v>
      </c>
      <c r="BI53">
        <v>1</v>
      </c>
      <c r="BJ53">
        <v>0</v>
      </c>
      <c r="BK53">
        <v>0</v>
      </c>
      <c r="BL53" t="s">
        <v>263</v>
      </c>
      <c r="BM53" t="s">
        <v>264</v>
      </c>
      <c r="BN53" t="s">
        <v>265</v>
      </c>
      <c r="BO53" t="s">
        <v>230</v>
      </c>
      <c r="BP53" t="s">
        <v>266</v>
      </c>
      <c r="BQ53">
        <v>24</v>
      </c>
      <c r="BR53" t="s">
        <v>222</v>
      </c>
      <c r="BV53" t="s">
        <v>267</v>
      </c>
      <c r="BW53" t="s">
        <v>268</v>
      </c>
      <c r="BX53" t="s">
        <v>269</v>
      </c>
      <c r="BZ53" t="s">
        <v>3463</v>
      </c>
      <c r="CA53" t="s">
        <v>3464</v>
      </c>
      <c r="CB53" t="s">
        <v>295</v>
      </c>
      <c r="CC53" t="s">
        <v>3465</v>
      </c>
      <c r="CJ53">
        <v>708594723</v>
      </c>
      <c r="CK53" t="s">
        <v>3466</v>
      </c>
      <c r="CL53" s="1">
        <v>45930.410717592589</v>
      </c>
      <c r="CO53" t="s">
        <v>240</v>
      </c>
      <c r="CQ53" t="s">
        <v>3076</v>
      </c>
      <c r="CS53" t="s">
        <v>3467</v>
      </c>
      <c r="CT53">
        <v>397</v>
      </c>
    </row>
    <row r="54" spans="1:98" x14ac:dyDescent="0.3">
      <c r="A54" s="7">
        <v>1.0232164349872619E-2</v>
      </c>
      <c r="B54" s="1">
        <v>45939</v>
      </c>
      <c r="C54" t="s">
        <v>1185</v>
      </c>
      <c r="D54" s="1">
        <v>45926</v>
      </c>
      <c r="E54" t="s">
        <v>201</v>
      </c>
      <c r="F54" t="s">
        <v>547</v>
      </c>
      <c r="G54" t="s">
        <v>547</v>
      </c>
      <c r="H54" t="s">
        <v>3523</v>
      </c>
      <c r="I54" t="s">
        <v>3524</v>
      </c>
      <c r="J54" t="s">
        <v>280</v>
      </c>
      <c r="K54" t="s">
        <v>249</v>
      </c>
      <c r="L54" t="s">
        <v>250</v>
      </c>
      <c r="M54">
        <v>180</v>
      </c>
      <c r="N54">
        <v>180</v>
      </c>
      <c r="O54">
        <v>12</v>
      </c>
      <c r="P54" t="s">
        <v>210</v>
      </c>
      <c r="Q54" t="s">
        <v>282</v>
      </c>
      <c r="R54" t="s">
        <v>282</v>
      </c>
      <c r="S54">
        <v>13</v>
      </c>
      <c r="T54">
        <v>5</v>
      </c>
      <c r="U54" t="s">
        <v>306</v>
      </c>
      <c r="V54" t="s">
        <v>532</v>
      </c>
      <c r="W54">
        <v>1</v>
      </c>
      <c r="X54">
        <v>1</v>
      </c>
      <c r="Y54">
        <v>1</v>
      </c>
      <c r="Z54">
        <v>0</v>
      </c>
      <c r="AA54">
        <v>0</v>
      </c>
      <c r="AC54" t="s">
        <v>308</v>
      </c>
      <c r="AD54" t="s">
        <v>574</v>
      </c>
      <c r="AE54">
        <v>0</v>
      </c>
      <c r="AF54">
        <v>0</v>
      </c>
      <c r="AG54">
        <v>1</v>
      </c>
      <c r="AH54">
        <v>0</v>
      </c>
      <c r="AI54">
        <v>0</v>
      </c>
      <c r="AJ54">
        <v>0</v>
      </c>
      <c r="AK54" t="s">
        <v>216</v>
      </c>
      <c r="AL54" t="s">
        <v>217</v>
      </c>
      <c r="AM54" t="s">
        <v>218</v>
      </c>
      <c r="AN54" t="s">
        <v>219</v>
      </c>
      <c r="AO54" t="s">
        <v>288</v>
      </c>
      <c r="AP54" t="s">
        <v>504</v>
      </c>
      <c r="AQ54" t="s">
        <v>222</v>
      </c>
      <c r="AS54" t="s">
        <v>258</v>
      </c>
      <c r="AT54" t="s">
        <v>490</v>
      </c>
      <c r="AU54" t="s">
        <v>224</v>
      </c>
      <c r="AV54" t="s">
        <v>225</v>
      </c>
      <c r="AW54" t="s">
        <v>222</v>
      </c>
      <c r="BF54" t="s">
        <v>262</v>
      </c>
      <c r="BG54">
        <v>1</v>
      </c>
      <c r="BH54">
        <v>1</v>
      </c>
      <c r="BI54">
        <v>1</v>
      </c>
      <c r="BJ54">
        <v>1</v>
      </c>
      <c r="BK54">
        <v>0</v>
      </c>
      <c r="BL54" t="s">
        <v>345</v>
      </c>
      <c r="BM54" t="s">
        <v>346</v>
      </c>
      <c r="BN54" t="s">
        <v>265</v>
      </c>
      <c r="BO54" t="s">
        <v>313</v>
      </c>
      <c r="BP54" t="s">
        <v>266</v>
      </c>
      <c r="BQ54">
        <v>5</v>
      </c>
      <c r="BR54" t="s">
        <v>222</v>
      </c>
      <c r="BV54" t="s">
        <v>232</v>
      </c>
      <c r="BW54" t="s">
        <v>233</v>
      </c>
      <c r="BX54" t="s">
        <v>368</v>
      </c>
      <c r="BZ54" t="s">
        <v>3525</v>
      </c>
      <c r="CA54" t="s">
        <v>3526</v>
      </c>
      <c r="CB54" t="s">
        <v>295</v>
      </c>
      <c r="CJ54">
        <v>711164319</v>
      </c>
      <c r="CK54" t="s">
        <v>3527</v>
      </c>
      <c r="CL54" s="1">
        <v>45939.304768518523</v>
      </c>
      <c r="CO54" t="s">
        <v>240</v>
      </c>
      <c r="CQ54" t="s">
        <v>3076</v>
      </c>
      <c r="CS54" t="s">
        <v>3528</v>
      </c>
      <c r="CT54">
        <v>405</v>
      </c>
    </row>
    <row r="55" spans="1:98" x14ac:dyDescent="0.3">
      <c r="A55" s="7">
        <v>5.5141898046713322E-3</v>
      </c>
      <c r="B55" s="1">
        <v>45939</v>
      </c>
      <c r="C55" t="s">
        <v>546</v>
      </c>
      <c r="D55" s="1">
        <v>45938</v>
      </c>
      <c r="E55" t="s">
        <v>201</v>
      </c>
      <c r="F55" t="s">
        <v>547</v>
      </c>
      <c r="G55" t="s">
        <v>1708</v>
      </c>
      <c r="H55" t="s">
        <v>3529</v>
      </c>
      <c r="I55" t="s">
        <v>3530</v>
      </c>
      <c r="J55" t="s">
        <v>280</v>
      </c>
      <c r="K55" t="s">
        <v>249</v>
      </c>
      <c r="L55" t="s">
        <v>250</v>
      </c>
      <c r="M55">
        <v>324</v>
      </c>
      <c r="N55">
        <v>24</v>
      </c>
      <c r="O55">
        <v>24</v>
      </c>
      <c r="P55" t="s">
        <v>210</v>
      </c>
      <c r="Q55" t="s">
        <v>559</v>
      </c>
      <c r="R55" t="s">
        <v>282</v>
      </c>
      <c r="S55">
        <v>18</v>
      </c>
      <c r="T55">
        <v>14</v>
      </c>
      <c r="U55" t="s">
        <v>253</v>
      </c>
      <c r="V55" t="s">
        <v>560</v>
      </c>
      <c r="W55">
        <v>0</v>
      </c>
      <c r="X55">
        <v>1</v>
      </c>
      <c r="Y55">
        <v>1</v>
      </c>
      <c r="Z55">
        <v>0</v>
      </c>
      <c r="AA55">
        <v>0</v>
      </c>
      <c r="AC55" t="s">
        <v>308</v>
      </c>
      <c r="AD55" t="s">
        <v>379</v>
      </c>
      <c r="AE55">
        <v>1</v>
      </c>
      <c r="AF55">
        <v>0</v>
      </c>
      <c r="AG55">
        <v>0</v>
      </c>
      <c r="AH55">
        <v>0</v>
      </c>
      <c r="AI55">
        <v>1</v>
      </c>
      <c r="AJ55">
        <v>0</v>
      </c>
      <c r="AK55" t="s">
        <v>285</v>
      </c>
      <c r="AL55" t="s">
        <v>255</v>
      </c>
      <c r="AM55" t="s">
        <v>310</v>
      </c>
      <c r="AN55" t="s">
        <v>409</v>
      </c>
      <c r="AO55" t="s">
        <v>257</v>
      </c>
      <c r="AP55" t="s">
        <v>221</v>
      </c>
      <c r="AQ55" t="s">
        <v>222</v>
      </c>
      <c r="AS55" t="s">
        <v>258</v>
      </c>
      <c r="AT55" t="s">
        <v>259</v>
      </c>
      <c r="AU55" t="s">
        <v>224</v>
      </c>
      <c r="AV55" t="s">
        <v>225</v>
      </c>
      <c r="AW55" t="s">
        <v>222</v>
      </c>
      <c r="BF55" t="s">
        <v>562</v>
      </c>
      <c r="BG55">
        <v>1</v>
      </c>
      <c r="BH55">
        <v>0</v>
      </c>
      <c r="BI55">
        <v>1</v>
      </c>
      <c r="BJ55">
        <v>1</v>
      </c>
      <c r="BK55">
        <v>0</v>
      </c>
      <c r="BL55" t="s">
        <v>263</v>
      </c>
      <c r="BM55" t="s">
        <v>228</v>
      </c>
      <c r="BN55" t="s">
        <v>265</v>
      </c>
      <c r="BO55" t="s">
        <v>230</v>
      </c>
      <c r="BP55" t="s">
        <v>266</v>
      </c>
      <c r="BQ55">
        <v>12</v>
      </c>
      <c r="BR55" t="s">
        <v>222</v>
      </c>
      <c r="BV55" t="s">
        <v>232</v>
      </c>
      <c r="BW55" t="s">
        <v>233</v>
      </c>
      <c r="BX55" t="s">
        <v>234</v>
      </c>
      <c r="BZ55" t="s">
        <v>3531</v>
      </c>
      <c r="CA55" t="s">
        <v>3532</v>
      </c>
      <c r="CB55" t="s">
        <v>295</v>
      </c>
      <c r="CJ55">
        <v>711167798</v>
      </c>
      <c r="CK55" t="s">
        <v>3533</v>
      </c>
      <c r="CL55" s="1">
        <v>45939.311921296299</v>
      </c>
      <c r="CO55" t="s">
        <v>240</v>
      </c>
      <c r="CQ55" t="s">
        <v>3076</v>
      </c>
      <c r="CS55" t="s">
        <v>3534</v>
      </c>
      <c r="CT55">
        <v>406</v>
      </c>
    </row>
    <row r="56" spans="1:98" x14ac:dyDescent="0.3">
      <c r="A56" s="7">
        <v>8.5370370434247889E-3</v>
      </c>
      <c r="B56" s="1">
        <v>45942</v>
      </c>
      <c r="C56" t="s">
        <v>625</v>
      </c>
      <c r="D56" s="1">
        <v>45941</v>
      </c>
      <c r="E56" t="s">
        <v>201</v>
      </c>
      <c r="F56" t="s">
        <v>626</v>
      </c>
      <c r="G56" t="s">
        <v>3590</v>
      </c>
      <c r="H56" t="s">
        <v>3591</v>
      </c>
      <c r="I56" t="s">
        <v>3592</v>
      </c>
      <c r="J56" t="s">
        <v>280</v>
      </c>
      <c r="K56" t="s">
        <v>249</v>
      </c>
      <c r="L56" t="s">
        <v>209</v>
      </c>
      <c r="M56">
        <v>324</v>
      </c>
      <c r="N56">
        <v>132</v>
      </c>
      <c r="O56">
        <v>132</v>
      </c>
      <c r="P56" t="s">
        <v>210</v>
      </c>
      <c r="Q56" t="s">
        <v>251</v>
      </c>
      <c r="R56" t="s">
        <v>282</v>
      </c>
      <c r="S56">
        <v>18</v>
      </c>
      <c r="T56">
        <v>12</v>
      </c>
      <c r="U56" t="s">
        <v>212</v>
      </c>
      <c r="V56" t="s">
        <v>213</v>
      </c>
      <c r="W56">
        <v>1</v>
      </c>
      <c r="X56">
        <v>0</v>
      </c>
      <c r="Y56">
        <v>0</v>
      </c>
      <c r="Z56">
        <v>0</v>
      </c>
      <c r="AA56">
        <v>0</v>
      </c>
      <c r="AC56" t="s">
        <v>214</v>
      </c>
      <c r="AD56" t="s">
        <v>533</v>
      </c>
      <c r="AE56">
        <v>1</v>
      </c>
      <c r="AF56">
        <v>0</v>
      </c>
      <c r="AG56">
        <v>1</v>
      </c>
      <c r="AH56">
        <v>0</v>
      </c>
      <c r="AI56">
        <v>0</v>
      </c>
      <c r="AJ56">
        <v>0</v>
      </c>
      <c r="AK56" t="s">
        <v>285</v>
      </c>
      <c r="AL56" t="s">
        <v>255</v>
      </c>
      <c r="AM56" t="s">
        <v>310</v>
      </c>
      <c r="AN56" t="s">
        <v>256</v>
      </c>
      <c r="AO56" t="s">
        <v>220</v>
      </c>
      <c r="AP56" t="s">
        <v>311</v>
      </c>
      <c r="AQ56" t="s">
        <v>222</v>
      </c>
      <c r="AS56" t="s">
        <v>258</v>
      </c>
      <c r="AT56" t="s">
        <v>312</v>
      </c>
      <c r="AU56" t="s">
        <v>224</v>
      </c>
      <c r="AV56" t="s">
        <v>225</v>
      </c>
      <c r="AW56" t="s">
        <v>222</v>
      </c>
      <c r="BF56" t="s">
        <v>640</v>
      </c>
      <c r="BG56">
        <v>0</v>
      </c>
      <c r="BH56">
        <v>1</v>
      </c>
      <c r="BI56">
        <v>1</v>
      </c>
      <c r="BJ56">
        <v>1</v>
      </c>
      <c r="BK56">
        <v>0</v>
      </c>
      <c r="BL56" t="s">
        <v>345</v>
      </c>
      <c r="BM56" t="s">
        <v>346</v>
      </c>
      <c r="BN56" t="s">
        <v>229</v>
      </c>
      <c r="BO56" t="s">
        <v>230</v>
      </c>
      <c r="BP56" t="s">
        <v>381</v>
      </c>
      <c r="BQ56">
        <v>12</v>
      </c>
      <c r="BR56" t="s">
        <v>222</v>
      </c>
      <c r="BV56" t="s">
        <v>328</v>
      </c>
      <c r="BW56" t="s">
        <v>329</v>
      </c>
      <c r="BX56" t="s">
        <v>330</v>
      </c>
      <c r="BZ56" t="s">
        <v>3594</v>
      </c>
      <c r="CA56" t="s">
        <v>3595</v>
      </c>
      <c r="CB56" t="s">
        <v>3596</v>
      </c>
      <c r="CC56" t="s">
        <v>3597</v>
      </c>
      <c r="CJ56">
        <v>711883265</v>
      </c>
      <c r="CK56" t="s">
        <v>3598</v>
      </c>
      <c r="CL56" s="1">
        <v>45942.13008101852</v>
      </c>
      <c r="CO56" t="s">
        <v>240</v>
      </c>
      <c r="CQ56" t="s">
        <v>3076</v>
      </c>
      <c r="CS56" t="s">
        <v>3599</v>
      </c>
      <c r="CT56">
        <v>414</v>
      </c>
    </row>
    <row r="57" spans="1:98" x14ac:dyDescent="0.3">
      <c r="A57" s="7">
        <v>6.2088773047435097E-3</v>
      </c>
      <c r="B57" s="1">
        <v>45943</v>
      </c>
      <c r="C57" t="s">
        <v>244</v>
      </c>
      <c r="D57" s="1">
        <v>45939</v>
      </c>
      <c r="E57" t="s">
        <v>201</v>
      </c>
      <c r="F57" t="s">
        <v>245</v>
      </c>
      <c r="G57" t="s">
        <v>3613</v>
      </c>
      <c r="H57" t="s">
        <v>3614</v>
      </c>
      <c r="I57" t="s">
        <v>3615</v>
      </c>
      <c r="J57" t="s">
        <v>280</v>
      </c>
      <c r="K57" t="s">
        <v>208</v>
      </c>
      <c r="L57" t="s">
        <v>281</v>
      </c>
      <c r="M57">
        <v>180</v>
      </c>
      <c r="N57">
        <v>36</v>
      </c>
      <c r="O57">
        <v>36</v>
      </c>
      <c r="P57" t="s">
        <v>210</v>
      </c>
      <c r="Q57" t="s">
        <v>282</v>
      </c>
      <c r="R57" t="s">
        <v>282</v>
      </c>
      <c r="S57">
        <v>10</v>
      </c>
      <c r="T57">
        <v>10</v>
      </c>
      <c r="U57" t="s">
        <v>253</v>
      </c>
      <c r="V57" t="s">
        <v>213</v>
      </c>
      <c r="W57">
        <v>1</v>
      </c>
      <c r="X57">
        <v>0</v>
      </c>
      <c r="Y57">
        <v>0</v>
      </c>
      <c r="Z57">
        <v>0</v>
      </c>
      <c r="AA57">
        <v>0</v>
      </c>
      <c r="AC57" t="s">
        <v>214</v>
      </c>
      <c r="AD57" t="s">
        <v>327</v>
      </c>
      <c r="AE57">
        <v>0</v>
      </c>
      <c r="AF57">
        <v>0</v>
      </c>
      <c r="AG57">
        <v>0</v>
      </c>
      <c r="AH57">
        <v>0</v>
      </c>
      <c r="AI57">
        <v>0</v>
      </c>
      <c r="AJ57">
        <v>1</v>
      </c>
      <c r="AK57" t="s">
        <v>285</v>
      </c>
      <c r="AL57" t="s">
        <v>255</v>
      </c>
      <c r="AM57" t="s">
        <v>218</v>
      </c>
      <c r="AN57" t="s">
        <v>219</v>
      </c>
      <c r="AO57" t="s">
        <v>220</v>
      </c>
      <c r="AP57" t="s">
        <v>221</v>
      </c>
      <c r="AQ57" t="s">
        <v>222</v>
      </c>
      <c r="AS57" t="s">
        <v>258</v>
      </c>
      <c r="AT57" t="s">
        <v>312</v>
      </c>
      <c r="AU57" t="s">
        <v>224</v>
      </c>
      <c r="AV57" t="s">
        <v>225</v>
      </c>
      <c r="AW57" t="s">
        <v>222</v>
      </c>
      <c r="BF57" t="s">
        <v>289</v>
      </c>
      <c r="BG57">
        <v>0</v>
      </c>
      <c r="BH57">
        <v>0</v>
      </c>
      <c r="BI57">
        <v>1</v>
      </c>
      <c r="BJ57">
        <v>1</v>
      </c>
      <c r="BK57">
        <v>0</v>
      </c>
      <c r="BL57" t="s">
        <v>345</v>
      </c>
      <c r="BM57" t="s">
        <v>346</v>
      </c>
      <c r="BN57" t="s">
        <v>229</v>
      </c>
      <c r="BO57" t="s">
        <v>230</v>
      </c>
      <c r="BP57" t="s">
        <v>266</v>
      </c>
      <c r="BQ57">
        <v>10</v>
      </c>
      <c r="BR57" t="s">
        <v>258</v>
      </c>
      <c r="BS57" t="s">
        <v>382</v>
      </c>
      <c r="BT57" t="s">
        <v>563</v>
      </c>
      <c r="BU57" t="s">
        <v>366</v>
      </c>
      <c r="BV57" t="s">
        <v>232</v>
      </c>
      <c r="BW57" t="s">
        <v>367</v>
      </c>
      <c r="BX57" t="s">
        <v>234</v>
      </c>
      <c r="BZ57" t="s">
        <v>3616</v>
      </c>
      <c r="CA57" t="s">
        <v>3617</v>
      </c>
      <c r="CB57" t="s">
        <v>252</v>
      </c>
      <c r="CC57" t="s">
        <v>252</v>
      </c>
      <c r="CJ57">
        <v>712155696</v>
      </c>
      <c r="CK57" t="s">
        <v>3618</v>
      </c>
      <c r="CL57" s="1">
        <v>45943.360277777778</v>
      </c>
      <c r="CO57" t="s">
        <v>240</v>
      </c>
      <c r="CQ57" t="s">
        <v>3076</v>
      </c>
      <c r="CS57" t="s">
        <v>3619</v>
      </c>
      <c r="CT57">
        <v>417</v>
      </c>
    </row>
    <row r="58" spans="1:98" x14ac:dyDescent="0.3">
      <c r="A58" s="7">
        <v>4.2095175810245564</v>
      </c>
      <c r="B58" s="1">
        <v>45939</v>
      </c>
      <c r="C58" t="s">
        <v>275</v>
      </c>
      <c r="D58" s="1">
        <v>45939</v>
      </c>
      <c r="E58" t="s">
        <v>201</v>
      </c>
      <c r="F58" t="s">
        <v>672</v>
      </c>
      <c r="G58" t="s">
        <v>3672</v>
      </c>
      <c r="H58" t="s">
        <v>3673</v>
      </c>
      <c r="I58" t="s">
        <v>3674</v>
      </c>
      <c r="J58" t="s">
        <v>280</v>
      </c>
      <c r="K58" t="s">
        <v>249</v>
      </c>
      <c r="L58" t="s">
        <v>281</v>
      </c>
      <c r="M58">
        <v>216</v>
      </c>
      <c r="N58">
        <v>216</v>
      </c>
      <c r="O58">
        <v>216</v>
      </c>
      <c r="P58" t="s">
        <v>210</v>
      </c>
      <c r="Q58" t="s">
        <v>282</v>
      </c>
      <c r="R58" t="s">
        <v>283</v>
      </c>
      <c r="S58">
        <v>8</v>
      </c>
      <c r="T58">
        <v>7</v>
      </c>
      <c r="U58" t="s">
        <v>212</v>
      </c>
      <c r="V58" t="s">
        <v>284</v>
      </c>
      <c r="W58">
        <v>1</v>
      </c>
      <c r="X58">
        <v>1</v>
      </c>
      <c r="Y58">
        <v>0</v>
      </c>
      <c r="Z58">
        <v>0</v>
      </c>
      <c r="AA58">
        <v>0</v>
      </c>
      <c r="AC58" t="s">
        <v>308</v>
      </c>
      <c r="AD58" t="s">
        <v>215</v>
      </c>
      <c r="AE58">
        <v>1</v>
      </c>
      <c r="AF58">
        <v>0</v>
      </c>
      <c r="AG58">
        <v>0</v>
      </c>
      <c r="AH58">
        <v>0</v>
      </c>
      <c r="AI58">
        <v>0</v>
      </c>
      <c r="AJ58">
        <v>0</v>
      </c>
      <c r="AK58" t="s">
        <v>216</v>
      </c>
      <c r="AL58" t="s">
        <v>255</v>
      </c>
      <c r="AM58" t="s">
        <v>310</v>
      </c>
      <c r="AN58" t="s">
        <v>409</v>
      </c>
      <c r="AO58" t="s">
        <v>257</v>
      </c>
      <c r="AP58" t="s">
        <v>221</v>
      </c>
      <c r="AQ58" t="s">
        <v>222</v>
      </c>
      <c r="AS58" t="s">
        <v>258</v>
      </c>
      <c r="AT58" t="s">
        <v>223</v>
      </c>
      <c r="AU58" t="s">
        <v>224</v>
      </c>
      <c r="AV58" t="s">
        <v>225</v>
      </c>
      <c r="AW58" t="s">
        <v>222</v>
      </c>
      <c r="BF58" t="s">
        <v>289</v>
      </c>
      <c r="BG58">
        <v>0</v>
      </c>
      <c r="BH58">
        <v>0</v>
      </c>
      <c r="BI58">
        <v>1</v>
      </c>
      <c r="BJ58">
        <v>1</v>
      </c>
      <c r="BK58">
        <v>0</v>
      </c>
      <c r="BL58" t="s">
        <v>345</v>
      </c>
      <c r="BM58" t="s">
        <v>346</v>
      </c>
      <c r="BN58" t="s">
        <v>229</v>
      </c>
      <c r="BO58" t="s">
        <v>230</v>
      </c>
      <c r="BP58" t="s">
        <v>231</v>
      </c>
      <c r="BQ58">
        <v>7</v>
      </c>
      <c r="BR58" t="s">
        <v>258</v>
      </c>
      <c r="BS58" t="s">
        <v>290</v>
      </c>
      <c r="BT58" t="s">
        <v>291</v>
      </c>
      <c r="BU58" t="s">
        <v>564</v>
      </c>
      <c r="BV58" t="s">
        <v>267</v>
      </c>
      <c r="BW58" t="s">
        <v>268</v>
      </c>
      <c r="BX58" t="s">
        <v>234</v>
      </c>
      <c r="BZ58" t="s">
        <v>1242</v>
      </c>
      <c r="CA58" t="s">
        <v>3675</v>
      </c>
      <c r="CB58" t="s">
        <v>252</v>
      </c>
      <c r="CJ58">
        <v>712246551</v>
      </c>
      <c r="CK58" t="s">
        <v>3676</v>
      </c>
      <c r="CL58" s="1">
        <v>45943.508113425924</v>
      </c>
      <c r="CO58" t="s">
        <v>240</v>
      </c>
      <c r="CQ58" t="s">
        <v>3076</v>
      </c>
      <c r="CS58" t="s">
        <v>3677</v>
      </c>
      <c r="CT58">
        <v>425</v>
      </c>
    </row>
    <row r="59" spans="1:98" x14ac:dyDescent="0.3">
      <c r="A59" s="7">
        <v>4.1280738541536266</v>
      </c>
      <c r="B59" s="1">
        <v>45940</v>
      </c>
      <c r="C59" t="s">
        <v>414</v>
      </c>
      <c r="D59" s="1">
        <v>45943</v>
      </c>
      <c r="E59" t="s">
        <v>201</v>
      </c>
      <c r="F59" t="s">
        <v>645</v>
      </c>
      <c r="G59" t="s">
        <v>3708</v>
      </c>
      <c r="H59" t="s">
        <v>3709</v>
      </c>
      <c r="I59" t="s">
        <v>3710</v>
      </c>
      <c r="J59" t="s">
        <v>280</v>
      </c>
      <c r="K59" t="s">
        <v>249</v>
      </c>
      <c r="L59" t="s">
        <v>281</v>
      </c>
      <c r="M59">
        <v>168</v>
      </c>
      <c r="N59">
        <v>168</v>
      </c>
      <c r="O59">
        <v>168</v>
      </c>
      <c r="P59" t="s">
        <v>210</v>
      </c>
      <c r="Q59" t="s">
        <v>501</v>
      </c>
      <c r="R59" t="s">
        <v>501</v>
      </c>
      <c r="S59">
        <v>10</v>
      </c>
      <c r="T59">
        <v>6</v>
      </c>
      <c r="U59" t="s">
        <v>306</v>
      </c>
      <c r="V59" t="s">
        <v>213</v>
      </c>
      <c r="W59">
        <v>1</v>
      </c>
      <c r="X59">
        <v>0</v>
      </c>
      <c r="Y59">
        <v>0</v>
      </c>
      <c r="Z59">
        <v>0</v>
      </c>
      <c r="AA59">
        <v>0</v>
      </c>
      <c r="AC59" t="s">
        <v>214</v>
      </c>
      <c r="AD59" t="s">
        <v>327</v>
      </c>
      <c r="AE59">
        <v>0</v>
      </c>
      <c r="AF59">
        <v>0</v>
      </c>
      <c r="AG59">
        <v>0</v>
      </c>
      <c r="AH59">
        <v>0</v>
      </c>
      <c r="AI59">
        <v>0</v>
      </c>
      <c r="AJ59">
        <v>1</v>
      </c>
      <c r="AK59" t="s">
        <v>446</v>
      </c>
      <c r="AN59" t="s">
        <v>219</v>
      </c>
      <c r="AO59" t="s">
        <v>220</v>
      </c>
      <c r="AP59" t="s">
        <v>221</v>
      </c>
      <c r="AQ59" t="s">
        <v>222</v>
      </c>
      <c r="AS59" t="s">
        <v>258</v>
      </c>
      <c r="AT59" t="s">
        <v>223</v>
      </c>
      <c r="AU59" t="s">
        <v>224</v>
      </c>
      <c r="AV59" t="s">
        <v>225</v>
      </c>
      <c r="AW59" t="s">
        <v>222</v>
      </c>
      <c r="BF59" t="s">
        <v>355</v>
      </c>
      <c r="BG59">
        <v>0</v>
      </c>
      <c r="BH59">
        <v>0</v>
      </c>
      <c r="BI59">
        <v>0</v>
      </c>
      <c r="BJ59">
        <v>0</v>
      </c>
      <c r="BK59">
        <v>1</v>
      </c>
      <c r="BL59" t="s">
        <v>345</v>
      </c>
      <c r="BM59" t="s">
        <v>228</v>
      </c>
      <c r="BN59" t="s">
        <v>229</v>
      </c>
      <c r="BO59" t="s">
        <v>230</v>
      </c>
      <c r="BP59" t="s">
        <v>266</v>
      </c>
      <c r="BQ59">
        <v>6</v>
      </c>
      <c r="BR59" t="s">
        <v>222</v>
      </c>
      <c r="BV59" t="s">
        <v>232</v>
      </c>
      <c r="BW59" t="s">
        <v>367</v>
      </c>
      <c r="BX59" t="s">
        <v>234</v>
      </c>
      <c r="BZ59" t="s">
        <v>3711</v>
      </c>
      <c r="CA59" t="s">
        <v>3712</v>
      </c>
      <c r="CB59" t="s">
        <v>295</v>
      </c>
      <c r="CJ59">
        <v>712677570</v>
      </c>
      <c r="CK59" t="s">
        <v>3713</v>
      </c>
      <c r="CL59" s="1">
        <v>45944.496527777781</v>
      </c>
      <c r="CO59" t="s">
        <v>240</v>
      </c>
      <c r="CQ59" t="s">
        <v>3076</v>
      </c>
      <c r="CS59" t="s">
        <v>3714</v>
      </c>
      <c r="CT59">
        <v>430</v>
      </c>
    </row>
    <row r="60" spans="1:98" x14ac:dyDescent="0.3">
      <c r="A60" s="7">
        <v>1.1713556018439704</v>
      </c>
      <c r="B60" s="1">
        <v>45943</v>
      </c>
      <c r="C60" t="s">
        <v>275</v>
      </c>
      <c r="D60" s="1">
        <v>45944</v>
      </c>
      <c r="E60" t="s">
        <v>201</v>
      </c>
      <c r="F60" t="s">
        <v>569</v>
      </c>
      <c r="G60" t="s">
        <v>3722</v>
      </c>
      <c r="H60" t="s">
        <v>3723</v>
      </c>
      <c r="I60" t="s">
        <v>3724</v>
      </c>
      <c r="J60" t="s">
        <v>280</v>
      </c>
      <c r="K60" t="s">
        <v>249</v>
      </c>
      <c r="L60" t="s">
        <v>209</v>
      </c>
      <c r="M60">
        <v>180</v>
      </c>
      <c r="N60">
        <v>180</v>
      </c>
      <c r="O60">
        <v>180</v>
      </c>
      <c r="P60" t="s">
        <v>210</v>
      </c>
      <c r="Q60" t="s">
        <v>282</v>
      </c>
      <c r="R60" t="s">
        <v>501</v>
      </c>
      <c r="S60">
        <v>28</v>
      </c>
      <c r="T60">
        <v>7</v>
      </c>
      <c r="U60" t="s">
        <v>306</v>
      </c>
      <c r="V60" t="s">
        <v>284</v>
      </c>
      <c r="W60">
        <v>1</v>
      </c>
      <c r="X60">
        <v>1</v>
      </c>
      <c r="Y60">
        <v>0</v>
      </c>
      <c r="Z60">
        <v>0</v>
      </c>
      <c r="AA60">
        <v>0</v>
      </c>
      <c r="AC60" t="s">
        <v>214</v>
      </c>
      <c r="AD60" t="s">
        <v>327</v>
      </c>
      <c r="AE60">
        <v>0</v>
      </c>
      <c r="AF60">
        <v>0</v>
      </c>
      <c r="AG60">
        <v>0</v>
      </c>
      <c r="AH60">
        <v>0</v>
      </c>
      <c r="AI60">
        <v>0</v>
      </c>
      <c r="AJ60">
        <v>1</v>
      </c>
      <c r="AK60" t="s">
        <v>216</v>
      </c>
      <c r="AL60" t="s">
        <v>217</v>
      </c>
      <c r="AM60" t="s">
        <v>218</v>
      </c>
      <c r="AN60" t="s">
        <v>256</v>
      </c>
      <c r="AO60" t="s">
        <v>220</v>
      </c>
      <c r="AP60" t="s">
        <v>221</v>
      </c>
      <c r="AQ60" t="s">
        <v>222</v>
      </c>
      <c r="AS60" t="s">
        <v>258</v>
      </c>
      <c r="AT60" t="s">
        <v>223</v>
      </c>
      <c r="AU60" t="s">
        <v>224</v>
      </c>
      <c r="AV60" t="s">
        <v>225</v>
      </c>
      <c r="AW60" t="s">
        <v>222</v>
      </c>
      <c r="BF60" t="s">
        <v>226</v>
      </c>
      <c r="BG60">
        <v>0</v>
      </c>
      <c r="BH60">
        <v>0</v>
      </c>
      <c r="BI60">
        <v>1</v>
      </c>
      <c r="BJ60">
        <v>0</v>
      </c>
      <c r="BK60">
        <v>0</v>
      </c>
      <c r="BL60" t="s">
        <v>345</v>
      </c>
      <c r="BM60" t="s">
        <v>346</v>
      </c>
      <c r="BN60" t="s">
        <v>229</v>
      </c>
      <c r="BO60" t="s">
        <v>230</v>
      </c>
      <c r="BP60" t="s">
        <v>231</v>
      </c>
      <c r="BQ60">
        <v>7</v>
      </c>
      <c r="BR60" t="s">
        <v>222</v>
      </c>
      <c r="BV60" t="s">
        <v>267</v>
      </c>
      <c r="BW60" t="s">
        <v>268</v>
      </c>
      <c r="BX60" t="s">
        <v>269</v>
      </c>
      <c r="BZ60" t="s">
        <v>3725</v>
      </c>
      <c r="CA60" t="s">
        <v>3726</v>
      </c>
      <c r="CB60" t="s">
        <v>252</v>
      </c>
      <c r="CJ60">
        <v>712841869</v>
      </c>
      <c r="CK60" t="s">
        <v>3727</v>
      </c>
      <c r="CL60" s="1">
        <v>45944.686550925922</v>
      </c>
      <c r="CO60" t="s">
        <v>240</v>
      </c>
      <c r="CQ60" t="s">
        <v>3076</v>
      </c>
      <c r="CS60" t="s">
        <v>3728</v>
      </c>
      <c r="CT60">
        <v>432</v>
      </c>
    </row>
    <row r="61" spans="1:98" x14ac:dyDescent="0.3">
      <c r="A61" s="7">
        <v>1.4690983800392132E-2</v>
      </c>
      <c r="B61" s="1">
        <v>45945</v>
      </c>
      <c r="C61" t="s">
        <v>546</v>
      </c>
      <c r="D61" s="1">
        <v>45944</v>
      </c>
      <c r="E61" t="s">
        <v>201</v>
      </c>
      <c r="F61" t="s">
        <v>547</v>
      </c>
      <c r="G61" t="s">
        <v>547</v>
      </c>
      <c r="H61" t="s">
        <v>3729</v>
      </c>
      <c r="I61" t="s">
        <v>3730</v>
      </c>
      <c r="J61" t="s">
        <v>280</v>
      </c>
      <c r="K61" t="s">
        <v>208</v>
      </c>
      <c r="L61" t="s">
        <v>209</v>
      </c>
      <c r="M61">
        <v>192</v>
      </c>
      <c r="N61">
        <v>192</v>
      </c>
      <c r="O61">
        <v>192</v>
      </c>
      <c r="P61" t="s">
        <v>210</v>
      </c>
      <c r="Q61" t="s">
        <v>559</v>
      </c>
      <c r="R61" t="s">
        <v>282</v>
      </c>
      <c r="S61">
        <v>39</v>
      </c>
      <c r="T61">
        <v>16</v>
      </c>
      <c r="U61" t="s">
        <v>253</v>
      </c>
      <c r="V61" t="s">
        <v>213</v>
      </c>
      <c r="W61">
        <v>1</v>
      </c>
      <c r="X61">
        <v>0</v>
      </c>
      <c r="Y61">
        <v>0</v>
      </c>
      <c r="Z61">
        <v>0</v>
      </c>
      <c r="AA61">
        <v>0</v>
      </c>
      <c r="AC61" t="s">
        <v>214</v>
      </c>
      <c r="AD61" t="s">
        <v>503</v>
      </c>
      <c r="AE61">
        <v>0</v>
      </c>
      <c r="AF61">
        <v>0</v>
      </c>
      <c r="AG61">
        <v>0</v>
      </c>
      <c r="AH61">
        <v>0</v>
      </c>
      <c r="AI61">
        <v>1</v>
      </c>
      <c r="AJ61">
        <v>0</v>
      </c>
      <c r="AK61" t="s">
        <v>285</v>
      </c>
      <c r="AL61" t="s">
        <v>255</v>
      </c>
      <c r="AM61" t="s">
        <v>286</v>
      </c>
      <c r="AN61" t="s">
        <v>409</v>
      </c>
      <c r="AO61" t="s">
        <v>257</v>
      </c>
      <c r="AP61" t="s">
        <v>221</v>
      </c>
      <c r="AQ61" t="s">
        <v>222</v>
      </c>
      <c r="AS61" t="s">
        <v>258</v>
      </c>
      <c r="AT61" t="s">
        <v>259</v>
      </c>
      <c r="AU61" t="s">
        <v>224</v>
      </c>
      <c r="AV61" t="s">
        <v>225</v>
      </c>
      <c r="AW61" t="s">
        <v>222</v>
      </c>
      <c r="BF61" t="s">
        <v>226</v>
      </c>
      <c r="BG61">
        <v>0</v>
      </c>
      <c r="BH61">
        <v>0</v>
      </c>
      <c r="BI61">
        <v>1</v>
      </c>
      <c r="BJ61">
        <v>0</v>
      </c>
      <c r="BK61">
        <v>0</v>
      </c>
      <c r="BL61" t="s">
        <v>263</v>
      </c>
      <c r="BM61" t="s">
        <v>264</v>
      </c>
      <c r="BN61" t="s">
        <v>436</v>
      </c>
      <c r="BO61" t="s">
        <v>230</v>
      </c>
      <c r="BP61" t="s">
        <v>266</v>
      </c>
      <c r="BQ61">
        <v>7</v>
      </c>
      <c r="BR61" t="s">
        <v>222</v>
      </c>
      <c r="BV61" t="s">
        <v>267</v>
      </c>
      <c r="BW61" t="s">
        <v>233</v>
      </c>
      <c r="BX61" t="s">
        <v>234</v>
      </c>
      <c r="BZ61" t="s">
        <v>3731</v>
      </c>
      <c r="CA61" t="s">
        <v>3732</v>
      </c>
      <c r="CB61" t="s">
        <v>3733</v>
      </c>
      <c r="CJ61">
        <v>713053062</v>
      </c>
      <c r="CK61" t="s">
        <v>3734</v>
      </c>
      <c r="CL61" s="1">
        <v>45945.344942129632</v>
      </c>
      <c r="CO61" t="s">
        <v>240</v>
      </c>
      <c r="CQ61" t="s">
        <v>3076</v>
      </c>
      <c r="CS61" t="s">
        <v>3735</v>
      </c>
      <c r="CT61">
        <v>433</v>
      </c>
    </row>
    <row r="62" spans="1:98" x14ac:dyDescent="0.3">
      <c r="A62" s="7">
        <v>1.592333332519047E-2</v>
      </c>
      <c r="B62" s="1">
        <v>45947</v>
      </c>
      <c r="C62" t="s">
        <v>298</v>
      </c>
      <c r="D62" s="1">
        <v>45944</v>
      </c>
      <c r="E62" t="s">
        <v>201</v>
      </c>
      <c r="F62" t="s">
        <v>995</v>
      </c>
      <c r="G62" t="s">
        <v>3755</v>
      </c>
      <c r="H62" t="s">
        <v>3762</v>
      </c>
      <c r="I62" t="s">
        <v>3763</v>
      </c>
      <c r="J62" t="s">
        <v>280</v>
      </c>
      <c r="K62" t="s">
        <v>249</v>
      </c>
      <c r="L62" t="s">
        <v>250</v>
      </c>
      <c r="M62">
        <v>360</v>
      </c>
      <c r="N62">
        <v>276</v>
      </c>
      <c r="O62">
        <v>276</v>
      </c>
      <c r="P62" t="s">
        <v>210</v>
      </c>
      <c r="Q62" t="s">
        <v>211</v>
      </c>
      <c r="R62" t="s">
        <v>282</v>
      </c>
      <c r="S62">
        <v>11</v>
      </c>
      <c r="T62">
        <v>4</v>
      </c>
      <c r="U62" t="s">
        <v>253</v>
      </c>
      <c r="V62" t="s">
        <v>532</v>
      </c>
      <c r="W62">
        <v>1</v>
      </c>
      <c r="X62">
        <v>1</v>
      </c>
      <c r="Y62">
        <v>1</v>
      </c>
      <c r="Z62">
        <v>0</v>
      </c>
      <c r="AA62">
        <v>0</v>
      </c>
      <c r="AC62" t="s">
        <v>308</v>
      </c>
      <c r="AD62" t="s">
        <v>215</v>
      </c>
      <c r="AE62">
        <v>1</v>
      </c>
      <c r="AF62">
        <v>0</v>
      </c>
      <c r="AG62">
        <v>0</v>
      </c>
      <c r="AH62">
        <v>0</v>
      </c>
      <c r="AI62">
        <v>0</v>
      </c>
      <c r="AJ62">
        <v>0</v>
      </c>
      <c r="AK62" t="s">
        <v>216</v>
      </c>
      <c r="AL62" t="s">
        <v>255</v>
      </c>
      <c r="AM62" t="s">
        <v>310</v>
      </c>
      <c r="AN62" t="s">
        <v>409</v>
      </c>
      <c r="AO62" t="s">
        <v>220</v>
      </c>
      <c r="AP62" t="s">
        <v>221</v>
      </c>
      <c r="AQ62" t="s">
        <v>222</v>
      </c>
      <c r="AS62" t="s">
        <v>258</v>
      </c>
      <c r="AT62" t="s">
        <v>223</v>
      </c>
      <c r="AU62" t="s">
        <v>224</v>
      </c>
      <c r="AV62" t="s">
        <v>225</v>
      </c>
      <c r="AW62" t="s">
        <v>222</v>
      </c>
      <c r="BF62" t="s">
        <v>262</v>
      </c>
      <c r="BG62">
        <v>1</v>
      </c>
      <c r="BH62">
        <v>1</v>
      </c>
      <c r="BI62">
        <v>1</v>
      </c>
      <c r="BJ62">
        <v>1</v>
      </c>
      <c r="BK62">
        <v>0</v>
      </c>
      <c r="BL62" t="s">
        <v>345</v>
      </c>
      <c r="BM62" t="s">
        <v>228</v>
      </c>
      <c r="BN62" t="s">
        <v>265</v>
      </c>
      <c r="BO62" t="s">
        <v>230</v>
      </c>
      <c r="BP62" t="s">
        <v>266</v>
      </c>
      <c r="BQ62">
        <v>4</v>
      </c>
      <c r="BR62" t="s">
        <v>222</v>
      </c>
      <c r="BV62" t="s">
        <v>232</v>
      </c>
      <c r="BW62" t="s">
        <v>367</v>
      </c>
      <c r="BX62" t="s">
        <v>234</v>
      </c>
      <c r="BZ62" t="s">
        <v>3764</v>
      </c>
      <c r="CA62" t="s">
        <v>3765</v>
      </c>
      <c r="CB62" t="s">
        <v>295</v>
      </c>
      <c r="CJ62">
        <v>714076261</v>
      </c>
      <c r="CK62" t="s">
        <v>3766</v>
      </c>
      <c r="CL62" s="1">
        <v>45947.328425925924</v>
      </c>
      <c r="CO62" t="s">
        <v>240</v>
      </c>
      <c r="CQ62" t="s">
        <v>3076</v>
      </c>
      <c r="CS62" t="s">
        <v>3767</v>
      </c>
      <c r="CT62">
        <v>438</v>
      </c>
    </row>
    <row r="63" spans="1:98" x14ac:dyDescent="0.3">
      <c r="A63" s="7">
        <v>5.1123842597007751E-2</v>
      </c>
      <c r="B63" s="1">
        <v>45954</v>
      </c>
      <c r="C63" t="s">
        <v>662</v>
      </c>
      <c r="D63" s="1">
        <v>45940</v>
      </c>
      <c r="E63" t="s">
        <v>201</v>
      </c>
      <c r="F63" t="s">
        <v>3804</v>
      </c>
      <c r="G63" t="s">
        <v>3805</v>
      </c>
      <c r="H63" t="s">
        <v>3806</v>
      </c>
      <c r="I63" t="s">
        <v>3807</v>
      </c>
      <c r="J63" t="s">
        <v>280</v>
      </c>
      <c r="K63" t="s">
        <v>249</v>
      </c>
      <c r="L63" t="s">
        <v>281</v>
      </c>
      <c r="M63">
        <v>140</v>
      </c>
      <c r="N63">
        <v>140</v>
      </c>
      <c r="O63">
        <v>140</v>
      </c>
      <c r="P63" t="s">
        <v>434</v>
      </c>
      <c r="Q63" t="s">
        <v>282</v>
      </c>
      <c r="R63" t="s">
        <v>282</v>
      </c>
      <c r="S63">
        <v>10</v>
      </c>
      <c r="T63">
        <v>7</v>
      </c>
      <c r="U63" t="s">
        <v>407</v>
      </c>
      <c r="V63" t="s">
        <v>213</v>
      </c>
      <c r="W63">
        <v>1</v>
      </c>
      <c r="X63">
        <v>0</v>
      </c>
      <c r="Y63">
        <v>0</v>
      </c>
      <c r="Z63">
        <v>0</v>
      </c>
      <c r="AA63">
        <v>0</v>
      </c>
      <c r="AC63" t="s">
        <v>214</v>
      </c>
      <c r="AD63" t="s">
        <v>327</v>
      </c>
      <c r="AE63">
        <v>0</v>
      </c>
      <c r="AF63">
        <v>0</v>
      </c>
      <c r="AG63">
        <v>0</v>
      </c>
      <c r="AH63">
        <v>0</v>
      </c>
      <c r="AI63">
        <v>0</v>
      </c>
      <c r="AJ63">
        <v>1</v>
      </c>
      <c r="AK63" t="s">
        <v>285</v>
      </c>
      <c r="AL63" t="s">
        <v>408</v>
      </c>
      <c r="AM63" t="s">
        <v>218</v>
      </c>
      <c r="AN63" t="s">
        <v>219</v>
      </c>
      <c r="AO63" t="s">
        <v>220</v>
      </c>
      <c r="AP63" t="s">
        <v>221</v>
      </c>
      <c r="AQ63" t="s">
        <v>222</v>
      </c>
      <c r="AS63" t="s">
        <v>222</v>
      </c>
      <c r="AT63" t="s">
        <v>223</v>
      </c>
      <c r="AU63" t="s">
        <v>224</v>
      </c>
      <c r="AV63" t="s">
        <v>225</v>
      </c>
      <c r="AW63" t="s">
        <v>222</v>
      </c>
      <c r="BF63" t="s">
        <v>479</v>
      </c>
      <c r="BG63">
        <v>0</v>
      </c>
      <c r="BH63">
        <v>0</v>
      </c>
      <c r="BI63">
        <v>0</v>
      </c>
      <c r="BJ63">
        <v>1</v>
      </c>
      <c r="BK63">
        <v>0</v>
      </c>
      <c r="BL63" t="s">
        <v>345</v>
      </c>
      <c r="BM63" t="s">
        <v>346</v>
      </c>
      <c r="BN63" t="s">
        <v>229</v>
      </c>
      <c r="BO63" t="s">
        <v>230</v>
      </c>
      <c r="BP63" t="s">
        <v>381</v>
      </c>
      <c r="BQ63">
        <v>4</v>
      </c>
      <c r="BR63" t="s">
        <v>222</v>
      </c>
      <c r="BV63" t="s">
        <v>398</v>
      </c>
      <c r="BW63" t="s">
        <v>329</v>
      </c>
      <c r="BX63" t="s">
        <v>368</v>
      </c>
      <c r="BZ63" t="s">
        <v>3808</v>
      </c>
      <c r="CA63" t="s">
        <v>3809</v>
      </c>
      <c r="CB63" t="s">
        <v>252</v>
      </c>
      <c r="CJ63">
        <v>716623937</v>
      </c>
      <c r="CK63" t="s">
        <v>3810</v>
      </c>
      <c r="CL63" s="1">
        <v>45954.208229166667</v>
      </c>
      <c r="CO63" t="s">
        <v>240</v>
      </c>
      <c r="CQ63" t="s">
        <v>3076</v>
      </c>
      <c r="CS63" t="s">
        <v>3811</v>
      </c>
      <c r="CT63">
        <v>444</v>
      </c>
    </row>
    <row r="64" spans="1:98" x14ac:dyDescent="0.3">
      <c r="A64" s="7">
        <v>27.525651493058831</v>
      </c>
      <c r="B64" s="1">
        <v>45926</v>
      </c>
      <c r="C64" t="s">
        <v>1159</v>
      </c>
      <c r="D64" s="1">
        <v>45940</v>
      </c>
      <c r="E64" t="s">
        <v>201</v>
      </c>
      <c r="F64" t="s">
        <v>337</v>
      </c>
      <c r="G64" t="s">
        <v>337</v>
      </c>
      <c r="H64" t="s">
        <v>3812</v>
      </c>
      <c r="I64" t="s">
        <v>3813</v>
      </c>
      <c r="J64" t="s">
        <v>280</v>
      </c>
      <c r="K64" t="s">
        <v>249</v>
      </c>
      <c r="L64" t="s">
        <v>281</v>
      </c>
      <c r="M64">
        <v>312</v>
      </c>
      <c r="N64">
        <v>168</v>
      </c>
      <c r="O64">
        <v>312</v>
      </c>
      <c r="P64" t="s">
        <v>210</v>
      </c>
      <c r="Q64" t="s">
        <v>282</v>
      </c>
      <c r="R64" t="s">
        <v>282</v>
      </c>
      <c r="S64">
        <v>26</v>
      </c>
      <c r="T64">
        <v>15</v>
      </c>
      <c r="U64" t="s">
        <v>253</v>
      </c>
      <c r="V64" t="s">
        <v>284</v>
      </c>
      <c r="W64">
        <v>1</v>
      </c>
      <c r="X64">
        <v>1</v>
      </c>
      <c r="Y64">
        <v>0</v>
      </c>
      <c r="Z64">
        <v>0</v>
      </c>
      <c r="AA64">
        <v>0</v>
      </c>
      <c r="AC64" t="s">
        <v>308</v>
      </c>
      <c r="AD64" t="s">
        <v>379</v>
      </c>
      <c r="AE64">
        <v>1</v>
      </c>
      <c r="AF64">
        <v>0</v>
      </c>
      <c r="AG64">
        <v>0</v>
      </c>
      <c r="AH64">
        <v>0</v>
      </c>
      <c r="AI64">
        <v>1</v>
      </c>
      <c r="AJ64">
        <v>0</v>
      </c>
      <c r="AK64" t="s">
        <v>216</v>
      </c>
      <c r="AL64" t="s">
        <v>408</v>
      </c>
      <c r="AM64" t="s">
        <v>286</v>
      </c>
      <c r="AN64" t="s">
        <v>409</v>
      </c>
      <c r="AO64" t="s">
        <v>419</v>
      </c>
      <c r="AP64" t="s">
        <v>221</v>
      </c>
      <c r="AQ64" t="s">
        <v>222</v>
      </c>
      <c r="AS64" t="s">
        <v>222</v>
      </c>
      <c r="AT64" t="s">
        <v>223</v>
      </c>
      <c r="AU64" t="s">
        <v>224</v>
      </c>
      <c r="AV64" t="s">
        <v>225</v>
      </c>
      <c r="AW64" t="s">
        <v>222</v>
      </c>
      <c r="BF64" t="s">
        <v>289</v>
      </c>
      <c r="BG64">
        <v>0</v>
      </c>
      <c r="BH64">
        <v>0</v>
      </c>
      <c r="BI64">
        <v>1</v>
      </c>
      <c r="BJ64">
        <v>1</v>
      </c>
      <c r="BK64">
        <v>0</v>
      </c>
      <c r="BL64" t="s">
        <v>227</v>
      </c>
      <c r="BP64" t="s">
        <v>231</v>
      </c>
      <c r="BQ64">
        <v>11</v>
      </c>
      <c r="BR64" t="s">
        <v>222</v>
      </c>
      <c r="BV64" t="s">
        <v>398</v>
      </c>
      <c r="BW64" t="s">
        <v>367</v>
      </c>
      <c r="BX64" t="s">
        <v>368</v>
      </c>
      <c r="BZ64" t="s">
        <v>3814</v>
      </c>
      <c r="CA64" t="s">
        <v>3815</v>
      </c>
      <c r="CB64" t="s">
        <v>295</v>
      </c>
      <c r="CJ64">
        <v>716623975</v>
      </c>
      <c r="CK64" t="s">
        <v>3816</v>
      </c>
      <c r="CL64" s="1">
        <v>45954.208460648151</v>
      </c>
      <c r="CO64" t="s">
        <v>240</v>
      </c>
      <c r="CQ64" t="s">
        <v>3076</v>
      </c>
      <c r="CS64" t="s">
        <v>3817</v>
      </c>
      <c r="CT64">
        <v>445</v>
      </c>
    </row>
    <row r="65" spans="1:98" x14ac:dyDescent="0.3">
      <c r="A65" s="7">
        <v>1.798856481036637E-2</v>
      </c>
      <c r="B65" s="1">
        <v>45954</v>
      </c>
      <c r="C65" t="s">
        <v>1159</v>
      </c>
      <c r="D65" s="1">
        <v>45944</v>
      </c>
      <c r="E65" t="s">
        <v>201</v>
      </c>
      <c r="F65" t="s">
        <v>1246</v>
      </c>
      <c r="G65" t="s">
        <v>3052</v>
      </c>
      <c r="H65" t="s">
        <v>3818</v>
      </c>
      <c r="I65" t="s">
        <v>3819</v>
      </c>
      <c r="J65" t="s">
        <v>280</v>
      </c>
      <c r="K65" t="s">
        <v>249</v>
      </c>
      <c r="L65" t="s">
        <v>250</v>
      </c>
      <c r="M65">
        <v>288</v>
      </c>
      <c r="N65">
        <v>288</v>
      </c>
      <c r="O65">
        <v>288</v>
      </c>
      <c r="P65" t="s">
        <v>210</v>
      </c>
      <c r="Q65" t="s">
        <v>282</v>
      </c>
      <c r="R65" t="s">
        <v>282</v>
      </c>
      <c r="S65">
        <v>32</v>
      </c>
      <c r="T65">
        <v>19</v>
      </c>
      <c r="U65" t="s">
        <v>306</v>
      </c>
      <c r="V65" t="s">
        <v>213</v>
      </c>
      <c r="W65">
        <v>1</v>
      </c>
      <c r="X65">
        <v>0</v>
      </c>
      <c r="Y65">
        <v>0</v>
      </c>
      <c r="Z65">
        <v>0</v>
      </c>
      <c r="AA65">
        <v>0</v>
      </c>
      <c r="AC65" t="s">
        <v>341</v>
      </c>
      <c r="AD65" t="s">
        <v>327</v>
      </c>
      <c r="AE65">
        <v>0</v>
      </c>
      <c r="AF65">
        <v>0</v>
      </c>
      <c r="AG65">
        <v>0</v>
      </c>
      <c r="AH65">
        <v>0</v>
      </c>
      <c r="AI65">
        <v>0</v>
      </c>
      <c r="AJ65">
        <v>1</v>
      </c>
      <c r="AK65" t="s">
        <v>216</v>
      </c>
      <c r="AL65" t="s">
        <v>408</v>
      </c>
      <c r="AM65" t="s">
        <v>310</v>
      </c>
      <c r="AN65" t="s">
        <v>287</v>
      </c>
      <c r="AO65" t="s">
        <v>288</v>
      </c>
      <c r="AP65" t="s">
        <v>221</v>
      </c>
      <c r="AQ65" t="s">
        <v>222</v>
      </c>
      <c r="AS65" t="s">
        <v>222</v>
      </c>
      <c r="AT65" t="s">
        <v>223</v>
      </c>
      <c r="AU65" t="s">
        <v>224</v>
      </c>
      <c r="AV65" t="s">
        <v>225</v>
      </c>
      <c r="AW65" t="s">
        <v>222</v>
      </c>
      <c r="BF65" t="s">
        <v>289</v>
      </c>
      <c r="BG65">
        <v>0</v>
      </c>
      <c r="BH65">
        <v>0</v>
      </c>
      <c r="BI65">
        <v>1</v>
      </c>
      <c r="BJ65">
        <v>1</v>
      </c>
      <c r="BK65">
        <v>0</v>
      </c>
      <c r="BL65" t="s">
        <v>345</v>
      </c>
      <c r="BM65" t="s">
        <v>346</v>
      </c>
      <c r="BN65" t="s">
        <v>229</v>
      </c>
      <c r="BO65" t="s">
        <v>230</v>
      </c>
      <c r="BP65" t="s">
        <v>266</v>
      </c>
      <c r="BQ65">
        <v>16</v>
      </c>
      <c r="BR65" t="s">
        <v>222</v>
      </c>
      <c r="BV65" t="s">
        <v>232</v>
      </c>
      <c r="BW65" t="s">
        <v>367</v>
      </c>
      <c r="BX65" t="s">
        <v>234</v>
      </c>
      <c r="BZ65" t="s">
        <v>3820</v>
      </c>
      <c r="CA65" t="s">
        <v>3821</v>
      </c>
      <c r="CB65" t="s">
        <v>295</v>
      </c>
      <c r="CJ65">
        <v>716628161</v>
      </c>
      <c r="CK65" t="s">
        <v>3822</v>
      </c>
      <c r="CL65" s="1">
        <v>45954.226446759261</v>
      </c>
      <c r="CO65" t="s">
        <v>240</v>
      </c>
      <c r="CQ65" t="s">
        <v>3076</v>
      </c>
      <c r="CS65" t="s">
        <v>3823</v>
      </c>
      <c r="CT65">
        <v>446</v>
      </c>
    </row>
    <row r="66" spans="1:98" x14ac:dyDescent="0.3">
      <c r="A66" s="7">
        <v>5.2378240725374781E-3</v>
      </c>
      <c r="B66" s="1">
        <v>45957</v>
      </c>
      <c r="C66" t="s">
        <v>1061</v>
      </c>
      <c r="D66" s="1">
        <v>45943</v>
      </c>
      <c r="E66" t="s">
        <v>201</v>
      </c>
      <c r="F66" t="s">
        <v>1278</v>
      </c>
      <c r="G66" t="s">
        <v>2201</v>
      </c>
      <c r="H66" t="s">
        <v>3887</v>
      </c>
      <c r="I66" t="s">
        <v>3888</v>
      </c>
      <c r="J66" t="s">
        <v>280</v>
      </c>
      <c r="K66" t="s">
        <v>249</v>
      </c>
      <c r="L66" t="s">
        <v>250</v>
      </c>
      <c r="M66">
        <v>180</v>
      </c>
      <c r="N66">
        <v>180</v>
      </c>
      <c r="O66">
        <v>180</v>
      </c>
      <c r="P66" t="s">
        <v>210</v>
      </c>
      <c r="Q66" t="s">
        <v>283</v>
      </c>
      <c r="R66" t="s">
        <v>282</v>
      </c>
      <c r="S66">
        <v>48</v>
      </c>
      <c r="T66">
        <v>13</v>
      </c>
      <c r="U66" t="s">
        <v>407</v>
      </c>
      <c r="V66" t="s">
        <v>284</v>
      </c>
      <c r="W66">
        <v>1</v>
      </c>
      <c r="X66">
        <v>1</v>
      </c>
      <c r="Y66">
        <v>0</v>
      </c>
      <c r="Z66">
        <v>0</v>
      </c>
      <c r="AA66">
        <v>0</v>
      </c>
      <c r="AC66" t="s">
        <v>341</v>
      </c>
      <c r="AD66" t="s">
        <v>327</v>
      </c>
      <c r="AE66">
        <v>0</v>
      </c>
      <c r="AF66">
        <v>0</v>
      </c>
      <c r="AG66">
        <v>0</v>
      </c>
      <c r="AH66">
        <v>0</v>
      </c>
      <c r="AI66">
        <v>0</v>
      </c>
      <c r="AJ66">
        <v>1</v>
      </c>
      <c r="AK66" t="s">
        <v>216</v>
      </c>
      <c r="AL66" t="s">
        <v>217</v>
      </c>
      <c r="AM66" t="s">
        <v>286</v>
      </c>
      <c r="AN66" t="s">
        <v>219</v>
      </c>
      <c r="AO66" t="s">
        <v>220</v>
      </c>
      <c r="AP66" t="s">
        <v>221</v>
      </c>
      <c r="AQ66" t="s">
        <v>222</v>
      </c>
      <c r="AS66" t="s">
        <v>258</v>
      </c>
      <c r="AT66" t="s">
        <v>223</v>
      </c>
      <c r="AU66" t="s">
        <v>224</v>
      </c>
      <c r="AV66" t="s">
        <v>225</v>
      </c>
      <c r="AW66" t="s">
        <v>222</v>
      </c>
      <c r="BF66" t="s">
        <v>479</v>
      </c>
      <c r="BG66">
        <v>0</v>
      </c>
      <c r="BH66">
        <v>0</v>
      </c>
      <c r="BI66">
        <v>0</v>
      </c>
      <c r="BJ66">
        <v>1</v>
      </c>
      <c r="BK66">
        <v>0</v>
      </c>
      <c r="BL66" t="s">
        <v>345</v>
      </c>
      <c r="BM66" t="s">
        <v>228</v>
      </c>
      <c r="BN66" t="s">
        <v>229</v>
      </c>
      <c r="BO66" t="s">
        <v>230</v>
      </c>
      <c r="BP66" t="s">
        <v>381</v>
      </c>
      <c r="BQ66">
        <v>13</v>
      </c>
      <c r="BR66" t="s">
        <v>222</v>
      </c>
      <c r="BV66" t="s">
        <v>232</v>
      </c>
      <c r="BW66" t="s">
        <v>367</v>
      </c>
      <c r="BX66" t="s">
        <v>368</v>
      </c>
      <c r="BZ66" t="s">
        <v>3889</v>
      </c>
      <c r="CA66" t="s">
        <v>3890</v>
      </c>
      <c r="CB66" t="s">
        <v>3891</v>
      </c>
      <c r="CJ66">
        <v>717336132</v>
      </c>
      <c r="CK66" t="s">
        <v>3892</v>
      </c>
      <c r="CL66" s="1">
        <v>45957.15625</v>
      </c>
      <c r="CO66" t="s">
        <v>240</v>
      </c>
      <c r="CQ66" t="s">
        <v>3076</v>
      </c>
      <c r="CS66" t="s">
        <v>3893</v>
      </c>
      <c r="CT66">
        <v>456</v>
      </c>
    </row>
    <row r="67" spans="1:98" x14ac:dyDescent="0.3">
      <c r="A67" s="7">
        <v>2.0057164467507391</v>
      </c>
      <c r="B67" s="1">
        <v>45959</v>
      </c>
      <c r="C67" t="s">
        <v>275</v>
      </c>
      <c r="D67" s="1">
        <v>45959</v>
      </c>
      <c r="E67" t="s">
        <v>201</v>
      </c>
      <c r="F67" t="s">
        <v>569</v>
      </c>
      <c r="G67" t="s">
        <v>3965</v>
      </c>
      <c r="H67" t="s">
        <v>3966</v>
      </c>
      <c r="I67" t="s">
        <v>3967</v>
      </c>
      <c r="J67" t="s">
        <v>280</v>
      </c>
      <c r="K67" t="s">
        <v>249</v>
      </c>
      <c r="L67" t="s">
        <v>209</v>
      </c>
      <c r="M67">
        <v>144</v>
      </c>
      <c r="N67">
        <v>36</v>
      </c>
      <c r="O67">
        <v>36</v>
      </c>
      <c r="P67" t="s">
        <v>210</v>
      </c>
      <c r="Q67" t="s">
        <v>282</v>
      </c>
      <c r="R67" t="s">
        <v>282</v>
      </c>
      <c r="S67">
        <v>12</v>
      </c>
      <c r="T67">
        <v>6</v>
      </c>
      <c r="U67" t="s">
        <v>306</v>
      </c>
      <c r="V67" t="s">
        <v>284</v>
      </c>
      <c r="W67">
        <v>1</v>
      </c>
      <c r="X67">
        <v>1</v>
      </c>
      <c r="Y67">
        <v>0</v>
      </c>
      <c r="Z67">
        <v>0</v>
      </c>
      <c r="AA67">
        <v>0</v>
      </c>
      <c r="AC67" t="s">
        <v>308</v>
      </c>
      <c r="AD67" t="s">
        <v>327</v>
      </c>
      <c r="AE67">
        <v>0</v>
      </c>
      <c r="AF67">
        <v>0</v>
      </c>
      <c r="AG67">
        <v>0</v>
      </c>
      <c r="AH67">
        <v>0</v>
      </c>
      <c r="AI67">
        <v>0</v>
      </c>
      <c r="AJ67">
        <v>1</v>
      </c>
      <c r="AK67" t="s">
        <v>216</v>
      </c>
      <c r="AL67" t="s">
        <v>217</v>
      </c>
      <c r="AM67" t="s">
        <v>218</v>
      </c>
      <c r="AN67" t="s">
        <v>219</v>
      </c>
      <c r="AO67" t="s">
        <v>220</v>
      </c>
      <c r="AP67" t="s">
        <v>221</v>
      </c>
      <c r="AQ67" t="s">
        <v>222</v>
      </c>
      <c r="AS67" t="s">
        <v>258</v>
      </c>
      <c r="AT67" t="s">
        <v>223</v>
      </c>
      <c r="AU67" t="s">
        <v>224</v>
      </c>
      <c r="AV67" t="s">
        <v>225</v>
      </c>
      <c r="AW67" t="s">
        <v>222</v>
      </c>
      <c r="BF67" t="s">
        <v>355</v>
      </c>
      <c r="BG67">
        <v>0</v>
      </c>
      <c r="BH67">
        <v>0</v>
      </c>
      <c r="BI67">
        <v>0</v>
      </c>
      <c r="BJ67">
        <v>0</v>
      </c>
      <c r="BK67">
        <v>1</v>
      </c>
      <c r="BL67" t="s">
        <v>345</v>
      </c>
      <c r="BM67" t="s">
        <v>346</v>
      </c>
      <c r="BN67" t="s">
        <v>229</v>
      </c>
      <c r="BO67" t="s">
        <v>230</v>
      </c>
      <c r="BP67" t="s">
        <v>231</v>
      </c>
      <c r="BQ67">
        <v>6</v>
      </c>
      <c r="BR67" t="s">
        <v>222</v>
      </c>
      <c r="BV67" t="s">
        <v>232</v>
      </c>
      <c r="BW67" t="s">
        <v>268</v>
      </c>
      <c r="BX67" t="s">
        <v>234</v>
      </c>
      <c r="BZ67" t="s">
        <v>3968</v>
      </c>
      <c r="CA67" t="s">
        <v>3745</v>
      </c>
      <c r="CB67" t="s">
        <v>252</v>
      </c>
      <c r="CJ67">
        <v>718822569</v>
      </c>
      <c r="CK67" t="s">
        <v>3969</v>
      </c>
      <c r="CL67" s="1">
        <v>45961.318136574067</v>
      </c>
      <c r="CO67" t="s">
        <v>240</v>
      </c>
      <c r="CQ67" t="s">
        <v>3076</v>
      </c>
      <c r="CS67" t="s">
        <v>3970</v>
      </c>
      <c r="CT67">
        <v>467</v>
      </c>
    </row>
    <row r="68" spans="1:98" x14ac:dyDescent="0.3">
      <c r="A68" s="7">
        <v>3.2604409723717254E-2</v>
      </c>
      <c r="B68" s="1">
        <v>45966</v>
      </c>
      <c r="C68" t="s">
        <v>689</v>
      </c>
      <c r="D68" s="1">
        <v>45939</v>
      </c>
      <c r="E68" t="s">
        <v>201</v>
      </c>
      <c r="F68" t="s">
        <v>690</v>
      </c>
      <c r="G68" t="s">
        <v>4050</v>
      </c>
      <c r="H68" t="s">
        <v>4051</v>
      </c>
      <c r="I68" t="s">
        <v>4052</v>
      </c>
      <c r="J68" t="s">
        <v>280</v>
      </c>
      <c r="K68" t="s">
        <v>208</v>
      </c>
      <c r="L68" t="s">
        <v>281</v>
      </c>
      <c r="M68">
        <v>156</v>
      </c>
      <c r="N68">
        <v>156</v>
      </c>
      <c r="O68">
        <v>156</v>
      </c>
      <c r="P68" t="s">
        <v>210</v>
      </c>
      <c r="Q68" t="s">
        <v>282</v>
      </c>
      <c r="R68" t="s">
        <v>282</v>
      </c>
      <c r="S68">
        <v>17</v>
      </c>
      <c r="T68">
        <v>10</v>
      </c>
      <c r="U68" t="s">
        <v>212</v>
      </c>
      <c r="V68" t="s">
        <v>284</v>
      </c>
      <c r="W68">
        <v>1</v>
      </c>
      <c r="X68">
        <v>1</v>
      </c>
      <c r="Y68">
        <v>0</v>
      </c>
      <c r="Z68">
        <v>0</v>
      </c>
      <c r="AA68">
        <v>0</v>
      </c>
      <c r="AC68" t="s">
        <v>308</v>
      </c>
      <c r="AD68" t="s">
        <v>215</v>
      </c>
      <c r="AE68">
        <v>1</v>
      </c>
      <c r="AF68">
        <v>0</v>
      </c>
      <c r="AG68">
        <v>0</v>
      </c>
      <c r="AH68">
        <v>0</v>
      </c>
      <c r="AI68">
        <v>0</v>
      </c>
      <c r="AJ68">
        <v>0</v>
      </c>
      <c r="AK68" t="s">
        <v>216</v>
      </c>
      <c r="AL68" t="s">
        <v>217</v>
      </c>
      <c r="AM68" t="s">
        <v>218</v>
      </c>
      <c r="AN68" t="s">
        <v>219</v>
      </c>
      <c r="AO68" t="s">
        <v>288</v>
      </c>
      <c r="AP68" t="s">
        <v>221</v>
      </c>
      <c r="AQ68" t="s">
        <v>222</v>
      </c>
      <c r="AS68" t="s">
        <v>258</v>
      </c>
      <c r="AT68" t="s">
        <v>223</v>
      </c>
      <c r="AU68" t="s">
        <v>224</v>
      </c>
      <c r="AV68" t="s">
        <v>225</v>
      </c>
      <c r="AW68" t="s">
        <v>222</v>
      </c>
      <c r="BF68" t="s">
        <v>640</v>
      </c>
      <c r="BG68">
        <v>0</v>
      </c>
      <c r="BH68">
        <v>1</v>
      </c>
      <c r="BI68">
        <v>1</v>
      </c>
      <c r="BJ68">
        <v>1</v>
      </c>
      <c r="BK68">
        <v>0</v>
      </c>
      <c r="BL68" t="s">
        <v>345</v>
      </c>
      <c r="BM68" t="s">
        <v>228</v>
      </c>
      <c r="BN68" t="s">
        <v>229</v>
      </c>
      <c r="BO68" t="s">
        <v>230</v>
      </c>
      <c r="BP68" t="s">
        <v>231</v>
      </c>
      <c r="BQ68">
        <v>8</v>
      </c>
      <c r="BR68" t="s">
        <v>222</v>
      </c>
      <c r="BV68" t="s">
        <v>398</v>
      </c>
      <c r="BW68" t="s">
        <v>329</v>
      </c>
      <c r="BX68" t="s">
        <v>368</v>
      </c>
      <c r="BZ68" t="s">
        <v>4053</v>
      </c>
      <c r="CA68" t="s">
        <v>4054</v>
      </c>
      <c r="CB68" t="s">
        <v>295</v>
      </c>
      <c r="CC68" t="s">
        <v>295</v>
      </c>
      <c r="CJ68">
        <v>720173353</v>
      </c>
      <c r="CK68" t="s">
        <v>4055</v>
      </c>
      <c r="CL68" s="1">
        <v>45966.37027777778</v>
      </c>
      <c r="CO68" t="s">
        <v>240</v>
      </c>
      <c r="CQ68" t="s">
        <v>3076</v>
      </c>
      <c r="CS68" t="s">
        <v>4056</v>
      </c>
      <c r="CT68">
        <v>479</v>
      </c>
    </row>
    <row r="69" spans="1:98" x14ac:dyDescent="0.3">
      <c r="A69" s="7">
        <v>4.9615625030128285E-3</v>
      </c>
      <c r="B69" s="1">
        <v>45972</v>
      </c>
      <c r="C69" t="s">
        <v>625</v>
      </c>
      <c r="D69" s="1">
        <v>45972</v>
      </c>
      <c r="E69" t="s">
        <v>201</v>
      </c>
      <c r="F69" t="s">
        <v>2065</v>
      </c>
      <c r="G69" t="s">
        <v>2065</v>
      </c>
      <c r="H69" t="s">
        <v>2066</v>
      </c>
      <c r="I69" t="s">
        <v>4088</v>
      </c>
      <c r="J69" t="s">
        <v>280</v>
      </c>
      <c r="K69" t="s">
        <v>208</v>
      </c>
      <c r="L69" t="s">
        <v>250</v>
      </c>
      <c r="M69">
        <v>120</v>
      </c>
      <c r="N69">
        <v>120</v>
      </c>
      <c r="O69">
        <v>120</v>
      </c>
      <c r="P69" t="s">
        <v>210</v>
      </c>
      <c r="Q69" t="s">
        <v>282</v>
      </c>
      <c r="R69" t="s">
        <v>283</v>
      </c>
      <c r="S69">
        <v>18</v>
      </c>
      <c r="T69">
        <v>7</v>
      </c>
      <c r="U69" t="s">
        <v>306</v>
      </c>
      <c r="V69" t="s">
        <v>326</v>
      </c>
      <c r="W69">
        <v>1</v>
      </c>
      <c r="X69">
        <v>0</v>
      </c>
      <c r="Y69">
        <v>1</v>
      </c>
      <c r="Z69">
        <v>0</v>
      </c>
      <c r="AA69">
        <v>0</v>
      </c>
      <c r="AC69" t="s">
        <v>214</v>
      </c>
      <c r="AD69" t="s">
        <v>327</v>
      </c>
      <c r="AE69">
        <v>0</v>
      </c>
      <c r="AF69">
        <v>0</v>
      </c>
      <c r="AG69">
        <v>0</v>
      </c>
      <c r="AH69">
        <v>0</v>
      </c>
      <c r="AI69">
        <v>0</v>
      </c>
      <c r="AJ69">
        <v>1</v>
      </c>
      <c r="AK69" t="s">
        <v>285</v>
      </c>
      <c r="AL69" t="s">
        <v>408</v>
      </c>
      <c r="AM69" t="s">
        <v>218</v>
      </c>
      <c r="AN69" t="s">
        <v>219</v>
      </c>
      <c r="AO69" t="s">
        <v>288</v>
      </c>
      <c r="AP69" t="s">
        <v>221</v>
      </c>
      <c r="AQ69" t="s">
        <v>222</v>
      </c>
      <c r="AS69" t="s">
        <v>258</v>
      </c>
      <c r="AT69" t="s">
        <v>312</v>
      </c>
      <c r="AU69" t="s">
        <v>224</v>
      </c>
      <c r="AV69" t="s">
        <v>225</v>
      </c>
      <c r="AW69" t="s">
        <v>222</v>
      </c>
      <c r="BF69" t="s">
        <v>562</v>
      </c>
      <c r="BG69">
        <v>1</v>
      </c>
      <c r="BH69">
        <v>0</v>
      </c>
      <c r="BI69">
        <v>1</v>
      </c>
      <c r="BJ69">
        <v>1</v>
      </c>
      <c r="BK69">
        <v>0</v>
      </c>
      <c r="BL69" t="s">
        <v>345</v>
      </c>
      <c r="BM69" t="s">
        <v>228</v>
      </c>
      <c r="BN69" t="s">
        <v>229</v>
      </c>
      <c r="BO69" t="s">
        <v>230</v>
      </c>
      <c r="BP69" t="s">
        <v>266</v>
      </c>
      <c r="BQ69">
        <v>7</v>
      </c>
      <c r="BR69" t="s">
        <v>222</v>
      </c>
      <c r="BV69" t="s">
        <v>232</v>
      </c>
      <c r="BW69" t="s">
        <v>367</v>
      </c>
      <c r="BX69" t="s">
        <v>330</v>
      </c>
      <c r="BZ69" t="s">
        <v>4089</v>
      </c>
      <c r="CA69" t="s">
        <v>4090</v>
      </c>
      <c r="CB69" t="s">
        <v>4091</v>
      </c>
      <c r="CC69" t="s">
        <v>4092</v>
      </c>
      <c r="CJ69">
        <v>721993968</v>
      </c>
      <c r="CK69" t="s">
        <v>4093</v>
      </c>
      <c r="CL69" s="1">
        <v>45972.56722222222</v>
      </c>
      <c r="CO69" t="s">
        <v>240</v>
      </c>
      <c r="CQ69" t="s">
        <v>3076</v>
      </c>
      <c r="CS69" t="s">
        <v>4094</v>
      </c>
      <c r="CT69">
        <v>484</v>
      </c>
    </row>
    <row r="70" spans="1:98" x14ac:dyDescent="0.3">
      <c r="A70" s="7">
        <v>0.89338609953847481</v>
      </c>
      <c r="B70" s="1">
        <v>45972</v>
      </c>
      <c r="C70" t="s">
        <v>414</v>
      </c>
      <c r="D70" s="1">
        <v>45973</v>
      </c>
      <c r="E70" t="s">
        <v>201</v>
      </c>
      <c r="F70" t="s">
        <v>276</v>
      </c>
      <c r="G70" t="s">
        <v>4130</v>
      </c>
      <c r="H70" t="s">
        <v>4131</v>
      </c>
      <c r="I70" t="s">
        <v>4132</v>
      </c>
      <c r="J70" t="s">
        <v>280</v>
      </c>
      <c r="K70" t="s">
        <v>249</v>
      </c>
      <c r="L70" t="s">
        <v>281</v>
      </c>
      <c r="M70">
        <v>360</v>
      </c>
      <c r="N70">
        <v>24</v>
      </c>
      <c r="O70">
        <v>24</v>
      </c>
      <c r="P70" t="s">
        <v>434</v>
      </c>
      <c r="Q70" t="s">
        <v>282</v>
      </c>
      <c r="R70" t="s">
        <v>282</v>
      </c>
      <c r="S70">
        <v>17</v>
      </c>
      <c r="T70">
        <v>12</v>
      </c>
      <c r="U70" t="s">
        <v>306</v>
      </c>
      <c r="V70" t="s">
        <v>213</v>
      </c>
      <c r="W70">
        <v>1</v>
      </c>
      <c r="X70">
        <v>0</v>
      </c>
      <c r="Y70">
        <v>0</v>
      </c>
      <c r="Z70">
        <v>0</v>
      </c>
      <c r="AA70">
        <v>0</v>
      </c>
      <c r="AC70" t="s">
        <v>308</v>
      </c>
      <c r="AD70" t="s">
        <v>215</v>
      </c>
      <c r="AE70">
        <v>1</v>
      </c>
      <c r="AF70">
        <v>0</v>
      </c>
      <c r="AG70">
        <v>0</v>
      </c>
      <c r="AH70">
        <v>0</v>
      </c>
      <c r="AI70">
        <v>0</v>
      </c>
      <c r="AJ70">
        <v>0</v>
      </c>
      <c r="AK70" t="s">
        <v>216</v>
      </c>
      <c r="AL70" t="s">
        <v>217</v>
      </c>
      <c r="AM70" t="s">
        <v>218</v>
      </c>
      <c r="AN70" t="s">
        <v>409</v>
      </c>
      <c r="AO70" t="s">
        <v>220</v>
      </c>
      <c r="AP70" t="s">
        <v>221</v>
      </c>
      <c r="AQ70" t="s">
        <v>222</v>
      </c>
      <c r="AS70" t="s">
        <v>258</v>
      </c>
      <c r="AT70" t="s">
        <v>223</v>
      </c>
      <c r="AU70" t="s">
        <v>224</v>
      </c>
      <c r="AV70" t="s">
        <v>225</v>
      </c>
      <c r="AW70" t="s">
        <v>222</v>
      </c>
      <c r="BF70" t="s">
        <v>289</v>
      </c>
      <c r="BG70">
        <v>0</v>
      </c>
      <c r="BH70">
        <v>0</v>
      </c>
      <c r="BI70">
        <v>1</v>
      </c>
      <c r="BJ70">
        <v>1</v>
      </c>
      <c r="BK70">
        <v>0</v>
      </c>
      <c r="BL70" t="s">
        <v>263</v>
      </c>
      <c r="BM70" t="s">
        <v>346</v>
      </c>
      <c r="BN70" t="s">
        <v>229</v>
      </c>
      <c r="BO70" t="s">
        <v>230</v>
      </c>
      <c r="BP70" t="s">
        <v>266</v>
      </c>
      <c r="BQ70">
        <v>12</v>
      </c>
      <c r="BR70" t="s">
        <v>222</v>
      </c>
      <c r="BV70" t="s">
        <v>267</v>
      </c>
      <c r="BW70" t="s">
        <v>233</v>
      </c>
      <c r="BX70" t="s">
        <v>269</v>
      </c>
      <c r="BZ70" t="s">
        <v>4133</v>
      </c>
      <c r="CA70" t="s">
        <v>4134</v>
      </c>
      <c r="CB70" t="s">
        <v>295</v>
      </c>
      <c r="CJ70">
        <v>722206907</v>
      </c>
      <c r="CK70" t="s">
        <v>4135</v>
      </c>
      <c r="CL70" s="1">
        <v>45973.341192129628</v>
      </c>
      <c r="CO70" t="s">
        <v>240</v>
      </c>
      <c r="CQ70" t="s">
        <v>4085</v>
      </c>
      <c r="CS70" t="s">
        <v>4136</v>
      </c>
      <c r="CT70">
        <v>489</v>
      </c>
    </row>
    <row r="71" spans="1:98" x14ac:dyDescent="0.3">
      <c r="A71" s="7">
        <v>9.4562847225461155E-3</v>
      </c>
      <c r="B71" s="1">
        <v>45974</v>
      </c>
      <c r="C71" t="s">
        <v>244</v>
      </c>
      <c r="D71" s="1">
        <v>45972</v>
      </c>
      <c r="E71" t="s">
        <v>201</v>
      </c>
      <c r="F71" t="s">
        <v>527</v>
      </c>
      <c r="G71" t="s">
        <v>4161</v>
      </c>
      <c r="H71" t="s">
        <v>4162</v>
      </c>
      <c r="I71" t="s">
        <v>4163</v>
      </c>
      <c r="J71" t="s">
        <v>280</v>
      </c>
      <c r="K71" t="s">
        <v>249</v>
      </c>
      <c r="L71" t="s">
        <v>281</v>
      </c>
      <c r="M71">
        <v>336</v>
      </c>
      <c r="N71">
        <v>180</v>
      </c>
      <c r="O71">
        <v>180</v>
      </c>
      <c r="P71" t="s">
        <v>210</v>
      </c>
      <c r="Q71" t="s">
        <v>251</v>
      </c>
      <c r="R71" t="s">
        <v>282</v>
      </c>
      <c r="S71">
        <v>12</v>
      </c>
      <c r="T71">
        <v>8</v>
      </c>
      <c r="U71" t="s">
        <v>253</v>
      </c>
      <c r="V71" t="s">
        <v>284</v>
      </c>
      <c r="W71">
        <v>1</v>
      </c>
      <c r="X71">
        <v>1</v>
      </c>
      <c r="Y71">
        <v>0</v>
      </c>
      <c r="Z71">
        <v>0</v>
      </c>
      <c r="AA71">
        <v>0</v>
      </c>
      <c r="AC71" t="s">
        <v>308</v>
      </c>
      <c r="AD71" t="s">
        <v>215</v>
      </c>
      <c r="AE71">
        <v>1</v>
      </c>
      <c r="AF71">
        <v>0</v>
      </c>
      <c r="AG71">
        <v>0</v>
      </c>
      <c r="AH71">
        <v>0</v>
      </c>
      <c r="AI71">
        <v>0</v>
      </c>
      <c r="AJ71">
        <v>0</v>
      </c>
      <c r="AK71" t="s">
        <v>216</v>
      </c>
      <c r="AL71" t="s">
        <v>255</v>
      </c>
      <c r="AM71" t="s">
        <v>218</v>
      </c>
      <c r="AN71" t="s">
        <v>219</v>
      </c>
      <c r="AO71" t="s">
        <v>257</v>
      </c>
      <c r="AP71" t="s">
        <v>221</v>
      </c>
      <c r="AQ71" t="s">
        <v>222</v>
      </c>
      <c r="AS71" t="s">
        <v>258</v>
      </c>
      <c r="AT71" t="s">
        <v>259</v>
      </c>
      <c r="AU71" t="s">
        <v>224</v>
      </c>
      <c r="AV71" t="s">
        <v>225</v>
      </c>
      <c r="AW71" t="s">
        <v>222</v>
      </c>
      <c r="BF71" t="s">
        <v>289</v>
      </c>
      <c r="BG71">
        <v>0</v>
      </c>
      <c r="BH71">
        <v>0</v>
      </c>
      <c r="BI71">
        <v>1</v>
      </c>
      <c r="BJ71">
        <v>1</v>
      </c>
      <c r="BK71">
        <v>0</v>
      </c>
      <c r="BL71" t="s">
        <v>263</v>
      </c>
      <c r="BM71" t="s">
        <v>346</v>
      </c>
      <c r="BN71" t="s">
        <v>265</v>
      </c>
      <c r="BO71" t="s">
        <v>421</v>
      </c>
      <c r="BP71" t="s">
        <v>381</v>
      </c>
      <c r="BQ71">
        <v>8</v>
      </c>
      <c r="BR71" t="s">
        <v>222</v>
      </c>
      <c r="BV71" t="s">
        <v>267</v>
      </c>
      <c r="BW71" t="s">
        <v>367</v>
      </c>
      <c r="BX71" t="s">
        <v>234</v>
      </c>
      <c r="BZ71" t="s">
        <v>4165</v>
      </c>
      <c r="CA71" t="s">
        <v>4166</v>
      </c>
      <c r="CB71" t="s">
        <v>252</v>
      </c>
      <c r="CC71" t="s">
        <v>252</v>
      </c>
      <c r="CJ71">
        <v>722555052</v>
      </c>
      <c r="CK71" t="s">
        <v>4167</v>
      </c>
      <c r="CL71" s="1">
        <v>45974.328240740739</v>
      </c>
      <c r="CO71" t="s">
        <v>240</v>
      </c>
      <c r="CQ71" t="s">
        <v>3076</v>
      </c>
      <c r="CS71" t="s">
        <v>4168</v>
      </c>
      <c r="CT71">
        <v>493</v>
      </c>
    </row>
    <row r="72" spans="1:98" x14ac:dyDescent="0.3">
      <c r="A72" s="7">
        <v>12.904043159731373</v>
      </c>
      <c r="B72" s="1">
        <v>45961</v>
      </c>
      <c r="C72" t="s">
        <v>899</v>
      </c>
      <c r="D72" s="1">
        <v>45973</v>
      </c>
      <c r="E72" t="s">
        <v>201</v>
      </c>
      <c r="F72" t="s">
        <v>917</v>
      </c>
      <c r="G72" t="s">
        <v>4203</v>
      </c>
      <c r="H72" t="s">
        <v>4204</v>
      </c>
      <c r="I72" t="s">
        <v>4205</v>
      </c>
      <c r="J72" t="s">
        <v>280</v>
      </c>
      <c r="K72" t="s">
        <v>249</v>
      </c>
      <c r="L72" t="s">
        <v>281</v>
      </c>
      <c r="M72">
        <v>144</v>
      </c>
      <c r="N72">
        <v>12</v>
      </c>
      <c r="O72">
        <v>12</v>
      </c>
      <c r="P72" t="s">
        <v>210</v>
      </c>
      <c r="Q72" t="s">
        <v>501</v>
      </c>
      <c r="R72" t="s">
        <v>283</v>
      </c>
      <c r="S72">
        <v>73</v>
      </c>
      <c r="T72">
        <v>45</v>
      </c>
      <c r="U72" t="s">
        <v>253</v>
      </c>
      <c r="V72" t="s">
        <v>284</v>
      </c>
      <c r="W72">
        <v>1</v>
      </c>
      <c r="X72">
        <v>1</v>
      </c>
      <c r="Y72">
        <v>0</v>
      </c>
      <c r="Z72">
        <v>0</v>
      </c>
      <c r="AA72">
        <v>0</v>
      </c>
      <c r="AC72" t="s">
        <v>214</v>
      </c>
      <c r="AD72" t="s">
        <v>215</v>
      </c>
      <c r="AE72">
        <v>1</v>
      </c>
      <c r="AF72">
        <v>0</v>
      </c>
      <c r="AG72">
        <v>0</v>
      </c>
      <c r="AH72">
        <v>0</v>
      </c>
      <c r="AI72">
        <v>0</v>
      </c>
      <c r="AJ72">
        <v>0</v>
      </c>
      <c r="AK72" t="s">
        <v>216</v>
      </c>
      <c r="AL72" t="s">
        <v>408</v>
      </c>
      <c r="AM72" t="s">
        <v>286</v>
      </c>
      <c r="AN72" t="s">
        <v>256</v>
      </c>
      <c r="AO72" t="s">
        <v>288</v>
      </c>
      <c r="AP72" t="s">
        <v>504</v>
      </c>
      <c r="AQ72" t="s">
        <v>222</v>
      </c>
      <c r="AS72" t="s">
        <v>258</v>
      </c>
      <c r="AT72" t="s">
        <v>223</v>
      </c>
      <c r="AU72" t="s">
        <v>224</v>
      </c>
      <c r="AV72" t="s">
        <v>225</v>
      </c>
      <c r="AW72" t="s">
        <v>222</v>
      </c>
      <c r="BF72" t="s">
        <v>640</v>
      </c>
      <c r="BG72">
        <v>0</v>
      </c>
      <c r="BH72">
        <v>1</v>
      </c>
      <c r="BI72">
        <v>1</v>
      </c>
      <c r="BJ72">
        <v>1</v>
      </c>
      <c r="BK72">
        <v>0</v>
      </c>
      <c r="BL72" t="s">
        <v>345</v>
      </c>
      <c r="BM72" t="s">
        <v>346</v>
      </c>
      <c r="BN72" t="s">
        <v>265</v>
      </c>
      <c r="BO72" t="s">
        <v>313</v>
      </c>
      <c r="BP72" t="s">
        <v>381</v>
      </c>
      <c r="BQ72">
        <v>42</v>
      </c>
      <c r="BR72" t="s">
        <v>222</v>
      </c>
      <c r="BV72" t="s">
        <v>232</v>
      </c>
      <c r="BW72" t="s">
        <v>233</v>
      </c>
      <c r="BX72" t="s">
        <v>234</v>
      </c>
      <c r="BZ72" t="s">
        <v>4206</v>
      </c>
      <c r="CA72" t="s">
        <v>4207</v>
      </c>
      <c r="CB72" t="s">
        <v>4208</v>
      </c>
      <c r="CJ72">
        <v>722652322</v>
      </c>
      <c r="CK72" t="s">
        <v>4209</v>
      </c>
      <c r="CL72" s="1">
        <v>45974.485046296293</v>
      </c>
      <c r="CO72" t="s">
        <v>240</v>
      </c>
      <c r="CQ72" t="s">
        <v>4085</v>
      </c>
      <c r="CS72" t="s">
        <v>4210</v>
      </c>
      <c r="CT72">
        <v>498</v>
      </c>
    </row>
    <row r="73" spans="1:98" x14ac:dyDescent="0.3">
      <c r="A73" s="7">
        <v>0.1577401388931321</v>
      </c>
      <c r="B73" s="1">
        <v>45974</v>
      </c>
      <c r="C73" t="s">
        <v>899</v>
      </c>
      <c r="D73" s="1">
        <v>45974</v>
      </c>
      <c r="E73" t="s">
        <v>201</v>
      </c>
      <c r="F73" t="s">
        <v>917</v>
      </c>
      <c r="G73" t="s">
        <v>917</v>
      </c>
      <c r="H73" t="s">
        <v>4235</v>
      </c>
      <c r="I73" t="s">
        <v>4236</v>
      </c>
      <c r="J73" t="s">
        <v>280</v>
      </c>
      <c r="K73" t="s">
        <v>249</v>
      </c>
      <c r="L73" t="s">
        <v>281</v>
      </c>
      <c r="M73">
        <v>144</v>
      </c>
      <c r="N73">
        <v>144</v>
      </c>
      <c r="O73">
        <v>36</v>
      </c>
      <c r="P73" t="s">
        <v>210</v>
      </c>
      <c r="Q73" t="s">
        <v>631</v>
      </c>
      <c r="R73" t="s">
        <v>282</v>
      </c>
      <c r="S73">
        <v>11</v>
      </c>
      <c r="T73">
        <v>4</v>
      </c>
      <c r="U73" t="s">
        <v>212</v>
      </c>
      <c r="V73" t="s">
        <v>326</v>
      </c>
      <c r="W73">
        <v>1</v>
      </c>
      <c r="X73">
        <v>0</v>
      </c>
      <c r="Y73">
        <v>1</v>
      </c>
      <c r="Z73">
        <v>0</v>
      </c>
      <c r="AA73">
        <v>0</v>
      </c>
      <c r="AC73" t="s">
        <v>214</v>
      </c>
      <c r="AD73" t="s">
        <v>215</v>
      </c>
      <c r="AE73">
        <v>1</v>
      </c>
      <c r="AF73">
        <v>0</v>
      </c>
      <c r="AG73">
        <v>0</v>
      </c>
      <c r="AH73">
        <v>0</v>
      </c>
      <c r="AI73">
        <v>0</v>
      </c>
      <c r="AJ73">
        <v>0</v>
      </c>
      <c r="AK73" t="s">
        <v>285</v>
      </c>
      <c r="AL73" t="s">
        <v>217</v>
      </c>
      <c r="AM73" t="s">
        <v>218</v>
      </c>
      <c r="AN73" t="s">
        <v>219</v>
      </c>
      <c r="AO73" t="s">
        <v>220</v>
      </c>
      <c r="AP73" t="s">
        <v>221</v>
      </c>
      <c r="AQ73" t="s">
        <v>222</v>
      </c>
      <c r="AS73" t="s">
        <v>258</v>
      </c>
      <c r="AT73" t="s">
        <v>223</v>
      </c>
      <c r="AU73" t="s">
        <v>224</v>
      </c>
      <c r="AV73" t="s">
        <v>225</v>
      </c>
      <c r="AW73" t="s">
        <v>222</v>
      </c>
      <c r="BF73" t="s">
        <v>1093</v>
      </c>
      <c r="BG73">
        <v>0</v>
      </c>
      <c r="BH73">
        <v>1</v>
      </c>
      <c r="BI73">
        <v>0</v>
      </c>
      <c r="BJ73">
        <v>1</v>
      </c>
      <c r="BK73">
        <v>0</v>
      </c>
      <c r="BL73" t="s">
        <v>263</v>
      </c>
      <c r="BM73" t="s">
        <v>346</v>
      </c>
      <c r="BN73" t="s">
        <v>265</v>
      </c>
      <c r="BO73" t="s">
        <v>230</v>
      </c>
      <c r="BP73" t="s">
        <v>266</v>
      </c>
      <c r="BQ73">
        <v>4</v>
      </c>
      <c r="BR73" t="s">
        <v>222</v>
      </c>
      <c r="BV73" t="s">
        <v>232</v>
      </c>
      <c r="BW73" t="s">
        <v>233</v>
      </c>
      <c r="BX73" t="s">
        <v>234</v>
      </c>
      <c r="BZ73" t="s">
        <v>4237</v>
      </c>
      <c r="CA73" t="s">
        <v>4214</v>
      </c>
      <c r="CB73" t="s">
        <v>4238</v>
      </c>
      <c r="CC73" t="s">
        <v>4239</v>
      </c>
      <c r="CJ73">
        <v>722754581</v>
      </c>
      <c r="CK73" t="s">
        <v>4240</v>
      </c>
      <c r="CL73" s="1">
        <v>45974.653761574067</v>
      </c>
      <c r="CO73" t="s">
        <v>240</v>
      </c>
      <c r="CQ73" t="s">
        <v>4085</v>
      </c>
      <c r="CS73" t="s">
        <v>4241</v>
      </c>
      <c r="CT73">
        <v>502</v>
      </c>
    </row>
    <row r="74" spans="1:98" x14ac:dyDescent="0.3">
      <c r="A74" s="7">
        <v>6.2796527854516171E-3</v>
      </c>
      <c r="B74" s="1">
        <v>45975</v>
      </c>
      <c r="C74" t="s">
        <v>689</v>
      </c>
      <c r="D74" s="1">
        <v>45972</v>
      </c>
      <c r="E74" t="s">
        <v>201</v>
      </c>
      <c r="F74" t="s">
        <v>847</v>
      </c>
      <c r="G74" t="s">
        <v>4107</v>
      </c>
      <c r="H74" t="s">
        <v>4116</v>
      </c>
      <c r="I74" t="s">
        <v>4313</v>
      </c>
      <c r="J74" t="s">
        <v>280</v>
      </c>
      <c r="K74" t="s">
        <v>249</v>
      </c>
      <c r="L74" t="s">
        <v>281</v>
      </c>
      <c r="M74">
        <v>72</v>
      </c>
      <c r="N74">
        <v>60</v>
      </c>
      <c r="O74">
        <v>60</v>
      </c>
      <c r="P74" t="s">
        <v>2931</v>
      </c>
      <c r="Q74" t="s">
        <v>282</v>
      </c>
      <c r="R74" t="s">
        <v>282</v>
      </c>
      <c r="S74">
        <v>66</v>
      </c>
      <c r="T74">
        <v>31</v>
      </c>
      <c r="U74" t="s">
        <v>253</v>
      </c>
      <c r="V74" t="s">
        <v>213</v>
      </c>
      <c r="W74">
        <v>1</v>
      </c>
      <c r="X74">
        <v>0</v>
      </c>
      <c r="Y74">
        <v>0</v>
      </c>
      <c r="Z74">
        <v>0</v>
      </c>
      <c r="AA74">
        <v>0</v>
      </c>
      <c r="AC74" t="s">
        <v>341</v>
      </c>
      <c r="AD74" t="s">
        <v>215</v>
      </c>
      <c r="AE74">
        <v>1</v>
      </c>
      <c r="AF74">
        <v>0</v>
      </c>
      <c r="AG74">
        <v>0</v>
      </c>
      <c r="AH74">
        <v>0</v>
      </c>
      <c r="AI74">
        <v>0</v>
      </c>
      <c r="AJ74">
        <v>0</v>
      </c>
      <c r="AK74" t="s">
        <v>285</v>
      </c>
      <c r="AL74" t="s">
        <v>217</v>
      </c>
      <c r="AM74" t="s">
        <v>218</v>
      </c>
      <c r="AN74" t="s">
        <v>219</v>
      </c>
      <c r="AO74" t="s">
        <v>220</v>
      </c>
      <c r="AP74" t="s">
        <v>221</v>
      </c>
      <c r="AQ74" t="s">
        <v>222</v>
      </c>
      <c r="AS74" t="s">
        <v>258</v>
      </c>
      <c r="AT74" t="s">
        <v>490</v>
      </c>
      <c r="AU74" t="s">
        <v>224</v>
      </c>
      <c r="AV74" t="s">
        <v>225</v>
      </c>
      <c r="AW74" t="s">
        <v>222</v>
      </c>
      <c r="BF74" t="s">
        <v>289</v>
      </c>
      <c r="BG74">
        <v>0</v>
      </c>
      <c r="BH74">
        <v>0</v>
      </c>
      <c r="BI74">
        <v>1</v>
      </c>
      <c r="BJ74">
        <v>1</v>
      </c>
      <c r="BK74">
        <v>0</v>
      </c>
      <c r="BL74" t="s">
        <v>345</v>
      </c>
      <c r="BM74" t="s">
        <v>346</v>
      </c>
      <c r="BN74" t="s">
        <v>229</v>
      </c>
      <c r="BO74" t="s">
        <v>230</v>
      </c>
      <c r="BP74" t="s">
        <v>231</v>
      </c>
      <c r="BQ74">
        <v>24</v>
      </c>
      <c r="BR74" t="s">
        <v>222</v>
      </c>
      <c r="BV74" t="s">
        <v>398</v>
      </c>
      <c r="BW74" t="s">
        <v>329</v>
      </c>
      <c r="BX74" t="s">
        <v>330</v>
      </c>
      <c r="BZ74" t="s">
        <v>4314</v>
      </c>
      <c r="CA74" t="s">
        <v>4315</v>
      </c>
      <c r="CB74" t="s">
        <v>295</v>
      </c>
      <c r="CC74" t="s">
        <v>4316</v>
      </c>
      <c r="CJ74">
        <v>722931622</v>
      </c>
      <c r="CK74" t="s">
        <v>4317</v>
      </c>
      <c r="CL74" s="1">
        <v>45975.367407407408</v>
      </c>
      <c r="CO74" t="s">
        <v>240</v>
      </c>
      <c r="CQ74" t="s">
        <v>4085</v>
      </c>
      <c r="CS74" t="s">
        <v>4318</v>
      </c>
      <c r="CT74">
        <v>513</v>
      </c>
    </row>
    <row r="75" spans="1:98" x14ac:dyDescent="0.3">
      <c r="A75" s="7">
        <v>5.9763426033896394E-3</v>
      </c>
      <c r="B75" s="1">
        <v>45975</v>
      </c>
      <c r="C75" t="s">
        <v>546</v>
      </c>
      <c r="D75" s="1">
        <v>45975</v>
      </c>
      <c r="E75" t="s">
        <v>201</v>
      </c>
      <c r="F75" t="s">
        <v>1927</v>
      </c>
      <c r="G75" t="s">
        <v>2126</v>
      </c>
      <c r="H75" t="s">
        <v>4359</v>
      </c>
      <c r="I75" t="s">
        <v>4360</v>
      </c>
      <c r="J75" t="s">
        <v>280</v>
      </c>
      <c r="K75" t="s">
        <v>249</v>
      </c>
      <c r="L75" t="s">
        <v>209</v>
      </c>
      <c r="M75">
        <v>324</v>
      </c>
      <c r="N75">
        <v>144</v>
      </c>
      <c r="O75">
        <v>144</v>
      </c>
      <c r="P75" t="s">
        <v>210</v>
      </c>
      <c r="Q75" t="s">
        <v>559</v>
      </c>
      <c r="R75" t="s">
        <v>488</v>
      </c>
      <c r="S75">
        <v>71</v>
      </c>
      <c r="T75">
        <v>43</v>
      </c>
      <c r="U75" t="s">
        <v>306</v>
      </c>
      <c r="V75" t="s">
        <v>307</v>
      </c>
      <c r="W75">
        <v>0</v>
      </c>
      <c r="X75">
        <v>1</v>
      </c>
      <c r="Y75">
        <v>0</v>
      </c>
      <c r="Z75">
        <v>0</v>
      </c>
      <c r="AA75">
        <v>0</v>
      </c>
      <c r="AC75" t="s">
        <v>341</v>
      </c>
      <c r="AD75" t="s">
        <v>327</v>
      </c>
      <c r="AE75">
        <v>0</v>
      </c>
      <c r="AF75">
        <v>0</v>
      </c>
      <c r="AG75">
        <v>0</v>
      </c>
      <c r="AH75">
        <v>0</v>
      </c>
      <c r="AI75">
        <v>0</v>
      </c>
      <c r="AJ75">
        <v>1</v>
      </c>
      <c r="AK75" t="s">
        <v>285</v>
      </c>
      <c r="AL75" t="s">
        <v>255</v>
      </c>
      <c r="AM75" t="s">
        <v>218</v>
      </c>
      <c r="AN75" t="s">
        <v>219</v>
      </c>
      <c r="AO75" t="s">
        <v>220</v>
      </c>
      <c r="AP75" t="s">
        <v>221</v>
      </c>
      <c r="AQ75" t="s">
        <v>222</v>
      </c>
      <c r="AS75" t="s">
        <v>258</v>
      </c>
      <c r="AT75" t="s">
        <v>259</v>
      </c>
      <c r="AU75" t="s">
        <v>224</v>
      </c>
      <c r="AV75" t="s">
        <v>225</v>
      </c>
      <c r="AW75" t="s">
        <v>222</v>
      </c>
      <c r="BF75" t="s">
        <v>226</v>
      </c>
      <c r="BG75">
        <v>0</v>
      </c>
      <c r="BH75">
        <v>0</v>
      </c>
      <c r="BI75">
        <v>1</v>
      </c>
      <c r="BJ75">
        <v>0</v>
      </c>
      <c r="BK75">
        <v>0</v>
      </c>
      <c r="BL75" t="s">
        <v>263</v>
      </c>
      <c r="BM75" t="s">
        <v>228</v>
      </c>
      <c r="BN75" t="s">
        <v>229</v>
      </c>
      <c r="BO75" t="s">
        <v>230</v>
      </c>
      <c r="BP75" t="s">
        <v>266</v>
      </c>
      <c r="BQ75">
        <v>40</v>
      </c>
      <c r="BR75" t="s">
        <v>222</v>
      </c>
      <c r="BV75" t="s">
        <v>232</v>
      </c>
      <c r="BW75" t="s">
        <v>367</v>
      </c>
      <c r="BX75" t="s">
        <v>330</v>
      </c>
      <c r="BZ75" t="s">
        <v>4361</v>
      </c>
      <c r="CA75" t="s">
        <v>4362</v>
      </c>
      <c r="CB75" t="s">
        <v>295</v>
      </c>
      <c r="CJ75">
        <v>723080242</v>
      </c>
      <c r="CK75" t="s">
        <v>4363</v>
      </c>
      <c r="CL75" s="1">
        <v>45975.692372685182</v>
      </c>
      <c r="CO75" t="s">
        <v>240</v>
      </c>
      <c r="CQ75" t="s">
        <v>4085</v>
      </c>
      <c r="CS75" t="s">
        <v>4364</v>
      </c>
      <c r="CT75">
        <v>520</v>
      </c>
    </row>
    <row r="76" spans="1:98" x14ac:dyDescent="0.3">
      <c r="A76" s="7">
        <v>2.9162592603825033E-2</v>
      </c>
      <c r="B76" s="1">
        <v>45981</v>
      </c>
      <c r="C76" t="s">
        <v>1400</v>
      </c>
      <c r="D76" s="1">
        <v>45981</v>
      </c>
      <c r="E76" t="s">
        <v>201</v>
      </c>
      <c r="F76" t="s">
        <v>2552</v>
      </c>
      <c r="G76" t="s">
        <v>4472</v>
      </c>
      <c r="H76" t="s">
        <v>4473</v>
      </c>
      <c r="I76" t="s">
        <v>4474</v>
      </c>
      <c r="J76" t="s">
        <v>280</v>
      </c>
      <c r="K76" t="s">
        <v>208</v>
      </c>
      <c r="L76" t="s">
        <v>209</v>
      </c>
      <c r="M76">
        <v>336</v>
      </c>
      <c r="N76">
        <v>136</v>
      </c>
      <c r="O76">
        <v>136</v>
      </c>
      <c r="P76" t="s">
        <v>210</v>
      </c>
      <c r="Q76" t="s">
        <v>559</v>
      </c>
      <c r="R76" t="s">
        <v>282</v>
      </c>
      <c r="S76">
        <v>62</v>
      </c>
      <c r="T76">
        <v>20</v>
      </c>
      <c r="U76" t="s">
        <v>306</v>
      </c>
      <c r="V76" t="s">
        <v>307</v>
      </c>
      <c r="W76">
        <v>0</v>
      </c>
      <c r="X76">
        <v>1</v>
      </c>
      <c r="Y76">
        <v>0</v>
      </c>
      <c r="Z76">
        <v>0</v>
      </c>
      <c r="AA76">
        <v>0</v>
      </c>
      <c r="AC76" t="s">
        <v>214</v>
      </c>
      <c r="AD76" t="s">
        <v>503</v>
      </c>
      <c r="AE76">
        <v>0</v>
      </c>
      <c r="AF76">
        <v>0</v>
      </c>
      <c r="AG76">
        <v>0</v>
      </c>
      <c r="AH76">
        <v>0</v>
      </c>
      <c r="AI76">
        <v>1</v>
      </c>
      <c r="AJ76">
        <v>0</v>
      </c>
      <c r="AK76" t="s">
        <v>285</v>
      </c>
      <c r="AL76" t="s">
        <v>408</v>
      </c>
      <c r="AM76" t="s">
        <v>310</v>
      </c>
      <c r="AN76" t="s">
        <v>287</v>
      </c>
      <c r="AO76" t="s">
        <v>220</v>
      </c>
      <c r="AP76" t="s">
        <v>221</v>
      </c>
      <c r="AQ76" t="s">
        <v>222</v>
      </c>
      <c r="AS76" t="s">
        <v>258</v>
      </c>
      <c r="AT76" t="s">
        <v>490</v>
      </c>
      <c r="AU76" t="s">
        <v>224</v>
      </c>
      <c r="AV76" t="s">
        <v>225</v>
      </c>
      <c r="AW76" t="s">
        <v>222</v>
      </c>
      <c r="BF76" t="s">
        <v>479</v>
      </c>
      <c r="BG76">
        <v>0</v>
      </c>
      <c r="BH76">
        <v>0</v>
      </c>
      <c r="BI76">
        <v>0</v>
      </c>
      <c r="BJ76">
        <v>1</v>
      </c>
      <c r="BK76">
        <v>0</v>
      </c>
      <c r="BL76" t="s">
        <v>227</v>
      </c>
      <c r="BP76" t="s">
        <v>266</v>
      </c>
      <c r="BQ76">
        <v>17</v>
      </c>
      <c r="BR76" t="s">
        <v>258</v>
      </c>
      <c r="BS76" t="s">
        <v>290</v>
      </c>
      <c r="BT76" t="s">
        <v>563</v>
      </c>
      <c r="BU76" t="s">
        <v>366</v>
      </c>
      <c r="BV76" t="s">
        <v>267</v>
      </c>
      <c r="BW76" t="s">
        <v>268</v>
      </c>
      <c r="BX76" t="s">
        <v>269</v>
      </c>
      <c r="BZ76" t="s">
        <v>4475</v>
      </c>
      <c r="CA76" t="s">
        <v>4476</v>
      </c>
      <c r="CB76" t="s">
        <v>4477</v>
      </c>
      <c r="CC76" t="s">
        <v>4478</v>
      </c>
      <c r="CJ76">
        <v>724796456</v>
      </c>
      <c r="CK76" t="s">
        <v>4479</v>
      </c>
      <c r="CL76" s="1">
        <v>45981.413078703707</v>
      </c>
      <c r="CO76" t="s">
        <v>240</v>
      </c>
      <c r="CQ76" t="s">
        <v>4085</v>
      </c>
      <c r="CS76" t="s">
        <v>4480</v>
      </c>
      <c r="CT76">
        <v>535</v>
      </c>
    </row>
    <row r="77" spans="1:98" x14ac:dyDescent="0.3">
      <c r="A77" s="7">
        <v>1.1512280092574656E-2</v>
      </c>
      <c r="B77" s="1">
        <v>45984</v>
      </c>
      <c r="C77" t="s">
        <v>662</v>
      </c>
      <c r="D77" s="1">
        <v>45973</v>
      </c>
      <c r="E77" t="s">
        <v>201</v>
      </c>
      <c r="F77" t="s">
        <v>1311</v>
      </c>
      <c r="G77" t="s">
        <v>2637</v>
      </c>
      <c r="H77" t="s">
        <v>4534</v>
      </c>
      <c r="I77" t="s">
        <v>4535</v>
      </c>
      <c r="J77" t="s">
        <v>280</v>
      </c>
      <c r="K77" t="s">
        <v>249</v>
      </c>
      <c r="L77" t="s">
        <v>209</v>
      </c>
      <c r="M77">
        <v>200</v>
      </c>
      <c r="N77">
        <v>200</v>
      </c>
      <c r="O77">
        <v>200</v>
      </c>
      <c r="P77" t="s">
        <v>210</v>
      </c>
      <c r="Q77" t="s">
        <v>282</v>
      </c>
      <c r="R77" t="s">
        <v>282</v>
      </c>
      <c r="S77">
        <v>31</v>
      </c>
      <c r="T77">
        <v>12</v>
      </c>
      <c r="U77" t="s">
        <v>407</v>
      </c>
      <c r="V77" t="s">
        <v>213</v>
      </c>
      <c r="W77">
        <v>1</v>
      </c>
      <c r="X77">
        <v>0</v>
      </c>
      <c r="Y77">
        <v>0</v>
      </c>
      <c r="Z77">
        <v>0</v>
      </c>
      <c r="AA77">
        <v>0</v>
      </c>
      <c r="AC77" t="s">
        <v>214</v>
      </c>
      <c r="AD77" t="s">
        <v>327</v>
      </c>
      <c r="AE77">
        <v>0</v>
      </c>
      <c r="AF77">
        <v>0</v>
      </c>
      <c r="AG77">
        <v>0</v>
      </c>
      <c r="AH77">
        <v>0</v>
      </c>
      <c r="AI77">
        <v>0</v>
      </c>
      <c r="AJ77">
        <v>1</v>
      </c>
      <c r="AK77" t="s">
        <v>285</v>
      </c>
      <c r="AL77" t="s">
        <v>408</v>
      </c>
      <c r="AM77" t="s">
        <v>218</v>
      </c>
      <c r="AN77" t="s">
        <v>287</v>
      </c>
      <c r="AO77" t="s">
        <v>220</v>
      </c>
      <c r="AP77" t="s">
        <v>221</v>
      </c>
      <c r="AQ77" t="s">
        <v>222</v>
      </c>
      <c r="AS77" t="s">
        <v>258</v>
      </c>
      <c r="AT77" t="s">
        <v>312</v>
      </c>
      <c r="AU77" t="s">
        <v>224</v>
      </c>
      <c r="AV77" t="s">
        <v>225</v>
      </c>
      <c r="AW77" t="s">
        <v>222</v>
      </c>
      <c r="BF77" t="s">
        <v>479</v>
      </c>
      <c r="BG77">
        <v>0</v>
      </c>
      <c r="BH77">
        <v>0</v>
      </c>
      <c r="BI77">
        <v>0</v>
      </c>
      <c r="BJ77">
        <v>1</v>
      </c>
      <c r="BK77">
        <v>0</v>
      </c>
      <c r="BL77" t="s">
        <v>263</v>
      </c>
      <c r="BM77" t="s">
        <v>228</v>
      </c>
      <c r="BN77" t="s">
        <v>229</v>
      </c>
      <c r="BO77" t="s">
        <v>230</v>
      </c>
      <c r="BP77" t="s">
        <v>381</v>
      </c>
      <c r="BQ77">
        <v>7</v>
      </c>
      <c r="BR77" t="s">
        <v>222</v>
      </c>
      <c r="BV77" t="s">
        <v>267</v>
      </c>
      <c r="BW77" t="s">
        <v>367</v>
      </c>
      <c r="BX77" t="s">
        <v>234</v>
      </c>
      <c r="BZ77" t="s">
        <v>4536</v>
      </c>
      <c r="CA77" t="s">
        <v>4537</v>
      </c>
      <c r="CB77" t="s">
        <v>252</v>
      </c>
      <c r="CC77" t="s">
        <v>252</v>
      </c>
      <c r="CJ77">
        <v>725682968</v>
      </c>
      <c r="CK77" t="s">
        <v>4538</v>
      </c>
      <c r="CL77" s="1">
        <v>45984.579004629632</v>
      </c>
      <c r="CO77" t="s">
        <v>240</v>
      </c>
      <c r="CQ77" t="s">
        <v>4085</v>
      </c>
      <c r="CS77" t="s">
        <v>4539</v>
      </c>
      <c r="CT77">
        <v>544</v>
      </c>
    </row>
    <row r="78" spans="1:98" x14ac:dyDescent="0.3">
      <c r="A78" s="7">
        <v>23.738041192140372</v>
      </c>
      <c r="B78" s="1">
        <v>45961</v>
      </c>
      <c r="C78" t="s">
        <v>1061</v>
      </c>
      <c r="D78" s="1">
        <v>45973</v>
      </c>
      <c r="E78" t="s">
        <v>201</v>
      </c>
      <c r="F78" t="s">
        <v>1098</v>
      </c>
      <c r="G78" t="s">
        <v>3937</v>
      </c>
      <c r="H78" t="s">
        <v>3952</v>
      </c>
      <c r="I78" t="s">
        <v>4545</v>
      </c>
      <c r="J78" t="s">
        <v>280</v>
      </c>
      <c r="K78" t="s">
        <v>208</v>
      </c>
      <c r="L78" t="s">
        <v>281</v>
      </c>
      <c r="M78">
        <v>48</v>
      </c>
      <c r="N78">
        <v>48</v>
      </c>
      <c r="O78">
        <v>48</v>
      </c>
      <c r="P78" t="s">
        <v>210</v>
      </c>
      <c r="Q78" t="s">
        <v>282</v>
      </c>
      <c r="R78" t="s">
        <v>282</v>
      </c>
      <c r="S78">
        <v>32</v>
      </c>
      <c r="T78">
        <v>20</v>
      </c>
      <c r="U78" t="s">
        <v>212</v>
      </c>
      <c r="V78" t="s">
        <v>592</v>
      </c>
      <c r="W78">
        <v>0</v>
      </c>
      <c r="X78">
        <v>1</v>
      </c>
      <c r="Y78">
        <v>1</v>
      </c>
      <c r="Z78">
        <v>1</v>
      </c>
      <c r="AA78">
        <v>0</v>
      </c>
      <c r="AC78" t="s">
        <v>308</v>
      </c>
      <c r="AD78" t="s">
        <v>694</v>
      </c>
      <c r="AE78">
        <v>1</v>
      </c>
      <c r="AF78">
        <v>1</v>
      </c>
      <c r="AG78">
        <v>0</v>
      </c>
      <c r="AH78">
        <v>0</v>
      </c>
      <c r="AI78">
        <v>1</v>
      </c>
      <c r="AJ78">
        <v>0</v>
      </c>
      <c r="AK78" t="s">
        <v>216</v>
      </c>
      <c r="AL78" t="s">
        <v>255</v>
      </c>
      <c r="AM78" t="s">
        <v>286</v>
      </c>
      <c r="AN78" t="s">
        <v>256</v>
      </c>
      <c r="AO78" t="s">
        <v>257</v>
      </c>
      <c r="AP78" t="s">
        <v>221</v>
      </c>
      <c r="AQ78" t="s">
        <v>222</v>
      </c>
      <c r="AS78" t="s">
        <v>258</v>
      </c>
      <c r="AT78" t="s">
        <v>312</v>
      </c>
      <c r="AU78" t="s">
        <v>224</v>
      </c>
      <c r="AV78" t="s">
        <v>225</v>
      </c>
      <c r="AW78" t="s">
        <v>258</v>
      </c>
      <c r="AX78" t="s">
        <v>1164</v>
      </c>
      <c r="AY78">
        <v>1</v>
      </c>
      <c r="AZ78">
        <v>0</v>
      </c>
      <c r="BA78">
        <v>1</v>
      </c>
      <c r="BB78">
        <v>1</v>
      </c>
      <c r="BC78">
        <v>1</v>
      </c>
      <c r="BD78">
        <v>0</v>
      </c>
      <c r="BE78" t="s">
        <v>261</v>
      </c>
      <c r="BF78" t="s">
        <v>262</v>
      </c>
      <c r="BG78">
        <v>1</v>
      </c>
      <c r="BH78">
        <v>1</v>
      </c>
      <c r="BI78">
        <v>1</v>
      </c>
      <c r="BJ78">
        <v>1</v>
      </c>
      <c r="BK78">
        <v>0</v>
      </c>
      <c r="BL78" t="s">
        <v>263</v>
      </c>
      <c r="BM78" t="s">
        <v>264</v>
      </c>
      <c r="BN78" t="s">
        <v>436</v>
      </c>
      <c r="BO78" t="s">
        <v>421</v>
      </c>
      <c r="BP78" t="s">
        <v>266</v>
      </c>
      <c r="BQ78">
        <v>20</v>
      </c>
      <c r="BR78" t="s">
        <v>222</v>
      </c>
      <c r="BV78" t="s">
        <v>232</v>
      </c>
      <c r="BW78" t="s">
        <v>233</v>
      </c>
      <c r="BX78" t="s">
        <v>234</v>
      </c>
      <c r="BZ78" t="s">
        <v>4546</v>
      </c>
      <c r="CA78" t="s">
        <v>4547</v>
      </c>
      <c r="CB78" t="s">
        <v>4548</v>
      </c>
      <c r="CJ78">
        <v>725777499</v>
      </c>
      <c r="CK78" t="s">
        <v>4549</v>
      </c>
      <c r="CL78" s="1">
        <v>45985.129525462973</v>
      </c>
      <c r="CO78" t="s">
        <v>240</v>
      </c>
      <c r="CQ78" t="s">
        <v>4085</v>
      </c>
      <c r="CS78" t="s">
        <v>4550</v>
      </c>
      <c r="CT78">
        <v>546</v>
      </c>
    </row>
    <row r="79" spans="1:98" x14ac:dyDescent="0.3">
      <c r="A79" s="7">
        <v>1.5234965285344515E-2</v>
      </c>
      <c r="B79" s="1">
        <v>45985</v>
      </c>
      <c r="C79" t="s">
        <v>689</v>
      </c>
      <c r="D79" s="1">
        <v>45978</v>
      </c>
      <c r="E79" t="s">
        <v>201</v>
      </c>
      <c r="F79" t="s">
        <v>2552</v>
      </c>
      <c r="G79" t="s">
        <v>4576</v>
      </c>
      <c r="H79" t="s">
        <v>4577</v>
      </c>
      <c r="I79" t="s">
        <v>4578</v>
      </c>
      <c r="J79" t="s">
        <v>280</v>
      </c>
      <c r="K79" t="s">
        <v>249</v>
      </c>
      <c r="L79" t="s">
        <v>281</v>
      </c>
      <c r="M79">
        <v>84</v>
      </c>
      <c r="N79">
        <v>84</v>
      </c>
      <c r="O79">
        <v>24</v>
      </c>
      <c r="P79" t="s">
        <v>210</v>
      </c>
      <c r="Q79" t="s">
        <v>325</v>
      </c>
      <c r="R79" t="s">
        <v>501</v>
      </c>
      <c r="S79">
        <v>15</v>
      </c>
      <c r="T79">
        <v>7</v>
      </c>
      <c r="U79" t="s">
        <v>253</v>
      </c>
      <c r="V79" t="s">
        <v>532</v>
      </c>
      <c r="W79">
        <v>1</v>
      </c>
      <c r="X79">
        <v>1</v>
      </c>
      <c r="Y79">
        <v>1</v>
      </c>
      <c r="Z79">
        <v>0</v>
      </c>
      <c r="AA79">
        <v>0</v>
      </c>
      <c r="AC79" t="s">
        <v>308</v>
      </c>
      <c r="AD79" t="s">
        <v>379</v>
      </c>
      <c r="AE79">
        <v>1</v>
      </c>
      <c r="AF79">
        <v>0</v>
      </c>
      <c r="AG79">
        <v>0</v>
      </c>
      <c r="AH79">
        <v>0</v>
      </c>
      <c r="AI79">
        <v>1</v>
      </c>
      <c r="AJ79">
        <v>0</v>
      </c>
      <c r="AK79" t="s">
        <v>216</v>
      </c>
      <c r="AL79" t="s">
        <v>408</v>
      </c>
      <c r="AM79" t="s">
        <v>310</v>
      </c>
      <c r="AN79" t="s">
        <v>256</v>
      </c>
      <c r="AO79" t="s">
        <v>220</v>
      </c>
      <c r="AP79" t="s">
        <v>221</v>
      </c>
      <c r="AQ79" t="s">
        <v>222</v>
      </c>
      <c r="AS79" t="s">
        <v>258</v>
      </c>
      <c r="AT79" t="s">
        <v>259</v>
      </c>
      <c r="AU79" t="s">
        <v>224</v>
      </c>
      <c r="AV79" t="s">
        <v>225</v>
      </c>
      <c r="AW79" t="s">
        <v>222</v>
      </c>
      <c r="BF79" t="s">
        <v>262</v>
      </c>
      <c r="BG79">
        <v>1</v>
      </c>
      <c r="BH79">
        <v>1</v>
      </c>
      <c r="BI79">
        <v>1</v>
      </c>
      <c r="BJ79">
        <v>1</v>
      </c>
      <c r="BK79">
        <v>0</v>
      </c>
      <c r="BL79" t="s">
        <v>263</v>
      </c>
      <c r="BM79" t="s">
        <v>346</v>
      </c>
      <c r="BN79" t="s">
        <v>229</v>
      </c>
      <c r="BO79" t="s">
        <v>230</v>
      </c>
      <c r="BP79" t="s">
        <v>266</v>
      </c>
      <c r="BQ79">
        <v>6</v>
      </c>
      <c r="BR79" t="s">
        <v>222</v>
      </c>
      <c r="BV79" t="s">
        <v>232</v>
      </c>
      <c r="BW79" t="s">
        <v>367</v>
      </c>
      <c r="BX79" t="s">
        <v>368</v>
      </c>
      <c r="BZ79" t="s">
        <v>4579</v>
      </c>
      <c r="CA79" t="s">
        <v>4580</v>
      </c>
      <c r="CB79" t="s">
        <v>299</v>
      </c>
      <c r="CC79" t="s">
        <v>299</v>
      </c>
      <c r="CJ79">
        <v>725822266</v>
      </c>
      <c r="CK79" t="s">
        <v>4581</v>
      </c>
      <c r="CL79" s="1">
        <v>45985.291076388887</v>
      </c>
      <c r="CO79" t="s">
        <v>240</v>
      </c>
      <c r="CQ79" t="s">
        <v>4085</v>
      </c>
      <c r="CS79" t="s">
        <v>4582</v>
      </c>
      <c r="CT79">
        <v>550</v>
      </c>
    </row>
    <row r="80" spans="1:98" x14ac:dyDescent="0.3">
      <c r="A80" s="7">
        <v>33.042715208342997</v>
      </c>
      <c r="B80" s="1">
        <v>45954</v>
      </c>
      <c r="C80" t="s">
        <v>319</v>
      </c>
      <c r="D80" s="1">
        <v>45975</v>
      </c>
      <c r="E80" t="s">
        <v>201</v>
      </c>
      <c r="F80" t="s">
        <v>1172</v>
      </c>
      <c r="G80" t="s">
        <v>4177</v>
      </c>
      <c r="H80" t="s">
        <v>4669</v>
      </c>
      <c r="I80" t="s">
        <v>4670</v>
      </c>
      <c r="J80" t="s">
        <v>280</v>
      </c>
      <c r="K80" t="s">
        <v>249</v>
      </c>
      <c r="L80" t="s">
        <v>281</v>
      </c>
      <c r="M80">
        <v>36</v>
      </c>
      <c r="N80">
        <v>36</v>
      </c>
      <c r="O80">
        <v>36</v>
      </c>
      <c r="P80" t="s">
        <v>434</v>
      </c>
      <c r="Q80" t="s">
        <v>282</v>
      </c>
      <c r="R80" t="s">
        <v>282</v>
      </c>
      <c r="S80">
        <v>12</v>
      </c>
      <c r="T80">
        <v>7</v>
      </c>
      <c r="U80" t="s">
        <v>212</v>
      </c>
      <c r="V80" t="s">
        <v>502</v>
      </c>
      <c r="W80">
        <v>1</v>
      </c>
      <c r="X80">
        <v>0</v>
      </c>
      <c r="Y80">
        <v>0</v>
      </c>
      <c r="Z80">
        <v>1</v>
      </c>
      <c r="AA80">
        <v>0</v>
      </c>
      <c r="AC80" t="s">
        <v>214</v>
      </c>
      <c r="AD80" t="s">
        <v>327</v>
      </c>
      <c r="AE80">
        <v>0</v>
      </c>
      <c r="AF80">
        <v>0</v>
      </c>
      <c r="AG80">
        <v>0</v>
      </c>
      <c r="AH80">
        <v>0</v>
      </c>
      <c r="AI80">
        <v>0</v>
      </c>
      <c r="AJ80">
        <v>1</v>
      </c>
      <c r="AK80" t="s">
        <v>285</v>
      </c>
      <c r="AL80" t="s">
        <v>217</v>
      </c>
      <c r="AM80" t="s">
        <v>218</v>
      </c>
      <c r="AN80" t="s">
        <v>219</v>
      </c>
      <c r="AO80" t="s">
        <v>288</v>
      </c>
      <c r="AP80" t="s">
        <v>221</v>
      </c>
      <c r="AQ80" t="s">
        <v>222</v>
      </c>
      <c r="AS80" t="s">
        <v>258</v>
      </c>
      <c r="AT80" t="s">
        <v>312</v>
      </c>
      <c r="AU80" t="s">
        <v>224</v>
      </c>
      <c r="AV80" t="s">
        <v>225</v>
      </c>
      <c r="AW80" t="s">
        <v>222</v>
      </c>
      <c r="BF80" t="s">
        <v>990</v>
      </c>
      <c r="BG80">
        <v>0</v>
      </c>
      <c r="BH80">
        <v>1</v>
      </c>
      <c r="BI80">
        <v>0</v>
      </c>
      <c r="BJ80">
        <v>0</v>
      </c>
      <c r="BK80">
        <v>0</v>
      </c>
      <c r="BL80" t="s">
        <v>345</v>
      </c>
      <c r="BM80" t="s">
        <v>228</v>
      </c>
      <c r="BN80" t="s">
        <v>229</v>
      </c>
      <c r="BO80" t="s">
        <v>230</v>
      </c>
      <c r="BP80" t="s">
        <v>231</v>
      </c>
      <c r="BQ80">
        <v>7</v>
      </c>
      <c r="BR80" t="s">
        <v>222</v>
      </c>
      <c r="BV80" t="s">
        <v>398</v>
      </c>
      <c r="BW80" t="s">
        <v>367</v>
      </c>
      <c r="BX80" t="s">
        <v>368</v>
      </c>
      <c r="BZ80" t="s">
        <v>4671</v>
      </c>
      <c r="CA80" t="s">
        <v>4672</v>
      </c>
      <c r="CB80" t="s">
        <v>4673</v>
      </c>
      <c r="CJ80">
        <v>726674462</v>
      </c>
      <c r="CK80" t="s">
        <v>4674</v>
      </c>
      <c r="CL80" s="1">
        <v>45987.46199074074</v>
      </c>
      <c r="CO80" t="s">
        <v>240</v>
      </c>
      <c r="CQ80" t="s">
        <v>4085</v>
      </c>
      <c r="CS80" t="s">
        <v>4675</v>
      </c>
      <c r="CT80">
        <v>561</v>
      </c>
    </row>
    <row r="81" spans="1:98" x14ac:dyDescent="0.3">
      <c r="A81" s="7">
        <v>4.5909953769296408E-3</v>
      </c>
      <c r="B81" s="1">
        <v>45947</v>
      </c>
      <c r="C81" t="s">
        <v>298</v>
      </c>
      <c r="D81" s="1">
        <v>45944</v>
      </c>
      <c r="E81" t="s">
        <v>201</v>
      </c>
      <c r="F81" t="s">
        <v>995</v>
      </c>
      <c r="G81" t="s">
        <v>3755</v>
      </c>
      <c r="H81" t="s">
        <v>3768</v>
      </c>
      <c r="I81" t="s">
        <v>3769</v>
      </c>
      <c r="J81" t="s">
        <v>280</v>
      </c>
      <c r="K81" t="s">
        <v>249</v>
      </c>
      <c r="L81" t="s">
        <v>250</v>
      </c>
      <c r="M81">
        <v>300</v>
      </c>
      <c r="N81">
        <v>60</v>
      </c>
      <c r="O81">
        <v>276</v>
      </c>
      <c r="P81" t="s">
        <v>210</v>
      </c>
      <c r="Q81" t="s">
        <v>325</v>
      </c>
      <c r="R81" t="s">
        <v>211</v>
      </c>
      <c r="S81">
        <v>16</v>
      </c>
      <c r="T81">
        <v>13</v>
      </c>
      <c r="U81" t="s">
        <v>306</v>
      </c>
      <c r="V81" t="s">
        <v>284</v>
      </c>
      <c r="W81">
        <v>1</v>
      </c>
      <c r="X81">
        <v>1</v>
      </c>
      <c r="Y81">
        <v>0</v>
      </c>
      <c r="Z81">
        <v>0</v>
      </c>
      <c r="AA81">
        <v>0</v>
      </c>
      <c r="AC81" t="s">
        <v>214</v>
      </c>
      <c r="AD81" t="s">
        <v>327</v>
      </c>
      <c r="AE81">
        <v>0</v>
      </c>
      <c r="AF81">
        <v>0</v>
      </c>
      <c r="AG81">
        <v>0</v>
      </c>
      <c r="AH81">
        <v>0</v>
      </c>
      <c r="AI81">
        <v>0</v>
      </c>
      <c r="AJ81">
        <v>1</v>
      </c>
      <c r="AK81" t="s">
        <v>446</v>
      </c>
      <c r="AN81" t="s">
        <v>287</v>
      </c>
      <c r="AO81" t="s">
        <v>220</v>
      </c>
      <c r="AP81" t="s">
        <v>221</v>
      </c>
      <c r="AQ81" t="s">
        <v>222</v>
      </c>
      <c r="AS81" t="s">
        <v>258</v>
      </c>
      <c r="AT81" t="s">
        <v>223</v>
      </c>
      <c r="AU81" t="s">
        <v>224</v>
      </c>
      <c r="AV81" t="s">
        <v>225</v>
      </c>
      <c r="AW81" t="s">
        <v>222</v>
      </c>
      <c r="BF81" t="s">
        <v>355</v>
      </c>
      <c r="BG81">
        <v>0</v>
      </c>
      <c r="BH81">
        <v>0</v>
      </c>
      <c r="BI81">
        <v>0</v>
      </c>
      <c r="BJ81">
        <v>0</v>
      </c>
      <c r="BK81">
        <v>1</v>
      </c>
      <c r="BL81" t="s">
        <v>345</v>
      </c>
      <c r="BM81" t="s">
        <v>228</v>
      </c>
      <c r="BN81" t="s">
        <v>265</v>
      </c>
      <c r="BO81" t="s">
        <v>230</v>
      </c>
      <c r="BP81" t="s">
        <v>266</v>
      </c>
      <c r="BQ81">
        <v>10</v>
      </c>
      <c r="BR81" t="s">
        <v>222</v>
      </c>
      <c r="BV81" t="s">
        <v>232</v>
      </c>
      <c r="BW81" t="s">
        <v>367</v>
      </c>
      <c r="BX81" t="s">
        <v>368</v>
      </c>
      <c r="BZ81" t="s">
        <v>3770</v>
      </c>
      <c r="CA81" t="s">
        <v>3771</v>
      </c>
      <c r="CB81" t="s">
        <v>295</v>
      </c>
      <c r="CJ81">
        <v>714078301</v>
      </c>
      <c r="CK81" t="s">
        <v>3772</v>
      </c>
      <c r="CL81" s="1">
        <v>45947.333020833343</v>
      </c>
      <c r="CO81" t="s">
        <v>240</v>
      </c>
      <c r="CQ81" t="s">
        <v>3076</v>
      </c>
      <c r="CS81" t="s">
        <v>3773</v>
      </c>
      <c r="CT81">
        <v>439</v>
      </c>
    </row>
    <row r="82" spans="1:98" x14ac:dyDescent="0.3">
      <c r="A82" s="7">
        <v>1.1477930208275211</v>
      </c>
      <c r="B82" s="1">
        <v>45989</v>
      </c>
      <c r="C82" t="s">
        <v>772</v>
      </c>
      <c r="D82" s="1">
        <v>45989</v>
      </c>
      <c r="E82" t="s">
        <v>201</v>
      </c>
      <c r="F82" t="s">
        <v>890</v>
      </c>
      <c r="G82" t="s">
        <v>4809</v>
      </c>
      <c r="H82" t="s">
        <v>4849</v>
      </c>
      <c r="I82" t="s">
        <v>4850</v>
      </c>
      <c r="J82" t="s">
        <v>280</v>
      </c>
      <c r="K82" t="s">
        <v>249</v>
      </c>
      <c r="L82" t="s">
        <v>209</v>
      </c>
      <c r="M82">
        <v>180</v>
      </c>
      <c r="N82">
        <v>180</v>
      </c>
      <c r="O82">
        <v>180</v>
      </c>
      <c r="P82" t="s">
        <v>210</v>
      </c>
      <c r="Q82" t="s">
        <v>282</v>
      </c>
      <c r="R82" t="s">
        <v>282</v>
      </c>
      <c r="S82">
        <v>6</v>
      </c>
      <c r="T82">
        <v>5</v>
      </c>
      <c r="U82" t="s">
        <v>407</v>
      </c>
      <c r="V82" t="s">
        <v>284</v>
      </c>
      <c r="W82">
        <v>1</v>
      </c>
      <c r="X82">
        <v>1</v>
      </c>
      <c r="Y82">
        <v>0</v>
      </c>
      <c r="Z82">
        <v>0</v>
      </c>
      <c r="AA82">
        <v>0</v>
      </c>
      <c r="AC82" t="s">
        <v>308</v>
      </c>
      <c r="AD82" t="s">
        <v>327</v>
      </c>
      <c r="AE82">
        <v>0</v>
      </c>
      <c r="AF82">
        <v>0</v>
      </c>
      <c r="AG82">
        <v>0</v>
      </c>
      <c r="AH82">
        <v>0</v>
      </c>
      <c r="AI82">
        <v>0</v>
      </c>
      <c r="AJ82">
        <v>1</v>
      </c>
      <c r="AK82" t="s">
        <v>285</v>
      </c>
      <c r="AL82" t="s">
        <v>255</v>
      </c>
      <c r="AM82" t="s">
        <v>218</v>
      </c>
      <c r="AN82" t="s">
        <v>219</v>
      </c>
      <c r="AO82" t="s">
        <v>220</v>
      </c>
      <c r="AP82" t="s">
        <v>221</v>
      </c>
      <c r="AQ82" t="s">
        <v>222</v>
      </c>
      <c r="AS82" t="s">
        <v>258</v>
      </c>
      <c r="AT82" t="s">
        <v>259</v>
      </c>
      <c r="AU82" t="s">
        <v>224</v>
      </c>
      <c r="AV82" t="s">
        <v>225</v>
      </c>
      <c r="AW82" t="s">
        <v>222</v>
      </c>
      <c r="BF82" t="s">
        <v>479</v>
      </c>
      <c r="BG82">
        <v>0</v>
      </c>
      <c r="BH82">
        <v>0</v>
      </c>
      <c r="BI82">
        <v>0</v>
      </c>
      <c r="BJ82">
        <v>1</v>
      </c>
      <c r="BK82">
        <v>0</v>
      </c>
      <c r="BL82" t="s">
        <v>263</v>
      </c>
      <c r="BM82" t="s">
        <v>264</v>
      </c>
      <c r="BN82" t="s">
        <v>265</v>
      </c>
      <c r="BO82" t="s">
        <v>230</v>
      </c>
      <c r="BP82" t="s">
        <v>381</v>
      </c>
      <c r="BQ82">
        <v>5</v>
      </c>
      <c r="BR82" t="s">
        <v>222</v>
      </c>
      <c r="BV82" t="s">
        <v>267</v>
      </c>
      <c r="BW82" t="s">
        <v>367</v>
      </c>
      <c r="BX82" t="s">
        <v>368</v>
      </c>
      <c r="BZ82" t="s">
        <v>4851</v>
      </c>
      <c r="CA82" t="s">
        <v>4852</v>
      </c>
      <c r="CB82" t="s">
        <v>4853</v>
      </c>
      <c r="CJ82">
        <v>727684661</v>
      </c>
      <c r="CK82" t="s">
        <v>4854</v>
      </c>
      <c r="CL82" s="1">
        <v>45990.270891203712</v>
      </c>
      <c r="CO82" t="s">
        <v>240</v>
      </c>
      <c r="CQ82" t="s">
        <v>4085</v>
      </c>
      <c r="CS82" t="s">
        <v>4855</v>
      </c>
      <c r="CT82">
        <v>586</v>
      </c>
    </row>
    <row r="83" spans="1:98" x14ac:dyDescent="0.3">
      <c r="A83" s="7">
        <v>1.0605347219097894E-2</v>
      </c>
      <c r="B83" s="1">
        <v>45993</v>
      </c>
      <c r="C83" t="s">
        <v>689</v>
      </c>
      <c r="D83" s="1">
        <v>45993</v>
      </c>
      <c r="E83" t="s">
        <v>201</v>
      </c>
      <c r="F83" t="s">
        <v>1213</v>
      </c>
      <c r="G83" t="s">
        <v>4961</v>
      </c>
      <c r="H83" t="s">
        <v>4962</v>
      </c>
      <c r="I83" t="s">
        <v>4963</v>
      </c>
      <c r="J83" t="s">
        <v>280</v>
      </c>
      <c r="K83" t="s">
        <v>249</v>
      </c>
      <c r="L83" t="s">
        <v>281</v>
      </c>
      <c r="M83">
        <v>264</v>
      </c>
      <c r="N83">
        <v>144</v>
      </c>
      <c r="O83">
        <v>144</v>
      </c>
      <c r="P83" t="s">
        <v>210</v>
      </c>
      <c r="Q83" t="s">
        <v>282</v>
      </c>
      <c r="R83" t="s">
        <v>283</v>
      </c>
      <c r="S83">
        <v>25</v>
      </c>
      <c r="T83">
        <v>19</v>
      </c>
      <c r="U83" t="s">
        <v>407</v>
      </c>
      <c r="V83" t="s">
        <v>284</v>
      </c>
      <c r="W83">
        <v>1</v>
      </c>
      <c r="X83">
        <v>1</v>
      </c>
      <c r="Y83">
        <v>0</v>
      </c>
      <c r="Z83">
        <v>0</v>
      </c>
      <c r="AA83">
        <v>0</v>
      </c>
      <c r="AC83" t="s">
        <v>214</v>
      </c>
      <c r="AD83" t="s">
        <v>503</v>
      </c>
      <c r="AE83">
        <v>0</v>
      </c>
      <c r="AF83">
        <v>0</v>
      </c>
      <c r="AG83">
        <v>0</v>
      </c>
      <c r="AH83">
        <v>0</v>
      </c>
      <c r="AI83">
        <v>1</v>
      </c>
      <c r="AJ83">
        <v>0</v>
      </c>
      <c r="AK83" t="s">
        <v>446</v>
      </c>
      <c r="AN83" t="s">
        <v>219</v>
      </c>
      <c r="AO83" t="s">
        <v>220</v>
      </c>
      <c r="AP83" t="s">
        <v>221</v>
      </c>
      <c r="AQ83" t="s">
        <v>222</v>
      </c>
      <c r="AS83" t="s">
        <v>258</v>
      </c>
      <c r="AT83" t="s">
        <v>223</v>
      </c>
      <c r="AU83" t="s">
        <v>224</v>
      </c>
      <c r="AV83" t="s">
        <v>225</v>
      </c>
      <c r="AW83" t="s">
        <v>222</v>
      </c>
      <c r="BF83" t="s">
        <v>640</v>
      </c>
      <c r="BG83">
        <v>0</v>
      </c>
      <c r="BH83">
        <v>1</v>
      </c>
      <c r="BI83">
        <v>1</v>
      </c>
      <c r="BJ83">
        <v>1</v>
      </c>
      <c r="BK83">
        <v>0</v>
      </c>
      <c r="BL83" t="s">
        <v>345</v>
      </c>
      <c r="BM83" t="s">
        <v>264</v>
      </c>
      <c r="BN83" t="s">
        <v>265</v>
      </c>
      <c r="BO83" t="s">
        <v>230</v>
      </c>
      <c r="BP83" t="s">
        <v>381</v>
      </c>
      <c r="BQ83">
        <v>15</v>
      </c>
      <c r="BR83" t="s">
        <v>222</v>
      </c>
      <c r="BV83" t="s">
        <v>232</v>
      </c>
      <c r="BW83" t="s">
        <v>367</v>
      </c>
      <c r="BX83" t="s">
        <v>368</v>
      </c>
      <c r="BZ83" t="s">
        <v>4964</v>
      </c>
      <c r="CA83" t="s">
        <v>4965</v>
      </c>
      <c r="CB83" t="s">
        <v>299</v>
      </c>
      <c r="CC83" t="s">
        <v>299</v>
      </c>
      <c r="CJ83">
        <v>728825408</v>
      </c>
      <c r="CK83" t="s">
        <v>4966</v>
      </c>
      <c r="CL83" s="1">
        <v>45993.540636574071</v>
      </c>
      <c r="CO83" t="s">
        <v>240</v>
      </c>
      <c r="CQ83" t="s">
        <v>4085</v>
      </c>
      <c r="CS83" t="s">
        <v>4967</v>
      </c>
      <c r="CT83">
        <v>601</v>
      </c>
    </row>
    <row r="84" spans="1:98" x14ac:dyDescent="0.3">
      <c r="A84" s="7">
        <v>4.3038443981349701</v>
      </c>
      <c r="B84" s="1">
        <v>45989</v>
      </c>
      <c r="C84" t="s">
        <v>662</v>
      </c>
      <c r="D84" s="1">
        <v>45987</v>
      </c>
      <c r="E84" t="s">
        <v>201</v>
      </c>
      <c r="F84" t="s">
        <v>663</v>
      </c>
      <c r="G84" t="s">
        <v>663</v>
      </c>
      <c r="H84" t="s">
        <v>5029</v>
      </c>
      <c r="I84" t="s">
        <v>5030</v>
      </c>
      <c r="J84" t="s">
        <v>280</v>
      </c>
      <c r="K84" t="s">
        <v>208</v>
      </c>
      <c r="L84" t="s">
        <v>209</v>
      </c>
      <c r="M84">
        <v>160</v>
      </c>
      <c r="N84">
        <v>160</v>
      </c>
      <c r="O84">
        <v>160</v>
      </c>
      <c r="P84" t="s">
        <v>210</v>
      </c>
      <c r="Q84" t="s">
        <v>631</v>
      </c>
      <c r="R84" t="s">
        <v>282</v>
      </c>
      <c r="S84">
        <v>10</v>
      </c>
      <c r="T84">
        <v>7</v>
      </c>
      <c r="U84" t="s">
        <v>253</v>
      </c>
      <c r="V84" t="s">
        <v>307</v>
      </c>
      <c r="W84">
        <v>0</v>
      </c>
      <c r="X84">
        <v>1</v>
      </c>
      <c r="Y84">
        <v>0</v>
      </c>
      <c r="Z84">
        <v>0</v>
      </c>
      <c r="AA84">
        <v>0</v>
      </c>
      <c r="AC84" t="s">
        <v>308</v>
      </c>
      <c r="AD84" t="s">
        <v>215</v>
      </c>
      <c r="AE84">
        <v>1</v>
      </c>
      <c r="AF84">
        <v>0</v>
      </c>
      <c r="AG84">
        <v>0</v>
      </c>
      <c r="AH84">
        <v>0</v>
      </c>
      <c r="AI84">
        <v>0</v>
      </c>
      <c r="AJ84">
        <v>0</v>
      </c>
      <c r="AK84" t="s">
        <v>216</v>
      </c>
      <c r="AL84" t="s">
        <v>408</v>
      </c>
      <c r="AM84" t="s">
        <v>286</v>
      </c>
      <c r="AN84" t="s">
        <v>256</v>
      </c>
      <c r="AO84" t="s">
        <v>257</v>
      </c>
      <c r="AP84" t="s">
        <v>221</v>
      </c>
      <c r="AQ84" t="s">
        <v>222</v>
      </c>
      <c r="AS84" t="s">
        <v>258</v>
      </c>
      <c r="AT84" t="s">
        <v>490</v>
      </c>
      <c r="AU84" t="s">
        <v>224</v>
      </c>
      <c r="AV84" t="s">
        <v>225</v>
      </c>
      <c r="AW84" t="s">
        <v>222</v>
      </c>
      <c r="BF84" t="s">
        <v>640</v>
      </c>
      <c r="BG84">
        <v>0</v>
      </c>
      <c r="BH84">
        <v>1</v>
      </c>
      <c r="BI84">
        <v>1</v>
      </c>
      <c r="BJ84">
        <v>1</v>
      </c>
      <c r="BK84">
        <v>0</v>
      </c>
      <c r="BL84" t="s">
        <v>263</v>
      </c>
      <c r="BM84" t="s">
        <v>264</v>
      </c>
      <c r="BN84" t="s">
        <v>265</v>
      </c>
      <c r="BO84" t="s">
        <v>313</v>
      </c>
      <c r="BP84" t="s">
        <v>266</v>
      </c>
      <c r="BQ84">
        <v>5</v>
      </c>
      <c r="BR84" t="s">
        <v>222</v>
      </c>
      <c r="BV84" t="s">
        <v>267</v>
      </c>
      <c r="BW84" t="s">
        <v>367</v>
      </c>
      <c r="BX84" t="s">
        <v>234</v>
      </c>
      <c r="BZ84" t="s">
        <v>2416</v>
      </c>
      <c r="CA84" t="s">
        <v>5031</v>
      </c>
      <c r="CB84" t="s">
        <v>5032</v>
      </c>
      <c r="CC84" t="s">
        <v>252</v>
      </c>
      <c r="CJ84">
        <v>728885566</v>
      </c>
      <c r="CK84" t="s">
        <v>5033</v>
      </c>
      <c r="CL84" s="1">
        <v>45993.64167824074</v>
      </c>
      <c r="CO84" t="s">
        <v>240</v>
      </c>
      <c r="CQ84" t="s">
        <v>4085</v>
      </c>
      <c r="CS84" t="s">
        <v>5034</v>
      </c>
      <c r="CT84">
        <v>610</v>
      </c>
    </row>
    <row r="85" spans="1:98" x14ac:dyDescent="0.3">
      <c r="A85" s="7">
        <v>8.9703587946132757E-3</v>
      </c>
      <c r="B85" s="1">
        <v>45994</v>
      </c>
      <c r="C85" t="s">
        <v>772</v>
      </c>
      <c r="D85" s="1">
        <v>45993</v>
      </c>
      <c r="E85" t="s">
        <v>201</v>
      </c>
      <c r="F85" t="s">
        <v>1089</v>
      </c>
      <c r="G85" t="s">
        <v>3107</v>
      </c>
      <c r="H85" t="s">
        <v>5127</v>
      </c>
      <c r="I85" t="s">
        <v>5128</v>
      </c>
      <c r="J85" t="s">
        <v>280</v>
      </c>
      <c r="K85" t="s">
        <v>249</v>
      </c>
      <c r="L85" t="s">
        <v>250</v>
      </c>
      <c r="M85">
        <v>360</v>
      </c>
      <c r="N85">
        <v>204</v>
      </c>
      <c r="O85">
        <v>204</v>
      </c>
      <c r="P85" t="s">
        <v>210</v>
      </c>
      <c r="Q85" t="s">
        <v>251</v>
      </c>
      <c r="R85" t="s">
        <v>282</v>
      </c>
      <c r="S85">
        <v>52</v>
      </c>
      <c r="T85">
        <v>38</v>
      </c>
      <c r="U85" t="s">
        <v>253</v>
      </c>
      <c r="V85" t="s">
        <v>307</v>
      </c>
      <c r="W85">
        <v>0</v>
      </c>
      <c r="X85">
        <v>1</v>
      </c>
      <c r="Y85">
        <v>0</v>
      </c>
      <c r="Z85">
        <v>0</v>
      </c>
      <c r="AA85">
        <v>0</v>
      </c>
      <c r="AC85" t="s">
        <v>214</v>
      </c>
      <c r="AD85" t="s">
        <v>215</v>
      </c>
      <c r="AE85">
        <v>1</v>
      </c>
      <c r="AF85">
        <v>0</v>
      </c>
      <c r="AG85">
        <v>0</v>
      </c>
      <c r="AH85">
        <v>0</v>
      </c>
      <c r="AI85">
        <v>0</v>
      </c>
      <c r="AJ85">
        <v>0</v>
      </c>
      <c r="AK85" t="s">
        <v>285</v>
      </c>
      <c r="AL85" t="s">
        <v>255</v>
      </c>
      <c r="AM85" t="s">
        <v>310</v>
      </c>
      <c r="AN85" t="s">
        <v>409</v>
      </c>
      <c r="AO85" t="s">
        <v>257</v>
      </c>
      <c r="AP85" t="s">
        <v>221</v>
      </c>
      <c r="AQ85" t="s">
        <v>222</v>
      </c>
      <c r="AS85" t="s">
        <v>258</v>
      </c>
      <c r="AT85" t="s">
        <v>312</v>
      </c>
      <c r="AU85" t="s">
        <v>224</v>
      </c>
      <c r="AV85" t="s">
        <v>225</v>
      </c>
      <c r="AW85" t="s">
        <v>222</v>
      </c>
      <c r="BF85" t="s">
        <v>289</v>
      </c>
      <c r="BG85">
        <v>0</v>
      </c>
      <c r="BH85">
        <v>0</v>
      </c>
      <c r="BI85">
        <v>1</v>
      </c>
      <c r="BJ85">
        <v>1</v>
      </c>
      <c r="BK85">
        <v>0</v>
      </c>
      <c r="BL85" t="s">
        <v>345</v>
      </c>
      <c r="BM85" t="s">
        <v>346</v>
      </c>
      <c r="BN85" t="s">
        <v>265</v>
      </c>
      <c r="BO85" t="s">
        <v>313</v>
      </c>
      <c r="BP85" t="s">
        <v>266</v>
      </c>
      <c r="BQ85">
        <v>38</v>
      </c>
      <c r="BR85" t="s">
        <v>222</v>
      </c>
      <c r="BV85" t="s">
        <v>267</v>
      </c>
      <c r="BW85" t="s">
        <v>367</v>
      </c>
      <c r="BX85" t="s">
        <v>368</v>
      </c>
      <c r="BZ85" t="s">
        <v>5129</v>
      </c>
      <c r="CA85" t="s">
        <v>5130</v>
      </c>
      <c r="CB85" t="s">
        <v>5131</v>
      </c>
      <c r="CJ85">
        <v>729178502</v>
      </c>
      <c r="CK85" t="s">
        <v>5132</v>
      </c>
      <c r="CL85" s="1">
        <v>45994.510775462957</v>
      </c>
      <c r="CO85" t="s">
        <v>240</v>
      </c>
      <c r="CQ85" t="s">
        <v>4085</v>
      </c>
      <c r="CS85" t="s">
        <v>5133</v>
      </c>
      <c r="CT85">
        <v>624</v>
      </c>
    </row>
    <row r="86" spans="1:98" x14ac:dyDescent="0.3">
      <c r="A86" s="7">
        <v>1.7442987037065905</v>
      </c>
      <c r="B86" s="1">
        <v>45993</v>
      </c>
      <c r="C86" t="s">
        <v>662</v>
      </c>
      <c r="D86" s="1">
        <v>45964</v>
      </c>
      <c r="E86" t="s">
        <v>201</v>
      </c>
      <c r="F86" t="s">
        <v>1363</v>
      </c>
      <c r="G86" t="s">
        <v>5181</v>
      </c>
      <c r="H86" t="s">
        <v>5182</v>
      </c>
      <c r="I86" t="s">
        <v>5183</v>
      </c>
      <c r="J86" t="s">
        <v>280</v>
      </c>
      <c r="K86" t="s">
        <v>208</v>
      </c>
      <c r="L86" t="s">
        <v>250</v>
      </c>
      <c r="M86">
        <v>200</v>
      </c>
      <c r="N86">
        <v>200</v>
      </c>
      <c r="O86">
        <v>200</v>
      </c>
      <c r="P86" t="s">
        <v>210</v>
      </c>
      <c r="Q86" t="s">
        <v>282</v>
      </c>
      <c r="R86" t="s">
        <v>282</v>
      </c>
      <c r="S86">
        <v>32</v>
      </c>
      <c r="T86">
        <v>20</v>
      </c>
      <c r="U86" t="s">
        <v>253</v>
      </c>
      <c r="V86" t="s">
        <v>213</v>
      </c>
      <c r="W86">
        <v>1</v>
      </c>
      <c r="X86">
        <v>0</v>
      </c>
      <c r="Y86">
        <v>0</v>
      </c>
      <c r="Z86">
        <v>0</v>
      </c>
      <c r="AA86">
        <v>0</v>
      </c>
      <c r="AC86" t="s">
        <v>308</v>
      </c>
      <c r="AD86" t="s">
        <v>418</v>
      </c>
      <c r="AE86">
        <v>0</v>
      </c>
      <c r="AF86">
        <v>1</v>
      </c>
      <c r="AG86">
        <v>0</v>
      </c>
      <c r="AH86">
        <v>0</v>
      </c>
      <c r="AI86">
        <v>0</v>
      </c>
      <c r="AJ86">
        <v>0</v>
      </c>
      <c r="AK86" t="s">
        <v>285</v>
      </c>
      <c r="AL86" t="s">
        <v>255</v>
      </c>
      <c r="AM86" t="s">
        <v>286</v>
      </c>
      <c r="AN86" t="s">
        <v>287</v>
      </c>
      <c r="AO86" t="s">
        <v>288</v>
      </c>
      <c r="AP86" t="s">
        <v>221</v>
      </c>
      <c r="AQ86" t="s">
        <v>222</v>
      </c>
      <c r="AS86" t="s">
        <v>258</v>
      </c>
      <c r="AT86" t="s">
        <v>312</v>
      </c>
      <c r="AU86" t="s">
        <v>224</v>
      </c>
      <c r="AV86" t="s">
        <v>225</v>
      </c>
      <c r="AW86" t="s">
        <v>222</v>
      </c>
      <c r="BF86" t="s">
        <v>355</v>
      </c>
      <c r="BG86">
        <v>0</v>
      </c>
      <c r="BH86">
        <v>0</v>
      </c>
      <c r="BI86">
        <v>0</v>
      </c>
      <c r="BJ86">
        <v>0</v>
      </c>
      <c r="BK86">
        <v>1</v>
      </c>
      <c r="BL86" t="s">
        <v>263</v>
      </c>
      <c r="BM86" t="s">
        <v>346</v>
      </c>
      <c r="BN86" t="s">
        <v>265</v>
      </c>
      <c r="BO86" t="s">
        <v>313</v>
      </c>
      <c r="BP86" t="s">
        <v>381</v>
      </c>
      <c r="BQ86">
        <v>12</v>
      </c>
      <c r="BR86" t="s">
        <v>222</v>
      </c>
      <c r="BV86" t="s">
        <v>267</v>
      </c>
      <c r="BW86" t="s">
        <v>367</v>
      </c>
      <c r="BX86" t="s">
        <v>234</v>
      </c>
      <c r="BZ86" t="s">
        <v>5184</v>
      </c>
      <c r="CA86" t="s">
        <v>5185</v>
      </c>
      <c r="CB86" t="s">
        <v>252</v>
      </c>
      <c r="CC86" t="s">
        <v>252</v>
      </c>
      <c r="CJ86">
        <v>729478962</v>
      </c>
      <c r="CK86" t="s">
        <v>5186</v>
      </c>
      <c r="CL86" s="1">
        <v>45995.435624999998</v>
      </c>
      <c r="CO86" t="s">
        <v>240</v>
      </c>
      <c r="CQ86" t="s">
        <v>4085</v>
      </c>
      <c r="CS86" t="s">
        <v>5187</v>
      </c>
      <c r="CT86">
        <v>631</v>
      </c>
    </row>
    <row r="87" spans="1:98" x14ac:dyDescent="0.3">
      <c r="A87" s="7">
        <v>1.2175021527800709</v>
      </c>
      <c r="B87" s="1">
        <v>45994</v>
      </c>
      <c r="C87" t="s">
        <v>625</v>
      </c>
      <c r="D87" s="1">
        <v>45995</v>
      </c>
      <c r="E87" t="s">
        <v>201</v>
      </c>
      <c r="F87" t="s">
        <v>1172</v>
      </c>
      <c r="G87" t="s">
        <v>5228</v>
      </c>
      <c r="H87" t="s">
        <v>5229</v>
      </c>
      <c r="I87" t="s">
        <v>5230</v>
      </c>
      <c r="J87" t="s">
        <v>280</v>
      </c>
      <c r="K87" t="s">
        <v>249</v>
      </c>
      <c r="L87" t="s">
        <v>250</v>
      </c>
      <c r="M87">
        <v>216</v>
      </c>
      <c r="N87">
        <v>216</v>
      </c>
      <c r="O87">
        <v>216</v>
      </c>
      <c r="P87" t="s">
        <v>210</v>
      </c>
      <c r="Q87" t="s">
        <v>282</v>
      </c>
      <c r="R87" t="s">
        <v>282</v>
      </c>
      <c r="S87">
        <v>10</v>
      </c>
      <c r="T87">
        <v>4</v>
      </c>
      <c r="U87" t="s">
        <v>306</v>
      </c>
      <c r="V87" t="s">
        <v>213</v>
      </c>
      <c r="W87">
        <v>1</v>
      </c>
      <c r="X87">
        <v>0</v>
      </c>
      <c r="Y87">
        <v>0</v>
      </c>
      <c r="Z87">
        <v>0</v>
      </c>
      <c r="AA87">
        <v>0</v>
      </c>
      <c r="AC87" t="s">
        <v>341</v>
      </c>
      <c r="AD87" t="s">
        <v>327</v>
      </c>
      <c r="AE87">
        <v>0</v>
      </c>
      <c r="AF87">
        <v>0</v>
      </c>
      <c r="AG87">
        <v>0</v>
      </c>
      <c r="AH87">
        <v>0</v>
      </c>
      <c r="AI87">
        <v>0</v>
      </c>
      <c r="AJ87">
        <v>1</v>
      </c>
      <c r="AK87" t="s">
        <v>446</v>
      </c>
      <c r="AN87" t="s">
        <v>219</v>
      </c>
      <c r="AO87" t="s">
        <v>220</v>
      </c>
      <c r="AP87" t="s">
        <v>221</v>
      </c>
      <c r="AQ87" t="s">
        <v>222</v>
      </c>
      <c r="AS87" t="s">
        <v>258</v>
      </c>
      <c r="AT87" t="s">
        <v>223</v>
      </c>
      <c r="AU87" t="s">
        <v>224</v>
      </c>
      <c r="AV87" t="s">
        <v>225</v>
      </c>
      <c r="AW87" t="s">
        <v>222</v>
      </c>
      <c r="BF87" t="s">
        <v>289</v>
      </c>
      <c r="BG87">
        <v>0</v>
      </c>
      <c r="BH87">
        <v>0</v>
      </c>
      <c r="BI87">
        <v>1</v>
      </c>
      <c r="BJ87">
        <v>1</v>
      </c>
      <c r="BK87">
        <v>0</v>
      </c>
      <c r="BL87" t="s">
        <v>227</v>
      </c>
      <c r="BP87" t="s">
        <v>231</v>
      </c>
      <c r="BQ87">
        <v>4</v>
      </c>
      <c r="BR87" t="s">
        <v>222</v>
      </c>
      <c r="BV87" t="s">
        <v>267</v>
      </c>
      <c r="BW87" t="s">
        <v>268</v>
      </c>
      <c r="BX87" t="s">
        <v>234</v>
      </c>
      <c r="BZ87" t="s">
        <v>5231</v>
      </c>
      <c r="CA87" t="s">
        <v>5232</v>
      </c>
      <c r="CB87" t="s">
        <v>536</v>
      </c>
      <c r="CC87" t="s">
        <v>536</v>
      </c>
      <c r="CJ87">
        <v>729611842</v>
      </c>
      <c r="CK87" t="s">
        <v>5233</v>
      </c>
      <c r="CL87" s="1">
        <v>45995.681956018518</v>
      </c>
      <c r="CO87" t="s">
        <v>240</v>
      </c>
      <c r="CQ87" t="s">
        <v>4085</v>
      </c>
      <c r="CS87" t="s">
        <v>5234</v>
      </c>
      <c r="CT87">
        <v>638</v>
      </c>
    </row>
    <row r="88" spans="1:98" x14ac:dyDescent="0.3">
      <c r="A88" s="7">
        <v>4.3337152819731273E-3</v>
      </c>
      <c r="B88" s="1">
        <v>45995</v>
      </c>
      <c r="C88" t="s">
        <v>625</v>
      </c>
      <c r="D88" s="1">
        <v>45995</v>
      </c>
      <c r="E88" t="s">
        <v>201</v>
      </c>
      <c r="F88" t="s">
        <v>1172</v>
      </c>
      <c r="G88" t="s">
        <v>5228</v>
      </c>
      <c r="H88" t="s">
        <v>5243</v>
      </c>
      <c r="I88" t="s">
        <v>5244</v>
      </c>
      <c r="J88" t="s">
        <v>280</v>
      </c>
      <c r="K88" t="s">
        <v>249</v>
      </c>
      <c r="L88" t="s">
        <v>250</v>
      </c>
      <c r="M88">
        <v>300</v>
      </c>
      <c r="N88">
        <v>12</v>
      </c>
      <c r="O88">
        <v>12</v>
      </c>
      <c r="P88" t="s">
        <v>210</v>
      </c>
      <c r="Q88" t="s">
        <v>354</v>
      </c>
      <c r="R88" t="s">
        <v>283</v>
      </c>
      <c r="S88">
        <v>8</v>
      </c>
      <c r="T88">
        <v>6</v>
      </c>
      <c r="U88" t="s">
        <v>212</v>
      </c>
      <c r="V88" t="s">
        <v>797</v>
      </c>
      <c r="W88">
        <v>1</v>
      </c>
      <c r="X88">
        <v>1</v>
      </c>
      <c r="Y88">
        <v>1</v>
      </c>
      <c r="Z88">
        <v>1</v>
      </c>
      <c r="AA88">
        <v>0</v>
      </c>
      <c r="AC88" t="s">
        <v>214</v>
      </c>
      <c r="AD88" t="s">
        <v>1395</v>
      </c>
      <c r="AE88">
        <v>1</v>
      </c>
      <c r="AF88">
        <v>1</v>
      </c>
      <c r="AG88">
        <v>0</v>
      </c>
      <c r="AH88">
        <v>0</v>
      </c>
      <c r="AI88">
        <v>0</v>
      </c>
      <c r="AJ88">
        <v>0</v>
      </c>
      <c r="AK88" t="s">
        <v>216</v>
      </c>
      <c r="AL88" t="s">
        <v>255</v>
      </c>
      <c r="AM88" t="s">
        <v>286</v>
      </c>
      <c r="AN88" t="s">
        <v>256</v>
      </c>
      <c r="AO88" t="s">
        <v>220</v>
      </c>
      <c r="AP88" t="s">
        <v>420</v>
      </c>
      <c r="AQ88" t="s">
        <v>222</v>
      </c>
      <c r="AS88" t="s">
        <v>258</v>
      </c>
      <c r="AT88" t="s">
        <v>223</v>
      </c>
      <c r="AU88" t="s">
        <v>224</v>
      </c>
      <c r="AV88" t="s">
        <v>225</v>
      </c>
      <c r="AW88" t="s">
        <v>258</v>
      </c>
      <c r="AX88" t="s">
        <v>593</v>
      </c>
      <c r="AY88">
        <v>1</v>
      </c>
      <c r="AZ88">
        <v>1</v>
      </c>
      <c r="BA88">
        <v>1</v>
      </c>
      <c r="BB88">
        <v>1</v>
      </c>
      <c r="BC88">
        <v>1</v>
      </c>
      <c r="BD88">
        <v>0</v>
      </c>
      <c r="BE88" t="s">
        <v>823</v>
      </c>
      <c r="BF88" t="s">
        <v>262</v>
      </c>
      <c r="BG88">
        <v>1</v>
      </c>
      <c r="BH88">
        <v>1</v>
      </c>
      <c r="BI88">
        <v>1</v>
      </c>
      <c r="BJ88">
        <v>1</v>
      </c>
      <c r="BK88">
        <v>0</v>
      </c>
      <c r="BL88" t="s">
        <v>227</v>
      </c>
      <c r="BP88" t="s">
        <v>231</v>
      </c>
      <c r="BQ88">
        <v>6</v>
      </c>
      <c r="BR88" t="s">
        <v>222</v>
      </c>
      <c r="BV88" t="s">
        <v>232</v>
      </c>
      <c r="BW88" t="s">
        <v>367</v>
      </c>
      <c r="BX88" t="s">
        <v>368</v>
      </c>
      <c r="BZ88" t="s">
        <v>5245</v>
      </c>
      <c r="CA88" t="s">
        <v>5246</v>
      </c>
      <c r="CB88" t="s">
        <v>536</v>
      </c>
      <c r="CC88" t="s">
        <v>536</v>
      </c>
      <c r="CJ88">
        <v>729614102</v>
      </c>
      <c r="CK88" t="s">
        <v>5247</v>
      </c>
      <c r="CL88" s="1">
        <v>45995.686597222222</v>
      </c>
      <c r="CO88" t="s">
        <v>240</v>
      </c>
      <c r="CQ88" t="s">
        <v>4085</v>
      </c>
      <c r="CS88" t="s">
        <v>5248</v>
      </c>
      <c r="CT88">
        <v>640</v>
      </c>
    </row>
    <row r="89" spans="1:98" x14ac:dyDescent="0.3">
      <c r="A89" s="7">
        <v>3.6359722216730006E-3</v>
      </c>
      <c r="B89" s="1">
        <v>45995</v>
      </c>
      <c r="C89" t="s">
        <v>689</v>
      </c>
      <c r="D89" s="1">
        <v>45994</v>
      </c>
      <c r="E89" t="s">
        <v>201</v>
      </c>
      <c r="F89" t="s">
        <v>1213</v>
      </c>
      <c r="G89" t="s">
        <v>5220</v>
      </c>
      <c r="H89" t="s">
        <v>5250</v>
      </c>
      <c r="I89" t="s">
        <v>5251</v>
      </c>
      <c r="J89" t="s">
        <v>280</v>
      </c>
      <c r="K89" t="s">
        <v>249</v>
      </c>
      <c r="L89" t="s">
        <v>281</v>
      </c>
      <c r="M89">
        <v>276</v>
      </c>
      <c r="N89">
        <v>276</v>
      </c>
      <c r="O89">
        <v>276</v>
      </c>
      <c r="P89" t="s">
        <v>210</v>
      </c>
      <c r="Q89" t="s">
        <v>251</v>
      </c>
      <c r="R89" t="s">
        <v>282</v>
      </c>
      <c r="S89">
        <v>3</v>
      </c>
      <c r="T89">
        <v>2</v>
      </c>
      <c r="U89" t="s">
        <v>407</v>
      </c>
      <c r="V89" t="s">
        <v>213</v>
      </c>
      <c r="W89">
        <v>1</v>
      </c>
      <c r="X89">
        <v>0</v>
      </c>
      <c r="Y89">
        <v>0</v>
      </c>
      <c r="Z89">
        <v>0</v>
      </c>
      <c r="AA89">
        <v>0</v>
      </c>
      <c r="AC89" t="s">
        <v>308</v>
      </c>
      <c r="AD89" t="s">
        <v>327</v>
      </c>
      <c r="AE89">
        <v>0</v>
      </c>
      <c r="AF89">
        <v>0</v>
      </c>
      <c r="AG89">
        <v>0</v>
      </c>
      <c r="AH89">
        <v>0</v>
      </c>
      <c r="AI89">
        <v>0</v>
      </c>
      <c r="AJ89">
        <v>1</v>
      </c>
      <c r="AK89" t="s">
        <v>285</v>
      </c>
      <c r="AL89" t="s">
        <v>217</v>
      </c>
      <c r="AM89" t="s">
        <v>218</v>
      </c>
      <c r="AN89" t="s">
        <v>219</v>
      </c>
      <c r="AO89" t="s">
        <v>257</v>
      </c>
      <c r="AP89" t="s">
        <v>221</v>
      </c>
      <c r="AQ89" t="s">
        <v>222</v>
      </c>
      <c r="AS89" t="s">
        <v>258</v>
      </c>
      <c r="AT89" t="s">
        <v>223</v>
      </c>
      <c r="AU89" t="s">
        <v>224</v>
      </c>
      <c r="AV89" t="s">
        <v>225</v>
      </c>
      <c r="AW89" t="s">
        <v>222</v>
      </c>
      <c r="BF89" t="s">
        <v>640</v>
      </c>
      <c r="BG89">
        <v>0</v>
      </c>
      <c r="BH89">
        <v>1</v>
      </c>
      <c r="BI89">
        <v>1</v>
      </c>
      <c r="BJ89">
        <v>1</v>
      </c>
      <c r="BK89">
        <v>0</v>
      </c>
      <c r="BL89" t="s">
        <v>263</v>
      </c>
      <c r="BM89" t="s">
        <v>264</v>
      </c>
      <c r="BN89" t="s">
        <v>229</v>
      </c>
      <c r="BO89" t="s">
        <v>230</v>
      </c>
      <c r="BP89" t="s">
        <v>231</v>
      </c>
      <c r="BQ89">
        <v>2</v>
      </c>
      <c r="BR89" t="s">
        <v>222</v>
      </c>
      <c r="BV89" t="s">
        <v>398</v>
      </c>
      <c r="BW89" t="s">
        <v>367</v>
      </c>
      <c r="BX89" t="s">
        <v>368</v>
      </c>
      <c r="BZ89" t="s">
        <v>536</v>
      </c>
      <c r="CA89" t="s">
        <v>536</v>
      </c>
      <c r="CB89" t="s">
        <v>536</v>
      </c>
      <c r="CC89" t="s">
        <v>5253</v>
      </c>
      <c r="CJ89">
        <v>729615234</v>
      </c>
      <c r="CK89" t="s">
        <v>5254</v>
      </c>
      <c r="CL89" s="1">
        <v>45995.689282407409</v>
      </c>
      <c r="CO89" t="s">
        <v>240</v>
      </c>
      <c r="CQ89" t="s">
        <v>4085</v>
      </c>
      <c r="CS89" t="s">
        <v>5255</v>
      </c>
      <c r="CT89">
        <v>641</v>
      </c>
    </row>
    <row r="90" spans="1:98" x14ac:dyDescent="0.3">
      <c r="A90" s="7">
        <v>4.5849305606679991E-3</v>
      </c>
      <c r="B90" s="1">
        <v>45998</v>
      </c>
      <c r="C90" t="s">
        <v>625</v>
      </c>
      <c r="D90" s="1">
        <v>45997</v>
      </c>
      <c r="E90" t="s">
        <v>201</v>
      </c>
      <c r="F90" t="s">
        <v>1172</v>
      </c>
      <c r="G90" t="s">
        <v>5425</v>
      </c>
      <c r="H90" t="s">
        <v>5335</v>
      </c>
      <c r="I90" t="s">
        <v>5426</v>
      </c>
      <c r="J90" t="s">
        <v>280</v>
      </c>
      <c r="K90" t="s">
        <v>249</v>
      </c>
      <c r="L90" t="s">
        <v>209</v>
      </c>
      <c r="M90">
        <v>336</v>
      </c>
      <c r="N90">
        <v>132</v>
      </c>
      <c r="O90">
        <v>132</v>
      </c>
      <c r="P90" t="s">
        <v>210</v>
      </c>
      <c r="Q90" t="s">
        <v>282</v>
      </c>
      <c r="R90" t="s">
        <v>282</v>
      </c>
      <c r="S90">
        <v>15</v>
      </c>
      <c r="T90">
        <v>10</v>
      </c>
      <c r="U90" t="s">
        <v>253</v>
      </c>
      <c r="V90" t="s">
        <v>284</v>
      </c>
      <c r="W90">
        <v>1</v>
      </c>
      <c r="X90">
        <v>1</v>
      </c>
      <c r="Y90">
        <v>0</v>
      </c>
      <c r="Z90">
        <v>0</v>
      </c>
      <c r="AA90">
        <v>0</v>
      </c>
      <c r="AC90" t="s">
        <v>214</v>
      </c>
      <c r="AD90" t="s">
        <v>215</v>
      </c>
      <c r="AE90">
        <v>1</v>
      </c>
      <c r="AF90">
        <v>0</v>
      </c>
      <c r="AG90">
        <v>0</v>
      </c>
      <c r="AH90">
        <v>0</v>
      </c>
      <c r="AI90">
        <v>0</v>
      </c>
      <c r="AJ90">
        <v>0</v>
      </c>
      <c r="AK90" t="s">
        <v>285</v>
      </c>
      <c r="AL90" t="s">
        <v>217</v>
      </c>
      <c r="AM90" t="s">
        <v>286</v>
      </c>
      <c r="AN90" t="s">
        <v>219</v>
      </c>
      <c r="AO90" t="s">
        <v>220</v>
      </c>
      <c r="AP90" t="s">
        <v>221</v>
      </c>
      <c r="AQ90" t="s">
        <v>222</v>
      </c>
      <c r="AS90" t="s">
        <v>258</v>
      </c>
      <c r="AT90" t="s">
        <v>223</v>
      </c>
      <c r="AU90" t="s">
        <v>224</v>
      </c>
      <c r="AV90" t="s">
        <v>225</v>
      </c>
      <c r="AW90" t="s">
        <v>222</v>
      </c>
      <c r="BF90" t="s">
        <v>640</v>
      </c>
      <c r="BG90">
        <v>0</v>
      </c>
      <c r="BH90">
        <v>1</v>
      </c>
      <c r="BI90">
        <v>1</v>
      </c>
      <c r="BJ90">
        <v>1</v>
      </c>
      <c r="BK90">
        <v>0</v>
      </c>
      <c r="BL90" t="s">
        <v>345</v>
      </c>
      <c r="BM90" t="s">
        <v>228</v>
      </c>
      <c r="BN90" t="s">
        <v>229</v>
      </c>
      <c r="BO90" t="s">
        <v>230</v>
      </c>
      <c r="BP90" t="s">
        <v>231</v>
      </c>
      <c r="BQ90">
        <v>10</v>
      </c>
      <c r="BR90" t="s">
        <v>222</v>
      </c>
      <c r="BV90" t="s">
        <v>267</v>
      </c>
      <c r="BW90" t="s">
        <v>367</v>
      </c>
      <c r="BX90" t="s">
        <v>234</v>
      </c>
      <c r="BZ90" t="s">
        <v>5427</v>
      </c>
      <c r="CA90" t="s">
        <v>5428</v>
      </c>
      <c r="CB90" t="s">
        <v>295</v>
      </c>
      <c r="CC90" t="s">
        <v>295</v>
      </c>
      <c r="CJ90">
        <v>730191248</v>
      </c>
      <c r="CK90" t="s">
        <v>5429</v>
      </c>
      <c r="CL90" s="1">
        <v>45998.242766203701</v>
      </c>
      <c r="CO90" t="s">
        <v>240</v>
      </c>
      <c r="CQ90" t="s">
        <v>4085</v>
      </c>
      <c r="CS90" t="s">
        <v>5430</v>
      </c>
      <c r="CT90">
        <v>667</v>
      </c>
    </row>
    <row r="91" spans="1:98" x14ac:dyDescent="0.3">
      <c r="A91" s="7">
        <v>0.85911215277883457</v>
      </c>
      <c r="B91" s="1">
        <v>46006</v>
      </c>
      <c r="C91" t="s">
        <v>625</v>
      </c>
      <c r="D91" s="1">
        <v>46007</v>
      </c>
      <c r="E91" t="s">
        <v>201</v>
      </c>
      <c r="F91" t="s">
        <v>1125</v>
      </c>
      <c r="G91" t="s">
        <v>4455</v>
      </c>
      <c r="H91" t="s">
        <v>5584</v>
      </c>
      <c r="I91" t="s">
        <v>5585</v>
      </c>
      <c r="J91" t="s">
        <v>280</v>
      </c>
      <c r="K91" t="s">
        <v>208</v>
      </c>
      <c r="L91" t="s">
        <v>281</v>
      </c>
      <c r="M91">
        <v>192</v>
      </c>
      <c r="N91">
        <v>192</v>
      </c>
      <c r="O91">
        <v>192</v>
      </c>
      <c r="P91" t="s">
        <v>210</v>
      </c>
      <c r="Q91" t="s">
        <v>282</v>
      </c>
      <c r="R91" t="s">
        <v>282</v>
      </c>
      <c r="S91">
        <v>17</v>
      </c>
      <c r="T91">
        <v>16</v>
      </c>
      <c r="U91" t="s">
        <v>212</v>
      </c>
      <c r="V91" t="s">
        <v>213</v>
      </c>
      <c r="W91">
        <v>1</v>
      </c>
      <c r="X91">
        <v>0</v>
      </c>
      <c r="Y91">
        <v>0</v>
      </c>
      <c r="Z91">
        <v>0</v>
      </c>
      <c r="AA91">
        <v>0</v>
      </c>
      <c r="AC91" t="s">
        <v>308</v>
      </c>
      <c r="AD91" t="s">
        <v>215</v>
      </c>
      <c r="AE91">
        <v>1</v>
      </c>
      <c r="AF91">
        <v>0</v>
      </c>
      <c r="AG91">
        <v>0</v>
      </c>
      <c r="AH91">
        <v>0</v>
      </c>
      <c r="AI91">
        <v>0</v>
      </c>
      <c r="AJ91">
        <v>0</v>
      </c>
      <c r="AK91" t="s">
        <v>216</v>
      </c>
      <c r="AL91" t="s">
        <v>408</v>
      </c>
      <c r="AM91" t="s">
        <v>310</v>
      </c>
      <c r="AN91" t="s">
        <v>219</v>
      </c>
      <c r="AO91" t="s">
        <v>288</v>
      </c>
      <c r="AP91" t="s">
        <v>221</v>
      </c>
      <c r="AQ91" t="s">
        <v>222</v>
      </c>
      <c r="AS91" t="s">
        <v>258</v>
      </c>
      <c r="AT91" t="s">
        <v>223</v>
      </c>
      <c r="AU91" t="s">
        <v>224</v>
      </c>
      <c r="AV91" t="s">
        <v>225</v>
      </c>
      <c r="AW91" t="s">
        <v>222</v>
      </c>
      <c r="BF91" t="s">
        <v>640</v>
      </c>
      <c r="BG91">
        <v>0</v>
      </c>
      <c r="BH91">
        <v>1</v>
      </c>
      <c r="BI91">
        <v>1</v>
      </c>
      <c r="BJ91">
        <v>1</v>
      </c>
      <c r="BK91">
        <v>0</v>
      </c>
      <c r="BL91" t="s">
        <v>263</v>
      </c>
      <c r="BM91" t="s">
        <v>346</v>
      </c>
      <c r="BN91" t="s">
        <v>229</v>
      </c>
      <c r="BO91" t="s">
        <v>230</v>
      </c>
      <c r="BP91" t="s">
        <v>231</v>
      </c>
      <c r="BQ91">
        <v>16</v>
      </c>
      <c r="BR91" t="s">
        <v>222</v>
      </c>
      <c r="BV91" t="s">
        <v>267</v>
      </c>
      <c r="BW91" t="s">
        <v>233</v>
      </c>
      <c r="BX91" t="s">
        <v>330</v>
      </c>
      <c r="BZ91" t="s">
        <v>5586</v>
      </c>
      <c r="CA91" t="s">
        <v>5587</v>
      </c>
      <c r="CB91" t="s">
        <v>295</v>
      </c>
      <c r="CC91" t="s">
        <v>295</v>
      </c>
      <c r="CJ91">
        <v>733086249</v>
      </c>
      <c r="CK91" t="s">
        <v>5588</v>
      </c>
      <c r="CL91" s="1">
        <v>46007.577928240738</v>
      </c>
      <c r="CO91" t="s">
        <v>240</v>
      </c>
      <c r="CQ91" t="s">
        <v>5494</v>
      </c>
      <c r="CS91" t="s">
        <v>5589</v>
      </c>
      <c r="CT91">
        <v>691</v>
      </c>
    </row>
    <row r="92" spans="1:98" x14ac:dyDescent="0.3">
      <c r="A92" s="7">
        <v>8.8362500027869828E-3</v>
      </c>
      <c r="B92" s="1">
        <v>46008</v>
      </c>
      <c r="C92" t="s">
        <v>546</v>
      </c>
      <c r="D92" s="1">
        <v>46006</v>
      </c>
      <c r="E92" t="s">
        <v>201</v>
      </c>
      <c r="F92" t="s">
        <v>1967</v>
      </c>
      <c r="G92" t="s">
        <v>2297</v>
      </c>
      <c r="H92" t="s">
        <v>5606</v>
      </c>
      <c r="I92" t="s">
        <v>5607</v>
      </c>
      <c r="J92" t="s">
        <v>280</v>
      </c>
      <c r="K92" t="s">
        <v>249</v>
      </c>
      <c r="L92" t="s">
        <v>281</v>
      </c>
      <c r="M92">
        <v>324</v>
      </c>
      <c r="N92">
        <v>180</v>
      </c>
      <c r="O92">
        <v>180</v>
      </c>
      <c r="P92" t="s">
        <v>210</v>
      </c>
      <c r="Q92" t="s">
        <v>559</v>
      </c>
      <c r="R92" t="s">
        <v>282</v>
      </c>
      <c r="S92">
        <v>38</v>
      </c>
      <c r="T92">
        <v>4</v>
      </c>
      <c r="U92" t="s">
        <v>306</v>
      </c>
      <c r="V92" t="s">
        <v>213</v>
      </c>
      <c r="W92">
        <v>1</v>
      </c>
      <c r="X92">
        <v>0</v>
      </c>
      <c r="Y92">
        <v>0</v>
      </c>
      <c r="Z92">
        <v>0</v>
      </c>
      <c r="AA92">
        <v>0</v>
      </c>
      <c r="AC92" t="s">
        <v>341</v>
      </c>
      <c r="AD92" t="s">
        <v>327</v>
      </c>
      <c r="AE92">
        <v>0</v>
      </c>
      <c r="AF92">
        <v>0</v>
      </c>
      <c r="AG92">
        <v>0</v>
      </c>
      <c r="AH92">
        <v>0</v>
      </c>
      <c r="AI92">
        <v>0</v>
      </c>
      <c r="AJ92">
        <v>1</v>
      </c>
      <c r="AK92" t="s">
        <v>446</v>
      </c>
      <c r="AN92" t="s">
        <v>287</v>
      </c>
      <c r="AO92" t="s">
        <v>220</v>
      </c>
      <c r="AP92" t="s">
        <v>221</v>
      </c>
      <c r="AQ92" t="s">
        <v>222</v>
      </c>
      <c r="AS92" t="s">
        <v>258</v>
      </c>
      <c r="AT92" t="s">
        <v>223</v>
      </c>
      <c r="AU92" t="s">
        <v>224</v>
      </c>
      <c r="AV92" t="s">
        <v>225</v>
      </c>
      <c r="AW92" t="s">
        <v>222</v>
      </c>
      <c r="BF92" t="s">
        <v>990</v>
      </c>
      <c r="BG92">
        <v>0</v>
      </c>
      <c r="BH92">
        <v>1</v>
      </c>
      <c r="BI92">
        <v>0</v>
      </c>
      <c r="BJ92">
        <v>0</v>
      </c>
      <c r="BK92">
        <v>0</v>
      </c>
      <c r="BL92" t="s">
        <v>227</v>
      </c>
      <c r="BP92" t="s">
        <v>231</v>
      </c>
      <c r="BQ92">
        <v>4</v>
      </c>
      <c r="BR92" t="s">
        <v>222</v>
      </c>
      <c r="BV92" t="s">
        <v>398</v>
      </c>
      <c r="BW92" t="s">
        <v>329</v>
      </c>
      <c r="BX92" t="s">
        <v>330</v>
      </c>
      <c r="BZ92" t="s">
        <v>5608</v>
      </c>
      <c r="CA92" t="s">
        <v>5609</v>
      </c>
      <c r="CB92" t="s">
        <v>295</v>
      </c>
      <c r="CJ92">
        <v>733512384</v>
      </c>
      <c r="CK92" t="s">
        <v>5610</v>
      </c>
      <c r="CL92" s="1">
        <v>46008.671574074076</v>
      </c>
      <c r="CO92" t="s">
        <v>240</v>
      </c>
      <c r="CQ92" t="s">
        <v>4085</v>
      </c>
      <c r="CS92" t="s">
        <v>5611</v>
      </c>
      <c r="CT92">
        <v>694</v>
      </c>
    </row>
    <row r="93" spans="1:98" x14ac:dyDescent="0.3">
      <c r="A93" s="7">
        <v>5.7350347196916118E-3</v>
      </c>
      <c r="B93" s="1">
        <v>46008</v>
      </c>
      <c r="C93" t="s">
        <v>625</v>
      </c>
      <c r="D93" s="1">
        <v>46008</v>
      </c>
      <c r="E93" t="s">
        <v>201</v>
      </c>
      <c r="F93" t="s">
        <v>1125</v>
      </c>
      <c r="G93" t="s">
        <v>1911</v>
      </c>
      <c r="H93" t="s">
        <v>1912</v>
      </c>
      <c r="I93" t="s">
        <v>5618</v>
      </c>
      <c r="J93" t="s">
        <v>280</v>
      </c>
      <c r="K93" t="s">
        <v>249</v>
      </c>
      <c r="L93" t="s">
        <v>209</v>
      </c>
      <c r="M93">
        <v>324</v>
      </c>
      <c r="N93">
        <v>36</v>
      </c>
      <c r="O93">
        <v>12</v>
      </c>
      <c r="P93" t="s">
        <v>434</v>
      </c>
      <c r="Q93" t="s">
        <v>251</v>
      </c>
      <c r="R93" t="s">
        <v>283</v>
      </c>
      <c r="S93">
        <v>29</v>
      </c>
      <c r="T93">
        <v>19</v>
      </c>
      <c r="U93" t="s">
        <v>306</v>
      </c>
      <c r="V93" t="s">
        <v>213</v>
      </c>
      <c r="W93">
        <v>1</v>
      </c>
      <c r="X93">
        <v>0</v>
      </c>
      <c r="Y93">
        <v>0</v>
      </c>
      <c r="Z93">
        <v>0</v>
      </c>
      <c r="AA93">
        <v>0</v>
      </c>
      <c r="AC93" t="s">
        <v>214</v>
      </c>
      <c r="AD93" t="s">
        <v>327</v>
      </c>
      <c r="AE93">
        <v>0</v>
      </c>
      <c r="AF93">
        <v>0</v>
      </c>
      <c r="AG93">
        <v>0</v>
      </c>
      <c r="AH93">
        <v>0</v>
      </c>
      <c r="AI93">
        <v>0</v>
      </c>
      <c r="AJ93">
        <v>1</v>
      </c>
      <c r="AK93" t="s">
        <v>285</v>
      </c>
      <c r="AL93" t="s">
        <v>217</v>
      </c>
      <c r="AM93" t="s">
        <v>218</v>
      </c>
      <c r="AN93" t="s">
        <v>219</v>
      </c>
      <c r="AO93" t="s">
        <v>220</v>
      </c>
      <c r="AP93" t="s">
        <v>221</v>
      </c>
      <c r="AQ93" t="s">
        <v>222</v>
      </c>
      <c r="AS93" t="s">
        <v>258</v>
      </c>
      <c r="AT93" t="s">
        <v>223</v>
      </c>
      <c r="AU93" t="s">
        <v>224</v>
      </c>
      <c r="AV93" t="s">
        <v>225</v>
      </c>
      <c r="AW93" t="s">
        <v>222</v>
      </c>
      <c r="BF93" t="s">
        <v>289</v>
      </c>
      <c r="BG93">
        <v>0</v>
      </c>
      <c r="BH93">
        <v>0</v>
      </c>
      <c r="BI93">
        <v>1</v>
      </c>
      <c r="BJ93">
        <v>1</v>
      </c>
      <c r="BK93">
        <v>0</v>
      </c>
      <c r="BL93" t="s">
        <v>263</v>
      </c>
      <c r="BM93" t="s">
        <v>228</v>
      </c>
      <c r="BN93" t="s">
        <v>229</v>
      </c>
      <c r="BO93" t="s">
        <v>230</v>
      </c>
      <c r="BP93" t="s">
        <v>231</v>
      </c>
      <c r="BQ93">
        <v>19</v>
      </c>
      <c r="BR93" t="s">
        <v>222</v>
      </c>
      <c r="BV93" t="s">
        <v>232</v>
      </c>
      <c r="BW93" t="s">
        <v>233</v>
      </c>
      <c r="BX93" t="s">
        <v>330</v>
      </c>
      <c r="BZ93" t="s">
        <v>5619</v>
      </c>
      <c r="CA93" t="s">
        <v>5620</v>
      </c>
      <c r="CB93" t="s">
        <v>295</v>
      </c>
      <c r="CC93" t="s">
        <v>295</v>
      </c>
      <c r="CJ93">
        <v>733524815</v>
      </c>
      <c r="CK93" t="s">
        <v>5621</v>
      </c>
      <c r="CL93" s="1">
        <v>46008.703622685192</v>
      </c>
      <c r="CO93" t="s">
        <v>240</v>
      </c>
      <c r="CQ93" t="s">
        <v>5494</v>
      </c>
      <c r="CS93" t="s">
        <v>5622</v>
      </c>
      <c r="CT93">
        <v>696</v>
      </c>
    </row>
    <row r="94" spans="1:98" x14ac:dyDescent="0.3">
      <c r="A94" s="7">
        <v>4.0434374895994551E-3</v>
      </c>
      <c r="B94" s="1">
        <v>46008</v>
      </c>
      <c r="C94" t="s">
        <v>625</v>
      </c>
      <c r="D94" s="1">
        <v>46008</v>
      </c>
      <c r="E94" t="s">
        <v>201</v>
      </c>
      <c r="F94" t="s">
        <v>1125</v>
      </c>
      <c r="G94" t="s">
        <v>1911</v>
      </c>
      <c r="H94" t="s">
        <v>5624</v>
      </c>
      <c r="I94" t="s">
        <v>5625</v>
      </c>
      <c r="J94" t="s">
        <v>280</v>
      </c>
      <c r="K94" t="s">
        <v>249</v>
      </c>
      <c r="L94" t="s">
        <v>281</v>
      </c>
      <c r="M94">
        <v>264</v>
      </c>
      <c r="N94">
        <v>264</v>
      </c>
      <c r="O94">
        <v>180</v>
      </c>
      <c r="P94" t="s">
        <v>434</v>
      </c>
      <c r="Q94" t="s">
        <v>211</v>
      </c>
      <c r="R94" t="s">
        <v>211</v>
      </c>
      <c r="S94">
        <v>15</v>
      </c>
      <c r="T94">
        <v>9</v>
      </c>
      <c r="U94" t="s">
        <v>306</v>
      </c>
      <c r="V94" t="s">
        <v>213</v>
      </c>
      <c r="W94">
        <v>1</v>
      </c>
      <c r="X94">
        <v>0</v>
      </c>
      <c r="Y94">
        <v>0</v>
      </c>
      <c r="Z94">
        <v>0</v>
      </c>
      <c r="AA94">
        <v>0</v>
      </c>
      <c r="AC94" t="s">
        <v>341</v>
      </c>
      <c r="AD94" t="s">
        <v>327</v>
      </c>
      <c r="AE94">
        <v>0</v>
      </c>
      <c r="AF94">
        <v>0</v>
      </c>
      <c r="AG94">
        <v>0</v>
      </c>
      <c r="AH94">
        <v>0</v>
      </c>
      <c r="AI94">
        <v>0</v>
      </c>
      <c r="AJ94">
        <v>1</v>
      </c>
      <c r="AK94" t="s">
        <v>285</v>
      </c>
      <c r="AL94" t="s">
        <v>217</v>
      </c>
      <c r="AM94" t="s">
        <v>218</v>
      </c>
      <c r="AN94" t="s">
        <v>219</v>
      </c>
      <c r="AO94" t="s">
        <v>220</v>
      </c>
      <c r="AP94" t="s">
        <v>221</v>
      </c>
      <c r="AQ94" t="s">
        <v>222</v>
      </c>
      <c r="AS94" t="s">
        <v>222</v>
      </c>
      <c r="AT94" t="s">
        <v>223</v>
      </c>
      <c r="AU94" t="s">
        <v>224</v>
      </c>
      <c r="AV94" t="s">
        <v>225</v>
      </c>
      <c r="AW94" t="s">
        <v>222</v>
      </c>
      <c r="BF94" t="s">
        <v>640</v>
      </c>
      <c r="BG94">
        <v>0</v>
      </c>
      <c r="BH94">
        <v>1</v>
      </c>
      <c r="BI94">
        <v>1</v>
      </c>
      <c r="BJ94">
        <v>1</v>
      </c>
      <c r="BK94">
        <v>0</v>
      </c>
      <c r="BL94" t="s">
        <v>263</v>
      </c>
      <c r="BM94" t="s">
        <v>228</v>
      </c>
      <c r="BN94" t="s">
        <v>229</v>
      </c>
      <c r="BO94" t="s">
        <v>230</v>
      </c>
      <c r="BP94" t="s">
        <v>231</v>
      </c>
      <c r="BQ94">
        <v>9</v>
      </c>
      <c r="BR94" t="s">
        <v>222</v>
      </c>
      <c r="BV94" t="s">
        <v>398</v>
      </c>
      <c r="BW94" t="s">
        <v>367</v>
      </c>
      <c r="BX94" t="s">
        <v>368</v>
      </c>
      <c r="BZ94" t="s">
        <v>5626</v>
      </c>
      <c r="CA94" t="s">
        <v>5627</v>
      </c>
      <c r="CB94" t="s">
        <v>295</v>
      </c>
      <c r="CC94" t="s">
        <v>295</v>
      </c>
      <c r="CJ94">
        <v>733526197</v>
      </c>
      <c r="CK94" t="s">
        <v>5628</v>
      </c>
      <c r="CL94" s="1">
        <v>46008.707673611112</v>
      </c>
      <c r="CO94" t="s">
        <v>240</v>
      </c>
      <c r="CQ94" t="s">
        <v>5494</v>
      </c>
      <c r="CS94" t="s">
        <v>5629</v>
      </c>
      <c r="CT94">
        <v>697</v>
      </c>
    </row>
    <row r="95" spans="1:98" x14ac:dyDescent="0.3">
      <c r="A95" s="7">
        <v>1.1569317131943535E-2</v>
      </c>
      <c r="B95" s="1">
        <v>46009</v>
      </c>
      <c r="C95" t="s">
        <v>689</v>
      </c>
      <c r="D95" s="1">
        <v>46008</v>
      </c>
      <c r="E95" t="s">
        <v>201</v>
      </c>
      <c r="F95" t="s">
        <v>773</v>
      </c>
      <c r="G95" t="s">
        <v>5656</v>
      </c>
      <c r="H95" t="s">
        <v>5657</v>
      </c>
      <c r="I95" t="s">
        <v>5658</v>
      </c>
      <c r="J95" t="s">
        <v>280</v>
      </c>
      <c r="K95" t="s">
        <v>249</v>
      </c>
      <c r="L95" t="s">
        <v>281</v>
      </c>
      <c r="M95">
        <v>121</v>
      </c>
      <c r="N95">
        <v>121</v>
      </c>
      <c r="O95">
        <v>121</v>
      </c>
      <c r="P95" t="s">
        <v>210</v>
      </c>
      <c r="Q95" t="s">
        <v>282</v>
      </c>
      <c r="R95" t="s">
        <v>282</v>
      </c>
      <c r="S95">
        <v>31</v>
      </c>
      <c r="T95">
        <v>20</v>
      </c>
      <c r="U95" t="s">
        <v>212</v>
      </c>
      <c r="V95" t="s">
        <v>502</v>
      </c>
      <c r="W95">
        <v>1</v>
      </c>
      <c r="X95">
        <v>0</v>
      </c>
      <c r="Y95">
        <v>0</v>
      </c>
      <c r="Z95">
        <v>1</v>
      </c>
      <c r="AA95">
        <v>0</v>
      </c>
      <c r="AC95" t="s">
        <v>308</v>
      </c>
      <c r="AD95" t="s">
        <v>379</v>
      </c>
      <c r="AE95">
        <v>1</v>
      </c>
      <c r="AF95">
        <v>0</v>
      </c>
      <c r="AG95">
        <v>0</v>
      </c>
      <c r="AH95">
        <v>0</v>
      </c>
      <c r="AI95">
        <v>1</v>
      </c>
      <c r="AJ95">
        <v>0</v>
      </c>
      <c r="AK95" t="s">
        <v>216</v>
      </c>
      <c r="AL95" t="s">
        <v>255</v>
      </c>
      <c r="AM95" t="s">
        <v>286</v>
      </c>
      <c r="AN95" t="s">
        <v>409</v>
      </c>
      <c r="AO95" t="s">
        <v>220</v>
      </c>
      <c r="AP95" t="s">
        <v>221</v>
      </c>
      <c r="AQ95" t="s">
        <v>222</v>
      </c>
      <c r="AS95" t="s">
        <v>258</v>
      </c>
      <c r="AT95" t="s">
        <v>259</v>
      </c>
      <c r="AU95" t="s">
        <v>224</v>
      </c>
      <c r="AV95" t="s">
        <v>225</v>
      </c>
      <c r="AW95" t="s">
        <v>258</v>
      </c>
      <c r="AX95" t="s">
        <v>1164</v>
      </c>
      <c r="AY95">
        <v>1</v>
      </c>
      <c r="AZ95">
        <v>0</v>
      </c>
      <c r="BA95">
        <v>1</v>
      </c>
      <c r="BB95">
        <v>1</v>
      </c>
      <c r="BC95">
        <v>1</v>
      </c>
      <c r="BD95">
        <v>0</v>
      </c>
      <c r="BE95" t="s">
        <v>261</v>
      </c>
      <c r="BF95" t="s">
        <v>262</v>
      </c>
      <c r="BG95">
        <v>1</v>
      </c>
      <c r="BH95">
        <v>1</v>
      </c>
      <c r="BI95">
        <v>1</v>
      </c>
      <c r="BJ95">
        <v>1</v>
      </c>
      <c r="BK95">
        <v>0</v>
      </c>
      <c r="BL95" t="s">
        <v>263</v>
      </c>
      <c r="BM95" t="s">
        <v>346</v>
      </c>
      <c r="BN95" t="s">
        <v>265</v>
      </c>
      <c r="BO95" t="s">
        <v>313</v>
      </c>
      <c r="BP95" t="s">
        <v>381</v>
      </c>
      <c r="BQ95">
        <v>10</v>
      </c>
      <c r="BR95" t="s">
        <v>222</v>
      </c>
      <c r="BV95" t="s">
        <v>267</v>
      </c>
      <c r="BW95" t="s">
        <v>329</v>
      </c>
      <c r="BX95" t="s">
        <v>234</v>
      </c>
      <c r="BZ95" t="s">
        <v>331</v>
      </c>
      <c r="CA95" t="s">
        <v>299</v>
      </c>
      <c r="CB95" t="s">
        <v>299</v>
      </c>
      <c r="CC95" t="s">
        <v>5659</v>
      </c>
      <c r="CJ95">
        <v>733759519</v>
      </c>
      <c r="CK95" t="s">
        <v>5660</v>
      </c>
      <c r="CL95" s="1">
        <v>46009.428900462961</v>
      </c>
      <c r="CO95" t="s">
        <v>240</v>
      </c>
      <c r="CQ95" t="s">
        <v>5494</v>
      </c>
      <c r="CS95" t="s">
        <v>5661</v>
      </c>
      <c r="CT95">
        <v>702</v>
      </c>
    </row>
    <row r="96" spans="1:98" x14ac:dyDescent="0.3">
      <c r="A96" s="7">
        <v>11.20336621527531</v>
      </c>
      <c r="B96" s="1">
        <v>45998</v>
      </c>
      <c r="C96" t="s">
        <v>899</v>
      </c>
      <c r="D96" s="1">
        <v>46007</v>
      </c>
      <c r="E96" t="s">
        <v>201</v>
      </c>
      <c r="F96" t="s">
        <v>931</v>
      </c>
      <c r="G96" t="s">
        <v>5679</v>
      </c>
      <c r="H96" t="s">
        <v>5680</v>
      </c>
      <c r="I96" t="s">
        <v>5681</v>
      </c>
      <c r="J96" t="s">
        <v>280</v>
      </c>
      <c r="K96" t="s">
        <v>249</v>
      </c>
      <c r="L96" t="s">
        <v>281</v>
      </c>
      <c r="M96">
        <v>212</v>
      </c>
      <c r="N96">
        <v>212</v>
      </c>
      <c r="O96">
        <v>212</v>
      </c>
      <c r="P96" t="s">
        <v>434</v>
      </c>
      <c r="Q96" t="s">
        <v>282</v>
      </c>
      <c r="R96" t="s">
        <v>282</v>
      </c>
      <c r="S96">
        <v>9</v>
      </c>
      <c r="T96">
        <v>6</v>
      </c>
      <c r="U96" t="s">
        <v>253</v>
      </c>
      <c r="V96" t="s">
        <v>284</v>
      </c>
      <c r="W96">
        <v>1</v>
      </c>
      <c r="X96">
        <v>1</v>
      </c>
      <c r="Y96">
        <v>0</v>
      </c>
      <c r="Z96">
        <v>0</v>
      </c>
      <c r="AA96">
        <v>0</v>
      </c>
      <c r="AC96" t="s">
        <v>308</v>
      </c>
      <c r="AD96" t="s">
        <v>1395</v>
      </c>
      <c r="AE96">
        <v>1</v>
      </c>
      <c r="AF96">
        <v>1</v>
      </c>
      <c r="AG96">
        <v>0</v>
      </c>
      <c r="AH96">
        <v>0</v>
      </c>
      <c r="AI96">
        <v>0</v>
      </c>
      <c r="AJ96">
        <v>0</v>
      </c>
      <c r="AK96" t="s">
        <v>216</v>
      </c>
      <c r="AL96" t="s">
        <v>217</v>
      </c>
      <c r="AM96" t="s">
        <v>310</v>
      </c>
      <c r="AN96" t="s">
        <v>409</v>
      </c>
      <c r="AO96" t="s">
        <v>220</v>
      </c>
      <c r="AP96" t="s">
        <v>420</v>
      </c>
      <c r="AQ96" t="s">
        <v>222</v>
      </c>
      <c r="AS96" t="s">
        <v>258</v>
      </c>
      <c r="AT96" t="s">
        <v>259</v>
      </c>
      <c r="AU96" t="s">
        <v>224</v>
      </c>
      <c r="AV96" t="s">
        <v>225</v>
      </c>
      <c r="AW96" t="s">
        <v>222</v>
      </c>
      <c r="BF96" t="s">
        <v>380</v>
      </c>
      <c r="BG96">
        <v>0</v>
      </c>
      <c r="BH96">
        <v>1</v>
      </c>
      <c r="BI96">
        <v>1</v>
      </c>
      <c r="BJ96">
        <v>0</v>
      </c>
      <c r="BK96">
        <v>0</v>
      </c>
      <c r="BL96" t="s">
        <v>263</v>
      </c>
      <c r="BM96" t="s">
        <v>346</v>
      </c>
      <c r="BN96" t="s">
        <v>265</v>
      </c>
      <c r="BO96" t="s">
        <v>230</v>
      </c>
      <c r="BP96" t="s">
        <v>266</v>
      </c>
      <c r="BQ96">
        <v>6</v>
      </c>
      <c r="BR96" t="s">
        <v>222</v>
      </c>
      <c r="BV96" t="s">
        <v>232</v>
      </c>
      <c r="BW96" t="s">
        <v>233</v>
      </c>
      <c r="BX96" t="s">
        <v>234</v>
      </c>
      <c r="BZ96" t="s">
        <v>5682</v>
      </c>
      <c r="CA96" t="s">
        <v>5683</v>
      </c>
      <c r="CB96" t="s">
        <v>295</v>
      </c>
      <c r="CC96" t="s">
        <v>5684</v>
      </c>
      <c r="CJ96">
        <v>733856794</v>
      </c>
      <c r="CK96" t="s">
        <v>5685</v>
      </c>
      <c r="CL96" s="1">
        <v>46009.599212962959</v>
      </c>
      <c r="CO96" t="s">
        <v>240</v>
      </c>
      <c r="CQ96" t="s">
        <v>5494</v>
      </c>
      <c r="CS96" t="s">
        <v>5686</v>
      </c>
      <c r="CT96">
        <v>705</v>
      </c>
    </row>
    <row r="97" spans="1:98" x14ac:dyDescent="0.3">
      <c r="A97" s="7">
        <v>3.9422685149475001E-3</v>
      </c>
      <c r="B97" s="1">
        <v>46009</v>
      </c>
      <c r="C97" t="s">
        <v>546</v>
      </c>
      <c r="D97" s="1">
        <v>46009</v>
      </c>
      <c r="E97" t="s">
        <v>201</v>
      </c>
      <c r="F97" t="s">
        <v>1967</v>
      </c>
      <c r="G97" t="s">
        <v>5704</v>
      </c>
      <c r="H97" t="s">
        <v>5705</v>
      </c>
      <c r="I97" t="s">
        <v>5706</v>
      </c>
      <c r="J97" t="s">
        <v>280</v>
      </c>
      <c r="K97" t="s">
        <v>249</v>
      </c>
      <c r="L97" t="s">
        <v>250</v>
      </c>
      <c r="M97">
        <v>180</v>
      </c>
      <c r="N97">
        <v>36</v>
      </c>
      <c r="O97">
        <v>36</v>
      </c>
      <c r="P97" t="s">
        <v>434</v>
      </c>
      <c r="Q97" t="s">
        <v>559</v>
      </c>
      <c r="R97" t="s">
        <v>282</v>
      </c>
      <c r="S97">
        <v>35</v>
      </c>
      <c r="T97">
        <v>12</v>
      </c>
      <c r="U97" t="s">
        <v>253</v>
      </c>
      <c r="V97" t="s">
        <v>213</v>
      </c>
      <c r="W97">
        <v>1</v>
      </c>
      <c r="X97">
        <v>0</v>
      </c>
      <c r="Y97">
        <v>0</v>
      </c>
      <c r="Z97">
        <v>0</v>
      </c>
      <c r="AA97">
        <v>0</v>
      </c>
      <c r="AC97" t="s">
        <v>308</v>
      </c>
      <c r="AD97" t="s">
        <v>215</v>
      </c>
      <c r="AE97">
        <v>1</v>
      </c>
      <c r="AF97">
        <v>0</v>
      </c>
      <c r="AG97">
        <v>0</v>
      </c>
      <c r="AH97">
        <v>0</v>
      </c>
      <c r="AI97">
        <v>0</v>
      </c>
      <c r="AJ97">
        <v>0</v>
      </c>
      <c r="AK97" t="s">
        <v>285</v>
      </c>
      <c r="AL97" t="s">
        <v>255</v>
      </c>
      <c r="AM97" t="s">
        <v>310</v>
      </c>
      <c r="AN97" t="s">
        <v>409</v>
      </c>
      <c r="AO97" t="s">
        <v>220</v>
      </c>
      <c r="AP97" t="s">
        <v>221</v>
      </c>
      <c r="AQ97" t="s">
        <v>222</v>
      </c>
      <c r="AS97" t="s">
        <v>258</v>
      </c>
      <c r="AT97" t="s">
        <v>259</v>
      </c>
      <c r="AU97" t="s">
        <v>224</v>
      </c>
      <c r="AV97" t="s">
        <v>225</v>
      </c>
      <c r="AW97" t="s">
        <v>222</v>
      </c>
      <c r="BF97" t="s">
        <v>226</v>
      </c>
      <c r="BG97">
        <v>0</v>
      </c>
      <c r="BH97">
        <v>0</v>
      </c>
      <c r="BI97">
        <v>1</v>
      </c>
      <c r="BJ97">
        <v>0</v>
      </c>
      <c r="BK97">
        <v>0</v>
      </c>
      <c r="BL97" t="s">
        <v>345</v>
      </c>
      <c r="BM97" t="s">
        <v>228</v>
      </c>
      <c r="BN97" t="s">
        <v>265</v>
      </c>
      <c r="BO97" t="s">
        <v>230</v>
      </c>
      <c r="BP97" t="s">
        <v>381</v>
      </c>
      <c r="BQ97">
        <v>12</v>
      </c>
      <c r="BR97" t="s">
        <v>222</v>
      </c>
      <c r="BV97" t="s">
        <v>232</v>
      </c>
      <c r="BW97" t="s">
        <v>367</v>
      </c>
      <c r="BX97" t="s">
        <v>330</v>
      </c>
      <c r="BZ97" t="s">
        <v>5707</v>
      </c>
      <c r="CA97" t="s">
        <v>5708</v>
      </c>
      <c r="CB97" t="s">
        <v>295</v>
      </c>
      <c r="CJ97">
        <v>733868944</v>
      </c>
      <c r="CK97" t="s">
        <v>5709</v>
      </c>
      <c r="CL97" s="1">
        <v>46009.624791666669</v>
      </c>
      <c r="CO97" t="s">
        <v>240</v>
      </c>
      <c r="CQ97" t="s">
        <v>5494</v>
      </c>
      <c r="CS97" t="s">
        <v>5710</v>
      </c>
      <c r="CT97">
        <v>708</v>
      </c>
    </row>
    <row r="98" spans="1:98" x14ac:dyDescent="0.3">
      <c r="A98" s="7">
        <v>1.5863032414927147E-2</v>
      </c>
      <c r="B98" s="1">
        <v>46028</v>
      </c>
      <c r="C98" t="s">
        <v>275</v>
      </c>
      <c r="D98" s="1">
        <v>46027</v>
      </c>
      <c r="E98" t="s">
        <v>201</v>
      </c>
      <c r="F98" t="s">
        <v>276</v>
      </c>
      <c r="G98" t="s">
        <v>4079</v>
      </c>
      <c r="H98" t="s">
        <v>5973</v>
      </c>
      <c r="I98" t="s">
        <v>5974</v>
      </c>
      <c r="J98" t="s">
        <v>280</v>
      </c>
      <c r="K98" t="s">
        <v>249</v>
      </c>
      <c r="L98" t="s">
        <v>209</v>
      </c>
      <c r="M98">
        <v>144</v>
      </c>
      <c r="N98">
        <v>144</v>
      </c>
      <c r="O98">
        <v>140</v>
      </c>
      <c r="P98" t="s">
        <v>210</v>
      </c>
      <c r="Q98" t="s">
        <v>282</v>
      </c>
      <c r="R98" t="s">
        <v>282</v>
      </c>
      <c r="S98">
        <v>22</v>
      </c>
      <c r="T98">
        <v>8</v>
      </c>
      <c r="U98" t="s">
        <v>253</v>
      </c>
      <c r="V98" t="s">
        <v>284</v>
      </c>
      <c r="W98">
        <v>1</v>
      </c>
      <c r="X98">
        <v>1</v>
      </c>
      <c r="Y98">
        <v>0</v>
      </c>
      <c r="Z98">
        <v>0</v>
      </c>
      <c r="AA98">
        <v>0</v>
      </c>
      <c r="AC98" t="s">
        <v>308</v>
      </c>
      <c r="AD98" t="s">
        <v>215</v>
      </c>
      <c r="AE98">
        <v>1</v>
      </c>
      <c r="AF98">
        <v>0</v>
      </c>
      <c r="AG98">
        <v>0</v>
      </c>
      <c r="AH98">
        <v>0</v>
      </c>
      <c r="AI98">
        <v>0</v>
      </c>
      <c r="AJ98">
        <v>0</v>
      </c>
      <c r="AK98" t="s">
        <v>216</v>
      </c>
      <c r="AL98" t="s">
        <v>217</v>
      </c>
      <c r="AM98" t="s">
        <v>286</v>
      </c>
      <c r="AN98" t="s">
        <v>287</v>
      </c>
      <c r="AO98" t="s">
        <v>220</v>
      </c>
      <c r="AP98" t="s">
        <v>221</v>
      </c>
      <c r="AQ98" t="s">
        <v>222</v>
      </c>
      <c r="AS98" t="s">
        <v>258</v>
      </c>
      <c r="AT98" t="s">
        <v>223</v>
      </c>
      <c r="AU98" t="s">
        <v>224</v>
      </c>
      <c r="AV98" t="s">
        <v>225</v>
      </c>
      <c r="AW98" t="s">
        <v>222</v>
      </c>
      <c r="BF98" t="s">
        <v>479</v>
      </c>
      <c r="BG98">
        <v>0</v>
      </c>
      <c r="BH98">
        <v>0</v>
      </c>
      <c r="BI98">
        <v>0</v>
      </c>
      <c r="BJ98">
        <v>1</v>
      </c>
      <c r="BK98">
        <v>0</v>
      </c>
      <c r="BL98" t="s">
        <v>345</v>
      </c>
      <c r="BM98" t="s">
        <v>346</v>
      </c>
      <c r="BN98" t="s">
        <v>229</v>
      </c>
      <c r="BO98" t="s">
        <v>230</v>
      </c>
      <c r="BP98" t="s">
        <v>231</v>
      </c>
      <c r="BQ98">
        <v>6</v>
      </c>
      <c r="BR98" t="s">
        <v>222</v>
      </c>
      <c r="BV98" t="s">
        <v>232</v>
      </c>
      <c r="BW98" t="s">
        <v>233</v>
      </c>
      <c r="BX98" t="s">
        <v>234</v>
      </c>
      <c r="BZ98" t="s">
        <v>5975</v>
      </c>
      <c r="CA98" t="s">
        <v>5976</v>
      </c>
      <c r="CB98" t="s">
        <v>252</v>
      </c>
      <c r="CJ98">
        <v>738132332</v>
      </c>
      <c r="CK98" t="s">
        <v>5977</v>
      </c>
      <c r="CL98" s="1">
        <v>46028.186157407406</v>
      </c>
      <c r="CO98" t="s">
        <v>240</v>
      </c>
      <c r="CQ98" t="s">
        <v>5978</v>
      </c>
      <c r="CS98" t="s">
        <v>5979</v>
      </c>
      <c r="CT98">
        <v>745</v>
      </c>
    </row>
    <row r="99" spans="1:98" x14ac:dyDescent="0.3">
      <c r="A99" s="7">
        <v>1.0710474768493441</v>
      </c>
      <c r="B99" s="1">
        <v>46027</v>
      </c>
      <c r="C99" t="s">
        <v>899</v>
      </c>
      <c r="D99" s="1">
        <v>46028</v>
      </c>
      <c r="E99" t="s">
        <v>201</v>
      </c>
      <c r="F99" t="s">
        <v>931</v>
      </c>
      <c r="G99" t="s">
        <v>3423</v>
      </c>
      <c r="H99" t="s">
        <v>6016</v>
      </c>
      <c r="I99" t="s">
        <v>6017</v>
      </c>
      <c r="J99" t="s">
        <v>280</v>
      </c>
      <c r="K99" t="s">
        <v>249</v>
      </c>
      <c r="L99" t="s">
        <v>209</v>
      </c>
      <c r="M99">
        <v>180</v>
      </c>
      <c r="N99">
        <v>180</v>
      </c>
      <c r="O99">
        <v>180</v>
      </c>
      <c r="P99" t="s">
        <v>434</v>
      </c>
      <c r="Q99" t="s">
        <v>282</v>
      </c>
      <c r="R99" t="s">
        <v>282</v>
      </c>
      <c r="S99">
        <v>28</v>
      </c>
      <c r="T99">
        <v>1</v>
      </c>
      <c r="U99" t="s">
        <v>407</v>
      </c>
      <c r="V99" t="s">
        <v>213</v>
      </c>
      <c r="W99">
        <v>1</v>
      </c>
      <c r="X99">
        <v>0</v>
      </c>
      <c r="Y99">
        <v>0</v>
      </c>
      <c r="Z99">
        <v>0</v>
      </c>
      <c r="AA99">
        <v>0</v>
      </c>
      <c r="AC99" t="s">
        <v>308</v>
      </c>
      <c r="AD99" t="s">
        <v>327</v>
      </c>
      <c r="AE99">
        <v>0</v>
      </c>
      <c r="AF99">
        <v>0</v>
      </c>
      <c r="AG99">
        <v>0</v>
      </c>
      <c r="AH99">
        <v>0</v>
      </c>
      <c r="AI99">
        <v>0</v>
      </c>
      <c r="AJ99">
        <v>1</v>
      </c>
      <c r="AK99" t="s">
        <v>285</v>
      </c>
      <c r="AL99" t="s">
        <v>217</v>
      </c>
      <c r="AM99" t="s">
        <v>218</v>
      </c>
      <c r="AN99" t="s">
        <v>256</v>
      </c>
      <c r="AO99" t="s">
        <v>220</v>
      </c>
      <c r="AP99" t="s">
        <v>221</v>
      </c>
      <c r="AQ99" t="s">
        <v>222</v>
      </c>
      <c r="AS99" t="s">
        <v>258</v>
      </c>
      <c r="AT99" t="s">
        <v>223</v>
      </c>
      <c r="AU99" t="s">
        <v>224</v>
      </c>
      <c r="AV99" t="s">
        <v>225</v>
      </c>
      <c r="AW99" t="s">
        <v>222</v>
      </c>
      <c r="BF99" t="s">
        <v>990</v>
      </c>
      <c r="BG99">
        <v>0</v>
      </c>
      <c r="BH99">
        <v>1</v>
      </c>
      <c r="BI99">
        <v>0</v>
      </c>
      <c r="BJ99">
        <v>0</v>
      </c>
      <c r="BK99">
        <v>0</v>
      </c>
      <c r="BL99" t="s">
        <v>345</v>
      </c>
      <c r="BM99" t="s">
        <v>346</v>
      </c>
      <c r="BN99" t="s">
        <v>265</v>
      </c>
      <c r="BO99" t="s">
        <v>313</v>
      </c>
      <c r="BP99" t="s">
        <v>266</v>
      </c>
      <c r="BQ99">
        <v>1</v>
      </c>
      <c r="BR99" t="s">
        <v>222</v>
      </c>
      <c r="BV99" t="s">
        <v>398</v>
      </c>
      <c r="BW99" t="s">
        <v>367</v>
      </c>
      <c r="BX99" t="s">
        <v>368</v>
      </c>
      <c r="BZ99" t="s">
        <v>5480</v>
      </c>
      <c r="CA99" t="s">
        <v>6018</v>
      </c>
      <c r="CB99" t="s">
        <v>6019</v>
      </c>
      <c r="CJ99">
        <v>738184228</v>
      </c>
      <c r="CK99" t="s">
        <v>6020</v>
      </c>
      <c r="CL99" s="1">
        <v>46028.32775462963</v>
      </c>
      <c r="CO99" t="s">
        <v>240</v>
      </c>
      <c r="CQ99" t="s">
        <v>5978</v>
      </c>
      <c r="CS99" t="s">
        <v>6021</v>
      </c>
      <c r="CT99">
        <v>751</v>
      </c>
    </row>
    <row r="100" spans="1:98" x14ac:dyDescent="0.3">
      <c r="A100" s="7">
        <v>1.3114025463000871</v>
      </c>
      <c r="B100" s="1">
        <v>46027</v>
      </c>
      <c r="C100" t="s">
        <v>298</v>
      </c>
      <c r="D100" s="1">
        <v>46028</v>
      </c>
      <c r="E100" t="s">
        <v>201</v>
      </c>
      <c r="F100" t="s">
        <v>995</v>
      </c>
      <c r="G100" t="s">
        <v>4319</v>
      </c>
      <c r="H100" t="s">
        <v>6048</v>
      </c>
      <c r="I100" t="s">
        <v>6049</v>
      </c>
      <c r="J100" t="s">
        <v>280</v>
      </c>
      <c r="K100" t="s">
        <v>249</v>
      </c>
      <c r="L100" t="s">
        <v>209</v>
      </c>
      <c r="M100">
        <v>240</v>
      </c>
      <c r="N100">
        <v>240</v>
      </c>
      <c r="O100">
        <v>240</v>
      </c>
      <c r="P100" t="s">
        <v>210</v>
      </c>
      <c r="Q100" t="s">
        <v>282</v>
      </c>
      <c r="R100" t="s">
        <v>282</v>
      </c>
      <c r="S100">
        <v>15</v>
      </c>
      <c r="T100">
        <v>5</v>
      </c>
      <c r="U100" t="s">
        <v>306</v>
      </c>
      <c r="V100" t="s">
        <v>213</v>
      </c>
      <c r="W100">
        <v>1</v>
      </c>
      <c r="X100">
        <v>0</v>
      </c>
      <c r="Y100">
        <v>0</v>
      </c>
      <c r="Z100">
        <v>0</v>
      </c>
      <c r="AA100">
        <v>0</v>
      </c>
      <c r="AC100" t="s">
        <v>308</v>
      </c>
      <c r="AD100" t="s">
        <v>327</v>
      </c>
      <c r="AE100">
        <v>0</v>
      </c>
      <c r="AF100">
        <v>0</v>
      </c>
      <c r="AG100">
        <v>0</v>
      </c>
      <c r="AH100">
        <v>0</v>
      </c>
      <c r="AI100">
        <v>0</v>
      </c>
      <c r="AJ100">
        <v>1</v>
      </c>
      <c r="AK100" t="s">
        <v>285</v>
      </c>
      <c r="AL100" t="s">
        <v>408</v>
      </c>
      <c r="AM100" t="s">
        <v>218</v>
      </c>
      <c r="AN100" t="s">
        <v>287</v>
      </c>
      <c r="AO100" t="s">
        <v>220</v>
      </c>
      <c r="AP100" t="s">
        <v>221</v>
      </c>
      <c r="AQ100" t="s">
        <v>222</v>
      </c>
      <c r="AS100" t="s">
        <v>222</v>
      </c>
      <c r="AT100" t="s">
        <v>223</v>
      </c>
      <c r="AU100" t="s">
        <v>224</v>
      </c>
      <c r="AV100" t="s">
        <v>225</v>
      </c>
      <c r="AW100" t="s">
        <v>222</v>
      </c>
      <c r="BF100" t="s">
        <v>355</v>
      </c>
      <c r="BG100">
        <v>0</v>
      </c>
      <c r="BH100">
        <v>0</v>
      </c>
      <c r="BI100">
        <v>0</v>
      </c>
      <c r="BJ100">
        <v>0</v>
      </c>
      <c r="BK100">
        <v>1</v>
      </c>
      <c r="BL100" t="s">
        <v>345</v>
      </c>
      <c r="BM100" t="s">
        <v>228</v>
      </c>
      <c r="BN100" t="s">
        <v>229</v>
      </c>
      <c r="BO100" t="s">
        <v>230</v>
      </c>
      <c r="BP100" t="s">
        <v>266</v>
      </c>
      <c r="BQ100">
        <v>5</v>
      </c>
      <c r="BR100" t="s">
        <v>258</v>
      </c>
      <c r="BS100" t="s">
        <v>290</v>
      </c>
      <c r="BT100" t="s">
        <v>291</v>
      </c>
      <c r="BU100" t="s">
        <v>366</v>
      </c>
      <c r="BV100" t="s">
        <v>232</v>
      </c>
      <c r="BW100" t="s">
        <v>233</v>
      </c>
      <c r="BX100" t="s">
        <v>234</v>
      </c>
      <c r="BZ100" t="s">
        <v>5273</v>
      </c>
      <c r="CA100" t="s">
        <v>5273</v>
      </c>
      <c r="CB100" t="s">
        <v>5273</v>
      </c>
      <c r="CJ100">
        <v>738295237</v>
      </c>
      <c r="CK100" t="s">
        <v>6050</v>
      </c>
      <c r="CL100" s="1">
        <v>46028.545370370368</v>
      </c>
      <c r="CO100" t="s">
        <v>240</v>
      </c>
      <c r="CQ100" t="s">
        <v>5978</v>
      </c>
      <c r="CS100" t="s">
        <v>6051</v>
      </c>
      <c r="CT100">
        <v>756</v>
      </c>
    </row>
    <row r="101" spans="1:98" x14ac:dyDescent="0.3">
      <c r="A101" s="7">
        <v>2.046590278041549E-2</v>
      </c>
      <c r="B101" s="1">
        <v>46029</v>
      </c>
      <c r="C101" t="s">
        <v>1159</v>
      </c>
      <c r="D101" s="1">
        <v>46013</v>
      </c>
      <c r="E101" t="s">
        <v>201</v>
      </c>
      <c r="F101" t="s">
        <v>1246</v>
      </c>
      <c r="G101" t="s">
        <v>1998</v>
      </c>
      <c r="H101" t="s">
        <v>6091</v>
      </c>
      <c r="I101" t="s">
        <v>6092</v>
      </c>
      <c r="J101" t="s">
        <v>280</v>
      </c>
      <c r="K101" t="s">
        <v>208</v>
      </c>
      <c r="L101" t="s">
        <v>1189</v>
      </c>
      <c r="M101">
        <v>312</v>
      </c>
      <c r="N101">
        <v>216</v>
      </c>
      <c r="O101">
        <v>312</v>
      </c>
      <c r="P101" t="s">
        <v>210</v>
      </c>
      <c r="Q101" t="s">
        <v>282</v>
      </c>
      <c r="R101" t="s">
        <v>282</v>
      </c>
      <c r="S101">
        <v>23</v>
      </c>
      <c r="T101">
        <v>13</v>
      </c>
      <c r="U101" t="s">
        <v>212</v>
      </c>
      <c r="V101" t="s">
        <v>284</v>
      </c>
      <c r="W101">
        <v>1</v>
      </c>
      <c r="X101">
        <v>1</v>
      </c>
      <c r="Y101">
        <v>0</v>
      </c>
      <c r="Z101">
        <v>0</v>
      </c>
      <c r="AA101">
        <v>0</v>
      </c>
      <c r="AC101" t="s">
        <v>341</v>
      </c>
      <c r="AD101" t="s">
        <v>327</v>
      </c>
      <c r="AE101">
        <v>0</v>
      </c>
      <c r="AF101">
        <v>0</v>
      </c>
      <c r="AG101">
        <v>0</v>
      </c>
      <c r="AH101">
        <v>0</v>
      </c>
      <c r="AI101">
        <v>0</v>
      </c>
      <c r="AJ101">
        <v>1</v>
      </c>
      <c r="AK101" t="s">
        <v>285</v>
      </c>
      <c r="AL101" t="s">
        <v>217</v>
      </c>
      <c r="AM101" t="s">
        <v>218</v>
      </c>
      <c r="AN101" t="s">
        <v>287</v>
      </c>
      <c r="AO101" t="s">
        <v>220</v>
      </c>
      <c r="AP101" t="s">
        <v>221</v>
      </c>
      <c r="AQ101" t="s">
        <v>222</v>
      </c>
      <c r="AS101" t="s">
        <v>258</v>
      </c>
      <c r="AT101" t="s">
        <v>223</v>
      </c>
      <c r="AU101" t="s">
        <v>224</v>
      </c>
      <c r="AV101" t="s">
        <v>225</v>
      </c>
      <c r="AW101" t="s">
        <v>222</v>
      </c>
      <c r="BF101" t="s">
        <v>479</v>
      </c>
      <c r="BG101">
        <v>0</v>
      </c>
      <c r="BH101">
        <v>0</v>
      </c>
      <c r="BI101">
        <v>0</v>
      </c>
      <c r="BJ101">
        <v>1</v>
      </c>
      <c r="BK101">
        <v>0</v>
      </c>
      <c r="BL101" t="s">
        <v>227</v>
      </c>
      <c r="BP101" t="s">
        <v>231</v>
      </c>
      <c r="BQ101">
        <v>3</v>
      </c>
      <c r="BR101" t="s">
        <v>222</v>
      </c>
      <c r="BV101" t="s">
        <v>267</v>
      </c>
      <c r="BW101" t="s">
        <v>233</v>
      </c>
      <c r="BX101" t="s">
        <v>234</v>
      </c>
      <c r="BZ101" t="s">
        <v>6093</v>
      </c>
      <c r="CA101" t="s">
        <v>6094</v>
      </c>
      <c r="CB101" t="s">
        <v>295</v>
      </c>
      <c r="CJ101">
        <v>738635759</v>
      </c>
      <c r="CK101" t="s">
        <v>6095</v>
      </c>
      <c r="CL101" s="1">
        <v>46029.681006944447</v>
      </c>
      <c r="CO101" t="s">
        <v>240</v>
      </c>
      <c r="CQ101" t="s">
        <v>5978</v>
      </c>
      <c r="CS101" t="s">
        <v>6096</v>
      </c>
      <c r="CT101">
        <v>763</v>
      </c>
    </row>
    <row r="102" spans="1:98" x14ac:dyDescent="0.3">
      <c r="A102" s="7">
        <v>2.4239484606514452</v>
      </c>
      <c r="B102" s="1">
        <v>46031</v>
      </c>
      <c r="C102" t="s">
        <v>689</v>
      </c>
      <c r="D102" s="1">
        <v>46031</v>
      </c>
      <c r="E102" t="s">
        <v>201</v>
      </c>
      <c r="F102" t="s">
        <v>773</v>
      </c>
      <c r="G102" t="s">
        <v>5697</v>
      </c>
      <c r="H102" t="s">
        <v>6256</v>
      </c>
      <c r="I102" t="s">
        <v>6257</v>
      </c>
      <c r="J102" t="s">
        <v>280</v>
      </c>
      <c r="K102" t="s">
        <v>249</v>
      </c>
      <c r="L102" t="s">
        <v>209</v>
      </c>
      <c r="M102">
        <v>322</v>
      </c>
      <c r="N102">
        <v>24</v>
      </c>
      <c r="O102">
        <v>24</v>
      </c>
      <c r="P102" t="s">
        <v>210</v>
      </c>
      <c r="Q102" t="s">
        <v>522</v>
      </c>
      <c r="R102" t="s">
        <v>282</v>
      </c>
      <c r="S102">
        <v>21</v>
      </c>
      <c r="T102">
        <v>9</v>
      </c>
      <c r="U102" t="s">
        <v>407</v>
      </c>
      <c r="V102" t="s">
        <v>213</v>
      </c>
      <c r="W102">
        <v>1</v>
      </c>
      <c r="X102">
        <v>0</v>
      </c>
      <c r="Y102">
        <v>0</v>
      </c>
      <c r="Z102">
        <v>0</v>
      </c>
      <c r="AA102">
        <v>0</v>
      </c>
      <c r="AC102" t="s">
        <v>341</v>
      </c>
      <c r="AD102" t="s">
        <v>327</v>
      </c>
      <c r="AE102">
        <v>0</v>
      </c>
      <c r="AF102">
        <v>0</v>
      </c>
      <c r="AG102">
        <v>0</v>
      </c>
      <c r="AH102">
        <v>0</v>
      </c>
      <c r="AI102">
        <v>0</v>
      </c>
      <c r="AJ102">
        <v>1</v>
      </c>
      <c r="AK102" t="s">
        <v>446</v>
      </c>
      <c r="AN102" t="s">
        <v>287</v>
      </c>
      <c r="AO102" t="s">
        <v>220</v>
      </c>
      <c r="AP102" t="s">
        <v>221</v>
      </c>
      <c r="AQ102" t="s">
        <v>222</v>
      </c>
      <c r="AS102" t="s">
        <v>258</v>
      </c>
      <c r="AT102" t="s">
        <v>312</v>
      </c>
      <c r="AU102" t="s">
        <v>224</v>
      </c>
      <c r="AV102" t="s">
        <v>225</v>
      </c>
      <c r="AW102" t="s">
        <v>222</v>
      </c>
      <c r="BF102" t="s">
        <v>355</v>
      </c>
      <c r="BG102">
        <v>0</v>
      </c>
      <c r="BH102">
        <v>0</v>
      </c>
      <c r="BI102">
        <v>0</v>
      </c>
      <c r="BJ102">
        <v>0</v>
      </c>
      <c r="BK102">
        <v>1</v>
      </c>
      <c r="BL102" t="s">
        <v>345</v>
      </c>
      <c r="BM102" t="s">
        <v>346</v>
      </c>
      <c r="BN102" t="s">
        <v>265</v>
      </c>
      <c r="BO102" t="s">
        <v>230</v>
      </c>
      <c r="BP102" t="s">
        <v>381</v>
      </c>
      <c r="BQ102">
        <v>8</v>
      </c>
      <c r="BR102" t="s">
        <v>222</v>
      </c>
      <c r="BV102" t="s">
        <v>232</v>
      </c>
      <c r="BW102" t="s">
        <v>329</v>
      </c>
      <c r="BX102" t="s">
        <v>368</v>
      </c>
      <c r="BZ102" t="s">
        <v>6258</v>
      </c>
      <c r="CA102" t="s">
        <v>6259</v>
      </c>
      <c r="CB102" t="s">
        <v>299</v>
      </c>
      <c r="CC102" t="s">
        <v>6260</v>
      </c>
      <c r="CJ102">
        <v>739549968</v>
      </c>
      <c r="CK102" t="s">
        <v>6261</v>
      </c>
      <c r="CL102" s="1">
        <v>46033.542442129627</v>
      </c>
      <c r="CO102" t="s">
        <v>240</v>
      </c>
      <c r="CQ102" t="s">
        <v>6171</v>
      </c>
      <c r="CS102" t="s">
        <v>6262</v>
      </c>
      <c r="CT102">
        <v>787</v>
      </c>
    </row>
    <row r="103" spans="1:98" x14ac:dyDescent="0.3">
      <c r="A103" s="7">
        <v>3.9581250021001324E-3</v>
      </c>
      <c r="B103" s="1">
        <v>46034</v>
      </c>
      <c r="C103" t="s">
        <v>625</v>
      </c>
      <c r="D103" s="1">
        <v>46034</v>
      </c>
      <c r="E103" t="s">
        <v>201</v>
      </c>
      <c r="F103" t="s">
        <v>1125</v>
      </c>
      <c r="G103" t="s">
        <v>2692</v>
      </c>
      <c r="H103" t="s">
        <v>6293</v>
      </c>
      <c r="I103" t="s">
        <v>6294</v>
      </c>
      <c r="J103" t="s">
        <v>280</v>
      </c>
      <c r="K103" t="s">
        <v>249</v>
      </c>
      <c r="L103" t="s">
        <v>209</v>
      </c>
      <c r="M103">
        <v>48</v>
      </c>
      <c r="N103">
        <v>36</v>
      </c>
      <c r="O103">
        <v>24</v>
      </c>
      <c r="P103" t="s">
        <v>210</v>
      </c>
      <c r="Q103" t="s">
        <v>251</v>
      </c>
      <c r="R103" t="s">
        <v>488</v>
      </c>
      <c r="S103">
        <v>33</v>
      </c>
      <c r="T103">
        <v>15</v>
      </c>
      <c r="U103" t="s">
        <v>253</v>
      </c>
      <c r="V103" t="s">
        <v>284</v>
      </c>
      <c r="W103">
        <v>1</v>
      </c>
      <c r="X103">
        <v>1</v>
      </c>
      <c r="Y103">
        <v>0</v>
      </c>
      <c r="Z103">
        <v>0</v>
      </c>
      <c r="AA103">
        <v>0</v>
      </c>
      <c r="AC103" t="s">
        <v>341</v>
      </c>
      <c r="AD103" t="s">
        <v>215</v>
      </c>
      <c r="AE103">
        <v>1</v>
      </c>
      <c r="AF103">
        <v>0</v>
      </c>
      <c r="AG103">
        <v>0</v>
      </c>
      <c r="AH103">
        <v>0</v>
      </c>
      <c r="AI103">
        <v>0</v>
      </c>
      <c r="AJ103">
        <v>0</v>
      </c>
      <c r="AK103" t="s">
        <v>285</v>
      </c>
      <c r="AL103" t="s">
        <v>217</v>
      </c>
      <c r="AM103" t="s">
        <v>218</v>
      </c>
      <c r="AN103" t="s">
        <v>219</v>
      </c>
      <c r="AO103" t="s">
        <v>220</v>
      </c>
      <c r="AP103" t="s">
        <v>221</v>
      </c>
      <c r="AQ103" t="s">
        <v>222</v>
      </c>
      <c r="AS103" t="s">
        <v>258</v>
      </c>
      <c r="AT103" t="s">
        <v>223</v>
      </c>
      <c r="AU103" t="s">
        <v>224</v>
      </c>
      <c r="AV103" t="s">
        <v>225</v>
      </c>
      <c r="AW103" t="s">
        <v>222</v>
      </c>
      <c r="BF103" t="s">
        <v>640</v>
      </c>
      <c r="BG103">
        <v>0</v>
      </c>
      <c r="BH103">
        <v>1</v>
      </c>
      <c r="BI103">
        <v>1</v>
      </c>
      <c r="BJ103">
        <v>1</v>
      </c>
      <c r="BK103">
        <v>0</v>
      </c>
      <c r="BL103" t="s">
        <v>263</v>
      </c>
      <c r="BM103" t="s">
        <v>228</v>
      </c>
      <c r="BN103" t="s">
        <v>229</v>
      </c>
      <c r="BO103" t="s">
        <v>230</v>
      </c>
      <c r="BP103" t="s">
        <v>381</v>
      </c>
      <c r="BQ103">
        <v>14</v>
      </c>
      <c r="BR103" t="s">
        <v>258</v>
      </c>
      <c r="BS103" t="s">
        <v>382</v>
      </c>
      <c r="BT103" t="s">
        <v>291</v>
      </c>
      <c r="BU103" t="s">
        <v>564</v>
      </c>
      <c r="BV103" t="s">
        <v>267</v>
      </c>
      <c r="BW103" t="s">
        <v>367</v>
      </c>
      <c r="BX103" t="s">
        <v>368</v>
      </c>
      <c r="BZ103" t="s">
        <v>6295</v>
      </c>
      <c r="CA103" t="s">
        <v>6296</v>
      </c>
      <c r="CB103" t="s">
        <v>536</v>
      </c>
      <c r="CC103" t="s">
        <v>536</v>
      </c>
      <c r="CJ103">
        <v>739832261</v>
      </c>
      <c r="CK103" t="s">
        <v>6297</v>
      </c>
      <c r="CL103" s="1">
        <v>46034.552743055552</v>
      </c>
      <c r="CO103" t="s">
        <v>240</v>
      </c>
      <c r="CQ103" t="s">
        <v>6253</v>
      </c>
      <c r="CS103" t="s">
        <v>6298</v>
      </c>
      <c r="CT103">
        <v>793</v>
      </c>
    </row>
    <row r="104" spans="1:98" x14ac:dyDescent="0.3">
      <c r="A104" s="7">
        <v>8.5588773217750713E-3</v>
      </c>
      <c r="B104" s="1">
        <v>46034</v>
      </c>
      <c r="C104" t="s">
        <v>899</v>
      </c>
      <c r="D104" s="1">
        <v>46034</v>
      </c>
      <c r="E104" t="s">
        <v>201</v>
      </c>
      <c r="F104" t="s">
        <v>497</v>
      </c>
      <c r="G104" t="s">
        <v>6300</v>
      </c>
      <c r="H104" t="s">
        <v>6316</v>
      </c>
      <c r="I104" t="s">
        <v>6317</v>
      </c>
      <c r="J104" t="s">
        <v>280</v>
      </c>
      <c r="K104" t="s">
        <v>249</v>
      </c>
      <c r="L104" t="s">
        <v>250</v>
      </c>
      <c r="M104">
        <v>192</v>
      </c>
      <c r="N104">
        <v>192</v>
      </c>
      <c r="O104">
        <v>192</v>
      </c>
      <c r="P104" t="s">
        <v>210</v>
      </c>
      <c r="Q104" t="s">
        <v>282</v>
      </c>
      <c r="R104" t="s">
        <v>211</v>
      </c>
      <c r="S104">
        <v>56</v>
      </c>
      <c r="T104">
        <v>28</v>
      </c>
      <c r="U104" t="s">
        <v>212</v>
      </c>
      <c r="V104" t="s">
        <v>213</v>
      </c>
      <c r="W104">
        <v>1</v>
      </c>
      <c r="X104">
        <v>0</v>
      </c>
      <c r="Y104">
        <v>0</v>
      </c>
      <c r="Z104">
        <v>0</v>
      </c>
      <c r="AA104">
        <v>0</v>
      </c>
      <c r="AC104" t="s">
        <v>214</v>
      </c>
      <c r="AD104" t="s">
        <v>215</v>
      </c>
      <c r="AE104">
        <v>1</v>
      </c>
      <c r="AF104">
        <v>0</v>
      </c>
      <c r="AG104">
        <v>0</v>
      </c>
      <c r="AH104">
        <v>0</v>
      </c>
      <c r="AI104">
        <v>0</v>
      </c>
      <c r="AJ104">
        <v>0</v>
      </c>
      <c r="AK104" t="s">
        <v>285</v>
      </c>
      <c r="AL104" t="s">
        <v>217</v>
      </c>
      <c r="AM104" t="s">
        <v>218</v>
      </c>
      <c r="AN104" t="s">
        <v>219</v>
      </c>
      <c r="AO104" t="s">
        <v>220</v>
      </c>
      <c r="AP104" t="s">
        <v>221</v>
      </c>
      <c r="AQ104" t="s">
        <v>222</v>
      </c>
      <c r="AS104" t="s">
        <v>258</v>
      </c>
      <c r="AT104" t="s">
        <v>312</v>
      </c>
      <c r="AU104" t="s">
        <v>224</v>
      </c>
      <c r="AV104" t="s">
        <v>225</v>
      </c>
      <c r="AW104" t="s">
        <v>222</v>
      </c>
      <c r="BF104" t="s">
        <v>380</v>
      </c>
      <c r="BG104">
        <v>0</v>
      </c>
      <c r="BH104">
        <v>1</v>
      </c>
      <c r="BI104">
        <v>1</v>
      </c>
      <c r="BJ104">
        <v>0</v>
      </c>
      <c r="BK104">
        <v>0</v>
      </c>
      <c r="BL104" t="s">
        <v>263</v>
      </c>
      <c r="BM104" t="s">
        <v>228</v>
      </c>
      <c r="BN104" t="s">
        <v>265</v>
      </c>
      <c r="BO104" t="s">
        <v>230</v>
      </c>
      <c r="BP104" t="s">
        <v>266</v>
      </c>
      <c r="BQ104">
        <v>28</v>
      </c>
      <c r="BR104" t="s">
        <v>222</v>
      </c>
      <c r="BV104" t="s">
        <v>267</v>
      </c>
      <c r="BW104" t="s">
        <v>268</v>
      </c>
      <c r="BX104" t="s">
        <v>234</v>
      </c>
      <c r="BZ104" t="s">
        <v>6318</v>
      </c>
      <c r="CA104" t="s">
        <v>6026</v>
      </c>
      <c r="CB104" t="s">
        <v>295</v>
      </c>
      <c r="CJ104">
        <v>739869022</v>
      </c>
      <c r="CK104" t="s">
        <v>6319</v>
      </c>
      <c r="CL104" s="1">
        <v>46034.62767361111</v>
      </c>
      <c r="CO104" t="s">
        <v>240</v>
      </c>
      <c r="CQ104" t="s">
        <v>6253</v>
      </c>
      <c r="CS104" t="s">
        <v>6320</v>
      </c>
      <c r="CT104">
        <v>796</v>
      </c>
    </row>
    <row r="105" spans="1:98" x14ac:dyDescent="0.3">
      <c r="A105" s="7">
        <v>0.89115237268561032</v>
      </c>
      <c r="B105" s="1">
        <v>46034</v>
      </c>
      <c r="C105" t="s">
        <v>899</v>
      </c>
      <c r="D105" s="1">
        <v>46035</v>
      </c>
      <c r="E105" t="s">
        <v>201</v>
      </c>
      <c r="F105" t="s">
        <v>497</v>
      </c>
      <c r="G105" t="s">
        <v>6356</v>
      </c>
      <c r="H105" t="s">
        <v>6357</v>
      </c>
      <c r="I105" t="s">
        <v>6358</v>
      </c>
      <c r="J105" t="s">
        <v>280</v>
      </c>
      <c r="K105" t="s">
        <v>249</v>
      </c>
      <c r="L105" t="s">
        <v>281</v>
      </c>
      <c r="M105">
        <v>240</v>
      </c>
      <c r="N105">
        <v>240</v>
      </c>
      <c r="O105">
        <v>240</v>
      </c>
      <c r="P105" t="s">
        <v>210</v>
      </c>
      <c r="Q105" t="s">
        <v>282</v>
      </c>
      <c r="R105" t="s">
        <v>282</v>
      </c>
      <c r="S105">
        <v>17</v>
      </c>
      <c r="T105">
        <v>3</v>
      </c>
      <c r="U105" t="s">
        <v>306</v>
      </c>
      <c r="V105" t="s">
        <v>213</v>
      </c>
      <c r="W105">
        <v>1</v>
      </c>
      <c r="X105">
        <v>0</v>
      </c>
      <c r="Y105">
        <v>0</v>
      </c>
      <c r="Z105">
        <v>0</v>
      </c>
      <c r="AA105">
        <v>0</v>
      </c>
      <c r="AC105" t="s">
        <v>341</v>
      </c>
      <c r="AD105" t="s">
        <v>327</v>
      </c>
      <c r="AE105">
        <v>0</v>
      </c>
      <c r="AF105">
        <v>0</v>
      </c>
      <c r="AG105">
        <v>0</v>
      </c>
      <c r="AH105">
        <v>0</v>
      </c>
      <c r="AI105">
        <v>0</v>
      </c>
      <c r="AJ105">
        <v>1</v>
      </c>
      <c r="AK105" t="s">
        <v>285</v>
      </c>
      <c r="AL105" t="s">
        <v>217</v>
      </c>
      <c r="AM105" t="s">
        <v>218</v>
      </c>
      <c r="AN105" t="s">
        <v>219</v>
      </c>
      <c r="AO105" t="s">
        <v>220</v>
      </c>
      <c r="AP105" t="s">
        <v>221</v>
      </c>
      <c r="AQ105" t="s">
        <v>222</v>
      </c>
      <c r="AS105" t="s">
        <v>258</v>
      </c>
      <c r="AT105" t="s">
        <v>223</v>
      </c>
      <c r="AU105" t="s">
        <v>224</v>
      </c>
      <c r="AV105" t="s">
        <v>225</v>
      </c>
      <c r="AW105" t="s">
        <v>222</v>
      </c>
      <c r="BF105" t="s">
        <v>355</v>
      </c>
      <c r="BG105">
        <v>0</v>
      </c>
      <c r="BH105">
        <v>0</v>
      </c>
      <c r="BI105">
        <v>0</v>
      </c>
      <c r="BJ105">
        <v>0</v>
      </c>
      <c r="BK105">
        <v>1</v>
      </c>
      <c r="BL105" t="s">
        <v>263</v>
      </c>
      <c r="BM105" t="s">
        <v>228</v>
      </c>
      <c r="BN105" t="s">
        <v>229</v>
      </c>
      <c r="BO105" t="s">
        <v>230</v>
      </c>
      <c r="BP105" t="s">
        <v>231</v>
      </c>
      <c r="BQ105">
        <v>2</v>
      </c>
      <c r="BR105" t="s">
        <v>222</v>
      </c>
      <c r="BV105" t="s">
        <v>398</v>
      </c>
      <c r="BW105" t="s">
        <v>367</v>
      </c>
      <c r="BX105" t="s">
        <v>368</v>
      </c>
      <c r="BZ105" t="s">
        <v>2923</v>
      </c>
      <c r="CA105" t="s">
        <v>6359</v>
      </c>
      <c r="CB105" t="s">
        <v>5938</v>
      </c>
      <c r="CJ105">
        <v>740127416</v>
      </c>
      <c r="CK105" t="s">
        <v>6360</v>
      </c>
      <c r="CL105" s="1">
        <v>46035.521990740737</v>
      </c>
      <c r="CO105" t="s">
        <v>240</v>
      </c>
      <c r="CQ105" t="s">
        <v>6253</v>
      </c>
      <c r="CS105" t="s">
        <v>6361</v>
      </c>
      <c r="CT105">
        <v>802</v>
      </c>
    </row>
    <row r="106" spans="1:98" x14ac:dyDescent="0.3">
      <c r="A106" s="7">
        <v>3.3539004652993754E-3</v>
      </c>
      <c r="B106" s="1">
        <v>46035</v>
      </c>
      <c r="C106" t="s">
        <v>899</v>
      </c>
      <c r="D106" s="1">
        <v>46035</v>
      </c>
      <c r="E106" t="s">
        <v>201</v>
      </c>
      <c r="F106" t="s">
        <v>497</v>
      </c>
      <c r="G106" t="s">
        <v>6356</v>
      </c>
      <c r="H106" t="s">
        <v>6363</v>
      </c>
      <c r="I106" t="s">
        <v>6364</v>
      </c>
      <c r="J106" t="s">
        <v>280</v>
      </c>
      <c r="K106" t="s">
        <v>249</v>
      </c>
      <c r="L106" t="s">
        <v>250</v>
      </c>
      <c r="M106">
        <v>276</v>
      </c>
      <c r="N106">
        <v>276</v>
      </c>
      <c r="O106">
        <v>276</v>
      </c>
      <c r="P106" t="s">
        <v>434</v>
      </c>
      <c r="Q106" t="s">
        <v>282</v>
      </c>
      <c r="R106" t="s">
        <v>282</v>
      </c>
      <c r="S106">
        <v>10</v>
      </c>
      <c r="T106">
        <v>4</v>
      </c>
      <c r="U106" t="s">
        <v>306</v>
      </c>
      <c r="V106" t="s">
        <v>213</v>
      </c>
      <c r="W106">
        <v>1</v>
      </c>
      <c r="X106">
        <v>0</v>
      </c>
      <c r="Y106">
        <v>0</v>
      </c>
      <c r="Z106">
        <v>0</v>
      </c>
      <c r="AA106">
        <v>0</v>
      </c>
      <c r="AC106" t="s">
        <v>214</v>
      </c>
      <c r="AD106" t="s">
        <v>327</v>
      </c>
      <c r="AE106">
        <v>0</v>
      </c>
      <c r="AF106">
        <v>0</v>
      </c>
      <c r="AG106">
        <v>0</v>
      </c>
      <c r="AH106">
        <v>0</v>
      </c>
      <c r="AI106">
        <v>0</v>
      </c>
      <c r="AJ106">
        <v>1</v>
      </c>
      <c r="AK106" t="s">
        <v>285</v>
      </c>
      <c r="AL106" t="s">
        <v>217</v>
      </c>
      <c r="AM106" t="s">
        <v>218</v>
      </c>
      <c r="AN106" t="s">
        <v>219</v>
      </c>
      <c r="AO106" t="s">
        <v>220</v>
      </c>
      <c r="AP106" t="s">
        <v>221</v>
      </c>
      <c r="AQ106" t="s">
        <v>222</v>
      </c>
      <c r="AS106" t="s">
        <v>258</v>
      </c>
      <c r="AT106" t="s">
        <v>223</v>
      </c>
      <c r="AU106" t="s">
        <v>224</v>
      </c>
      <c r="AV106" t="s">
        <v>225</v>
      </c>
      <c r="AW106" t="s">
        <v>222</v>
      </c>
      <c r="BF106" t="s">
        <v>355</v>
      </c>
      <c r="BG106">
        <v>0</v>
      </c>
      <c r="BH106">
        <v>0</v>
      </c>
      <c r="BI106">
        <v>0</v>
      </c>
      <c r="BJ106">
        <v>0</v>
      </c>
      <c r="BK106">
        <v>1</v>
      </c>
      <c r="BL106" t="s">
        <v>263</v>
      </c>
      <c r="BM106" t="s">
        <v>228</v>
      </c>
      <c r="BN106" t="s">
        <v>229</v>
      </c>
      <c r="BO106" t="s">
        <v>230</v>
      </c>
      <c r="BP106" t="s">
        <v>231</v>
      </c>
      <c r="BQ106">
        <v>1</v>
      </c>
      <c r="BR106" t="s">
        <v>222</v>
      </c>
      <c r="BV106" t="s">
        <v>398</v>
      </c>
      <c r="BW106" t="s">
        <v>367</v>
      </c>
      <c r="BX106" t="s">
        <v>368</v>
      </c>
      <c r="BZ106" t="s">
        <v>6365</v>
      </c>
      <c r="CA106" t="s">
        <v>6366</v>
      </c>
      <c r="CB106" t="s">
        <v>5938</v>
      </c>
      <c r="CJ106">
        <v>740129140</v>
      </c>
      <c r="CK106" t="s">
        <v>6367</v>
      </c>
      <c r="CL106" s="1">
        <v>46035.525405092587</v>
      </c>
      <c r="CO106" t="s">
        <v>240</v>
      </c>
      <c r="CQ106" t="s">
        <v>6253</v>
      </c>
      <c r="CS106" t="s">
        <v>6368</v>
      </c>
      <c r="CT106">
        <v>803</v>
      </c>
    </row>
    <row r="107" spans="1:98" x14ac:dyDescent="0.3">
      <c r="A107" s="7">
        <v>0.20972405093198176</v>
      </c>
      <c r="B107" s="1">
        <v>46037</v>
      </c>
      <c r="C107" t="s">
        <v>899</v>
      </c>
      <c r="D107" s="1">
        <v>46037</v>
      </c>
      <c r="E107" t="s">
        <v>201</v>
      </c>
      <c r="F107" t="s">
        <v>6406</v>
      </c>
      <c r="G107" t="s">
        <v>6406</v>
      </c>
      <c r="H107" t="s">
        <v>6458</v>
      </c>
      <c r="I107" t="s">
        <v>5306</v>
      </c>
      <c r="J107" t="s">
        <v>280</v>
      </c>
      <c r="K107" t="s">
        <v>249</v>
      </c>
      <c r="L107" t="s">
        <v>281</v>
      </c>
      <c r="M107">
        <v>154</v>
      </c>
      <c r="N107">
        <v>154</v>
      </c>
      <c r="O107">
        <v>154</v>
      </c>
      <c r="P107" t="s">
        <v>210</v>
      </c>
      <c r="Q107" t="s">
        <v>282</v>
      </c>
      <c r="R107" t="s">
        <v>282</v>
      </c>
      <c r="S107">
        <v>31</v>
      </c>
      <c r="T107">
        <v>25</v>
      </c>
      <c r="U107" t="s">
        <v>253</v>
      </c>
      <c r="V107" t="s">
        <v>213</v>
      </c>
      <c r="W107">
        <v>1</v>
      </c>
      <c r="X107">
        <v>0</v>
      </c>
      <c r="Y107">
        <v>0</v>
      </c>
      <c r="Z107">
        <v>0</v>
      </c>
      <c r="AA107">
        <v>0</v>
      </c>
      <c r="AC107" t="s">
        <v>308</v>
      </c>
      <c r="AD107" t="s">
        <v>215</v>
      </c>
      <c r="AE107">
        <v>1</v>
      </c>
      <c r="AF107">
        <v>0</v>
      </c>
      <c r="AG107">
        <v>0</v>
      </c>
      <c r="AH107">
        <v>0</v>
      </c>
      <c r="AI107">
        <v>0</v>
      </c>
      <c r="AJ107">
        <v>0</v>
      </c>
      <c r="AK107" t="s">
        <v>216</v>
      </c>
      <c r="AL107" t="s">
        <v>408</v>
      </c>
      <c r="AM107" t="s">
        <v>286</v>
      </c>
      <c r="AN107" t="s">
        <v>256</v>
      </c>
      <c r="AO107" t="s">
        <v>257</v>
      </c>
      <c r="AP107" t="s">
        <v>221</v>
      </c>
      <c r="AQ107" t="s">
        <v>222</v>
      </c>
      <c r="AS107" t="s">
        <v>258</v>
      </c>
      <c r="AT107" t="s">
        <v>490</v>
      </c>
      <c r="AU107" t="s">
        <v>224</v>
      </c>
      <c r="AV107" t="s">
        <v>225</v>
      </c>
      <c r="AW107" t="s">
        <v>222</v>
      </c>
      <c r="BF107" t="s">
        <v>640</v>
      </c>
      <c r="BG107">
        <v>0</v>
      </c>
      <c r="BH107">
        <v>1</v>
      </c>
      <c r="BI107">
        <v>1</v>
      </c>
      <c r="BJ107">
        <v>1</v>
      </c>
      <c r="BK107">
        <v>0</v>
      </c>
      <c r="BL107" t="s">
        <v>263</v>
      </c>
      <c r="BM107" t="s">
        <v>346</v>
      </c>
      <c r="BN107" t="s">
        <v>265</v>
      </c>
      <c r="BO107" t="s">
        <v>230</v>
      </c>
      <c r="BP107" t="s">
        <v>266</v>
      </c>
      <c r="BQ107">
        <v>24</v>
      </c>
      <c r="BR107" t="s">
        <v>222</v>
      </c>
      <c r="BV107" t="s">
        <v>232</v>
      </c>
      <c r="BW107" t="s">
        <v>233</v>
      </c>
      <c r="BX107" t="s">
        <v>234</v>
      </c>
      <c r="BZ107" t="s">
        <v>6459</v>
      </c>
      <c r="CA107" t="s">
        <v>4015</v>
      </c>
      <c r="CB107" t="s">
        <v>295</v>
      </c>
      <c r="CJ107">
        <v>740749808</v>
      </c>
      <c r="CK107" t="s">
        <v>6460</v>
      </c>
      <c r="CL107" s="1">
        <v>46037.559907407413</v>
      </c>
      <c r="CO107" t="s">
        <v>240</v>
      </c>
      <c r="CQ107" t="s">
        <v>6432</v>
      </c>
      <c r="CS107" t="s">
        <v>6461</v>
      </c>
      <c r="CT107">
        <v>816</v>
      </c>
    </row>
    <row r="108" spans="1:98" x14ac:dyDescent="0.3">
      <c r="A108" s="7">
        <v>5.6011689812294208E-3</v>
      </c>
      <c r="B108" s="1">
        <v>46041</v>
      </c>
      <c r="C108" t="s">
        <v>689</v>
      </c>
      <c r="D108" s="1">
        <v>46041</v>
      </c>
      <c r="E108" t="s">
        <v>201</v>
      </c>
      <c r="F108" t="s">
        <v>3149</v>
      </c>
      <c r="G108" t="s">
        <v>6714</v>
      </c>
      <c r="H108" t="s">
        <v>6723</v>
      </c>
      <c r="I108" t="s">
        <v>6736</v>
      </c>
      <c r="J108" t="s">
        <v>280</v>
      </c>
      <c r="K108" t="s">
        <v>249</v>
      </c>
      <c r="L108" t="s">
        <v>281</v>
      </c>
      <c r="M108">
        <v>288</v>
      </c>
      <c r="N108">
        <v>228</v>
      </c>
      <c r="O108">
        <v>228</v>
      </c>
      <c r="P108" t="s">
        <v>434</v>
      </c>
      <c r="Q108" t="s">
        <v>282</v>
      </c>
      <c r="R108" t="s">
        <v>282</v>
      </c>
      <c r="S108">
        <v>49</v>
      </c>
      <c r="T108">
        <v>21</v>
      </c>
      <c r="U108" t="s">
        <v>407</v>
      </c>
      <c r="V108" t="s">
        <v>284</v>
      </c>
      <c r="W108">
        <v>1</v>
      </c>
      <c r="X108">
        <v>1</v>
      </c>
      <c r="Y108">
        <v>0</v>
      </c>
      <c r="Z108">
        <v>0</v>
      </c>
      <c r="AA108">
        <v>0</v>
      </c>
      <c r="AC108" t="s">
        <v>214</v>
      </c>
      <c r="AD108" t="s">
        <v>327</v>
      </c>
      <c r="AE108">
        <v>0</v>
      </c>
      <c r="AF108">
        <v>0</v>
      </c>
      <c r="AG108">
        <v>0</v>
      </c>
      <c r="AH108">
        <v>0</v>
      </c>
      <c r="AI108">
        <v>0</v>
      </c>
      <c r="AJ108">
        <v>1</v>
      </c>
      <c r="AK108" t="s">
        <v>216</v>
      </c>
      <c r="AL108" t="s">
        <v>217</v>
      </c>
      <c r="AM108" t="s">
        <v>218</v>
      </c>
      <c r="AN108" t="s">
        <v>219</v>
      </c>
      <c r="AO108" t="s">
        <v>220</v>
      </c>
      <c r="AP108" t="s">
        <v>221</v>
      </c>
      <c r="AQ108" t="s">
        <v>222</v>
      </c>
      <c r="AS108" t="s">
        <v>258</v>
      </c>
      <c r="AT108" t="s">
        <v>259</v>
      </c>
      <c r="AU108" t="s">
        <v>224</v>
      </c>
      <c r="AV108" t="s">
        <v>225</v>
      </c>
      <c r="AW108" t="s">
        <v>222</v>
      </c>
      <c r="BF108" t="s">
        <v>289</v>
      </c>
      <c r="BG108">
        <v>0</v>
      </c>
      <c r="BH108">
        <v>0</v>
      </c>
      <c r="BI108">
        <v>1</v>
      </c>
      <c r="BJ108">
        <v>1</v>
      </c>
      <c r="BK108">
        <v>0</v>
      </c>
      <c r="BL108" t="s">
        <v>263</v>
      </c>
      <c r="BM108" t="s">
        <v>346</v>
      </c>
      <c r="BN108" t="s">
        <v>265</v>
      </c>
      <c r="BO108" t="s">
        <v>230</v>
      </c>
      <c r="BP108" t="s">
        <v>381</v>
      </c>
      <c r="BQ108">
        <v>15</v>
      </c>
      <c r="BR108" t="s">
        <v>222</v>
      </c>
      <c r="BV108" t="s">
        <v>398</v>
      </c>
      <c r="BW108" t="s">
        <v>329</v>
      </c>
      <c r="BX108" t="s">
        <v>368</v>
      </c>
      <c r="BZ108" t="s">
        <v>331</v>
      </c>
      <c r="CA108" t="s">
        <v>6737</v>
      </c>
      <c r="CB108" t="s">
        <v>536</v>
      </c>
      <c r="CC108" t="s">
        <v>536</v>
      </c>
      <c r="CJ108">
        <v>741722677</v>
      </c>
      <c r="CK108" t="s">
        <v>6738</v>
      </c>
      <c r="CL108" s="1">
        <v>46041.699942129628</v>
      </c>
      <c r="CO108" t="s">
        <v>240</v>
      </c>
      <c r="CQ108" t="s">
        <v>6432</v>
      </c>
      <c r="CS108" t="s">
        <v>6739</v>
      </c>
      <c r="CT108">
        <v>856</v>
      </c>
    </row>
    <row r="109" spans="1:98" x14ac:dyDescent="0.3">
      <c r="A109" s="7">
        <v>4.4979976883041672E-3</v>
      </c>
      <c r="B109" s="1">
        <v>46042</v>
      </c>
      <c r="C109" t="s">
        <v>689</v>
      </c>
      <c r="D109" s="1">
        <v>46042</v>
      </c>
      <c r="E109" t="s">
        <v>201</v>
      </c>
      <c r="F109" t="s">
        <v>3149</v>
      </c>
      <c r="G109" t="s">
        <v>6796</v>
      </c>
      <c r="H109" t="s">
        <v>6797</v>
      </c>
      <c r="I109" t="s">
        <v>6798</v>
      </c>
      <c r="J109" t="s">
        <v>280</v>
      </c>
      <c r="K109" t="s">
        <v>249</v>
      </c>
      <c r="L109" t="s">
        <v>281</v>
      </c>
      <c r="M109">
        <v>216</v>
      </c>
      <c r="N109">
        <v>84</v>
      </c>
      <c r="O109">
        <v>84</v>
      </c>
      <c r="P109" t="s">
        <v>434</v>
      </c>
      <c r="Q109" t="s">
        <v>282</v>
      </c>
      <c r="R109" t="s">
        <v>282</v>
      </c>
      <c r="S109">
        <v>19</v>
      </c>
      <c r="T109">
        <v>8</v>
      </c>
      <c r="U109" t="s">
        <v>407</v>
      </c>
      <c r="V109" t="s">
        <v>213</v>
      </c>
      <c r="W109">
        <v>1</v>
      </c>
      <c r="X109">
        <v>0</v>
      </c>
      <c r="Y109">
        <v>0</v>
      </c>
      <c r="Z109">
        <v>0</v>
      </c>
      <c r="AA109">
        <v>0</v>
      </c>
      <c r="AC109" t="s">
        <v>341</v>
      </c>
      <c r="AD109" t="s">
        <v>327</v>
      </c>
      <c r="AE109">
        <v>0</v>
      </c>
      <c r="AF109">
        <v>0</v>
      </c>
      <c r="AG109">
        <v>0</v>
      </c>
      <c r="AH109">
        <v>0</v>
      </c>
      <c r="AI109">
        <v>0</v>
      </c>
      <c r="AJ109">
        <v>1</v>
      </c>
      <c r="AK109" t="s">
        <v>216</v>
      </c>
      <c r="AL109" t="s">
        <v>217</v>
      </c>
      <c r="AM109" t="s">
        <v>218</v>
      </c>
      <c r="AN109" t="s">
        <v>256</v>
      </c>
      <c r="AO109" t="s">
        <v>220</v>
      </c>
      <c r="AP109" t="s">
        <v>221</v>
      </c>
      <c r="AQ109" t="s">
        <v>222</v>
      </c>
      <c r="AS109" t="s">
        <v>258</v>
      </c>
      <c r="AT109" t="s">
        <v>490</v>
      </c>
      <c r="AU109" t="s">
        <v>224</v>
      </c>
      <c r="AV109" t="s">
        <v>225</v>
      </c>
      <c r="AW109" t="s">
        <v>222</v>
      </c>
      <c r="BF109" t="s">
        <v>226</v>
      </c>
      <c r="BG109">
        <v>0</v>
      </c>
      <c r="BH109">
        <v>0</v>
      </c>
      <c r="BI109">
        <v>1</v>
      </c>
      <c r="BJ109">
        <v>0</v>
      </c>
      <c r="BK109">
        <v>0</v>
      </c>
      <c r="BL109" t="s">
        <v>345</v>
      </c>
      <c r="BM109" t="s">
        <v>228</v>
      </c>
      <c r="BN109" t="s">
        <v>265</v>
      </c>
      <c r="BO109" t="s">
        <v>230</v>
      </c>
      <c r="BP109" t="s">
        <v>231</v>
      </c>
      <c r="BQ109">
        <v>5</v>
      </c>
      <c r="BR109" t="s">
        <v>222</v>
      </c>
      <c r="BV109" t="s">
        <v>328</v>
      </c>
      <c r="BW109" t="s">
        <v>329</v>
      </c>
      <c r="BX109" t="s">
        <v>368</v>
      </c>
      <c r="BZ109" t="s">
        <v>331</v>
      </c>
      <c r="CA109" t="s">
        <v>6799</v>
      </c>
      <c r="CB109" t="s">
        <v>299</v>
      </c>
      <c r="CC109" t="s">
        <v>6800</v>
      </c>
      <c r="CJ109">
        <v>742034216</v>
      </c>
      <c r="CK109" t="s">
        <v>6801</v>
      </c>
      <c r="CL109" s="1">
        <v>46042.704456018517</v>
      </c>
      <c r="CO109" t="s">
        <v>240</v>
      </c>
      <c r="CQ109" t="s">
        <v>6432</v>
      </c>
      <c r="CS109" t="s">
        <v>6802</v>
      </c>
      <c r="CT109">
        <v>865</v>
      </c>
    </row>
    <row r="110" spans="1:98" x14ac:dyDescent="0.3">
      <c r="A110" s="7">
        <v>2.2059421295125503E-2</v>
      </c>
      <c r="B110" s="1">
        <v>46043</v>
      </c>
      <c r="C110" t="s">
        <v>662</v>
      </c>
      <c r="D110" s="1">
        <v>46029</v>
      </c>
      <c r="E110" t="s">
        <v>201</v>
      </c>
      <c r="F110" t="s">
        <v>663</v>
      </c>
      <c r="G110" t="s">
        <v>3958</v>
      </c>
      <c r="H110" t="s">
        <v>6846</v>
      </c>
      <c r="I110" t="s">
        <v>6847</v>
      </c>
      <c r="J110" t="s">
        <v>280</v>
      </c>
      <c r="K110" t="s">
        <v>208</v>
      </c>
      <c r="L110" t="s">
        <v>281</v>
      </c>
      <c r="M110">
        <v>200</v>
      </c>
      <c r="N110">
        <v>200</v>
      </c>
      <c r="O110">
        <v>200</v>
      </c>
      <c r="P110" t="s">
        <v>210</v>
      </c>
      <c r="Q110" t="s">
        <v>282</v>
      </c>
      <c r="R110" t="s">
        <v>282</v>
      </c>
      <c r="S110">
        <v>17</v>
      </c>
      <c r="T110">
        <v>8</v>
      </c>
      <c r="U110" t="s">
        <v>407</v>
      </c>
      <c r="V110" t="s">
        <v>213</v>
      </c>
      <c r="W110">
        <v>1</v>
      </c>
      <c r="X110">
        <v>0</v>
      </c>
      <c r="Y110">
        <v>0</v>
      </c>
      <c r="Z110">
        <v>0</v>
      </c>
      <c r="AA110">
        <v>0</v>
      </c>
      <c r="AC110" t="s">
        <v>214</v>
      </c>
      <c r="AD110" t="s">
        <v>327</v>
      </c>
      <c r="AE110">
        <v>0</v>
      </c>
      <c r="AF110">
        <v>0</v>
      </c>
      <c r="AG110">
        <v>0</v>
      </c>
      <c r="AH110">
        <v>0</v>
      </c>
      <c r="AI110">
        <v>0</v>
      </c>
      <c r="AJ110">
        <v>1</v>
      </c>
      <c r="AK110" t="s">
        <v>285</v>
      </c>
      <c r="AL110" t="s">
        <v>408</v>
      </c>
      <c r="AM110" t="s">
        <v>218</v>
      </c>
      <c r="AN110" t="s">
        <v>287</v>
      </c>
      <c r="AO110" t="s">
        <v>220</v>
      </c>
      <c r="AP110" t="s">
        <v>221</v>
      </c>
      <c r="AQ110" t="s">
        <v>222</v>
      </c>
      <c r="AS110" t="s">
        <v>258</v>
      </c>
      <c r="AT110" t="s">
        <v>223</v>
      </c>
      <c r="AU110" t="s">
        <v>224</v>
      </c>
      <c r="AV110" t="s">
        <v>225</v>
      </c>
      <c r="AW110" t="s">
        <v>222</v>
      </c>
      <c r="BF110" t="s">
        <v>355</v>
      </c>
      <c r="BG110">
        <v>0</v>
      </c>
      <c r="BH110">
        <v>0</v>
      </c>
      <c r="BI110">
        <v>0</v>
      </c>
      <c r="BJ110">
        <v>0</v>
      </c>
      <c r="BK110">
        <v>1</v>
      </c>
      <c r="BL110" t="s">
        <v>345</v>
      </c>
      <c r="BM110" t="s">
        <v>346</v>
      </c>
      <c r="BN110" t="s">
        <v>229</v>
      </c>
      <c r="BO110" t="s">
        <v>230</v>
      </c>
      <c r="BP110" t="s">
        <v>381</v>
      </c>
      <c r="BQ110">
        <v>4</v>
      </c>
      <c r="BR110" t="s">
        <v>222</v>
      </c>
      <c r="BV110" t="s">
        <v>398</v>
      </c>
      <c r="BW110" t="s">
        <v>329</v>
      </c>
      <c r="BX110" t="s">
        <v>330</v>
      </c>
      <c r="BZ110" t="s">
        <v>6848</v>
      </c>
      <c r="CA110" t="s">
        <v>6849</v>
      </c>
      <c r="CB110" t="s">
        <v>252</v>
      </c>
      <c r="CC110" t="s">
        <v>252</v>
      </c>
      <c r="CJ110">
        <v>742129440</v>
      </c>
      <c r="CK110" t="s">
        <v>6850</v>
      </c>
      <c r="CL110" s="1">
        <v>46043.254120370373</v>
      </c>
      <c r="CO110" t="s">
        <v>240</v>
      </c>
      <c r="CQ110" t="s">
        <v>6851</v>
      </c>
      <c r="CS110" t="s">
        <v>6852</v>
      </c>
      <c r="CT110">
        <v>872</v>
      </c>
    </row>
    <row r="111" spans="1:98" x14ac:dyDescent="0.3">
      <c r="A111" s="7">
        <v>0.24489649305178318</v>
      </c>
      <c r="B111" s="1">
        <v>46043</v>
      </c>
      <c r="C111" t="s">
        <v>662</v>
      </c>
      <c r="D111" s="1">
        <v>46031</v>
      </c>
      <c r="E111" t="s">
        <v>201</v>
      </c>
      <c r="F111" t="s">
        <v>1311</v>
      </c>
      <c r="G111" t="s">
        <v>6913</v>
      </c>
      <c r="H111" t="s">
        <v>6914</v>
      </c>
      <c r="I111" t="s">
        <v>6915</v>
      </c>
      <c r="J111" t="s">
        <v>280</v>
      </c>
      <c r="K111" t="s">
        <v>208</v>
      </c>
      <c r="L111" t="s">
        <v>281</v>
      </c>
      <c r="M111">
        <v>180</v>
      </c>
      <c r="N111">
        <v>180</v>
      </c>
      <c r="O111">
        <v>180</v>
      </c>
      <c r="P111" t="s">
        <v>210</v>
      </c>
      <c r="Q111" t="s">
        <v>282</v>
      </c>
      <c r="R111" t="s">
        <v>282</v>
      </c>
      <c r="S111">
        <v>13</v>
      </c>
      <c r="T111">
        <v>7</v>
      </c>
      <c r="U111" t="s">
        <v>253</v>
      </c>
      <c r="V111" t="s">
        <v>1177</v>
      </c>
      <c r="W111">
        <v>0</v>
      </c>
      <c r="X111">
        <v>1</v>
      </c>
      <c r="Y111">
        <v>0</v>
      </c>
      <c r="Z111">
        <v>1</v>
      </c>
      <c r="AA111">
        <v>0</v>
      </c>
      <c r="AC111" t="s">
        <v>308</v>
      </c>
      <c r="AD111" t="s">
        <v>309</v>
      </c>
      <c r="AE111">
        <v>0</v>
      </c>
      <c r="AF111">
        <v>0</v>
      </c>
      <c r="AG111">
        <v>1</v>
      </c>
      <c r="AH111">
        <v>0</v>
      </c>
      <c r="AI111">
        <v>1</v>
      </c>
      <c r="AJ111">
        <v>0</v>
      </c>
      <c r="AK111" t="s">
        <v>285</v>
      </c>
      <c r="AL111" t="s">
        <v>408</v>
      </c>
      <c r="AM111" t="s">
        <v>310</v>
      </c>
      <c r="AN111" t="s">
        <v>219</v>
      </c>
      <c r="AO111" t="s">
        <v>257</v>
      </c>
      <c r="AP111" t="s">
        <v>221</v>
      </c>
      <c r="AQ111" t="s">
        <v>222</v>
      </c>
      <c r="AS111" t="s">
        <v>258</v>
      </c>
      <c r="AT111" t="s">
        <v>259</v>
      </c>
      <c r="AU111" t="s">
        <v>224</v>
      </c>
      <c r="AV111" t="s">
        <v>225</v>
      </c>
      <c r="AW111" t="s">
        <v>222</v>
      </c>
      <c r="BF111" t="s">
        <v>289</v>
      </c>
      <c r="BG111">
        <v>0</v>
      </c>
      <c r="BH111">
        <v>0</v>
      </c>
      <c r="BI111">
        <v>1</v>
      </c>
      <c r="BJ111">
        <v>1</v>
      </c>
      <c r="BK111">
        <v>0</v>
      </c>
      <c r="BL111" t="s">
        <v>263</v>
      </c>
      <c r="BM111" t="s">
        <v>346</v>
      </c>
      <c r="BN111" t="s">
        <v>265</v>
      </c>
      <c r="BO111" t="s">
        <v>313</v>
      </c>
      <c r="BP111" t="s">
        <v>266</v>
      </c>
      <c r="BQ111">
        <v>5</v>
      </c>
      <c r="BR111" t="s">
        <v>258</v>
      </c>
      <c r="BS111" t="s">
        <v>382</v>
      </c>
      <c r="BT111" t="s">
        <v>291</v>
      </c>
      <c r="BU111" t="s">
        <v>366</v>
      </c>
      <c r="BV111" t="s">
        <v>398</v>
      </c>
      <c r="BW111" t="s">
        <v>329</v>
      </c>
      <c r="BX111" t="s">
        <v>330</v>
      </c>
      <c r="BZ111" t="s">
        <v>6916</v>
      </c>
      <c r="CA111" t="s">
        <v>6917</v>
      </c>
      <c r="CB111" t="s">
        <v>252</v>
      </c>
      <c r="CC111" t="s">
        <v>252</v>
      </c>
      <c r="CJ111">
        <v>742264067</v>
      </c>
      <c r="CK111" t="s">
        <v>6918</v>
      </c>
      <c r="CL111" s="1">
        <v>46043.501446759263</v>
      </c>
      <c r="CO111" t="s">
        <v>240</v>
      </c>
      <c r="CQ111" t="s">
        <v>6851</v>
      </c>
      <c r="CS111" t="s">
        <v>6919</v>
      </c>
      <c r="CT111">
        <v>881</v>
      </c>
    </row>
    <row r="112" spans="1:98" x14ac:dyDescent="0.3">
      <c r="A112" s="7">
        <v>6.9916319407639094E-3</v>
      </c>
      <c r="B112" s="1">
        <v>46044</v>
      </c>
      <c r="C112" t="s">
        <v>298</v>
      </c>
      <c r="D112" s="1">
        <v>46037</v>
      </c>
      <c r="E112" t="s">
        <v>201</v>
      </c>
      <c r="F112" t="s">
        <v>300</v>
      </c>
      <c r="G112" t="s">
        <v>6645</v>
      </c>
      <c r="H112" t="s">
        <v>6636</v>
      </c>
      <c r="I112" t="s">
        <v>7004</v>
      </c>
      <c r="J112" t="s">
        <v>280</v>
      </c>
      <c r="K112" t="s">
        <v>249</v>
      </c>
      <c r="L112" t="s">
        <v>250</v>
      </c>
      <c r="M112">
        <v>300</v>
      </c>
      <c r="N112">
        <v>300</v>
      </c>
      <c r="O112">
        <v>300</v>
      </c>
      <c r="P112" t="s">
        <v>210</v>
      </c>
      <c r="Q112" t="s">
        <v>282</v>
      </c>
      <c r="R112" t="s">
        <v>282</v>
      </c>
      <c r="S112">
        <v>5</v>
      </c>
      <c r="T112">
        <v>4</v>
      </c>
      <c r="U112" t="s">
        <v>407</v>
      </c>
      <c r="V112" t="s">
        <v>284</v>
      </c>
      <c r="W112">
        <v>1</v>
      </c>
      <c r="X112">
        <v>1</v>
      </c>
      <c r="Y112">
        <v>0</v>
      </c>
      <c r="Z112">
        <v>0</v>
      </c>
      <c r="AA112">
        <v>0</v>
      </c>
      <c r="AC112" t="s">
        <v>308</v>
      </c>
      <c r="AD112" t="s">
        <v>327</v>
      </c>
      <c r="AE112">
        <v>0</v>
      </c>
      <c r="AF112">
        <v>0</v>
      </c>
      <c r="AG112">
        <v>0</v>
      </c>
      <c r="AH112">
        <v>0</v>
      </c>
      <c r="AI112">
        <v>0</v>
      </c>
      <c r="AJ112">
        <v>1</v>
      </c>
      <c r="AK112" t="s">
        <v>216</v>
      </c>
      <c r="AL112" t="s">
        <v>255</v>
      </c>
      <c r="AM112" t="s">
        <v>310</v>
      </c>
      <c r="AN112" t="s">
        <v>409</v>
      </c>
      <c r="AO112" t="s">
        <v>220</v>
      </c>
      <c r="AP112" t="s">
        <v>221</v>
      </c>
      <c r="AQ112" t="s">
        <v>222</v>
      </c>
      <c r="AS112" t="s">
        <v>258</v>
      </c>
      <c r="AT112" t="s">
        <v>223</v>
      </c>
      <c r="AU112" t="s">
        <v>224</v>
      </c>
      <c r="AV112" t="s">
        <v>225</v>
      </c>
      <c r="AW112" t="s">
        <v>222</v>
      </c>
      <c r="BF112" t="s">
        <v>289</v>
      </c>
      <c r="BG112">
        <v>0</v>
      </c>
      <c r="BH112">
        <v>0</v>
      </c>
      <c r="BI112">
        <v>1</v>
      </c>
      <c r="BJ112">
        <v>1</v>
      </c>
      <c r="BK112">
        <v>0</v>
      </c>
      <c r="BL112" t="s">
        <v>263</v>
      </c>
      <c r="BM112" t="s">
        <v>228</v>
      </c>
      <c r="BN112" t="s">
        <v>229</v>
      </c>
      <c r="BO112" t="s">
        <v>230</v>
      </c>
      <c r="BP112" t="s">
        <v>266</v>
      </c>
      <c r="BQ112">
        <v>4</v>
      </c>
      <c r="BR112" t="s">
        <v>222</v>
      </c>
      <c r="BV112" t="s">
        <v>267</v>
      </c>
      <c r="BW112" t="s">
        <v>233</v>
      </c>
      <c r="BX112" t="s">
        <v>234</v>
      </c>
      <c r="BZ112" t="s">
        <v>7005</v>
      </c>
      <c r="CA112" t="s">
        <v>7006</v>
      </c>
      <c r="CB112" t="s">
        <v>295</v>
      </c>
      <c r="CJ112">
        <v>742460899</v>
      </c>
      <c r="CK112" t="s">
        <v>7007</v>
      </c>
      <c r="CL112" s="1">
        <v>46044.295069444437</v>
      </c>
      <c r="CO112" t="s">
        <v>240</v>
      </c>
      <c r="CQ112" t="s">
        <v>6851</v>
      </c>
      <c r="CS112" t="s">
        <v>7008</v>
      </c>
      <c r="CT112">
        <v>894</v>
      </c>
    </row>
    <row r="113" spans="1:98" x14ac:dyDescent="0.3">
      <c r="A113" s="7">
        <v>1.1002722337943851</v>
      </c>
      <c r="B113" s="1">
        <v>46043</v>
      </c>
      <c r="C113" t="s">
        <v>899</v>
      </c>
      <c r="D113" s="1">
        <v>46043</v>
      </c>
      <c r="E113" t="s">
        <v>201</v>
      </c>
      <c r="F113" t="s">
        <v>497</v>
      </c>
      <c r="G113" t="s">
        <v>7102</v>
      </c>
      <c r="H113" t="s">
        <v>7103</v>
      </c>
      <c r="I113" t="s">
        <v>7104</v>
      </c>
      <c r="J113" t="s">
        <v>280</v>
      </c>
      <c r="K113" t="s">
        <v>249</v>
      </c>
      <c r="L113" t="s">
        <v>281</v>
      </c>
      <c r="M113">
        <v>168</v>
      </c>
      <c r="N113">
        <v>24</v>
      </c>
      <c r="O113">
        <v>0</v>
      </c>
      <c r="P113" t="s">
        <v>210</v>
      </c>
      <c r="Q113" t="s">
        <v>501</v>
      </c>
      <c r="R113" t="s">
        <v>501</v>
      </c>
      <c r="S113">
        <v>39</v>
      </c>
      <c r="T113">
        <v>5</v>
      </c>
      <c r="U113" t="s">
        <v>407</v>
      </c>
      <c r="V113" t="s">
        <v>213</v>
      </c>
      <c r="W113">
        <v>1</v>
      </c>
      <c r="X113">
        <v>0</v>
      </c>
      <c r="Y113">
        <v>0</v>
      </c>
      <c r="Z113">
        <v>0</v>
      </c>
      <c r="AA113">
        <v>0</v>
      </c>
      <c r="AC113" t="s">
        <v>214</v>
      </c>
      <c r="AD113" t="s">
        <v>327</v>
      </c>
      <c r="AE113">
        <v>0</v>
      </c>
      <c r="AF113">
        <v>0</v>
      </c>
      <c r="AG113">
        <v>0</v>
      </c>
      <c r="AH113">
        <v>0</v>
      </c>
      <c r="AI113">
        <v>0</v>
      </c>
      <c r="AJ113">
        <v>1</v>
      </c>
      <c r="AK113" t="s">
        <v>285</v>
      </c>
      <c r="AL113" t="s">
        <v>217</v>
      </c>
      <c r="AM113" t="s">
        <v>218</v>
      </c>
      <c r="AN113" t="s">
        <v>219</v>
      </c>
      <c r="AO113" t="s">
        <v>220</v>
      </c>
      <c r="AP113" t="s">
        <v>221</v>
      </c>
      <c r="AQ113" t="s">
        <v>222</v>
      </c>
      <c r="AS113" t="s">
        <v>258</v>
      </c>
      <c r="AT113" t="s">
        <v>223</v>
      </c>
      <c r="AU113" t="s">
        <v>224</v>
      </c>
      <c r="AV113" t="s">
        <v>225</v>
      </c>
      <c r="AW113" t="s">
        <v>222</v>
      </c>
      <c r="BF113" t="s">
        <v>380</v>
      </c>
      <c r="BG113">
        <v>0</v>
      </c>
      <c r="BH113">
        <v>1</v>
      </c>
      <c r="BI113">
        <v>1</v>
      </c>
      <c r="BJ113">
        <v>0</v>
      </c>
      <c r="BK113">
        <v>0</v>
      </c>
      <c r="BL113" t="s">
        <v>263</v>
      </c>
      <c r="BM113" t="s">
        <v>346</v>
      </c>
      <c r="BN113" t="s">
        <v>265</v>
      </c>
      <c r="BO113" t="s">
        <v>230</v>
      </c>
      <c r="BP113" t="s">
        <v>266</v>
      </c>
      <c r="BQ113">
        <v>5</v>
      </c>
      <c r="BR113" t="s">
        <v>222</v>
      </c>
      <c r="BV113" t="s">
        <v>232</v>
      </c>
      <c r="BW113" t="s">
        <v>233</v>
      </c>
      <c r="BX113" t="s">
        <v>368</v>
      </c>
      <c r="BZ113" t="s">
        <v>5480</v>
      </c>
      <c r="CA113" t="s">
        <v>7105</v>
      </c>
      <c r="CB113" t="s">
        <v>295</v>
      </c>
      <c r="CJ113">
        <v>742533386</v>
      </c>
      <c r="CK113" t="s">
        <v>7106</v>
      </c>
      <c r="CL113" s="1">
        <v>46044.421736111108</v>
      </c>
      <c r="CO113" t="s">
        <v>240</v>
      </c>
      <c r="CQ113" t="s">
        <v>6851</v>
      </c>
      <c r="CS113" t="s">
        <v>7107</v>
      </c>
      <c r="CT113">
        <v>909</v>
      </c>
    </row>
    <row r="114" spans="1:98" x14ac:dyDescent="0.3">
      <c r="A114" s="7">
        <v>9.8541666666278616E-3</v>
      </c>
      <c r="B114" s="1">
        <v>46044</v>
      </c>
      <c r="C114" t="s">
        <v>899</v>
      </c>
      <c r="D114" s="1">
        <v>46044</v>
      </c>
      <c r="E114" t="s">
        <v>201</v>
      </c>
      <c r="F114" t="s">
        <v>497</v>
      </c>
      <c r="G114" t="s">
        <v>6300</v>
      </c>
      <c r="H114" t="s">
        <v>7126</v>
      </c>
      <c r="I114" t="s">
        <v>7127</v>
      </c>
      <c r="J114" t="s">
        <v>280</v>
      </c>
      <c r="K114" t="s">
        <v>249</v>
      </c>
      <c r="L114" t="s">
        <v>281</v>
      </c>
      <c r="M114">
        <v>288</v>
      </c>
      <c r="N114">
        <v>288</v>
      </c>
      <c r="O114">
        <v>48</v>
      </c>
      <c r="P114" t="s">
        <v>434</v>
      </c>
      <c r="Q114" t="s">
        <v>282</v>
      </c>
      <c r="R114" t="s">
        <v>282</v>
      </c>
      <c r="S114">
        <v>50</v>
      </c>
      <c r="T114">
        <v>42</v>
      </c>
      <c r="U114" t="s">
        <v>407</v>
      </c>
      <c r="V114" t="s">
        <v>213</v>
      </c>
      <c r="W114">
        <v>1</v>
      </c>
      <c r="X114">
        <v>0</v>
      </c>
      <c r="Y114">
        <v>0</v>
      </c>
      <c r="Z114">
        <v>0</v>
      </c>
      <c r="AA114">
        <v>0</v>
      </c>
      <c r="AC114" t="s">
        <v>308</v>
      </c>
      <c r="AD114" t="s">
        <v>215</v>
      </c>
      <c r="AE114">
        <v>1</v>
      </c>
      <c r="AF114">
        <v>0</v>
      </c>
      <c r="AG114">
        <v>0</v>
      </c>
      <c r="AH114">
        <v>0</v>
      </c>
      <c r="AI114">
        <v>0</v>
      </c>
      <c r="AJ114">
        <v>0</v>
      </c>
      <c r="AK114" t="s">
        <v>285</v>
      </c>
      <c r="AL114" t="s">
        <v>217</v>
      </c>
      <c r="AM114" t="s">
        <v>218</v>
      </c>
      <c r="AN114" t="s">
        <v>219</v>
      </c>
      <c r="AO114" t="s">
        <v>288</v>
      </c>
      <c r="AP114" t="s">
        <v>221</v>
      </c>
      <c r="AQ114" t="s">
        <v>222</v>
      </c>
      <c r="AS114" t="s">
        <v>258</v>
      </c>
      <c r="AT114" t="s">
        <v>312</v>
      </c>
      <c r="AU114" t="s">
        <v>224</v>
      </c>
      <c r="AV114" t="s">
        <v>225</v>
      </c>
      <c r="AW114" t="s">
        <v>222</v>
      </c>
      <c r="BF114" t="s">
        <v>226</v>
      </c>
      <c r="BG114">
        <v>0</v>
      </c>
      <c r="BH114">
        <v>0</v>
      </c>
      <c r="BI114">
        <v>1</v>
      </c>
      <c r="BJ114">
        <v>0</v>
      </c>
      <c r="BK114">
        <v>0</v>
      </c>
      <c r="BL114" t="s">
        <v>263</v>
      </c>
      <c r="BM114" t="s">
        <v>346</v>
      </c>
      <c r="BN114" t="s">
        <v>265</v>
      </c>
      <c r="BO114" t="s">
        <v>313</v>
      </c>
      <c r="BP114" t="s">
        <v>266</v>
      </c>
      <c r="BQ114">
        <v>40</v>
      </c>
      <c r="BR114" t="s">
        <v>222</v>
      </c>
      <c r="BV114" t="s">
        <v>267</v>
      </c>
      <c r="BW114" t="s">
        <v>268</v>
      </c>
      <c r="BX114" t="s">
        <v>234</v>
      </c>
      <c r="BZ114" t="s">
        <v>2762</v>
      </c>
      <c r="CA114" t="s">
        <v>7128</v>
      </c>
      <c r="CB114" t="s">
        <v>5473</v>
      </c>
      <c r="CJ114">
        <v>742547356</v>
      </c>
      <c r="CK114" t="s">
        <v>7129</v>
      </c>
      <c r="CL114" s="1">
        <v>46044.442326388889</v>
      </c>
      <c r="CO114" t="s">
        <v>240</v>
      </c>
      <c r="CQ114" t="s">
        <v>6851</v>
      </c>
      <c r="CS114" t="s">
        <v>7130</v>
      </c>
      <c r="CT114">
        <v>912</v>
      </c>
    </row>
    <row r="115" spans="1:98" x14ac:dyDescent="0.3">
      <c r="A115" s="7">
        <v>6.2432870399788953E-3</v>
      </c>
      <c r="B115" s="1">
        <v>46046</v>
      </c>
      <c r="C115" t="s">
        <v>414</v>
      </c>
      <c r="D115" s="1">
        <v>45890</v>
      </c>
      <c r="E115" t="s">
        <v>201</v>
      </c>
      <c r="F115" t="s">
        <v>300</v>
      </c>
      <c r="G115" t="s">
        <v>442</v>
      </c>
      <c r="H115" t="s">
        <v>443</v>
      </c>
      <c r="I115" t="s">
        <v>7276</v>
      </c>
      <c r="J115" t="s">
        <v>280</v>
      </c>
      <c r="K115" t="s">
        <v>249</v>
      </c>
      <c r="L115" t="s">
        <v>281</v>
      </c>
      <c r="M115">
        <v>204</v>
      </c>
      <c r="N115">
        <v>204</v>
      </c>
      <c r="O115">
        <v>204</v>
      </c>
      <c r="P115" t="s">
        <v>210</v>
      </c>
      <c r="Q115" t="s">
        <v>282</v>
      </c>
      <c r="R115" t="s">
        <v>282</v>
      </c>
      <c r="S115">
        <v>5</v>
      </c>
      <c r="T115">
        <v>3</v>
      </c>
      <c r="U115" t="s">
        <v>306</v>
      </c>
      <c r="V115" t="s">
        <v>213</v>
      </c>
      <c r="W115">
        <v>1</v>
      </c>
      <c r="X115">
        <v>0</v>
      </c>
      <c r="Y115">
        <v>0</v>
      </c>
      <c r="Z115">
        <v>0</v>
      </c>
      <c r="AA115">
        <v>0</v>
      </c>
      <c r="AC115" t="s">
        <v>341</v>
      </c>
      <c r="AD115" t="s">
        <v>327</v>
      </c>
      <c r="AE115">
        <v>0</v>
      </c>
      <c r="AF115">
        <v>0</v>
      </c>
      <c r="AG115">
        <v>0</v>
      </c>
      <c r="AH115">
        <v>0</v>
      </c>
      <c r="AI115">
        <v>0</v>
      </c>
      <c r="AJ115">
        <v>1</v>
      </c>
      <c r="AK115" t="s">
        <v>446</v>
      </c>
      <c r="AN115" t="s">
        <v>287</v>
      </c>
      <c r="AO115" t="s">
        <v>220</v>
      </c>
      <c r="AP115" t="s">
        <v>221</v>
      </c>
      <c r="AQ115" t="s">
        <v>222</v>
      </c>
      <c r="AS115" t="s">
        <v>258</v>
      </c>
      <c r="AT115" t="s">
        <v>223</v>
      </c>
      <c r="AU115" t="s">
        <v>224</v>
      </c>
      <c r="AV115" t="s">
        <v>225</v>
      </c>
      <c r="AW115" t="s">
        <v>222</v>
      </c>
      <c r="BF115" t="s">
        <v>355</v>
      </c>
      <c r="BG115">
        <v>0</v>
      </c>
      <c r="BH115">
        <v>0</v>
      </c>
      <c r="BI115">
        <v>0</v>
      </c>
      <c r="BJ115">
        <v>0</v>
      </c>
      <c r="BK115">
        <v>1</v>
      </c>
      <c r="BL115" t="s">
        <v>227</v>
      </c>
      <c r="BP115" t="s">
        <v>231</v>
      </c>
      <c r="BQ115">
        <v>3</v>
      </c>
      <c r="BR115" t="s">
        <v>222</v>
      </c>
      <c r="BV115" t="s">
        <v>328</v>
      </c>
      <c r="BW115" t="s">
        <v>329</v>
      </c>
      <c r="BX115" t="s">
        <v>330</v>
      </c>
      <c r="BZ115" t="s">
        <v>7277</v>
      </c>
      <c r="CA115" t="s">
        <v>7278</v>
      </c>
      <c r="CB115" t="s">
        <v>295</v>
      </c>
      <c r="CJ115">
        <v>743026091</v>
      </c>
      <c r="CK115" t="s">
        <v>7279</v>
      </c>
      <c r="CL115" s="1">
        <v>46046.273414351846</v>
      </c>
      <c r="CO115" t="s">
        <v>240</v>
      </c>
      <c r="CQ115" t="s">
        <v>6171</v>
      </c>
      <c r="CS115" t="s">
        <v>7280</v>
      </c>
      <c r="CT115">
        <v>935</v>
      </c>
    </row>
    <row r="116" spans="1:98" x14ac:dyDescent="0.3">
      <c r="A116" s="7">
        <v>12.591471990737773</v>
      </c>
      <c r="B116" s="1">
        <v>46034</v>
      </c>
      <c r="C116" t="s">
        <v>319</v>
      </c>
      <c r="D116" s="1">
        <v>46046</v>
      </c>
      <c r="E116" t="s">
        <v>201</v>
      </c>
      <c r="F116" t="s">
        <v>1311</v>
      </c>
      <c r="G116" t="s">
        <v>1312</v>
      </c>
      <c r="H116" t="s">
        <v>7282</v>
      </c>
      <c r="I116" t="s">
        <v>7283</v>
      </c>
      <c r="J116" t="s">
        <v>280</v>
      </c>
      <c r="K116" t="s">
        <v>249</v>
      </c>
      <c r="L116" t="s">
        <v>1189</v>
      </c>
      <c r="M116">
        <v>240</v>
      </c>
      <c r="N116">
        <v>240</v>
      </c>
      <c r="O116">
        <v>240</v>
      </c>
      <c r="P116" t="s">
        <v>210</v>
      </c>
      <c r="Q116" t="s">
        <v>282</v>
      </c>
      <c r="R116" t="s">
        <v>282</v>
      </c>
      <c r="S116">
        <v>21</v>
      </c>
      <c r="T116">
        <v>12</v>
      </c>
      <c r="U116" t="s">
        <v>306</v>
      </c>
      <c r="V116" t="s">
        <v>326</v>
      </c>
      <c r="W116">
        <v>1</v>
      </c>
      <c r="X116">
        <v>0</v>
      </c>
      <c r="Y116">
        <v>1</v>
      </c>
      <c r="Z116">
        <v>0</v>
      </c>
      <c r="AA116">
        <v>0</v>
      </c>
      <c r="AC116" t="s">
        <v>214</v>
      </c>
      <c r="AD116" t="s">
        <v>327</v>
      </c>
      <c r="AE116">
        <v>0</v>
      </c>
      <c r="AF116">
        <v>0</v>
      </c>
      <c r="AG116">
        <v>0</v>
      </c>
      <c r="AH116">
        <v>0</v>
      </c>
      <c r="AI116">
        <v>0</v>
      </c>
      <c r="AJ116">
        <v>1</v>
      </c>
      <c r="AK116" t="s">
        <v>216</v>
      </c>
      <c r="AL116" t="s">
        <v>217</v>
      </c>
      <c r="AM116" t="s">
        <v>218</v>
      </c>
      <c r="AN116" t="s">
        <v>219</v>
      </c>
      <c r="AO116" t="s">
        <v>220</v>
      </c>
      <c r="AP116" t="s">
        <v>221</v>
      </c>
      <c r="AQ116" t="s">
        <v>222</v>
      </c>
      <c r="AS116" t="s">
        <v>222</v>
      </c>
      <c r="AT116" t="s">
        <v>223</v>
      </c>
      <c r="AU116" t="s">
        <v>224</v>
      </c>
      <c r="AV116" t="s">
        <v>225</v>
      </c>
      <c r="AW116" t="s">
        <v>222</v>
      </c>
      <c r="BF116" t="s">
        <v>2037</v>
      </c>
      <c r="BG116">
        <v>1</v>
      </c>
      <c r="BH116">
        <v>0</v>
      </c>
      <c r="BI116">
        <v>0</v>
      </c>
      <c r="BJ116">
        <v>0</v>
      </c>
      <c r="BK116">
        <v>0</v>
      </c>
      <c r="BL116" t="s">
        <v>345</v>
      </c>
      <c r="BM116" t="s">
        <v>346</v>
      </c>
      <c r="BN116" t="s">
        <v>229</v>
      </c>
      <c r="BO116" t="s">
        <v>230</v>
      </c>
      <c r="BP116" t="s">
        <v>266</v>
      </c>
      <c r="BQ116">
        <v>12</v>
      </c>
      <c r="BR116" t="s">
        <v>222</v>
      </c>
      <c r="BV116" t="s">
        <v>232</v>
      </c>
      <c r="BW116" t="s">
        <v>367</v>
      </c>
      <c r="BX116" t="s">
        <v>368</v>
      </c>
      <c r="BZ116" t="s">
        <v>7284</v>
      </c>
      <c r="CA116" t="s">
        <v>7285</v>
      </c>
      <c r="CB116" t="s">
        <v>7286</v>
      </c>
      <c r="CJ116">
        <v>743158540</v>
      </c>
      <c r="CK116" t="s">
        <v>7287</v>
      </c>
      <c r="CL116" s="1">
        <v>46046.770219907397</v>
      </c>
      <c r="CO116" t="s">
        <v>240</v>
      </c>
      <c r="CQ116" t="s">
        <v>6253</v>
      </c>
      <c r="CS116" t="s">
        <v>7288</v>
      </c>
      <c r="CT116">
        <v>936</v>
      </c>
    </row>
    <row r="117" spans="1:98" x14ac:dyDescent="0.3">
      <c r="A117" s="7">
        <v>4.1632638894952834E-3</v>
      </c>
      <c r="B117" s="1">
        <v>46047</v>
      </c>
      <c r="C117" t="s">
        <v>899</v>
      </c>
      <c r="D117" s="1">
        <v>46045</v>
      </c>
      <c r="E117" t="s">
        <v>201</v>
      </c>
      <c r="F117" t="s">
        <v>497</v>
      </c>
      <c r="G117" t="s">
        <v>7307</v>
      </c>
      <c r="H117" t="s">
        <v>7316</v>
      </c>
      <c r="I117" t="s">
        <v>7317</v>
      </c>
      <c r="J117" t="s">
        <v>280</v>
      </c>
      <c r="K117" t="s">
        <v>249</v>
      </c>
      <c r="L117" t="s">
        <v>281</v>
      </c>
      <c r="M117">
        <v>240</v>
      </c>
      <c r="N117">
        <v>240</v>
      </c>
      <c r="O117">
        <v>36</v>
      </c>
      <c r="P117" t="s">
        <v>434</v>
      </c>
      <c r="Q117" t="s">
        <v>282</v>
      </c>
      <c r="R117" t="s">
        <v>282</v>
      </c>
      <c r="S117">
        <v>20</v>
      </c>
      <c r="T117">
        <v>15</v>
      </c>
      <c r="U117" t="s">
        <v>407</v>
      </c>
      <c r="V117" t="s">
        <v>213</v>
      </c>
      <c r="W117">
        <v>1</v>
      </c>
      <c r="X117">
        <v>0</v>
      </c>
      <c r="Y117">
        <v>0</v>
      </c>
      <c r="Z117">
        <v>0</v>
      </c>
      <c r="AA117">
        <v>0</v>
      </c>
      <c r="AC117" t="s">
        <v>214</v>
      </c>
      <c r="AD117" t="s">
        <v>215</v>
      </c>
      <c r="AE117">
        <v>1</v>
      </c>
      <c r="AF117">
        <v>0</v>
      </c>
      <c r="AG117">
        <v>0</v>
      </c>
      <c r="AH117">
        <v>0</v>
      </c>
      <c r="AI117">
        <v>0</v>
      </c>
      <c r="AJ117">
        <v>0</v>
      </c>
      <c r="AK117" t="s">
        <v>216</v>
      </c>
      <c r="AL117" t="s">
        <v>217</v>
      </c>
      <c r="AM117" t="s">
        <v>218</v>
      </c>
      <c r="AN117" t="s">
        <v>409</v>
      </c>
      <c r="AO117" t="s">
        <v>288</v>
      </c>
      <c r="AP117" t="s">
        <v>221</v>
      </c>
      <c r="AQ117" t="s">
        <v>222</v>
      </c>
      <c r="AS117" t="s">
        <v>258</v>
      </c>
      <c r="AT117" t="s">
        <v>312</v>
      </c>
      <c r="AU117" t="s">
        <v>224</v>
      </c>
      <c r="AV117" t="s">
        <v>225</v>
      </c>
      <c r="AW117" t="s">
        <v>222</v>
      </c>
      <c r="BF117" t="s">
        <v>380</v>
      </c>
      <c r="BG117">
        <v>0</v>
      </c>
      <c r="BH117">
        <v>1</v>
      </c>
      <c r="BI117">
        <v>1</v>
      </c>
      <c r="BJ117">
        <v>0</v>
      </c>
      <c r="BK117">
        <v>0</v>
      </c>
      <c r="BL117" t="s">
        <v>263</v>
      </c>
      <c r="BM117" t="s">
        <v>346</v>
      </c>
      <c r="BN117" t="s">
        <v>265</v>
      </c>
      <c r="BO117" t="s">
        <v>230</v>
      </c>
      <c r="BP117" t="s">
        <v>266</v>
      </c>
      <c r="BQ117">
        <v>15</v>
      </c>
      <c r="BR117" t="s">
        <v>222</v>
      </c>
      <c r="BV117" t="s">
        <v>232</v>
      </c>
      <c r="BW117" t="s">
        <v>233</v>
      </c>
      <c r="BX117" t="s">
        <v>368</v>
      </c>
      <c r="BZ117" t="s">
        <v>7318</v>
      </c>
      <c r="CA117" t="s">
        <v>7319</v>
      </c>
      <c r="CB117" t="s">
        <v>7320</v>
      </c>
      <c r="CC117" t="s">
        <v>295</v>
      </c>
      <c r="CJ117">
        <v>743314286</v>
      </c>
      <c r="CK117" t="s">
        <v>7321</v>
      </c>
      <c r="CL117" s="1">
        <v>46047.679849537039</v>
      </c>
      <c r="CO117" t="s">
        <v>240</v>
      </c>
      <c r="CQ117" t="s">
        <v>6851</v>
      </c>
      <c r="CS117" t="s">
        <v>7322</v>
      </c>
      <c r="CT117">
        <v>940</v>
      </c>
    </row>
    <row r="118" spans="1:98" x14ac:dyDescent="0.3">
      <c r="A118" s="7">
        <v>2.9988029513842775</v>
      </c>
      <c r="B118" s="1">
        <v>46045</v>
      </c>
      <c r="C118" t="s">
        <v>275</v>
      </c>
      <c r="D118" s="1">
        <v>46044</v>
      </c>
      <c r="E118" t="s">
        <v>201</v>
      </c>
      <c r="F118" t="s">
        <v>276</v>
      </c>
      <c r="G118" t="s">
        <v>4079</v>
      </c>
      <c r="H118" t="s">
        <v>7331</v>
      </c>
      <c r="I118" t="s">
        <v>7332</v>
      </c>
      <c r="J118" t="s">
        <v>280</v>
      </c>
      <c r="K118" t="s">
        <v>249</v>
      </c>
      <c r="L118" t="s">
        <v>281</v>
      </c>
      <c r="M118">
        <v>180</v>
      </c>
      <c r="N118">
        <v>120</v>
      </c>
      <c r="O118">
        <v>120</v>
      </c>
      <c r="P118" t="s">
        <v>434</v>
      </c>
      <c r="Q118" t="s">
        <v>282</v>
      </c>
      <c r="R118" t="s">
        <v>282</v>
      </c>
      <c r="S118">
        <v>22</v>
      </c>
      <c r="T118">
        <v>11</v>
      </c>
      <c r="U118" t="s">
        <v>253</v>
      </c>
      <c r="V118" t="s">
        <v>284</v>
      </c>
      <c r="W118">
        <v>1</v>
      </c>
      <c r="X118">
        <v>1</v>
      </c>
      <c r="Y118">
        <v>0</v>
      </c>
      <c r="Z118">
        <v>0</v>
      </c>
      <c r="AA118">
        <v>0</v>
      </c>
      <c r="AC118" t="s">
        <v>308</v>
      </c>
      <c r="AD118" t="s">
        <v>327</v>
      </c>
      <c r="AE118">
        <v>0</v>
      </c>
      <c r="AF118">
        <v>0</v>
      </c>
      <c r="AG118">
        <v>0</v>
      </c>
      <c r="AH118">
        <v>0</v>
      </c>
      <c r="AI118">
        <v>0</v>
      </c>
      <c r="AJ118">
        <v>1</v>
      </c>
      <c r="AK118" t="s">
        <v>216</v>
      </c>
      <c r="AL118" t="s">
        <v>217</v>
      </c>
      <c r="AM118" t="s">
        <v>218</v>
      </c>
      <c r="AN118" t="s">
        <v>287</v>
      </c>
      <c r="AO118" t="s">
        <v>220</v>
      </c>
      <c r="AP118" t="s">
        <v>221</v>
      </c>
      <c r="AQ118" t="s">
        <v>222</v>
      </c>
      <c r="AS118" t="s">
        <v>258</v>
      </c>
      <c r="AT118" t="s">
        <v>223</v>
      </c>
      <c r="AU118" t="s">
        <v>224</v>
      </c>
      <c r="AV118" t="s">
        <v>225</v>
      </c>
      <c r="AW118" t="s">
        <v>222</v>
      </c>
      <c r="BF118" t="s">
        <v>479</v>
      </c>
      <c r="BG118">
        <v>0</v>
      </c>
      <c r="BH118">
        <v>0</v>
      </c>
      <c r="BI118">
        <v>0</v>
      </c>
      <c r="BJ118">
        <v>1</v>
      </c>
      <c r="BK118">
        <v>0</v>
      </c>
      <c r="BL118" t="s">
        <v>263</v>
      </c>
      <c r="BM118" t="s">
        <v>346</v>
      </c>
      <c r="BN118" t="s">
        <v>229</v>
      </c>
      <c r="BO118" t="s">
        <v>230</v>
      </c>
      <c r="BP118" t="s">
        <v>231</v>
      </c>
      <c r="BQ118">
        <v>11</v>
      </c>
      <c r="BR118" t="s">
        <v>222</v>
      </c>
      <c r="BV118" t="s">
        <v>267</v>
      </c>
      <c r="BW118" t="s">
        <v>268</v>
      </c>
      <c r="BX118" t="s">
        <v>234</v>
      </c>
      <c r="BZ118" t="s">
        <v>7333</v>
      </c>
      <c r="CA118" t="s">
        <v>7334</v>
      </c>
      <c r="CB118" t="s">
        <v>252</v>
      </c>
      <c r="CJ118">
        <v>743575257</v>
      </c>
      <c r="CK118" t="s">
        <v>7335</v>
      </c>
      <c r="CL118" s="1">
        <v>46048.61210648148</v>
      </c>
      <c r="CO118" t="s">
        <v>240</v>
      </c>
      <c r="CQ118" t="s">
        <v>6851</v>
      </c>
      <c r="CS118" t="s">
        <v>7336</v>
      </c>
      <c r="CT118">
        <v>942</v>
      </c>
    </row>
    <row r="119" spans="1:98" x14ac:dyDescent="0.3">
      <c r="A119" s="7">
        <v>6.7744837963036844</v>
      </c>
      <c r="B119" s="1">
        <v>46043</v>
      </c>
      <c r="C119" t="s">
        <v>662</v>
      </c>
      <c r="D119" s="1">
        <v>46049</v>
      </c>
      <c r="E119" t="s">
        <v>201</v>
      </c>
      <c r="F119" t="s">
        <v>877</v>
      </c>
      <c r="G119" t="s">
        <v>7405</v>
      </c>
      <c r="H119" t="s">
        <v>7406</v>
      </c>
      <c r="I119" t="s">
        <v>7407</v>
      </c>
      <c r="J119" t="s">
        <v>280</v>
      </c>
      <c r="K119" t="s">
        <v>249</v>
      </c>
      <c r="L119" t="s">
        <v>935</v>
      </c>
      <c r="M119">
        <v>240</v>
      </c>
      <c r="N119">
        <v>240</v>
      </c>
      <c r="O119">
        <v>240</v>
      </c>
      <c r="P119" t="s">
        <v>210</v>
      </c>
      <c r="Q119" t="s">
        <v>282</v>
      </c>
      <c r="R119" t="s">
        <v>282</v>
      </c>
      <c r="S119">
        <v>65</v>
      </c>
      <c r="T119">
        <v>15</v>
      </c>
      <c r="U119" t="s">
        <v>407</v>
      </c>
      <c r="V119" t="s">
        <v>307</v>
      </c>
      <c r="W119">
        <v>0</v>
      </c>
      <c r="X119">
        <v>1</v>
      </c>
      <c r="Y119">
        <v>0</v>
      </c>
      <c r="Z119">
        <v>0</v>
      </c>
      <c r="AA119">
        <v>0</v>
      </c>
      <c r="AC119" t="s">
        <v>308</v>
      </c>
      <c r="AD119" t="s">
        <v>215</v>
      </c>
      <c r="AE119">
        <v>1</v>
      </c>
      <c r="AF119">
        <v>0</v>
      </c>
      <c r="AG119">
        <v>0</v>
      </c>
      <c r="AH119">
        <v>0</v>
      </c>
      <c r="AI119">
        <v>0</v>
      </c>
      <c r="AJ119">
        <v>0</v>
      </c>
      <c r="AK119" t="s">
        <v>285</v>
      </c>
      <c r="AL119" t="s">
        <v>408</v>
      </c>
      <c r="AM119" t="s">
        <v>310</v>
      </c>
      <c r="AN119" t="s">
        <v>287</v>
      </c>
      <c r="AO119" t="s">
        <v>220</v>
      </c>
      <c r="AP119" t="s">
        <v>221</v>
      </c>
      <c r="AQ119" t="s">
        <v>222</v>
      </c>
      <c r="AS119" t="s">
        <v>222</v>
      </c>
      <c r="AT119" t="s">
        <v>223</v>
      </c>
      <c r="AU119" t="s">
        <v>224</v>
      </c>
      <c r="AV119" t="s">
        <v>225</v>
      </c>
      <c r="AW119" t="s">
        <v>222</v>
      </c>
      <c r="BF119" t="s">
        <v>479</v>
      </c>
      <c r="BG119">
        <v>0</v>
      </c>
      <c r="BH119">
        <v>0</v>
      </c>
      <c r="BI119">
        <v>0</v>
      </c>
      <c r="BJ119">
        <v>1</v>
      </c>
      <c r="BK119">
        <v>0</v>
      </c>
      <c r="BL119" t="s">
        <v>345</v>
      </c>
      <c r="BM119" t="s">
        <v>228</v>
      </c>
      <c r="BN119" t="s">
        <v>265</v>
      </c>
      <c r="BO119" t="s">
        <v>230</v>
      </c>
      <c r="BP119" t="s">
        <v>381</v>
      </c>
      <c r="BQ119">
        <v>1</v>
      </c>
      <c r="BR119" t="s">
        <v>222</v>
      </c>
      <c r="BV119" t="s">
        <v>232</v>
      </c>
      <c r="BW119" t="s">
        <v>367</v>
      </c>
      <c r="BX119" t="s">
        <v>368</v>
      </c>
      <c r="BZ119" t="s">
        <v>7408</v>
      </c>
      <c r="CA119" t="s">
        <v>7409</v>
      </c>
      <c r="CB119" t="s">
        <v>252</v>
      </c>
      <c r="CC119" t="s">
        <v>5274</v>
      </c>
      <c r="CJ119">
        <v>744067092</v>
      </c>
      <c r="CK119" t="s">
        <v>7410</v>
      </c>
      <c r="CL119" s="1">
        <v>46050.278333333343</v>
      </c>
      <c r="CO119" t="s">
        <v>240</v>
      </c>
      <c r="CQ119" t="s">
        <v>7403</v>
      </c>
      <c r="CS119" t="s">
        <v>7411</v>
      </c>
      <c r="CT119">
        <v>953</v>
      </c>
    </row>
    <row r="120" spans="1:98" x14ac:dyDescent="0.3">
      <c r="A120" s="7">
        <v>4.7774999984540045E-3</v>
      </c>
      <c r="B120" s="1">
        <v>46051</v>
      </c>
      <c r="C120" t="s">
        <v>1159</v>
      </c>
      <c r="D120" s="1">
        <v>46043</v>
      </c>
      <c r="E120" t="s">
        <v>201</v>
      </c>
      <c r="F120" t="s">
        <v>1098</v>
      </c>
      <c r="G120" t="s">
        <v>3937</v>
      </c>
      <c r="H120" t="s">
        <v>7488</v>
      </c>
      <c r="I120" t="s">
        <v>7489</v>
      </c>
      <c r="J120" t="s">
        <v>280</v>
      </c>
      <c r="K120" t="s">
        <v>249</v>
      </c>
      <c r="L120" t="s">
        <v>209</v>
      </c>
      <c r="M120">
        <v>36</v>
      </c>
      <c r="N120">
        <v>36</v>
      </c>
      <c r="O120">
        <v>36</v>
      </c>
      <c r="P120" t="s">
        <v>210</v>
      </c>
      <c r="Q120" t="s">
        <v>522</v>
      </c>
      <c r="R120" t="s">
        <v>282</v>
      </c>
      <c r="S120">
        <v>12</v>
      </c>
      <c r="T120">
        <v>10</v>
      </c>
      <c r="U120" t="s">
        <v>253</v>
      </c>
      <c r="V120" t="s">
        <v>284</v>
      </c>
      <c r="W120">
        <v>1</v>
      </c>
      <c r="X120">
        <v>1</v>
      </c>
      <c r="Y120">
        <v>0</v>
      </c>
      <c r="Z120">
        <v>0</v>
      </c>
      <c r="AA120">
        <v>0</v>
      </c>
      <c r="AC120" t="s">
        <v>308</v>
      </c>
      <c r="AD120" t="s">
        <v>379</v>
      </c>
      <c r="AE120">
        <v>1</v>
      </c>
      <c r="AF120">
        <v>0</v>
      </c>
      <c r="AG120">
        <v>0</v>
      </c>
      <c r="AH120">
        <v>0</v>
      </c>
      <c r="AI120">
        <v>1</v>
      </c>
      <c r="AJ120">
        <v>0</v>
      </c>
      <c r="AK120" t="s">
        <v>216</v>
      </c>
      <c r="AL120" t="s">
        <v>255</v>
      </c>
      <c r="AM120" t="s">
        <v>310</v>
      </c>
      <c r="AN120" t="s">
        <v>409</v>
      </c>
      <c r="AO120" t="s">
        <v>220</v>
      </c>
      <c r="AP120" t="s">
        <v>221</v>
      </c>
      <c r="AQ120" t="s">
        <v>222</v>
      </c>
      <c r="AS120" t="s">
        <v>258</v>
      </c>
      <c r="AT120" t="s">
        <v>259</v>
      </c>
      <c r="AU120" t="s">
        <v>224</v>
      </c>
      <c r="AV120" t="s">
        <v>225</v>
      </c>
      <c r="AW120" t="s">
        <v>222</v>
      </c>
      <c r="BF120" t="s">
        <v>289</v>
      </c>
      <c r="BG120">
        <v>0</v>
      </c>
      <c r="BH120">
        <v>0</v>
      </c>
      <c r="BI120">
        <v>1</v>
      </c>
      <c r="BJ120">
        <v>1</v>
      </c>
      <c r="BK120">
        <v>0</v>
      </c>
      <c r="BL120" t="s">
        <v>345</v>
      </c>
      <c r="BM120" t="s">
        <v>264</v>
      </c>
      <c r="BN120" t="s">
        <v>265</v>
      </c>
      <c r="BO120" t="s">
        <v>230</v>
      </c>
      <c r="BP120" t="s">
        <v>266</v>
      </c>
      <c r="BQ120">
        <v>7</v>
      </c>
      <c r="BR120" t="s">
        <v>258</v>
      </c>
      <c r="BS120" t="s">
        <v>290</v>
      </c>
      <c r="BT120" t="s">
        <v>291</v>
      </c>
      <c r="BU120" t="s">
        <v>366</v>
      </c>
      <c r="BV120" t="s">
        <v>232</v>
      </c>
      <c r="BW120" t="s">
        <v>268</v>
      </c>
      <c r="BX120" t="s">
        <v>234</v>
      </c>
      <c r="BZ120" t="s">
        <v>7490</v>
      </c>
      <c r="CA120" t="s">
        <v>7491</v>
      </c>
      <c r="CB120" t="s">
        <v>299</v>
      </c>
      <c r="CJ120">
        <v>744372998</v>
      </c>
      <c r="CK120" t="s">
        <v>7492</v>
      </c>
      <c r="CL120" s="1">
        <v>46051.146516203713</v>
      </c>
      <c r="CO120" t="s">
        <v>240</v>
      </c>
      <c r="CQ120" t="s">
        <v>6432</v>
      </c>
      <c r="CS120" t="s">
        <v>7493</v>
      </c>
      <c r="CT120">
        <v>966</v>
      </c>
    </row>
    <row r="121" spans="1:98" x14ac:dyDescent="0.3">
      <c r="A121" s="7">
        <v>4.5129629579605535E-3</v>
      </c>
      <c r="B121" s="1">
        <v>46059</v>
      </c>
      <c r="C121" t="s">
        <v>899</v>
      </c>
      <c r="D121" s="1">
        <v>46059</v>
      </c>
      <c r="E121" t="s">
        <v>201</v>
      </c>
      <c r="F121" t="s">
        <v>1879</v>
      </c>
      <c r="G121" t="s">
        <v>3184</v>
      </c>
      <c r="H121" t="s">
        <v>7994</v>
      </c>
      <c r="I121" t="s">
        <v>7995</v>
      </c>
      <c r="J121" t="s">
        <v>280</v>
      </c>
      <c r="K121" t="s">
        <v>249</v>
      </c>
      <c r="L121" t="s">
        <v>281</v>
      </c>
      <c r="M121">
        <v>196</v>
      </c>
      <c r="N121">
        <v>196</v>
      </c>
      <c r="O121">
        <v>196</v>
      </c>
      <c r="P121" t="s">
        <v>434</v>
      </c>
      <c r="Q121" t="s">
        <v>282</v>
      </c>
      <c r="R121" t="s">
        <v>282</v>
      </c>
      <c r="S121">
        <v>10</v>
      </c>
      <c r="T121">
        <v>2</v>
      </c>
      <c r="U121" t="s">
        <v>407</v>
      </c>
      <c r="V121" t="s">
        <v>284</v>
      </c>
      <c r="W121">
        <v>1</v>
      </c>
      <c r="X121">
        <v>1</v>
      </c>
      <c r="Y121">
        <v>0</v>
      </c>
      <c r="Z121">
        <v>0</v>
      </c>
      <c r="AA121">
        <v>0</v>
      </c>
      <c r="AC121" t="s">
        <v>214</v>
      </c>
      <c r="AD121" t="s">
        <v>327</v>
      </c>
      <c r="AE121">
        <v>0</v>
      </c>
      <c r="AF121">
        <v>0</v>
      </c>
      <c r="AG121">
        <v>0</v>
      </c>
      <c r="AH121">
        <v>0</v>
      </c>
      <c r="AI121">
        <v>0</v>
      </c>
      <c r="AJ121">
        <v>1</v>
      </c>
      <c r="AK121" t="s">
        <v>285</v>
      </c>
      <c r="AL121" t="s">
        <v>217</v>
      </c>
      <c r="AM121" t="s">
        <v>218</v>
      </c>
      <c r="AN121" t="s">
        <v>219</v>
      </c>
      <c r="AO121" t="s">
        <v>220</v>
      </c>
      <c r="AP121" t="s">
        <v>221</v>
      </c>
      <c r="AQ121" t="s">
        <v>222</v>
      </c>
      <c r="AS121" t="s">
        <v>258</v>
      </c>
      <c r="AT121" t="s">
        <v>223</v>
      </c>
      <c r="AU121" t="s">
        <v>224</v>
      </c>
      <c r="AV121" t="s">
        <v>225</v>
      </c>
      <c r="AW121" t="s">
        <v>222</v>
      </c>
      <c r="BF121" t="s">
        <v>289</v>
      </c>
      <c r="BG121">
        <v>0</v>
      </c>
      <c r="BH121">
        <v>0</v>
      </c>
      <c r="BI121">
        <v>1</v>
      </c>
      <c r="BJ121">
        <v>1</v>
      </c>
      <c r="BK121">
        <v>0</v>
      </c>
      <c r="BL121" t="s">
        <v>345</v>
      </c>
      <c r="BM121" t="s">
        <v>228</v>
      </c>
      <c r="BN121" t="s">
        <v>229</v>
      </c>
      <c r="BO121" t="s">
        <v>230</v>
      </c>
      <c r="BP121" t="s">
        <v>266</v>
      </c>
      <c r="BQ121">
        <v>2</v>
      </c>
      <c r="BR121" t="s">
        <v>222</v>
      </c>
      <c r="BV121" t="s">
        <v>398</v>
      </c>
      <c r="BW121" t="s">
        <v>367</v>
      </c>
      <c r="BX121" t="s">
        <v>368</v>
      </c>
      <c r="BZ121" t="s">
        <v>7996</v>
      </c>
      <c r="CA121" t="s">
        <v>7997</v>
      </c>
      <c r="CB121" t="s">
        <v>7998</v>
      </c>
      <c r="CJ121">
        <v>746640982</v>
      </c>
      <c r="CK121" t="s">
        <v>7999</v>
      </c>
      <c r="CL121" s="1">
        <v>46059.401145833333</v>
      </c>
      <c r="CO121" t="s">
        <v>240</v>
      </c>
      <c r="CQ121" t="s">
        <v>7984</v>
      </c>
      <c r="CS121" t="s">
        <v>8000</v>
      </c>
      <c r="CT121">
        <v>1038</v>
      </c>
    </row>
    <row r="122" spans="1:98" x14ac:dyDescent="0.3">
      <c r="A122" s="7">
        <v>48.811361087973637</v>
      </c>
      <c r="B122" s="1">
        <v>46009</v>
      </c>
      <c r="C122" t="s">
        <v>899</v>
      </c>
      <c r="D122" s="1">
        <v>46014</v>
      </c>
      <c r="E122" t="s">
        <v>201</v>
      </c>
      <c r="F122" t="s">
        <v>900</v>
      </c>
      <c r="G122" t="s">
        <v>5933</v>
      </c>
      <c r="H122" t="s">
        <v>5934</v>
      </c>
      <c r="I122" t="s">
        <v>5935</v>
      </c>
      <c r="J122" t="s">
        <v>206</v>
      </c>
      <c r="K122" t="s">
        <v>249</v>
      </c>
      <c r="L122" t="s">
        <v>250</v>
      </c>
      <c r="M122">
        <v>228</v>
      </c>
      <c r="N122">
        <v>228</v>
      </c>
      <c r="O122">
        <v>228</v>
      </c>
      <c r="P122" t="s">
        <v>210</v>
      </c>
      <c r="Q122" t="s">
        <v>211</v>
      </c>
      <c r="R122" t="s">
        <v>211</v>
      </c>
      <c r="S122">
        <v>17</v>
      </c>
      <c r="T122">
        <v>9</v>
      </c>
      <c r="U122" t="s">
        <v>253</v>
      </c>
      <c r="V122" t="s">
        <v>284</v>
      </c>
      <c r="W122">
        <v>1</v>
      </c>
      <c r="X122">
        <v>1</v>
      </c>
      <c r="Y122">
        <v>0</v>
      </c>
      <c r="Z122">
        <v>0</v>
      </c>
      <c r="AA122">
        <v>0</v>
      </c>
      <c r="AC122" t="s">
        <v>214</v>
      </c>
      <c r="AD122" t="s">
        <v>215</v>
      </c>
      <c r="AE122">
        <v>1</v>
      </c>
      <c r="AF122">
        <v>0</v>
      </c>
      <c r="AG122">
        <v>0</v>
      </c>
      <c r="AH122">
        <v>0</v>
      </c>
      <c r="AI122">
        <v>0</v>
      </c>
      <c r="AJ122">
        <v>0</v>
      </c>
      <c r="AK122" t="s">
        <v>285</v>
      </c>
      <c r="AL122" t="s">
        <v>408</v>
      </c>
      <c r="AM122" t="s">
        <v>286</v>
      </c>
      <c r="AN122" t="s">
        <v>256</v>
      </c>
      <c r="AO122" t="s">
        <v>288</v>
      </c>
      <c r="AP122" t="s">
        <v>504</v>
      </c>
      <c r="AQ122" t="s">
        <v>222</v>
      </c>
      <c r="AS122" t="s">
        <v>258</v>
      </c>
      <c r="AT122" t="s">
        <v>312</v>
      </c>
      <c r="AU122" t="s">
        <v>224</v>
      </c>
      <c r="AV122" t="s">
        <v>225</v>
      </c>
      <c r="AW122" t="s">
        <v>222</v>
      </c>
      <c r="BF122" t="s">
        <v>380</v>
      </c>
      <c r="BG122">
        <v>0</v>
      </c>
      <c r="BH122">
        <v>1</v>
      </c>
      <c r="BI122">
        <v>1</v>
      </c>
      <c r="BJ122">
        <v>0</v>
      </c>
      <c r="BK122">
        <v>0</v>
      </c>
      <c r="BL122" t="s">
        <v>345</v>
      </c>
      <c r="BM122" t="s">
        <v>346</v>
      </c>
      <c r="BN122" t="s">
        <v>265</v>
      </c>
      <c r="BO122" t="s">
        <v>313</v>
      </c>
      <c r="BP122" t="s">
        <v>381</v>
      </c>
      <c r="BQ122">
        <v>9</v>
      </c>
      <c r="BR122" t="s">
        <v>222</v>
      </c>
      <c r="BV122" t="s">
        <v>232</v>
      </c>
      <c r="BW122" t="s">
        <v>233</v>
      </c>
      <c r="BX122" t="s">
        <v>234</v>
      </c>
      <c r="BZ122" t="s">
        <v>3431</v>
      </c>
      <c r="CA122" t="s">
        <v>5937</v>
      </c>
      <c r="CB122" t="s">
        <v>5938</v>
      </c>
      <c r="CJ122">
        <v>737870304</v>
      </c>
      <c r="CK122" t="s">
        <v>5939</v>
      </c>
      <c r="CL122" s="1">
        <v>46027.251620370371</v>
      </c>
      <c r="CO122" t="s">
        <v>240</v>
      </c>
      <c r="CQ122" t="s">
        <v>5494</v>
      </c>
      <c r="CS122" t="s">
        <v>5940</v>
      </c>
      <c r="CT122">
        <v>740</v>
      </c>
    </row>
    <row r="123" spans="1:98" x14ac:dyDescent="0.3">
      <c r="A123" s="7">
        <v>137.2599437615645</v>
      </c>
      <c r="B123" s="1">
        <v>45919</v>
      </c>
      <c r="C123" t="s">
        <v>662</v>
      </c>
      <c r="D123" s="1">
        <v>45927</v>
      </c>
      <c r="E123" t="s">
        <v>201</v>
      </c>
      <c r="F123" t="s">
        <v>877</v>
      </c>
      <c r="G123" t="s">
        <v>877</v>
      </c>
      <c r="H123" t="s">
        <v>3468</v>
      </c>
      <c r="I123" t="s">
        <v>3469</v>
      </c>
      <c r="J123" t="s">
        <v>206</v>
      </c>
      <c r="K123" t="s">
        <v>249</v>
      </c>
      <c r="L123" t="s">
        <v>281</v>
      </c>
      <c r="M123">
        <v>200</v>
      </c>
      <c r="N123">
        <v>200</v>
      </c>
      <c r="O123">
        <v>200</v>
      </c>
      <c r="P123" t="s">
        <v>210</v>
      </c>
      <c r="Q123" t="s">
        <v>211</v>
      </c>
      <c r="R123" t="s">
        <v>211</v>
      </c>
      <c r="S123">
        <v>37</v>
      </c>
      <c r="T123">
        <v>18</v>
      </c>
      <c r="U123" t="s">
        <v>253</v>
      </c>
      <c r="V123" t="s">
        <v>737</v>
      </c>
      <c r="W123">
        <v>0</v>
      </c>
      <c r="X123">
        <v>0</v>
      </c>
      <c r="Y123">
        <v>1</v>
      </c>
      <c r="Z123">
        <v>1</v>
      </c>
      <c r="AA123">
        <v>0</v>
      </c>
      <c r="AC123" t="s">
        <v>308</v>
      </c>
      <c r="AD123" t="s">
        <v>1395</v>
      </c>
      <c r="AE123">
        <v>1</v>
      </c>
      <c r="AF123">
        <v>1</v>
      </c>
      <c r="AG123">
        <v>0</v>
      </c>
      <c r="AH123">
        <v>0</v>
      </c>
      <c r="AI123">
        <v>0</v>
      </c>
      <c r="AJ123">
        <v>0</v>
      </c>
      <c r="AK123" t="s">
        <v>285</v>
      </c>
      <c r="AL123" t="s">
        <v>255</v>
      </c>
      <c r="AM123" t="s">
        <v>218</v>
      </c>
      <c r="AN123" t="s">
        <v>219</v>
      </c>
      <c r="AO123" t="s">
        <v>257</v>
      </c>
      <c r="AP123" t="s">
        <v>221</v>
      </c>
      <c r="AQ123" t="s">
        <v>222</v>
      </c>
      <c r="AS123" t="s">
        <v>258</v>
      </c>
      <c r="AT123" t="s">
        <v>223</v>
      </c>
      <c r="AU123" t="s">
        <v>224</v>
      </c>
      <c r="AV123" t="s">
        <v>225</v>
      </c>
      <c r="AW123" t="s">
        <v>222</v>
      </c>
      <c r="BF123" t="s">
        <v>2037</v>
      </c>
      <c r="BG123">
        <v>1</v>
      </c>
      <c r="BH123">
        <v>0</v>
      </c>
      <c r="BI123">
        <v>0</v>
      </c>
      <c r="BJ123">
        <v>0</v>
      </c>
      <c r="BK123">
        <v>0</v>
      </c>
      <c r="BL123" t="s">
        <v>345</v>
      </c>
      <c r="BM123" t="s">
        <v>346</v>
      </c>
      <c r="BN123" t="s">
        <v>229</v>
      </c>
      <c r="BO123" t="s">
        <v>230</v>
      </c>
      <c r="BP123" t="s">
        <v>381</v>
      </c>
      <c r="BQ123">
        <v>6</v>
      </c>
      <c r="BR123" t="s">
        <v>222</v>
      </c>
      <c r="BV123" t="s">
        <v>232</v>
      </c>
      <c r="BW123" t="s">
        <v>367</v>
      </c>
      <c r="BX123" t="s">
        <v>368</v>
      </c>
      <c r="BZ123" t="s">
        <v>3471</v>
      </c>
      <c r="CA123" t="s">
        <v>3472</v>
      </c>
      <c r="CB123" t="s">
        <v>3473</v>
      </c>
      <c r="CJ123">
        <v>709134251</v>
      </c>
      <c r="CK123" t="s">
        <v>3474</v>
      </c>
      <c r="CL123" s="1">
        <v>45932.162824074083</v>
      </c>
      <c r="CO123" t="s">
        <v>240</v>
      </c>
      <c r="CQ123" t="s">
        <v>3076</v>
      </c>
      <c r="CS123" t="s">
        <v>3475</v>
      </c>
      <c r="CT123">
        <v>398</v>
      </c>
    </row>
    <row r="124" spans="1:98" x14ac:dyDescent="0.3">
      <c r="A124" s="7">
        <v>155.73521856480511</v>
      </c>
      <c r="B124" s="1">
        <v>45896</v>
      </c>
      <c r="C124" t="s">
        <v>298</v>
      </c>
      <c r="E124" t="s">
        <v>201</v>
      </c>
      <c r="F124" t="s">
        <v>300</v>
      </c>
      <c r="G124" t="s">
        <v>300</v>
      </c>
      <c r="H124" t="s">
        <v>415</v>
      </c>
      <c r="I124" t="s">
        <v>795</v>
      </c>
      <c r="J124" t="s">
        <v>206</v>
      </c>
      <c r="K124" t="s">
        <v>208</v>
      </c>
      <c r="L124" t="s">
        <v>250</v>
      </c>
      <c r="M124">
        <v>360</v>
      </c>
      <c r="N124">
        <v>360</v>
      </c>
      <c r="O124">
        <v>360</v>
      </c>
      <c r="P124" t="s">
        <v>210</v>
      </c>
      <c r="Q124" t="s">
        <v>211</v>
      </c>
      <c r="R124" t="s">
        <v>211</v>
      </c>
      <c r="S124">
        <v>30</v>
      </c>
      <c r="T124">
        <v>16</v>
      </c>
      <c r="U124" t="s">
        <v>253</v>
      </c>
      <c r="V124" t="s">
        <v>797</v>
      </c>
      <c r="W124">
        <v>1</v>
      </c>
      <c r="X124">
        <v>1</v>
      </c>
      <c r="Y124">
        <v>1</v>
      </c>
      <c r="Z124">
        <v>1</v>
      </c>
      <c r="AA124">
        <v>0</v>
      </c>
      <c r="AC124" t="s">
        <v>308</v>
      </c>
      <c r="AD124" t="s">
        <v>694</v>
      </c>
      <c r="AE124">
        <v>1</v>
      </c>
      <c r="AF124">
        <v>1</v>
      </c>
      <c r="AG124">
        <v>0</v>
      </c>
      <c r="AH124">
        <v>0</v>
      </c>
      <c r="AI124">
        <v>1</v>
      </c>
      <c r="AJ124">
        <v>0</v>
      </c>
      <c r="AK124" t="s">
        <v>216</v>
      </c>
      <c r="AL124" t="s">
        <v>255</v>
      </c>
      <c r="AM124" t="s">
        <v>310</v>
      </c>
      <c r="AN124" t="s">
        <v>409</v>
      </c>
      <c r="AO124" t="s">
        <v>257</v>
      </c>
      <c r="AP124" t="s">
        <v>311</v>
      </c>
      <c r="AQ124" t="s">
        <v>222</v>
      </c>
      <c r="AS124" t="s">
        <v>258</v>
      </c>
      <c r="AT124" t="s">
        <v>223</v>
      </c>
      <c r="AU124" t="s">
        <v>224</v>
      </c>
      <c r="AV124" t="s">
        <v>225</v>
      </c>
      <c r="AW124" t="s">
        <v>222</v>
      </c>
      <c r="BF124" t="s">
        <v>262</v>
      </c>
      <c r="BG124">
        <v>1</v>
      </c>
      <c r="BH124">
        <v>1</v>
      </c>
      <c r="BI124">
        <v>1</v>
      </c>
      <c r="BJ124">
        <v>1</v>
      </c>
      <c r="BK124">
        <v>0</v>
      </c>
      <c r="BL124" t="s">
        <v>263</v>
      </c>
      <c r="BM124" t="s">
        <v>346</v>
      </c>
      <c r="BN124" t="s">
        <v>265</v>
      </c>
      <c r="BO124" t="s">
        <v>313</v>
      </c>
      <c r="BP124" t="s">
        <v>266</v>
      </c>
      <c r="BQ124">
        <v>16</v>
      </c>
      <c r="BR124" t="s">
        <v>258</v>
      </c>
      <c r="BS124" t="s">
        <v>290</v>
      </c>
      <c r="BT124" t="s">
        <v>291</v>
      </c>
      <c r="BU124" t="s">
        <v>564</v>
      </c>
      <c r="BV124" t="s">
        <v>232</v>
      </c>
      <c r="BW124" t="s">
        <v>233</v>
      </c>
      <c r="BX124" t="s">
        <v>234</v>
      </c>
      <c r="BZ124" t="s">
        <v>798</v>
      </c>
      <c r="CA124" t="s">
        <v>799</v>
      </c>
      <c r="CB124" t="s">
        <v>800</v>
      </c>
      <c r="CJ124">
        <v>696361265</v>
      </c>
      <c r="CK124" t="s">
        <v>801</v>
      </c>
      <c r="CL124" s="1">
        <v>45896.520995370367</v>
      </c>
      <c r="CO124" t="s">
        <v>240</v>
      </c>
      <c r="CQ124" t="s">
        <v>241</v>
      </c>
      <c r="CS124" t="s">
        <v>802</v>
      </c>
      <c r="CT124">
        <v>54</v>
      </c>
    </row>
    <row r="125" spans="1:98" x14ac:dyDescent="0.3">
      <c r="A125" s="7">
        <v>2.2478935185063165E-2</v>
      </c>
      <c r="B125" s="1">
        <v>45891</v>
      </c>
      <c r="C125" t="s">
        <v>200</v>
      </c>
      <c r="E125" t="s">
        <v>201</v>
      </c>
      <c r="F125" t="s">
        <v>202</v>
      </c>
      <c r="G125" t="s">
        <v>203</v>
      </c>
      <c r="H125" t="s">
        <v>204</v>
      </c>
      <c r="I125" t="s">
        <v>205</v>
      </c>
      <c r="J125" t="s">
        <v>206</v>
      </c>
      <c r="K125" t="s">
        <v>208</v>
      </c>
      <c r="L125" t="s">
        <v>209</v>
      </c>
      <c r="M125">
        <v>300</v>
      </c>
      <c r="N125">
        <v>300</v>
      </c>
      <c r="O125">
        <v>300</v>
      </c>
      <c r="P125" t="s">
        <v>210</v>
      </c>
      <c r="Q125" t="s">
        <v>211</v>
      </c>
      <c r="R125" t="s">
        <v>211</v>
      </c>
      <c r="S125">
        <v>18</v>
      </c>
      <c r="T125">
        <v>11</v>
      </c>
      <c r="U125" t="s">
        <v>212</v>
      </c>
      <c r="V125" t="s">
        <v>213</v>
      </c>
      <c r="W125">
        <v>1</v>
      </c>
      <c r="X125">
        <v>0</v>
      </c>
      <c r="Y125">
        <v>0</v>
      </c>
      <c r="Z125">
        <v>0</v>
      </c>
      <c r="AA125">
        <v>0</v>
      </c>
      <c r="AC125" t="s">
        <v>214</v>
      </c>
      <c r="AD125" t="s">
        <v>215</v>
      </c>
      <c r="AE125">
        <v>1</v>
      </c>
      <c r="AF125">
        <v>0</v>
      </c>
      <c r="AG125">
        <v>0</v>
      </c>
      <c r="AH125">
        <v>0</v>
      </c>
      <c r="AI125">
        <v>0</v>
      </c>
      <c r="AJ125">
        <v>0</v>
      </c>
      <c r="AK125" t="s">
        <v>216</v>
      </c>
      <c r="AL125" t="s">
        <v>217</v>
      </c>
      <c r="AM125" t="s">
        <v>218</v>
      </c>
      <c r="AN125" t="s">
        <v>219</v>
      </c>
      <c r="AO125" t="s">
        <v>220</v>
      </c>
      <c r="AP125" t="s">
        <v>221</v>
      </c>
      <c r="AQ125" t="s">
        <v>222</v>
      </c>
      <c r="AS125" t="s">
        <v>222</v>
      </c>
      <c r="AT125" t="s">
        <v>223</v>
      </c>
      <c r="AU125" t="s">
        <v>224</v>
      </c>
      <c r="AV125" t="s">
        <v>225</v>
      </c>
      <c r="AW125" t="s">
        <v>222</v>
      </c>
      <c r="BF125" t="s">
        <v>226</v>
      </c>
      <c r="BG125">
        <v>0</v>
      </c>
      <c r="BH125">
        <v>0</v>
      </c>
      <c r="BI125">
        <v>1</v>
      </c>
      <c r="BJ125">
        <v>0</v>
      </c>
      <c r="BK125">
        <v>0</v>
      </c>
      <c r="BL125" t="s">
        <v>227</v>
      </c>
      <c r="BM125" t="s">
        <v>228</v>
      </c>
      <c r="BN125" t="s">
        <v>229</v>
      </c>
      <c r="BO125" t="s">
        <v>230</v>
      </c>
      <c r="BP125" t="s">
        <v>231</v>
      </c>
      <c r="BQ125">
        <v>6</v>
      </c>
      <c r="BR125" t="s">
        <v>222</v>
      </c>
      <c r="BV125" t="s">
        <v>232</v>
      </c>
      <c r="BW125" t="s">
        <v>233</v>
      </c>
      <c r="BX125" t="s">
        <v>234</v>
      </c>
      <c r="BY125" s="23"/>
      <c r="BZ125" t="s">
        <v>235</v>
      </c>
      <c r="CA125" t="s">
        <v>236</v>
      </c>
      <c r="CB125" t="s">
        <v>237</v>
      </c>
      <c r="CC125" t="s">
        <v>238</v>
      </c>
      <c r="CJ125">
        <v>694202711</v>
      </c>
      <c r="CK125" t="s">
        <v>239</v>
      </c>
      <c r="CL125" s="1">
        <v>45891.162268518521</v>
      </c>
      <c r="CO125" t="s">
        <v>240</v>
      </c>
      <c r="CQ125" t="s">
        <v>241</v>
      </c>
      <c r="CS125" t="s">
        <v>242</v>
      </c>
      <c r="CT125">
        <v>1</v>
      </c>
    </row>
    <row r="126" spans="1:98" x14ac:dyDescent="0.3">
      <c r="A126" s="7">
        <v>3.0442743052844889E-2</v>
      </c>
      <c r="B126" s="1">
        <v>45891</v>
      </c>
      <c r="C126" t="s">
        <v>244</v>
      </c>
      <c r="E126" t="s">
        <v>201</v>
      </c>
      <c r="F126" t="s">
        <v>245</v>
      </c>
      <c r="G126" t="s">
        <v>246</v>
      </c>
      <c r="H126" t="s">
        <v>247</v>
      </c>
      <c r="I126" t="s">
        <v>248</v>
      </c>
      <c r="J126" t="s">
        <v>206</v>
      </c>
      <c r="K126" t="s">
        <v>249</v>
      </c>
      <c r="L126" t="s">
        <v>250</v>
      </c>
      <c r="M126">
        <v>25</v>
      </c>
      <c r="N126">
        <v>10</v>
      </c>
      <c r="O126">
        <v>25</v>
      </c>
      <c r="P126" t="s">
        <v>210</v>
      </c>
      <c r="Q126" t="s">
        <v>251</v>
      </c>
      <c r="R126" t="s">
        <v>211</v>
      </c>
      <c r="S126">
        <v>47</v>
      </c>
      <c r="T126">
        <v>42</v>
      </c>
      <c r="U126" t="s">
        <v>253</v>
      </c>
      <c r="V126" t="s">
        <v>254</v>
      </c>
      <c r="W126">
        <v>1</v>
      </c>
      <c r="X126">
        <v>0</v>
      </c>
      <c r="Y126">
        <v>1</v>
      </c>
      <c r="Z126">
        <v>1</v>
      </c>
      <c r="AA126">
        <v>0</v>
      </c>
      <c r="AC126" t="s">
        <v>214</v>
      </c>
      <c r="AD126" t="s">
        <v>215</v>
      </c>
      <c r="AE126">
        <v>1</v>
      </c>
      <c r="AF126">
        <v>0</v>
      </c>
      <c r="AG126">
        <v>0</v>
      </c>
      <c r="AH126">
        <v>0</v>
      </c>
      <c r="AI126">
        <v>0</v>
      </c>
      <c r="AJ126">
        <v>0</v>
      </c>
      <c r="AK126" t="s">
        <v>216</v>
      </c>
      <c r="AL126" t="s">
        <v>255</v>
      </c>
      <c r="AM126" t="s">
        <v>218</v>
      </c>
      <c r="AN126" t="s">
        <v>256</v>
      </c>
      <c r="AO126" t="s">
        <v>257</v>
      </c>
      <c r="AP126" t="s">
        <v>221</v>
      </c>
      <c r="AQ126" t="s">
        <v>222</v>
      </c>
      <c r="AS126" t="s">
        <v>258</v>
      </c>
      <c r="AT126" t="s">
        <v>259</v>
      </c>
      <c r="AU126" t="s">
        <v>224</v>
      </c>
      <c r="AV126" t="s">
        <v>225</v>
      </c>
      <c r="AW126" t="s">
        <v>258</v>
      </c>
      <c r="AX126" t="s">
        <v>260</v>
      </c>
      <c r="AY126">
        <v>0</v>
      </c>
      <c r="AZ126">
        <v>1</v>
      </c>
      <c r="BA126">
        <v>1</v>
      </c>
      <c r="BB126">
        <v>1</v>
      </c>
      <c r="BC126">
        <v>1</v>
      </c>
      <c r="BD126">
        <v>0</v>
      </c>
      <c r="BE126" t="s">
        <v>261</v>
      </c>
      <c r="BF126" t="s">
        <v>262</v>
      </c>
      <c r="BG126">
        <v>1</v>
      </c>
      <c r="BH126">
        <v>1</v>
      </c>
      <c r="BI126">
        <v>1</v>
      </c>
      <c r="BJ126">
        <v>1</v>
      </c>
      <c r="BK126">
        <v>0</v>
      </c>
      <c r="BL126" t="s">
        <v>263</v>
      </c>
      <c r="BM126" t="s">
        <v>264</v>
      </c>
      <c r="BN126" t="s">
        <v>265</v>
      </c>
      <c r="BO126" t="s">
        <v>230</v>
      </c>
      <c r="BP126" t="s">
        <v>266</v>
      </c>
      <c r="BQ126">
        <v>8</v>
      </c>
      <c r="BR126" t="s">
        <v>222</v>
      </c>
      <c r="BV126" t="s">
        <v>267</v>
      </c>
      <c r="BW126" t="s">
        <v>268</v>
      </c>
      <c r="BX126" t="s">
        <v>269</v>
      </c>
      <c r="BZ126" t="s">
        <v>270</v>
      </c>
      <c r="CA126" t="s">
        <v>271</v>
      </c>
      <c r="CB126" t="s">
        <v>272</v>
      </c>
      <c r="CC126" t="s">
        <v>252</v>
      </c>
      <c r="CJ126">
        <v>694263266</v>
      </c>
      <c r="CK126" t="s">
        <v>273</v>
      </c>
      <c r="CL126" s="1">
        <v>45891.334224537037</v>
      </c>
      <c r="CO126" t="s">
        <v>240</v>
      </c>
      <c r="CQ126" t="s">
        <v>241</v>
      </c>
      <c r="CS126" t="s">
        <v>274</v>
      </c>
      <c r="CT126">
        <v>2</v>
      </c>
    </row>
    <row r="127" spans="1:98" x14ac:dyDescent="0.3">
      <c r="A127" s="7">
        <v>0.16449390046182089</v>
      </c>
      <c r="B127" s="1">
        <v>45892</v>
      </c>
      <c r="C127" t="s">
        <v>200</v>
      </c>
      <c r="E127" t="s">
        <v>201</v>
      </c>
      <c r="F127" t="s">
        <v>320</v>
      </c>
      <c r="G127" t="s">
        <v>320</v>
      </c>
      <c r="H127" t="s">
        <v>375</v>
      </c>
      <c r="I127" t="s">
        <v>387</v>
      </c>
      <c r="J127" t="s">
        <v>206</v>
      </c>
      <c r="K127" t="s">
        <v>208</v>
      </c>
      <c r="L127" t="s">
        <v>281</v>
      </c>
      <c r="M127">
        <v>312</v>
      </c>
      <c r="N127">
        <v>180</v>
      </c>
      <c r="O127">
        <v>180</v>
      </c>
      <c r="P127" t="s">
        <v>210</v>
      </c>
      <c r="Q127" t="s">
        <v>211</v>
      </c>
      <c r="R127" t="s">
        <v>211</v>
      </c>
      <c r="S127">
        <v>22</v>
      </c>
      <c r="T127">
        <v>12</v>
      </c>
      <c r="U127" t="s">
        <v>212</v>
      </c>
      <c r="V127" t="s">
        <v>254</v>
      </c>
      <c r="W127">
        <v>1</v>
      </c>
      <c r="X127">
        <v>0</v>
      </c>
      <c r="Y127">
        <v>1</v>
      </c>
      <c r="Z127">
        <v>1</v>
      </c>
      <c r="AA127">
        <v>0</v>
      </c>
      <c r="AC127" t="s">
        <v>308</v>
      </c>
      <c r="AD127" t="s">
        <v>388</v>
      </c>
      <c r="AE127">
        <v>1</v>
      </c>
      <c r="AF127">
        <v>0</v>
      </c>
      <c r="AG127">
        <v>0</v>
      </c>
      <c r="AH127">
        <v>1</v>
      </c>
      <c r="AI127">
        <v>0</v>
      </c>
      <c r="AJ127">
        <v>0</v>
      </c>
      <c r="AK127" t="s">
        <v>216</v>
      </c>
      <c r="AL127" t="s">
        <v>217</v>
      </c>
      <c r="AM127" t="s">
        <v>310</v>
      </c>
      <c r="AN127" t="s">
        <v>219</v>
      </c>
      <c r="AO127" t="s">
        <v>257</v>
      </c>
      <c r="AP127" t="s">
        <v>221</v>
      </c>
      <c r="AQ127" t="s">
        <v>222</v>
      </c>
      <c r="AS127" t="s">
        <v>222</v>
      </c>
      <c r="AT127" t="s">
        <v>223</v>
      </c>
      <c r="AU127" t="s">
        <v>224</v>
      </c>
      <c r="AV127" t="s">
        <v>225</v>
      </c>
      <c r="AW127" t="s">
        <v>222</v>
      </c>
      <c r="BF127" t="s">
        <v>389</v>
      </c>
      <c r="BG127">
        <v>1</v>
      </c>
      <c r="BH127">
        <v>1</v>
      </c>
      <c r="BI127">
        <v>0</v>
      </c>
      <c r="BJ127">
        <v>1</v>
      </c>
      <c r="BK127">
        <v>0</v>
      </c>
      <c r="BL127" t="s">
        <v>227</v>
      </c>
      <c r="BM127" t="s">
        <v>228</v>
      </c>
      <c r="BN127" t="s">
        <v>229</v>
      </c>
      <c r="BO127" t="s">
        <v>230</v>
      </c>
      <c r="BP127" t="s">
        <v>231</v>
      </c>
      <c r="BQ127">
        <v>10</v>
      </c>
      <c r="BR127" t="s">
        <v>222</v>
      </c>
      <c r="BV127" t="s">
        <v>232</v>
      </c>
      <c r="BW127" t="s">
        <v>233</v>
      </c>
      <c r="BX127" t="s">
        <v>269</v>
      </c>
      <c r="BY127" s="23"/>
      <c r="BZ127" t="s">
        <v>390</v>
      </c>
      <c r="CA127" t="s">
        <v>391</v>
      </c>
      <c r="CB127" t="s">
        <v>392</v>
      </c>
      <c r="CC127" t="s">
        <v>393</v>
      </c>
      <c r="CJ127">
        <v>694725388</v>
      </c>
      <c r="CK127" t="s">
        <v>394</v>
      </c>
      <c r="CL127" s="1">
        <v>45892.463564814818</v>
      </c>
      <c r="CO127" t="s">
        <v>240</v>
      </c>
      <c r="CQ127" t="s">
        <v>241</v>
      </c>
      <c r="CS127" t="s">
        <v>395</v>
      </c>
      <c r="CT127">
        <v>10</v>
      </c>
    </row>
    <row r="128" spans="1:98" x14ac:dyDescent="0.3">
      <c r="A128" s="7">
        <v>5.9715916898203432</v>
      </c>
      <c r="B128" s="1">
        <v>45890</v>
      </c>
      <c r="C128" t="s">
        <v>298</v>
      </c>
      <c r="E128" t="s">
        <v>201</v>
      </c>
      <c r="F128" t="s">
        <v>429</v>
      </c>
      <c r="G128" t="s">
        <v>604</v>
      </c>
      <c r="H128" t="s">
        <v>605</v>
      </c>
      <c r="I128" t="s">
        <v>606</v>
      </c>
      <c r="J128" t="s">
        <v>206</v>
      </c>
      <c r="K128" t="s">
        <v>249</v>
      </c>
      <c r="L128" t="s">
        <v>209</v>
      </c>
      <c r="M128">
        <v>204</v>
      </c>
      <c r="N128">
        <v>204</v>
      </c>
      <c r="O128">
        <v>204</v>
      </c>
      <c r="P128" t="s">
        <v>210</v>
      </c>
      <c r="Q128" t="s">
        <v>607</v>
      </c>
      <c r="R128" t="s">
        <v>211</v>
      </c>
      <c r="S128">
        <v>54</v>
      </c>
      <c r="T128">
        <v>35</v>
      </c>
      <c r="U128" t="s">
        <v>407</v>
      </c>
      <c r="V128" t="s">
        <v>608</v>
      </c>
      <c r="W128">
        <v>0</v>
      </c>
      <c r="X128">
        <v>0</v>
      </c>
      <c r="Y128">
        <v>1</v>
      </c>
      <c r="Z128">
        <v>0</v>
      </c>
      <c r="AA128">
        <v>1</v>
      </c>
      <c r="AB128" t="s">
        <v>609</v>
      </c>
      <c r="AC128" t="s">
        <v>308</v>
      </c>
      <c r="AD128" t="s">
        <v>610</v>
      </c>
      <c r="AE128">
        <v>0</v>
      </c>
      <c r="AF128">
        <v>0</v>
      </c>
      <c r="AG128">
        <v>0</v>
      </c>
      <c r="AH128">
        <v>1</v>
      </c>
      <c r="AI128">
        <v>1</v>
      </c>
      <c r="AJ128">
        <v>0</v>
      </c>
      <c r="AK128" t="s">
        <v>216</v>
      </c>
      <c r="AL128" t="s">
        <v>408</v>
      </c>
      <c r="AM128" t="s">
        <v>310</v>
      </c>
      <c r="AN128" t="s">
        <v>409</v>
      </c>
      <c r="AO128" t="s">
        <v>288</v>
      </c>
      <c r="AP128" t="s">
        <v>504</v>
      </c>
      <c r="AQ128" t="s">
        <v>222</v>
      </c>
      <c r="AS128" t="s">
        <v>258</v>
      </c>
      <c r="AT128" t="s">
        <v>223</v>
      </c>
      <c r="AU128" t="s">
        <v>224</v>
      </c>
      <c r="AV128" t="s">
        <v>225</v>
      </c>
      <c r="AW128" t="s">
        <v>222</v>
      </c>
      <c r="BF128" t="s">
        <v>262</v>
      </c>
      <c r="BG128">
        <v>1</v>
      </c>
      <c r="BH128">
        <v>1</v>
      </c>
      <c r="BI128">
        <v>1</v>
      </c>
      <c r="BJ128">
        <v>1</v>
      </c>
      <c r="BK128">
        <v>0</v>
      </c>
      <c r="BL128" t="s">
        <v>345</v>
      </c>
      <c r="BM128" t="s">
        <v>346</v>
      </c>
      <c r="BN128" t="s">
        <v>229</v>
      </c>
      <c r="BO128" t="s">
        <v>230</v>
      </c>
      <c r="BP128" t="s">
        <v>266</v>
      </c>
      <c r="BQ128">
        <v>30</v>
      </c>
      <c r="BR128" t="s">
        <v>222</v>
      </c>
      <c r="BV128" t="s">
        <v>232</v>
      </c>
      <c r="BW128" t="s">
        <v>367</v>
      </c>
      <c r="BX128" t="s">
        <v>234</v>
      </c>
      <c r="BZ128" t="s">
        <v>611</v>
      </c>
      <c r="CA128" t="s">
        <v>612</v>
      </c>
      <c r="CB128" t="s">
        <v>613</v>
      </c>
      <c r="CJ128">
        <v>696233532</v>
      </c>
      <c r="CK128" t="s">
        <v>614</v>
      </c>
      <c r="CL128" s="1">
        <v>45896.327106481483</v>
      </c>
      <c r="CO128" t="s">
        <v>240</v>
      </c>
      <c r="CQ128" t="s">
        <v>241</v>
      </c>
      <c r="CS128" t="s">
        <v>615</v>
      </c>
      <c r="CT128">
        <v>31</v>
      </c>
    </row>
    <row r="129" spans="1:98" x14ac:dyDescent="0.3">
      <c r="A129" s="7">
        <v>6.0469259260571562E-2</v>
      </c>
      <c r="B129" s="1">
        <v>45896</v>
      </c>
      <c r="C129" t="s">
        <v>662</v>
      </c>
      <c r="E129" t="s">
        <v>201</v>
      </c>
      <c r="F129" t="s">
        <v>663</v>
      </c>
      <c r="G129" t="s">
        <v>663</v>
      </c>
      <c r="H129" t="s">
        <v>735</v>
      </c>
      <c r="I129" t="s">
        <v>736</v>
      </c>
      <c r="J129" t="s">
        <v>206</v>
      </c>
      <c r="K129" t="s">
        <v>208</v>
      </c>
      <c r="L129" t="s">
        <v>209</v>
      </c>
      <c r="M129">
        <v>288</v>
      </c>
      <c r="N129">
        <v>120</v>
      </c>
      <c r="O129">
        <v>120</v>
      </c>
      <c r="P129" t="s">
        <v>434</v>
      </c>
      <c r="Q129" t="s">
        <v>211</v>
      </c>
      <c r="R129" t="s">
        <v>211</v>
      </c>
      <c r="S129">
        <v>22</v>
      </c>
      <c r="T129">
        <v>15</v>
      </c>
      <c r="U129" t="s">
        <v>253</v>
      </c>
      <c r="V129" t="s">
        <v>737</v>
      </c>
      <c r="W129">
        <v>0</v>
      </c>
      <c r="X129">
        <v>0</v>
      </c>
      <c r="Y129">
        <v>1</v>
      </c>
      <c r="Z129">
        <v>1</v>
      </c>
      <c r="AA129">
        <v>0</v>
      </c>
      <c r="AC129" t="s">
        <v>308</v>
      </c>
      <c r="AD129" t="s">
        <v>379</v>
      </c>
      <c r="AE129">
        <v>1</v>
      </c>
      <c r="AF129">
        <v>0</v>
      </c>
      <c r="AG129">
        <v>0</v>
      </c>
      <c r="AH129">
        <v>0</v>
      </c>
      <c r="AI129">
        <v>1</v>
      </c>
      <c r="AJ129">
        <v>0</v>
      </c>
      <c r="AK129" t="s">
        <v>216</v>
      </c>
      <c r="AL129" t="s">
        <v>408</v>
      </c>
      <c r="AM129" t="s">
        <v>286</v>
      </c>
      <c r="AN129" t="s">
        <v>287</v>
      </c>
      <c r="AO129" t="s">
        <v>220</v>
      </c>
      <c r="AP129" t="s">
        <v>221</v>
      </c>
      <c r="AQ129" t="s">
        <v>222</v>
      </c>
      <c r="AS129" t="s">
        <v>258</v>
      </c>
      <c r="AT129" t="s">
        <v>312</v>
      </c>
      <c r="AU129" t="s">
        <v>224</v>
      </c>
      <c r="AV129" t="s">
        <v>225</v>
      </c>
      <c r="AW129" t="s">
        <v>222</v>
      </c>
      <c r="BF129" t="s">
        <v>389</v>
      </c>
      <c r="BG129">
        <v>1</v>
      </c>
      <c r="BH129">
        <v>1</v>
      </c>
      <c r="BI129">
        <v>0</v>
      </c>
      <c r="BJ129">
        <v>1</v>
      </c>
      <c r="BK129">
        <v>0</v>
      </c>
      <c r="BL129" t="s">
        <v>263</v>
      </c>
      <c r="BM129" t="s">
        <v>264</v>
      </c>
      <c r="BN129" t="s">
        <v>265</v>
      </c>
      <c r="BO129" t="s">
        <v>230</v>
      </c>
      <c r="BP129" t="s">
        <v>231</v>
      </c>
      <c r="BQ129">
        <v>6</v>
      </c>
      <c r="BR129" t="s">
        <v>258</v>
      </c>
      <c r="BS129" t="s">
        <v>382</v>
      </c>
      <c r="BT129" t="s">
        <v>291</v>
      </c>
      <c r="BU129" t="s">
        <v>292</v>
      </c>
      <c r="BV129" t="s">
        <v>232</v>
      </c>
      <c r="BW129" t="s">
        <v>367</v>
      </c>
      <c r="BX129" t="s">
        <v>234</v>
      </c>
      <c r="BZ129" t="s">
        <v>738</v>
      </c>
      <c r="CA129" t="s">
        <v>739</v>
      </c>
      <c r="CB129" t="s">
        <v>252</v>
      </c>
      <c r="CJ129">
        <v>696321607</v>
      </c>
      <c r="CK129" t="s">
        <v>740</v>
      </c>
      <c r="CL129" s="1">
        <v>45896.458634259259</v>
      </c>
      <c r="CO129" t="s">
        <v>240</v>
      </c>
      <c r="CQ129" t="s">
        <v>241</v>
      </c>
      <c r="CS129" t="s">
        <v>741</v>
      </c>
      <c r="CT129">
        <v>46</v>
      </c>
    </row>
    <row r="130" spans="1:98" x14ac:dyDescent="0.3">
      <c r="A130" s="7">
        <v>1.8247115740814479</v>
      </c>
      <c r="B130" s="1">
        <v>45896</v>
      </c>
      <c r="C130" t="s">
        <v>772</v>
      </c>
      <c r="E130" t="s">
        <v>201</v>
      </c>
      <c r="F130" t="s">
        <v>1089</v>
      </c>
      <c r="G130" t="s">
        <v>1090</v>
      </c>
      <c r="H130" t="s">
        <v>1091</v>
      </c>
      <c r="I130" t="s">
        <v>1092</v>
      </c>
      <c r="J130" t="s">
        <v>206</v>
      </c>
      <c r="K130" t="s">
        <v>208</v>
      </c>
      <c r="L130" t="s">
        <v>281</v>
      </c>
      <c r="M130">
        <v>180</v>
      </c>
      <c r="N130">
        <v>180</v>
      </c>
      <c r="O130">
        <v>180</v>
      </c>
      <c r="P130" t="s">
        <v>210</v>
      </c>
      <c r="Q130" t="s">
        <v>211</v>
      </c>
      <c r="R130" t="s">
        <v>211</v>
      </c>
      <c r="S130">
        <v>76</v>
      </c>
      <c r="T130">
        <v>22</v>
      </c>
      <c r="U130" t="s">
        <v>253</v>
      </c>
      <c r="V130" t="s">
        <v>307</v>
      </c>
      <c r="W130">
        <v>0</v>
      </c>
      <c r="X130">
        <v>1</v>
      </c>
      <c r="Y130">
        <v>0</v>
      </c>
      <c r="Z130">
        <v>0</v>
      </c>
      <c r="AA130">
        <v>0</v>
      </c>
      <c r="AC130" t="s">
        <v>214</v>
      </c>
      <c r="AD130" t="s">
        <v>215</v>
      </c>
      <c r="AE130">
        <v>1</v>
      </c>
      <c r="AF130">
        <v>0</v>
      </c>
      <c r="AG130">
        <v>0</v>
      </c>
      <c r="AH130">
        <v>0</v>
      </c>
      <c r="AI130">
        <v>0</v>
      </c>
      <c r="AJ130">
        <v>0</v>
      </c>
      <c r="AK130" t="s">
        <v>216</v>
      </c>
      <c r="AL130" t="s">
        <v>217</v>
      </c>
      <c r="AM130" t="s">
        <v>286</v>
      </c>
      <c r="AN130" t="s">
        <v>409</v>
      </c>
      <c r="AO130" t="s">
        <v>419</v>
      </c>
      <c r="AP130" t="s">
        <v>221</v>
      </c>
      <c r="AQ130" t="s">
        <v>222</v>
      </c>
      <c r="AS130" t="s">
        <v>258</v>
      </c>
      <c r="AT130" t="s">
        <v>490</v>
      </c>
      <c r="AU130" t="s">
        <v>224</v>
      </c>
      <c r="AV130" t="s">
        <v>225</v>
      </c>
      <c r="AW130" t="s">
        <v>222</v>
      </c>
      <c r="BF130" t="s">
        <v>1093</v>
      </c>
      <c r="BG130">
        <v>0</v>
      </c>
      <c r="BH130">
        <v>1</v>
      </c>
      <c r="BI130">
        <v>0</v>
      </c>
      <c r="BJ130">
        <v>1</v>
      </c>
      <c r="BK130">
        <v>0</v>
      </c>
      <c r="BL130" t="s">
        <v>345</v>
      </c>
      <c r="BM130" t="s">
        <v>228</v>
      </c>
      <c r="BN130" t="s">
        <v>229</v>
      </c>
      <c r="BO130" t="s">
        <v>230</v>
      </c>
      <c r="BP130" t="s">
        <v>266</v>
      </c>
      <c r="BQ130">
        <v>22</v>
      </c>
      <c r="BR130" t="s">
        <v>222</v>
      </c>
      <c r="BV130" t="s">
        <v>232</v>
      </c>
      <c r="BW130" t="s">
        <v>329</v>
      </c>
      <c r="BX130" t="s">
        <v>330</v>
      </c>
      <c r="BZ130" t="s">
        <v>1094</v>
      </c>
      <c r="CA130" t="s">
        <v>1095</v>
      </c>
      <c r="CB130" t="s">
        <v>896</v>
      </c>
      <c r="CJ130">
        <v>696995899</v>
      </c>
      <c r="CK130" t="s">
        <v>1096</v>
      </c>
      <c r="CL130" s="1">
        <v>45898.327569444453</v>
      </c>
      <c r="CO130" t="s">
        <v>240</v>
      </c>
      <c r="CQ130" t="s">
        <v>241</v>
      </c>
      <c r="CS130" t="s">
        <v>1097</v>
      </c>
      <c r="CT130">
        <v>90</v>
      </c>
    </row>
    <row r="131" spans="1:98" x14ac:dyDescent="0.3">
      <c r="A131" s="7">
        <v>7.7386689808918163E-3</v>
      </c>
      <c r="B131" s="1">
        <v>45899</v>
      </c>
      <c r="C131" t="s">
        <v>625</v>
      </c>
      <c r="E131" t="s">
        <v>201</v>
      </c>
      <c r="F131" t="s">
        <v>1125</v>
      </c>
      <c r="G131" t="s">
        <v>1203</v>
      </c>
      <c r="H131" t="s">
        <v>1204</v>
      </c>
      <c r="I131" t="s">
        <v>1205</v>
      </c>
      <c r="J131" t="s">
        <v>206</v>
      </c>
      <c r="K131" t="s">
        <v>249</v>
      </c>
      <c r="L131" t="s">
        <v>281</v>
      </c>
      <c r="M131">
        <v>144</v>
      </c>
      <c r="N131">
        <v>144</v>
      </c>
      <c r="O131">
        <v>144</v>
      </c>
      <c r="P131" t="s">
        <v>210</v>
      </c>
      <c r="Q131" t="s">
        <v>251</v>
      </c>
      <c r="R131" t="s">
        <v>501</v>
      </c>
      <c r="S131">
        <v>18</v>
      </c>
      <c r="T131">
        <v>13</v>
      </c>
      <c r="U131" t="s">
        <v>407</v>
      </c>
      <c r="V131" t="s">
        <v>326</v>
      </c>
      <c r="W131">
        <v>1</v>
      </c>
      <c r="X131">
        <v>0</v>
      </c>
      <c r="Y131">
        <v>1</v>
      </c>
      <c r="Z131">
        <v>0</v>
      </c>
      <c r="AA131">
        <v>0</v>
      </c>
      <c r="AC131" t="s">
        <v>214</v>
      </c>
      <c r="AD131" t="s">
        <v>215</v>
      </c>
      <c r="AE131">
        <v>1</v>
      </c>
      <c r="AF131">
        <v>0</v>
      </c>
      <c r="AG131">
        <v>0</v>
      </c>
      <c r="AH131">
        <v>0</v>
      </c>
      <c r="AI131">
        <v>0</v>
      </c>
      <c r="AJ131">
        <v>0</v>
      </c>
      <c r="AK131" t="s">
        <v>285</v>
      </c>
      <c r="AL131" t="s">
        <v>217</v>
      </c>
      <c r="AM131" t="s">
        <v>218</v>
      </c>
      <c r="AN131" t="s">
        <v>219</v>
      </c>
      <c r="AO131" t="s">
        <v>220</v>
      </c>
      <c r="AP131" t="s">
        <v>221</v>
      </c>
      <c r="AQ131" t="s">
        <v>222</v>
      </c>
      <c r="AS131" t="s">
        <v>258</v>
      </c>
      <c r="AT131" t="s">
        <v>223</v>
      </c>
      <c r="AU131" t="s">
        <v>224</v>
      </c>
      <c r="AV131" t="s">
        <v>225</v>
      </c>
      <c r="AW131" t="s">
        <v>222</v>
      </c>
      <c r="BF131" t="s">
        <v>562</v>
      </c>
      <c r="BG131">
        <v>1</v>
      </c>
      <c r="BH131">
        <v>0</v>
      </c>
      <c r="BI131">
        <v>1</v>
      </c>
      <c r="BJ131">
        <v>1</v>
      </c>
      <c r="BK131">
        <v>0</v>
      </c>
      <c r="BL131" t="s">
        <v>227</v>
      </c>
      <c r="BM131" t="s">
        <v>228</v>
      </c>
      <c r="BN131" t="s">
        <v>229</v>
      </c>
      <c r="BO131" t="s">
        <v>230</v>
      </c>
      <c r="BP131" t="s">
        <v>381</v>
      </c>
      <c r="BQ131">
        <v>10</v>
      </c>
      <c r="BR131" t="s">
        <v>222</v>
      </c>
      <c r="BV131" t="s">
        <v>398</v>
      </c>
      <c r="BW131" t="s">
        <v>329</v>
      </c>
      <c r="BX131" t="s">
        <v>330</v>
      </c>
      <c r="BY131" s="23"/>
      <c r="BZ131" t="s">
        <v>1207</v>
      </c>
      <c r="CA131" t="s">
        <v>1208</v>
      </c>
      <c r="CB131" t="s">
        <v>295</v>
      </c>
      <c r="CC131" t="s">
        <v>295</v>
      </c>
      <c r="CJ131">
        <v>697433516</v>
      </c>
      <c r="CK131" t="s">
        <v>1209</v>
      </c>
      <c r="CL131" s="1">
        <v>45899.597002314818</v>
      </c>
      <c r="CO131" t="s">
        <v>240</v>
      </c>
      <c r="CQ131" t="s">
        <v>241</v>
      </c>
      <c r="CS131" t="s">
        <v>1210</v>
      </c>
      <c r="CT131">
        <v>102</v>
      </c>
    </row>
    <row r="132" spans="1:98" x14ac:dyDescent="0.3">
      <c r="A132" s="7">
        <v>1.4251521064797998</v>
      </c>
      <c r="B132" s="1">
        <v>45898</v>
      </c>
      <c r="C132" t="s">
        <v>1212</v>
      </c>
      <c r="E132" t="s">
        <v>201</v>
      </c>
      <c r="F132" t="s">
        <v>1213</v>
      </c>
      <c r="G132" t="s">
        <v>1214</v>
      </c>
      <c r="H132" t="s">
        <v>1215</v>
      </c>
      <c r="I132" t="s">
        <v>1216</v>
      </c>
      <c r="J132" t="s">
        <v>206</v>
      </c>
      <c r="K132" t="s">
        <v>208</v>
      </c>
      <c r="L132" t="s">
        <v>281</v>
      </c>
      <c r="M132">
        <v>14</v>
      </c>
      <c r="N132">
        <v>14</v>
      </c>
      <c r="O132">
        <v>5</v>
      </c>
      <c r="P132" t="s">
        <v>210</v>
      </c>
      <c r="Q132" t="s">
        <v>211</v>
      </c>
      <c r="R132" t="s">
        <v>211</v>
      </c>
      <c r="S132">
        <v>44</v>
      </c>
      <c r="T132">
        <v>22</v>
      </c>
      <c r="U132" t="s">
        <v>253</v>
      </c>
      <c r="V132" t="s">
        <v>307</v>
      </c>
      <c r="W132">
        <v>0</v>
      </c>
      <c r="X132">
        <v>1</v>
      </c>
      <c r="Y132">
        <v>0</v>
      </c>
      <c r="Z132">
        <v>0</v>
      </c>
      <c r="AA132">
        <v>0</v>
      </c>
      <c r="AC132" t="s">
        <v>214</v>
      </c>
      <c r="AD132" t="s">
        <v>215</v>
      </c>
      <c r="AE132">
        <v>1</v>
      </c>
      <c r="AF132">
        <v>0</v>
      </c>
      <c r="AG132">
        <v>0</v>
      </c>
      <c r="AH132">
        <v>0</v>
      </c>
      <c r="AI132">
        <v>0</v>
      </c>
      <c r="AJ132">
        <v>0</v>
      </c>
      <c r="AK132" t="s">
        <v>216</v>
      </c>
      <c r="AL132" t="s">
        <v>217</v>
      </c>
      <c r="AM132" t="s">
        <v>286</v>
      </c>
      <c r="AN132" t="s">
        <v>219</v>
      </c>
      <c r="AO132" t="s">
        <v>220</v>
      </c>
      <c r="AP132" t="s">
        <v>221</v>
      </c>
      <c r="AQ132" t="s">
        <v>222</v>
      </c>
      <c r="AS132" t="s">
        <v>258</v>
      </c>
      <c r="AT132" t="s">
        <v>490</v>
      </c>
      <c r="AU132" t="s">
        <v>224</v>
      </c>
      <c r="AV132" t="s">
        <v>225</v>
      </c>
      <c r="AW132" t="s">
        <v>222</v>
      </c>
      <c r="BF132" t="s">
        <v>289</v>
      </c>
      <c r="BG132">
        <v>0</v>
      </c>
      <c r="BH132">
        <v>0</v>
      </c>
      <c r="BI132">
        <v>1</v>
      </c>
      <c r="BJ132">
        <v>1</v>
      </c>
      <c r="BK132">
        <v>0</v>
      </c>
      <c r="BL132" t="s">
        <v>263</v>
      </c>
      <c r="BM132" t="s">
        <v>346</v>
      </c>
      <c r="BN132" t="s">
        <v>265</v>
      </c>
      <c r="BO132" t="s">
        <v>230</v>
      </c>
      <c r="BP132" t="s">
        <v>266</v>
      </c>
      <c r="BQ132">
        <v>20</v>
      </c>
      <c r="BR132" t="s">
        <v>222</v>
      </c>
      <c r="BV132" t="s">
        <v>232</v>
      </c>
      <c r="BW132" t="s">
        <v>268</v>
      </c>
      <c r="BX132" t="s">
        <v>234</v>
      </c>
      <c r="BZ132" t="s">
        <v>1217</v>
      </c>
      <c r="CA132" t="s">
        <v>1218</v>
      </c>
      <c r="CB132" t="s">
        <v>1219</v>
      </c>
      <c r="CC132" t="s">
        <v>536</v>
      </c>
      <c r="CJ132">
        <v>697540901</v>
      </c>
      <c r="CK132" t="s">
        <v>1220</v>
      </c>
      <c r="CL132" s="1">
        <v>45900.132233796299</v>
      </c>
      <c r="CO132" t="s">
        <v>240</v>
      </c>
      <c r="CQ132" t="s">
        <v>241</v>
      </c>
      <c r="CS132" t="s">
        <v>1221</v>
      </c>
      <c r="CT132">
        <v>103</v>
      </c>
    </row>
    <row r="133" spans="1:98" x14ac:dyDescent="0.3">
      <c r="A133" s="7">
        <v>8.4775925934081897E-3</v>
      </c>
      <c r="B133" s="1">
        <v>45900</v>
      </c>
      <c r="C133" t="s">
        <v>1159</v>
      </c>
      <c r="E133" t="s">
        <v>201</v>
      </c>
      <c r="F133" t="s">
        <v>1160</v>
      </c>
      <c r="G133" t="s">
        <v>1161</v>
      </c>
      <c r="H133" t="s">
        <v>1228</v>
      </c>
      <c r="I133" t="s">
        <v>1229</v>
      </c>
      <c r="J133" t="s">
        <v>206</v>
      </c>
      <c r="K133" t="s">
        <v>249</v>
      </c>
      <c r="L133" t="s">
        <v>281</v>
      </c>
      <c r="M133">
        <v>320</v>
      </c>
      <c r="N133">
        <v>320</v>
      </c>
      <c r="O133">
        <v>320</v>
      </c>
      <c r="P133" t="s">
        <v>210</v>
      </c>
      <c r="Q133" t="s">
        <v>211</v>
      </c>
      <c r="R133" t="s">
        <v>211</v>
      </c>
      <c r="S133">
        <v>27</v>
      </c>
      <c r="T133">
        <v>10</v>
      </c>
      <c r="U133" t="s">
        <v>212</v>
      </c>
      <c r="V133" t="s">
        <v>254</v>
      </c>
      <c r="W133">
        <v>1</v>
      </c>
      <c r="X133">
        <v>0</v>
      </c>
      <c r="Y133">
        <v>1</v>
      </c>
      <c r="Z133">
        <v>1</v>
      </c>
      <c r="AA133">
        <v>0</v>
      </c>
      <c r="AC133" t="s">
        <v>341</v>
      </c>
      <c r="AD133" t="s">
        <v>215</v>
      </c>
      <c r="AE133">
        <v>1</v>
      </c>
      <c r="AF133">
        <v>0</v>
      </c>
      <c r="AG133">
        <v>0</v>
      </c>
      <c r="AH133">
        <v>0</v>
      </c>
      <c r="AI133">
        <v>0</v>
      </c>
      <c r="AJ133">
        <v>0</v>
      </c>
      <c r="AK133" t="s">
        <v>285</v>
      </c>
      <c r="AL133" t="s">
        <v>217</v>
      </c>
      <c r="AM133" t="s">
        <v>218</v>
      </c>
      <c r="AN133" t="s">
        <v>219</v>
      </c>
      <c r="AO133" t="s">
        <v>257</v>
      </c>
      <c r="AP133" t="s">
        <v>221</v>
      </c>
      <c r="AQ133" t="s">
        <v>222</v>
      </c>
      <c r="AS133" t="s">
        <v>258</v>
      </c>
      <c r="AT133" t="s">
        <v>223</v>
      </c>
      <c r="AU133" t="s">
        <v>224</v>
      </c>
      <c r="AV133" t="s">
        <v>225</v>
      </c>
      <c r="AW133" t="s">
        <v>258</v>
      </c>
      <c r="AX133" t="s">
        <v>1164</v>
      </c>
      <c r="AY133">
        <v>1</v>
      </c>
      <c r="AZ133">
        <v>0</v>
      </c>
      <c r="BA133">
        <v>1</v>
      </c>
      <c r="BB133">
        <v>1</v>
      </c>
      <c r="BC133">
        <v>1</v>
      </c>
      <c r="BD133">
        <v>0</v>
      </c>
      <c r="BE133" t="s">
        <v>261</v>
      </c>
      <c r="BF133" t="s">
        <v>262</v>
      </c>
      <c r="BG133">
        <v>1</v>
      </c>
      <c r="BH133">
        <v>1</v>
      </c>
      <c r="BI133">
        <v>1</v>
      </c>
      <c r="BJ133">
        <v>1</v>
      </c>
      <c r="BK133">
        <v>0</v>
      </c>
      <c r="BL133" t="s">
        <v>345</v>
      </c>
      <c r="BM133" t="s">
        <v>346</v>
      </c>
      <c r="BN133" t="s">
        <v>229</v>
      </c>
      <c r="BO133" t="s">
        <v>230</v>
      </c>
      <c r="BP133" t="s">
        <v>266</v>
      </c>
      <c r="BQ133">
        <v>10</v>
      </c>
      <c r="BR133" t="s">
        <v>222</v>
      </c>
      <c r="BV133" t="s">
        <v>398</v>
      </c>
      <c r="BW133" t="s">
        <v>329</v>
      </c>
      <c r="BX133" t="s">
        <v>368</v>
      </c>
      <c r="BZ133" t="s">
        <v>1230</v>
      </c>
      <c r="CA133" t="s">
        <v>1231</v>
      </c>
      <c r="CB133" t="s">
        <v>299</v>
      </c>
      <c r="CJ133">
        <v>697676362</v>
      </c>
      <c r="CK133" t="s">
        <v>1232</v>
      </c>
      <c r="CL133" s="1">
        <v>45900.501979166656</v>
      </c>
      <c r="CO133" t="s">
        <v>240</v>
      </c>
      <c r="CQ133" t="s">
        <v>241</v>
      </c>
      <c r="CS133" t="s">
        <v>1233</v>
      </c>
      <c r="CT133">
        <v>105</v>
      </c>
    </row>
    <row r="134" spans="1:98" x14ac:dyDescent="0.3">
      <c r="A134" s="7">
        <v>1.0932569450233132E-2</v>
      </c>
      <c r="B134" s="1">
        <v>45900</v>
      </c>
      <c r="C134" t="s">
        <v>1159</v>
      </c>
      <c r="E134" t="s">
        <v>201</v>
      </c>
      <c r="F134" t="s">
        <v>337</v>
      </c>
      <c r="G134" t="s">
        <v>337</v>
      </c>
      <c r="H134" t="s">
        <v>1240</v>
      </c>
      <c r="I134" t="s">
        <v>1241</v>
      </c>
      <c r="J134" t="s">
        <v>206</v>
      </c>
      <c r="K134" t="s">
        <v>249</v>
      </c>
      <c r="L134" t="s">
        <v>209</v>
      </c>
      <c r="M134">
        <v>384</v>
      </c>
      <c r="N134">
        <v>228</v>
      </c>
      <c r="O134">
        <v>384</v>
      </c>
      <c r="P134" t="s">
        <v>210</v>
      </c>
      <c r="Q134" t="s">
        <v>211</v>
      </c>
      <c r="R134" t="s">
        <v>211</v>
      </c>
      <c r="S134">
        <v>51</v>
      </c>
      <c r="T134">
        <v>18</v>
      </c>
      <c r="U134" t="s">
        <v>212</v>
      </c>
      <c r="V134" t="s">
        <v>797</v>
      </c>
      <c r="W134">
        <v>1</v>
      </c>
      <c r="X134">
        <v>1</v>
      </c>
      <c r="Y134">
        <v>1</v>
      </c>
      <c r="Z134">
        <v>1</v>
      </c>
      <c r="AA134">
        <v>0</v>
      </c>
      <c r="AC134" t="s">
        <v>308</v>
      </c>
      <c r="AD134" t="s">
        <v>215</v>
      </c>
      <c r="AE134">
        <v>1</v>
      </c>
      <c r="AF134">
        <v>0</v>
      </c>
      <c r="AG134">
        <v>0</v>
      </c>
      <c r="AH134">
        <v>0</v>
      </c>
      <c r="AI134">
        <v>0</v>
      </c>
      <c r="AJ134">
        <v>0</v>
      </c>
      <c r="AK134" t="s">
        <v>216</v>
      </c>
      <c r="AL134" t="s">
        <v>217</v>
      </c>
      <c r="AM134" t="s">
        <v>218</v>
      </c>
      <c r="AN134" t="s">
        <v>409</v>
      </c>
      <c r="AO134" t="s">
        <v>257</v>
      </c>
      <c r="AP134" t="s">
        <v>221</v>
      </c>
      <c r="AQ134" t="s">
        <v>222</v>
      </c>
      <c r="AS134" t="s">
        <v>258</v>
      </c>
      <c r="AT134" t="s">
        <v>223</v>
      </c>
      <c r="AU134" t="s">
        <v>224</v>
      </c>
      <c r="AV134" t="s">
        <v>225</v>
      </c>
      <c r="AW134" t="s">
        <v>222</v>
      </c>
      <c r="BF134" t="s">
        <v>262</v>
      </c>
      <c r="BG134">
        <v>1</v>
      </c>
      <c r="BH134">
        <v>1</v>
      </c>
      <c r="BI134">
        <v>1</v>
      </c>
      <c r="BJ134">
        <v>1</v>
      </c>
      <c r="BK134">
        <v>0</v>
      </c>
      <c r="BL134" t="s">
        <v>345</v>
      </c>
      <c r="BM134" t="s">
        <v>346</v>
      </c>
      <c r="BN134" t="s">
        <v>265</v>
      </c>
      <c r="BO134" t="s">
        <v>230</v>
      </c>
      <c r="BP134" t="s">
        <v>266</v>
      </c>
      <c r="BQ134">
        <v>16</v>
      </c>
      <c r="BR134" t="s">
        <v>258</v>
      </c>
      <c r="BS134" t="s">
        <v>290</v>
      </c>
      <c r="BT134" t="s">
        <v>422</v>
      </c>
      <c r="BU134" t="s">
        <v>366</v>
      </c>
      <c r="BV134" t="s">
        <v>398</v>
      </c>
      <c r="BW134" t="s">
        <v>329</v>
      </c>
      <c r="BX134" t="s">
        <v>269</v>
      </c>
      <c r="BZ134" t="s">
        <v>1242</v>
      </c>
      <c r="CA134" t="s">
        <v>1243</v>
      </c>
      <c r="CB134" t="s">
        <v>299</v>
      </c>
      <c r="CJ134">
        <v>697685672</v>
      </c>
      <c r="CK134" t="s">
        <v>1244</v>
      </c>
      <c r="CL134" s="1">
        <v>45900.521307870367</v>
      </c>
      <c r="CO134" t="s">
        <v>240</v>
      </c>
      <c r="CQ134" t="s">
        <v>241</v>
      </c>
      <c r="CS134" t="s">
        <v>1245</v>
      </c>
      <c r="CT134">
        <v>107</v>
      </c>
    </row>
    <row r="135" spans="1:98" x14ac:dyDescent="0.3">
      <c r="A135" s="7">
        <v>7.5213310192339122E-3</v>
      </c>
      <c r="B135" s="1">
        <v>45901</v>
      </c>
      <c r="C135" t="s">
        <v>319</v>
      </c>
      <c r="E135" t="s">
        <v>201</v>
      </c>
      <c r="F135" t="s">
        <v>626</v>
      </c>
      <c r="G135" t="s">
        <v>1355</v>
      </c>
      <c r="H135" t="s">
        <v>1356</v>
      </c>
      <c r="I135" t="s">
        <v>1357</v>
      </c>
      <c r="J135" t="s">
        <v>206</v>
      </c>
      <c r="K135" t="s">
        <v>249</v>
      </c>
      <c r="L135" t="s">
        <v>281</v>
      </c>
      <c r="M135">
        <v>132</v>
      </c>
      <c r="N135">
        <v>132</v>
      </c>
      <c r="O135">
        <v>132</v>
      </c>
      <c r="P135" t="s">
        <v>210</v>
      </c>
      <c r="Q135" t="s">
        <v>211</v>
      </c>
      <c r="R135" t="s">
        <v>211</v>
      </c>
      <c r="S135">
        <v>47</v>
      </c>
      <c r="T135">
        <v>24</v>
      </c>
      <c r="U135" t="s">
        <v>306</v>
      </c>
      <c r="V135" t="s">
        <v>213</v>
      </c>
      <c r="W135">
        <v>1</v>
      </c>
      <c r="X135">
        <v>0</v>
      </c>
      <c r="Y135">
        <v>0</v>
      </c>
      <c r="Z135">
        <v>0</v>
      </c>
      <c r="AA135">
        <v>0</v>
      </c>
      <c r="AC135" t="s">
        <v>214</v>
      </c>
      <c r="AD135" t="s">
        <v>327</v>
      </c>
      <c r="AE135">
        <v>0</v>
      </c>
      <c r="AF135">
        <v>0</v>
      </c>
      <c r="AG135">
        <v>0</v>
      </c>
      <c r="AH135">
        <v>0</v>
      </c>
      <c r="AI135">
        <v>0</v>
      </c>
      <c r="AJ135">
        <v>1</v>
      </c>
      <c r="AK135" t="s">
        <v>216</v>
      </c>
      <c r="AL135" t="s">
        <v>217</v>
      </c>
      <c r="AM135" t="s">
        <v>218</v>
      </c>
      <c r="AN135" t="s">
        <v>219</v>
      </c>
      <c r="AO135" t="s">
        <v>220</v>
      </c>
      <c r="AP135" t="s">
        <v>221</v>
      </c>
      <c r="AQ135" t="s">
        <v>222</v>
      </c>
      <c r="AS135" t="s">
        <v>258</v>
      </c>
      <c r="AT135" t="s">
        <v>223</v>
      </c>
      <c r="AU135" t="s">
        <v>224</v>
      </c>
      <c r="AV135" t="s">
        <v>225</v>
      </c>
      <c r="AW135" t="s">
        <v>222</v>
      </c>
      <c r="BF135" t="s">
        <v>226</v>
      </c>
      <c r="BG135">
        <v>0</v>
      </c>
      <c r="BH135">
        <v>0</v>
      </c>
      <c r="BI135">
        <v>1</v>
      </c>
      <c r="BJ135">
        <v>0</v>
      </c>
      <c r="BK135">
        <v>0</v>
      </c>
      <c r="BL135" t="s">
        <v>227</v>
      </c>
      <c r="BM135" t="s">
        <v>228</v>
      </c>
      <c r="BN135" t="s">
        <v>229</v>
      </c>
      <c r="BO135" t="s">
        <v>230</v>
      </c>
      <c r="BP135" t="s">
        <v>231</v>
      </c>
      <c r="BQ135">
        <v>24</v>
      </c>
      <c r="BR135" t="s">
        <v>258</v>
      </c>
      <c r="BS135" t="s">
        <v>382</v>
      </c>
      <c r="BT135" t="s">
        <v>291</v>
      </c>
      <c r="BU135" t="s">
        <v>366</v>
      </c>
      <c r="BV135" t="s">
        <v>398</v>
      </c>
      <c r="BW135" t="s">
        <v>329</v>
      </c>
      <c r="BX135" t="s">
        <v>330</v>
      </c>
      <c r="BY135" s="23"/>
      <c r="BZ135" t="s">
        <v>1358</v>
      </c>
      <c r="CA135" t="s">
        <v>1359</v>
      </c>
      <c r="CB135" t="s">
        <v>1360</v>
      </c>
      <c r="CJ135">
        <v>697867850</v>
      </c>
      <c r="CK135" t="s">
        <v>1361</v>
      </c>
      <c r="CL135" s="1">
        <v>45901.281342592592</v>
      </c>
      <c r="CO135" t="s">
        <v>240</v>
      </c>
      <c r="CQ135" t="s">
        <v>241</v>
      </c>
      <c r="CS135" t="s">
        <v>1362</v>
      </c>
      <c r="CT135">
        <v>121</v>
      </c>
    </row>
    <row r="136" spans="1:98" x14ac:dyDescent="0.3">
      <c r="A136" s="7">
        <v>6.6112152635469101E-3</v>
      </c>
      <c r="B136" s="1">
        <v>45901</v>
      </c>
      <c r="C136" t="s">
        <v>625</v>
      </c>
      <c r="E136" t="s">
        <v>201</v>
      </c>
      <c r="F136" t="s">
        <v>626</v>
      </c>
      <c r="G136" t="s">
        <v>627</v>
      </c>
      <c r="H136" t="s">
        <v>1420</v>
      </c>
      <c r="I136" t="s">
        <v>1421</v>
      </c>
      <c r="J136" t="s">
        <v>206</v>
      </c>
      <c r="K136" t="s">
        <v>249</v>
      </c>
      <c r="L136" t="s">
        <v>281</v>
      </c>
      <c r="M136">
        <v>192</v>
      </c>
      <c r="N136">
        <v>48</v>
      </c>
      <c r="O136">
        <v>48</v>
      </c>
      <c r="P136" t="s">
        <v>434</v>
      </c>
      <c r="Q136" t="s">
        <v>251</v>
      </c>
      <c r="R136" t="s">
        <v>211</v>
      </c>
      <c r="S136">
        <v>37</v>
      </c>
      <c r="T136">
        <v>32</v>
      </c>
      <c r="U136" t="s">
        <v>306</v>
      </c>
      <c r="V136" t="s">
        <v>1046</v>
      </c>
      <c r="W136">
        <v>1</v>
      </c>
      <c r="X136">
        <v>0</v>
      </c>
      <c r="Y136">
        <v>0</v>
      </c>
      <c r="Z136">
        <v>0</v>
      </c>
      <c r="AA136">
        <v>1</v>
      </c>
      <c r="AB136" t="s">
        <v>1423</v>
      </c>
      <c r="AC136" t="s">
        <v>214</v>
      </c>
      <c r="AD136" t="s">
        <v>327</v>
      </c>
      <c r="AE136">
        <v>0</v>
      </c>
      <c r="AF136">
        <v>0</v>
      </c>
      <c r="AG136">
        <v>0</v>
      </c>
      <c r="AH136">
        <v>0</v>
      </c>
      <c r="AI136">
        <v>0</v>
      </c>
      <c r="AJ136">
        <v>1</v>
      </c>
      <c r="AK136" t="s">
        <v>216</v>
      </c>
      <c r="AL136" t="s">
        <v>408</v>
      </c>
      <c r="AM136" t="s">
        <v>218</v>
      </c>
      <c r="AN136" t="s">
        <v>256</v>
      </c>
      <c r="AO136" t="s">
        <v>220</v>
      </c>
      <c r="AP136" t="s">
        <v>221</v>
      </c>
      <c r="AQ136" t="s">
        <v>222</v>
      </c>
      <c r="AS136" t="s">
        <v>258</v>
      </c>
      <c r="AT136" t="s">
        <v>312</v>
      </c>
      <c r="AU136" t="s">
        <v>224</v>
      </c>
      <c r="AV136" t="s">
        <v>225</v>
      </c>
      <c r="AW136" t="s">
        <v>222</v>
      </c>
      <c r="BF136" t="s">
        <v>289</v>
      </c>
      <c r="BG136">
        <v>0</v>
      </c>
      <c r="BH136">
        <v>0</v>
      </c>
      <c r="BI136">
        <v>1</v>
      </c>
      <c r="BJ136">
        <v>1</v>
      </c>
      <c r="BK136">
        <v>0</v>
      </c>
      <c r="BL136" t="s">
        <v>227</v>
      </c>
      <c r="BM136" t="s">
        <v>228</v>
      </c>
      <c r="BN136" t="s">
        <v>229</v>
      </c>
      <c r="BO136" t="s">
        <v>230</v>
      </c>
      <c r="BP136" t="s">
        <v>266</v>
      </c>
      <c r="BQ136">
        <v>32</v>
      </c>
      <c r="BR136" t="s">
        <v>222</v>
      </c>
      <c r="BV136" t="s">
        <v>398</v>
      </c>
      <c r="BW136" t="s">
        <v>329</v>
      </c>
      <c r="BX136" t="s">
        <v>330</v>
      </c>
      <c r="BY136" s="23"/>
      <c r="BZ136" t="s">
        <v>1424</v>
      </c>
      <c r="CA136" t="s">
        <v>1425</v>
      </c>
      <c r="CB136" t="s">
        <v>295</v>
      </c>
      <c r="CC136" t="s">
        <v>295</v>
      </c>
      <c r="CJ136">
        <v>698017105</v>
      </c>
      <c r="CK136" t="s">
        <v>1426</v>
      </c>
      <c r="CL136" s="1">
        <v>45901.55</v>
      </c>
      <c r="CO136" t="s">
        <v>240</v>
      </c>
      <c r="CQ136" t="s">
        <v>1427</v>
      </c>
      <c r="CS136" t="s">
        <v>1428</v>
      </c>
      <c r="CT136">
        <v>128</v>
      </c>
    </row>
    <row r="137" spans="1:98" x14ac:dyDescent="0.3">
      <c r="A137" s="7">
        <v>1.1504641210194677E-2</v>
      </c>
      <c r="B137" s="1">
        <v>45903</v>
      </c>
      <c r="C137" t="s">
        <v>414</v>
      </c>
      <c r="E137" t="s">
        <v>201</v>
      </c>
      <c r="F137" t="s">
        <v>569</v>
      </c>
      <c r="G137" t="s">
        <v>1636</v>
      </c>
      <c r="H137" t="s">
        <v>1671</v>
      </c>
      <c r="I137" t="s">
        <v>1672</v>
      </c>
      <c r="J137" t="s">
        <v>206</v>
      </c>
      <c r="K137" t="s">
        <v>249</v>
      </c>
      <c r="L137" t="s">
        <v>250</v>
      </c>
      <c r="M137">
        <v>408</v>
      </c>
      <c r="N137">
        <v>408</v>
      </c>
      <c r="O137">
        <v>408</v>
      </c>
      <c r="P137" t="s">
        <v>210</v>
      </c>
      <c r="Q137" t="s">
        <v>211</v>
      </c>
      <c r="R137" t="s">
        <v>501</v>
      </c>
      <c r="S137">
        <v>52</v>
      </c>
      <c r="T137">
        <v>35</v>
      </c>
      <c r="U137" t="s">
        <v>253</v>
      </c>
      <c r="V137" t="s">
        <v>1673</v>
      </c>
      <c r="W137">
        <v>0</v>
      </c>
      <c r="X137">
        <v>1</v>
      </c>
      <c r="Y137">
        <v>0</v>
      </c>
      <c r="Z137">
        <v>0</v>
      </c>
      <c r="AA137">
        <v>1</v>
      </c>
      <c r="AB137" t="s">
        <v>1674</v>
      </c>
      <c r="AC137" t="s">
        <v>308</v>
      </c>
      <c r="AD137" t="s">
        <v>1395</v>
      </c>
      <c r="AE137">
        <v>1</v>
      </c>
      <c r="AF137">
        <v>1</v>
      </c>
      <c r="AG137">
        <v>0</v>
      </c>
      <c r="AH137">
        <v>0</v>
      </c>
      <c r="AI137">
        <v>0</v>
      </c>
      <c r="AJ137">
        <v>0</v>
      </c>
      <c r="AK137" t="s">
        <v>216</v>
      </c>
      <c r="AL137" t="s">
        <v>408</v>
      </c>
      <c r="AM137" t="s">
        <v>218</v>
      </c>
      <c r="AN137" t="s">
        <v>219</v>
      </c>
      <c r="AO137" t="s">
        <v>257</v>
      </c>
      <c r="AP137" t="s">
        <v>221</v>
      </c>
      <c r="AQ137" t="s">
        <v>342</v>
      </c>
      <c r="AR137" t="s">
        <v>1675</v>
      </c>
      <c r="AS137" t="s">
        <v>258</v>
      </c>
      <c r="AT137" t="s">
        <v>223</v>
      </c>
      <c r="AU137" t="s">
        <v>224</v>
      </c>
      <c r="AV137" t="s">
        <v>225</v>
      </c>
      <c r="AW137" t="s">
        <v>222</v>
      </c>
      <c r="BF137" t="s">
        <v>640</v>
      </c>
      <c r="BG137">
        <v>0</v>
      </c>
      <c r="BH137">
        <v>1</v>
      </c>
      <c r="BI137">
        <v>1</v>
      </c>
      <c r="BJ137">
        <v>1</v>
      </c>
      <c r="BK137">
        <v>0</v>
      </c>
      <c r="BL137" t="s">
        <v>263</v>
      </c>
      <c r="BM137" t="s">
        <v>346</v>
      </c>
      <c r="BN137" t="s">
        <v>229</v>
      </c>
      <c r="BO137" t="s">
        <v>313</v>
      </c>
      <c r="BP137" t="s">
        <v>266</v>
      </c>
      <c r="BQ137">
        <v>35</v>
      </c>
      <c r="BR137" t="s">
        <v>222</v>
      </c>
      <c r="BV137" t="s">
        <v>267</v>
      </c>
      <c r="BW137" t="s">
        <v>268</v>
      </c>
      <c r="BX137" t="s">
        <v>269</v>
      </c>
      <c r="BZ137" t="s">
        <v>1676</v>
      </c>
      <c r="CA137" t="s">
        <v>1677</v>
      </c>
      <c r="CB137" t="s">
        <v>295</v>
      </c>
      <c r="CJ137">
        <v>698874550</v>
      </c>
      <c r="CK137" t="s">
        <v>1678</v>
      </c>
      <c r="CL137" s="1">
        <v>45903.614988425928</v>
      </c>
      <c r="CO137" t="s">
        <v>240</v>
      </c>
      <c r="CQ137" t="s">
        <v>1427</v>
      </c>
      <c r="CS137" t="s">
        <v>1679</v>
      </c>
      <c r="CT137">
        <v>160</v>
      </c>
    </row>
    <row r="138" spans="1:98" x14ac:dyDescent="0.3">
      <c r="A138" s="7">
        <v>4.4583796261576936E-3</v>
      </c>
      <c r="B138" s="1">
        <v>45907</v>
      </c>
      <c r="C138" t="s">
        <v>244</v>
      </c>
      <c r="E138" t="s">
        <v>201</v>
      </c>
      <c r="F138" t="s">
        <v>1600</v>
      </c>
      <c r="G138" t="s">
        <v>1608</v>
      </c>
      <c r="H138" t="s">
        <v>1609</v>
      </c>
      <c r="I138" t="s">
        <v>1798</v>
      </c>
      <c r="J138" t="s">
        <v>206</v>
      </c>
      <c r="K138" t="s">
        <v>249</v>
      </c>
      <c r="L138" t="s">
        <v>281</v>
      </c>
      <c r="M138">
        <v>336</v>
      </c>
      <c r="N138">
        <v>24</v>
      </c>
      <c r="O138">
        <v>336</v>
      </c>
      <c r="P138" t="s">
        <v>210</v>
      </c>
      <c r="Q138" t="s">
        <v>251</v>
      </c>
      <c r="R138" t="s">
        <v>211</v>
      </c>
      <c r="S138">
        <v>52</v>
      </c>
      <c r="T138">
        <v>11</v>
      </c>
      <c r="U138" t="s">
        <v>253</v>
      </c>
      <c r="V138" t="s">
        <v>326</v>
      </c>
      <c r="W138">
        <v>1</v>
      </c>
      <c r="X138">
        <v>0</v>
      </c>
      <c r="Y138">
        <v>1</v>
      </c>
      <c r="Z138">
        <v>0</v>
      </c>
      <c r="AA138">
        <v>0</v>
      </c>
      <c r="AC138" t="s">
        <v>308</v>
      </c>
      <c r="AD138" t="s">
        <v>215</v>
      </c>
      <c r="AE138">
        <v>1</v>
      </c>
      <c r="AF138">
        <v>0</v>
      </c>
      <c r="AG138">
        <v>0</v>
      </c>
      <c r="AH138">
        <v>0</v>
      </c>
      <c r="AI138">
        <v>0</v>
      </c>
      <c r="AJ138">
        <v>0</v>
      </c>
      <c r="AK138" t="s">
        <v>216</v>
      </c>
      <c r="AL138" t="s">
        <v>255</v>
      </c>
      <c r="AM138" t="s">
        <v>310</v>
      </c>
      <c r="AN138" t="s">
        <v>219</v>
      </c>
      <c r="AO138" t="s">
        <v>257</v>
      </c>
      <c r="AP138" t="s">
        <v>311</v>
      </c>
      <c r="AQ138" t="s">
        <v>222</v>
      </c>
      <c r="AS138" t="s">
        <v>258</v>
      </c>
      <c r="AT138" t="s">
        <v>490</v>
      </c>
      <c r="AU138" t="s">
        <v>224</v>
      </c>
      <c r="AV138" t="s">
        <v>225</v>
      </c>
      <c r="AW138" t="s">
        <v>222</v>
      </c>
      <c r="BF138" t="s">
        <v>262</v>
      </c>
      <c r="BG138">
        <v>1</v>
      </c>
      <c r="BH138">
        <v>1</v>
      </c>
      <c r="BI138">
        <v>1</v>
      </c>
      <c r="BJ138">
        <v>1</v>
      </c>
      <c r="BK138">
        <v>0</v>
      </c>
      <c r="BL138" t="s">
        <v>345</v>
      </c>
      <c r="BM138" t="s">
        <v>346</v>
      </c>
      <c r="BN138" t="s">
        <v>229</v>
      </c>
      <c r="BO138" t="s">
        <v>230</v>
      </c>
      <c r="BP138" t="s">
        <v>381</v>
      </c>
      <c r="BQ138">
        <v>11</v>
      </c>
      <c r="BR138" t="s">
        <v>222</v>
      </c>
      <c r="BV138" t="s">
        <v>232</v>
      </c>
      <c r="BW138" t="s">
        <v>367</v>
      </c>
      <c r="BX138" t="s">
        <v>234</v>
      </c>
      <c r="BZ138" t="s">
        <v>1800</v>
      </c>
      <c r="CA138" t="s">
        <v>1801</v>
      </c>
      <c r="CB138" t="s">
        <v>252</v>
      </c>
      <c r="CC138" t="s">
        <v>252</v>
      </c>
      <c r="CJ138">
        <v>700641428</v>
      </c>
      <c r="CK138" t="s">
        <v>1802</v>
      </c>
      <c r="CL138" s="1">
        <v>45907.649745370371</v>
      </c>
      <c r="CO138" t="s">
        <v>240</v>
      </c>
      <c r="CQ138" t="s">
        <v>1427</v>
      </c>
      <c r="CS138" t="s">
        <v>1803</v>
      </c>
      <c r="CT138">
        <v>177</v>
      </c>
    </row>
    <row r="139" spans="1:98" x14ac:dyDescent="0.3">
      <c r="A139" s="7">
        <v>4.5963425873196684E-3</v>
      </c>
      <c r="B139" s="1">
        <v>45907</v>
      </c>
      <c r="C139" t="s">
        <v>244</v>
      </c>
      <c r="E139" t="s">
        <v>201</v>
      </c>
      <c r="F139" t="s">
        <v>1600</v>
      </c>
      <c r="G139" t="s">
        <v>1805</v>
      </c>
      <c r="H139" t="s">
        <v>1806</v>
      </c>
      <c r="I139" t="s">
        <v>1807</v>
      </c>
      <c r="J139" t="s">
        <v>206</v>
      </c>
      <c r="K139" t="s">
        <v>249</v>
      </c>
      <c r="L139" t="s">
        <v>281</v>
      </c>
      <c r="M139">
        <v>180</v>
      </c>
      <c r="N139">
        <v>180</v>
      </c>
      <c r="O139">
        <v>180</v>
      </c>
      <c r="P139" t="s">
        <v>210</v>
      </c>
      <c r="Q139" t="s">
        <v>211</v>
      </c>
      <c r="R139" t="s">
        <v>211</v>
      </c>
      <c r="S139">
        <v>29</v>
      </c>
      <c r="T139">
        <v>21</v>
      </c>
      <c r="U139" t="s">
        <v>407</v>
      </c>
      <c r="V139" t="s">
        <v>213</v>
      </c>
      <c r="W139">
        <v>1</v>
      </c>
      <c r="X139">
        <v>0</v>
      </c>
      <c r="Y139">
        <v>0</v>
      </c>
      <c r="Z139">
        <v>0</v>
      </c>
      <c r="AA139">
        <v>0</v>
      </c>
      <c r="AC139" t="s">
        <v>214</v>
      </c>
      <c r="AD139" t="s">
        <v>503</v>
      </c>
      <c r="AE139">
        <v>0</v>
      </c>
      <c r="AF139">
        <v>0</v>
      </c>
      <c r="AG139">
        <v>0</v>
      </c>
      <c r="AH139">
        <v>0</v>
      </c>
      <c r="AI139">
        <v>1</v>
      </c>
      <c r="AJ139">
        <v>0</v>
      </c>
      <c r="AK139" t="s">
        <v>285</v>
      </c>
      <c r="AL139" t="s">
        <v>408</v>
      </c>
      <c r="AM139" t="s">
        <v>218</v>
      </c>
      <c r="AN139" t="s">
        <v>219</v>
      </c>
      <c r="AO139" t="s">
        <v>220</v>
      </c>
      <c r="AP139" t="s">
        <v>221</v>
      </c>
      <c r="AQ139" t="s">
        <v>222</v>
      </c>
      <c r="AS139" t="s">
        <v>258</v>
      </c>
      <c r="AT139" t="s">
        <v>259</v>
      </c>
      <c r="AU139" t="s">
        <v>224</v>
      </c>
      <c r="AV139" t="s">
        <v>225</v>
      </c>
      <c r="AW139" t="s">
        <v>222</v>
      </c>
      <c r="BF139" t="s">
        <v>289</v>
      </c>
      <c r="BG139">
        <v>0</v>
      </c>
      <c r="BH139">
        <v>0</v>
      </c>
      <c r="BI139">
        <v>1</v>
      </c>
      <c r="BJ139">
        <v>1</v>
      </c>
      <c r="BK139">
        <v>0</v>
      </c>
      <c r="BL139" t="s">
        <v>263</v>
      </c>
      <c r="BM139" t="s">
        <v>264</v>
      </c>
      <c r="BN139" t="s">
        <v>265</v>
      </c>
      <c r="BO139" t="s">
        <v>230</v>
      </c>
      <c r="BP139" t="s">
        <v>381</v>
      </c>
      <c r="BQ139">
        <v>16</v>
      </c>
      <c r="BR139" t="s">
        <v>222</v>
      </c>
      <c r="BV139" t="s">
        <v>267</v>
      </c>
      <c r="BW139" t="s">
        <v>367</v>
      </c>
      <c r="BX139" t="s">
        <v>269</v>
      </c>
      <c r="BZ139" t="s">
        <v>1808</v>
      </c>
      <c r="CA139" t="s">
        <v>1809</v>
      </c>
      <c r="CB139" t="s">
        <v>252</v>
      </c>
      <c r="CC139" t="s">
        <v>252</v>
      </c>
      <c r="CJ139">
        <v>700644731</v>
      </c>
      <c r="CK139" t="s">
        <v>1810</v>
      </c>
      <c r="CL139" s="1">
        <v>45907.654351851852</v>
      </c>
      <c r="CO139" t="s">
        <v>240</v>
      </c>
      <c r="CQ139" t="s">
        <v>1427</v>
      </c>
      <c r="CS139" t="s">
        <v>1811</v>
      </c>
      <c r="CT139">
        <v>178</v>
      </c>
    </row>
    <row r="140" spans="1:98" x14ac:dyDescent="0.3">
      <c r="A140" s="7">
        <v>1.9233742245342</v>
      </c>
      <c r="B140" s="1">
        <v>45907</v>
      </c>
      <c r="C140" t="s">
        <v>772</v>
      </c>
      <c r="E140" t="s">
        <v>201</v>
      </c>
      <c r="F140" t="s">
        <v>773</v>
      </c>
      <c r="G140" t="s">
        <v>1936</v>
      </c>
      <c r="H140" t="s">
        <v>1937</v>
      </c>
      <c r="I140" t="s">
        <v>1938</v>
      </c>
      <c r="J140" t="s">
        <v>206</v>
      </c>
      <c r="K140" t="s">
        <v>249</v>
      </c>
      <c r="L140" t="s">
        <v>250</v>
      </c>
      <c r="M140">
        <v>185</v>
      </c>
      <c r="N140">
        <v>161</v>
      </c>
      <c r="O140">
        <v>185</v>
      </c>
      <c r="P140" t="s">
        <v>210</v>
      </c>
      <c r="Q140" t="s">
        <v>211</v>
      </c>
      <c r="R140" t="s">
        <v>211</v>
      </c>
      <c r="S140">
        <v>17</v>
      </c>
      <c r="T140">
        <v>13</v>
      </c>
      <c r="U140" t="s">
        <v>253</v>
      </c>
      <c r="V140" t="s">
        <v>213</v>
      </c>
      <c r="W140">
        <v>1</v>
      </c>
      <c r="X140">
        <v>0</v>
      </c>
      <c r="Y140">
        <v>0</v>
      </c>
      <c r="Z140">
        <v>0</v>
      </c>
      <c r="AA140">
        <v>0</v>
      </c>
      <c r="AC140" t="s">
        <v>308</v>
      </c>
      <c r="AD140" t="s">
        <v>215</v>
      </c>
      <c r="AE140">
        <v>1</v>
      </c>
      <c r="AF140">
        <v>0</v>
      </c>
      <c r="AG140">
        <v>0</v>
      </c>
      <c r="AH140">
        <v>0</v>
      </c>
      <c r="AI140">
        <v>0</v>
      </c>
      <c r="AJ140">
        <v>0</v>
      </c>
      <c r="AK140" t="s">
        <v>285</v>
      </c>
      <c r="AL140" t="s">
        <v>408</v>
      </c>
      <c r="AM140" t="s">
        <v>218</v>
      </c>
      <c r="AN140" t="s">
        <v>409</v>
      </c>
      <c r="AO140" t="s">
        <v>419</v>
      </c>
      <c r="AP140" t="s">
        <v>221</v>
      </c>
      <c r="AQ140" t="s">
        <v>222</v>
      </c>
      <c r="AS140" t="s">
        <v>258</v>
      </c>
      <c r="AT140" t="s">
        <v>223</v>
      </c>
      <c r="AU140" t="s">
        <v>224</v>
      </c>
      <c r="AV140" t="s">
        <v>225</v>
      </c>
      <c r="AW140" t="s">
        <v>222</v>
      </c>
      <c r="BF140" t="s">
        <v>289</v>
      </c>
      <c r="BG140">
        <v>0</v>
      </c>
      <c r="BH140">
        <v>0</v>
      </c>
      <c r="BI140">
        <v>1</v>
      </c>
      <c r="BJ140">
        <v>1</v>
      </c>
      <c r="BK140">
        <v>0</v>
      </c>
      <c r="BL140" t="s">
        <v>263</v>
      </c>
      <c r="BM140" t="s">
        <v>346</v>
      </c>
      <c r="BN140" t="s">
        <v>265</v>
      </c>
      <c r="BO140" t="s">
        <v>313</v>
      </c>
      <c r="BP140" t="s">
        <v>266</v>
      </c>
      <c r="BQ140">
        <v>6</v>
      </c>
      <c r="BR140" t="s">
        <v>222</v>
      </c>
      <c r="BV140" t="s">
        <v>398</v>
      </c>
      <c r="BW140" t="s">
        <v>329</v>
      </c>
      <c r="BX140" t="s">
        <v>330</v>
      </c>
      <c r="BZ140" t="s">
        <v>1939</v>
      </c>
      <c r="CA140" t="s">
        <v>1940</v>
      </c>
      <c r="CB140" t="s">
        <v>1941</v>
      </c>
      <c r="CJ140">
        <v>701264001</v>
      </c>
      <c r="CK140" t="s">
        <v>1942</v>
      </c>
      <c r="CL140" s="1">
        <v>45909.126782407409</v>
      </c>
      <c r="CO140" t="s">
        <v>240</v>
      </c>
      <c r="CQ140" t="s">
        <v>1943</v>
      </c>
      <c r="CS140" t="s">
        <v>1944</v>
      </c>
      <c r="CT140">
        <v>194</v>
      </c>
    </row>
    <row r="141" spans="1:98" x14ac:dyDescent="0.3">
      <c r="A141" s="7">
        <v>4.8963657391141169E-3</v>
      </c>
      <c r="B141" s="1">
        <v>45910</v>
      </c>
      <c r="C141" t="s">
        <v>625</v>
      </c>
      <c r="E141" t="s">
        <v>201</v>
      </c>
      <c r="F141" t="s">
        <v>1027</v>
      </c>
      <c r="G141" t="s">
        <v>1027</v>
      </c>
      <c r="H141" t="s">
        <v>2074</v>
      </c>
      <c r="I141" t="s">
        <v>2075</v>
      </c>
      <c r="J141" t="s">
        <v>206</v>
      </c>
      <c r="K141" t="s">
        <v>249</v>
      </c>
      <c r="L141" t="s">
        <v>281</v>
      </c>
      <c r="M141">
        <v>204</v>
      </c>
      <c r="N141">
        <v>204</v>
      </c>
      <c r="O141">
        <v>204</v>
      </c>
      <c r="P141" t="s">
        <v>210</v>
      </c>
      <c r="Q141" t="s">
        <v>211</v>
      </c>
      <c r="R141" t="s">
        <v>211</v>
      </c>
      <c r="S141">
        <v>10</v>
      </c>
      <c r="T141">
        <v>10</v>
      </c>
      <c r="U141" t="s">
        <v>253</v>
      </c>
      <c r="V141" t="s">
        <v>254</v>
      </c>
      <c r="W141">
        <v>1</v>
      </c>
      <c r="X141">
        <v>0</v>
      </c>
      <c r="Y141">
        <v>1</v>
      </c>
      <c r="Z141">
        <v>1</v>
      </c>
      <c r="AA141">
        <v>0</v>
      </c>
      <c r="AC141" t="s">
        <v>308</v>
      </c>
      <c r="AD141" t="s">
        <v>215</v>
      </c>
      <c r="AE141">
        <v>1</v>
      </c>
      <c r="AF141">
        <v>0</v>
      </c>
      <c r="AG141">
        <v>0</v>
      </c>
      <c r="AH141">
        <v>0</v>
      </c>
      <c r="AI141">
        <v>0</v>
      </c>
      <c r="AJ141">
        <v>0</v>
      </c>
      <c r="AK141" t="s">
        <v>216</v>
      </c>
      <c r="AL141" t="s">
        <v>217</v>
      </c>
      <c r="AM141" t="s">
        <v>218</v>
      </c>
      <c r="AN141" t="s">
        <v>219</v>
      </c>
      <c r="AO141" t="s">
        <v>288</v>
      </c>
      <c r="AP141" t="s">
        <v>221</v>
      </c>
      <c r="AQ141" t="s">
        <v>222</v>
      </c>
      <c r="AS141" t="s">
        <v>258</v>
      </c>
      <c r="AT141" t="s">
        <v>490</v>
      </c>
      <c r="AU141" t="s">
        <v>224</v>
      </c>
      <c r="AV141" t="s">
        <v>225</v>
      </c>
      <c r="AW141" t="s">
        <v>222</v>
      </c>
      <c r="BF141" t="s">
        <v>262</v>
      </c>
      <c r="BG141">
        <v>1</v>
      </c>
      <c r="BH141">
        <v>1</v>
      </c>
      <c r="BI141">
        <v>1</v>
      </c>
      <c r="BJ141">
        <v>1</v>
      </c>
      <c r="BK141">
        <v>0</v>
      </c>
      <c r="BL141" t="s">
        <v>263</v>
      </c>
      <c r="BM141" t="s">
        <v>228</v>
      </c>
      <c r="BN141" t="s">
        <v>229</v>
      </c>
      <c r="BO141" t="s">
        <v>230</v>
      </c>
      <c r="BP141" t="s">
        <v>381</v>
      </c>
      <c r="BQ141">
        <v>4</v>
      </c>
      <c r="BR141" t="s">
        <v>222</v>
      </c>
      <c r="BV141" t="s">
        <v>232</v>
      </c>
      <c r="BW141" t="s">
        <v>367</v>
      </c>
      <c r="BX141" t="s">
        <v>234</v>
      </c>
      <c r="BZ141" t="s">
        <v>2076</v>
      </c>
      <c r="CA141" t="s">
        <v>2077</v>
      </c>
      <c r="CB141" t="s">
        <v>295</v>
      </c>
      <c r="CC141" t="s">
        <v>295</v>
      </c>
      <c r="CJ141">
        <v>701957656</v>
      </c>
      <c r="CK141" t="s">
        <v>2078</v>
      </c>
      <c r="CL141" s="1">
        <v>45910.60292824074</v>
      </c>
      <c r="CO141" t="s">
        <v>240</v>
      </c>
      <c r="CQ141" t="s">
        <v>1427</v>
      </c>
      <c r="CS141" t="s">
        <v>2079</v>
      </c>
      <c r="CT141">
        <v>212</v>
      </c>
    </row>
    <row r="142" spans="1:98" x14ac:dyDescent="0.3">
      <c r="A142" s="7">
        <v>5.2538773161359131E-3</v>
      </c>
      <c r="B142" s="1">
        <v>45910</v>
      </c>
      <c r="C142" t="s">
        <v>625</v>
      </c>
      <c r="E142" t="s">
        <v>201</v>
      </c>
      <c r="F142" t="s">
        <v>1027</v>
      </c>
      <c r="G142" t="s">
        <v>1027</v>
      </c>
      <c r="H142" t="s">
        <v>2081</v>
      </c>
      <c r="I142" t="s">
        <v>2082</v>
      </c>
      <c r="J142" t="s">
        <v>206</v>
      </c>
      <c r="K142" t="s">
        <v>249</v>
      </c>
      <c r="L142" t="s">
        <v>281</v>
      </c>
      <c r="M142">
        <v>168</v>
      </c>
      <c r="N142">
        <v>168</v>
      </c>
      <c r="O142">
        <v>168</v>
      </c>
      <c r="P142" t="s">
        <v>210</v>
      </c>
      <c r="Q142" t="s">
        <v>251</v>
      </c>
      <c r="R142" t="s">
        <v>211</v>
      </c>
      <c r="S142">
        <v>32</v>
      </c>
      <c r="T142">
        <v>24</v>
      </c>
      <c r="U142" t="s">
        <v>212</v>
      </c>
      <c r="V142" t="s">
        <v>326</v>
      </c>
      <c r="W142">
        <v>1</v>
      </c>
      <c r="X142">
        <v>0</v>
      </c>
      <c r="Y142">
        <v>1</v>
      </c>
      <c r="Z142">
        <v>0</v>
      </c>
      <c r="AA142">
        <v>0</v>
      </c>
      <c r="AC142" t="s">
        <v>214</v>
      </c>
      <c r="AD142" t="s">
        <v>388</v>
      </c>
      <c r="AE142">
        <v>1</v>
      </c>
      <c r="AF142">
        <v>0</v>
      </c>
      <c r="AG142">
        <v>0</v>
      </c>
      <c r="AH142">
        <v>1</v>
      </c>
      <c r="AI142">
        <v>0</v>
      </c>
      <c r="AJ142">
        <v>0</v>
      </c>
      <c r="AK142" t="s">
        <v>216</v>
      </c>
      <c r="AL142" t="s">
        <v>255</v>
      </c>
      <c r="AM142" t="s">
        <v>286</v>
      </c>
      <c r="AN142" t="s">
        <v>219</v>
      </c>
      <c r="AO142" t="s">
        <v>288</v>
      </c>
      <c r="AP142" t="s">
        <v>221</v>
      </c>
      <c r="AQ142" t="s">
        <v>222</v>
      </c>
      <c r="AS142" t="s">
        <v>258</v>
      </c>
      <c r="AT142" t="s">
        <v>490</v>
      </c>
      <c r="AU142" t="s">
        <v>224</v>
      </c>
      <c r="AV142" t="s">
        <v>225</v>
      </c>
      <c r="AW142" t="s">
        <v>222</v>
      </c>
      <c r="BF142" t="s">
        <v>262</v>
      </c>
      <c r="BG142">
        <v>1</v>
      </c>
      <c r="BH142">
        <v>1</v>
      </c>
      <c r="BI142">
        <v>1</v>
      </c>
      <c r="BJ142">
        <v>1</v>
      </c>
      <c r="BK142">
        <v>0</v>
      </c>
      <c r="BL142" t="s">
        <v>227</v>
      </c>
      <c r="BM142" t="s">
        <v>228</v>
      </c>
      <c r="BN142" t="s">
        <v>229</v>
      </c>
      <c r="BO142" t="s">
        <v>230</v>
      </c>
      <c r="BP142" t="s">
        <v>266</v>
      </c>
      <c r="BQ142">
        <v>7</v>
      </c>
      <c r="BR142" t="s">
        <v>222</v>
      </c>
      <c r="BV142" t="s">
        <v>398</v>
      </c>
      <c r="BW142" t="s">
        <v>329</v>
      </c>
      <c r="BX142" t="s">
        <v>330</v>
      </c>
      <c r="BY142" s="23"/>
      <c r="BZ142" t="s">
        <v>2084</v>
      </c>
      <c r="CA142" t="s">
        <v>2085</v>
      </c>
      <c r="CB142" t="s">
        <v>295</v>
      </c>
      <c r="CC142" t="s">
        <v>295</v>
      </c>
      <c r="CJ142">
        <v>701961834</v>
      </c>
      <c r="CK142" t="s">
        <v>2086</v>
      </c>
      <c r="CL142" s="1">
        <v>45910.608182870368</v>
      </c>
      <c r="CO142" t="s">
        <v>240</v>
      </c>
      <c r="CQ142" t="s">
        <v>1427</v>
      </c>
      <c r="CS142" t="s">
        <v>2087</v>
      </c>
      <c r="CT142">
        <v>213</v>
      </c>
    </row>
    <row r="143" spans="1:98" x14ac:dyDescent="0.3">
      <c r="A143" s="7">
        <v>7.8660995277459733E-3</v>
      </c>
      <c r="B143" s="1">
        <v>45912</v>
      </c>
      <c r="C143" t="s">
        <v>298</v>
      </c>
      <c r="E143" t="s">
        <v>201</v>
      </c>
      <c r="F143" t="s">
        <v>429</v>
      </c>
      <c r="G143" t="s">
        <v>2225</v>
      </c>
      <c r="H143" t="s">
        <v>2242</v>
      </c>
      <c r="I143" t="s">
        <v>2243</v>
      </c>
      <c r="J143" t="s">
        <v>206</v>
      </c>
      <c r="K143" t="s">
        <v>249</v>
      </c>
      <c r="L143" t="s">
        <v>281</v>
      </c>
      <c r="M143">
        <v>192</v>
      </c>
      <c r="N143">
        <v>192</v>
      </c>
      <c r="O143">
        <v>192</v>
      </c>
      <c r="P143" t="s">
        <v>210</v>
      </c>
      <c r="Q143" t="s">
        <v>607</v>
      </c>
      <c r="R143" t="s">
        <v>211</v>
      </c>
      <c r="S143">
        <v>18</v>
      </c>
      <c r="T143">
        <v>12</v>
      </c>
      <c r="U143" t="s">
        <v>253</v>
      </c>
      <c r="V143" t="s">
        <v>213</v>
      </c>
      <c r="W143">
        <v>1</v>
      </c>
      <c r="X143">
        <v>0</v>
      </c>
      <c r="Y143">
        <v>0</v>
      </c>
      <c r="Z143">
        <v>0</v>
      </c>
      <c r="AA143">
        <v>0</v>
      </c>
      <c r="AC143" t="s">
        <v>308</v>
      </c>
      <c r="AD143" t="s">
        <v>533</v>
      </c>
      <c r="AE143">
        <v>1</v>
      </c>
      <c r="AF143">
        <v>0</v>
      </c>
      <c r="AG143">
        <v>1</v>
      </c>
      <c r="AH143">
        <v>0</v>
      </c>
      <c r="AI143">
        <v>0</v>
      </c>
      <c r="AJ143">
        <v>0</v>
      </c>
      <c r="AK143" t="s">
        <v>216</v>
      </c>
      <c r="AL143" t="s">
        <v>408</v>
      </c>
      <c r="AM143" t="s">
        <v>310</v>
      </c>
      <c r="AN143" t="s">
        <v>409</v>
      </c>
      <c r="AO143" t="s">
        <v>419</v>
      </c>
      <c r="AP143" t="s">
        <v>420</v>
      </c>
      <c r="AQ143" t="s">
        <v>222</v>
      </c>
      <c r="AS143" t="s">
        <v>258</v>
      </c>
      <c r="AT143" t="s">
        <v>223</v>
      </c>
      <c r="AU143" t="s">
        <v>224</v>
      </c>
      <c r="AV143" t="s">
        <v>225</v>
      </c>
      <c r="AW143" t="s">
        <v>222</v>
      </c>
      <c r="BF143" t="s">
        <v>640</v>
      </c>
      <c r="BG143">
        <v>0</v>
      </c>
      <c r="BH143">
        <v>1</v>
      </c>
      <c r="BI143">
        <v>1</v>
      </c>
      <c r="BJ143">
        <v>1</v>
      </c>
      <c r="BK143">
        <v>0</v>
      </c>
      <c r="BL143" t="s">
        <v>345</v>
      </c>
      <c r="BM143" t="s">
        <v>228</v>
      </c>
      <c r="BN143" t="s">
        <v>229</v>
      </c>
      <c r="BO143" t="s">
        <v>230</v>
      </c>
      <c r="BP143" t="s">
        <v>381</v>
      </c>
      <c r="BQ143">
        <v>10</v>
      </c>
      <c r="BR143" t="s">
        <v>222</v>
      </c>
      <c r="BV143" t="s">
        <v>328</v>
      </c>
      <c r="BW143" t="s">
        <v>329</v>
      </c>
      <c r="BX143" t="s">
        <v>368</v>
      </c>
      <c r="BZ143" t="s">
        <v>2244</v>
      </c>
      <c r="CA143" t="s">
        <v>2245</v>
      </c>
      <c r="CB143" t="s">
        <v>2246</v>
      </c>
      <c r="CJ143">
        <v>702574977</v>
      </c>
      <c r="CK143" t="s">
        <v>2247</v>
      </c>
      <c r="CL143" s="1">
        <v>45912.359097222223</v>
      </c>
      <c r="CO143" t="s">
        <v>240</v>
      </c>
      <c r="CQ143" t="s">
        <v>1943</v>
      </c>
      <c r="CS143" t="s">
        <v>2248</v>
      </c>
      <c r="CT143">
        <v>235</v>
      </c>
    </row>
    <row r="144" spans="1:98" x14ac:dyDescent="0.3">
      <c r="A144" s="7">
        <v>4.0282109722174937</v>
      </c>
      <c r="B144" s="1">
        <v>45911</v>
      </c>
      <c r="C144" t="s">
        <v>772</v>
      </c>
      <c r="E144" t="s">
        <v>201</v>
      </c>
      <c r="F144" t="s">
        <v>773</v>
      </c>
      <c r="G144" t="s">
        <v>2304</v>
      </c>
      <c r="H144" t="s">
        <v>2305</v>
      </c>
      <c r="I144" t="s">
        <v>2306</v>
      </c>
      <c r="J144" t="s">
        <v>206</v>
      </c>
      <c r="K144" t="s">
        <v>249</v>
      </c>
      <c r="L144" t="s">
        <v>281</v>
      </c>
      <c r="M144">
        <v>183</v>
      </c>
      <c r="N144">
        <v>183</v>
      </c>
      <c r="O144">
        <v>183</v>
      </c>
      <c r="P144" t="s">
        <v>210</v>
      </c>
      <c r="Q144" t="s">
        <v>211</v>
      </c>
      <c r="R144" t="s">
        <v>211</v>
      </c>
      <c r="S144">
        <v>41</v>
      </c>
      <c r="T144">
        <v>14</v>
      </c>
      <c r="U144" t="s">
        <v>253</v>
      </c>
      <c r="V144" t="s">
        <v>532</v>
      </c>
      <c r="W144">
        <v>1</v>
      </c>
      <c r="X144">
        <v>1</v>
      </c>
      <c r="Y144">
        <v>1</v>
      </c>
      <c r="Z144">
        <v>0</v>
      </c>
      <c r="AA144">
        <v>0</v>
      </c>
      <c r="AC144" t="s">
        <v>308</v>
      </c>
      <c r="AD144" t="s">
        <v>215</v>
      </c>
      <c r="AE144">
        <v>1</v>
      </c>
      <c r="AF144">
        <v>0</v>
      </c>
      <c r="AG144">
        <v>0</v>
      </c>
      <c r="AH144">
        <v>0</v>
      </c>
      <c r="AI144">
        <v>0</v>
      </c>
      <c r="AJ144">
        <v>0</v>
      </c>
      <c r="AK144" t="s">
        <v>216</v>
      </c>
      <c r="AL144" t="s">
        <v>217</v>
      </c>
      <c r="AM144" t="s">
        <v>310</v>
      </c>
      <c r="AN144" t="s">
        <v>409</v>
      </c>
      <c r="AO144" t="s">
        <v>220</v>
      </c>
      <c r="AP144" t="s">
        <v>221</v>
      </c>
      <c r="AQ144" t="s">
        <v>222</v>
      </c>
      <c r="AS144" t="s">
        <v>258</v>
      </c>
      <c r="AT144" t="s">
        <v>312</v>
      </c>
      <c r="AU144" t="s">
        <v>224</v>
      </c>
      <c r="AV144" t="s">
        <v>225</v>
      </c>
      <c r="AW144" t="s">
        <v>222</v>
      </c>
      <c r="BF144" t="s">
        <v>562</v>
      </c>
      <c r="BG144">
        <v>1</v>
      </c>
      <c r="BH144">
        <v>0</v>
      </c>
      <c r="BI144">
        <v>1</v>
      </c>
      <c r="BJ144">
        <v>1</v>
      </c>
      <c r="BK144">
        <v>0</v>
      </c>
      <c r="BL144" t="s">
        <v>345</v>
      </c>
      <c r="BM144" t="s">
        <v>346</v>
      </c>
      <c r="BN144" t="s">
        <v>265</v>
      </c>
      <c r="BO144" t="s">
        <v>230</v>
      </c>
      <c r="BP144" t="s">
        <v>381</v>
      </c>
      <c r="BQ144">
        <v>14</v>
      </c>
      <c r="BR144" t="s">
        <v>258</v>
      </c>
      <c r="BS144" t="s">
        <v>290</v>
      </c>
      <c r="BT144" t="s">
        <v>291</v>
      </c>
      <c r="BU144" t="s">
        <v>564</v>
      </c>
      <c r="BV144" t="s">
        <v>398</v>
      </c>
      <c r="BW144" t="s">
        <v>367</v>
      </c>
      <c r="BX144" t="s">
        <v>368</v>
      </c>
      <c r="BZ144" t="s">
        <v>2307</v>
      </c>
      <c r="CA144" t="s">
        <v>2308</v>
      </c>
      <c r="CB144" t="s">
        <v>2309</v>
      </c>
      <c r="CJ144">
        <v>703252817</v>
      </c>
      <c r="CK144" t="s">
        <v>2310</v>
      </c>
      <c r="CL144" s="1">
        <v>45915.170972222222</v>
      </c>
      <c r="CO144" t="s">
        <v>240</v>
      </c>
      <c r="CQ144" t="s">
        <v>1943</v>
      </c>
      <c r="CS144" t="s">
        <v>2311</v>
      </c>
      <c r="CT144">
        <v>243</v>
      </c>
    </row>
    <row r="145" spans="1:98" x14ac:dyDescent="0.3">
      <c r="A145" s="7">
        <v>2.9619490162149305</v>
      </c>
      <c r="B145" s="1">
        <v>45912</v>
      </c>
      <c r="C145" t="s">
        <v>298</v>
      </c>
      <c r="E145" t="s">
        <v>201</v>
      </c>
      <c r="F145" t="s">
        <v>818</v>
      </c>
      <c r="G145" t="s">
        <v>2330</v>
      </c>
      <c r="H145" t="s">
        <v>2331</v>
      </c>
      <c r="I145" t="s">
        <v>2332</v>
      </c>
      <c r="J145" t="s">
        <v>206</v>
      </c>
      <c r="K145" t="s">
        <v>249</v>
      </c>
      <c r="L145" t="s">
        <v>281</v>
      </c>
      <c r="M145">
        <v>204</v>
      </c>
      <c r="N145">
        <v>204</v>
      </c>
      <c r="O145">
        <v>204</v>
      </c>
      <c r="P145" t="s">
        <v>210</v>
      </c>
      <c r="Q145" t="s">
        <v>607</v>
      </c>
      <c r="R145" t="s">
        <v>211</v>
      </c>
      <c r="S145">
        <v>25</v>
      </c>
      <c r="T145">
        <v>13</v>
      </c>
      <c r="U145" t="s">
        <v>306</v>
      </c>
      <c r="V145" t="s">
        <v>532</v>
      </c>
      <c r="W145">
        <v>1</v>
      </c>
      <c r="X145">
        <v>1</v>
      </c>
      <c r="Y145">
        <v>1</v>
      </c>
      <c r="Z145">
        <v>0</v>
      </c>
      <c r="AA145">
        <v>0</v>
      </c>
      <c r="AC145" t="s">
        <v>214</v>
      </c>
      <c r="AD145" t="s">
        <v>327</v>
      </c>
      <c r="AE145">
        <v>0</v>
      </c>
      <c r="AF145">
        <v>0</v>
      </c>
      <c r="AG145">
        <v>0</v>
      </c>
      <c r="AH145">
        <v>0</v>
      </c>
      <c r="AI145">
        <v>0</v>
      </c>
      <c r="AJ145">
        <v>1</v>
      </c>
      <c r="AK145" t="s">
        <v>446</v>
      </c>
      <c r="AN145" t="s">
        <v>287</v>
      </c>
      <c r="AO145" t="s">
        <v>288</v>
      </c>
      <c r="AP145" t="s">
        <v>504</v>
      </c>
      <c r="AQ145" t="s">
        <v>222</v>
      </c>
      <c r="AS145" t="s">
        <v>258</v>
      </c>
      <c r="AT145" t="s">
        <v>223</v>
      </c>
      <c r="AU145" t="s">
        <v>224</v>
      </c>
      <c r="AV145" t="s">
        <v>225</v>
      </c>
      <c r="AW145" t="s">
        <v>222</v>
      </c>
      <c r="BF145" t="s">
        <v>1904</v>
      </c>
      <c r="BG145">
        <v>1</v>
      </c>
      <c r="BH145">
        <v>1</v>
      </c>
      <c r="BI145">
        <v>0</v>
      </c>
      <c r="BJ145">
        <v>0</v>
      </c>
      <c r="BK145">
        <v>0</v>
      </c>
      <c r="BL145" t="s">
        <v>345</v>
      </c>
      <c r="BM145" t="s">
        <v>228</v>
      </c>
      <c r="BN145" t="s">
        <v>229</v>
      </c>
      <c r="BO145" t="s">
        <v>230</v>
      </c>
      <c r="BP145" t="s">
        <v>231</v>
      </c>
      <c r="BQ145">
        <v>10</v>
      </c>
      <c r="BR145" t="s">
        <v>222</v>
      </c>
      <c r="BV145" t="s">
        <v>398</v>
      </c>
      <c r="BW145" t="s">
        <v>329</v>
      </c>
      <c r="BX145" t="s">
        <v>368</v>
      </c>
      <c r="BZ145" t="s">
        <v>2333</v>
      </c>
      <c r="CA145" t="s">
        <v>2334</v>
      </c>
      <c r="CB145" t="s">
        <v>2335</v>
      </c>
      <c r="CJ145">
        <v>703326932</v>
      </c>
      <c r="CK145" t="s">
        <v>2336</v>
      </c>
      <c r="CL145" s="1">
        <v>45915.346817129634</v>
      </c>
      <c r="CO145" t="s">
        <v>240</v>
      </c>
      <c r="CQ145" t="s">
        <v>1943</v>
      </c>
      <c r="CS145" t="s">
        <v>2337</v>
      </c>
      <c r="CT145">
        <v>246</v>
      </c>
    </row>
    <row r="146" spans="1:98" x14ac:dyDescent="0.3">
      <c r="A146" s="7">
        <v>2.5611805562220979E-2</v>
      </c>
      <c r="B146" s="1">
        <v>45915</v>
      </c>
      <c r="C146" t="s">
        <v>275</v>
      </c>
      <c r="E146" t="s">
        <v>201</v>
      </c>
      <c r="F146" t="s">
        <v>569</v>
      </c>
      <c r="G146" t="s">
        <v>2338</v>
      </c>
      <c r="H146" t="s">
        <v>2361</v>
      </c>
      <c r="I146" t="s">
        <v>2362</v>
      </c>
      <c r="J146" t="s">
        <v>206</v>
      </c>
      <c r="K146" t="s">
        <v>249</v>
      </c>
      <c r="L146" t="s">
        <v>281</v>
      </c>
      <c r="M146">
        <v>144</v>
      </c>
      <c r="N146">
        <v>144</v>
      </c>
      <c r="O146">
        <v>144</v>
      </c>
      <c r="P146" t="s">
        <v>210</v>
      </c>
      <c r="Q146" t="s">
        <v>251</v>
      </c>
      <c r="R146" t="s">
        <v>302</v>
      </c>
      <c r="S146">
        <v>24</v>
      </c>
      <c r="T146">
        <v>14</v>
      </c>
      <c r="U146" t="s">
        <v>306</v>
      </c>
      <c r="V146" t="s">
        <v>284</v>
      </c>
      <c r="W146">
        <v>1</v>
      </c>
      <c r="X146">
        <v>1</v>
      </c>
      <c r="Y146">
        <v>0</v>
      </c>
      <c r="Z146">
        <v>0</v>
      </c>
      <c r="AA146">
        <v>0</v>
      </c>
      <c r="AC146" t="s">
        <v>214</v>
      </c>
      <c r="AD146" t="s">
        <v>327</v>
      </c>
      <c r="AE146">
        <v>0</v>
      </c>
      <c r="AF146">
        <v>0</v>
      </c>
      <c r="AG146">
        <v>0</v>
      </c>
      <c r="AH146">
        <v>0</v>
      </c>
      <c r="AI146">
        <v>0</v>
      </c>
      <c r="AJ146">
        <v>1</v>
      </c>
      <c r="AK146" t="s">
        <v>216</v>
      </c>
      <c r="AL146" t="s">
        <v>217</v>
      </c>
      <c r="AM146" t="s">
        <v>218</v>
      </c>
      <c r="AN146" t="s">
        <v>287</v>
      </c>
      <c r="AO146" t="s">
        <v>220</v>
      </c>
      <c r="AP146" t="s">
        <v>221</v>
      </c>
      <c r="AQ146" t="s">
        <v>222</v>
      </c>
      <c r="AS146" t="s">
        <v>258</v>
      </c>
      <c r="AT146" t="s">
        <v>223</v>
      </c>
      <c r="AU146" t="s">
        <v>224</v>
      </c>
      <c r="AV146" t="s">
        <v>225</v>
      </c>
      <c r="AW146" t="s">
        <v>222</v>
      </c>
      <c r="BF146" t="s">
        <v>355</v>
      </c>
      <c r="BG146">
        <v>0</v>
      </c>
      <c r="BH146">
        <v>0</v>
      </c>
      <c r="BI146">
        <v>0</v>
      </c>
      <c r="BJ146">
        <v>0</v>
      </c>
      <c r="BK146">
        <v>1</v>
      </c>
      <c r="BL146" t="s">
        <v>345</v>
      </c>
      <c r="BM146" t="s">
        <v>346</v>
      </c>
      <c r="BN146" t="s">
        <v>229</v>
      </c>
      <c r="BO146" t="s">
        <v>230</v>
      </c>
      <c r="BP146" t="s">
        <v>231</v>
      </c>
      <c r="BQ146">
        <v>14</v>
      </c>
      <c r="BR146" t="s">
        <v>222</v>
      </c>
      <c r="BV146" t="s">
        <v>232</v>
      </c>
      <c r="BW146" t="s">
        <v>367</v>
      </c>
      <c r="BX146" t="s">
        <v>234</v>
      </c>
      <c r="BZ146" t="s">
        <v>2363</v>
      </c>
      <c r="CA146" t="s">
        <v>2364</v>
      </c>
      <c r="CB146" t="s">
        <v>252</v>
      </c>
      <c r="CJ146">
        <v>703542856</v>
      </c>
      <c r="CK146" t="s">
        <v>2365</v>
      </c>
      <c r="CL146" s="1">
        <v>45915.684594907398</v>
      </c>
      <c r="CO146" t="s">
        <v>240</v>
      </c>
      <c r="CQ146" t="s">
        <v>1943</v>
      </c>
      <c r="CS146" t="s">
        <v>2366</v>
      </c>
      <c r="CT146">
        <v>250</v>
      </c>
    </row>
    <row r="147" spans="1:98" x14ac:dyDescent="0.3">
      <c r="A147" s="7">
        <v>7.1055787047953345E-3</v>
      </c>
      <c r="B147" s="1">
        <v>45916</v>
      </c>
      <c r="C147" t="s">
        <v>1159</v>
      </c>
      <c r="E147" t="s">
        <v>201</v>
      </c>
      <c r="F147" t="s">
        <v>337</v>
      </c>
      <c r="G147" t="s">
        <v>2457</v>
      </c>
      <c r="H147" t="s">
        <v>2458</v>
      </c>
      <c r="I147" t="s">
        <v>2459</v>
      </c>
      <c r="J147" t="s">
        <v>206</v>
      </c>
      <c r="K147" t="s">
        <v>249</v>
      </c>
      <c r="L147" t="s">
        <v>281</v>
      </c>
      <c r="M147">
        <v>336</v>
      </c>
      <c r="N147">
        <v>168</v>
      </c>
      <c r="O147">
        <v>168</v>
      </c>
      <c r="P147" t="s">
        <v>210</v>
      </c>
      <c r="Q147" t="s">
        <v>211</v>
      </c>
      <c r="R147" t="s">
        <v>302</v>
      </c>
      <c r="S147">
        <v>40</v>
      </c>
      <c r="T147">
        <v>30</v>
      </c>
      <c r="U147" t="s">
        <v>306</v>
      </c>
      <c r="V147" t="s">
        <v>254</v>
      </c>
      <c r="W147">
        <v>1</v>
      </c>
      <c r="X147">
        <v>0</v>
      </c>
      <c r="Y147">
        <v>1</v>
      </c>
      <c r="Z147">
        <v>1</v>
      </c>
      <c r="AA147">
        <v>0</v>
      </c>
      <c r="AC147" t="s">
        <v>214</v>
      </c>
      <c r="AD147" t="s">
        <v>418</v>
      </c>
      <c r="AE147">
        <v>0</v>
      </c>
      <c r="AF147">
        <v>1</v>
      </c>
      <c r="AG147">
        <v>0</v>
      </c>
      <c r="AH147">
        <v>0</v>
      </c>
      <c r="AI147">
        <v>0</v>
      </c>
      <c r="AJ147">
        <v>0</v>
      </c>
      <c r="AK147" t="s">
        <v>216</v>
      </c>
      <c r="AL147" t="s">
        <v>408</v>
      </c>
      <c r="AM147" t="s">
        <v>310</v>
      </c>
      <c r="AN147" t="s">
        <v>219</v>
      </c>
      <c r="AO147" t="s">
        <v>220</v>
      </c>
      <c r="AP147" t="s">
        <v>504</v>
      </c>
      <c r="AQ147" t="s">
        <v>222</v>
      </c>
      <c r="AS147" t="s">
        <v>258</v>
      </c>
      <c r="AT147" t="s">
        <v>223</v>
      </c>
      <c r="AU147" t="s">
        <v>224</v>
      </c>
      <c r="AV147" t="s">
        <v>225</v>
      </c>
      <c r="AW147" t="s">
        <v>222</v>
      </c>
      <c r="BF147" t="s">
        <v>389</v>
      </c>
      <c r="BG147">
        <v>1</v>
      </c>
      <c r="BH147">
        <v>1</v>
      </c>
      <c r="BI147">
        <v>0</v>
      </c>
      <c r="BJ147">
        <v>1</v>
      </c>
      <c r="BK147">
        <v>0</v>
      </c>
      <c r="BL147" t="s">
        <v>227</v>
      </c>
      <c r="BM147" t="s">
        <v>228</v>
      </c>
      <c r="BN147" t="s">
        <v>229</v>
      </c>
      <c r="BO147" t="s">
        <v>230</v>
      </c>
      <c r="BP147" t="s">
        <v>266</v>
      </c>
      <c r="BQ147">
        <v>29</v>
      </c>
      <c r="BR147" t="s">
        <v>222</v>
      </c>
      <c r="BV147" t="s">
        <v>398</v>
      </c>
      <c r="BW147" t="s">
        <v>329</v>
      </c>
      <c r="BX147" t="s">
        <v>234</v>
      </c>
      <c r="BY147" s="23"/>
      <c r="BZ147" t="s">
        <v>2460</v>
      </c>
      <c r="CA147" t="s">
        <v>2461</v>
      </c>
      <c r="CB147" t="s">
        <v>295</v>
      </c>
      <c r="CJ147">
        <v>703876205</v>
      </c>
      <c r="CK147" t="s">
        <v>2462</v>
      </c>
      <c r="CL147" s="1">
        <v>45916.658460648148</v>
      </c>
      <c r="CO147" t="s">
        <v>240</v>
      </c>
      <c r="CQ147" t="s">
        <v>1943</v>
      </c>
      <c r="CS147" t="s">
        <v>2463</v>
      </c>
      <c r="CT147">
        <v>263</v>
      </c>
    </row>
    <row r="148" spans="1:98" x14ac:dyDescent="0.3">
      <c r="A148" s="7">
        <v>5.0311494907509768</v>
      </c>
      <c r="B148" s="1">
        <v>45912</v>
      </c>
      <c r="C148" t="s">
        <v>689</v>
      </c>
      <c r="E148" t="s">
        <v>201</v>
      </c>
      <c r="F148" t="s">
        <v>2552</v>
      </c>
      <c r="G148" t="s">
        <v>2553</v>
      </c>
      <c r="H148" t="s">
        <v>2554</v>
      </c>
      <c r="I148" t="s">
        <v>2555</v>
      </c>
      <c r="J148" t="s">
        <v>206</v>
      </c>
      <c r="K148" t="s">
        <v>249</v>
      </c>
      <c r="L148" t="s">
        <v>935</v>
      </c>
      <c r="M148">
        <v>48</v>
      </c>
      <c r="N148">
        <v>24</v>
      </c>
      <c r="O148">
        <v>24</v>
      </c>
      <c r="P148" t="s">
        <v>210</v>
      </c>
      <c r="Q148" t="s">
        <v>325</v>
      </c>
      <c r="R148" t="s">
        <v>211</v>
      </c>
      <c r="S148">
        <v>12</v>
      </c>
      <c r="T148">
        <v>8</v>
      </c>
      <c r="U148" t="s">
        <v>212</v>
      </c>
      <c r="V148" t="s">
        <v>284</v>
      </c>
      <c r="W148">
        <v>1</v>
      </c>
      <c r="X148">
        <v>1</v>
      </c>
      <c r="Y148">
        <v>0</v>
      </c>
      <c r="Z148">
        <v>0</v>
      </c>
      <c r="AA148">
        <v>0</v>
      </c>
      <c r="AC148" t="s">
        <v>308</v>
      </c>
      <c r="AD148" t="s">
        <v>1395</v>
      </c>
      <c r="AE148">
        <v>1</v>
      </c>
      <c r="AF148">
        <v>1</v>
      </c>
      <c r="AG148">
        <v>0</v>
      </c>
      <c r="AH148">
        <v>0</v>
      </c>
      <c r="AI148">
        <v>0</v>
      </c>
      <c r="AJ148">
        <v>0</v>
      </c>
      <c r="AK148" t="s">
        <v>216</v>
      </c>
      <c r="AL148" t="s">
        <v>217</v>
      </c>
      <c r="AM148" t="s">
        <v>286</v>
      </c>
      <c r="AN148" t="s">
        <v>219</v>
      </c>
      <c r="AO148" t="s">
        <v>288</v>
      </c>
      <c r="AP148" t="s">
        <v>221</v>
      </c>
      <c r="AQ148" t="s">
        <v>222</v>
      </c>
      <c r="AS148" t="s">
        <v>258</v>
      </c>
      <c r="AT148" t="s">
        <v>223</v>
      </c>
      <c r="AU148" t="s">
        <v>224</v>
      </c>
      <c r="AV148" t="s">
        <v>225</v>
      </c>
      <c r="AW148" t="s">
        <v>222</v>
      </c>
      <c r="BF148" t="s">
        <v>1093</v>
      </c>
      <c r="BG148">
        <v>0</v>
      </c>
      <c r="BH148">
        <v>1</v>
      </c>
      <c r="BI148">
        <v>0</v>
      </c>
      <c r="BJ148">
        <v>1</v>
      </c>
      <c r="BK148">
        <v>0</v>
      </c>
      <c r="BL148" t="s">
        <v>345</v>
      </c>
      <c r="BM148" t="s">
        <v>346</v>
      </c>
      <c r="BN148" t="s">
        <v>229</v>
      </c>
      <c r="BO148" t="s">
        <v>230</v>
      </c>
      <c r="BP148" t="s">
        <v>266</v>
      </c>
      <c r="BQ148">
        <v>6</v>
      </c>
      <c r="BR148" t="s">
        <v>222</v>
      </c>
      <c r="BV148" t="s">
        <v>232</v>
      </c>
      <c r="BW148" t="s">
        <v>367</v>
      </c>
      <c r="BX148" t="s">
        <v>234</v>
      </c>
      <c r="BZ148" t="s">
        <v>2556</v>
      </c>
      <c r="CA148" t="s">
        <v>2557</v>
      </c>
      <c r="CB148" t="s">
        <v>2558</v>
      </c>
      <c r="CC148" t="s">
        <v>2559</v>
      </c>
      <c r="CJ148">
        <v>704091603</v>
      </c>
      <c r="CK148" t="s">
        <v>2560</v>
      </c>
      <c r="CL148" s="1">
        <v>45917.401423611111</v>
      </c>
      <c r="CO148" t="s">
        <v>240</v>
      </c>
      <c r="CQ148" t="s">
        <v>1943</v>
      </c>
      <c r="CS148" t="s">
        <v>2561</v>
      </c>
      <c r="CT148">
        <v>276</v>
      </c>
    </row>
    <row r="149" spans="1:98" x14ac:dyDescent="0.3">
      <c r="A149" s="7">
        <v>1.1899664350494277E-2</v>
      </c>
      <c r="B149" s="1">
        <v>45917</v>
      </c>
      <c r="C149" t="s">
        <v>689</v>
      </c>
      <c r="E149" t="s">
        <v>201</v>
      </c>
      <c r="F149" t="s">
        <v>690</v>
      </c>
      <c r="G149" t="s">
        <v>2270</v>
      </c>
      <c r="H149" t="s">
        <v>2271</v>
      </c>
      <c r="I149" t="s">
        <v>2594</v>
      </c>
      <c r="J149" t="s">
        <v>206</v>
      </c>
      <c r="K149" t="s">
        <v>249</v>
      </c>
      <c r="L149" t="s">
        <v>209</v>
      </c>
      <c r="M149">
        <v>48</v>
      </c>
      <c r="N149">
        <v>48</v>
      </c>
      <c r="O149">
        <v>48</v>
      </c>
      <c r="P149" t="s">
        <v>210</v>
      </c>
      <c r="Q149" t="s">
        <v>607</v>
      </c>
      <c r="R149" t="s">
        <v>211</v>
      </c>
      <c r="S149">
        <v>18</v>
      </c>
      <c r="T149">
        <v>8</v>
      </c>
      <c r="U149" t="s">
        <v>253</v>
      </c>
      <c r="V149" t="s">
        <v>307</v>
      </c>
      <c r="W149">
        <v>0</v>
      </c>
      <c r="X149">
        <v>1</v>
      </c>
      <c r="Y149">
        <v>0</v>
      </c>
      <c r="Z149">
        <v>0</v>
      </c>
      <c r="AA149">
        <v>0</v>
      </c>
      <c r="AC149" t="s">
        <v>214</v>
      </c>
      <c r="AD149" t="s">
        <v>379</v>
      </c>
      <c r="AE149">
        <v>1</v>
      </c>
      <c r="AF149">
        <v>0</v>
      </c>
      <c r="AG149">
        <v>0</v>
      </c>
      <c r="AH149">
        <v>0</v>
      </c>
      <c r="AI149">
        <v>1</v>
      </c>
      <c r="AJ149">
        <v>0</v>
      </c>
      <c r="AK149" t="s">
        <v>216</v>
      </c>
      <c r="AL149" t="s">
        <v>408</v>
      </c>
      <c r="AM149" t="s">
        <v>286</v>
      </c>
      <c r="AN149" t="s">
        <v>219</v>
      </c>
      <c r="AO149" t="s">
        <v>288</v>
      </c>
      <c r="AP149" t="s">
        <v>221</v>
      </c>
      <c r="AQ149" t="s">
        <v>222</v>
      </c>
      <c r="AS149" t="s">
        <v>258</v>
      </c>
      <c r="AT149" t="s">
        <v>259</v>
      </c>
      <c r="AU149" t="s">
        <v>224</v>
      </c>
      <c r="AV149" t="s">
        <v>225</v>
      </c>
      <c r="AW149" t="s">
        <v>222</v>
      </c>
      <c r="BF149" t="s">
        <v>479</v>
      </c>
      <c r="BG149">
        <v>0</v>
      </c>
      <c r="BH149">
        <v>0</v>
      </c>
      <c r="BI149">
        <v>0</v>
      </c>
      <c r="BJ149">
        <v>1</v>
      </c>
      <c r="BK149">
        <v>0</v>
      </c>
      <c r="BL149" t="s">
        <v>345</v>
      </c>
      <c r="BM149" t="s">
        <v>346</v>
      </c>
      <c r="BN149" t="s">
        <v>265</v>
      </c>
      <c r="BO149" t="s">
        <v>230</v>
      </c>
      <c r="BP149" t="s">
        <v>381</v>
      </c>
      <c r="BQ149">
        <v>4</v>
      </c>
      <c r="BR149" t="s">
        <v>222</v>
      </c>
      <c r="BV149" t="s">
        <v>398</v>
      </c>
      <c r="BW149" t="s">
        <v>367</v>
      </c>
      <c r="BX149" t="s">
        <v>368</v>
      </c>
      <c r="BZ149" t="s">
        <v>2595</v>
      </c>
      <c r="CA149" t="s">
        <v>2596</v>
      </c>
      <c r="CB149" t="s">
        <v>299</v>
      </c>
      <c r="CC149" t="s">
        <v>536</v>
      </c>
      <c r="CJ149">
        <v>704125244</v>
      </c>
      <c r="CK149" t="s">
        <v>2597</v>
      </c>
      <c r="CL149" s="1">
        <v>45917.448449074072</v>
      </c>
      <c r="CO149" t="s">
        <v>240</v>
      </c>
      <c r="CQ149" t="s">
        <v>1943</v>
      </c>
      <c r="CS149" t="s">
        <v>2598</v>
      </c>
      <c r="CT149">
        <v>281</v>
      </c>
    </row>
    <row r="150" spans="1:98" x14ac:dyDescent="0.3">
      <c r="A150" s="7">
        <v>0.77610464120516554</v>
      </c>
      <c r="B150" s="1">
        <v>45916</v>
      </c>
      <c r="C150" t="s">
        <v>662</v>
      </c>
      <c r="E150" t="s">
        <v>201</v>
      </c>
      <c r="F150" t="s">
        <v>2464</v>
      </c>
      <c r="G150" t="s">
        <v>2465</v>
      </c>
      <c r="H150" t="s">
        <v>2599</v>
      </c>
      <c r="I150" t="s">
        <v>2600</v>
      </c>
      <c r="J150" t="s">
        <v>206</v>
      </c>
      <c r="K150" t="s">
        <v>249</v>
      </c>
      <c r="L150" t="s">
        <v>716</v>
      </c>
      <c r="M150">
        <v>200</v>
      </c>
      <c r="N150">
        <v>200</v>
      </c>
      <c r="O150">
        <v>200</v>
      </c>
      <c r="P150" t="s">
        <v>210</v>
      </c>
      <c r="Q150" t="s">
        <v>211</v>
      </c>
      <c r="R150" t="s">
        <v>211</v>
      </c>
      <c r="S150">
        <v>38</v>
      </c>
      <c r="T150">
        <v>20</v>
      </c>
      <c r="U150" t="s">
        <v>306</v>
      </c>
      <c r="V150" t="s">
        <v>213</v>
      </c>
      <c r="W150">
        <v>1</v>
      </c>
      <c r="X150">
        <v>0</v>
      </c>
      <c r="Y150">
        <v>0</v>
      </c>
      <c r="Z150">
        <v>0</v>
      </c>
      <c r="AA150">
        <v>0</v>
      </c>
      <c r="AC150" t="s">
        <v>214</v>
      </c>
      <c r="AD150" t="s">
        <v>327</v>
      </c>
      <c r="AE150">
        <v>0</v>
      </c>
      <c r="AF150">
        <v>0</v>
      </c>
      <c r="AG150">
        <v>0</v>
      </c>
      <c r="AH150">
        <v>0</v>
      </c>
      <c r="AI150">
        <v>0</v>
      </c>
      <c r="AJ150">
        <v>1</v>
      </c>
      <c r="AK150" t="s">
        <v>285</v>
      </c>
      <c r="AL150" t="s">
        <v>217</v>
      </c>
      <c r="AM150" t="s">
        <v>218</v>
      </c>
      <c r="AN150" t="s">
        <v>287</v>
      </c>
      <c r="AO150" t="s">
        <v>220</v>
      </c>
      <c r="AP150" t="s">
        <v>221</v>
      </c>
      <c r="AQ150" t="s">
        <v>222</v>
      </c>
      <c r="AS150" t="s">
        <v>222</v>
      </c>
      <c r="AT150" t="s">
        <v>223</v>
      </c>
      <c r="AU150" t="s">
        <v>224</v>
      </c>
      <c r="AV150" t="s">
        <v>225</v>
      </c>
      <c r="AW150" t="s">
        <v>222</v>
      </c>
      <c r="BF150" t="s">
        <v>355</v>
      </c>
      <c r="BG150">
        <v>0</v>
      </c>
      <c r="BH150">
        <v>0</v>
      </c>
      <c r="BI150">
        <v>0</v>
      </c>
      <c r="BJ150">
        <v>0</v>
      </c>
      <c r="BK150">
        <v>1</v>
      </c>
      <c r="BL150" t="s">
        <v>227</v>
      </c>
      <c r="BM150" t="s">
        <v>228</v>
      </c>
      <c r="BN150" t="s">
        <v>229</v>
      </c>
      <c r="BO150" t="s">
        <v>230</v>
      </c>
      <c r="BP150" t="s">
        <v>231</v>
      </c>
      <c r="BQ150">
        <v>2</v>
      </c>
      <c r="BR150" t="s">
        <v>222</v>
      </c>
      <c r="BV150" t="s">
        <v>398</v>
      </c>
      <c r="BW150" t="s">
        <v>329</v>
      </c>
      <c r="BX150" t="s">
        <v>330</v>
      </c>
      <c r="BY150" s="23"/>
      <c r="BZ150" t="s">
        <v>963</v>
      </c>
      <c r="CA150" t="s">
        <v>2601</v>
      </c>
      <c r="CB150" t="s">
        <v>252</v>
      </c>
      <c r="CC150" t="s">
        <v>252</v>
      </c>
      <c r="CJ150">
        <v>704146494</v>
      </c>
      <c r="CK150" t="s">
        <v>2602</v>
      </c>
      <c r="CL150" s="1">
        <v>45917.483738425923</v>
      </c>
      <c r="CO150" t="s">
        <v>240</v>
      </c>
      <c r="CQ150" t="s">
        <v>1943</v>
      </c>
      <c r="CS150" t="s">
        <v>2603</v>
      </c>
      <c r="CT150">
        <v>282</v>
      </c>
    </row>
    <row r="151" spans="1:98" x14ac:dyDescent="0.3">
      <c r="A151" s="7">
        <v>7.5571527777356096E-3</v>
      </c>
      <c r="B151" s="1">
        <v>45918</v>
      </c>
      <c r="C151" t="s">
        <v>1372</v>
      </c>
      <c r="E151" t="s">
        <v>201</v>
      </c>
      <c r="F151" t="s">
        <v>1098</v>
      </c>
      <c r="G151" t="s">
        <v>1099</v>
      </c>
      <c r="H151" t="s">
        <v>2671</v>
      </c>
      <c r="I151" t="s">
        <v>2672</v>
      </c>
      <c r="J151" t="s">
        <v>206</v>
      </c>
      <c r="K151" t="s">
        <v>249</v>
      </c>
      <c r="L151" t="s">
        <v>281</v>
      </c>
      <c r="M151">
        <v>228</v>
      </c>
      <c r="N151">
        <v>228</v>
      </c>
      <c r="O151">
        <v>228</v>
      </c>
      <c r="P151" t="s">
        <v>210</v>
      </c>
      <c r="Q151" t="s">
        <v>325</v>
      </c>
      <c r="R151" t="s">
        <v>211</v>
      </c>
      <c r="S151">
        <v>29</v>
      </c>
      <c r="T151">
        <v>12</v>
      </c>
      <c r="U151" t="s">
        <v>306</v>
      </c>
      <c r="V151" t="s">
        <v>213</v>
      </c>
      <c r="W151">
        <v>1</v>
      </c>
      <c r="X151">
        <v>0</v>
      </c>
      <c r="Y151">
        <v>0</v>
      </c>
      <c r="Z151">
        <v>0</v>
      </c>
      <c r="AA151">
        <v>0</v>
      </c>
      <c r="AC151" t="s">
        <v>341</v>
      </c>
      <c r="AD151" t="s">
        <v>327</v>
      </c>
      <c r="AE151">
        <v>0</v>
      </c>
      <c r="AF151">
        <v>0</v>
      </c>
      <c r="AG151">
        <v>0</v>
      </c>
      <c r="AH151">
        <v>0</v>
      </c>
      <c r="AI151">
        <v>0</v>
      </c>
      <c r="AJ151">
        <v>1</v>
      </c>
      <c r="AK151" t="s">
        <v>285</v>
      </c>
      <c r="AL151" t="s">
        <v>217</v>
      </c>
      <c r="AM151" t="s">
        <v>218</v>
      </c>
      <c r="AN151" t="s">
        <v>219</v>
      </c>
      <c r="AO151" t="s">
        <v>220</v>
      </c>
      <c r="AP151" t="s">
        <v>221</v>
      </c>
      <c r="AQ151" t="s">
        <v>222</v>
      </c>
      <c r="AS151" t="s">
        <v>222</v>
      </c>
      <c r="AT151" t="s">
        <v>223</v>
      </c>
      <c r="AU151" t="s">
        <v>224</v>
      </c>
      <c r="AV151" t="s">
        <v>225</v>
      </c>
      <c r="AW151" t="s">
        <v>222</v>
      </c>
      <c r="BF151" t="s">
        <v>479</v>
      </c>
      <c r="BG151">
        <v>0</v>
      </c>
      <c r="BH151">
        <v>0</v>
      </c>
      <c r="BI151">
        <v>0</v>
      </c>
      <c r="BJ151">
        <v>1</v>
      </c>
      <c r="BK151">
        <v>0</v>
      </c>
      <c r="BL151" t="s">
        <v>227</v>
      </c>
      <c r="BM151" t="s">
        <v>228</v>
      </c>
      <c r="BN151" t="s">
        <v>229</v>
      </c>
      <c r="BO151" t="s">
        <v>230</v>
      </c>
      <c r="BP151" t="s">
        <v>231</v>
      </c>
      <c r="BQ151">
        <v>10</v>
      </c>
      <c r="BR151" t="s">
        <v>222</v>
      </c>
      <c r="BV151" t="s">
        <v>398</v>
      </c>
      <c r="BW151" t="s">
        <v>329</v>
      </c>
      <c r="BX151" t="s">
        <v>330</v>
      </c>
      <c r="BY151" s="23"/>
      <c r="BZ151" t="s">
        <v>2673</v>
      </c>
      <c r="CA151" t="s">
        <v>2674</v>
      </c>
      <c r="CB151" t="s">
        <v>2675</v>
      </c>
      <c r="CJ151">
        <v>704450649</v>
      </c>
      <c r="CK151" t="s">
        <v>2676</v>
      </c>
      <c r="CL151" s="1">
        <v>45918.373472222222</v>
      </c>
      <c r="CO151" t="s">
        <v>240</v>
      </c>
      <c r="CQ151" t="s">
        <v>1943</v>
      </c>
      <c r="CS151" t="s">
        <v>2677</v>
      </c>
      <c r="CT151">
        <v>292</v>
      </c>
    </row>
    <row r="152" spans="1:98" x14ac:dyDescent="0.3">
      <c r="A152" s="7">
        <v>1.2110219919122756E-2</v>
      </c>
      <c r="B152" s="1">
        <v>45919</v>
      </c>
      <c r="C152" t="s">
        <v>1400</v>
      </c>
      <c r="E152" t="s">
        <v>201</v>
      </c>
      <c r="F152" t="s">
        <v>320</v>
      </c>
      <c r="G152" t="s">
        <v>2787</v>
      </c>
      <c r="H152" t="s">
        <v>2788</v>
      </c>
      <c r="I152" t="s">
        <v>2789</v>
      </c>
      <c r="J152" t="s">
        <v>206</v>
      </c>
      <c r="K152" t="s">
        <v>249</v>
      </c>
      <c r="L152" t="s">
        <v>281</v>
      </c>
      <c r="M152">
        <v>168</v>
      </c>
      <c r="N152">
        <v>12</v>
      </c>
      <c r="O152">
        <v>12</v>
      </c>
      <c r="P152" t="s">
        <v>210</v>
      </c>
      <c r="Q152" t="s">
        <v>302</v>
      </c>
      <c r="R152" t="s">
        <v>211</v>
      </c>
      <c r="S152">
        <v>19</v>
      </c>
      <c r="T152">
        <v>15</v>
      </c>
      <c r="U152" t="s">
        <v>253</v>
      </c>
      <c r="V152" t="s">
        <v>254</v>
      </c>
      <c r="W152">
        <v>1</v>
      </c>
      <c r="X152">
        <v>0</v>
      </c>
      <c r="Y152">
        <v>1</v>
      </c>
      <c r="Z152">
        <v>1</v>
      </c>
      <c r="AA152">
        <v>0</v>
      </c>
      <c r="AC152" t="s">
        <v>214</v>
      </c>
      <c r="AD152" t="s">
        <v>215</v>
      </c>
      <c r="AE152">
        <v>1</v>
      </c>
      <c r="AF152">
        <v>0</v>
      </c>
      <c r="AG152">
        <v>0</v>
      </c>
      <c r="AH152">
        <v>0</v>
      </c>
      <c r="AI152">
        <v>0</v>
      </c>
      <c r="AJ152">
        <v>0</v>
      </c>
      <c r="AK152" t="s">
        <v>216</v>
      </c>
      <c r="AL152" t="s">
        <v>255</v>
      </c>
      <c r="AM152" t="s">
        <v>286</v>
      </c>
      <c r="AN152" t="s">
        <v>409</v>
      </c>
      <c r="AO152" t="s">
        <v>257</v>
      </c>
      <c r="AP152" t="s">
        <v>311</v>
      </c>
      <c r="AQ152" t="s">
        <v>222</v>
      </c>
      <c r="AS152" t="s">
        <v>258</v>
      </c>
      <c r="AT152" t="s">
        <v>259</v>
      </c>
      <c r="AU152" t="s">
        <v>224</v>
      </c>
      <c r="AV152" t="s">
        <v>225</v>
      </c>
      <c r="AW152" t="s">
        <v>258</v>
      </c>
      <c r="AX152" t="s">
        <v>593</v>
      </c>
      <c r="AY152">
        <v>1</v>
      </c>
      <c r="AZ152">
        <v>1</v>
      </c>
      <c r="BA152">
        <v>1</v>
      </c>
      <c r="BB152">
        <v>1</v>
      </c>
      <c r="BC152">
        <v>1</v>
      </c>
      <c r="BD152">
        <v>0</v>
      </c>
      <c r="BE152" t="s">
        <v>261</v>
      </c>
      <c r="BF152" t="s">
        <v>640</v>
      </c>
      <c r="BG152">
        <v>0</v>
      </c>
      <c r="BH152">
        <v>1</v>
      </c>
      <c r="BI152">
        <v>1</v>
      </c>
      <c r="BJ152">
        <v>1</v>
      </c>
      <c r="BK152">
        <v>0</v>
      </c>
      <c r="BL152" t="s">
        <v>263</v>
      </c>
      <c r="BM152" t="s">
        <v>264</v>
      </c>
      <c r="BN152" t="s">
        <v>436</v>
      </c>
      <c r="BO152" t="s">
        <v>421</v>
      </c>
      <c r="BP152" t="s">
        <v>381</v>
      </c>
      <c r="BQ152">
        <v>7</v>
      </c>
      <c r="BR152" t="s">
        <v>222</v>
      </c>
      <c r="BV152" t="s">
        <v>232</v>
      </c>
      <c r="BW152" t="s">
        <v>367</v>
      </c>
      <c r="BX152" t="s">
        <v>234</v>
      </c>
      <c r="BZ152" t="s">
        <v>2790</v>
      </c>
      <c r="CA152" t="s">
        <v>2791</v>
      </c>
      <c r="CB152" t="s">
        <v>2792</v>
      </c>
      <c r="CJ152">
        <v>704816737</v>
      </c>
      <c r="CK152" t="s">
        <v>2793</v>
      </c>
      <c r="CL152" s="1">
        <v>45919.285393518519</v>
      </c>
      <c r="CO152" t="s">
        <v>240</v>
      </c>
      <c r="CQ152" t="s">
        <v>241</v>
      </c>
      <c r="CS152" t="s">
        <v>2794</v>
      </c>
      <c r="CT152">
        <v>307</v>
      </c>
    </row>
    <row r="153" spans="1:98" x14ac:dyDescent="0.3">
      <c r="A153" s="7">
        <v>6.9412384327733889E-3</v>
      </c>
      <c r="B153" s="1">
        <v>45919</v>
      </c>
      <c r="C153" t="s">
        <v>546</v>
      </c>
      <c r="E153" t="s">
        <v>201</v>
      </c>
      <c r="F153" t="s">
        <v>2480</v>
      </c>
      <c r="G153" t="s">
        <v>2480</v>
      </c>
      <c r="H153" t="s">
        <v>2481</v>
      </c>
      <c r="I153" t="s">
        <v>2832</v>
      </c>
      <c r="J153" t="s">
        <v>206</v>
      </c>
      <c r="K153" t="s">
        <v>249</v>
      </c>
      <c r="L153" t="s">
        <v>281</v>
      </c>
      <c r="M153">
        <v>300</v>
      </c>
      <c r="N153">
        <v>228</v>
      </c>
      <c r="O153">
        <v>228</v>
      </c>
      <c r="P153" t="s">
        <v>210</v>
      </c>
      <c r="Q153" t="s">
        <v>559</v>
      </c>
      <c r="R153" t="s">
        <v>211</v>
      </c>
      <c r="S153">
        <v>29</v>
      </c>
      <c r="T153">
        <v>17</v>
      </c>
      <c r="U153" t="s">
        <v>253</v>
      </c>
      <c r="V153" t="s">
        <v>737</v>
      </c>
      <c r="W153">
        <v>0</v>
      </c>
      <c r="X153">
        <v>0</v>
      </c>
      <c r="Y153">
        <v>1</v>
      </c>
      <c r="Z153">
        <v>1</v>
      </c>
      <c r="AA153">
        <v>0</v>
      </c>
      <c r="AC153" t="s">
        <v>341</v>
      </c>
      <c r="AD153" t="s">
        <v>215</v>
      </c>
      <c r="AE153">
        <v>1</v>
      </c>
      <c r="AF153">
        <v>0</v>
      </c>
      <c r="AG153">
        <v>0</v>
      </c>
      <c r="AH153">
        <v>0</v>
      </c>
      <c r="AI153">
        <v>0</v>
      </c>
      <c r="AJ153">
        <v>0</v>
      </c>
      <c r="AK153" t="s">
        <v>285</v>
      </c>
      <c r="AL153" t="s">
        <v>408</v>
      </c>
      <c r="AM153" t="s">
        <v>218</v>
      </c>
      <c r="AN153" t="s">
        <v>219</v>
      </c>
      <c r="AO153" t="s">
        <v>419</v>
      </c>
      <c r="AP153" t="s">
        <v>221</v>
      </c>
      <c r="AQ153" t="s">
        <v>222</v>
      </c>
      <c r="AS153" t="s">
        <v>258</v>
      </c>
      <c r="AT153" t="s">
        <v>223</v>
      </c>
      <c r="AU153" t="s">
        <v>224</v>
      </c>
      <c r="AV153" t="s">
        <v>225</v>
      </c>
      <c r="AW153" t="s">
        <v>222</v>
      </c>
      <c r="BF153" t="s">
        <v>262</v>
      </c>
      <c r="BG153">
        <v>1</v>
      </c>
      <c r="BH153">
        <v>1</v>
      </c>
      <c r="BI153">
        <v>1</v>
      </c>
      <c r="BJ153">
        <v>1</v>
      </c>
      <c r="BK153">
        <v>0</v>
      </c>
      <c r="BL153" t="s">
        <v>227</v>
      </c>
      <c r="BM153" t="s">
        <v>228</v>
      </c>
      <c r="BN153" t="s">
        <v>229</v>
      </c>
      <c r="BO153" t="s">
        <v>230</v>
      </c>
      <c r="BP153" t="s">
        <v>231</v>
      </c>
      <c r="BQ153">
        <v>9</v>
      </c>
      <c r="BR153" t="s">
        <v>258</v>
      </c>
      <c r="BS153" t="s">
        <v>382</v>
      </c>
      <c r="BT153" t="s">
        <v>563</v>
      </c>
      <c r="BU153" t="s">
        <v>292</v>
      </c>
      <c r="BV153" t="s">
        <v>398</v>
      </c>
      <c r="BW153" t="s">
        <v>367</v>
      </c>
      <c r="BX153" t="s">
        <v>368</v>
      </c>
      <c r="BY153" s="23"/>
      <c r="BZ153" t="s">
        <v>2833</v>
      </c>
      <c r="CA153" t="s">
        <v>2834</v>
      </c>
      <c r="CB153" t="s">
        <v>295</v>
      </c>
      <c r="CJ153">
        <v>704845997</v>
      </c>
      <c r="CK153" t="s">
        <v>2835</v>
      </c>
      <c r="CL153" s="1">
        <v>45919.354386574072</v>
      </c>
      <c r="CO153" t="s">
        <v>240</v>
      </c>
      <c r="CQ153" t="s">
        <v>1943</v>
      </c>
      <c r="CS153" t="s">
        <v>2836</v>
      </c>
      <c r="CT153">
        <v>313</v>
      </c>
    </row>
    <row r="154" spans="1:98" x14ac:dyDescent="0.3">
      <c r="A154" s="7">
        <v>9.6412499988218769E-3</v>
      </c>
      <c r="B154" s="1">
        <v>45919</v>
      </c>
      <c r="C154" t="s">
        <v>546</v>
      </c>
      <c r="E154" t="s">
        <v>201</v>
      </c>
      <c r="F154" t="s">
        <v>2480</v>
      </c>
      <c r="G154" t="s">
        <v>2480</v>
      </c>
      <c r="H154" t="s">
        <v>2494</v>
      </c>
      <c r="I154" t="s">
        <v>2837</v>
      </c>
      <c r="J154" t="s">
        <v>206</v>
      </c>
      <c r="K154" t="s">
        <v>208</v>
      </c>
      <c r="L154" t="s">
        <v>281</v>
      </c>
      <c r="M154">
        <v>264</v>
      </c>
      <c r="N154">
        <v>264</v>
      </c>
      <c r="O154">
        <v>264</v>
      </c>
      <c r="P154" t="s">
        <v>210</v>
      </c>
      <c r="Q154" t="s">
        <v>559</v>
      </c>
      <c r="R154" t="s">
        <v>211</v>
      </c>
      <c r="S154">
        <v>36</v>
      </c>
      <c r="T154">
        <v>29</v>
      </c>
      <c r="U154" t="s">
        <v>212</v>
      </c>
      <c r="V154" t="s">
        <v>737</v>
      </c>
      <c r="W154">
        <v>0</v>
      </c>
      <c r="X154">
        <v>0</v>
      </c>
      <c r="Y154">
        <v>1</v>
      </c>
      <c r="Z154">
        <v>1</v>
      </c>
      <c r="AA154">
        <v>0</v>
      </c>
      <c r="AC154" t="s">
        <v>214</v>
      </c>
      <c r="AD154" t="s">
        <v>694</v>
      </c>
      <c r="AE154">
        <v>1</v>
      </c>
      <c r="AF154">
        <v>1</v>
      </c>
      <c r="AG154">
        <v>0</v>
      </c>
      <c r="AH154">
        <v>0</v>
      </c>
      <c r="AI154">
        <v>1</v>
      </c>
      <c r="AJ154">
        <v>0</v>
      </c>
      <c r="AK154" t="s">
        <v>285</v>
      </c>
      <c r="AL154" t="s">
        <v>255</v>
      </c>
      <c r="AM154" t="s">
        <v>310</v>
      </c>
      <c r="AN154" t="s">
        <v>256</v>
      </c>
      <c r="AO154" t="s">
        <v>257</v>
      </c>
      <c r="AP154" t="s">
        <v>221</v>
      </c>
      <c r="AQ154" t="s">
        <v>222</v>
      </c>
      <c r="AS154" t="s">
        <v>258</v>
      </c>
      <c r="AT154" t="s">
        <v>259</v>
      </c>
      <c r="AU154" t="s">
        <v>224</v>
      </c>
      <c r="AV154" t="s">
        <v>225</v>
      </c>
      <c r="AW154" t="s">
        <v>258</v>
      </c>
      <c r="AX154" t="s">
        <v>593</v>
      </c>
      <c r="AY154">
        <v>1</v>
      </c>
      <c r="AZ154">
        <v>1</v>
      </c>
      <c r="BA154">
        <v>1</v>
      </c>
      <c r="BB154">
        <v>1</v>
      </c>
      <c r="BC154">
        <v>1</v>
      </c>
      <c r="BD154">
        <v>0</v>
      </c>
      <c r="BE154" t="s">
        <v>261</v>
      </c>
      <c r="BF154" t="s">
        <v>262</v>
      </c>
      <c r="BG154">
        <v>1</v>
      </c>
      <c r="BH154">
        <v>1</v>
      </c>
      <c r="BI154">
        <v>1</v>
      </c>
      <c r="BJ154">
        <v>1</v>
      </c>
      <c r="BK154">
        <v>0</v>
      </c>
      <c r="BL154" t="s">
        <v>263</v>
      </c>
      <c r="BM154" t="s">
        <v>228</v>
      </c>
      <c r="BN154" t="s">
        <v>229</v>
      </c>
      <c r="BO154" t="s">
        <v>230</v>
      </c>
      <c r="BP154" t="s">
        <v>381</v>
      </c>
      <c r="BQ154">
        <v>24</v>
      </c>
      <c r="BR154" t="s">
        <v>222</v>
      </c>
      <c r="BV154" t="s">
        <v>267</v>
      </c>
      <c r="BW154" t="s">
        <v>268</v>
      </c>
      <c r="BX154" t="s">
        <v>269</v>
      </c>
      <c r="BZ154" t="s">
        <v>2838</v>
      </c>
      <c r="CA154" t="s">
        <v>2839</v>
      </c>
      <c r="CB154" t="s">
        <v>295</v>
      </c>
      <c r="CJ154">
        <v>704850167</v>
      </c>
      <c r="CK154" t="s">
        <v>2840</v>
      </c>
      <c r="CL154" s="1">
        <v>45919.364027777781</v>
      </c>
      <c r="CO154" t="s">
        <v>240</v>
      </c>
      <c r="CQ154" t="s">
        <v>1943</v>
      </c>
      <c r="CS154" t="s">
        <v>2841</v>
      </c>
      <c r="CT154">
        <v>314</v>
      </c>
    </row>
    <row r="155" spans="1:98" x14ac:dyDescent="0.3">
      <c r="A155" s="7">
        <v>1.2245254627487157E-2</v>
      </c>
      <c r="B155" s="1">
        <v>45919</v>
      </c>
      <c r="C155" t="s">
        <v>1061</v>
      </c>
      <c r="E155" t="s">
        <v>201</v>
      </c>
      <c r="F155" t="s">
        <v>202</v>
      </c>
      <c r="G155" t="s">
        <v>202</v>
      </c>
      <c r="H155" t="s">
        <v>2870</v>
      </c>
      <c r="I155" t="s">
        <v>2871</v>
      </c>
      <c r="J155" t="s">
        <v>206</v>
      </c>
      <c r="K155" t="s">
        <v>249</v>
      </c>
      <c r="L155" t="s">
        <v>209</v>
      </c>
      <c r="M155">
        <v>132</v>
      </c>
      <c r="N155">
        <v>132</v>
      </c>
      <c r="O155">
        <v>132</v>
      </c>
      <c r="P155" t="s">
        <v>210</v>
      </c>
      <c r="Q155" t="s">
        <v>211</v>
      </c>
      <c r="R155" t="s">
        <v>211</v>
      </c>
      <c r="S155">
        <v>33</v>
      </c>
      <c r="T155">
        <v>16</v>
      </c>
      <c r="U155" t="s">
        <v>253</v>
      </c>
      <c r="V155" t="s">
        <v>573</v>
      </c>
      <c r="W155">
        <v>1</v>
      </c>
      <c r="X155">
        <v>1</v>
      </c>
      <c r="Y155">
        <v>0</v>
      </c>
      <c r="Z155">
        <v>1</v>
      </c>
      <c r="AA155">
        <v>0</v>
      </c>
      <c r="AC155" t="s">
        <v>308</v>
      </c>
      <c r="AD155" t="s">
        <v>945</v>
      </c>
      <c r="AE155">
        <v>1</v>
      </c>
      <c r="AF155">
        <v>1</v>
      </c>
      <c r="AG155">
        <v>1</v>
      </c>
      <c r="AH155">
        <v>0</v>
      </c>
      <c r="AI155">
        <v>1</v>
      </c>
      <c r="AJ155">
        <v>0</v>
      </c>
      <c r="AK155" t="s">
        <v>216</v>
      </c>
      <c r="AL155" t="s">
        <v>255</v>
      </c>
      <c r="AM155" t="s">
        <v>286</v>
      </c>
      <c r="AN155" t="s">
        <v>256</v>
      </c>
      <c r="AO155" t="s">
        <v>257</v>
      </c>
      <c r="AP155" t="s">
        <v>311</v>
      </c>
      <c r="AQ155" t="s">
        <v>222</v>
      </c>
      <c r="AS155" t="s">
        <v>258</v>
      </c>
      <c r="AT155" t="s">
        <v>223</v>
      </c>
      <c r="AU155" t="s">
        <v>224</v>
      </c>
      <c r="AV155" t="s">
        <v>225</v>
      </c>
      <c r="AW155" t="s">
        <v>258</v>
      </c>
      <c r="AX155" t="s">
        <v>1164</v>
      </c>
      <c r="AY155">
        <v>1</v>
      </c>
      <c r="AZ155">
        <v>0</v>
      </c>
      <c r="BA155">
        <v>1</v>
      </c>
      <c r="BB155">
        <v>1</v>
      </c>
      <c r="BC155">
        <v>1</v>
      </c>
      <c r="BD155">
        <v>0</v>
      </c>
      <c r="BE155" t="s">
        <v>823</v>
      </c>
      <c r="BF155" t="s">
        <v>289</v>
      </c>
      <c r="BG155">
        <v>0</v>
      </c>
      <c r="BH155">
        <v>0</v>
      </c>
      <c r="BI155">
        <v>1</v>
      </c>
      <c r="BJ155">
        <v>1</v>
      </c>
      <c r="BK155">
        <v>0</v>
      </c>
      <c r="BL155" t="s">
        <v>263</v>
      </c>
      <c r="BM155" t="s">
        <v>264</v>
      </c>
      <c r="BN155" t="s">
        <v>436</v>
      </c>
      <c r="BO155" t="s">
        <v>313</v>
      </c>
      <c r="BP155" t="s">
        <v>266</v>
      </c>
      <c r="BQ155">
        <v>16</v>
      </c>
      <c r="BR155" t="s">
        <v>222</v>
      </c>
      <c r="BV155" t="s">
        <v>232</v>
      </c>
      <c r="BW155" t="s">
        <v>233</v>
      </c>
      <c r="BX155" t="s">
        <v>234</v>
      </c>
      <c r="BZ155" t="s">
        <v>2872</v>
      </c>
      <c r="CA155" t="s">
        <v>2873</v>
      </c>
      <c r="CB155" t="s">
        <v>2874</v>
      </c>
      <c r="CJ155">
        <v>704858402</v>
      </c>
      <c r="CK155" t="s">
        <v>2875</v>
      </c>
      <c r="CL155" s="1">
        <v>45919.382037037038</v>
      </c>
      <c r="CO155" t="s">
        <v>240</v>
      </c>
      <c r="CQ155" t="s">
        <v>1943</v>
      </c>
      <c r="CS155" t="s">
        <v>2876</v>
      </c>
      <c r="CT155">
        <v>319</v>
      </c>
    </row>
    <row r="156" spans="1:98" x14ac:dyDescent="0.3">
      <c r="A156" s="7">
        <v>1.8875763541582273</v>
      </c>
      <c r="B156" s="1">
        <v>45917</v>
      </c>
      <c r="C156" t="s">
        <v>1159</v>
      </c>
      <c r="E156" t="s">
        <v>201</v>
      </c>
      <c r="F156" t="s">
        <v>1160</v>
      </c>
      <c r="G156" t="s">
        <v>2908</v>
      </c>
      <c r="H156" t="s">
        <v>2909</v>
      </c>
      <c r="I156" t="s">
        <v>2910</v>
      </c>
      <c r="J156" t="s">
        <v>206</v>
      </c>
      <c r="K156" t="s">
        <v>249</v>
      </c>
      <c r="L156" t="s">
        <v>209</v>
      </c>
      <c r="M156">
        <v>120</v>
      </c>
      <c r="N156">
        <v>36</v>
      </c>
      <c r="O156">
        <v>120</v>
      </c>
      <c r="P156" t="s">
        <v>210</v>
      </c>
      <c r="Q156" t="s">
        <v>211</v>
      </c>
      <c r="R156" t="s">
        <v>211</v>
      </c>
      <c r="S156">
        <v>26</v>
      </c>
      <c r="T156">
        <v>8</v>
      </c>
      <c r="U156" t="s">
        <v>407</v>
      </c>
      <c r="V156" t="s">
        <v>213</v>
      </c>
      <c r="W156">
        <v>1</v>
      </c>
      <c r="X156">
        <v>0</v>
      </c>
      <c r="Y156">
        <v>0</v>
      </c>
      <c r="Z156">
        <v>0</v>
      </c>
      <c r="AA156">
        <v>0</v>
      </c>
      <c r="AC156" t="s">
        <v>308</v>
      </c>
      <c r="AD156" t="s">
        <v>327</v>
      </c>
      <c r="AE156">
        <v>0</v>
      </c>
      <c r="AF156">
        <v>0</v>
      </c>
      <c r="AG156">
        <v>0</v>
      </c>
      <c r="AH156">
        <v>0</v>
      </c>
      <c r="AI156">
        <v>0</v>
      </c>
      <c r="AJ156">
        <v>1</v>
      </c>
      <c r="AK156" t="s">
        <v>216</v>
      </c>
      <c r="AL156" t="s">
        <v>217</v>
      </c>
      <c r="AM156" t="s">
        <v>286</v>
      </c>
      <c r="AN156" t="s">
        <v>287</v>
      </c>
      <c r="AO156" t="s">
        <v>220</v>
      </c>
      <c r="AP156" t="s">
        <v>221</v>
      </c>
      <c r="AQ156" t="s">
        <v>222</v>
      </c>
      <c r="AS156" t="s">
        <v>222</v>
      </c>
      <c r="AT156" t="s">
        <v>223</v>
      </c>
      <c r="AU156" t="s">
        <v>224</v>
      </c>
      <c r="AV156" t="s">
        <v>225</v>
      </c>
      <c r="AW156" t="s">
        <v>222</v>
      </c>
      <c r="BF156" t="s">
        <v>355</v>
      </c>
      <c r="BG156">
        <v>0</v>
      </c>
      <c r="BH156">
        <v>0</v>
      </c>
      <c r="BI156">
        <v>0</v>
      </c>
      <c r="BJ156">
        <v>0</v>
      </c>
      <c r="BK156">
        <v>1</v>
      </c>
      <c r="BL156" t="s">
        <v>227</v>
      </c>
      <c r="BM156" t="s">
        <v>228</v>
      </c>
      <c r="BN156" t="s">
        <v>229</v>
      </c>
      <c r="BO156" t="s">
        <v>230</v>
      </c>
      <c r="BP156" t="s">
        <v>266</v>
      </c>
      <c r="BQ156">
        <v>7</v>
      </c>
      <c r="BR156" t="s">
        <v>258</v>
      </c>
      <c r="BS156" t="s">
        <v>290</v>
      </c>
      <c r="BT156" t="s">
        <v>291</v>
      </c>
      <c r="BU156" t="s">
        <v>564</v>
      </c>
      <c r="BV156" t="s">
        <v>232</v>
      </c>
      <c r="BW156" t="s">
        <v>233</v>
      </c>
      <c r="BX156" t="s">
        <v>234</v>
      </c>
      <c r="BY156" s="23"/>
      <c r="BZ156" t="s">
        <v>2911</v>
      </c>
      <c r="CA156" t="s">
        <v>2912</v>
      </c>
      <c r="CB156" t="s">
        <v>295</v>
      </c>
      <c r="CJ156">
        <v>704963314</v>
      </c>
      <c r="CK156" t="s">
        <v>2913</v>
      </c>
      <c r="CL156" s="1">
        <v>45919.56521990741</v>
      </c>
      <c r="CO156" t="s">
        <v>240</v>
      </c>
      <c r="CQ156" t="s">
        <v>1943</v>
      </c>
      <c r="CS156" t="s">
        <v>2914</v>
      </c>
      <c r="CT156">
        <v>325</v>
      </c>
    </row>
    <row r="157" spans="1:98" x14ac:dyDescent="0.3">
      <c r="A157" s="7">
        <v>4.6453356480924413E-3</v>
      </c>
      <c r="B157" s="1">
        <v>45919</v>
      </c>
      <c r="C157" t="s">
        <v>899</v>
      </c>
      <c r="E157" t="s">
        <v>201</v>
      </c>
      <c r="F157" t="s">
        <v>1879</v>
      </c>
      <c r="G157" t="s">
        <v>2176</v>
      </c>
      <c r="H157" t="s">
        <v>2954</v>
      </c>
      <c r="I157" t="s">
        <v>2955</v>
      </c>
      <c r="J157" t="s">
        <v>206</v>
      </c>
      <c r="K157" t="s">
        <v>208</v>
      </c>
      <c r="L157" t="s">
        <v>935</v>
      </c>
      <c r="M157">
        <v>210</v>
      </c>
      <c r="N157">
        <v>210</v>
      </c>
      <c r="O157">
        <v>210</v>
      </c>
      <c r="P157" t="s">
        <v>210</v>
      </c>
      <c r="Q157" t="s">
        <v>302</v>
      </c>
      <c r="R157" t="s">
        <v>283</v>
      </c>
      <c r="S157">
        <v>19</v>
      </c>
      <c r="T157">
        <v>15</v>
      </c>
      <c r="U157" t="s">
        <v>212</v>
      </c>
      <c r="V157" t="s">
        <v>467</v>
      </c>
      <c r="W157">
        <v>0</v>
      </c>
      <c r="X157">
        <v>0</v>
      </c>
      <c r="Y157">
        <v>1</v>
      </c>
      <c r="Z157">
        <v>0</v>
      </c>
      <c r="AA157">
        <v>0</v>
      </c>
      <c r="AC157" t="s">
        <v>308</v>
      </c>
      <c r="AD157" t="s">
        <v>1395</v>
      </c>
      <c r="AE157">
        <v>1</v>
      </c>
      <c r="AF157">
        <v>1</v>
      </c>
      <c r="AG157">
        <v>0</v>
      </c>
      <c r="AH157">
        <v>0</v>
      </c>
      <c r="AI157">
        <v>0</v>
      </c>
      <c r="AJ157">
        <v>0</v>
      </c>
      <c r="AK157" t="s">
        <v>216</v>
      </c>
      <c r="AL157" t="s">
        <v>255</v>
      </c>
      <c r="AM157" t="s">
        <v>310</v>
      </c>
      <c r="AN157" t="s">
        <v>409</v>
      </c>
      <c r="AO157" t="s">
        <v>257</v>
      </c>
      <c r="AP157" t="s">
        <v>311</v>
      </c>
      <c r="AQ157" t="s">
        <v>222</v>
      </c>
      <c r="AS157" t="s">
        <v>258</v>
      </c>
      <c r="AT157" t="s">
        <v>259</v>
      </c>
      <c r="AU157" t="s">
        <v>224</v>
      </c>
      <c r="AV157" t="s">
        <v>225</v>
      </c>
      <c r="AW157" t="s">
        <v>222</v>
      </c>
      <c r="BF157" t="s">
        <v>262</v>
      </c>
      <c r="BG157">
        <v>1</v>
      </c>
      <c r="BH157">
        <v>1</v>
      </c>
      <c r="BI157">
        <v>1</v>
      </c>
      <c r="BJ157">
        <v>1</v>
      </c>
      <c r="BK157">
        <v>0</v>
      </c>
      <c r="BL157" t="s">
        <v>263</v>
      </c>
      <c r="BM157" t="s">
        <v>346</v>
      </c>
      <c r="BN157" t="s">
        <v>265</v>
      </c>
      <c r="BO157" t="s">
        <v>230</v>
      </c>
      <c r="BP157" t="s">
        <v>266</v>
      </c>
      <c r="BQ157">
        <v>15</v>
      </c>
      <c r="BR157" t="s">
        <v>222</v>
      </c>
      <c r="BV157" t="s">
        <v>267</v>
      </c>
      <c r="BW157" t="s">
        <v>268</v>
      </c>
      <c r="BX157" t="s">
        <v>269</v>
      </c>
      <c r="BZ157" t="s">
        <v>2956</v>
      </c>
      <c r="CA157" t="s">
        <v>2957</v>
      </c>
      <c r="CB157" t="s">
        <v>252</v>
      </c>
      <c r="CJ157">
        <v>705038584</v>
      </c>
      <c r="CK157" t="s">
        <v>2958</v>
      </c>
      <c r="CL157" s="1">
        <v>45919.68550925926</v>
      </c>
      <c r="CO157" t="s">
        <v>240</v>
      </c>
      <c r="CQ157" t="s">
        <v>1943</v>
      </c>
      <c r="CS157" t="s">
        <v>2959</v>
      </c>
      <c r="CT157">
        <v>331</v>
      </c>
    </row>
    <row r="158" spans="1:98" x14ac:dyDescent="0.3">
      <c r="A158" s="7">
        <v>10.541134490733384</v>
      </c>
      <c r="B158" s="1">
        <v>45919</v>
      </c>
      <c r="C158" t="s">
        <v>899</v>
      </c>
      <c r="E158" t="s">
        <v>201</v>
      </c>
      <c r="F158" t="s">
        <v>917</v>
      </c>
      <c r="G158" t="s">
        <v>917</v>
      </c>
      <c r="H158" t="s">
        <v>2975</v>
      </c>
      <c r="I158" t="s">
        <v>2976</v>
      </c>
      <c r="J158" t="s">
        <v>206</v>
      </c>
      <c r="K158" t="s">
        <v>249</v>
      </c>
      <c r="L158" t="s">
        <v>281</v>
      </c>
      <c r="M158">
        <v>170</v>
      </c>
      <c r="N158">
        <v>170</v>
      </c>
      <c r="O158">
        <v>170</v>
      </c>
      <c r="P158" t="s">
        <v>210</v>
      </c>
      <c r="Q158" t="s">
        <v>211</v>
      </c>
      <c r="R158" t="s">
        <v>283</v>
      </c>
      <c r="S158">
        <v>12</v>
      </c>
      <c r="T158">
        <v>5</v>
      </c>
      <c r="U158" t="s">
        <v>212</v>
      </c>
      <c r="V158" t="s">
        <v>467</v>
      </c>
      <c r="W158">
        <v>0</v>
      </c>
      <c r="X158">
        <v>0</v>
      </c>
      <c r="Y158">
        <v>1</v>
      </c>
      <c r="Z158">
        <v>0</v>
      </c>
      <c r="AA158">
        <v>0</v>
      </c>
      <c r="AC158" t="s">
        <v>214</v>
      </c>
      <c r="AD158" t="s">
        <v>215</v>
      </c>
      <c r="AE158">
        <v>1</v>
      </c>
      <c r="AF158">
        <v>0</v>
      </c>
      <c r="AG158">
        <v>0</v>
      </c>
      <c r="AH158">
        <v>0</v>
      </c>
      <c r="AI158">
        <v>0</v>
      </c>
      <c r="AJ158">
        <v>0</v>
      </c>
      <c r="AK158" t="s">
        <v>216</v>
      </c>
      <c r="AL158" t="s">
        <v>255</v>
      </c>
      <c r="AM158" t="s">
        <v>310</v>
      </c>
      <c r="AN158" t="s">
        <v>409</v>
      </c>
      <c r="AO158" t="s">
        <v>220</v>
      </c>
      <c r="AP158" t="s">
        <v>221</v>
      </c>
      <c r="AQ158" t="s">
        <v>222</v>
      </c>
      <c r="AS158" t="s">
        <v>258</v>
      </c>
      <c r="AT158" t="s">
        <v>223</v>
      </c>
      <c r="AU158" t="s">
        <v>224</v>
      </c>
      <c r="AV158" t="s">
        <v>225</v>
      </c>
      <c r="AW158" t="s">
        <v>222</v>
      </c>
      <c r="BF158" t="s">
        <v>1112</v>
      </c>
      <c r="BG158">
        <v>1</v>
      </c>
      <c r="BH158">
        <v>0</v>
      </c>
      <c r="BI158">
        <v>1</v>
      </c>
      <c r="BJ158">
        <v>0</v>
      </c>
      <c r="BK158">
        <v>0</v>
      </c>
      <c r="BL158" t="s">
        <v>263</v>
      </c>
      <c r="BM158" t="s">
        <v>346</v>
      </c>
      <c r="BN158" t="s">
        <v>265</v>
      </c>
      <c r="BO158" t="s">
        <v>230</v>
      </c>
      <c r="BP158" t="s">
        <v>266</v>
      </c>
      <c r="BQ158">
        <v>5</v>
      </c>
      <c r="BR158" t="s">
        <v>222</v>
      </c>
      <c r="BV158" t="s">
        <v>328</v>
      </c>
      <c r="BW158" t="s">
        <v>329</v>
      </c>
      <c r="BX158" t="s">
        <v>330</v>
      </c>
      <c r="BZ158" t="s">
        <v>2977</v>
      </c>
      <c r="CA158" t="s">
        <v>2978</v>
      </c>
      <c r="CB158" t="s">
        <v>295</v>
      </c>
      <c r="CJ158">
        <v>705054293</v>
      </c>
      <c r="CK158" t="s">
        <v>2979</v>
      </c>
      <c r="CL158" s="1">
        <v>45919.70952546296</v>
      </c>
      <c r="CO158" t="s">
        <v>240</v>
      </c>
      <c r="CQ158" t="s">
        <v>1943</v>
      </c>
      <c r="CS158" t="s">
        <v>2980</v>
      </c>
      <c r="CT158">
        <v>334</v>
      </c>
    </row>
    <row r="159" spans="1:98" x14ac:dyDescent="0.3">
      <c r="A159" s="7">
        <v>4.215428234601859E-3</v>
      </c>
      <c r="B159" s="1">
        <v>45919</v>
      </c>
      <c r="C159" t="s">
        <v>899</v>
      </c>
      <c r="E159" t="s">
        <v>201</v>
      </c>
      <c r="F159" t="s">
        <v>917</v>
      </c>
      <c r="G159" t="s">
        <v>2982</v>
      </c>
      <c r="H159" t="s">
        <v>2983</v>
      </c>
      <c r="I159" t="s">
        <v>2984</v>
      </c>
      <c r="J159" t="s">
        <v>206</v>
      </c>
      <c r="K159" t="s">
        <v>208</v>
      </c>
      <c r="L159" t="s">
        <v>281</v>
      </c>
      <c r="M159">
        <v>228</v>
      </c>
      <c r="N159">
        <v>228</v>
      </c>
      <c r="O159">
        <v>228</v>
      </c>
      <c r="P159" t="s">
        <v>434</v>
      </c>
      <c r="Q159" t="s">
        <v>211</v>
      </c>
      <c r="R159" t="s">
        <v>283</v>
      </c>
      <c r="S159">
        <v>63</v>
      </c>
      <c r="T159">
        <v>32</v>
      </c>
      <c r="U159" t="s">
        <v>212</v>
      </c>
      <c r="V159" t="s">
        <v>467</v>
      </c>
      <c r="W159">
        <v>0</v>
      </c>
      <c r="X159">
        <v>0</v>
      </c>
      <c r="Y159">
        <v>1</v>
      </c>
      <c r="Z159">
        <v>0</v>
      </c>
      <c r="AA159">
        <v>0</v>
      </c>
      <c r="AC159" t="s">
        <v>308</v>
      </c>
      <c r="AD159" t="s">
        <v>215</v>
      </c>
      <c r="AE159">
        <v>1</v>
      </c>
      <c r="AF159">
        <v>0</v>
      </c>
      <c r="AG159">
        <v>0</v>
      </c>
      <c r="AH159">
        <v>0</v>
      </c>
      <c r="AI159">
        <v>0</v>
      </c>
      <c r="AJ159">
        <v>0</v>
      </c>
      <c r="AK159" t="s">
        <v>216</v>
      </c>
      <c r="AL159" t="s">
        <v>255</v>
      </c>
      <c r="AM159" t="s">
        <v>310</v>
      </c>
      <c r="AN159" t="s">
        <v>409</v>
      </c>
      <c r="AO159" t="s">
        <v>257</v>
      </c>
      <c r="AP159" t="s">
        <v>311</v>
      </c>
      <c r="AQ159" t="s">
        <v>222</v>
      </c>
      <c r="AS159" t="s">
        <v>258</v>
      </c>
      <c r="AT159" t="s">
        <v>312</v>
      </c>
      <c r="AU159" t="s">
        <v>224</v>
      </c>
      <c r="AV159" t="s">
        <v>225</v>
      </c>
      <c r="AW159" t="s">
        <v>222</v>
      </c>
      <c r="BF159" t="s">
        <v>435</v>
      </c>
      <c r="BG159">
        <v>1</v>
      </c>
      <c r="BH159">
        <v>1</v>
      </c>
      <c r="BI159">
        <v>1</v>
      </c>
      <c r="BJ159">
        <v>0</v>
      </c>
      <c r="BK159">
        <v>0</v>
      </c>
      <c r="BL159" t="s">
        <v>345</v>
      </c>
      <c r="BM159" t="s">
        <v>346</v>
      </c>
      <c r="BN159" t="s">
        <v>265</v>
      </c>
      <c r="BO159" t="s">
        <v>230</v>
      </c>
      <c r="BP159" t="s">
        <v>266</v>
      </c>
      <c r="BQ159">
        <v>32</v>
      </c>
      <c r="BR159" t="s">
        <v>258</v>
      </c>
      <c r="BS159" t="s">
        <v>290</v>
      </c>
      <c r="BT159" t="s">
        <v>422</v>
      </c>
      <c r="BU159" t="s">
        <v>292</v>
      </c>
      <c r="BV159" t="s">
        <v>267</v>
      </c>
      <c r="BW159" t="s">
        <v>268</v>
      </c>
      <c r="BX159" t="s">
        <v>269</v>
      </c>
      <c r="BZ159" t="s">
        <v>2985</v>
      </c>
      <c r="CA159" t="s">
        <v>2986</v>
      </c>
      <c r="CB159" t="s">
        <v>978</v>
      </c>
      <c r="CJ159">
        <v>705056377</v>
      </c>
      <c r="CK159" t="s">
        <v>2987</v>
      </c>
      <c r="CL159" s="1">
        <v>45919.713761574072</v>
      </c>
      <c r="CO159" t="s">
        <v>240</v>
      </c>
      <c r="CQ159" t="s">
        <v>1943</v>
      </c>
      <c r="CS159" t="s">
        <v>2988</v>
      </c>
      <c r="CT159">
        <v>335</v>
      </c>
    </row>
    <row r="160" spans="1:98" x14ac:dyDescent="0.3">
      <c r="A160" s="7">
        <v>4.1821164930661325</v>
      </c>
      <c r="B160" s="1">
        <v>45917</v>
      </c>
      <c r="C160" t="s">
        <v>689</v>
      </c>
      <c r="E160" t="s">
        <v>201</v>
      </c>
      <c r="F160" t="s">
        <v>847</v>
      </c>
      <c r="G160" t="s">
        <v>3025</v>
      </c>
      <c r="H160" t="s">
        <v>3026</v>
      </c>
      <c r="I160" t="s">
        <v>3027</v>
      </c>
      <c r="J160" t="s">
        <v>206</v>
      </c>
      <c r="K160" t="s">
        <v>208</v>
      </c>
      <c r="L160" t="s">
        <v>281</v>
      </c>
      <c r="M160">
        <v>192</v>
      </c>
      <c r="N160">
        <v>156</v>
      </c>
      <c r="O160">
        <v>156</v>
      </c>
      <c r="P160" t="s">
        <v>434</v>
      </c>
      <c r="Q160" t="s">
        <v>211</v>
      </c>
      <c r="R160" t="s">
        <v>211</v>
      </c>
      <c r="S160">
        <v>6</v>
      </c>
      <c r="T160">
        <v>6</v>
      </c>
      <c r="U160" t="s">
        <v>253</v>
      </c>
      <c r="V160" t="s">
        <v>797</v>
      </c>
      <c r="W160">
        <v>1</v>
      </c>
      <c r="X160">
        <v>1</v>
      </c>
      <c r="Y160">
        <v>1</v>
      </c>
      <c r="Z160">
        <v>1</v>
      </c>
      <c r="AA160">
        <v>0</v>
      </c>
      <c r="AC160" t="s">
        <v>308</v>
      </c>
      <c r="AD160" t="s">
        <v>379</v>
      </c>
      <c r="AE160">
        <v>1</v>
      </c>
      <c r="AF160">
        <v>0</v>
      </c>
      <c r="AG160">
        <v>0</v>
      </c>
      <c r="AH160">
        <v>0</v>
      </c>
      <c r="AI160">
        <v>1</v>
      </c>
      <c r="AJ160">
        <v>0</v>
      </c>
      <c r="AK160" t="s">
        <v>216</v>
      </c>
      <c r="AL160" t="s">
        <v>217</v>
      </c>
      <c r="AM160" t="s">
        <v>286</v>
      </c>
      <c r="AN160" t="s">
        <v>409</v>
      </c>
      <c r="AO160" t="s">
        <v>257</v>
      </c>
      <c r="AP160" t="s">
        <v>221</v>
      </c>
      <c r="AQ160" t="s">
        <v>222</v>
      </c>
      <c r="AS160" t="s">
        <v>258</v>
      </c>
      <c r="AT160" t="s">
        <v>490</v>
      </c>
      <c r="AU160" t="s">
        <v>224</v>
      </c>
      <c r="AV160" t="s">
        <v>225</v>
      </c>
      <c r="AW160" t="s">
        <v>222</v>
      </c>
      <c r="BF160" t="s">
        <v>389</v>
      </c>
      <c r="BG160">
        <v>1</v>
      </c>
      <c r="BH160">
        <v>1</v>
      </c>
      <c r="BI160">
        <v>0</v>
      </c>
      <c r="BJ160">
        <v>1</v>
      </c>
      <c r="BK160">
        <v>0</v>
      </c>
      <c r="BL160" t="s">
        <v>263</v>
      </c>
      <c r="BM160" t="s">
        <v>264</v>
      </c>
      <c r="BN160" t="s">
        <v>265</v>
      </c>
      <c r="BO160" t="s">
        <v>230</v>
      </c>
      <c r="BP160" t="s">
        <v>266</v>
      </c>
      <c r="BQ160">
        <v>5</v>
      </c>
      <c r="BR160" t="s">
        <v>222</v>
      </c>
      <c r="BV160" t="s">
        <v>232</v>
      </c>
      <c r="BW160" t="s">
        <v>367</v>
      </c>
      <c r="BX160" t="s">
        <v>234</v>
      </c>
      <c r="BZ160" t="s">
        <v>3028</v>
      </c>
      <c r="CA160" t="s">
        <v>3029</v>
      </c>
      <c r="CB160" t="s">
        <v>299</v>
      </c>
      <c r="CC160" t="s">
        <v>3030</v>
      </c>
      <c r="CJ160">
        <v>705638474</v>
      </c>
      <c r="CK160" t="s">
        <v>3031</v>
      </c>
      <c r="CL160" s="1">
        <v>45921.630578703713</v>
      </c>
      <c r="CO160" t="s">
        <v>240</v>
      </c>
      <c r="CQ160" t="s">
        <v>1943</v>
      </c>
      <c r="CS160" t="s">
        <v>3032</v>
      </c>
      <c r="CT160">
        <v>341</v>
      </c>
    </row>
    <row r="161" spans="1:98" x14ac:dyDescent="0.3">
      <c r="A161" s="7">
        <v>2.6163734375004424</v>
      </c>
      <c r="B161" s="1">
        <v>45919</v>
      </c>
      <c r="C161" t="s">
        <v>1159</v>
      </c>
      <c r="E161" t="s">
        <v>201</v>
      </c>
      <c r="F161" t="s">
        <v>1246</v>
      </c>
      <c r="G161" t="s">
        <v>3052</v>
      </c>
      <c r="H161" t="s">
        <v>3053</v>
      </c>
      <c r="I161" t="s">
        <v>3054</v>
      </c>
      <c r="J161" t="s">
        <v>206</v>
      </c>
      <c r="K161" t="s">
        <v>249</v>
      </c>
      <c r="L161" t="s">
        <v>281</v>
      </c>
      <c r="M161">
        <v>180</v>
      </c>
      <c r="N161">
        <v>84</v>
      </c>
      <c r="O161">
        <v>180</v>
      </c>
      <c r="P161" t="s">
        <v>210</v>
      </c>
      <c r="Q161" t="s">
        <v>211</v>
      </c>
      <c r="R161" t="s">
        <v>211</v>
      </c>
      <c r="S161">
        <v>44</v>
      </c>
      <c r="T161">
        <v>17</v>
      </c>
      <c r="U161" t="s">
        <v>212</v>
      </c>
      <c r="V161" t="s">
        <v>254</v>
      </c>
      <c r="W161">
        <v>1</v>
      </c>
      <c r="X161">
        <v>0</v>
      </c>
      <c r="Y161">
        <v>1</v>
      </c>
      <c r="Z161">
        <v>1</v>
      </c>
      <c r="AA161">
        <v>0</v>
      </c>
      <c r="AC161" t="s">
        <v>214</v>
      </c>
      <c r="AD161" t="s">
        <v>945</v>
      </c>
      <c r="AE161">
        <v>1</v>
      </c>
      <c r="AF161">
        <v>1</v>
      </c>
      <c r="AG161">
        <v>1</v>
      </c>
      <c r="AH161">
        <v>0</v>
      </c>
      <c r="AI161">
        <v>1</v>
      </c>
      <c r="AJ161">
        <v>0</v>
      </c>
      <c r="AK161" t="s">
        <v>216</v>
      </c>
      <c r="AL161" t="s">
        <v>255</v>
      </c>
      <c r="AM161" t="s">
        <v>310</v>
      </c>
      <c r="AN161" t="s">
        <v>409</v>
      </c>
      <c r="AO161" t="s">
        <v>257</v>
      </c>
      <c r="AP161" t="s">
        <v>221</v>
      </c>
      <c r="AQ161" t="s">
        <v>222</v>
      </c>
      <c r="AS161" t="s">
        <v>258</v>
      </c>
      <c r="AT161" t="s">
        <v>223</v>
      </c>
      <c r="AU161" t="s">
        <v>224</v>
      </c>
      <c r="AV161" t="s">
        <v>225</v>
      </c>
      <c r="AW161" t="s">
        <v>222</v>
      </c>
      <c r="BF161" t="s">
        <v>262</v>
      </c>
      <c r="BG161">
        <v>1</v>
      </c>
      <c r="BH161">
        <v>1</v>
      </c>
      <c r="BI161">
        <v>1</v>
      </c>
      <c r="BJ161">
        <v>1</v>
      </c>
      <c r="BK161">
        <v>0</v>
      </c>
      <c r="BL161" t="s">
        <v>345</v>
      </c>
      <c r="BM161" t="s">
        <v>346</v>
      </c>
      <c r="BN161" t="s">
        <v>229</v>
      </c>
      <c r="BO161" t="s">
        <v>230</v>
      </c>
      <c r="BP161" t="s">
        <v>266</v>
      </c>
      <c r="BQ161">
        <v>15</v>
      </c>
      <c r="BR161" t="s">
        <v>258</v>
      </c>
      <c r="BS161" t="s">
        <v>290</v>
      </c>
      <c r="BT161" t="s">
        <v>291</v>
      </c>
      <c r="BU161" t="s">
        <v>564</v>
      </c>
      <c r="BV161" t="s">
        <v>232</v>
      </c>
      <c r="BW161" t="s">
        <v>367</v>
      </c>
      <c r="BX161" t="s">
        <v>234</v>
      </c>
      <c r="BZ161" t="s">
        <v>3055</v>
      </c>
      <c r="CA161" t="s">
        <v>3056</v>
      </c>
      <c r="CB161" t="s">
        <v>295</v>
      </c>
      <c r="CJ161">
        <v>705770712</v>
      </c>
      <c r="CK161" t="s">
        <v>3057</v>
      </c>
      <c r="CL161" s="1">
        <v>45922.200428240743</v>
      </c>
      <c r="CO161" t="s">
        <v>240</v>
      </c>
      <c r="CQ161" t="s">
        <v>1943</v>
      </c>
      <c r="CS161" t="s">
        <v>3058</v>
      </c>
      <c r="CT161">
        <v>344</v>
      </c>
    </row>
    <row r="162" spans="1:98" x14ac:dyDescent="0.3">
      <c r="A162" s="7">
        <v>6.0765831712997169</v>
      </c>
      <c r="B162" s="1">
        <v>45917</v>
      </c>
      <c r="C162" t="s">
        <v>414</v>
      </c>
      <c r="E162" t="s">
        <v>201</v>
      </c>
      <c r="F162" t="s">
        <v>3149</v>
      </c>
      <c r="G162" t="s">
        <v>3150</v>
      </c>
      <c r="H162" t="s">
        <v>3151</v>
      </c>
      <c r="I162" t="s">
        <v>3152</v>
      </c>
      <c r="J162" t="s">
        <v>206</v>
      </c>
      <c r="K162" t="s">
        <v>249</v>
      </c>
      <c r="L162" t="s">
        <v>281</v>
      </c>
      <c r="M162">
        <v>228</v>
      </c>
      <c r="N162">
        <v>228</v>
      </c>
      <c r="O162">
        <v>228</v>
      </c>
      <c r="P162" t="s">
        <v>210</v>
      </c>
      <c r="Q162" t="s">
        <v>211</v>
      </c>
      <c r="R162" t="s">
        <v>211</v>
      </c>
      <c r="S162">
        <v>6</v>
      </c>
      <c r="T162">
        <v>6</v>
      </c>
      <c r="U162" t="s">
        <v>306</v>
      </c>
      <c r="V162" t="s">
        <v>326</v>
      </c>
      <c r="W162">
        <v>1</v>
      </c>
      <c r="X162">
        <v>0</v>
      </c>
      <c r="Y162">
        <v>1</v>
      </c>
      <c r="Z162">
        <v>0</v>
      </c>
      <c r="AA162">
        <v>0</v>
      </c>
      <c r="AC162" t="s">
        <v>214</v>
      </c>
      <c r="AD162" t="s">
        <v>574</v>
      </c>
      <c r="AE162">
        <v>0</v>
      </c>
      <c r="AF162">
        <v>0</v>
      </c>
      <c r="AG162">
        <v>1</v>
      </c>
      <c r="AH162">
        <v>0</v>
      </c>
      <c r="AI162">
        <v>0</v>
      </c>
      <c r="AJ162">
        <v>0</v>
      </c>
      <c r="AK162" t="s">
        <v>216</v>
      </c>
      <c r="AL162" t="s">
        <v>255</v>
      </c>
      <c r="AM162" t="s">
        <v>286</v>
      </c>
      <c r="AN162" t="s">
        <v>219</v>
      </c>
      <c r="AO162" t="s">
        <v>257</v>
      </c>
      <c r="AP162" t="s">
        <v>311</v>
      </c>
      <c r="AQ162" t="s">
        <v>222</v>
      </c>
      <c r="AS162" t="s">
        <v>258</v>
      </c>
      <c r="AT162" t="s">
        <v>223</v>
      </c>
      <c r="AU162" t="s">
        <v>224</v>
      </c>
      <c r="AV162" t="s">
        <v>225</v>
      </c>
      <c r="AW162" t="s">
        <v>222</v>
      </c>
      <c r="BF162" t="s">
        <v>1904</v>
      </c>
      <c r="BG162">
        <v>1</v>
      </c>
      <c r="BH162">
        <v>1</v>
      </c>
      <c r="BI162">
        <v>0</v>
      </c>
      <c r="BJ162">
        <v>0</v>
      </c>
      <c r="BK162">
        <v>0</v>
      </c>
      <c r="BL162" t="s">
        <v>263</v>
      </c>
      <c r="BM162" t="s">
        <v>264</v>
      </c>
      <c r="BN162" t="s">
        <v>265</v>
      </c>
      <c r="BO162" t="s">
        <v>230</v>
      </c>
      <c r="BP162" t="s">
        <v>266</v>
      </c>
      <c r="BQ162">
        <v>6</v>
      </c>
      <c r="BR162" t="s">
        <v>222</v>
      </c>
      <c r="BV162" t="s">
        <v>232</v>
      </c>
      <c r="BW162" t="s">
        <v>367</v>
      </c>
      <c r="BX162" t="s">
        <v>234</v>
      </c>
      <c r="BZ162" t="s">
        <v>3153</v>
      </c>
      <c r="CA162" t="s">
        <v>3154</v>
      </c>
      <c r="CB162" t="s">
        <v>3155</v>
      </c>
      <c r="CJ162">
        <v>706363616</v>
      </c>
      <c r="CK162" t="s">
        <v>3156</v>
      </c>
      <c r="CL162" s="1">
        <v>45923.560347222221</v>
      </c>
      <c r="CO162" t="s">
        <v>240</v>
      </c>
      <c r="CQ162" t="s">
        <v>1943</v>
      </c>
      <c r="CS162" t="s">
        <v>3157</v>
      </c>
      <c r="CT162">
        <v>356</v>
      </c>
    </row>
    <row r="163" spans="1:98" x14ac:dyDescent="0.3">
      <c r="A163" s="7">
        <v>2.5909965275786817E-2</v>
      </c>
      <c r="B163" s="1">
        <v>45924</v>
      </c>
      <c r="C163" t="s">
        <v>200</v>
      </c>
      <c r="D163" s="1">
        <v>45924</v>
      </c>
      <c r="E163" t="s">
        <v>201</v>
      </c>
      <c r="F163" t="s">
        <v>1125</v>
      </c>
      <c r="G163" t="s">
        <v>1203</v>
      </c>
      <c r="H163" t="s">
        <v>3214</v>
      </c>
      <c r="I163" t="s">
        <v>3215</v>
      </c>
      <c r="J163" t="s">
        <v>206</v>
      </c>
      <c r="K163" t="s">
        <v>249</v>
      </c>
      <c r="L163" t="s">
        <v>281</v>
      </c>
      <c r="M163">
        <v>216</v>
      </c>
      <c r="N163">
        <v>216</v>
      </c>
      <c r="O163">
        <v>216</v>
      </c>
      <c r="P163" t="s">
        <v>210</v>
      </c>
      <c r="Q163" t="s">
        <v>251</v>
      </c>
      <c r="R163" t="s">
        <v>211</v>
      </c>
      <c r="S163">
        <v>25</v>
      </c>
      <c r="T163">
        <v>15</v>
      </c>
      <c r="U163" t="s">
        <v>212</v>
      </c>
      <c r="V163" t="s">
        <v>254</v>
      </c>
      <c r="W163">
        <v>1</v>
      </c>
      <c r="X163">
        <v>0</v>
      </c>
      <c r="Y163">
        <v>1</v>
      </c>
      <c r="Z163">
        <v>1</v>
      </c>
      <c r="AA163">
        <v>0</v>
      </c>
      <c r="AC163" t="s">
        <v>308</v>
      </c>
      <c r="AD163" t="s">
        <v>379</v>
      </c>
      <c r="AE163">
        <v>1</v>
      </c>
      <c r="AF163">
        <v>0</v>
      </c>
      <c r="AG163">
        <v>0</v>
      </c>
      <c r="AH163">
        <v>0</v>
      </c>
      <c r="AI163">
        <v>1</v>
      </c>
      <c r="AJ163">
        <v>0</v>
      </c>
      <c r="AK163" t="s">
        <v>216</v>
      </c>
      <c r="AL163" t="s">
        <v>255</v>
      </c>
      <c r="AM163" t="s">
        <v>310</v>
      </c>
      <c r="AN163" t="s">
        <v>409</v>
      </c>
      <c r="AO163" t="s">
        <v>257</v>
      </c>
      <c r="AP163" t="s">
        <v>221</v>
      </c>
      <c r="AQ163" t="s">
        <v>222</v>
      </c>
      <c r="AS163" t="s">
        <v>258</v>
      </c>
      <c r="AT163" t="s">
        <v>490</v>
      </c>
      <c r="AU163" t="s">
        <v>224</v>
      </c>
      <c r="AV163" t="s">
        <v>225</v>
      </c>
      <c r="AW163" t="s">
        <v>258</v>
      </c>
      <c r="AX163" t="s">
        <v>260</v>
      </c>
      <c r="AY163">
        <v>0</v>
      </c>
      <c r="AZ163">
        <v>1</v>
      </c>
      <c r="BA163">
        <v>1</v>
      </c>
      <c r="BB163">
        <v>1</v>
      </c>
      <c r="BC163">
        <v>1</v>
      </c>
      <c r="BD163">
        <v>0</v>
      </c>
      <c r="BE163" t="s">
        <v>823</v>
      </c>
      <c r="BF163" t="s">
        <v>262</v>
      </c>
      <c r="BG163">
        <v>1</v>
      </c>
      <c r="BH163">
        <v>1</v>
      </c>
      <c r="BI163">
        <v>1</v>
      </c>
      <c r="BJ163">
        <v>1</v>
      </c>
      <c r="BK163">
        <v>0</v>
      </c>
      <c r="BL163" t="s">
        <v>345</v>
      </c>
      <c r="BM163" t="s">
        <v>346</v>
      </c>
      <c r="BN163" t="s">
        <v>436</v>
      </c>
      <c r="BO163" t="s">
        <v>230</v>
      </c>
      <c r="BP163" t="s">
        <v>266</v>
      </c>
      <c r="BQ163">
        <v>14</v>
      </c>
      <c r="BR163" t="s">
        <v>258</v>
      </c>
      <c r="BS163" t="s">
        <v>290</v>
      </c>
      <c r="BT163" t="s">
        <v>422</v>
      </c>
      <c r="BU163" t="s">
        <v>292</v>
      </c>
      <c r="BV163" t="s">
        <v>232</v>
      </c>
      <c r="BW163" t="s">
        <v>233</v>
      </c>
      <c r="BX163" t="s">
        <v>368</v>
      </c>
      <c r="BZ163" t="s">
        <v>3217</v>
      </c>
      <c r="CA163" t="s">
        <v>3218</v>
      </c>
      <c r="CB163" t="s">
        <v>237</v>
      </c>
      <c r="CC163" t="s">
        <v>3219</v>
      </c>
      <c r="CJ163">
        <v>706827560</v>
      </c>
      <c r="CK163" t="s">
        <v>3220</v>
      </c>
      <c r="CL163" s="1">
        <v>45924.653356481482</v>
      </c>
      <c r="CO163" t="s">
        <v>240</v>
      </c>
      <c r="CQ163" t="s">
        <v>3076</v>
      </c>
      <c r="CS163" t="s">
        <v>3221</v>
      </c>
      <c r="CT163">
        <v>364</v>
      </c>
    </row>
    <row r="164" spans="1:98" x14ac:dyDescent="0.3">
      <c r="A164" s="7">
        <v>2.1242901157238521</v>
      </c>
      <c r="B164" s="1">
        <v>45923</v>
      </c>
      <c r="C164" t="s">
        <v>689</v>
      </c>
      <c r="D164" s="1">
        <v>45915</v>
      </c>
      <c r="E164" t="s">
        <v>201</v>
      </c>
      <c r="F164" t="s">
        <v>2552</v>
      </c>
      <c r="G164" t="s">
        <v>2553</v>
      </c>
      <c r="H164" t="s">
        <v>3240</v>
      </c>
      <c r="I164" t="s">
        <v>3241</v>
      </c>
      <c r="J164" t="s">
        <v>206</v>
      </c>
      <c r="K164" t="s">
        <v>249</v>
      </c>
      <c r="L164" t="s">
        <v>281</v>
      </c>
      <c r="M164">
        <v>240</v>
      </c>
      <c r="N164">
        <v>216</v>
      </c>
      <c r="O164">
        <v>216</v>
      </c>
      <c r="P164" t="s">
        <v>210</v>
      </c>
      <c r="Q164" t="s">
        <v>211</v>
      </c>
      <c r="R164" t="s">
        <v>211</v>
      </c>
      <c r="S164">
        <v>15</v>
      </c>
      <c r="T164">
        <v>10</v>
      </c>
      <c r="U164" t="s">
        <v>407</v>
      </c>
      <c r="V164" t="s">
        <v>284</v>
      </c>
      <c r="W164">
        <v>1</v>
      </c>
      <c r="X164">
        <v>1</v>
      </c>
      <c r="Y164">
        <v>0</v>
      </c>
      <c r="Z164">
        <v>0</v>
      </c>
      <c r="AA164">
        <v>0</v>
      </c>
      <c r="AC164" t="s">
        <v>214</v>
      </c>
      <c r="AD164" t="s">
        <v>327</v>
      </c>
      <c r="AE164">
        <v>0</v>
      </c>
      <c r="AF164">
        <v>0</v>
      </c>
      <c r="AG164">
        <v>0</v>
      </c>
      <c r="AH164">
        <v>0</v>
      </c>
      <c r="AI164">
        <v>0</v>
      </c>
      <c r="AJ164">
        <v>1</v>
      </c>
      <c r="AK164" t="s">
        <v>216</v>
      </c>
      <c r="AL164" t="s">
        <v>217</v>
      </c>
      <c r="AM164" t="s">
        <v>218</v>
      </c>
      <c r="AN164" t="s">
        <v>219</v>
      </c>
      <c r="AO164" t="s">
        <v>220</v>
      </c>
      <c r="AP164" t="s">
        <v>221</v>
      </c>
      <c r="AQ164" t="s">
        <v>222</v>
      </c>
      <c r="AS164" t="s">
        <v>258</v>
      </c>
      <c r="AT164" t="s">
        <v>490</v>
      </c>
      <c r="AU164" t="s">
        <v>224</v>
      </c>
      <c r="AV164" t="s">
        <v>225</v>
      </c>
      <c r="AW164" t="s">
        <v>222</v>
      </c>
      <c r="BF164" t="s">
        <v>1093</v>
      </c>
      <c r="BG164">
        <v>0</v>
      </c>
      <c r="BH164">
        <v>1</v>
      </c>
      <c r="BI164">
        <v>0</v>
      </c>
      <c r="BJ164">
        <v>1</v>
      </c>
      <c r="BK164">
        <v>0</v>
      </c>
      <c r="BL164" t="s">
        <v>345</v>
      </c>
      <c r="BM164" t="s">
        <v>228</v>
      </c>
      <c r="BN164" t="s">
        <v>229</v>
      </c>
      <c r="BO164" t="s">
        <v>230</v>
      </c>
      <c r="BP164" t="s">
        <v>231</v>
      </c>
      <c r="BQ164">
        <v>6</v>
      </c>
      <c r="BR164" t="s">
        <v>222</v>
      </c>
      <c r="BV164" t="s">
        <v>232</v>
      </c>
      <c r="BW164" t="s">
        <v>367</v>
      </c>
      <c r="BX164" t="s">
        <v>368</v>
      </c>
      <c r="BZ164" t="s">
        <v>299</v>
      </c>
      <c r="CA164" t="s">
        <v>3242</v>
      </c>
      <c r="CB164" t="s">
        <v>3243</v>
      </c>
      <c r="CC164" t="s">
        <v>299</v>
      </c>
      <c r="CJ164">
        <v>707128946</v>
      </c>
      <c r="CK164" t="s">
        <v>3244</v>
      </c>
      <c r="CL164" s="1">
        <v>45925.528668981482</v>
      </c>
      <c r="CO164" t="s">
        <v>240</v>
      </c>
      <c r="CQ164" t="s">
        <v>3076</v>
      </c>
      <c r="CS164" t="s">
        <v>3245</v>
      </c>
      <c r="CT164">
        <v>367</v>
      </c>
    </row>
    <row r="165" spans="1:98" x14ac:dyDescent="0.3">
      <c r="A165" s="7">
        <v>9.7627546347212046E-3</v>
      </c>
      <c r="B165" s="1">
        <v>45926</v>
      </c>
      <c r="C165" t="s">
        <v>1185</v>
      </c>
      <c r="D165" s="1">
        <v>45924</v>
      </c>
      <c r="E165" t="s">
        <v>201</v>
      </c>
      <c r="F165" t="s">
        <v>2367</v>
      </c>
      <c r="G165" t="s">
        <v>3261</v>
      </c>
      <c r="H165" t="s">
        <v>3262</v>
      </c>
      <c r="I165" t="s">
        <v>3263</v>
      </c>
      <c r="J165" t="s">
        <v>206</v>
      </c>
      <c r="K165" t="s">
        <v>249</v>
      </c>
      <c r="L165" t="s">
        <v>281</v>
      </c>
      <c r="M165">
        <v>180</v>
      </c>
      <c r="N165">
        <v>180</v>
      </c>
      <c r="O165">
        <v>36</v>
      </c>
      <c r="P165" t="s">
        <v>210</v>
      </c>
      <c r="Q165" t="s">
        <v>302</v>
      </c>
      <c r="R165" t="s">
        <v>302</v>
      </c>
      <c r="S165">
        <v>19</v>
      </c>
      <c r="T165">
        <v>13</v>
      </c>
      <c r="U165" t="s">
        <v>253</v>
      </c>
      <c r="V165" t="s">
        <v>532</v>
      </c>
      <c r="W165">
        <v>1</v>
      </c>
      <c r="X165">
        <v>1</v>
      </c>
      <c r="Y165">
        <v>1</v>
      </c>
      <c r="Z165">
        <v>0</v>
      </c>
      <c r="AA165">
        <v>0</v>
      </c>
      <c r="AC165" t="s">
        <v>214</v>
      </c>
      <c r="AD165" t="s">
        <v>215</v>
      </c>
      <c r="AE165">
        <v>1</v>
      </c>
      <c r="AF165">
        <v>0</v>
      </c>
      <c r="AG165">
        <v>0</v>
      </c>
      <c r="AH165">
        <v>0</v>
      </c>
      <c r="AI165">
        <v>0</v>
      </c>
      <c r="AJ165">
        <v>0</v>
      </c>
      <c r="AK165" t="s">
        <v>216</v>
      </c>
      <c r="AL165" t="s">
        <v>217</v>
      </c>
      <c r="AM165" t="s">
        <v>218</v>
      </c>
      <c r="AN165" t="s">
        <v>409</v>
      </c>
      <c r="AO165" t="s">
        <v>288</v>
      </c>
      <c r="AP165" t="s">
        <v>221</v>
      </c>
      <c r="AQ165" t="s">
        <v>222</v>
      </c>
      <c r="AS165" t="s">
        <v>258</v>
      </c>
      <c r="AT165" t="s">
        <v>223</v>
      </c>
      <c r="AU165" t="s">
        <v>224</v>
      </c>
      <c r="AV165" t="s">
        <v>225</v>
      </c>
      <c r="AW165" t="s">
        <v>222</v>
      </c>
      <c r="BF165" t="s">
        <v>262</v>
      </c>
      <c r="BG165">
        <v>1</v>
      </c>
      <c r="BH165">
        <v>1</v>
      </c>
      <c r="BI165">
        <v>1</v>
      </c>
      <c r="BJ165">
        <v>1</v>
      </c>
      <c r="BK165">
        <v>0</v>
      </c>
      <c r="BL165" t="s">
        <v>345</v>
      </c>
      <c r="BM165" t="s">
        <v>346</v>
      </c>
      <c r="BN165" t="s">
        <v>265</v>
      </c>
      <c r="BO165" t="s">
        <v>313</v>
      </c>
      <c r="BP165" t="s">
        <v>266</v>
      </c>
      <c r="BQ165">
        <v>13</v>
      </c>
      <c r="BR165" t="s">
        <v>258</v>
      </c>
      <c r="BS165" t="s">
        <v>382</v>
      </c>
      <c r="BT165" t="s">
        <v>422</v>
      </c>
      <c r="BU165" t="s">
        <v>366</v>
      </c>
      <c r="BV165" t="s">
        <v>398</v>
      </c>
      <c r="BW165" t="s">
        <v>367</v>
      </c>
      <c r="BX165" t="s">
        <v>368</v>
      </c>
      <c r="BZ165" t="s">
        <v>3264</v>
      </c>
      <c r="CA165" t="s">
        <v>3265</v>
      </c>
      <c r="CB165" t="s">
        <v>3266</v>
      </c>
      <c r="CJ165">
        <v>707335028</v>
      </c>
      <c r="CK165" t="s">
        <v>3267</v>
      </c>
      <c r="CL165" s="1">
        <v>45926.223124999997</v>
      </c>
      <c r="CO165" t="s">
        <v>240</v>
      </c>
      <c r="CQ165" t="s">
        <v>3076</v>
      </c>
      <c r="CS165" t="s">
        <v>3268</v>
      </c>
      <c r="CT165">
        <v>370</v>
      </c>
    </row>
    <row r="166" spans="1:98" x14ac:dyDescent="0.3">
      <c r="A166" s="7">
        <v>0.10626740741281537</v>
      </c>
      <c r="B166" s="1">
        <v>45926</v>
      </c>
      <c r="C166" t="s">
        <v>3282</v>
      </c>
      <c r="D166" s="1">
        <v>45926</v>
      </c>
      <c r="E166" t="s">
        <v>201</v>
      </c>
      <c r="F166" t="s">
        <v>3283</v>
      </c>
      <c r="G166" t="s">
        <v>3284</v>
      </c>
      <c r="H166" t="s">
        <v>3285</v>
      </c>
      <c r="I166" t="s">
        <v>3286</v>
      </c>
      <c r="J166" t="s">
        <v>206</v>
      </c>
      <c r="K166" t="s">
        <v>249</v>
      </c>
      <c r="L166" t="s">
        <v>250</v>
      </c>
      <c r="M166">
        <v>212</v>
      </c>
      <c r="N166">
        <v>192</v>
      </c>
      <c r="O166">
        <v>192</v>
      </c>
      <c r="P166" t="s">
        <v>210</v>
      </c>
      <c r="Q166" t="s">
        <v>1733</v>
      </c>
      <c r="R166" t="s">
        <v>211</v>
      </c>
      <c r="S166">
        <v>49</v>
      </c>
      <c r="T166">
        <v>36</v>
      </c>
      <c r="U166" t="s">
        <v>253</v>
      </c>
      <c r="V166" t="s">
        <v>213</v>
      </c>
      <c r="W166">
        <v>1</v>
      </c>
      <c r="X166">
        <v>0</v>
      </c>
      <c r="Y166">
        <v>0</v>
      </c>
      <c r="Z166">
        <v>0</v>
      </c>
      <c r="AA166">
        <v>0</v>
      </c>
      <c r="AC166" t="s">
        <v>341</v>
      </c>
      <c r="AD166" t="s">
        <v>215</v>
      </c>
      <c r="AE166">
        <v>1</v>
      </c>
      <c r="AF166">
        <v>0</v>
      </c>
      <c r="AG166">
        <v>0</v>
      </c>
      <c r="AH166">
        <v>0</v>
      </c>
      <c r="AI166">
        <v>0</v>
      </c>
      <c r="AJ166">
        <v>0</v>
      </c>
      <c r="AK166" t="s">
        <v>285</v>
      </c>
      <c r="AL166" t="s">
        <v>408</v>
      </c>
      <c r="AM166" t="s">
        <v>218</v>
      </c>
      <c r="AN166" t="s">
        <v>219</v>
      </c>
      <c r="AO166" t="s">
        <v>288</v>
      </c>
      <c r="AP166" t="s">
        <v>221</v>
      </c>
      <c r="AQ166" t="s">
        <v>222</v>
      </c>
      <c r="AS166" t="s">
        <v>258</v>
      </c>
      <c r="AT166" t="s">
        <v>490</v>
      </c>
      <c r="AU166" t="s">
        <v>224</v>
      </c>
      <c r="AV166" t="s">
        <v>225</v>
      </c>
      <c r="AW166" t="s">
        <v>222</v>
      </c>
      <c r="BF166" t="s">
        <v>355</v>
      </c>
      <c r="BG166">
        <v>0</v>
      </c>
      <c r="BH166">
        <v>0</v>
      </c>
      <c r="BI166">
        <v>0</v>
      </c>
      <c r="BJ166">
        <v>0</v>
      </c>
      <c r="BK166">
        <v>1</v>
      </c>
      <c r="BL166" t="s">
        <v>345</v>
      </c>
      <c r="BM166" t="s">
        <v>228</v>
      </c>
      <c r="BN166" t="s">
        <v>229</v>
      </c>
      <c r="BO166" t="s">
        <v>230</v>
      </c>
      <c r="BP166" t="s">
        <v>381</v>
      </c>
      <c r="BQ166">
        <v>26</v>
      </c>
      <c r="BR166" t="s">
        <v>222</v>
      </c>
      <c r="BV166" t="s">
        <v>232</v>
      </c>
      <c r="BW166" t="s">
        <v>233</v>
      </c>
      <c r="BX166" t="s">
        <v>234</v>
      </c>
      <c r="BZ166" t="s">
        <v>3287</v>
      </c>
      <c r="CA166" t="s">
        <v>3288</v>
      </c>
      <c r="CB166" t="s">
        <v>3289</v>
      </c>
      <c r="CC166" t="s">
        <v>3290</v>
      </c>
      <c r="CJ166">
        <v>707393776</v>
      </c>
      <c r="CK166" t="s">
        <v>3291</v>
      </c>
      <c r="CL166" s="1">
        <v>45926.347754629627</v>
      </c>
      <c r="CO166" t="s">
        <v>240</v>
      </c>
      <c r="CQ166" t="s">
        <v>3076</v>
      </c>
      <c r="CS166" t="s">
        <v>3292</v>
      </c>
      <c r="CT166">
        <v>373</v>
      </c>
    </row>
    <row r="167" spans="1:98" x14ac:dyDescent="0.3">
      <c r="A167" s="7">
        <v>7.1463222685197252</v>
      </c>
      <c r="B167" s="1">
        <v>45919</v>
      </c>
      <c r="C167" t="s">
        <v>414</v>
      </c>
      <c r="E167" t="s">
        <v>201</v>
      </c>
      <c r="F167" t="s">
        <v>3149</v>
      </c>
      <c r="G167" t="s">
        <v>3149</v>
      </c>
      <c r="H167" t="s">
        <v>3293</v>
      </c>
      <c r="I167" t="s">
        <v>3294</v>
      </c>
      <c r="J167" t="s">
        <v>206</v>
      </c>
      <c r="K167" t="s">
        <v>249</v>
      </c>
      <c r="L167" t="s">
        <v>281</v>
      </c>
      <c r="M167">
        <v>360</v>
      </c>
      <c r="N167">
        <v>360</v>
      </c>
      <c r="O167">
        <v>360</v>
      </c>
      <c r="P167" t="s">
        <v>210</v>
      </c>
      <c r="Q167" t="s">
        <v>211</v>
      </c>
      <c r="R167" t="s">
        <v>211</v>
      </c>
      <c r="S167">
        <v>11</v>
      </c>
      <c r="T167">
        <v>6</v>
      </c>
      <c r="U167" t="s">
        <v>306</v>
      </c>
      <c r="V167" t="s">
        <v>213</v>
      </c>
      <c r="W167">
        <v>1</v>
      </c>
      <c r="X167">
        <v>0</v>
      </c>
      <c r="Y167">
        <v>0</v>
      </c>
      <c r="Z167">
        <v>0</v>
      </c>
      <c r="AA167">
        <v>0</v>
      </c>
      <c r="AC167" t="s">
        <v>308</v>
      </c>
      <c r="AD167" t="s">
        <v>327</v>
      </c>
      <c r="AE167">
        <v>0</v>
      </c>
      <c r="AF167">
        <v>0</v>
      </c>
      <c r="AG167">
        <v>0</v>
      </c>
      <c r="AH167">
        <v>0</v>
      </c>
      <c r="AI167">
        <v>0</v>
      </c>
      <c r="AJ167">
        <v>1</v>
      </c>
      <c r="AK167" t="s">
        <v>216</v>
      </c>
      <c r="AL167" t="s">
        <v>217</v>
      </c>
      <c r="AM167" t="s">
        <v>218</v>
      </c>
      <c r="AN167" t="s">
        <v>219</v>
      </c>
      <c r="AO167" t="s">
        <v>220</v>
      </c>
      <c r="AP167" t="s">
        <v>221</v>
      </c>
      <c r="AQ167" t="s">
        <v>222</v>
      </c>
      <c r="AS167" t="s">
        <v>258</v>
      </c>
      <c r="AT167" t="s">
        <v>223</v>
      </c>
      <c r="AU167" t="s">
        <v>224</v>
      </c>
      <c r="AV167" t="s">
        <v>225</v>
      </c>
      <c r="AW167" t="s">
        <v>222</v>
      </c>
      <c r="BF167" t="s">
        <v>355</v>
      </c>
      <c r="BG167">
        <v>0</v>
      </c>
      <c r="BH167">
        <v>0</v>
      </c>
      <c r="BI167">
        <v>0</v>
      </c>
      <c r="BJ167">
        <v>0</v>
      </c>
      <c r="BK167">
        <v>1</v>
      </c>
      <c r="BL167" t="s">
        <v>345</v>
      </c>
      <c r="BM167" t="s">
        <v>346</v>
      </c>
      <c r="BN167" t="s">
        <v>229</v>
      </c>
      <c r="BO167" t="s">
        <v>230</v>
      </c>
      <c r="BP167" t="s">
        <v>266</v>
      </c>
      <c r="BQ167">
        <v>6</v>
      </c>
      <c r="BR167" t="s">
        <v>222</v>
      </c>
      <c r="BV167" t="s">
        <v>232</v>
      </c>
      <c r="BW167" t="s">
        <v>367</v>
      </c>
      <c r="BX167" t="s">
        <v>368</v>
      </c>
      <c r="BZ167" t="s">
        <v>3295</v>
      </c>
      <c r="CA167" t="s">
        <v>3296</v>
      </c>
      <c r="CB167" t="s">
        <v>295</v>
      </c>
      <c r="CJ167">
        <v>707418437</v>
      </c>
      <c r="CK167" t="s">
        <v>3297</v>
      </c>
      <c r="CL167" s="1">
        <v>45926.397210648152</v>
      </c>
      <c r="CO167" t="s">
        <v>240</v>
      </c>
      <c r="CQ167" t="s">
        <v>1943</v>
      </c>
      <c r="CS167" t="s">
        <v>3298</v>
      </c>
      <c r="CT167">
        <v>374</v>
      </c>
    </row>
    <row r="168" spans="1:98" x14ac:dyDescent="0.3">
      <c r="A168" s="7">
        <v>9.4623958430020139E-3</v>
      </c>
      <c r="B168" s="1">
        <v>45927</v>
      </c>
      <c r="C168" t="s">
        <v>298</v>
      </c>
      <c r="D168" s="1">
        <v>45926</v>
      </c>
      <c r="E168" t="s">
        <v>201</v>
      </c>
      <c r="F168" t="s">
        <v>300</v>
      </c>
      <c r="G168" t="s">
        <v>3323</v>
      </c>
      <c r="H168" t="s">
        <v>3330</v>
      </c>
      <c r="I168" t="s">
        <v>3331</v>
      </c>
      <c r="J168" t="s">
        <v>206</v>
      </c>
      <c r="K168" t="s">
        <v>249</v>
      </c>
      <c r="L168" t="s">
        <v>281</v>
      </c>
      <c r="M168">
        <v>36</v>
      </c>
      <c r="N168">
        <v>36</v>
      </c>
      <c r="O168">
        <v>36</v>
      </c>
      <c r="P168" t="s">
        <v>210</v>
      </c>
      <c r="Q168" t="s">
        <v>211</v>
      </c>
      <c r="R168" t="s">
        <v>211</v>
      </c>
      <c r="S168">
        <v>39</v>
      </c>
      <c r="T168">
        <v>24</v>
      </c>
      <c r="U168" t="s">
        <v>253</v>
      </c>
      <c r="V168" t="s">
        <v>1046</v>
      </c>
      <c r="W168">
        <v>1</v>
      </c>
      <c r="X168">
        <v>0</v>
      </c>
      <c r="Y168">
        <v>0</v>
      </c>
      <c r="Z168">
        <v>0</v>
      </c>
      <c r="AA168">
        <v>1</v>
      </c>
      <c r="AB168" t="s">
        <v>3332</v>
      </c>
      <c r="AC168" t="s">
        <v>308</v>
      </c>
      <c r="AD168" t="s">
        <v>215</v>
      </c>
      <c r="AE168">
        <v>1</v>
      </c>
      <c r="AF168">
        <v>0</v>
      </c>
      <c r="AG168">
        <v>0</v>
      </c>
      <c r="AH168">
        <v>0</v>
      </c>
      <c r="AI168">
        <v>0</v>
      </c>
      <c r="AJ168">
        <v>0</v>
      </c>
      <c r="AK168" t="s">
        <v>446</v>
      </c>
      <c r="AN168" t="s">
        <v>219</v>
      </c>
      <c r="AO168" t="s">
        <v>220</v>
      </c>
      <c r="AP168" t="s">
        <v>221</v>
      </c>
      <c r="AQ168" t="s">
        <v>222</v>
      </c>
      <c r="AS168" t="s">
        <v>258</v>
      </c>
      <c r="AT168" t="s">
        <v>312</v>
      </c>
      <c r="AU168" t="s">
        <v>224</v>
      </c>
      <c r="AV168" t="s">
        <v>225</v>
      </c>
      <c r="AW168" t="s">
        <v>222</v>
      </c>
      <c r="BF168" t="s">
        <v>640</v>
      </c>
      <c r="BG168">
        <v>0</v>
      </c>
      <c r="BH168">
        <v>1</v>
      </c>
      <c r="BI168">
        <v>1</v>
      </c>
      <c r="BJ168">
        <v>1</v>
      </c>
      <c r="BK168">
        <v>0</v>
      </c>
      <c r="BL168" t="s">
        <v>345</v>
      </c>
      <c r="BM168" t="s">
        <v>228</v>
      </c>
      <c r="BN168" t="s">
        <v>229</v>
      </c>
      <c r="BO168" t="s">
        <v>230</v>
      </c>
      <c r="BP168" t="s">
        <v>266</v>
      </c>
      <c r="BQ168">
        <v>24</v>
      </c>
      <c r="BR168" t="s">
        <v>222</v>
      </c>
      <c r="BV168" t="s">
        <v>232</v>
      </c>
      <c r="BW168" t="s">
        <v>367</v>
      </c>
      <c r="BX168" t="s">
        <v>368</v>
      </c>
      <c r="BZ168" t="s">
        <v>3333</v>
      </c>
      <c r="CA168" t="s">
        <v>3334</v>
      </c>
      <c r="CB168" t="s">
        <v>3335</v>
      </c>
      <c r="CJ168">
        <v>707637004</v>
      </c>
      <c r="CK168" t="s">
        <v>3336</v>
      </c>
      <c r="CL168" s="1">
        <v>45927.12704861111</v>
      </c>
      <c r="CO168" t="s">
        <v>240</v>
      </c>
      <c r="CQ168" t="s">
        <v>3076</v>
      </c>
      <c r="CS168" t="s">
        <v>3337</v>
      </c>
      <c r="CT168">
        <v>379</v>
      </c>
    </row>
    <row r="169" spans="1:98" x14ac:dyDescent="0.3">
      <c r="A169" s="7">
        <v>6.0151736106490716E-3</v>
      </c>
      <c r="B169" s="1">
        <v>45927</v>
      </c>
      <c r="C169" t="s">
        <v>298</v>
      </c>
      <c r="D169" s="1">
        <v>45926</v>
      </c>
      <c r="E169" t="s">
        <v>201</v>
      </c>
      <c r="F169" t="s">
        <v>300</v>
      </c>
      <c r="G169" t="s">
        <v>3323</v>
      </c>
      <c r="H169" t="s">
        <v>3355</v>
      </c>
      <c r="I169" t="s">
        <v>3356</v>
      </c>
      <c r="J169" t="s">
        <v>206</v>
      </c>
      <c r="K169" t="s">
        <v>249</v>
      </c>
      <c r="L169" t="s">
        <v>209</v>
      </c>
      <c r="M169">
        <v>36</v>
      </c>
      <c r="N169">
        <v>36</v>
      </c>
      <c r="O169">
        <v>36</v>
      </c>
      <c r="P169" t="s">
        <v>210</v>
      </c>
      <c r="Q169" t="s">
        <v>251</v>
      </c>
      <c r="R169" t="s">
        <v>302</v>
      </c>
      <c r="S169">
        <v>13</v>
      </c>
      <c r="T169">
        <v>9</v>
      </c>
      <c r="U169" t="s">
        <v>407</v>
      </c>
      <c r="V169" t="s">
        <v>284</v>
      </c>
      <c r="W169">
        <v>1</v>
      </c>
      <c r="X169">
        <v>1</v>
      </c>
      <c r="Y169">
        <v>0</v>
      </c>
      <c r="Z169">
        <v>0</v>
      </c>
      <c r="AA169">
        <v>0</v>
      </c>
      <c r="AC169" t="s">
        <v>308</v>
      </c>
      <c r="AD169" t="s">
        <v>327</v>
      </c>
      <c r="AE169">
        <v>0</v>
      </c>
      <c r="AF169">
        <v>0</v>
      </c>
      <c r="AG169">
        <v>0</v>
      </c>
      <c r="AH169">
        <v>0</v>
      </c>
      <c r="AI169">
        <v>0</v>
      </c>
      <c r="AJ169">
        <v>1</v>
      </c>
      <c r="AK169" t="s">
        <v>285</v>
      </c>
      <c r="AL169" t="s">
        <v>217</v>
      </c>
      <c r="AM169" t="s">
        <v>218</v>
      </c>
      <c r="AN169" t="s">
        <v>219</v>
      </c>
      <c r="AO169" t="s">
        <v>220</v>
      </c>
      <c r="AP169" t="s">
        <v>221</v>
      </c>
      <c r="AQ169" t="s">
        <v>222</v>
      </c>
      <c r="AS169" t="s">
        <v>258</v>
      </c>
      <c r="AT169" t="s">
        <v>223</v>
      </c>
      <c r="AU169" t="s">
        <v>224</v>
      </c>
      <c r="AV169" t="s">
        <v>225</v>
      </c>
      <c r="AW169" t="s">
        <v>222</v>
      </c>
      <c r="BF169" t="s">
        <v>479</v>
      </c>
      <c r="BG169">
        <v>0</v>
      </c>
      <c r="BH169">
        <v>0</v>
      </c>
      <c r="BI169">
        <v>0</v>
      </c>
      <c r="BJ169">
        <v>1</v>
      </c>
      <c r="BK169">
        <v>0</v>
      </c>
      <c r="BL169" t="s">
        <v>345</v>
      </c>
      <c r="BM169" t="s">
        <v>228</v>
      </c>
      <c r="BN169" t="s">
        <v>229</v>
      </c>
      <c r="BO169" t="s">
        <v>230</v>
      </c>
      <c r="BP169" t="s">
        <v>381</v>
      </c>
      <c r="BQ169">
        <v>9</v>
      </c>
      <c r="BR169" t="s">
        <v>258</v>
      </c>
      <c r="BS169" t="s">
        <v>290</v>
      </c>
      <c r="BT169" t="s">
        <v>291</v>
      </c>
      <c r="BU169" t="s">
        <v>366</v>
      </c>
      <c r="BV169" t="s">
        <v>232</v>
      </c>
      <c r="BW169" t="s">
        <v>329</v>
      </c>
      <c r="BX169" t="s">
        <v>368</v>
      </c>
      <c r="BZ169" t="s">
        <v>3358</v>
      </c>
      <c r="CA169" t="s">
        <v>3359</v>
      </c>
      <c r="CB169" t="s">
        <v>295</v>
      </c>
      <c r="CJ169">
        <v>707639089</v>
      </c>
      <c r="CK169" t="s">
        <v>3360</v>
      </c>
      <c r="CL169" s="1">
        <v>45927.144837962973</v>
      </c>
      <c r="CO169" t="s">
        <v>240</v>
      </c>
      <c r="CQ169" t="s">
        <v>3076</v>
      </c>
      <c r="CS169" t="s">
        <v>3361</v>
      </c>
      <c r="CT169">
        <v>382</v>
      </c>
    </row>
    <row r="170" spans="1:98" x14ac:dyDescent="0.3">
      <c r="A170" s="7">
        <v>4.6142129649524577E-3</v>
      </c>
      <c r="B170" s="1">
        <v>45929</v>
      </c>
      <c r="C170" t="s">
        <v>899</v>
      </c>
      <c r="D170" s="1">
        <v>45924</v>
      </c>
      <c r="E170" t="s">
        <v>201</v>
      </c>
      <c r="F170" t="s">
        <v>931</v>
      </c>
      <c r="G170" t="s">
        <v>3423</v>
      </c>
      <c r="H170" t="s">
        <v>3429</v>
      </c>
      <c r="I170" t="s">
        <v>3430</v>
      </c>
      <c r="J170" t="s">
        <v>206</v>
      </c>
      <c r="K170" t="s">
        <v>249</v>
      </c>
      <c r="L170" t="s">
        <v>281</v>
      </c>
      <c r="M170">
        <v>252</v>
      </c>
      <c r="N170">
        <v>48</v>
      </c>
      <c r="O170">
        <v>48</v>
      </c>
      <c r="P170" t="s">
        <v>210</v>
      </c>
      <c r="Q170" t="s">
        <v>211</v>
      </c>
      <c r="R170" t="s">
        <v>283</v>
      </c>
      <c r="S170">
        <v>35</v>
      </c>
      <c r="T170">
        <v>14</v>
      </c>
      <c r="U170" t="s">
        <v>212</v>
      </c>
      <c r="V170" t="s">
        <v>936</v>
      </c>
      <c r="W170">
        <v>0</v>
      </c>
      <c r="X170">
        <v>0</v>
      </c>
      <c r="Y170">
        <v>0</v>
      </c>
      <c r="Z170">
        <v>1</v>
      </c>
      <c r="AA170">
        <v>0</v>
      </c>
      <c r="AC170" t="s">
        <v>308</v>
      </c>
      <c r="AD170" t="s">
        <v>215</v>
      </c>
      <c r="AE170">
        <v>1</v>
      </c>
      <c r="AF170">
        <v>0</v>
      </c>
      <c r="AG170">
        <v>0</v>
      </c>
      <c r="AH170">
        <v>0</v>
      </c>
      <c r="AI170">
        <v>0</v>
      </c>
      <c r="AJ170">
        <v>0</v>
      </c>
      <c r="AK170" t="s">
        <v>216</v>
      </c>
      <c r="AL170" t="s">
        <v>255</v>
      </c>
      <c r="AM170" t="s">
        <v>310</v>
      </c>
      <c r="AN170" t="s">
        <v>409</v>
      </c>
      <c r="AO170" t="s">
        <v>288</v>
      </c>
      <c r="AP170" t="s">
        <v>221</v>
      </c>
      <c r="AQ170" t="s">
        <v>222</v>
      </c>
      <c r="AS170" t="s">
        <v>258</v>
      </c>
      <c r="AT170" t="s">
        <v>259</v>
      </c>
      <c r="AU170" t="s">
        <v>224</v>
      </c>
      <c r="AV170" t="s">
        <v>225</v>
      </c>
      <c r="AW170" t="s">
        <v>222</v>
      </c>
      <c r="BF170" t="s">
        <v>380</v>
      </c>
      <c r="BG170">
        <v>0</v>
      </c>
      <c r="BH170">
        <v>1</v>
      </c>
      <c r="BI170">
        <v>1</v>
      </c>
      <c r="BJ170">
        <v>0</v>
      </c>
      <c r="BK170">
        <v>0</v>
      </c>
      <c r="BL170" t="s">
        <v>263</v>
      </c>
      <c r="BM170" t="s">
        <v>346</v>
      </c>
      <c r="BN170" t="s">
        <v>265</v>
      </c>
      <c r="BO170" t="s">
        <v>313</v>
      </c>
      <c r="BP170" t="s">
        <v>381</v>
      </c>
      <c r="BQ170">
        <v>14</v>
      </c>
      <c r="BR170" t="s">
        <v>222</v>
      </c>
      <c r="BV170" t="s">
        <v>267</v>
      </c>
      <c r="BW170" t="s">
        <v>268</v>
      </c>
      <c r="BX170" t="s">
        <v>269</v>
      </c>
      <c r="BZ170" t="s">
        <v>3431</v>
      </c>
      <c r="CA170" t="s">
        <v>2957</v>
      </c>
      <c r="CB170" t="s">
        <v>295</v>
      </c>
      <c r="CJ170">
        <v>708329220</v>
      </c>
      <c r="CK170" t="s">
        <v>3432</v>
      </c>
      <c r="CL170" s="1">
        <v>45929.549131944441</v>
      </c>
      <c r="CO170" t="s">
        <v>240</v>
      </c>
      <c r="CQ170" t="s">
        <v>3076</v>
      </c>
      <c r="CS170" t="s">
        <v>3433</v>
      </c>
      <c r="CT170">
        <v>392</v>
      </c>
    </row>
    <row r="171" spans="1:98" x14ac:dyDescent="0.3">
      <c r="A171" s="7">
        <v>2.937427118056803</v>
      </c>
      <c r="B171" s="1">
        <v>45944</v>
      </c>
      <c r="C171" t="s">
        <v>414</v>
      </c>
      <c r="D171" s="1">
        <v>45945</v>
      </c>
      <c r="E171" t="s">
        <v>201</v>
      </c>
      <c r="F171" t="s">
        <v>2741</v>
      </c>
      <c r="G171" t="s">
        <v>3774</v>
      </c>
      <c r="H171" t="s">
        <v>3775</v>
      </c>
      <c r="I171" t="s">
        <v>3776</v>
      </c>
      <c r="J171" t="s">
        <v>206</v>
      </c>
      <c r="K171" t="s">
        <v>249</v>
      </c>
      <c r="L171" t="s">
        <v>250</v>
      </c>
      <c r="M171">
        <v>120</v>
      </c>
      <c r="N171">
        <v>24</v>
      </c>
      <c r="O171">
        <v>24</v>
      </c>
      <c r="P171" t="s">
        <v>210</v>
      </c>
      <c r="Q171" t="s">
        <v>211</v>
      </c>
      <c r="R171" t="s">
        <v>211</v>
      </c>
      <c r="S171">
        <v>11</v>
      </c>
      <c r="T171">
        <v>6</v>
      </c>
      <c r="U171" t="s">
        <v>253</v>
      </c>
      <c r="V171" t="s">
        <v>284</v>
      </c>
      <c r="W171">
        <v>1</v>
      </c>
      <c r="X171">
        <v>1</v>
      </c>
      <c r="Y171">
        <v>0</v>
      </c>
      <c r="Z171">
        <v>0</v>
      </c>
      <c r="AA171">
        <v>0</v>
      </c>
      <c r="AC171" t="s">
        <v>308</v>
      </c>
      <c r="AD171" t="s">
        <v>215</v>
      </c>
      <c r="AE171">
        <v>1</v>
      </c>
      <c r="AF171">
        <v>0</v>
      </c>
      <c r="AG171">
        <v>0</v>
      </c>
      <c r="AH171">
        <v>0</v>
      </c>
      <c r="AI171">
        <v>0</v>
      </c>
      <c r="AJ171">
        <v>0</v>
      </c>
      <c r="AK171" t="s">
        <v>216</v>
      </c>
      <c r="AL171" t="s">
        <v>255</v>
      </c>
      <c r="AM171" t="s">
        <v>218</v>
      </c>
      <c r="AN171" t="s">
        <v>219</v>
      </c>
      <c r="AO171" t="s">
        <v>220</v>
      </c>
      <c r="AP171" t="s">
        <v>221</v>
      </c>
      <c r="AQ171" t="s">
        <v>222</v>
      </c>
      <c r="AS171" t="s">
        <v>258</v>
      </c>
      <c r="AT171" t="s">
        <v>223</v>
      </c>
      <c r="AU171" t="s">
        <v>224</v>
      </c>
      <c r="AV171" t="s">
        <v>225</v>
      </c>
      <c r="AW171" t="s">
        <v>222</v>
      </c>
      <c r="BF171" t="s">
        <v>226</v>
      </c>
      <c r="BG171">
        <v>0</v>
      </c>
      <c r="BH171">
        <v>0</v>
      </c>
      <c r="BI171">
        <v>1</v>
      </c>
      <c r="BJ171">
        <v>0</v>
      </c>
      <c r="BK171">
        <v>0</v>
      </c>
      <c r="BL171" t="s">
        <v>263</v>
      </c>
      <c r="BM171" t="s">
        <v>228</v>
      </c>
      <c r="BN171" t="s">
        <v>265</v>
      </c>
      <c r="BO171" t="s">
        <v>230</v>
      </c>
      <c r="BP171" t="s">
        <v>266</v>
      </c>
      <c r="BQ171">
        <v>6</v>
      </c>
      <c r="BR171" t="s">
        <v>222</v>
      </c>
      <c r="BV171" t="s">
        <v>267</v>
      </c>
      <c r="BW171" t="s">
        <v>367</v>
      </c>
      <c r="BX171" t="s">
        <v>269</v>
      </c>
      <c r="BZ171" t="s">
        <v>3777</v>
      </c>
      <c r="CA171" t="s">
        <v>3778</v>
      </c>
      <c r="CB171" t="s">
        <v>295</v>
      </c>
      <c r="CJ171">
        <v>714141148</v>
      </c>
      <c r="CK171" t="s">
        <v>3779</v>
      </c>
      <c r="CL171" s="1">
        <v>45947.442569444444</v>
      </c>
      <c r="CO171" t="s">
        <v>240</v>
      </c>
      <c r="CQ171" t="s">
        <v>3076</v>
      </c>
      <c r="CS171" t="s">
        <v>3780</v>
      </c>
      <c r="CT171">
        <v>440</v>
      </c>
    </row>
    <row r="172" spans="1:98" x14ac:dyDescent="0.3">
      <c r="A172" s="7">
        <v>6.0269004614383448E-2</v>
      </c>
      <c r="B172" s="1">
        <v>45938</v>
      </c>
      <c r="C172" t="s">
        <v>275</v>
      </c>
      <c r="D172" s="1">
        <v>45938</v>
      </c>
      <c r="E172" t="s">
        <v>201</v>
      </c>
      <c r="F172" t="s">
        <v>672</v>
      </c>
      <c r="G172" t="s">
        <v>3489</v>
      </c>
      <c r="H172" t="s">
        <v>3490</v>
      </c>
      <c r="I172" t="s">
        <v>3491</v>
      </c>
      <c r="J172" t="s">
        <v>206</v>
      </c>
      <c r="K172" t="s">
        <v>249</v>
      </c>
      <c r="L172" t="s">
        <v>209</v>
      </c>
      <c r="M172">
        <v>192</v>
      </c>
      <c r="N172">
        <v>192</v>
      </c>
      <c r="O172">
        <v>192</v>
      </c>
      <c r="P172" t="s">
        <v>434</v>
      </c>
      <c r="Q172" t="s">
        <v>607</v>
      </c>
      <c r="R172" t="s">
        <v>302</v>
      </c>
      <c r="S172">
        <v>78</v>
      </c>
      <c r="T172">
        <v>21</v>
      </c>
      <c r="U172" t="s">
        <v>253</v>
      </c>
      <c r="V172" t="s">
        <v>213</v>
      </c>
      <c r="W172">
        <v>1</v>
      </c>
      <c r="X172">
        <v>0</v>
      </c>
      <c r="Y172">
        <v>0</v>
      </c>
      <c r="Z172">
        <v>0</v>
      </c>
      <c r="AA172">
        <v>0</v>
      </c>
      <c r="AC172" t="s">
        <v>308</v>
      </c>
      <c r="AD172" t="s">
        <v>215</v>
      </c>
      <c r="AE172">
        <v>1</v>
      </c>
      <c r="AF172">
        <v>0</v>
      </c>
      <c r="AG172">
        <v>0</v>
      </c>
      <c r="AH172">
        <v>0</v>
      </c>
      <c r="AI172">
        <v>0</v>
      </c>
      <c r="AJ172">
        <v>0</v>
      </c>
      <c r="AK172" t="s">
        <v>216</v>
      </c>
      <c r="AL172" t="s">
        <v>255</v>
      </c>
      <c r="AM172" t="s">
        <v>310</v>
      </c>
      <c r="AN172" t="s">
        <v>409</v>
      </c>
      <c r="AO172" t="s">
        <v>220</v>
      </c>
      <c r="AP172" t="s">
        <v>221</v>
      </c>
      <c r="AQ172" t="s">
        <v>222</v>
      </c>
      <c r="AS172" t="s">
        <v>258</v>
      </c>
      <c r="AT172" t="s">
        <v>223</v>
      </c>
      <c r="AU172" t="s">
        <v>224</v>
      </c>
      <c r="AV172" t="s">
        <v>225</v>
      </c>
      <c r="AW172" t="s">
        <v>222</v>
      </c>
      <c r="BF172" t="s">
        <v>289</v>
      </c>
      <c r="BG172">
        <v>0</v>
      </c>
      <c r="BH172">
        <v>0</v>
      </c>
      <c r="BI172">
        <v>1</v>
      </c>
      <c r="BJ172">
        <v>1</v>
      </c>
      <c r="BK172">
        <v>0</v>
      </c>
      <c r="BL172" t="s">
        <v>345</v>
      </c>
      <c r="BM172" t="s">
        <v>346</v>
      </c>
      <c r="BN172" t="s">
        <v>229</v>
      </c>
      <c r="BO172" t="s">
        <v>230</v>
      </c>
      <c r="BP172" t="s">
        <v>231</v>
      </c>
      <c r="BQ172">
        <v>21</v>
      </c>
      <c r="BR172" t="s">
        <v>222</v>
      </c>
      <c r="BV172" t="s">
        <v>232</v>
      </c>
      <c r="BW172" t="s">
        <v>233</v>
      </c>
      <c r="BX172" t="s">
        <v>368</v>
      </c>
      <c r="BZ172" t="s">
        <v>2341</v>
      </c>
      <c r="CA172" t="s">
        <v>3492</v>
      </c>
      <c r="CB172" t="s">
        <v>252</v>
      </c>
      <c r="CJ172">
        <v>710858058</v>
      </c>
      <c r="CK172" t="s">
        <v>3493</v>
      </c>
      <c r="CL172" s="1">
        <v>45938.317395833343</v>
      </c>
      <c r="CO172" t="s">
        <v>240</v>
      </c>
      <c r="CQ172" t="s">
        <v>3076</v>
      </c>
      <c r="CS172" t="s">
        <v>3494</v>
      </c>
      <c r="CT172">
        <v>401</v>
      </c>
    </row>
    <row r="173" spans="1:98" x14ac:dyDescent="0.3">
      <c r="A173" s="7">
        <v>5.1461227049003355E-3</v>
      </c>
      <c r="B173" s="1">
        <v>45975</v>
      </c>
      <c r="C173" t="s">
        <v>546</v>
      </c>
      <c r="D173" s="1">
        <v>45974</v>
      </c>
      <c r="E173" t="s">
        <v>201</v>
      </c>
      <c r="F173" t="s">
        <v>1927</v>
      </c>
      <c r="G173" t="s">
        <v>4138</v>
      </c>
      <c r="H173" t="s">
        <v>4353</v>
      </c>
      <c r="I173" t="s">
        <v>4354</v>
      </c>
      <c r="J173" t="s">
        <v>206</v>
      </c>
      <c r="K173" t="s">
        <v>249</v>
      </c>
      <c r="L173" t="s">
        <v>250</v>
      </c>
      <c r="M173">
        <v>336</v>
      </c>
      <c r="N173">
        <v>336</v>
      </c>
      <c r="O173">
        <v>336</v>
      </c>
      <c r="P173" t="s">
        <v>210</v>
      </c>
      <c r="Q173" t="s">
        <v>559</v>
      </c>
      <c r="R173" t="s">
        <v>211</v>
      </c>
      <c r="S173">
        <v>9</v>
      </c>
      <c r="T173">
        <v>9</v>
      </c>
      <c r="U173" t="s">
        <v>253</v>
      </c>
      <c r="V173" t="s">
        <v>560</v>
      </c>
      <c r="W173">
        <v>0</v>
      </c>
      <c r="X173">
        <v>1</v>
      </c>
      <c r="Y173">
        <v>1</v>
      </c>
      <c r="Z173">
        <v>0</v>
      </c>
      <c r="AA173">
        <v>0</v>
      </c>
      <c r="AC173" t="s">
        <v>308</v>
      </c>
      <c r="AD173" t="s">
        <v>215</v>
      </c>
      <c r="AE173">
        <v>1</v>
      </c>
      <c r="AF173">
        <v>0</v>
      </c>
      <c r="AG173">
        <v>0</v>
      </c>
      <c r="AH173">
        <v>0</v>
      </c>
      <c r="AI173">
        <v>0</v>
      </c>
      <c r="AJ173">
        <v>0</v>
      </c>
      <c r="AK173" t="s">
        <v>216</v>
      </c>
      <c r="AL173" t="s">
        <v>255</v>
      </c>
      <c r="AM173" t="s">
        <v>310</v>
      </c>
      <c r="AN173" t="s">
        <v>409</v>
      </c>
      <c r="AO173" t="s">
        <v>220</v>
      </c>
      <c r="AP173" t="s">
        <v>221</v>
      </c>
      <c r="AQ173" t="s">
        <v>222</v>
      </c>
      <c r="AS173" t="s">
        <v>258</v>
      </c>
      <c r="AT173" t="s">
        <v>259</v>
      </c>
      <c r="AU173" t="s">
        <v>224</v>
      </c>
      <c r="AV173" t="s">
        <v>225</v>
      </c>
      <c r="AW173" t="s">
        <v>222</v>
      </c>
      <c r="BF173" t="s">
        <v>262</v>
      </c>
      <c r="BG173">
        <v>1</v>
      </c>
      <c r="BH173">
        <v>1</v>
      </c>
      <c r="BI173">
        <v>1</v>
      </c>
      <c r="BJ173">
        <v>1</v>
      </c>
      <c r="BK173">
        <v>0</v>
      </c>
      <c r="BL173" t="s">
        <v>263</v>
      </c>
      <c r="BM173" t="s">
        <v>264</v>
      </c>
      <c r="BN173" t="s">
        <v>229</v>
      </c>
      <c r="BO173" t="s">
        <v>230</v>
      </c>
      <c r="BP173" t="s">
        <v>266</v>
      </c>
      <c r="BQ173">
        <v>9</v>
      </c>
      <c r="BR173" t="s">
        <v>222</v>
      </c>
      <c r="BV173" t="s">
        <v>267</v>
      </c>
      <c r="BW173" t="s">
        <v>268</v>
      </c>
      <c r="BX173" t="s">
        <v>269</v>
      </c>
      <c r="BZ173" t="s">
        <v>4355</v>
      </c>
      <c r="CA173" t="s">
        <v>4356</v>
      </c>
      <c r="CB173" t="s">
        <v>295</v>
      </c>
      <c r="CJ173">
        <v>723077168</v>
      </c>
      <c r="CK173" t="s">
        <v>4357</v>
      </c>
      <c r="CL173" s="1">
        <v>45975.68644675926</v>
      </c>
      <c r="CO173" t="s">
        <v>240</v>
      </c>
      <c r="CQ173" t="s">
        <v>4085</v>
      </c>
      <c r="CS173" t="s">
        <v>4358</v>
      </c>
      <c r="CT173">
        <v>519</v>
      </c>
    </row>
    <row r="174" spans="1:98" x14ac:dyDescent="0.3">
      <c r="A174" s="7">
        <v>1.0310833335097414E-2</v>
      </c>
      <c r="B174" s="1">
        <v>45939</v>
      </c>
      <c r="C174" t="s">
        <v>1185</v>
      </c>
      <c r="D174" s="1">
        <v>45926</v>
      </c>
      <c r="E174" t="s">
        <v>201</v>
      </c>
      <c r="F174" t="s">
        <v>547</v>
      </c>
      <c r="G174" t="s">
        <v>547</v>
      </c>
      <c r="H174" t="s">
        <v>3536</v>
      </c>
      <c r="I174" t="s">
        <v>3537</v>
      </c>
      <c r="J174" t="s">
        <v>206</v>
      </c>
      <c r="K174" t="s">
        <v>249</v>
      </c>
      <c r="L174" t="s">
        <v>281</v>
      </c>
      <c r="M174">
        <v>228</v>
      </c>
      <c r="N174">
        <v>204</v>
      </c>
      <c r="O174">
        <v>204</v>
      </c>
      <c r="P174" t="s">
        <v>210</v>
      </c>
      <c r="Q174" t="s">
        <v>211</v>
      </c>
      <c r="R174" t="s">
        <v>211</v>
      </c>
      <c r="S174">
        <v>50</v>
      </c>
      <c r="T174">
        <v>37</v>
      </c>
      <c r="U174" t="s">
        <v>407</v>
      </c>
      <c r="V174" t="s">
        <v>284</v>
      </c>
      <c r="W174">
        <v>1</v>
      </c>
      <c r="X174">
        <v>1</v>
      </c>
      <c r="Y174">
        <v>0</v>
      </c>
      <c r="Z174">
        <v>0</v>
      </c>
      <c r="AA174">
        <v>0</v>
      </c>
      <c r="AC174" t="s">
        <v>341</v>
      </c>
      <c r="AD174" t="s">
        <v>503</v>
      </c>
      <c r="AE174">
        <v>0</v>
      </c>
      <c r="AF174">
        <v>0</v>
      </c>
      <c r="AG174">
        <v>0</v>
      </c>
      <c r="AH174">
        <v>0</v>
      </c>
      <c r="AI174">
        <v>1</v>
      </c>
      <c r="AJ174">
        <v>0</v>
      </c>
      <c r="AK174" t="s">
        <v>216</v>
      </c>
      <c r="AL174" t="s">
        <v>217</v>
      </c>
      <c r="AM174" t="s">
        <v>218</v>
      </c>
      <c r="AN174" t="s">
        <v>219</v>
      </c>
      <c r="AO174" t="s">
        <v>220</v>
      </c>
      <c r="AP174" t="s">
        <v>221</v>
      </c>
      <c r="AQ174" t="s">
        <v>222</v>
      </c>
      <c r="AS174" t="s">
        <v>258</v>
      </c>
      <c r="AT174" t="s">
        <v>490</v>
      </c>
      <c r="AU174" t="s">
        <v>224</v>
      </c>
      <c r="AV174" t="s">
        <v>225</v>
      </c>
      <c r="AW174" t="s">
        <v>222</v>
      </c>
      <c r="BF174" t="s">
        <v>479</v>
      </c>
      <c r="BG174">
        <v>0</v>
      </c>
      <c r="BH174">
        <v>0</v>
      </c>
      <c r="BI174">
        <v>0</v>
      </c>
      <c r="BJ174">
        <v>1</v>
      </c>
      <c r="BK174">
        <v>0</v>
      </c>
      <c r="BL174" t="s">
        <v>345</v>
      </c>
      <c r="BM174" t="s">
        <v>228</v>
      </c>
      <c r="BN174" t="s">
        <v>229</v>
      </c>
      <c r="BO174" t="s">
        <v>230</v>
      </c>
      <c r="BP174" t="s">
        <v>381</v>
      </c>
      <c r="BQ174">
        <v>26</v>
      </c>
      <c r="BR174" t="s">
        <v>258</v>
      </c>
      <c r="BS174" t="s">
        <v>382</v>
      </c>
      <c r="BT174" t="s">
        <v>563</v>
      </c>
      <c r="BU174" t="s">
        <v>292</v>
      </c>
      <c r="BV174" t="s">
        <v>267</v>
      </c>
      <c r="BW174" t="s">
        <v>233</v>
      </c>
      <c r="BX174" t="s">
        <v>269</v>
      </c>
      <c r="BZ174" t="s">
        <v>3538</v>
      </c>
      <c r="CA174" t="s">
        <v>3539</v>
      </c>
      <c r="CB174" t="s">
        <v>3540</v>
      </c>
      <c r="CJ174">
        <v>711169471</v>
      </c>
      <c r="CK174" t="s">
        <v>3541</v>
      </c>
      <c r="CL174" s="1">
        <v>45939.315104166657</v>
      </c>
      <c r="CO174" t="s">
        <v>240</v>
      </c>
      <c r="CQ174" t="s">
        <v>3076</v>
      </c>
      <c r="CS174" t="s">
        <v>3542</v>
      </c>
      <c r="CT174">
        <v>407</v>
      </c>
    </row>
    <row r="175" spans="1:98" x14ac:dyDescent="0.3">
      <c r="A175" s="7">
        <v>0.812396979163168</v>
      </c>
      <c r="B175" s="1">
        <v>45938</v>
      </c>
      <c r="C175" t="s">
        <v>899</v>
      </c>
      <c r="D175" s="1">
        <v>45939</v>
      </c>
      <c r="E175" t="s">
        <v>201</v>
      </c>
      <c r="F175" t="s">
        <v>917</v>
      </c>
      <c r="G175" t="s">
        <v>3544</v>
      </c>
      <c r="H175" t="s">
        <v>3545</v>
      </c>
      <c r="I175" t="s">
        <v>3546</v>
      </c>
      <c r="J175" t="s">
        <v>206</v>
      </c>
      <c r="K175" t="s">
        <v>249</v>
      </c>
      <c r="L175" t="s">
        <v>250</v>
      </c>
      <c r="M175">
        <v>144</v>
      </c>
      <c r="N175">
        <v>144</v>
      </c>
      <c r="O175">
        <v>144</v>
      </c>
      <c r="P175" t="s">
        <v>434</v>
      </c>
      <c r="Q175" t="s">
        <v>211</v>
      </c>
      <c r="R175" t="s">
        <v>283</v>
      </c>
      <c r="S175">
        <v>45</v>
      </c>
      <c r="T175">
        <v>19</v>
      </c>
      <c r="U175" t="s">
        <v>306</v>
      </c>
      <c r="V175" t="s">
        <v>858</v>
      </c>
      <c r="W175">
        <v>0</v>
      </c>
      <c r="X175">
        <v>0</v>
      </c>
      <c r="Y175">
        <v>0</v>
      </c>
      <c r="Z175">
        <v>0</v>
      </c>
      <c r="AA175">
        <v>1</v>
      </c>
      <c r="AB175" t="s">
        <v>3547</v>
      </c>
      <c r="AC175" t="s">
        <v>214</v>
      </c>
      <c r="AD175" t="s">
        <v>327</v>
      </c>
      <c r="AE175">
        <v>0</v>
      </c>
      <c r="AF175">
        <v>0</v>
      </c>
      <c r="AG175">
        <v>0</v>
      </c>
      <c r="AH175">
        <v>0</v>
      </c>
      <c r="AI175">
        <v>0</v>
      </c>
      <c r="AJ175">
        <v>1</v>
      </c>
      <c r="AK175" t="s">
        <v>216</v>
      </c>
      <c r="AL175" t="s">
        <v>255</v>
      </c>
      <c r="AM175" t="s">
        <v>310</v>
      </c>
      <c r="AN175" t="s">
        <v>409</v>
      </c>
      <c r="AO175" t="s">
        <v>288</v>
      </c>
      <c r="AP175" t="s">
        <v>221</v>
      </c>
      <c r="AQ175" t="s">
        <v>222</v>
      </c>
      <c r="AS175" t="s">
        <v>258</v>
      </c>
      <c r="AT175" t="s">
        <v>312</v>
      </c>
      <c r="AU175" t="s">
        <v>224</v>
      </c>
      <c r="AV175" t="s">
        <v>225</v>
      </c>
      <c r="AW175" t="s">
        <v>222</v>
      </c>
      <c r="BF175" t="s">
        <v>355</v>
      </c>
      <c r="BG175">
        <v>0</v>
      </c>
      <c r="BH175">
        <v>0</v>
      </c>
      <c r="BI175">
        <v>0</v>
      </c>
      <c r="BJ175">
        <v>0</v>
      </c>
      <c r="BK175">
        <v>1</v>
      </c>
      <c r="BL175" t="s">
        <v>345</v>
      </c>
      <c r="BM175" t="s">
        <v>346</v>
      </c>
      <c r="BN175" t="s">
        <v>265</v>
      </c>
      <c r="BO175" t="s">
        <v>313</v>
      </c>
      <c r="BP175" t="s">
        <v>266</v>
      </c>
      <c r="BQ175">
        <v>19</v>
      </c>
      <c r="BR175" t="s">
        <v>222</v>
      </c>
      <c r="BV175" t="s">
        <v>232</v>
      </c>
      <c r="BW175" t="s">
        <v>233</v>
      </c>
      <c r="BX175" t="s">
        <v>234</v>
      </c>
      <c r="BZ175" t="s">
        <v>3548</v>
      </c>
      <c r="CA175" t="s">
        <v>3549</v>
      </c>
      <c r="CB175" t="s">
        <v>295</v>
      </c>
      <c r="CC175" t="s">
        <v>295</v>
      </c>
      <c r="CJ175">
        <v>711181703</v>
      </c>
      <c r="CK175" t="s">
        <v>3550</v>
      </c>
      <c r="CL175" s="1">
        <v>45939.338449074072</v>
      </c>
      <c r="CO175" t="s">
        <v>240</v>
      </c>
      <c r="CQ175" t="s">
        <v>3076</v>
      </c>
      <c r="CS175" t="s">
        <v>3551</v>
      </c>
      <c r="CT175">
        <v>408</v>
      </c>
    </row>
    <row r="176" spans="1:98" x14ac:dyDescent="0.3">
      <c r="A176" s="7">
        <v>2.1007800933148246E-2</v>
      </c>
      <c r="B176" s="1">
        <v>45943</v>
      </c>
      <c r="C176" t="s">
        <v>244</v>
      </c>
      <c r="D176" s="1">
        <v>45940</v>
      </c>
      <c r="E176" t="s">
        <v>201</v>
      </c>
      <c r="F176" t="s">
        <v>527</v>
      </c>
      <c r="G176" t="s">
        <v>3627</v>
      </c>
      <c r="H176" t="s">
        <v>3628</v>
      </c>
      <c r="I176" t="s">
        <v>3629</v>
      </c>
      <c r="J176" t="s">
        <v>206</v>
      </c>
      <c r="K176" t="s">
        <v>249</v>
      </c>
      <c r="L176" t="s">
        <v>281</v>
      </c>
      <c r="M176">
        <v>324</v>
      </c>
      <c r="N176">
        <v>228</v>
      </c>
      <c r="O176">
        <v>324</v>
      </c>
      <c r="P176" t="s">
        <v>210</v>
      </c>
      <c r="Q176" t="s">
        <v>211</v>
      </c>
      <c r="R176" t="s">
        <v>211</v>
      </c>
      <c r="S176">
        <v>9</v>
      </c>
      <c r="T176">
        <v>6</v>
      </c>
      <c r="U176" t="s">
        <v>253</v>
      </c>
      <c r="V176" t="s">
        <v>284</v>
      </c>
      <c r="W176">
        <v>1</v>
      </c>
      <c r="X176">
        <v>1</v>
      </c>
      <c r="Y176">
        <v>0</v>
      </c>
      <c r="Z176">
        <v>0</v>
      </c>
      <c r="AA176">
        <v>0</v>
      </c>
      <c r="AC176" t="s">
        <v>308</v>
      </c>
      <c r="AD176" t="s">
        <v>215</v>
      </c>
      <c r="AE176">
        <v>1</v>
      </c>
      <c r="AF176">
        <v>0</v>
      </c>
      <c r="AG176">
        <v>0</v>
      </c>
      <c r="AH176">
        <v>0</v>
      </c>
      <c r="AI176">
        <v>0</v>
      </c>
      <c r="AJ176">
        <v>0</v>
      </c>
      <c r="AK176" t="s">
        <v>285</v>
      </c>
      <c r="AL176" t="s">
        <v>408</v>
      </c>
      <c r="AM176" t="s">
        <v>218</v>
      </c>
      <c r="AN176" t="s">
        <v>219</v>
      </c>
      <c r="AO176" t="s">
        <v>220</v>
      </c>
      <c r="AP176" t="s">
        <v>221</v>
      </c>
      <c r="AQ176" t="s">
        <v>222</v>
      </c>
      <c r="AS176" t="s">
        <v>258</v>
      </c>
      <c r="AT176" t="s">
        <v>490</v>
      </c>
      <c r="AU176" t="s">
        <v>224</v>
      </c>
      <c r="AV176" t="s">
        <v>225</v>
      </c>
      <c r="AW176" t="s">
        <v>222</v>
      </c>
      <c r="BF176" t="s">
        <v>289</v>
      </c>
      <c r="BG176">
        <v>0</v>
      </c>
      <c r="BH176">
        <v>0</v>
      </c>
      <c r="BI176">
        <v>1</v>
      </c>
      <c r="BJ176">
        <v>1</v>
      </c>
      <c r="BK176">
        <v>0</v>
      </c>
      <c r="BL176" t="s">
        <v>263</v>
      </c>
      <c r="BM176" t="s">
        <v>346</v>
      </c>
      <c r="BN176" t="s">
        <v>265</v>
      </c>
      <c r="BO176" t="s">
        <v>230</v>
      </c>
      <c r="BP176" t="s">
        <v>266</v>
      </c>
      <c r="BQ176">
        <v>6</v>
      </c>
      <c r="BR176" t="s">
        <v>258</v>
      </c>
      <c r="BS176" t="s">
        <v>290</v>
      </c>
      <c r="BT176" t="s">
        <v>563</v>
      </c>
      <c r="BU176" t="s">
        <v>564</v>
      </c>
      <c r="BV176" t="s">
        <v>267</v>
      </c>
      <c r="BW176" t="s">
        <v>268</v>
      </c>
      <c r="BX176" t="s">
        <v>269</v>
      </c>
      <c r="BZ176" t="s">
        <v>3630</v>
      </c>
      <c r="CA176" t="s">
        <v>3631</v>
      </c>
      <c r="CB176" t="s">
        <v>252</v>
      </c>
      <c r="CC176" t="s">
        <v>252</v>
      </c>
      <c r="CJ176">
        <v>712176665</v>
      </c>
      <c r="CK176" t="s">
        <v>3632</v>
      </c>
      <c r="CL176" s="1">
        <v>45943.398831018523</v>
      </c>
      <c r="CO176" t="s">
        <v>240</v>
      </c>
      <c r="CQ176" t="s">
        <v>3076</v>
      </c>
      <c r="CS176" t="s">
        <v>3633</v>
      </c>
      <c r="CT176">
        <v>419</v>
      </c>
    </row>
    <row r="177" spans="1:98" x14ac:dyDescent="0.3">
      <c r="A177" s="7">
        <v>1.2760763893311378E-2</v>
      </c>
      <c r="B177" s="1">
        <v>45943</v>
      </c>
      <c r="C177" t="s">
        <v>689</v>
      </c>
      <c r="D177" s="1">
        <v>45939</v>
      </c>
      <c r="E177" t="s">
        <v>201</v>
      </c>
      <c r="F177" t="s">
        <v>690</v>
      </c>
      <c r="G177" t="s">
        <v>3641</v>
      </c>
      <c r="H177" t="s">
        <v>3657</v>
      </c>
      <c r="I177" t="s">
        <v>3658</v>
      </c>
      <c r="J177" t="s">
        <v>206</v>
      </c>
      <c r="K177" t="s">
        <v>208</v>
      </c>
      <c r="L177" t="s">
        <v>209</v>
      </c>
      <c r="M177">
        <v>216</v>
      </c>
      <c r="N177">
        <v>216</v>
      </c>
      <c r="O177">
        <v>216</v>
      </c>
      <c r="P177" t="s">
        <v>210</v>
      </c>
      <c r="Q177" t="s">
        <v>211</v>
      </c>
      <c r="R177" t="s">
        <v>211</v>
      </c>
      <c r="S177">
        <v>18</v>
      </c>
      <c r="T177">
        <v>9</v>
      </c>
      <c r="U177" t="s">
        <v>212</v>
      </c>
      <c r="V177" t="s">
        <v>532</v>
      </c>
      <c r="W177">
        <v>1</v>
      </c>
      <c r="X177">
        <v>1</v>
      </c>
      <c r="Y177">
        <v>1</v>
      </c>
      <c r="Z177">
        <v>0</v>
      </c>
      <c r="AA177">
        <v>0</v>
      </c>
      <c r="AC177" t="s">
        <v>308</v>
      </c>
      <c r="AD177" t="s">
        <v>561</v>
      </c>
      <c r="AE177">
        <v>0</v>
      </c>
      <c r="AF177">
        <v>1</v>
      </c>
      <c r="AG177">
        <v>0</v>
      </c>
      <c r="AH177">
        <v>0</v>
      </c>
      <c r="AI177">
        <v>1</v>
      </c>
      <c r="AJ177">
        <v>0</v>
      </c>
      <c r="AK177" t="s">
        <v>216</v>
      </c>
      <c r="AL177" t="s">
        <v>217</v>
      </c>
      <c r="AM177" t="s">
        <v>310</v>
      </c>
      <c r="AN177" t="s">
        <v>409</v>
      </c>
      <c r="AO177" t="s">
        <v>220</v>
      </c>
      <c r="AP177" t="s">
        <v>221</v>
      </c>
      <c r="AQ177" t="s">
        <v>222</v>
      </c>
      <c r="AS177" t="s">
        <v>258</v>
      </c>
      <c r="AT177" t="s">
        <v>259</v>
      </c>
      <c r="AU177" t="s">
        <v>224</v>
      </c>
      <c r="AV177" t="s">
        <v>225</v>
      </c>
      <c r="AW177" t="s">
        <v>222</v>
      </c>
      <c r="BF177" t="s">
        <v>262</v>
      </c>
      <c r="BG177">
        <v>1</v>
      </c>
      <c r="BH177">
        <v>1</v>
      </c>
      <c r="BI177">
        <v>1</v>
      </c>
      <c r="BJ177">
        <v>1</v>
      </c>
      <c r="BK177">
        <v>0</v>
      </c>
      <c r="BL177" t="s">
        <v>263</v>
      </c>
      <c r="BM177" t="s">
        <v>228</v>
      </c>
      <c r="BN177" t="s">
        <v>265</v>
      </c>
      <c r="BO177" t="s">
        <v>230</v>
      </c>
      <c r="BP177" t="s">
        <v>266</v>
      </c>
      <c r="BQ177">
        <v>8</v>
      </c>
      <c r="BR177" t="s">
        <v>222</v>
      </c>
      <c r="BV177" t="s">
        <v>267</v>
      </c>
      <c r="BW177" t="s">
        <v>329</v>
      </c>
      <c r="BX177" t="s">
        <v>269</v>
      </c>
      <c r="BZ177" t="s">
        <v>3659</v>
      </c>
      <c r="CA177" t="s">
        <v>3660</v>
      </c>
      <c r="CB177" t="s">
        <v>295</v>
      </c>
      <c r="CC177" t="s">
        <v>3661</v>
      </c>
      <c r="CJ177">
        <v>712224019</v>
      </c>
      <c r="CK177" t="s">
        <v>3662</v>
      </c>
      <c r="CL177" s="1">
        <v>45943.472395833327</v>
      </c>
      <c r="CO177" t="s">
        <v>240</v>
      </c>
      <c r="CQ177" t="s">
        <v>3076</v>
      </c>
      <c r="CS177" t="s">
        <v>3663</v>
      </c>
      <c r="CT177">
        <v>423</v>
      </c>
    </row>
    <row r="178" spans="1:98" x14ac:dyDescent="0.3">
      <c r="A178" s="7">
        <v>0.186977337958524</v>
      </c>
      <c r="B178" s="1">
        <v>45944</v>
      </c>
      <c r="C178" t="s">
        <v>899</v>
      </c>
      <c r="D178" s="1">
        <v>45944</v>
      </c>
      <c r="E178" t="s">
        <v>201</v>
      </c>
      <c r="F178" t="s">
        <v>900</v>
      </c>
      <c r="G178" t="s">
        <v>901</v>
      </c>
      <c r="H178" t="s">
        <v>3701</v>
      </c>
      <c r="I178" t="s">
        <v>3702</v>
      </c>
      <c r="J178" t="s">
        <v>206</v>
      </c>
      <c r="K178" t="s">
        <v>208</v>
      </c>
      <c r="L178" t="s">
        <v>281</v>
      </c>
      <c r="M178">
        <v>144</v>
      </c>
      <c r="N178">
        <v>144</v>
      </c>
      <c r="O178">
        <v>144</v>
      </c>
      <c r="P178" t="s">
        <v>210</v>
      </c>
      <c r="Q178" t="s">
        <v>251</v>
      </c>
      <c r="R178" t="s">
        <v>283</v>
      </c>
      <c r="S178">
        <v>54</v>
      </c>
      <c r="T178">
        <v>22</v>
      </c>
      <c r="U178" t="s">
        <v>306</v>
      </c>
      <c r="V178" t="s">
        <v>213</v>
      </c>
      <c r="W178">
        <v>1</v>
      </c>
      <c r="X178">
        <v>0</v>
      </c>
      <c r="Y178">
        <v>0</v>
      </c>
      <c r="Z178">
        <v>0</v>
      </c>
      <c r="AA178">
        <v>0</v>
      </c>
      <c r="AC178" t="s">
        <v>214</v>
      </c>
      <c r="AD178" t="s">
        <v>327</v>
      </c>
      <c r="AE178">
        <v>0</v>
      </c>
      <c r="AF178">
        <v>0</v>
      </c>
      <c r="AG178">
        <v>0</v>
      </c>
      <c r="AH178">
        <v>0</v>
      </c>
      <c r="AI178">
        <v>0</v>
      </c>
      <c r="AJ178">
        <v>1</v>
      </c>
      <c r="AK178" t="s">
        <v>285</v>
      </c>
      <c r="AL178" t="s">
        <v>217</v>
      </c>
      <c r="AM178" t="s">
        <v>218</v>
      </c>
      <c r="AN178" t="s">
        <v>219</v>
      </c>
      <c r="AO178" t="s">
        <v>220</v>
      </c>
      <c r="AP178" t="s">
        <v>221</v>
      </c>
      <c r="AQ178" t="s">
        <v>222</v>
      </c>
      <c r="AS178" t="s">
        <v>258</v>
      </c>
      <c r="AT178" t="s">
        <v>223</v>
      </c>
      <c r="AU178" t="s">
        <v>224</v>
      </c>
      <c r="AV178" t="s">
        <v>225</v>
      </c>
      <c r="AW178" t="s">
        <v>222</v>
      </c>
      <c r="BF178" t="s">
        <v>226</v>
      </c>
      <c r="BG178">
        <v>0</v>
      </c>
      <c r="BH178">
        <v>0</v>
      </c>
      <c r="BI178">
        <v>1</v>
      </c>
      <c r="BJ178">
        <v>0</v>
      </c>
      <c r="BK178">
        <v>0</v>
      </c>
      <c r="BL178" t="s">
        <v>345</v>
      </c>
      <c r="BM178" t="s">
        <v>228</v>
      </c>
      <c r="BN178" t="s">
        <v>229</v>
      </c>
      <c r="BO178" t="s">
        <v>230</v>
      </c>
      <c r="BP178" t="s">
        <v>266</v>
      </c>
      <c r="BQ178">
        <v>22</v>
      </c>
      <c r="BR178" t="s">
        <v>222</v>
      </c>
      <c r="BV178" t="s">
        <v>398</v>
      </c>
      <c r="BW178" t="s">
        <v>367</v>
      </c>
      <c r="BX178" t="s">
        <v>368</v>
      </c>
      <c r="BZ178" t="s">
        <v>3703</v>
      </c>
      <c r="CA178" t="s">
        <v>3704</v>
      </c>
      <c r="CB178" t="s">
        <v>3705</v>
      </c>
      <c r="CJ178">
        <v>712648146</v>
      </c>
      <c r="CK178" t="s">
        <v>3706</v>
      </c>
      <c r="CL178" s="1">
        <v>45944.45548611111</v>
      </c>
      <c r="CO178" t="s">
        <v>240</v>
      </c>
      <c r="CQ178" t="s">
        <v>3076</v>
      </c>
      <c r="CS178" t="s">
        <v>3707</v>
      </c>
      <c r="CT178">
        <v>429</v>
      </c>
    </row>
    <row r="179" spans="1:98" x14ac:dyDescent="0.3">
      <c r="A179" s="7">
        <v>25.530151273138472</v>
      </c>
      <c r="B179" s="1">
        <v>46026</v>
      </c>
      <c r="C179" t="s">
        <v>244</v>
      </c>
      <c r="D179" s="1">
        <v>46007</v>
      </c>
      <c r="E179" t="s">
        <v>201</v>
      </c>
      <c r="F179" t="s">
        <v>245</v>
      </c>
      <c r="G179" t="s">
        <v>2646</v>
      </c>
      <c r="H179" t="s">
        <v>5879</v>
      </c>
      <c r="I179" t="s">
        <v>5888</v>
      </c>
      <c r="J179" t="s">
        <v>206</v>
      </c>
      <c r="K179" t="s">
        <v>249</v>
      </c>
      <c r="L179" t="s">
        <v>250</v>
      </c>
      <c r="M179">
        <v>216</v>
      </c>
      <c r="N179">
        <v>96</v>
      </c>
      <c r="O179">
        <v>96</v>
      </c>
      <c r="P179" t="s">
        <v>210</v>
      </c>
      <c r="Q179" t="s">
        <v>211</v>
      </c>
      <c r="R179" t="s">
        <v>211</v>
      </c>
      <c r="S179">
        <v>16</v>
      </c>
      <c r="T179">
        <v>12</v>
      </c>
      <c r="U179" t="s">
        <v>253</v>
      </c>
      <c r="V179" t="s">
        <v>532</v>
      </c>
      <c r="W179">
        <v>1</v>
      </c>
      <c r="X179">
        <v>1</v>
      </c>
      <c r="Y179">
        <v>1</v>
      </c>
      <c r="Z179">
        <v>0</v>
      </c>
      <c r="AA179">
        <v>0</v>
      </c>
      <c r="AC179" t="s">
        <v>308</v>
      </c>
      <c r="AD179" t="s">
        <v>215</v>
      </c>
      <c r="AE179">
        <v>1</v>
      </c>
      <c r="AF179">
        <v>0</v>
      </c>
      <c r="AG179">
        <v>0</v>
      </c>
      <c r="AH179">
        <v>0</v>
      </c>
      <c r="AI179">
        <v>0</v>
      </c>
      <c r="AJ179">
        <v>0</v>
      </c>
      <c r="AK179" t="s">
        <v>216</v>
      </c>
      <c r="AL179" t="s">
        <v>255</v>
      </c>
      <c r="AM179" t="s">
        <v>218</v>
      </c>
      <c r="AN179" t="s">
        <v>219</v>
      </c>
      <c r="AO179" t="s">
        <v>288</v>
      </c>
      <c r="AP179" t="s">
        <v>221</v>
      </c>
      <c r="AQ179" t="s">
        <v>222</v>
      </c>
      <c r="AS179" t="s">
        <v>258</v>
      </c>
      <c r="AT179" t="s">
        <v>259</v>
      </c>
      <c r="AU179" t="s">
        <v>224</v>
      </c>
      <c r="AV179" t="s">
        <v>225</v>
      </c>
      <c r="AW179" t="s">
        <v>222</v>
      </c>
      <c r="BF179" t="s">
        <v>289</v>
      </c>
      <c r="BG179">
        <v>0</v>
      </c>
      <c r="BH179">
        <v>0</v>
      </c>
      <c r="BI179">
        <v>1</v>
      </c>
      <c r="BJ179">
        <v>1</v>
      </c>
      <c r="BK179">
        <v>0</v>
      </c>
      <c r="BL179" t="s">
        <v>263</v>
      </c>
      <c r="BM179" t="s">
        <v>346</v>
      </c>
      <c r="BN179" t="s">
        <v>265</v>
      </c>
      <c r="BO179" t="s">
        <v>230</v>
      </c>
      <c r="BP179" t="s">
        <v>266</v>
      </c>
      <c r="BQ179">
        <v>12</v>
      </c>
      <c r="BR179" t="s">
        <v>222</v>
      </c>
      <c r="BV179" t="s">
        <v>267</v>
      </c>
      <c r="BW179" t="s">
        <v>233</v>
      </c>
      <c r="BX179" t="s">
        <v>269</v>
      </c>
      <c r="BZ179" t="s">
        <v>5890</v>
      </c>
      <c r="CA179" t="s">
        <v>5891</v>
      </c>
      <c r="CB179" t="s">
        <v>252</v>
      </c>
      <c r="CC179" t="s">
        <v>252</v>
      </c>
      <c r="CJ179">
        <v>737802345</v>
      </c>
      <c r="CK179" t="s">
        <v>5892</v>
      </c>
      <c r="CL179" s="1">
        <v>46026.723483796297</v>
      </c>
      <c r="CO179" t="s">
        <v>240</v>
      </c>
      <c r="CQ179" t="s">
        <v>4085</v>
      </c>
      <c r="CS179" t="s">
        <v>5893</v>
      </c>
      <c r="CT179">
        <v>733</v>
      </c>
    </row>
    <row r="180" spans="1:98" x14ac:dyDescent="0.3">
      <c r="A180" s="7">
        <v>10.686317025465542</v>
      </c>
      <c r="B180" s="1">
        <v>45943</v>
      </c>
      <c r="C180" t="s">
        <v>689</v>
      </c>
      <c r="D180" s="1">
        <v>45944</v>
      </c>
      <c r="E180" t="s">
        <v>201</v>
      </c>
      <c r="F180" t="s">
        <v>847</v>
      </c>
      <c r="G180" t="s">
        <v>3789</v>
      </c>
      <c r="H180" t="s">
        <v>3790</v>
      </c>
      <c r="I180" t="s">
        <v>3791</v>
      </c>
      <c r="J180" t="s">
        <v>206</v>
      </c>
      <c r="K180" t="s">
        <v>249</v>
      </c>
      <c r="L180" t="s">
        <v>935</v>
      </c>
      <c r="M180">
        <v>144</v>
      </c>
      <c r="N180">
        <v>144</v>
      </c>
      <c r="O180">
        <v>144</v>
      </c>
      <c r="P180" t="s">
        <v>210</v>
      </c>
      <c r="Q180" t="s">
        <v>325</v>
      </c>
      <c r="R180" t="s">
        <v>211</v>
      </c>
      <c r="S180">
        <v>9</v>
      </c>
      <c r="T180">
        <v>4</v>
      </c>
      <c r="U180" t="s">
        <v>212</v>
      </c>
      <c r="V180" t="s">
        <v>284</v>
      </c>
      <c r="W180">
        <v>1</v>
      </c>
      <c r="X180">
        <v>1</v>
      </c>
      <c r="Y180">
        <v>0</v>
      </c>
      <c r="Z180">
        <v>0</v>
      </c>
      <c r="AA180">
        <v>0</v>
      </c>
      <c r="AC180" t="s">
        <v>308</v>
      </c>
      <c r="AD180" t="s">
        <v>379</v>
      </c>
      <c r="AE180">
        <v>1</v>
      </c>
      <c r="AF180">
        <v>0</v>
      </c>
      <c r="AG180">
        <v>0</v>
      </c>
      <c r="AH180">
        <v>0</v>
      </c>
      <c r="AI180">
        <v>1</v>
      </c>
      <c r="AJ180">
        <v>0</v>
      </c>
      <c r="AK180" t="s">
        <v>216</v>
      </c>
      <c r="AL180" t="s">
        <v>255</v>
      </c>
      <c r="AM180" t="s">
        <v>310</v>
      </c>
      <c r="AN180" t="s">
        <v>409</v>
      </c>
      <c r="AO180" t="s">
        <v>257</v>
      </c>
      <c r="AP180" t="s">
        <v>221</v>
      </c>
      <c r="AQ180" t="s">
        <v>222</v>
      </c>
      <c r="AS180" t="s">
        <v>258</v>
      </c>
      <c r="AT180" t="s">
        <v>259</v>
      </c>
      <c r="AU180" t="s">
        <v>224</v>
      </c>
      <c r="AV180" t="s">
        <v>225</v>
      </c>
      <c r="AW180" t="s">
        <v>222</v>
      </c>
      <c r="BF180" t="s">
        <v>289</v>
      </c>
      <c r="BG180">
        <v>0</v>
      </c>
      <c r="BH180">
        <v>0</v>
      </c>
      <c r="BI180">
        <v>1</v>
      </c>
      <c r="BJ180">
        <v>1</v>
      </c>
      <c r="BK180">
        <v>0</v>
      </c>
      <c r="BL180" t="s">
        <v>263</v>
      </c>
      <c r="BM180" t="s">
        <v>346</v>
      </c>
      <c r="BN180" t="s">
        <v>265</v>
      </c>
      <c r="BO180" t="s">
        <v>230</v>
      </c>
      <c r="BP180" t="s">
        <v>266</v>
      </c>
      <c r="BQ180">
        <v>4</v>
      </c>
      <c r="BR180" t="s">
        <v>222</v>
      </c>
      <c r="BV180" t="s">
        <v>267</v>
      </c>
      <c r="BW180" t="s">
        <v>367</v>
      </c>
      <c r="BX180" t="s">
        <v>368</v>
      </c>
      <c r="BZ180" t="s">
        <v>3792</v>
      </c>
      <c r="CA180" t="s">
        <v>3793</v>
      </c>
      <c r="CB180" t="s">
        <v>299</v>
      </c>
      <c r="CC180" t="s">
        <v>3794</v>
      </c>
      <c r="CJ180">
        <v>716615183</v>
      </c>
      <c r="CK180" t="s">
        <v>3795</v>
      </c>
      <c r="CL180" s="1">
        <v>45954.168819444443</v>
      </c>
      <c r="CO180" t="s">
        <v>240</v>
      </c>
      <c r="CQ180" t="s">
        <v>3076</v>
      </c>
      <c r="CS180" t="s">
        <v>3796</v>
      </c>
      <c r="CT180">
        <v>442</v>
      </c>
    </row>
    <row r="181" spans="1:98" x14ac:dyDescent="0.3">
      <c r="A181" s="7">
        <v>3.5227199041401036E-3</v>
      </c>
      <c r="B181" s="1">
        <v>45954</v>
      </c>
      <c r="C181" t="s">
        <v>662</v>
      </c>
      <c r="D181" s="1">
        <v>45944</v>
      </c>
      <c r="E181" t="s">
        <v>201</v>
      </c>
      <c r="F181" t="s">
        <v>3804</v>
      </c>
      <c r="G181" t="s">
        <v>3804</v>
      </c>
      <c r="H181" t="s">
        <v>3830</v>
      </c>
      <c r="I181" t="s">
        <v>3831</v>
      </c>
      <c r="J181" t="s">
        <v>206</v>
      </c>
      <c r="K181" t="s">
        <v>249</v>
      </c>
      <c r="L181" t="s">
        <v>209</v>
      </c>
      <c r="M181">
        <v>180</v>
      </c>
      <c r="N181">
        <v>180</v>
      </c>
      <c r="O181">
        <v>180</v>
      </c>
      <c r="P181" t="s">
        <v>210</v>
      </c>
      <c r="Q181" t="s">
        <v>211</v>
      </c>
      <c r="R181" t="s">
        <v>211</v>
      </c>
      <c r="S181">
        <v>39</v>
      </c>
      <c r="T181">
        <v>23</v>
      </c>
      <c r="U181" t="s">
        <v>407</v>
      </c>
      <c r="V181" t="s">
        <v>284</v>
      </c>
      <c r="W181">
        <v>1</v>
      </c>
      <c r="X181">
        <v>1</v>
      </c>
      <c r="Y181">
        <v>0</v>
      </c>
      <c r="Z181">
        <v>0</v>
      </c>
      <c r="AA181">
        <v>0</v>
      </c>
      <c r="AC181" t="s">
        <v>308</v>
      </c>
      <c r="AD181" t="s">
        <v>503</v>
      </c>
      <c r="AE181">
        <v>0</v>
      </c>
      <c r="AF181">
        <v>0</v>
      </c>
      <c r="AG181">
        <v>0</v>
      </c>
      <c r="AH181">
        <v>0</v>
      </c>
      <c r="AI181">
        <v>1</v>
      </c>
      <c r="AJ181">
        <v>0</v>
      </c>
      <c r="AK181" t="s">
        <v>285</v>
      </c>
      <c r="AL181" t="s">
        <v>255</v>
      </c>
      <c r="AM181" t="s">
        <v>218</v>
      </c>
      <c r="AN181" t="s">
        <v>256</v>
      </c>
      <c r="AO181" t="s">
        <v>220</v>
      </c>
      <c r="AP181" t="s">
        <v>221</v>
      </c>
      <c r="AQ181" t="s">
        <v>222</v>
      </c>
      <c r="AS181" t="s">
        <v>258</v>
      </c>
      <c r="AT181" t="s">
        <v>312</v>
      </c>
      <c r="AU181" t="s">
        <v>224</v>
      </c>
      <c r="AV181" t="s">
        <v>225</v>
      </c>
      <c r="AW181" t="s">
        <v>222</v>
      </c>
      <c r="BF181" t="s">
        <v>479</v>
      </c>
      <c r="BG181">
        <v>0</v>
      </c>
      <c r="BH181">
        <v>0</v>
      </c>
      <c r="BI181">
        <v>0</v>
      </c>
      <c r="BJ181">
        <v>1</v>
      </c>
      <c r="BK181">
        <v>0</v>
      </c>
      <c r="BL181" t="s">
        <v>263</v>
      </c>
      <c r="BM181" t="s">
        <v>346</v>
      </c>
      <c r="BN181" t="s">
        <v>229</v>
      </c>
      <c r="BO181" t="s">
        <v>230</v>
      </c>
      <c r="BP181" t="s">
        <v>381</v>
      </c>
      <c r="BQ181">
        <v>18</v>
      </c>
      <c r="BR181" t="s">
        <v>222</v>
      </c>
      <c r="BV181" t="s">
        <v>267</v>
      </c>
      <c r="BW181" t="s">
        <v>233</v>
      </c>
      <c r="BX181" t="s">
        <v>269</v>
      </c>
      <c r="BZ181" t="s">
        <v>3832</v>
      </c>
      <c r="CA181" t="s">
        <v>3833</v>
      </c>
      <c r="CB181" t="s">
        <v>2772</v>
      </c>
      <c r="CC181" t="s">
        <v>252</v>
      </c>
      <c r="CJ181">
        <v>716634300</v>
      </c>
      <c r="CK181" t="s">
        <v>3834</v>
      </c>
      <c r="CL181" s="1">
        <v>45954.2499537037</v>
      </c>
      <c r="CO181" t="s">
        <v>240</v>
      </c>
      <c r="CQ181" t="s">
        <v>3076</v>
      </c>
      <c r="CS181" t="s">
        <v>3835</v>
      </c>
      <c r="CT181">
        <v>448</v>
      </c>
    </row>
    <row r="182" spans="1:98" x14ac:dyDescent="0.3">
      <c r="A182" s="7">
        <v>36.521326053240045</v>
      </c>
      <c r="B182" s="1">
        <v>45917</v>
      </c>
      <c r="C182" t="s">
        <v>319</v>
      </c>
      <c r="E182" t="s">
        <v>201</v>
      </c>
      <c r="F182" t="s">
        <v>1278</v>
      </c>
      <c r="G182" t="s">
        <v>3842</v>
      </c>
      <c r="H182" t="s">
        <v>3843</v>
      </c>
      <c r="I182" t="s">
        <v>3844</v>
      </c>
      <c r="J182" t="s">
        <v>206</v>
      </c>
      <c r="K182" t="s">
        <v>208</v>
      </c>
      <c r="L182" t="s">
        <v>281</v>
      </c>
      <c r="M182">
        <v>192</v>
      </c>
      <c r="N182">
        <v>192</v>
      </c>
      <c r="O182">
        <v>192</v>
      </c>
      <c r="P182" t="s">
        <v>210</v>
      </c>
      <c r="Q182" t="s">
        <v>211</v>
      </c>
      <c r="R182" t="s">
        <v>211</v>
      </c>
      <c r="S182">
        <v>27</v>
      </c>
      <c r="T182">
        <v>17</v>
      </c>
      <c r="U182" t="s">
        <v>407</v>
      </c>
      <c r="V182" t="s">
        <v>326</v>
      </c>
      <c r="W182">
        <v>1</v>
      </c>
      <c r="X182">
        <v>0</v>
      </c>
      <c r="Y182">
        <v>1</v>
      </c>
      <c r="Z182">
        <v>0</v>
      </c>
      <c r="AA182">
        <v>0</v>
      </c>
      <c r="AC182" t="s">
        <v>214</v>
      </c>
      <c r="AD182" t="s">
        <v>574</v>
      </c>
      <c r="AE182">
        <v>0</v>
      </c>
      <c r="AF182">
        <v>0</v>
      </c>
      <c r="AG182">
        <v>1</v>
      </c>
      <c r="AH182">
        <v>0</v>
      </c>
      <c r="AI182">
        <v>0</v>
      </c>
      <c r="AJ182">
        <v>0</v>
      </c>
      <c r="AK182" t="s">
        <v>216</v>
      </c>
      <c r="AL182" t="s">
        <v>217</v>
      </c>
      <c r="AM182" t="s">
        <v>310</v>
      </c>
      <c r="AN182" t="s">
        <v>256</v>
      </c>
      <c r="AO182" t="s">
        <v>288</v>
      </c>
      <c r="AP182" t="s">
        <v>504</v>
      </c>
      <c r="AQ182" t="s">
        <v>222</v>
      </c>
      <c r="AS182" t="s">
        <v>258</v>
      </c>
      <c r="AT182" t="s">
        <v>223</v>
      </c>
      <c r="AU182" t="s">
        <v>224</v>
      </c>
      <c r="AV182" t="s">
        <v>225</v>
      </c>
      <c r="AW182" t="s">
        <v>258</v>
      </c>
      <c r="AX182" t="s">
        <v>3845</v>
      </c>
      <c r="AY182">
        <v>0</v>
      </c>
      <c r="AZ182">
        <v>0</v>
      </c>
      <c r="BA182">
        <v>1</v>
      </c>
      <c r="BB182">
        <v>1</v>
      </c>
      <c r="BC182">
        <v>1</v>
      </c>
      <c r="BD182">
        <v>0</v>
      </c>
      <c r="BE182" t="s">
        <v>261</v>
      </c>
      <c r="BF182" t="s">
        <v>1112</v>
      </c>
      <c r="BG182">
        <v>1</v>
      </c>
      <c r="BH182">
        <v>0</v>
      </c>
      <c r="BI182">
        <v>1</v>
      </c>
      <c r="BJ182">
        <v>0</v>
      </c>
      <c r="BK182">
        <v>0</v>
      </c>
      <c r="BL182" t="s">
        <v>345</v>
      </c>
      <c r="BM182" t="s">
        <v>228</v>
      </c>
      <c r="BN182" t="s">
        <v>229</v>
      </c>
      <c r="BO182" t="s">
        <v>230</v>
      </c>
      <c r="BP182" t="s">
        <v>266</v>
      </c>
      <c r="BQ182">
        <v>17</v>
      </c>
      <c r="BR182" t="s">
        <v>258</v>
      </c>
      <c r="BS182" t="s">
        <v>382</v>
      </c>
      <c r="BT182" t="s">
        <v>291</v>
      </c>
      <c r="BU182" t="s">
        <v>366</v>
      </c>
      <c r="BV182" t="s">
        <v>398</v>
      </c>
      <c r="BW182" t="s">
        <v>367</v>
      </c>
      <c r="BX182" t="s">
        <v>330</v>
      </c>
      <c r="BZ182" t="s">
        <v>3846</v>
      </c>
      <c r="CA182" t="s">
        <v>3847</v>
      </c>
      <c r="CB182" t="s">
        <v>3848</v>
      </c>
      <c r="CJ182">
        <v>716645858</v>
      </c>
      <c r="CK182" t="s">
        <v>3849</v>
      </c>
      <c r="CL182" s="1">
        <v>45954.284131944441</v>
      </c>
      <c r="CO182" t="s">
        <v>240</v>
      </c>
      <c r="CQ182" t="s">
        <v>1943</v>
      </c>
      <c r="CS182" t="s">
        <v>3850</v>
      </c>
      <c r="CT182">
        <v>450</v>
      </c>
    </row>
    <row r="183" spans="1:98" x14ac:dyDescent="0.3">
      <c r="A183" s="7">
        <v>7.9089467544690706E-3</v>
      </c>
      <c r="B183" s="1">
        <v>45961</v>
      </c>
      <c r="C183" t="s">
        <v>1061</v>
      </c>
      <c r="D183" s="1">
        <v>45940</v>
      </c>
      <c r="E183" t="s">
        <v>201</v>
      </c>
      <c r="F183" t="s">
        <v>1098</v>
      </c>
      <c r="G183" t="s">
        <v>3937</v>
      </c>
      <c r="H183" t="s">
        <v>3952</v>
      </c>
      <c r="I183" t="s">
        <v>3953</v>
      </c>
      <c r="J183" t="s">
        <v>206</v>
      </c>
      <c r="K183" t="s">
        <v>249</v>
      </c>
      <c r="L183" t="s">
        <v>281</v>
      </c>
      <c r="M183">
        <v>240</v>
      </c>
      <c r="N183">
        <v>240</v>
      </c>
      <c r="O183">
        <v>240</v>
      </c>
      <c r="P183" t="s">
        <v>210</v>
      </c>
      <c r="Q183" t="s">
        <v>302</v>
      </c>
      <c r="R183" t="s">
        <v>211</v>
      </c>
      <c r="S183">
        <v>32</v>
      </c>
      <c r="T183">
        <v>24</v>
      </c>
      <c r="U183" t="s">
        <v>212</v>
      </c>
      <c r="V183" t="s">
        <v>532</v>
      </c>
      <c r="W183">
        <v>1</v>
      </c>
      <c r="X183">
        <v>1</v>
      </c>
      <c r="Y183">
        <v>1</v>
      </c>
      <c r="Z183">
        <v>0</v>
      </c>
      <c r="AA183">
        <v>0</v>
      </c>
      <c r="AC183" t="s">
        <v>308</v>
      </c>
      <c r="AD183" t="s">
        <v>945</v>
      </c>
      <c r="AE183">
        <v>1</v>
      </c>
      <c r="AF183">
        <v>1</v>
      </c>
      <c r="AG183">
        <v>1</v>
      </c>
      <c r="AH183">
        <v>0</v>
      </c>
      <c r="AI183">
        <v>1</v>
      </c>
      <c r="AJ183">
        <v>0</v>
      </c>
      <c r="AK183" t="s">
        <v>216</v>
      </c>
      <c r="AL183" t="s">
        <v>408</v>
      </c>
      <c r="AM183" t="s">
        <v>310</v>
      </c>
      <c r="AN183" t="s">
        <v>409</v>
      </c>
      <c r="AO183" t="s">
        <v>220</v>
      </c>
      <c r="AP183" t="s">
        <v>221</v>
      </c>
      <c r="AQ183" t="s">
        <v>222</v>
      </c>
      <c r="AS183" t="s">
        <v>258</v>
      </c>
      <c r="AT183" t="s">
        <v>490</v>
      </c>
      <c r="AU183" t="s">
        <v>224</v>
      </c>
      <c r="AV183" t="s">
        <v>225</v>
      </c>
      <c r="AW183" t="s">
        <v>222</v>
      </c>
      <c r="BF183" t="s">
        <v>262</v>
      </c>
      <c r="BG183">
        <v>1</v>
      </c>
      <c r="BH183">
        <v>1</v>
      </c>
      <c r="BI183">
        <v>1</v>
      </c>
      <c r="BJ183">
        <v>1</v>
      </c>
      <c r="BK183">
        <v>0</v>
      </c>
      <c r="BL183" t="s">
        <v>263</v>
      </c>
      <c r="BM183" t="s">
        <v>264</v>
      </c>
      <c r="BN183" t="s">
        <v>436</v>
      </c>
      <c r="BO183" t="s">
        <v>313</v>
      </c>
      <c r="BP183" t="s">
        <v>266</v>
      </c>
      <c r="BQ183">
        <v>22</v>
      </c>
      <c r="BR183" t="s">
        <v>258</v>
      </c>
      <c r="BS183" t="s">
        <v>290</v>
      </c>
      <c r="BT183" t="s">
        <v>291</v>
      </c>
      <c r="BU183" t="s">
        <v>564</v>
      </c>
      <c r="BV183" t="s">
        <v>267</v>
      </c>
      <c r="BW183" t="s">
        <v>233</v>
      </c>
      <c r="BX183" t="s">
        <v>234</v>
      </c>
      <c r="BZ183" t="s">
        <v>3954</v>
      </c>
      <c r="CA183" t="s">
        <v>3955</v>
      </c>
      <c r="CB183" t="s">
        <v>3949</v>
      </c>
      <c r="CJ183">
        <v>718819725</v>
      </c>
      <c r="CK183" t="s">
        <v>3956</v>
      </c>
      <c r="CL183" s="1">
        <v>45961.311261574083</v>
      </c>
      <c r="CO183" t="s">
        <v>240</v>
      </c>
      <c r="CQ183" t="s">
        <v>3076</v>
      </c>
      <c r="CS183" t="s">
        <v>3957</v>
      </c>
      <c r="CT183">
        <v>465</v>
      </c>
    </row>
    <row r="184" spans="1:98" x14ac:dyDescent="0.3">
      <c r="A184" s="7">
        <v>90.934462812503625</v>
      </c>
      <c r="B184" s="1">
        <v>45961</v>
      </c>
      <c r="C184" t="s">
        <v>899</v>
      </c>
      <c r="D184" s="1">
        <v>45961</v>
      </c>
      <c r="E184" t="s">
        <v>201</v>
      </c>
      <c r="F184" t="s">
        <v>1879</v>
      </c>
      <c r="G184" t="s">
        <v>4004</v>
      </c>
      <c r="H184" t="s">
        <v>4005</v>
      </c>
      <c r="I184" t="s">
        <v>4006</v>
      </c>
      <c r="J184" t="s">
        <v>206</v>
      </c>
      <c r="K184" t="s">
        <v>249</v>
      </c>
      <c r="L184" t="s">
        <v>281</v>
      </c>
      <c r="M184">
        <v>204</v>
      </c>
      <c r="N184">
        <v>204</v>
      </c>
      <c r="O184">
        <v>204</v>
      </c>
      <c r="P184" t="s">
        <v>434</v>
      </c>
      <c r="Q184" t="s">
        <v>211</v>
      </c>
      <c r="R184" t="s">
        <v>283</v>
      </c>
      <c r="S184">
        <v>17</v>
      </c>
      <c r="T184">
        <v>11</v>
      </c>
      <c r="U184" t="s">
        <v>212</v>
      </c>
      <c r="V184" t="s">
        <v>532</v>
      </c>
      <c r="W184">
        <v>1</v>
      </c>
      <c r="X184">
        <v>1</v>
      </c>
      <c r="Y184">
        <v>1</v>
      </c>
      <c r="Z184">
        <v>0</v>
      </c>
      <c r="AA184">
        <v>0</v>
      </c>
      <c r="AC184" t="s">
        <v>308</v>
      </c>
      <c r="AD184" t="s">
        <v>379</v>
      </c>
      <c r="AE184">
        <v>1</v>
      </c>
      <c r="AF184">
        <v>0</v>
      </c>
      <c r="AG184">
        <v>0</v>
      </c>
      <c r="AH184">
        <v>0</v>
      </c>
      <c r="AI184">
        <v>1</v>
      </c>
      <c r="AJ184">
        <v>0</v>
      </c>
      <c r="AK184" t="s">
        <v>216</v>
      </c>
      <c r="AL184" t="s">
        <v>408</v>
      </c>
      <c r="AM184" t="s">
        <v>286</v>
      </c>
      <c r="AN184" t="s">
        <v>409</v>
      </c>
      <c r="AO184" t="s">
        <v>257</v>
      </c>
      <c r="AP184" t="s">
        <v>311</v>
      </c>
      <c r="AQ184" t="s">
        <v>222</v>
      </c>
      <c r="AS184" t="s">
        <v>258</v>
      </c>
      <c r="AT184" t="s">
        <v>259</v>
      </c>
      <c r="AU184" t="s">
        <v>224</v>
      </c>
      <c r="AV184" t="s">
        <v>225</v>
      </c>
      <c r="AW184" t="s">
        <v>222</v>
      </c>
      <c r="BF184" t="s">
        <v>262</v>
      </c>
      <c r="BG184">
        <v>1</v>
      </c>
      <c r="BH184">
        <v>1</v>
      </c>
      <c r="BI184">
        <v>1</v>
      </c>
      <c r="BJ184">
        <v>1</v>
      </c>
      <c r="BK184">
        <v>0</v>
      </c>
      <c r="BL184" t="s">
        <v>345</v>
      </c>
      <c r="BM184" t="s">
        <v>346</v>
      </c>
      <c r="BN184" t="s">
        <v>265</v>
      </c>
      <c r="BO184" t="s">
        <v>313</v>
      </c>
      <c r="BP184" t="s">
        <v>266</v>
      </c>
      <c r="BQ184">
        <v>11</v>
      </c>
      <c r="BR184" t="s">
        <v>222</v>
      </c>
      <c r="BV184" t="s">
        <v>232</v>
      </c>
      <c r="BW184" t="s">
        <v>233</v>
      </c>
      <c r="BX184" t="s">
        <v>234</v>
      </c>
      <c r="BZ184" t="s">
        <v>4007</v>
      </c>
      <c r="CA184" t="s">
        <v>4008</v>
      </c>
      <c r="CB184" t="s">
        <v>295</v>
      </c>
      <c r="CJ184">
        <v>718941864</v>
      </c>
      <c r="CK184" t="s">
        <v>4009</v>
      </c>
      <c r="CL184" s="1">
        <v>45961.576238425929</v>
      </c>
      <c r="CO184" t="s">
        <v>240</v>
      </c>
      <c r="CQ184" t="s">
        <v>3076</v>
      </c>
      <c r="CS184" t="s">
        <v>4010</v>
      </c>
      <c r="CT184">
        <v>472</v>
      </c>
    </row>
    <row r="185" spans="1:98" x14ac:dyDescent="0.3">
      <c r="A185" s="7">
        <v>90.667440173609066</v>
      </c>
      <c r="B185" s="1">
        <v>45961</v>
      </c>
      <c r="C185" t="s">
        <v>899</v>
      </c>
      <c r="D185" s="1">
        <v>45960</v>
      </c>
      <c r="E185" t="s">
        <v>201</v>
      </c>
      <c r="F185" t="s">
        <v>1879</v>
      </c>
      <c r="G185" t="s">
        <v>4004</v>
      </c>
      <c r="H185" t="s">
        <v>4012</v>
      </c>
      <c r="I185" t="s">
        <v>4013</v>
      </c>
      <c r="J185" t="s">
        <v>206</v>
      </c>
      <c r="K185" t="s">
        <v>249</v>
      </c>
      <c r="L185" t="s">
        <v>250</v>
      </c>
      <c r="M185">
        <v>144</v>
      </c>
      <c r="N185">
        <v>144</v>
      </c>
      <c r="O185">
        <v>144</v>
      </c>
      <c r="P185" t="s">
        <v>434</v>
      </c>
      <c r="Q185" t="s">
        <v>211</v>
      </c>
      <c r="R185" t="s">
        <v>283</v>
      </c>
      <c r="S185">
        <v>2</v>
      </c>
      <c r="T185">
        <v>2</v>
      </c>
      <c r="U185" t="s">
        <v>306</v>
      </c>
      <c r="V185" t="s">
        <v>213</v>
      </c>
      <c r="W185">
        <v>1</v>
      </c>
      <c r="X185">
        <v>0</v>
      </c>
      <c r="Y185">
        <v>0</v>
      </c>
      <c r="Z185">
        <v>0</v>
      </c>
      <c r="AA185">
        <v>0</v>
      </c>
      <c r="AC185" t="s">
        <v>308</v>
      </c>
      <c r="AD185" t="s">
        <v>503</v>
      </c>
      <c r="AE185">
        <v>0</v>
      </c>
      <c r="AF185">
        <v>0</v>
      </c>
      <c r="AG185">
        <v>0</v>
      </c>
      <c r="AH185">
        <v>0</v>
      </c>
      <c r="AI185">
        <v>1</v>
      </c>
      <c r="AJ185">
        <v>0</v>
      </c>
      <c r="AK185" t="s">
        <v>285</v>
      </c>
      <c r="AL185" t="s">
        <v>255</v>
      </c>
      <c r="AM185" t="s">
        <v>218</v>
      </c>
      <c r="AN185" t="s">
        <v>409</v>
      </c>
      <c r="AO185" t="s">
        <v>288</v>
      </c>
      <c r="AP185" t="s">
        <v>311</v>
      </c>
      <c r="AQ185" t="s">
        <v>222</v>
      </c>
      <c r="AS185" t="s">
        <v>258</v>
      </c>
      <c r="AT185" t="s">
        <v>223</v>
      </c>
      <c r="AU185" t="s">
        <v>224</v>
      </c>
      <c r="AV185" t="s">
        <v>225</v>
      </c>
      <c r="AW185" t="s">
        <v>222</v>
      </c>
      <c r="BF185" t="s">
        <v>990</v>
      </c>
      <c r="BG185">
        <v>0</v>
      </c>
      <c r="BH185">
        <v>1</v>
      </c>
      <c r="BI185">
        <v>0</v>
      </c>
      <c r="BJ185">
        <v>0</v>
      </c>
      <c r="BK185">
        <v>0</v>
      </c>
      <c r="BL185" t="s">
        <v>345</v>
      </c>
      <c r="BM185" t="s">
        <v>346</v>
      </c>
      <c r="BN185" t="s">
        <v>265</v>
      </c>
      <c r="BO185" t="s">
        <v>313</v>
      </c>
      <c r="BP185" t="s">
        <v>266</v>
      </c>
      <c r="BQ185">
        <v>2</v>
      </c>
      <c r="BR185" t="s">
        <v>222</v>
      </c>
      <c r="BV185" t="s">
        <v>398</v>
      </c>
      <c r="BW185" t="s">
        <v>367</v>
      </c>
      <c r="BX185" t="s">
        <v>368</v>
      </c>
      <c r="BZ185" t="s">
        <v>4014</v>
      </c>
      <c r="CA185" t="s">
        <v>4015</v>
      </c>
      <c r="CB185" t="s">
        <v>295</v>
      </c>
      <c r="CC185" t="s">
        <v>4016</v>
      </c>
      <c r="CJ185">
        <v>718944013</v>
      </c>
      <c r="CK185" t="s">
        <v>4017</v>
      </c>
      <c r="CL185" s="1">
        <v>45961.581006944441</v>
      </c>
      <c r="CO185" t="s">
        <v>240</v>
      </c>
      <c r="CQ185" t="s">
        <v>3076</v>
      </c>
      <c r="CS185" t="s">
        <v>4018</v>
      </c>
      <c r="CT185">
        <v>473</v>
      </c>
    </row>
    <row r="186" spans="1:98" x14ac:dyDescent="0.3">
      <c r="A186" s="7">
        <v>1.1816562509920914E-2</v>
      </c>
      <c r="B186" s="1">
        <v>45961</v>
      </c>
      <c r="C186" t="s">
        <v>1159</v>
      </c>
      <c r="D186" s="1">
        <v>45959</v>
      </c>
      <c r="E186" t="s">
        <v>201</v>
      </c>
      <c r="F186" t="s">
        <v>3283</v>
      </c>
      <c r="G186" t="s">
        <v>3283</v>
      </c>
      <c r="H186" t="s">
        <v>4019</v>
      </c>
      <c r="I186" t="s">
        <v>4020</v>
      </c>
      <c r="J186" t="s">
        <v>206</v>
      </c>
      <c r="K186" t="s">
        <v>208</v>
      </c>
      <c r="L186" t="s">
        <v>250</v>
      </c>
      <c r="M186">
        <v>132</v>
      </c>
      <c r="N186">
        <v>132</v>
      </c>
      <c r="O186">
        <v>132</v>
      </c>
      <c r="P186" t="s">
        <v>210</v>
      </c>
      <c r="Q186" t="s">
        <v>211</v>
      </c>
      <c r="R186" t="s">
        <v>211</v>
      </c>
      <c r="S186">
        <v>31</v>
      </c>
      <c r="T186">
        <v>12</v>
      </c>
      <c r="U186" t="s">
        <v>253</v>
      </c>
      <c r="V186" t="s">
        <v>284</v>
      </c>
      <c r="W186">
        <v>1</v>
      </c>
      <c r="X186">
        <v>1</v>
      </c>
      <c r="Y186">
        <v>0</v>
      </c>
      <c r="Z186">
        <v>0</v>
      </c>
      <c r="AA186">
        <v>0</v>
      </c>
      <c r="AC186" t="s">
        <v>308</v>
      </c>
      <c r="AD186" t="s">
        <v>379</v>
      </c>
      <c r="AE186">
        <v>1</v>
      </c>
      <c r="AF186">
        <v>0</v>
      </c>
      <c r="AG186">
        <v>0</v>
      </c>
      <c r="AH186">
        <v>0</v>
      </c>
      <c r="AI186">
        <v>1</v>
      </c>
      <c r="AJ186">
        <v>0</v>
      </c>
      <c r="AK186" t="s">
        <v>216</v>
      </c>
      <c r="AL186" t="s">
        <v>408</v>
      </c>
      <c r="AM186" t="s">
        <v>218</v>
      </c>
      <c r="AN186" t="s">
        <v>287</v>
      </c>
      <c r="AO186" t="s">
        <v>220</v>
      </c>
      <c r="AP186" t="s">
        <v>221</v>
      </c>
      <c r="AQ186" t="s">
        <v>222</v>
      </c>
      <c r="AS186" t="s">
        <v>258</v>
      </c>
      <c r="AT186" t="s">
        <v>223</v>
      </c>
      <c r="AU186" t="s">
        <v>224</v>
      </c>
      <c r="AV186" t="s">
        <v>225</v>
      </c>
      <c r="AW186" t="s">
        <v>222</v>
      </c>
      <c r="BF186" t="s">
        <v>1587</v>
      </c>
      <c r="BG186">
        <v>1</v>
      </c>
      <c r="BH186">
        <v>0</v>
      </c>
      <c r="BI186">
        <v>0</v>
      </c>
      <c r="BJ186">
        <v>1</v>
      </c>
      <c r="BK186">
        <v>0</v>
      </c>
      <c r="BL186" t="s">
        <v>263</v>
      </c>
      <c r="BM186" t="s">
        <v>346</v>
      </c>
      <c r="BN186" t="s">
        <v>229</v>
      </c>
      <c r="BO186" t="s">
        <v>230</v>
      </c>
      <c r="BP186" t="s">
        <v>266</v>
      </c>
      <c r="BQ186">
        <v>9</v>
      </c>
      <c r="BR186" t="s">
        <v>222</v>
      </c>
      <c r="BV186" t="s">
        <v>232</v>
      </c>
      <c r="BW186" t="s">
        <v>233</v>
      </c>
      <c r="BX186" t="s">
        <v>269</v>
      </c>
      <c r="BZ186" t="s">
        <v>4021</v>
      </c>
      <c r="CA186" t="s">
        <v>4022</v>
      </c>
      <c r="CB186" t="s">
        <v>295</v>
      </c>
      <c r="CJ186">
        <v>718960164</v>
      </c>
      <c r="CK186" t="s">
        <v>4023</v>
      </c>
      <c r="CL186" s="1">
        <v>45961.612361111111</v>
      </c>
      <c r="CO186" t="s">
        <v>240</v>
      </c>
      <c r="CQ186" t="s">
        <v>3076</v>
      </c>
      <c r="CS186" t="s">
        <v>4024</v>
      </c>
      <c r="CT186">
        <v>474</v>
      </c>
    </row>
    <row r="187" spans="1:98" x14ac:dyDescent="0.3">
      <c r="A187" s="7">
        <v>12.152946331021667</v>
      </c>
      <c r="B187" s="1">
        <v>45954</v>
      </c>
      <c r="C187" t="s">
        <v>689</v>
      </c>
      <c r="D187" s="1">
        <v>45938</v>
      </c>
      <c r="E187" t="s">
        <v>201</v>
      </c>
      <c r="F187" t="s">
        <v>847</v>
      </c>
      <c r="G187" t="s">
        <v>847</v>
      </c>
      <c r="H187" t="s">
        <v>4043</v>
      </c>
      <c r="I187" t="s">
        <v>4044</v>
      </c>
      <c r="J187" t="s">
        <v>206</v>
      </c>
      <c r="K187" t="s">
        <v>208</v>
      </c>
      <c r="L187" t="s">
        <v>281</v>
      </c>
      <c r="M187">
        <v>156</v>
      </c>
      <c r="N187">
        <v>156</v>
      </c>
      <c r="O187">
        <v>156</v>
      </c>
      <c r="P187" t="s">
        <v>210</v>
      </c>
      <c r="Q187" t="s">
        <v>211</v>
      </c>
      <c r="R187" t="s">
        <v>211</v>
      </c>
      <c r="S187">
        <v>12</v>
      </c>
      <c r="T187">
        <v>6</v>
      </c>
      <c r="U187" t="s">
        <v>253</v>
      </c>
      <c r="V187" t="s">
        <v>573</v>
      </c>
      <c r="W187">
        <v>1</v>
      </c>
      <c r="X187">
        <v>1</v>
      </c>
      <c r="Y187">
        <v>0</v>
      </c>
      <c r="Z187">
        <v>1</v>
      </c>
      <c r="AA187">
        <v>0</v>
      </c>
      <c r="AC187" t="s">
        <v>214</v>
      </c>
      <c r="AD187" t="s">
        <v>533</v>
      </c>
      <c r="AE187">
        <v>1</v>
      </c>
      <c r="AF187">
        <v>0</v>
      </c>
      <c r="AG187">
        <v>1</v>
      </c>
      <c r="AH187">
        <v>0</v>
      </c>
      <c r="AI187">
        <v>0</v>
      </c>
      <c r="AJ187">
        <v>0</v>
      </c>
      <c r="AK187" t="s">
        <v>216</v>
      </c>
      <c r="AL187" t="s">
        <v>217</v>
      </c>
      <c r="AM187" t="s">
        <v>286</v>
      </c>
      <c r="AN187" t="s">
        <v>409</v>
      </c>
      <c r="AO187" t="s">
        <v>288</v>
      </c>
      <c r="AP187" t="s">
        <v>221</v>
      </c>
      <c r="AQ187" t="s">
        <v>222</v>
      </c>
      <c r="AS187" t="s">
        <v>258</v>
      </c>
      <c r="AT187" t="s">
        <v>259</v>
      </c>
      <c r="AU187" t="s">
        <v>224</v>
      </c>
      <c r="AV187" t="s">
        <v>225</v>
      </c>
      <c r="AW187" t="s">
        <v>222</v>
      </c>
      <c r="BF187" t="s">
        <v>640</v>
      </c>
      <c r="BG187">
        <v>0</v>
      </c>
      <c r="BH187">
        <v>1</v>
      </c>
      <c r="BI187">
        <v>1</v>
      </c>
      <c r="BJ187">
        <v>1</v>
      </c>
      <c r="BK187">
        <v>0</v>
      </c>
      <c r="BL187" t="s">
        <v>345</v>
      </c>
      <c r="BM187" t="s">
        <v>264</v>
      </c>
      <c r="BN187" t="s">
        <v>229</v>
      </c>
      <c r="BO187" t="s">
        <v>230</v>
      </c>
      <c r="BP187" t="s">
        <v>266</v>
      </c>
      <c r="BQ187">
        <v>5</v>
      </c>
      <c r="BR187" t="s">
        <v>222</v>
      </c>
      <c r="BV187" t="s">
        <v>398</v>
      </c>
      <c r="BW187" t="s">
        <v>329</v>
      </c>
      <c r="BX187" t="s">
        <v>234</v>
      </c>
      <c r="BZ187" t="s">
        <v>4045</v>
      </c>
      <c r="CA187" t="s">
        <v>4046</v>
      </c>
      <c r="CB187" t="s">
        <v>295</v>
      </c>
      <c r="CC187" t="s">
        <v>295</v>
      </c>
      <c r="CJ187">
        <v>720154843</v>
      </c>
      <c r="CK187" t="s">
        <v>4047</v>
      </c>
      <c r="CL187" s="1">
        <v>45966.33766203704</v>
      </c>
      <c r="CO187" t="s">
        <v>240</v>
      </c>
      <c r="CQ187" t="s">
        <v>3076</v>
      </c>
      <c r="CS187" t="s">
        <v>4048</v>
      </c>
      <c r="CT187">
        <v>478</v>
      </c>
    </row>
    <row r="188" spans="1:98" x14ac:dyDescent="0.3">
      <c r="A188" s="7">
        <v>7.097326400980819E-3</v>
      </c>
      <c r="B188" s="1">
        <v>45971</v>
      </c>
      <c r="C188" t="s">
        <v>625</v>
      </c>
      <c r="D188" s="1">
        <v>45971</v>
      </c>
      <c r="E188" t="s">
        <v>201</v>
      </c>
      <c r="F188" t="s">
        <v>1027</v>
      </c>
      <c r="G188" t="s">
        <v>1028</v>
      </c>
      <c r="H188" t="s">
        <v>4065</v>
      </c>
      <c r="I188" t="s">
        <v>4066</v>
      </c>
      <c r="J188" t="s">
        <v>206</v>
      </c>
      <c r="K188" t="s">
        <v>249</v>
      </c>
      <c r="L188" t="s">
        <v>209</v>
      </c>
      <c r="M188">
        <v>180</v>
      </c>
      <c r="N188">
        <v>180</v>
      </c>
      <c r="O188">
        <v>180</v>
      </c>
      <c r="P188" t="s">
        <v>210</v>
      </c>
      <c r="Q188" t="s">
        <v>302</v>
      </c>
      <c r="R188" t="s">
        <v>501</v>
      </c>
      <c r="S188">
        <v>14</v>
      </c>
      <c r="T188">
        <v>9</v>
      </c>
      <c r="U188" t="s">
        <v>306</v>
      </c>
      <c r="V188" t="s">
        <v>532</v>
      </c>
      <c r="W188">
        <v>1</v>
      </c>
      <c r="X188">
        <v>1</v>
      </c>
      <c r="Y188">
        <v>1</v>
      </c>
      <c r="Z188">
        <v>0</v>
      </c>
      <c r="AA188">
        <v>0</v>
      </c>
      <c r="AC188" t="s">
        <v>214</v>
      </c>
      <c r="AD188" t="s">
        <v>327</v>
      </c>
      <c r="AE188">
        <v>0</v>
      </c>
      <c r="AF188">
        <v>0</v>
      </c>
      <c r="AG188">
        <v>0</v>
      </c>
      <c r="AH188">
        <v>0</v>
      </c>
      <c r="AI188">
        <v>0</v>
      </c>
      <c r="AJ188">
        <v>1</v>
      </c>
      <c r="AK188" t="s">
        <v>216</v>
      </c>
      <c r="AL188" t="s">
        <v>408</v>
      </c>
      <c r="AM188" t="s">
        <v>286</v>
      </c>
      <c r="AN188" t="s">
        <v>219</v>
      </c>
      <c r="AO188" t="s">
        <v>288</v>
      </c>
      <c r="AP188" t="s">
        <v>221</v>
      </c>
      <c r="AQ188" t="s">
        <v>222</v>
      </c>
      <c r="AS188" t="s">
        <v>258</v>
      </c>
      <c r="AT188" t="s">
        <v>259</v>
      </c>
      <c r="AU188" t="s">
        <v>224</v>
      </c>
      <c r="AV188" t="s">
        <v>225</v>
      </c>
      <c r="AW188" t="s">
        <v>222</v>
      </c>
      <c r="BF188" t="s">
        <v>262</v>
      </c>
      <c r="BG188">
        <v>1</v>
      </c>
      <c r="BH188">
        <v>1</v>
      </c>
      <c r="BI188">
        <v>1</v>
      </c>
      <c r="BJ188">
        <v>1</v>
      </c>
      <c r="BK188">
        <v>0</v>
      </c>
      <c r="BL188" t="s">
        <v>345</v>
      </c>
      <c r="BM188" t="s">
        <v>228</v>
      </c>
      <c r="BN188" t="s">
        <v>265</v>
      </c>
      <c r="BO188" t="s">
        <v>230</v>
      </c>
      <c r="BP188" t="s">
        <v>266</v>
      </c>
      <c r="BQ188">
        <v>8</v>
      </c>
      <c r="BR188" t="s">
        <v>222</v>
      </c>
      <c r="BV188" t="s">
        <v>267</v>
      </c>
      <c r="BW188" t="s">
        <v>268</v>
      </c>
      <c r="BX188" t="s">
        <v>234</v>
      </c>
      <c r="BZ188" t="s">
        <v>4067</v>
      </c>
      <c r="CA188" t="s">
        <v>4068</v>
      </c>
      <c r="CB188" t="s">
        <v>536</v>
      </c>
      <c r="CC188" t="s">
        <v>4069</v>
      </c>
      <c r="CJ188">
        <v>721693126</v>
      </c>
      <c r="CK188" t="s">
        <v>4070</v>
      </c>
      <c r="CL188" s="1">
        <v>45971.682939814818</v>
      </c>
      <c r="CO188" t="s">
        <v>240</v>
      </c>
      <c r="CQ188" t="s">
        <v>3076</v>
      </c>
      <c r="CS188" t="s">
        <v>4071</v>
      </c>
      <c r="CT188">
        <v>481</v>
      </c>
    </row>
    <row r="189" spans="1:98" x14ac:dyDescent="0.3">
      <c r="A189" s="7">
        <v>3.9918981565278955E-3</v>
      </c>
      <c r="B189" s="1">
        <v>45973</v>
      </c>
      <c r="C189" t="s">
        <v>829</v>
      </c>
      <c r="D189" s="1">
        <v>45972</v>
      </c>
      <c r="E189" t="s">
        <v>201</v>
      </c>
      <c r="F189" t="s">
        <v>847</v>
      </c>
      <c r="G189" t="s">
        <v>4107</v>
      </c>
      <c r="H189" t="s">
        <v>4116</v>
      </c>
      <c r="I189" t="s">
        <v>4117</v>
      </c>
      <c r="J189" t="s">
        <v>206</v>
      </c>
      <c r="K189" t="s">
        <v>249</v>
      </c>
      <c r="L189" t="s">
        <v>250</v>
      </c>
      <c r="M189">
        <v>192</v>
      </c>
      <c r="N189">
        <v>192</v>
      </c>
      <c r="O189">
        <v>192</v>
      </c>
      <c r="P189" t="s">
        <v>210</v>
      </c>
      <c r="Q189" t="s">
        <v>211</v>
      </c>
      <c r="R189" t="s">
        <v>211</v>
      </c>
      <c r="S189">
        <v>66</v>
      </c>
      <c r="T189">
        <v>30</v>
      </c>
      <c r="U189" t="s">
        <v>253</v>
      </c>
      <c r="V189" t="s">
        <v>284</v>
      </c>
      <c r="W189">
        <v>1</v>
      </c>
      <c r="X189">
        <v>1</v>
      </c>
      <c r="Y189">
        <v>0</v>
      </c>
      <c r="Z189">
        <v>0</v>
      </c>
      <c r="AA189">
        <v>0</v>
      </c>
      <c r="AC189" t="s">
        <v>308</v>
      </c>
      <c r="AD189" t="s">
        <v>1395</v>
      </c>
      <c r="AE189">
        <v>1</v>
      </c>
      <c r="AF189">
        <v>1</v>
      </c>
      <c r="AG189">
        <v>0</v>
      </c>
      <c r="AH189">
        <v>0</v>
      </c>
      <c r="AI189">
        <v>0</v>
      </c>
      <c r="AJ189">
        <v>0</v>
      </c>
      <c r="AK189" t="s">
        <v>285</v>
      </c>
      <c r="AL189" t="s">
        <v>408</v>
      </c>
      <c r="AM189" t="s">
        <v>218</v>
      </c>
      <c r="AN189" t="s">
        <v>219</v>
      </c>
      <c r="AO189" t="s">
        <v>288</v>
      </c>
      <c r="AP189" t="s">
        <v>221</v>
      </c>
      <c r="AQ189" t="s">
        <v>222</v>
      </c>
      <c r="AS189" t="s">
        <v>258</v>
      </c>
      <c r="AT189" t="s">
        <v>312</v>
      </c>
      <c r="AU189" t="s">
        <v>1111</v>
      </c>
      <c r="AV189" t="s">
        <v>225</v>
      </c>
      <c r="AW189" t="s">
        <v>222</v>
      </c>
      <c r="BF189" t="s">
        <v>380</v>
      </c>
      <c r="BG189">
        <v>0</v>
      </c>
      <c r="BH189">
        <v>1</v>
      </c>
      <c r="BI189">
        <v>1</v>
      </c>
      <c r="BJ189">
        <v>0</v>
      </c>
      <c r="BK189">
        <v>0</v>
      </c>
      <c r="BL189" t="s">
        <v>345</v>
      </c>
      <c r="BM189" t="s">
        <v>346</v>
      </c>
      <c r="BN189" t="s">
        <v>265</v>
      </c>
      <c r="BO189" t="s">
        <v>230</v>
      </c>
      <c r="BP189" t="s">
        <v>266</v>
      </c>
      <c r="BQ189">
        <v>30</v>
      </c>
      <c r="BR189" t="s">
        <v>258</v>
      </c>
      <c r="BS189" t="s">
        <v>382</v>
      </c>
      <c r="BT189" t="s">
        <v>291</v>
      </c>
      <c r="BU189" t="s">
        <v>366</v>
      </c>
      <c r="BV189" t="s">
        <v>267</v>
      </c>
      <c r="BW189" t="s">
        <v>233</v>
      </c>
      <c r="BX189" t="s">
        <v>234</v>
      </c>
      <c r="BZ189" t="s">
        <v>4118</v>
      </c>
      <c r="CA189" t="s">
        <v>4119</v>
      </c>
      <c r="CB189" t="s">
        <v>836</v>
      </c>
      <c r="CJ189">
        <v>722183383</v>
      </c>
      <c r="CK189" t="s">
        <v>4120</v>
      </c>
      <c r="CL189" s="1">
        <v>45973.289444444446</v>
      </c>
      <c r="CO189" t="s">
        <v>240</v>
      </c>
      <c r="CQ189" t="s">
        <v>4085</v>
      </c>
      <c r="CS189" t="s">
        <v>4121</v>
      </c>
      <c r="CT189">
        <v>487</v>
      </c>
    </row>
    <row r="190" spans="1:98" x14ac:dyDescent="0.3">
      <c r="A190" s="7">
        <v>8.4311689788592048E-3</v>
      </c>
      <c r="B190" s="1">
        <v>45973</v>
      </c>
      <c r="C190" t="s">
        <v>772</v>
      </c>
      <c r="D190" s="1">
        <v>45973</v>
      </c>
      <c r="E190" t="s">
        <v>201</v>
      </c>
      <c r="F190" t="s">
        <v>1927</v>
      </c>
      <c r="G190" t="s">
        <v>4138</v>
      </c>
      <c r="H190" t="s">
        <v>4153</v>
      </c>
      <c r="I190" t="s">
        <v>4154</v>
      </c>
      <c r="J190" t="s">
        <v>206</v>
      </c>
      <c r="K190" t="s">
        <v>249</v>
      </c>
      <c r="L190" t="s">
        <v>281</v>
      </c>
      <c r="M190">
        <v>324</v>
      </c>
      <c r="N190">
        <v>324</v>
      </c>
      <c r="O190">
        <v>324</v>
      </c>
      <c r="P190" t="s">
        <v>210</v>
      </c>
      <c r="Q190" t="s">
        <v>251</v>
      </c>
      <c r="R190" t="s">
        <v>211</v>
      </c>
      <c r="S190">
        <v>54</v>
      </c>
      <c r="T190">
        <v>26</v>
      </c>
      <c r="U190" t="s">
        <v>306</v>
      </c>
      <c r="V190" t="s">
        <v>213</v>
      </c>
      <c r="W190">
        <v>1</v>
      </c>
      <c r="X190">
        <v>0</v>
      </c>
      <c r="Y190">
        <v>0</v>
      </c>
      <c r="Z190">
        <v>0</v>
      </c>
      <c r="AA190">
        <v>0</v>
      </c>
      <c r="AC190" t="s">
        <v>341</v>
      </c>
      <c r="AD190" t="s">
        <v>327</v>
      </c>
      <c r="AE190">
        <v>0</v>
      </c>
      <c r="AF190">
        <v>0</v>
      </c>
      <c r="AG190">
        <v>0</v>
      </c>
      <c r="AH190">
        <v>0</v>
      </c>
      <c r="AI190">
        <v>0</v>
      </c>
      <c r="AJ190">
        <v>1</v>
      </c>
      <c r="AK190" t="s">
        <v>446</v>
      </c>
      <c r="AN190" t="s">
        <v>287</v>
      </c>
      <c r="AO190" t="s">
        <v>220</v>
      </c>
      <c r="AP190" t="s">
        <v>221</v>
      </c>
      <c r="AQ190" t="s">
        <v>222</v>
      </c>
      <c r="AS190" t="s">
        <v>222</v>
      </c>
      <c r="AT190" t="s">
        <v>223</v>
      </c>
      <c r="AU190" t="s">
        <v>224</v>
      </c>
      <c r="AV190" t="s">
        <v>225</v>
      </c>
      <c r="AW190" t="s">
        <v>222</v>
      </c>
      <c r="BF190" t="s">
        <v>355</v>
      </c>
      <c r="BG190">
        <v>0</v>
      </c>
      <c r="BH190">
        <v>0</v>
      </c>
      <c r="BI190">
        <v>0</v>
      </c>
      <c r="BJ190">
        <v>0</v>
      </c>
      <c r="BK190">
        <v>1</v>
      </c>
      <c r="BL190" t="s">
        <v>227</v>
      </c>
      <c r="BP190" t="s">
        <v>231</v>
      </c>
      <c r="BQ190">
        <v>0</v>
      </c>
      <c r="BR190" t="s">
        <v>222</v>
      </c>
      <c r="BV190" t="s">
        <v>232</v>
      </c>
      <c r="BW190" t="s">
        <v>329</v>
      </c>
      <c r="BX190" t="s">
        <v>330</v>
      </c>
      <c r="BZ190" t="s">
        <v>4155</v>
      </c>
      <c r="CA190" t="s">
        <v>4156</v>
      </c>
      <c r="CB190" t="s">
        <v>4157</v>
      </c>
      <c r="CJ190">
        <v>722318505</v>
      </c>
      <c r="CK190" t="s">
        <v>4158</v>
      </c>
      <c r="CL190" s="1">
        <v>45973.516886574071</v>
      </c>
      <c r="CO190" t="s">
        <v>240</v>
      </c>
      <c r="CQ190" t="s">
        <v>4085</v>
      </c>
      <c r="CS190" t="s">
        <v>4159</v>
      </c>
      <c r="CT190">
        <v>492</v>
      </c>
    </row>
    <row r="191" spans="1:98" x14ac:dyDescent="0.3">
      <c r="A191" s="7">
        <v>6.0538194375112653E-3</v>
      </c>
      <c r="B191" s="1">
        <v>45974</v>
      </c>
      <c r="C191" t="s">
        <v>244</v>
      </c>
      <c r="D191" s="1">
        <v>45972</v>
      </c>
      <c r="E191" t="s">
        <v>201</v>
      </c>
      <c r="F191" t="s">
        <v>527</v>
      </c>
      <c r="G191" t="s">
        <v>4161</v>
      </c>
      <c r="H191" t="s">
        <v>4170</v>
      </c>
      <c r="I191" t="s">
        <v>4171</v>
      </c>
      <c r="J191" t="s">
        <v>206</v>
      </c>
      <c r="K191" t="s">
        <v>249</v>
      </c>
      <c r="L191" t="s">
        <v>250</v>
      </c>
      <c r="M191">
        <v>264</v>
      </c>
      <c r="N191">
        <v>264</v>
      </c>
      <c r="O191">
        <v>204</v>
      </c>
      <c r="P191" t="s">
        <v>210</v>
      </c>
      <c r="Q191" t="s">
        <v>251</v>
      </c>
      <c r="R191" t="s">
        <v>211</v>
      </c>
      <c r="S191">
        <v>11</v>
      </c>
      <c r="T191">
        <v>5</v>
      </c>
      <c r="U191" t="s">
        <v>407</v>
      </c>
      <c r="V191" t="s">
        <v>326</v>
      </c>
      <c r="W191">
        <v>1</v>
      </c>
      <c r="X191">
        <v>0</v>
      </c>
      <c r="Y191">
        <v>1</v>
      </c>
      <c r="Z191">
        <v>0</v>
      </c>
      <c r="AA191">
        <v>0</v>
      </c>
      <c r="AC191" t="s">
        <v>308</v>
      </c>
      <c r="AD191" t="s">
        <v>215</v>
      </c>
      <c r="AE191">
        <v>1</v>
      </c>
      <c r="AF191">
        <v>0</v>
      </c>
      <c r="AG191">
        <v>0</v>
      </c>
      <c r="AH191">
        <v>0</v>
      </c>
      <c r="AI191">
        <v>0</v>
      </c>
      <c r="AJ191">
        <v>0</v>
      </c>
      <c r="AK191" t="s">
        <v>216</v>
      </c>
      <c r="AL191" t="s">
        <v>255</v>
      </c>
      <c r="AM191" t="s">
        <v>218</v>
      </c>
      <c r="AN191" t="s">
        <v>219</v>
      </c>
      <c r="AO191" t="s">
        <v>288</v>
      </c>
      <c r="AP191" t="s">
        <v>221</v>
      </c>
      <c r="AQ191" t="s">
        <v>222</v>
      </c>
      <c r="AS191" t="s">
        <v>258</v>
      </c>
      <c r="AT191" t="s">
        <v>259</v>
      </c>
      <c r="AU191" t="s">
        <v>224</v>
      </c>
      <c r="AV191" t="s">
        <v>225</v>
      </c>
      <c r="AW191" t="s">
        <v>222</v>
      </c>
      <c r="BF191" t="s">
        <v>1112</v>
      </c>
      <c r="BG191">
        <v>1</v>
      </c>
      <c r="BH191">
        <v>0</v>
      </c>
      <c r="BI191">
        <v>1</v>
      </c>
      <c r="BJ191">
        <v>0</v>
      </c>
      <c r="BK191">
        <v>0</v>
      </c>
      <c r="BL191" t="s">
        <v>345</v>
      </c>
      <c r="BM191" t="s">
        <v>346</v>
      </c>
      <c r="BN191" t="s">
        <v>229</v>
      </c>
      <c r="BO191" t="s">
        <v>230</v>
      </c>
      <c r="BP191" t="s">
        <v>381</v>
      </c>
      <c r="BQ191">
        <v>5</v>
      </c>
      <c r="BR191" t="s">
        <v>222</v>
      </c>
      <c r="BV191" t="s">
        <v>232</v>
      </c>
      <c r="BW191" t="s">
        <v>367</v>
      </c>
      <c r="BX191" t="s">
        <v>368</v>
      </c>
      <c r="BZ191" t="s">
        <v>4172</v>
      </c>
      <c r="CA191" t="s">
        <v>4173</v>
      </c>
      <c r="CB191" t="s">
        <v>252</v>
      </c>
      <c r="CC191" t="s">
        <v>252</v>
      </c>
      <c r="CJ191">
        <v>722558825</v>
      </c>
      <c r="CK191" t="s">
        <v>4174</v>
      </c>
      <c r="CL191" s="1">
        <v>45974.334710648152</v>
      </c>
      <c r="CO191" t="s">
        <v>240</v>
      </c>
      <c r="CQ191" t="s">
        <v>3076</v>
      </c>
      <c r="CS191" t="s">
        <v>4175</v>
      </c>
      <c r="CT191">
        <v>494</v>
      </c>
    </row>
    <row r="192" spans="1:98" x14ac:dyDescent="0.3">
      <c r="A192" s="7">
        <v>6.0004166734870523E-3</v>
      </c>
      <c r="B192" s="1">
        <v>45974</v>
      </c>
      <c r="C192" t="s">
        <v>899</v>
      </c>
      <c r="D192" s="1">
        <v>45973</v>
      </c>
      <c r="E192" t="s">
        <v>201</v>
      </c>
      <c r="F192" t="s">
        <v>917</v>
      </c>
      <c r="G192" t="s">
        <v>4203</v>
      </c>
      <c r="H192" t="s">
        <v>4212</v>
      </c>
      <c r="I192" t="s">
        <v>4213</v>
      </c>
      <c r="J192" t="s">
        <v>206</v>
      </c>
      <c r="K192" t="s">
        <v>249</v>
      </c>
      <c r="L192" t="s">
        <v>281</v>
      </c>
      <c r="M192">
        <v>144</v>
      </c>
      <c r="N192">
        <v>144</v>
      </c>
      <c r="O192">
        <v>144</v>
      </c>
      <c r="P192" t="s">
        <v>210</v>
      </c>
      <c r="Q192" t="s">
        <v>211</v>
      </c>
      <c r="R192" t="s">
        <v>283</v>
      </c>
      <c r="S192">
        <v>57</v>
      </c>
      <c r="T192">
        <v>36</v>
      </c>
      <c r="U192" t="s">
        <v>253</v>
      </c>
      <c r="V192" t="s">
        <v>936</v>
      </c>
      <c r="W192">
        <v>0</v>
      </c>
      <c r="X192">
        <v>0</v>
      </c>
      <c r="Y192">
        <v>0</v>
      </c>
      <c r="Z192">
        <v>1</v>
      </c>
      <c r="AA192">
        <v>0</v>
      </c>
      <c r="AC192" t="s">
        <v>214</v>
      </c>
      <c r="AD192" t="s">
        <v>215</v>
      </c>
      <c r="AE192">
        <v>1</v>
      </c>
      <c r="AF192">
        <v>0</v>
      </c>
      <c r="AG192">
        <v>0</v>
      </c>
      <c r="AH192">
        <v>0</v>
      </c>
      <c r="AI192">
        <v>0</v>
      </c>
      <c r="AJ192">
        <v>0</v>
      </c>
      <c r="AK192" t="s">
        <v>285</v>
      </c>
      <c r="AL192" t="s">
        <v>408</v>
      </c>
      <c r="AM192" t="s">
        <v>218</v>
      </c>
      <c r="AN192" t="s">
        <v>409</v>
      </c>
      <c r="AO192" t="s">
        <v>220</v>
      </c>
      <c r="AP192" t="s">
        <v>221</v>
      </c>
      <c r="AQ192" t="s">
        <v>222</v>
      </c>
      <c r="AS192" t="s">
        <v>258</v>
      </c>
      <c r="AT192" t="s">
        <v>223</v>
      </c>
      <c r="AU192" t="s">
        <v>224</v>
      </c>
      <c r="AV192" t="s">
        <v>225</v>
      </c>
      <c r="AW192" t="s">
        <v>222</v>
      </c>
      <c r="BF192" t="s">
        <v>640</v>
      </c>
      <c r="BG192">
        <v>0</v>
      </c>
      <c r="BH192">
        <v>1</v>
      </c>
      <c r="BI192">
        <v>1</v>
      </c>
      <c r="BJ192">
        <v>1</v>
      </c>
      <c r="BK192">
        <v>0</v>
      </c>
      <c r="BL192" t="s">
        <v>345</v>
      </c>
      <c r="BM192" t="s">
        <v>346</v>
      </c>
      <c r="BN192" t="s">
        <v>265</v>
      </c>
      <c r="BO192" t="s">
        <v>313</v>
      </c>
      <c r="BP192" t="s">
        <v>381</v>
      </c>
      <c r="BQ192">
        <v>32</v>
      </c>
      <c r="BR192" t="s">
        <v>222</v>
      </c>
      <c r="BV192" t="s">
        <v>232</v>
      </c>
      <c r="BW192" t="s">
        <v>233</v>
      </c>
      <c r="BX192" t="s">
        <v>368</v>
      </c>
      <c r="BZ192" t="s">
        <v>3426</v>
      </c>
      <c r="CA192" t="s">
        <v>4214</v>
      </c>
      <c r="CB192" t="s">
        <v>295</v>
      </c>
      <c r="CJ192">
        <v>722655740</v>
      </c>
      <c r="CK192" t="s">
        <v>4215</v>
      </c>
      <c r="CL192" s="1">
        <v>45974.491041666668</v>
      </c>
      <c r="CO192" t="s">
        <v>240</v>
      </c>
      <c r="CQ192" t="s">
        <v>4085</v>
      </c>
      <c r="CS192" t="s">
        <v>4216</v>
      </c>
      <c r="CT192">
        <v>499</v>
      </c>
    </row>
    <row r="193" spans="1:98" x14ac:dyDescent="0.3">
      <c r="A193" s="7">
        <v>3.7215625125099905E-3</v>
      </c>
      <c r="B193" s="1">
        <v>45974</v>
      </c>
      <c r="C193" t="s">
        <v>625</v>
      </c>
      <c r="D193" s="1">
        <v>45973</v>
      </c>
      <c r="E193" t="s">
        <v>201</v>
      </c>
      <c r="F193" t="s">
        <v>1027</v>
      </c>
      <c r="G193" t="s">
        <v>2147</v>
      </c>
      <c r="H193" t="s">
        <v>4243</v>
      </c>
      <c r="I193" t="s">
        <v>4244</v>
      </c>
      <c r="J193" t="s">
        <v>206</v>
      </c>
      <c r="K193" t="s">
        <v>249</v>
      </c>
      <c r="L193" t="s">
        <v>209</v>
      </c>
      <c r="M193">
        <v>192</v>
      </c>
      <c r="N193">
        <v>192</v>
      </c>
      <c r="O193">
        <v>108</v>
      </c>
      <c r="P193" t="s">
        <v>434</v>
      </c>
      <c r="Q193" t="s">
        <v>211</v>
      </c>
      <c r="R193" t="s">
        <v>211</v>
      </c>
      <c r="S193">
        <v>19</v>
      </c>
      <c r="T193">
        <v>13</v>
      </c>
      <c r="U193" t="s">
        <v>253</v>
      </c>
      <c r="V193" t="s">
        <v>326</v>
      </c>
      <c r="W193">
        <v>1</v>
      </c>
      <c r="X193">
        <v>0</v>
      </c>
      <c r="Y193">
        <v>1</v>
      </c>
      <c r="Z193">
        <v>0</v>
      </c>
      <c r="AA193">
        <v>0</v>
      </c>
      <c r="AC193" t="s">
        <v>214</v>
      </c>
      <c r="AD193" t="s">
        <v>215</v>
      </c>
      <c r="AE193">
        <v>1</v>
      </c>
      <c r="AF193">
        <v>0</v>
      </c>
      <c r="AG193">
        <v>0</v>
      </c>
      <c r="AH193">
        <v>0</v>
      </c>
      <c r="AI193">
        <v>0</v>
      </c>
      <c r="AJ193">
        <v>0</v>
      </c>
      <c r="AK193" t="s">
        <v>216</v>
      </c>
      <c r="AL193" t="s">
        <v>408</v>
      </c>
      <c r="AM193" t="s">
        <v>218</v>
      </c>
      <c r="AN193" t="s">
        <v>256</v>
      </c>
      <c r="AO193" t="s">
        <v>220</v>
      </c>
      <c r="AP193" t="s">
        <v>221</v>
      </c>
      <c r="AQ193" t="s">
        <v>222</v>
      </c>
      <c r="AS193" t="s">
        <v>258</v>
      </c>
      <c r="AT193" t="s">
        <v>223</v>
      </c>
      <c r="AU193" t="s">
        <v>224</v>
      </c>
      <c r="AV193" t="s">
        <v>225</v>
      </c>
      <c r="AW193" t="s">
        <v>222</v>
      </c>
      <c r="BF193" t="s">
        <v>1904</v>
      </c>
      <c r="BG193">
        <v>1</v>
      </c>
      <c r="BH193">
        <v>1</v>
      </c>
      <c r="BI193">
        <v>0</v>
      </c>
      <c r="BJ193">
        <v>0</v>
      </c>
      <c r="BK193">
        <v>0</v>
      </c>
      <c r="BL193" t="s">
        <v>345</v>
      </c>
      <c r="BM193" t="s">
        <v>228</v>
      </c>
      <c r="BN193" t="s">
        <v>229</v>
      </c>
      <c r="BO193" t="s">
        <v>230</v>
      </c>
      <c r="BP193" t="s">
        <v>266</v>
      </c>
      <c r="BQ193">
        <v>13</v>
      </c>
      <c r="BR193" t="s">
        <v>222</v>
      </c>
      <c r="BV193" t="s">
        <v>232</v>
      </c>
      <c r="BW193" t="s">
        <v>329</v>
      </c>
      <c r="BX193" t="s">
        <v>234</v>
      </c>
      <c r="BZ193" t="s">
        <v>4245</v>
      </c>
      <c r="CA193" t="s">
        <v>4246</v>
      </c>
      <c r="CB193" t="s">
        <v>295</v>
      </c>
      <c r="CC193" t="s">
        <v>295</v>
      </c>
      <c r="CJ193">
        <v>722783410</v>
      </c>
      <c r="CK193" t="s">
        <v>4247</v>
      </c>
      <c r="CL193" s="1">
        <v>45974.71802083333</v>
      </c>
      <c r="CO193" t="s">
        <v>240</v>
      </c>
      <c r="CQ193" t="s">
        <v>4085</v>
      </c>
      <c r="CS193" t="s">
        <v>4248</v>
      </c>
      <c r="CT193">
        <v>503</v>
      </c>
    </row>
    <row r="194" spans="1:98" x14ac:dyDescent="0.3">
      <c r="A194" s="7">
        <v>4.410462970554363E-3</v>
      </c>
      <c r="B194" s="1">
        <v>45974</v>
      </c>
      <c r="C194" t="s">
        <v>625</v>
      </c>
      <c r="D194" s="1">
        <v>45973</v>
      </c>
      <c r="E194" t="s">
        <v>201</v>
      </c>
      <c r="F194" t="s">
        <v>1027</v>
      </c>
      <c r="G194" t="s">
        <v>1028</v>
      </c>
      <c r="H194" t="s">
        <v>4250</v>
      </c>
      <c r="I194" t="s">
        <v>4251</v>
      </c>
      <c r="J194" t="s">
        <v>206</v>
      </c>
      <c r="K194" t="s">
        <v>208</v>
      </c>
      <c r="L194" t="s">
        <v>281</v>
      </c>
      <c r="M194">
        <v>156</v>
      </c>
      <c r="N194">
        <v>156</v>
      </c>
      <c r="O194">
        <v>156</v>
      </c>
      <c r="P194" t="s">
        <v>210</v>
      </c>
      <c r="Q194" t="s">
        <v>211</v>
      </c>
      <c r="R194" t="s">
        <v>211</v>
      </c>
      <c r="S194">
        <v>13</v>
      </c>
      <c r="T194">
        <v>9</v>
      </c>
      <c r="U194" t="s">
        <v>253</v>
      </c>
      <c r="V194" t="s">
        <v>254</v>
      </c>
      <c r="W194">
        <v>1</v>
      </c>
      <c r="X194">
        <v>0</v>
      </c>
      <c r="Y194">
        <v>1</v>
      </c>
      <c r="Z194">
        <v>1</v>
      </c>
      <c r="AA194">
        <v>0</v>
      </c>
      <c r="AC194" t="s">
        <v>214</v>
      </c>
      <c r="AD194" t="s">
        <v>215</v>
      </c>
      <c r="AE194">
        <v>1</v>
      </c>
      <c r="AF194">
        <v>0</v>
      </c>
      <c r="AG194">
        <v>0</v>
      </c>
      <c r="AH194">
        <v>0</v>
      </c>
      <c r="AI194">
        <v>0</v>
      </c>
      <c r="AJ194">
        <v>0</v>
      </c>
      <c r="AK194" t="s">
        <v>216</v>
      </c>
      <c r="AL194" t="s">
        <v>217</v>
      </c>
      <c r="AM194" t="s">
        <v>310</v>
      </c>
      <c r="AN194" t="s">
        <v>256</v>
      </c>
      <c r="AO194" t="s">
        <v>419</v>
      </c>
      <c r="AP194" t="s">
        <v>221</v>
      </c>
      <c r="AQ194" t="s">
        <v>222</v>
      </c>
      <c r="AS194" t="s">
        <v>258</v>
      </c>
      <c r="AT194" t="s">
        <v>312</v>
      </c>
      <c r="AU194" t="s">
        <v>224</v>
      </c>
      <c r="AV194" t="s">
        <v>225</v>
      </c>
      <c r="AW194" t="s">
        <v>222</v>
      </c>
      <c r="BF194" t="s">
        <v>262</v>
      </c>
      <c r="BG194">
        <v>1</v>
      </c>
      <c r="BH194">
        <v>1</v>
      </c>
      <c r="BI194">
        <v>1</v>
      </c>
      <c r="BJ194">
        <v>1</v>
      </c>
      <c r="BK194">
        <v>0</v>
      </c>
      <c r="BL194" t="s">
        <v>263</v>
      </c>
      <c r="BM194" t="s">
        <v>346</v>
      </c>
      <c r="BN194" t="s">
        <v>229</v>
      </c>
      <c r="BO194" t="s">
        <v>230</v>
      </c>
      <c r="BP194" t="s">
        <v>266</v>
      </c>
      <c r="BQ194">
        <v>4</v>
      </c>
      <c r="BR194" t="s">
        <v>222</v>
      </c>
      <c r="BV194" t="s">
        <v>232</v>
      </c>
      <c r="BW194" t="s">
        <v>367</v>
      </c>
      <c r="BX194" t="s">
        <v>368</v>
      </c>
      <c r="BZ194" t="s">
        <v>4252</v>
      </c>
      <c r="CA194" t="s">
        <v>4253</v>
      </c>
      <c r="CB194" t="s">
        <v>295</v>
      </c>
      <c r="CC194" t="s">
        <v>295</v>
      </c>
      <c r="CJ194">
        <v>722785048</v>
      </c>
      <c r="CK194" t="s">
        <v>4254</v>
      </c>
      <c r="CL194" s="1">
        <v>45974.722430555557</v>
      </c>
      <c r="CO194" t="s">
        <v>240</v>
      </c>
      <c r="CQ194" t="s">
        <v>4085</v>
      </c>
      <c r="CS194" t="s">
        <v>4255</v>
      </c>
      <c r="CT194">
        <v>504</v>
      </c>
    </row>
    <row r="195" spans="1:98" x14ac:dyDescent="0.3">
      <c r="A195" s="7">
        <v>9.5637384147266857E-3</v>
      </c>
      <c r="B195" s="1">
        <v>45975</v>
      </c>
      <c r="C195" t="s">
        <v>244</v>
      </c>
      <c r="D195" s="1">
        <v>45943</v>
      </c>
      <c r="E195" t="s">
        <v>201</v>
      </c>
      <c r="F195" t="s">
        <v>527</v>
      </c>
      <c r="G195" t="s">
        <v>528</v>
      </c>
      <c r="H195" t="s">
        <v>4273</v>
      </c>
      <c r="I195" t="s">
        <v>4274</v>
      </c>
      <c r="J195" t="s">
        <v>206</v>
      </c>
      <c r="K195" t="s">
        <v>249</v>
      </c>
      <c r="L195" t="s">
        <v>281</v>
      </c>
      <c r="M195">
        <v>240</v>
      </c>
      <c r="N195">
        <v>48</v>
      </c>
      <c r="O195">
        <v>24</v>
      </c>
      <c r="P195" t="s">
        <v>210</v>
      </c>
      <c r="Q195" t="s">
        <v>302</v>
      </c>
      <c r="R195" t="s">
        <v>211</v>
      </c>
      <c r="S195">
        <v>11</v>
      </c>
      <c r="T195">
        <v>9</v>
      </c>
      <c r="U195" t="s">
        <v>253</v>
      </c>
      <c r="V195" t="s">
        <v>284</v>
      </c>
      <c r="W195">
        <v>1</v>
      </c>
      <c r="X195">
        <v>1</v>
      </c>
      <c r="Y195">
        <v>0</v>
      </c>
      <c r="Z195">
        <v>0</v>
      </c>
      <c r="AA195">
        <v>0</v>
      </c>
      <c r="AC195" t="s">
        <v>308</v>
      </c>
      <c r="AD195" t="s">
        <v>215</v>
      </c>
      <c r="AE195">
        <v>1</v>
      </c>
      <c r="AF195">
        <v>0</v>
      </c>
      <c r="AG195">
        <v>0</v>
      </c>
      <c r="AH195">
        <v>0</v>
      </c>
      <c r="AI195">
        <v>0</v>
      </c>
      <c r="AJ195">
        <v>0</v>
      </c>
      <c r="AK195" t="s">
        <v>216</v>
      </c>
      <c r="AL195" t="s">
        <v>255</v>
      </c>
      <c r="AM195" t="s">
        <v>286</v>
      </c>
      <c r="AN195" t="s">
        <v>256</v>
      </c>
      <c r="AO195" t="s">
        <v>257</v>
      </c>
      <c r="AP195" t="s">
        <v>221</v>
      </c>
      <c r="AQ195" t="s">
        <v>222</v>
      </c>
      <c r="AS195" t="s">
        <v>258</v>
      </c>
      <c r="AT195" t="s">
        <v>259</v>
      </c>
      <c r="AU195" t="s">
        <v>224</v>
      </c>
      <c r="AV195" t="s">
        <v>225</v>
      </c>
      <c r="AW195" t="s">
        <v>222</v>
      </c>
      <c r="BF195" t="s">
        <v>289</v>
      </c>
      <c r="BG195">
        <v>0</v>
      </c>
      <c r="BH195">
        <v>0</v>
      </c>
      <c r="BI195">
        <v>1</v>
      </c>
      <c r="BJ195">
        <v>1</v>
      </c>
      <c r="BK195">
        <v>0</v>
      </c>
      <c r="BL195" t="s">
        <v>345</v>
      </c>
      <c r="BM195" t="s">
        <v>228</v>
      </c>
      <c r="BN195" t="s">
        <v>265</v>
      </c>
      <c r="BO195" t="s">
        <v>230</v>
      </c>
      <c r="BP195" t="s">
        <v>381</v>
      </c>
      <c r="BQ195">
        <v>6</v>
      </c>
      <c r="BR195" t="s">
        <v>258</v>
      </c>
      <c r="BS195" t="s">
        <v>290</v>
      </c>
      <c r="BT195" t="s">
        <v>291</v>
      </c>
      <c r="BU195" t="s">
        <v>366</v>
      </c>
      <c r="BV195" t="s">
        <v>267</v>
      </c>
      <c r="BW195" t="s">
        <v>367</v>
      </c>
      <c r="BX195" t="s">
        <v>368</v>
      </c>
      <c r="BZ195" t="s">
        <v>4275</v>
      </c>
      <c r="CA195" t="s">
        <v>4276</v>
      </c>
      <c r="CB195" t="s">
        <v>252</v>
      </c>
      <c r="CC195" t="s">
        <v>252</v>
      </c>
      <c r="CJ195">
        <v>722888457</v>
      </c>
      <c r="CK195" t="s">
        <v>4277</v>
      </c>
      <c r="CL195" s="1">
        <v>45975.255833333344</v>
      </c>
      <c r="CO195" t="s">
        <v>240</v>
      </c>
      <c r="CQ195" t="s">
        <v>3076</v>
      </c>
      <c r="CS195" t="s">
        <v>4278</v>
      </c>
      <c r="CT195">
        <v>507</v>
      </c>
    </row>
    <row r="196" spans="1:98" x14ac:dyDescent="0.3">
      <c r="A196" s="7">
        <v>1.0363478703657165</v>
      </c>
      <c r="B196" s="1">
        <v>45974</v>
      </c>
      <c r="C196" t="s">
        <v>1372</v>
      </c>
      <c r="D196" s="1">
        <v>45973</v>
      </c>
      <c r="E196" t="s">
        <v>201</v>
      </c>
      <c r="F196" t="s">
        <v>995</v>
      </c>
      <c r="G196" t="s">
        <v>4319</v>
      </c>
      <c r="H196" t="s">
        <v>4320</v>
      </c>
      <c r="I196" t="s">
        <v>4321</v>
      </c>
      <c r="J196" t="s">
        <v>206</v>
      </c>
      <c r="K196" t="s">
        <v>249</v>
      </c>
      <c r="L196" t="s">
        <v>250</v>
      </c>
      <c r="M196">
        <v>228</v>
      </c>
      <c r="N196">
        <v>12</v>
      </c>
      <c r="O196">
        <v>12</v>
      </c>
      <c r="P196" t="s">
        <v>210</v>
      </c>
      <c r="Q196" t="s">
        <v>302</v>
      </c>
      <c r="R196" t="s">
        <v>302</v>
      </c>
      <c r="S196">
        <v>59</v>
      </c>
      <c r="T196">
        <v>30</v>
      </c>
      <c r="U196" t="s">
        <v>306</v>
      </c>
      <c r="V196" t="s">
        <v>213</v>
      </c>
      <c r="W196">
        <v>1</v>
      </c>
      <c r="X196">
        <v>0</v>
      </c>
      <c r="Y196">
        <v>0</v>
      </c>
      <c r="Z196">
        <v>0</v>
      </c>
      <c r="AA196">
        <v>0</v>
      </c>
      <c r="AC196" t="s">
        <v>341</v>
      </c>
      <c r="AD196" t="s">
        <v>327</v>
      </c>
      <c r="AE196">
        <v>0</v>
      </c>
      <c r="AF196">
        <v>0</v>
      </c>
      <c r="AG196">
        <v>0</v>
      </c>
      <c r="AH196">
        <v>0</v>
      </c>
      <c r="AI196">
        <v>0</v>
      </c>
      <c r="AJ196">
        <v>1</v>
      </c>
      <c r="AK196" t="s">
        <v>446</v>
      </c>
      <c r="AN196" t="s">
        <v>219</v>
      </c>
      <c r="AO196" t="s">
        <v>220</v>
      </c>
      <c r="AP196" t="s">
        <v>221</v>
      </c>
      <c r="AQ196" t="s">
        <v>222</v>
      </c>
      <c r="AS196" t="s">
        <v>222</v>
      </c>
      <c r="AT196" t="s">
        <v>223</v>
      </c>
      <c r="AU196" t="s">
        <v>224</v>
      </c>
      <c r="AV196" t="s">
        <v>225</v>
      </c>
      <c r="AW196" t="s">
        <v>222</v>
      </c>
      <c r="BF196" t="s">
        <v>355</v>
      </c>
      <c r="BG196">
        <v>0</v>
      </c>
      <c r="BH196">
        <v>0</v>
      </c>
      <c r="BI196">
        <v>0</v>
      </c>
      <c r="BJ196">
        <v>0</v>
      </c>
      <c r="BK196">
        <v>1</v>
      </c>
      <c r="BL196" t="s">
        <v>227</v>
      </c>
      <c r="BP196" t="s">
        <v>231</v>
      </c>
      <c r="BQ196">
        <v>24</v>
      </c>
      <c r="BR196" t="s">
        <v>222</v>
      </c>
      <c r="BV196" t="s">
        <v>232</v>
      </c>
      <c r="BW196" t="s">
        <v>367</v>
      </c>
      <c r="BX196" t="s">
        <v>368</v>
      </c>
      <c r="BZ196" t="s">
        <v>4322</v>
      </c>
      <c r="CA196" t="s">
        <v>4323</v>
      </c>
      <c r="CB196" t="s">
        <v>252</v>
      </c>
      <c r="CJ196">
        <v>722966334</v>
      </c>
      <c r="CK196" t="s">
        <v>4324</v>
      </c>
      <c r="CL196" s="1">
        <v>45975.432743055557</v>
      </c>
      <c r="CO196" t="s">
        <v>240</v>
      </c>
      <c r="CQ196" t="s">
        <v>4085</v>
      </c>
      <c r="CS196" t="s">
        <v>4325</v>
      </c>
      <c r="CT196">
        <v>514</v>
      </c>
    </row>
    <row r="197" spans="1:98" x14ac:dyDescent="0.3">
      <c r="A197" s="7">
        <v>7.8727430518483743E-3</v>
      </c>
      <c r="B197" s="1">
        <v>45977</v>
      </c>
      <c r="C197" t="s">
        <v>1159</v>
      </c>
      <c r="D197" s="1">
        <v>45972</v>
      </c>
      <c r="E197" t="s">
        <v>201</v>
      </c>
      <c r="F197" t="s">
        <v>1160</v>
      </c>
      <c r="G197" t="s">
        <v>4382</v>
      </c>
      <c r="H197" t="s">
        <v>4383</v>
      </c>
      <c r="I197" t="s">
        <v>4384</v>
      </c>
      <c r="J197" t="s">
        <v>206</v>
      </c>
      <c r="K197" t="s">
        <v>249</v>
      </c>
      <c r="L197" t="s">
        <v>716</v>
      </c>
      <c r="M197">
        <v>264</v>
      </c>
      <c r="N197">
        <v>204</v>
      </c>
      <c r="O197">
        <v>264</v>
      </c>
      <c r="P197" t="s">
        <v>434</v>
      </c>
      <c r="Q197" t="s">
        <v>211</v>
      </c>
      <c r="R197" t="s">
        <v>211</v>
      </c>
      <c r="S197">
        <v>15</v>
      </c>
      <c r="T197">
        <v>10</v>
      </c>
      <c r="U197" t="s">
        <v>253</v>
      </c>
      <c r="V197" t="s">
        <v>213</v>
      </c>
      <c r="W197">
        <v>1</v>
      </c>
      <c r="X197">
        <v>0</v>
      </c>
      <c r="Y197">
        <v>0</v>
      </c>
      <c r="Z197">
        <v>0</v>
      </c>
      <c r="AA197">
        <v>0</v>
      </c>
      <c r="AC197" t="s">
        <v>308</v>
      </c>
      <c r="AD197" t="s">
        <v>379</v>
      </c>
      <c r="AE197">
        <v>1</v>
      </c>
      <c r="AF197">
        <v>0</v>
      </c>
      <c r="AG197">
        <v>0</v>
      </c>
      <c r="AH197">
        <v>0</v>
      </c>
      <c r="AI197">
        <v>1</v>
      </c>
      <c r="AJ197">
        <v>0</v>
      </c>
      <c r="AK197" t="s">
        <v>216</v>
      </c>
      <c r="AL197" t="s">
        <v>217</v>
      </c>
      <c r="AM197" t="s">
        <v>286</v>
      </c>
      <c r="AN197" t="s">
        <v>256</v>
      </c>
      <c r="AO197" t="s">
        <v>220</v>
      </c>
      <c r="AP197" t="s">
        <v>221</v>
      </c>
      <c r="AQ197" t="s">
        <v>222</v>
      </c>
      <c r="AS197" t="s">
        <v>258</v>
      </c>
      <c r="AT197" t="s">
        <v>223</v>
      </c>
      <c r="AU197" t="s">
        <v>224</v>
      </c>
      <c r="AV197" t="s">
        <v>225</v>
      </c>
      <c r="AW197" t="s">
        <v>222</v>
      </c>
      <c r="BF197" t="s">
        <v>289</v>
      </c>
      <c r="BG197">
        <v>0</v>
      </c>
      <c r="BH197">
        <v>0</v>
      </c>
      <c r="BI197">
        <v>1</v>
      </c>
      <c r="BJ197">
        <v>1</v>
      </c>
      <c r="BK197">
        <v>0</v>
      </c>
      <c r="BL197" t="s">
        <v>263</v>
      </c>
      <c r="BM197" t="s">
        <v>228</v>
      </c>
      <c r="BN197" t="s">
        <v>229</v>
      </c>
      <c r="BO197" t="s">
        <v>230</v>
      </c>
      <c r="BP197" t="s">
        <v>266</v>
      </c>
      <c r="BQ197">
        <v>6</v>
      </c>
      <c r="BR197" t="s">
        <v>222</v>
      </c>
      <c r="BV197" t="s">
        <v>398</v>
      </c>
      <c r="BW197" t="s">
        <v>329</v>
      </c>
      <c r="BX197" t="s">
        <v>330</v>
      </c>
      <c r="BZ197" t="s">
        <v>4385</v>
      </c>
      <c r="CA197" t="s">
        <v>4386</v>
      </c>
      <c r="CB197" t="s">
        <v>295</v>
      </c>
      <c r="CJ197">
        <v>723469198</v>
      </c>
      <c r="CK197" t="s">
        <v>4387</v>
      </c>
      <c r="CL197" s="1">
        <v>45977.598078703697</v>
      </c>
      <c r="CO197" t="s">
        <v>240</v>
      </c>
      <c r="CQ197" t="s">
        <v>4085</v>
      </c>
      <c r="CS197" t="s">
        <v>4388</v>
      </c>
      <c r="CT197">
        <v>523</v>
      </c>
    </row>
    <row r="198" spans="1:98" x14ac:dyDescent="0.3">
      <c r="A198" s="7">
        <v>3.697420034724928</v>
      </c>
      <c r="B198" s="1">
        <v>45974</v>
      </c>
      <c r="C198" t="s">
        <v>899</v>
      </c>
      <c r="D198" s="1">
        <v>45978</v>
      </c>
      <c r="E198" t="s">
        <v>201</v>
      </c>
      <c r="F198" t="s">
        <v>900</v>
      </c>
      <c r="G198" t="s">
        <v>4403</v>
      </c>
      <c r="H198" t="s">
        <v>4404</v>
      </c>
      <c r="I198" t="s">
        <v>4405</v>
      </c>
      <c r="J198" t="s">
        <v>206</v>
      </c>
      <c r="K198" t="s">
        <v>249</v>
      </c>
      <c r="L198" t="s">
        <v>250</v>
      </c>
      <c r="M198">
        <v>168</v>
      </c>
      <c r="N198">
        <v>36</v>
      </c>
      <c r="O198">
        <v>12</v>
      </c>
      <c r="P198" t="s">
        <v>210</v>
      </c>
      <c r="Q198" t="s">
        <v>251</v>
      </c>
      <c r="R198" t="s">
        <v>501</v>
      </c>
      <c r="S198">
        <v>20</v>
      </c>
      <c r="T198">
        <v>10</v>
      </c>
      <c r="U198" t="s">
        <v>253</v>
      </c>
      <c r="V198" t="s">
        <v>532</v>
      </c>
      <c r="W198">
        <v>1</v>
      </c>
      <c r="X198">
        <v>1</v>
      </c>
      <c r="Y198">
        <v>1</v>
      </c>
      <c r="Z198">
        <v>0</v>
      </c>
      <c r="AA198">
        <v>0</v>
      </c>
      <c r="AC198" t="s">
        <v>214</v>
      </c>
      <c r="AD198" t="s">
        <v>327</v>
      </c>
      <c r="AE198">
        <v>0</v>
      </c>
      <c r="AF198">
        <v>0</v>
      </c>
      <c r="AG198">
        <v>0</v>
      </c>
      <c r="AH198">
        <v>0</v>
      </c>
      <c r="AI198">
        <v>0</v>
      </c>
      <c r="AJ198">
        <v>1</v>
      </c>
      <c r="AK198" t="s">
        <v>216</v>
      </c>
      <c r="AL198" t="s">
        <v>217</v>
      </c>
      <c r="AM198" t="s">
        <v>218</v>
      </c>
      <c r="AN198" t="s">
        <v>409</v>
      </c>
      <c r="AO198" t="s">
        <v>257</v>
      </c>
      <c r="AP198" t="s">
        <v>221</v>
      </c>
      <c r="AQ198" t="s">
        <v>222</v>
      </c>
      <c r="AS198" t="s">
        <v>222</v>
      </c>
      <c r="AT198" t="s">
        <v>259</v>
      </c>
      <c r="AU198" t="s">
        <v>224</v>
      </c>
      <c r="AV198" t="s">
        <v>225</v>
      </c>
      <c r="AW198" t="s">
        <v>222</v>
      </c>
      <c r="BF198" t="s">
        <v>1112</v>
      </c>
      <c r="BG198">
        <v>1</v>
      </c>
      <c r="BH198">
        <v>0</v>
      </c>
      <c r="BI198">
        <v>1</v>
      </c>
      <c r="BJ198">
        <v>0</v>
      </c>
      <c r="BK198">
        <v>0</v>
      </c>
      <c r="BL198" t="s">
        <v>345</v>
      </c>
      <c r="BM198" t="s">
        <v>346</v>
      </c>
      <c r="BN198" t="s">
        <v>265</v>
      </c>
      <c r="BO198" t="s">
        <v>313</v>
      </c>
      <c r="BP198" t="s">
        <v>266</v>
      </c>
      <c r="BQ198">
        <v>10</v>
      </c>
      <c r="BR198" t="s">
        <v>222</v>
      </c>
      <c r="BV198" t="s">
        <v>398</v>
      </c>
      <c r="BW198" t="s">
        <v>367</v>
      </c>
      <c r="BX198" t="s">
        <v>368</v>
      </c>
      <c r="BZ198" t="s">
        <v>4406</v>
      </c>
      <c r="CA198" t="s">
        <v>4407</v>
      </c>
      <c r="CB198" t="s">
        <v>295</v>
      </c>
      <c r="CC198" t="s">
        <v>4408</v>
      </c>
      <c r="CJ198">
        <v>723643200</v>
      </c>
      <c r="CK198" t="s">
        <v>4409</v>
      </c>
      <c r="CL198" s="1">
        <v>45978.351180555554</v>
      </c>
      <c r="CO198" t="s">
        <v>240</v>
      </c>
      <c r="CQ198" t="s">
        <v>4085</v>
      </c>
      <c r="CS198" t="s">
        <v>4410</v>
      </c>
      <c r="CT198">
        <v>526</v>
      </c>
    </row>
    <row r="199" spans="1:98" x14ac:dyDescent="0.3">
      <c r="A199" s="7">
        <v>3.6833564954577014E-3</v>
      </c>
      <c r="B199" s="1">
        <v>45978</v>
      </c>
      <c r="C199" t="s">
        <v>625</v>
      </c>
      <c r="D199" s="1">
        <v>45978</v>
      </c>
      <c r="E199" t="s">
        <v>201</v>
      </c>
      <c r="F199" t="s">
        <v>1125</v>
      </c>
      <c r="G199" t="s">
        <v>4440</v>
      </c>
      <c r="H199" t="s">
        <v>4441</v>
      </c>
      <c r="I199" t="s">
        <v>4442</v>
      </c>
      <c r="J199" t="s">
        <v>206</v>
      </c>
      <c r="K199" t="s">
        <v>249</v>
      </c>
      <c r="L199" t="s">
        <v>209</v>
      </c>
      <c r="M199">
        <v>324</v>
      </c>
      <c r="N199">
        <v>324</v>
      </c>
      <c r="O199">
        <v>324</v>
      </c>
      <c r="P199" t="s">
        <v>210</v>
      </c>
      <c r="Q199" t="s">
        <v>211</v>
      </c>
      <c r="R199" t="s">
        <v>211</v>
      </c>
      <c r="S199">
        <v>67</v>
      </c>
      <c r="T199">
        <v>25</v>
      </c>
      <c r="U199" t="s">
        <v>407</v>
      </c>
      <c r="V199" t="s">
        <v>326</v>
      </c>
      <c r="W199">
        <v>1</v>
      </c>
      <c r="X199">
        <v>0</v>
      </c>
      <c r="Y199">
        <v>1</v>
      </c>
      <c r="Z199">
        <v>0</v>
      </c>
      <c r="AA199">
        <v>0</v>
      </c>
      <c r="AC199" t="s">
        <v>341</v>
      </c>
      <c r="AD199" t="s">
        <v>327</v>
      </c>
      <c r="AE199">
        <v>0</v>
      </c>
      <c r="AF199">
        <v>0</v>
      </c>
      <c r="AG199">
        <v>0</v>
      </c>
      <c r="AH199">
        <v>0</v>
      </c>
      <c r="AI199">
        <v>0</v>
      </c>
      <c r="AJ199">
        <v>1</v>
      </c>
      <c r="AK199" t="s">
        <v>285</v>
      </c>
      <c r="AL199" t="s">
        <v>217</v>
      </c>
      <c r="AM199" t="s">
        <v>218</v>
      </c>
      <c r="AN199" t="s">
        <v>219</v>
      </c>
      <c r="AO199" t="s">
        <v>220</v>
      </c>
      <c r="AP199" t="s">
        <v>221</v>
      </c>
      <c r="AQ199" t="s">
        <v>222</v>
      </c>
      <c r="AS199" t="s">
        <v>258</v>
      </c>
      <c r="AT199" t="s">
        <v>312</v>
      </c>
      <c r="AU199" t="s">
        <v>224</v>
      </c>
      <c r="AV199" t="s">
        <v>225</v>
      </c>
      <c r="AW199" t="s">
        <v>222</v>
      </c>
      <c r="BF199" t="s">
        <v>1112</v>
      </c>
      <c r="BG199">
        <v>1</v>
      </c>
      <c r="BH199">
        <v>0</v>
      </c>
      <c r="BI199">
        <v>1</v>
      </c>
      <c r="BJ199">
        <v>0</v>
      </c>
      <c r="BK199">
        <v>0</v>
      </c>
      <c r="BL199" t="s">
        <v>345</v>
      </c>
      <c r="BM199" t="s">
        <v>228</v>
      </c>
      <c r="BN199" t="s">
        <v>229</v>
      </c>
      <c r="BO199" t="s">
        <v>230</v>
      </c>
      <c r="BP199" t="s">
        <v>381</v>
      </c>
      <c r="BQ199">
        <v>25</v>
      </c>
      <c r="BR199" t="s">
        <v>222</v>
      </c>
      <c r="BV199" t="s">
        <v>267</v>
      </c>
      <c r="BW199" t="s">
        <v>268</v>
      </c>
      <c r="BX199" t="s">
        <v>330</v>
      </c>
      <c r="BZ199" t="s">
        <v>4443</v>
      </c>
      <c r="CA199" t="s">
        <v>4444</v>
      </c>
      <c r="CB199" t="s">
        <v>295</v>
      </c>
      <c r="CC199" t="s">
        <v>295</v>
      </c>
      <c r="CJ199">
        <v>723786721</v>
      </c>
      <c r="CK199" t="s">
        <v>4445</v>
      </c>
      <c r="CL199" s="1">
        <v>45978.572048611109</v>
      </c>
      <c r="CO199" t="s">
        <v>240</v>
      </c>
      <c r="CQ199" t="s">
        <v>4085</v>
      </c>
      <c r="CS199" t="s">
        <v>4446</v>
      </c>
      <c r="CT199">
        <v>531</v>
      </c>
    </row>
    <row r="200" spans="1:98" x14ac:dyDescent="0.3">
      <c r="A200" s="7">
        <v>4.0577546315034851E-3</v>
      </c>
      <c r="B200" s="1">
        <v>45978</v>
      </c>
      <c r="C200" t="s">
        <v>625</v>
      </c>
      <c r="D200" s="1">
        <v>45978</v>
      </c>
      <c r="E200" t="s">
        <v>201</v>
      </c>
      <c r="F200" t="s">
        <v>1125</v>
      </c>
      <c r="G200" t="s">
        <v>2692</v>
      </c>
      <c r="H200" t="s">
        <v>4448</v>
      </c>
      <c r="I200" t="s">
        <v>4449</v>
      </c>
      <c r="J200" t="s">
        <v>206</v>
      </c>
      <c r="K200" t="s">
        <v>249</v>
      </c>
      <c r="L200" t="s">
        <v>281</v>
      </c>
      <c r="M200">
        <v>144</v>
      </c>
      <c r="N200">
        <v>72</v>
      </c>
      <c r="O200">
        <v>72</v>
      </c>
      <c r="P200" t="s">
        <v>210</v>
      </c>
      <c r="Q200" t="s">
        <v>302</v>
      </c>
      <c r="R200" t="s">
        <v>302</v>
      </c>
      <c r="S200">
        <v>41</v>
      </c>
      <c r="T200">
        <v>26</v>
      </c>
      <c r="U200" t="s">
        <v>306</v>
      </c>
      <c r="V200" t="s">
        <v>326</v>
      </c>
      <c r="W200">
        <v>1</v>
      </c>
      <c r="X200">
        <v>0</v>
      </c>
      <c r="Y200">
        <v>1</v>
      </c>
      <c r="Z200">
        <v>0</v>
      </c>
      <c r="AA200">
        <v>0</v>
      </c>
      <c r="AC200" t="s">
        <v>341</v>
      </c>
      <c r="AD200" t="s">
        <v>327</v>
      </c>
      <c r="AE200">
        <v>0</v>
      </c>
      <c r="AF200">
        <v>0</v>
      </c>
      <c r="AG200">
        <v>0</v>
      </c>
      <c r="AH200">
        <v>0</v>
      </c>
      <c r="AI200">
        <v>0</v>
      </c>
      <c r="AJ200">
        <v>1</v>
      </c>
      <c r="AK200" t="s">
        <v>285</v>
      </c>
      <c r="AL200" t="s">
        <v>217</v>
      </c>
      <c r="AM200" t="s">
        <v>218</v>
      </c>
      <c r="AN200" t="s">
        <v>219</v>
      </c>
      <c r="AO200" t="s">
        <v>220</v>
      </c>
      <c r="AP200" t="s">
        <v>221</v>
      </c>
      <c r="AQ200" t="s">
        <v>222</v>
      </c>
      <c r="AS200" t="s">
        <v>258</v>
      </c>
      <c r="AT200" t="s">
        <v>312</v>
      </c>
      <c r="AU200" t="s">
        <v>224</v>
      </c>
      <c r="AV200" t="s">
        <v>225</v>
      </c>
      <c r="AW200" t="s">
        <v>222</v>
      </c>
      <c r="BF200" t="s">
        <v>562</v>
      </c>
      <c r="BG200">
        <v>1</v>
      </c>
      <c r="BH200">
        <v>0</v>
      </c>
      <c r="BI200">
        <v>1</v>
      </c>
      <c r="BJ200">
        <v>1</v>
      </c>
      <c r="BK200">
        <v>0</v>
      </c>
      <c r="BL200" t="s">
        <v>263</v>
      </c>
      <c r="BM200" t="s">
        <v>264</v>
      </c>
      <c r="BN200" t="s">
        <v>229</v>
      </c>
      <c r="BO200" t="s">
        <v>421</v>
      </c>
      <c r="BP200" t="s">
        <v>381</v>
      </c>
      <c r="BQ200">
        <v>26</v>
      </c>
      <c r="BR200" t="s">
        <v>222</v>
      </c>
      <c r="BV200" t="s">
        <v>267</v>
      </c>
      <c r="BW200" t="s">
        <v>367</v>
      </c>
      <c r="BX200" t="s">
        <v>330</v>
      </c>
      <c r="BZ200" t="s">
        <v>4450</v>
      </c>
      <c r="CA200" t="s">
        <v>4451</v>
      </c>
      <c r="CB200" t="s">
        <v>295</v>
      </c>
      <c r="CC200" t="s">
        <v>295</v>
      </c>
      <c r="CJ200">
        <v>723788849</v>
      </c>
      <c r="CK200" t="s">
        <v>4452</v>
      </c>
      <c r="CL200" s="1">
        <v>45978.576111111113</v>
      </c>
      <c r="CO200" t="s">
        <v>240</v>
      </c>
      <c r="CQ200" t="s">
        <v>4085</v>
      </c>
      <c r="CS200" t="s">
        <v>4453</v>
      </c>
      <c r="CT200">
        <v>532</v>
      </c>
    </row>
    <row r="201" spans="1:98" x14ac:dyDescent="0.3">
      <c r="A201" s="7">
        <v>2.9934837875771336E-3</v>
      </c>
      <c r="B201" s="1">
        <v>45983</v>
      </c>
      <c r="C201" t="s">
        <v>625</v>
      </c>
      <c r="D201" s="1">
        <v>45983</v>
      </c>
      <c r="E201" t="s">
        <v>201</v>
      </c>
      <c r="F201" t="s">
        <v>1125</v>
      </c>
      <c r="G201" t="s">
        <v>1911</v>
      </c>
      <c r="H201" t="s">
        <v>4495</v>
      </c>
      <c r="I201" t="s">
        <v>4496</v>
      </c>
      <c r="J201" t="s">
        <v>206</v>
      </c>
      <c r="K201" t="s">
        <v>249</v>
      </c>
      <c r="L201" t="s">
        <v>250</v>
      </c>
      <c r="M201">
        <v>156</v>
      </c>
      <c r="N201">
        <v>36</v>
      </c>
      <c r="O201">
        <v>36</v>
      </c>
      <c r="P201" t="s">
        <v>210</v>
      </c>
      <c r="Q201" t="s">
        <v>251</v>
      </c>
      <c r="R201" t="s">
        <v>501</v>
      </c>
      <c r="S201">
        <v>52</v>
      </c>
      <c r="T201">
        <v>40</v>
      </c>
      <c r="U201" t="s">
        <v>306</v>
      </c>
      <c r="V201" t="s">
        <v>213</v>
      </c>
      <c r="W201">
        <v>1</v>
      </c>
      <c r="X201">
        <v>0</v>
      </c>
      <c r="Y201">
        <v>0</v>
      </c>
      <c r="Z201">
        <v>0</v>
      </c>
      <c r="AA201">
        <v>0</v>
      </c>
      <c r="AC201" t="s">
        <v>341</v>
      </c>
      <c r="AD201" t="s">
        <v>327</v>
      </c>
      <c r="AE201">
        <v>0</v>
      </c>
      <c r="AF201">
        <v>0</v>
      </c>
      <c r="AG201">
        <v>0</v>
      </c>
      <c r="AH201">
        <v>0</v>
      </c>
      <c r="AI201">
        <v>0</v>
      </c>
      <c r="AJ201">
        <v>1</v>
      </c>
      <c r="AK201" t="s">
        <v>285</v>
      </c>
      <c r="AL201" t="s">
        <v>217</v>
      </c>
      <c r="AM201" t="s">
        <v>218</v>
      </c>
      <c r="AN201" t="s">
        <v>219</v>
      </c>
      <c r="AO201" t="s">
        <v>220</v>
      </c>
      <c r="AP201" t="s">
        <v>221</v>
      </c>
      <c r="AQ201" t="s">
        <v>222</v>
      </c>
      <c r="AS201" t="s">
        <v>258</v>
      </c>
      <c r="AT201" t="s">
        <v>223</v>
      </c>
      <c r="AU201" t="s">
        <v>224</v>
      </c>
      <c r="AV201" t="s">
        <v>225</v>
      </c>
      <c r="AW201" t="s">
        <v>222</v>
      </c>
      <c r="BF201" t="s">
        <v>380</v>
      </c>
      <c r="BG201">
        <v>0</v>
      </c>
      <c r="BH201">
        <v>1</v>
      </c>
      <c r="BI201">
        <v>1</v>
      </c>
      <c r="BJ201">
        <v>0</v>
      </c>
      <c r="BK201">
        <v>0</v>
      </c>
      <c r="BL201" t="s">
        <v>263</v>
      </c>
      <c r="BM201" t="s">
        <v>264</v>
      </c>
      <c r="BN201" t="s">
        <v>436</v>
      </c>
      <c r="BO201" t="s">
        <v>230</v>
      </c>
      <c r="BP201" t="s">
        <v>266</v>
      </c>
      <c r="BQ201">
        <v>40</v>
      </c>
      <c r="BR201" t="s">
        <v>222</v>
      </c>
      <c r="BV201" t="s">
        <v>267</v>
      </c>
      <c r="BW201" t="s">
        <v>233</v>
      </c>
      <c r="BX201" t="s">
        <v>234</v>
      </c>
      <c r="BZ201" t="s">
        <v>4498</v>
      </c>
      <c r="CA201" t="s">
        <v>4499</v>
      </c>
      <c r="CB201" t="s">
        <v>295</v>
      </c>
      <c r="CC201" t="s">
        <v>295</v>
      </c>
      <c r="CJ201">
        <v>725446340</v>
      </c>
      <c r="CK201" t="s">
        <v>4500</v>
      </c>
      <c r="CL201" s="1">
        <v>45983.558738425927</v>
      </c>
      <c r="CO201" t="s">
        <v>240</v>
      </c>
      <c r="CQ201" t="s">
        <v>4085</v>
      </c>
      <c r="CS201" t="s">
        <v>4501</v>
      </c>
      <c r="CT201">
        <v>538</v>
      </c>
    </row>
    <row r="202" spans="1:98" x14ac:dyDescent="0.3">
      <c r="A202" s="7">
        <v>5.0885763921542093E-3</v>
      </c>
      <c r="B202" s="1">
        <v>45984</v>
      </c>
      <c r="C202" t="s">
        <v>662</v>
      </c>
      <c r="D202" s="1">
        <v>45978</v>
      </c>
      <c r="E202" t="s">
        <v>201</v>
      </c>
      <c r="F202" t="s">
        <v>3804</v>
      </c>
      <c r="G202" t="s">
        <v>4522</v>
      </c>
      <c r="H202" t="s">
        <v>4523</v>
      </c>
      <c r="I202" t="s">
        <v>4524</v>
      </c>
      <c r="J202" t="s">
        <v>206</v>
      </c>
      <c r="K202" t="s">
        <v>249</v>
      </c>
      <c r="L202" t="s">
        <v>281</v>
      </c>
      <c r="M202">
        <v>160</v>
      </c>
      <c r="N202">
        <v>160</v>
      </c>
      <c r="O202">
        <v>160</v>
      </c>
      <c r="P202" t="s">
        <v>210</v>
      </c>
      <c r="Q202" t="s">
        <v>607</v>
      </c>
      <c r="R202" t="s">
        <v>211</v>
      </c>
      <c r="S202">
        <v>42</v>
      </c>
      <c r="T202">
        <v>18</v>
      </c>
      <c r="U202" t="s">
        <v>306</v>
      </c>
      <c r="V202" t="s">
        <v>284</v>
      </c>
      <c r="W202">
        <v>1</v>
      </c>
      <c r="X202">
        <v>1</v>
      </c>
      <c r="Y202">
        <v>0</v>
      </c>
      <c r="Z202">
        <v>0</v>
      </c>
      <c r="AA202">
        <v>0</v>
      </c>
      <c r="AC202" t="s">
        <v>214</v>
      </c>
      <c r="AD202" t="s">
        <v>327</v>
      </c>
      <c r="AE202">
        <v>0</v>
      </c>
      <c r="AF202">
        <v>0</v>
      </c>
      <c r="AG202">
        <v>0</v>
      </c>
      <c r="AH202">
        <v>0</v>
      </c>
      <c r="AI202">
        <v>0</v>
      </c>
      <c r="AJ202">
        <v>1</v>
      </c>
      <c r="AK202" t="s">
        <v>285</v>
      </c>
      <c r="AL202" t="s">
        <v>408</v>
      </c>
      <c r="AM202" t="s">
        <v>218</v>
      </c>
      <c r="AN202" t="s">
        <v>219</v>
      </c>
      <c r="AO202" t="s">
        <v>220</v>
      </c>
      <c r="AP202" t="s">
        <v>221</v>
      </c>
      <c r="AQ202" t="s">
        <v>222</v>
      </c>
      <c r="AS202" t="s">
        <v>258</v>
      </c>
      <c r="AT202" t="s">
        <v>223</v>
      </c>
      <c r="AU202" t="s">
        <v>224</v>
      </c>
      <c r="AV202" t="s">
        <v>225</v>
      </c>
      <c r="AW202" t="s">
        <v>222</v>
      </c>
      <c r="BF202" t="s">
        <v>479</v>
      </c>
      <c r="BG202">
        <v>0</v>
      </c>
      <c r="BH202">
        <v>0</v>
      </c>
      <c r="BI202">
        <v>0</v>
      </c>
      <c r="BJ202">
        <v>1</v>
      </c>
      <c r="BK202">
        <v>0</v>
      </c>
      <c r="BL202" t="s">
        <v>345</v>
      </c>
      <c r="BM202" t="s">
        <v>228</v>
      </c>
      <c r="BN202" t="s">
        <v>229</v>
      </c>
      <c r="BO202" t="s">
        <v>230</v>
      </c>
      <c r="BP202" t="s">
        <v>381</v>
      </c>
      <c r="BQ202">
        <v>7</v>
      </c>
      <c r="BR202" t="s">
        <v>222</v>
      </c>
      <c r="BV202" t="s">
        <v>267</v>
      </c>
      <c r="BW202" t="s">
        <v>233</v>
      </c>
      <c r="BX202" t="s">
        <v>234</v>
      </c>
      <c r="BZ202" t="s">
        <v>2714</v>
      </c>
      <c r="CA202" t="s">
        <v>4525</v>
      </c>
      <c r="CB202" t="s">
        <v>252</v>
      </c>
      <c r="CC202" t="s">
        <v>252</v>
      </c>
      <c r="CJ202">
        <v>725674583</v>
      </c>
      <c r="CK202" t="s">
        <v>4526</v>
      </c>
      <c r="CL202" s="1">
        <v>45984.565555555557</v>
      </c>
      <c r="CO202" t="s">
        <v>240</v>
      </c>
      <c r="CQ202" t="s">
        <v>4085</v>
      </c>
      <c r="CS202" t="s">
        <v>4527</v>
      </c>
      <c r="CT202">
        <v>542</v>
      </c>
    </row>
    <row r="203" spans="1:98" x14ac:dyDescent="0.3">
      <c r="A203" s="7">
        <v>1.9275926024420187E-3</v>
      </c>
      <c r="B203" s="1">
        <v>45984</v>
      </c>
      <c r="C203" t="s">
        <v>662</v>
      </c>
      <c r="D203" s="1">
        <v>45978</v>
      </c>
      <c r="E203" t="s">
        <v>201</v>
      </c>
      <c r="F203" t="s">
        <v>3804</v>
      </c>
      <c r="G203" t="s">
        <v>4522</v>
      </c>
      <c r="H203" t="s">
        <v>4528</v>
      </c>
      <c r="I203" t="s">
        <v>4529</v>
      </c>
      <c r="J203" t="s">
        <v>206</v>
      </c>
      <c r="K203" t="s">
        <v>249</v>
      </c>
      <c r="L203" t="s">
        <v>1189</v>
      </c>
      <c r="M203">
        <v>200</v>
      </c>
      <c r="N203">
        <v>200</v>
      </c>
      <c r="O203">
        <v>200</v>
      </c>
      <c r="P203" t="s">
        <v>210</v>
      </c>
      <c r="Q203" t="s">
        <v>211</v>
      </c>
      <c r="R203" t="s">
        <v>211</v>
      </c>
      <c r="S203">
        <v>80</v>
      </c>
      <c r="T203">
        <v>26</v>
      </c>
      <c r="U203" t="s">
        <v>407</v>
      </c>
      <c r="V203" t="s">
        <v>213</v>
      </c>
      <c r="W203">
        <v>1</v>
      </c>
      <c r="X203">
        <v>0</v>
      </c>
      <c r="Y203">
        <v>0</v>
      </c>
      <c r="Z203">
        <v>0</v>
      </c>
      <c r="AA203">
        <v>0</v>
      </c>
      <c r="AC203" t="s">
        <v>214</v>
      </c>
      <c r="AD203" t="s">
        <v>327</v>
      </c>
      <c r="AE203">
        <v>0</v>
      </c>
      <c r="AF203">
        <v>0</v>
      </c>
      <c r="AG203">
        <v>0</v>
      </c>
      <c r="AH203">
        <v>0</v>
      </c>
      <c r="AI203">
        <v>0</v>
      </c>
      <c r="AJ203">
        <v>1</v>
      </c>
      <c r="AK203" t="s">
        <v>285</v>
      </c>
      <c r="AL203" t="s">
        <v>408</v>
      </c>
      <c r="AM203" t="s">
        <v>218</v>
      </c>
      <c r="AN203" t="s">
        <v>287</v>
      </c>
      <c r="AO203" t="s">
        <v>220</v>
      </c>
      <c r="AP203" t="s">
        <v>221</v>
      </c>
      <c r="AQ203" t="s">
        <v>222</v>
      </c>
      <c r="AS203" t="s">
        <v>258</v>
      </c>
      <c r="AT203" t="s">
        <v>223</v>
      </c>
      <c r="AU203" t="s">
        <v>224</v>
      </c>
      <c r="AV203" t="s">
        <v>225</v>
      </c>
      <c r="AW203" t="s">
        <v>222</v>
      </c>
      <c r="BF203" t="s">
        <v>355</v>
      </c>
      <c r="BG203">
        <v>0</v>
      </c>
      <c r="BH203">
        <v>0</v>
      </c>
      <c r="BI203">
        <v>0</v>
      </c>
      <c r="BJ203">
        <v>0</v>
      </c>
      <c r="BK203">
        <v>1</v>
      </c>
      <c r="BL203" t="s">
        <v>345</v>
      </c>
      <c r="BM203" t="s">
        <v>346</v>
      </c>
      <c r="BN203" t="s">
        <v>229</v>
      </c>
      <c r="BO203" t="s">
        <v>230</v>
      </c>
      <c r="BP203" t="s">
        <v>381</v>
      </c>
      <c r="BQ203">
        <v>10</v>
      </c>
      <c r="BR203" t="s">
        <v>222</v>
      </c>
      <c r="BV203" t="s">
        <v>232</v>
      </c>
      <c r="BW203" t="s">
        <v>329</v>
      </c>
      <c r="BX203" t="s">
        <v>234</v>
      </c>
      <c r="BZ203" t="s">
        <v>4530</v>
      </c>
      <c r="CA203" t="s">
        <v>4531</v>
      </c>
      <c r="CB203" t="s">
        <v>252</v>
      </c>
      <c r="CC203" t="s">
        <v>252</v>
      </c>
      <c r="CJ203">
        <v>725675713</v>
      </c>
      <c r="CK203" t="s">
        <v>4532</v>
      </c>
      <c r="CL203" s="1">
        <v>45984.567476851851</v>
      </c>
      <c r="CO203" t="s">
        <v>240</v>
      </c>
      <c r="CQ203" t="s">
        <v>4085</v>
      </c>
      <c r="CS203" t="s">
        <v>4533</v>
      </c>
      <c r="CT203">
        <v>543</v>
      </c>
    </row>
    <row r="204" spans="1:98" x14ac:dyDescent="0.3">
      <c r="A204" s="7">
        <v>0.97589736110967351</v>
      </c>
      <c r="B204" s="1">
        <v>45985</v>
      </c>
      <c r="C204" t="s">
        <v>689</v>
      </c>
      <c r="D204" s="1">
        <v>45978</v>
      </c>
      <c r="E204" t="s">
        <v>201</v>
      </c>
      <c r="F204" t="s">
        <v>2552</v>
      </c>
      <c r="G204" t="s">
        <v>4576</v>
      </c>
      <c r="H204" t="s">
        <v>4612</v>
      </c>
      <c r="I204" t="s">
        <v>4613</v>
      </c>
      <c r="J204" t="s">
        <v>206</v>
      </c>
      <c r="K204" t="s">
        <v>208</v>
      </c>
      <c r="L204" t="s">
        <v>209</v>
      </c>
      <c r="M204">
        <v>36</v>
      </c>
      <c r="N204">
        <v>36</v>
      </c>
      <c r="O204">
        <v>36</v>
      </c>
      <c r="P204" t="s">
        <v>210</v>
      </c>
      <c r="Q204" t="s">
        <v>302</v>
      </c>
      <c r="R204" t="s">
        <v>211</v>
      </c>
      <c r="S204">
        <v>10</v>
      </c>
      <c r="T204">
        <v>7</v>
      </c>
      <c r="U204" t="s">
        <v>407</v>
      </c>
      <c r="V204" t="s">
        <v>307</v>
      </c>
      <c r="W204">
        <v>0</v>
      </c>
      <c r="X204">
        <v>1</v>
      </c>
      <c r="Y204">
        <v>0</v>
      </c>
      <c r="Z204">
        <v>0</v>
      </c>
      <c r="AA204">
        <v>0</v>
      </c>
      <c r="AC204" t="s">
        <v>214</v>
      </c>
      <c r="AD204" t="s">
        <v>327</v>
      </c>
      <c r="AE204">
        <v>0</v>
      </c>
      <c r="AF204">
        <v>0</v>
      </c>
      <c r="AG204">
        <v>0</v>
      </c>
      <c r="AH204">
        <v>0</v>
      </c>
      <c r="AI204">
        <v>0</v>
      </c>
      <c r="AJ204">
        <v>1</v>
      </c>
      <c r="AK204" t="s">
        <v>216</v>
      </c>
      <c r="AL204" t="s">
        <v>217</v>
      </c>
      <c r="AM204" t="s">
        <v>286</v>
      </c>
      <c r="AN204" t="s">
        <v>219</v>
      </c>
      <c r="AO204" t="s">
        <v>220</v>
      </c>
      <c r="AP204" t="s">
        <v>221</v>
      </c>
      <c r="AQ204" t="s">
        <v>222</v>
      </c>
      <c r="AS204" t="s">
        <v>258</v>
      </c>
      <c r="AT204" t="s">
        <v>312</v>
      </c>
      <c r="AU204" t="s">
        <v>224</v>
      </c>
      <c r="AV204" t="s">
        <v>225</v>
      </c>
      <c r="AW204" t="s">
        <v>222</v>
      </c>
      <c r="BF204" t="s">
        <v>289</v>
      </c>
      <c r="BG204">
        <v>0</v>
      </c>
      <c r="BH204">
        <v>0</v>
      </c>
      <c r="BI204">
        <v>1</v>
      </c>
      <c r="BJ204">
        <v>1</v>
      </c>
      <c r="BK204">
        <v>0</v>
      </c>
      <c r="BL204" t="s">
        <v>345</v>
      </c>
      <c r="BM204" t="s">
        <v>228</v>
      </c>
      <c r="BN204" t="s">
        <v>229</v>
      </c>
      <c r="BO204" t="s">
        <v>230</v>
      </c>
      <c r="BP204" t="s">
        <v>381</v>
      </c>
      <c r="BQ204">
        <v>5</v>
      </c>
      <c r="BR204" t="s">
        <v>222</v>
      </c>
      <c r="BV204" t="s">
        <v>398</v>
      </c>
      <c r="BW204" t="s">
        <v>329</v>
      </c>
      <c r="BX204" t="s">
        <v>368</v>
      </c>
      <c r="BZ204" t="s">
        <v>4614</v>
      </c>
      <c r="CA204" t="s">
        <v>152</v>
      </c>
      <c r="CB204" t="s">
        <v>4302</v>
      </c>
      <c r="CC204" t="s">
        <v>4302</v>
      </c>
      <c r="CJ204">
        <v>726182351</v>
      </c>
      <c r="CK204" t="s">
        <v>4615</v>
      </c>
      <c r="CL204" s="1">
        <v>45986.266979166663</v>
      </c>
      <c r="CO204" t="s">
        <v>240</v>
      </c>
      <c r="CQ204" t="s">
        <v>4085</v>
      </c>
      <c r="CS204" t="s">
        <v>4616</v>
      </c>
      <c r="CT204">
        <v>554</v>
      </c>
    </row>
    <row r="205" spans="1:98" x14ac:dyDescent="0.3">
      <c r="A205" s="7">
        <v>1.4170439812005498E-2</v>
      </c>
      <c r="B205" s="1">
        <v>45987</v>
      </c>
      <c r="C205" t="s">
        <v>298</v>
      </c>
      <c r="D205" s="1">
        <v>45987</v>
      </c>
      <c r="E205" t="s">
        <v>201</v>
      </c>
      <c r="F205" t="s">
        <v>429</v>
      </c>
      <c r="G205" t="s">
        <v>430</v>
      </c>
      <c r="H205" t="s">
        <v>4703</v>
      </c>
      <c r="I205" t="s">
        <v>4704</v>
      </c>
      <c r="J205" t="s">
        <v>206</v>
      </c>
      <c r="K205" t="s">
        <v>208</v>
      </c>
      <c r="L205" t="s">
        <v>281</v>
      </c>
      <c r="M205">
        <v>288</v>
      </c>
      <c r="N205">
        <v>288</v>
      </c>
      <c r="O205">
        <v>288</v>
      </c>
      <c r="P205" t="s">
        <v>210</v>
      </c>
      <c r="Q205" t="s">
        <v>607</v>
      </c>
      <c r="R205" t="s">
        <v>211</v>
      </c>
      <c r="S205">
        <v>20</v>
      </c>
      <c r="T205">
        <v>14</v>
      </c>
      <c r="U205" t="s">
        <v>407</v>
      </c>
      <c r="V205" t="s">
        <v>213</v>
      </c>
      <c r="W205">
        <v>1</v>
      </c>
      <c r="X205">
        <v>0</v>
      </c>
      <c r="Y205">
        <v>0</v>
      </c>
      <c r="Z205">
        <v>0</v>
      </c>
      <c r="AA205">
        <v>0</v>
      </c>
      <c r="AC205" t="s">
        <v>308</v>
      </c>
      <c r="AD205" t="s">
        <v>327</v>
      </c>
      <c r="AE205">
        <v>0</v>
      </c>
      <c r="AF205">
        <v>0</v>
      </c>
      <c r="AG205">
        <v>0</v>
      </c>
      <c r="AH205">
        <v>0</v>
      </c>
      <c r="AI205">
        <v>0</v>
      </c>
      <c r="AJ205">
        <v>1</v>
      </c>
      <c r="AK205" t="s">
        <v>216</v>
      </c>
      <c r="AL205" t="s">
        <v>255</v>
      </c>
      <c r="AM205" t="s">
        <v>286</v>
      </c>
      <c r="AN205" t="s">
        <v>219</v>
      </c>
      <c r="AO205" t="s">
        <v>220</v>
      </c>
      <c r="AP205" t="s">
        <v>221</v>
      </c>
      <c r="AQ205" t="s">
        <v>222</v>
      </c>
      <c r="AS205" t="s">
        <v>258</v>
      </c>
      <c r="AT205" t="s">
        <v>223</v>
      </c>
      <c r="AU205" t="s">
        <v>224</v>
      </c>
      <c r="AV205" t="s">
        <v>225</v>
      </c>
      <c r="AW205" t="s">
        <v>222</v>
      </c>
      <c r="BF205" t="s">
        <v>226</v>
      </c>
      <c r="BG205">
        <v>0</v>
      </c>
      <c r="BH205">
        <v>0</v>
      </c>
      <c r="BI205">
        <v>1</v>
      </c>
      <c r="BJ205">
        <v>0</v>
      </c>
      <c r="BK205">
        <v>0</v>
      </c>
      <c r="BL205" t="s">
        <v>345</v>
      </c>
      <c r="BM205" t="s">
        <v>346</v>
      </c>
      <c r="BN205" t="s">
        <v>229</v>
      </c>
      <c r="BO205" t="s">
        <v>230</v>
      </c>
      <c r="BP205" t="s">
        <v>381</v>
      </c>
      <c r="BQ205">
        <v>14</v>
      </c>
      <c r="BR205" t="s">
        <v>258</v>
      </c>
      <c r="BS205" t="s">
        <v>382</v>
      </c>
      <c r="BT205" t="s">
        <v>563</v>
      </c>
      <c r="BU205" t="s">
        <v>366</v>
      </c>
      <c r="BV205" t="s">
        <v>232</v>
      </c>
      <c r="BW205" t="s">
        <v>329</v>
      </c>
      <c r="BX205" t="s">
        <v>330</v>
      </c>
      <c r="BZ205" t="s">
        <v>4705</v>
      </c>
      <c r="CA205" t="s">
        <v>4706</v>
      </c>
      <c r="CB205" t="s">
        <v>800</v>
      </c>
      <c r="CJ205">
        <v>726750341</v>
      </c>
      <c r="CK205" t="s">
        <v>4707</v>
      </c>
      <c r="CL205" s="1">
        <v>45987.570694444446</v>
      </c>
      <c r="CO205" t="s">
        <v>240</v>
      </c>
      <c r="CQ205" t="s">
        <v>4085</v>
      </c>
      <c r="CS205" t="s">
        <v>4708</v>
      </c>
      <c r="CT205">
        <v>566</v>
      </c>
    </row>
    <row r="206" spans="1:98" x14ac:dyDescent="0.3">
      <c r="A206" s="7">
        <v>1.4591620369174052E-2</v>
      </c>
      <c r="B206" s="1">
        <v>45993</v>
      </c>
      <c r="C206" t="s">
        <v>689</v>
      </c>
      <c r="D206" s="1">
        <v>45993</v>
      </c>
      <c r="E206" t="s">
        <v>201</v>
      </c>
      <c r="F206" t="s">
        <v>1213</v>
      </c>
      <c r="G206" t="s">
        <v>4961</v>
      </c>
      <c r="H206" t="s">
        <v>4976</v>
      </c>
      <c r="I206" t="s">
        <v>4977</v>
      </c>
      <c r="J206" t="s">
        <v>206</v>
      </c>
      <c r="K206" t="s">
        <v>249</v>
      </c>
      <c r="L206" t="s">
        <v>281</v>
      </c>
      <c r="M206">
        <v>144</v>
      </c>
      <c r="N206">
        <v>144</v>
      </c>
      <c r="O206">
        <v>144</v>
      </c>
      <c r="P206" t="s">
        <v>210</v>
      </c>
      <c r="Q206" t="s">
        <v>325</v>
      </c>
      <c r="R206" t="s">
        <v>211</v>
      </c>
      <c r="S206">
        <v>9</v>
      </c>
      <c r="T206">
        <v>6</v>
      </c>
      <c r="U206" t="s">
        <v>407</v>
      </c>
      <c r="V206" t="s">
        <v>532</v>
      </c>
      <c r="W206">
        <v>1</v>
      </c>
      <c r="X206">
        <v>1</v>
      </c>
      <c r="Y206">
        <v>1</v>
      </c>
      <c r="Z206">
        <v>0</v>
      </c>
      <c r="AA206">
        <v>0</v>
      </c>
      <c r="AC206" t="s">
        <v>214</v>
      </c>
      <c r="AD206" t="s">
        <v>503</v>
      </c>
      <c r="AE206">
        <v>0</v>
      </c>
      <c r="AF206">
        <v>0</v>
      </c>
      <c r="AG206">
        <v>0</v>
      </c>
      <c r="AH206">
        <v>0</v>
      </c>
      <c r="AI206">
        <v>1</v>
      </c>
      <c r="AJ206">
        <v>0</v>
      </c>
      <c r="AK206" t="s">
        <v>285</v>
      </c>
      <c r="AL206" t="s">
        <v>217</v>
      </c>
      <c r="AM206" t="s">
        <v>218</v>
      </c>
      <c r="AN206" t="s">
        <v>256</v>
      </c>
      <c r="AO206" t="s">
        <v>288</v>
      </c>
      <c r="AP206" t="s">
        <v>221</v>
      </c>
      <c r="AQ206" t="s">
        <v>222</v>
      </c>
      <c r="AS206" t="s">
        <v>258</v>
      </c>
      <c r="AT206" t="s">
        <v>312</v>
      </c>
      <c r="AU206" t="s">
        <v>224</v>
      </c>
      <c r="AV206" t="s">
        <v>225</v>
      </c>
      <c r="AW206" t="s">
        <v>222</v>
      </c>
      <c r="BF206" t="s">
        <v>262</v>
      </c>
      <c r="BG206">
        <v>1</v>
      </c>
      <c r="BH206">
        <v>1</v>
      </c>
      <c r="BI206">
        <v>1</v>
      </c>
      <c r="BJ206">
        <v>1</v>
      </c>
      <c r="BK206">
        <v>0</v>
      </c>
      <c r="BL206" t="s">
        <v>345</v>
      </c>
      <c r="BM206" t="s">
        <v>346</v>
      </c>
      <c r="BN206" t="s">
        <v>265</v>
      </c>
      <c r="BO206" t="s">
        <v>230</v>
      </c>
      <c r="BP206" t="s">
        <v>381</v>
      </c>
      <c r="BQ206">
        <v>3</v>
      </c>
      <c r="BR206" t="s">
        <v>222</v>
      </c>
      <c r="BV206" t="s">
        <v>398</v>
      </c>
      <c r="BW206" t="s">
        <v>329</v>
      </c>
      <c r="BX206" t="s">
        <v>368</v>
      </c>
      <c r="BZ206" t="s">
        <v>4978</v>
      </c>
      <c r="CA206" t="s">
        <v>4979</v>
      </c>
      <c r="CB206" t="s">
        <v>299</v>
      </c>
      <c r="CC206" t="s">
        <v>299</v>
      </c>
      <c r="CJ206">
        <v>728838658</v>
      </c>
      <c r="CK206" t="s">
        <v>4980</v>
      </c>
      <c r="CL206" s="1">
        <v>45993.562662037039</v>
      </c>
      <c r="CO206" t="s">
        <v>240</v>
      </c>
      <c r="CQ206" t="s">
        <v>4085</v>
      </c>
      <c r="CS206" t="s">
        <v>4981</v>
      </c>
      <c r="CT206">
        <v>603</v>
      </c>
    </row>
    <row r="207" spans="1:98" x14ac:dyDescent="0.3">
      <c r="A207" s="7">
        <v>5.777418969955761E-3</v>
      </c>
      <c r="B207" s="1">
        <v>45996</v>
      </c>
      <c r="C207" t="s">
        <v>772</v>
      </c>
      <c r="D207" s="1">
        <v>45995</v>
      </c>
      <c r="E207" t="s">
        <v>201</v>
      </c>
      <c r="F207" t="s">
        <v>773</v>
      </c>
      <c r="G207" t="s">
        <v>2304</v>
      </c>
      <c r="H207" t="s">
        <v>5256</v>
      </c>
      <c r="I207" t="s">
        <v>5257</v>
      </c>
      <c r="J207" t="s">
        <v>206</v>
      </c>
      <c r="K207" t="s">
        <v>249</v>
      </c>
      <c r="L207" t="s">
        <v>209</v>
      </c>
      <c r="M207">
        <v>132</v>
      </c>
      <c r="N207">
        <v>132</v>
      </c>
      <c r="O207">
        <v>132</v>
      </c>
      <c r="P207" t="s">
        <v>210</v>
      </c>
      <c r="Q207" t="s">
        <v>251</v>
      </c>
      <c r="R207" t="s">
        <v>211</v>
      </c>
      <c r="S207">
        <v>33</v>
      </c>
      <c r="T207">
        <v>8</v>
      </c>
      <c r="U207" t="s">
        <v>253</v>
      </c>
      <c r="V207" t="s">
        <v>326</v>
      </c>
      <c r="W207">
        <v>1</v>
      </c>
      <c r="X207">
        <v>0</v>
      </c>
      <c r="Y207">
        <v>1</v>
      </c>
      <c r="Z207">
        <v>0</v>
      </c>
      <c r="AA207">
        <v>0</v>
      </c>
      <c r="AC207" t="s">
        <v>308</v>
      </c>
      <c r="AD207" t="s">
        <v>215</v>
      </c>
      <c r="AE207">
        <v>1</v>
      </c>
      <c r="AF207">
        <v>0</v>
      </c>
      <c r="AG207">
        <v>0</v>
      </c>
      <c r="AH207">
        <v>0</v>
      </c>
      <c r="AI207">
        <v>0</v>
      </c>
      <c r="AJ207">
        <v>0</v>
      </c>
      <c r="AK207" t="s">
        <v>216</v>
      </c>
      <c r="AL207" t="s">
        <v>255</v>
      </c>
      <c r="AM207" t="s">
        <v>286</v>
      </c>
      <c r="AN207" t="s">
        <v>219</v>
      </c>
      <c r="AO207" t="s">
        <v>257</v>
      </c>
      <c r="AP207" t="s">
        <v>221</v>
      </c>
      <c r="AQ207" t="s">
        <v>222</v>
      </c>
      <c r="AS207" t="s">
        <v>258</v>
      </c>
      <c r="AT207" t="s">
        <v>223</v>
      </c>
      <c r="AU207" t="s">
        <v>224</v>
      </c>
      <c r="AV207" t="s">
        <v>225</v>
      </c>
      <c r="AW207" t="s">
        <v>222</v>
      </c>
      <c r="BF207" t="s">
        <v>262</v>
      </c>
      <c r="BG207">
        <v>1</v>
      </c>
      <c r="BH207">
        <v>1</v>
      </c>
      <c r="BI207">
        <v>1</v>
      </c>
      <c r="BJ207">
        <v>1</v>
      </c>
      <c r="BK207">
        <v>0</v>
      </c>
      <c r="BL207" t="s">
        <v>345</v>
      </c>
      <c r="BM207" t="s">
        <v>346</v>
      </c>
      <c r="BN207" t="s">
        <v>229</v>
      </c>
      <c r="BO207" t="s">
        <v>313</v>
      </c>
      <c r="BP207" t="s">
        <v>381</v>
      </c>
      <c r="BQ207">
        <v>8</v>
      </c>
      <c r="BR207" t="s">
        <v>222</v>
      </c>
      <c r="BV207" t="s">
        <v>232</v>
      </c>
      <c r="BW207" t="s">
        <v>367</v>
      </c>
      <c r="BX207" t="s">
        <v>368</v>
      </c>
      <c r="BZ207" t="s">
        <v>5258</v>
      </c>
      <c r="CA207" t="s">
        <v>5259</v>
      </c>
      <c r="CB207" t="s">
        <v>5260</v>
      </c>
      <c r="CJ207">
        <v>729701316</v>
      </c>
      <c r="CK207" t="s">
        <v>5261</v>
      </c>
      <c r="CL207" s="1">
        <v>45996.147002314807</v>
      </c>
      <c r="CO207" t="s">
        <v>240</v>
      </c>
      <c r="CQ207" t="s">
        <v>4085</v>
      </c>
      <c r="CS207" t="s">
        <v>5262</v>
      </c>
      <c r="CT207">
        <v>642</v>
      </c>
    </row>
    <row r="208" spans="1:98" x14ac:dyDescent="0.3">
      <c r="A208" s="7">
        <v>4.2427314838278107E-3</v>
      </c>
      <c r="B208" s="1">
        <v>45999</v>
      </c>
      <c r="C208" t="s">
        <v>298</v>
      </c>
      <c r="D208" s="1">
        <v>45995</v>
      </c>
      <c r="E208" t="s">
        <v>201</v>
      </c>
      <c r="F208" t="s">
        <v>818</v>
      </c>
      <c r="G208" t="s">
        <v>2330</v>
      </c>
      <c r="H208" t="s">
        <v>5496</v>
      </c>
      <c r="I208" t="s">
        <v>5497</v>
      </c>
      <c r="J208" t="s">
        <v>206</v>
      </c>
      <c r="K208" t="s">
        <v>249</v>
      </c>
      <c r="L208" t="s">
        <v>250</v>
      </c>
      <c r="M208">
        <v>132</v>
      </c>
      <c r="N208">
        <v>132</v>
      </c>
      <c r="O208">
        <v>132</v>
      </c>
      <c r="P208" t="s">
        <v>210</v>
      </c>
      <c r="Q208" t="s">
        <v>211</v>
      </c>
      <c r="R208" t="s">
        <v>211</v>
      </c>
      <c r="S208">
        <v>40</v>
      </c>
      <c r="T208">
        <v>21</v>
      </c>
      <c r="U208" t="s">
        <v>407</v>
      </c>
      <c r="V208" t="s">
        <v>326</v>
      </c>
      <c r="W208">
        <v>1</v>
      </c>
      <c r="X208">
        <v>0</v>
      </c>
      <c r="Y208">
        <v>1</v>
      </c>
      <c r="Z208">
        <v>0</v>
      </c>
      <c r="AA208">
        <v>0</v>
      </c>
      <c r="AC208" t="s">
        <v>308</v>
      </c>
      <c r="AD208" t="s">
        <v>215</v>
      </c>
      <c r="AE208">
        <v>1</v>
      </c>
      <c r="AF208">
        <v>0</v>
      </c>
      <c r="AG208">
        <v>0</v>
      </c>
      <c r="AH208">
        <v>0</v>
      </c>
      <c r="AI208">
        <v>0</v>
      </c>
      <c r="AJ208">
        <v>0</v>
      </c>
      <c r="AK208" t="s">
        <v>216</v>
      </c>
      <c r="AL208" t="s">
        <v>255</v>
      </c>
      <c r="AM208" t="s">
        <v>218</v>
      </c>
      <c r="AN208" t="s">
        <v>219</v>
      </c>
      <c r="AO208" t="s">
        <v>220</v>
      </c>
      <c r="AP208" t="s">
        <v>221</v>
      </c>
      <c r="AQ208" t="s">
        <v>222</v>
      </c>
      <c r="AS208" t="s">
        <v>258</v>
      </c>
      <c r="AT208" t="s">
        <v>223</v>
      </c>
      <c r="AU208" t="s">
        <v>224</v>
      </c>
      <c r="AV208" t="s">
        <v>225</v>
      </c>
      <c r="AW208" t="s">
        <v>222</v>
      </c>
      <c r="BF208" t="s">
        <v>562</v>
      </c>
      <c r="BG208">
        <v>1</v>
      </c>
      <c r="BH208">
        <v>0</v>
      </c>
      <c r="BI208">
        <v>1</v>
      </c>
      <c r="BJ208">
        <v>1</v>
      </c>
      <c r="BK208">
        <v>0</v>
      </c>
      <c r="BL208" t="s">
        <v>345</v>
      </c>
      <c r="BM208" t="s">
        <v>228</v>
      </c>
      <c r="BN208" t="s">
        <v>229</v>
      </c>
      <c r="BO208" t="s">
        <v>230</v>
      </c>
      <c r="BP208" t="s">
        <v>231</v>
      </c>
      <c r="BQ208">
        <v>21</v>
      </c>
      <c r="BR208" t="s">
        <v>222</v>
      </c>
      <c r="BV208" t="s">
        <v>232</v>
      </c>
      <c r="BW208" t="s">
        <v>233</v>
      </c>
      <c r="BX208" t="s">
        <v>330</v>
      </c>
      <c r="BZ208" t="s">
        <v>5498</v>
      </c>
      <c r="CA208" t="s">
        <v>5499</v>
      </c>
      <c r="CB208" t="s">
        <v>800</v>
      </c>
      <c r="CJ208">
        <v>730513739</v>
      </c>
      <c r="CK208" t="s">
        <v>5500</v>
      </c>
      <c r="CL208" s="1">
        <v>45999.498020833344</v>
      </c>
      <c r="CO208" t="s">
        <v>240</v>
      </c>
      <c r="CQ208" t="s">
        <v>5494</v>
      </c>
      <c r="CS208" t="s">
        <v>5501</v>
      </c>
      <c r="CT208">
        <v>677</v>
      </c>
    </row>
    <row r="209" spans="1:98" x14ac:dyDescent="0.3">
      <c r="A209" s="7">
        <v>10.027392615724239</v>
      </c>
      <c r="B209" s="1">
        <v>45997</v>
      </c>
      <c r="C209" t="s">
        <v>772</v>
      </c>
      <c r="D209" s="1">
        <v>46006</v>
      </c>
      <c r="E209" t="s">
        <v>201</v>
      </c>
      <c r="F209" t="s">
        <v>773</v>
      </c>
      <c r="G209" t="s">
        <v>5547</v>
      </c>
      <c r="H209" t="s">
        <v>5548</v>
      </c>
      <c r="I209" t="s">
        <v>5549</v>
      </c>
      <c r="J209" t="s">
        <v>206</v>
      </c>
      <c r="K209" t="s">
        <v>249</v>
      </c>
      <c r="L209" t="s">
        <v>209</v>
      </c>
      <c r="M209">
        <v>228</v>
      </c>
      <c r="N209">
        <v>18</v>
      </c>
      <c r="O209">
        <v>18</v>
      </c>
      <c r="P209" t="s">
        <v>210</v>
      </c>
      <c r="Q209" t="s">
        <v>251</v>
      </c>
      <c r="R209" t="s">
        <v>211</v>
      </c>
      <c r="S209">
        <v>9</v>
      </c>
      <c r="T209">
        <v>7</v>
      </c>
      <c r="U209" t="s">
        <v>253</v>
      </c>
      <c r="V209" t="s">
        <v>284</v>
      </c>
      <c r="W209">
        <v>1</v>
      </c>
      <c r="X209">
        <v>1</v>
      </c>
      <c r="Y209">
        <v>0</v>
      </c>
      <c r="Z209">
        <v>0</v>
      </c>
      <c r="AA209">
        <v>0</v>
      </c>
      <c r="AC209" t="s">
        <v>308</v>
      </c>
      <c r="AD209" t="s">
        <v>1395</v>
      </c>
      <c r="AE209">
        <v>1</v>
      </c>
      <c r="AF209">
        <v>1</v>
      </c>
      <c r="AG209">
        <v>0</v>
      </c>
      <c r="AH209">
        <v>0</v>
      </c>
      <c r="AI209">
        <v>0</v>
      </c>
      <c r="AJ209">
        <v>0</v>
      </c>
      <c r="AK209" t="s">
        <v>285</v>
      </c>
      <c r="AL209" t="s">
        <v>408</v>
      </c>
      <c r="AM209" t="s">
        <v>218</v>
      </c>
      <c r="AN209" t="s">
        <v>219</v>
      </c>
      <c r="AO209" t="s">
        <v>220</v>
      </c>
      <c r="AP209" t="s">
        <v>221</v>
      </c>
      <c r="AQ209" t="s">
        <v>222</v>
      </c>
      <c r="AS209" t="s">
        <v>258</v>
      </c>
      <c r="AT209" t="s">
        <v>223</v>
      </c>
      <c r="AU209" t="s">
        <v>224</v>
      </c>
      <c r="AV209" t="s">
        <v>225</v>
      </c>
      <c r="AW209" t="s">
        <v>222</v>
      </c>
      <c r="BF209" t="s">
        <v>479</v>
      </c>
      <c r="BG209">
        <v>0</v>
      </c>
      <c r="BH209">
        <v>0</v>
      </c>
      <c r="BI209">
        <v>0</v>
      </c>
      <c r="BJ209">
        <v>1</v>
      </c>
      <c r="BK209">
        <v>0</v>
      </c>
      <c r="BL209" t="s">
        <v>345</v>
      </c>
      <c r="BM209" t="s">
        <v>346</v>
      </c>
      <c r="BN209" t="s">
        <v>265</v>
      </c>
      <c r="BO209" t="s">
        <v>313</v>
      </c>
      <c r="BP209" t="s">
        <v>381</v>
      </c>
      <c r="BQ209">
        <v>7</v>
      </c>
      <c r="BR209" t="s">
        <v>222</v>
      </c>
      <c r="BV209" t="s">
        <v>267</v>
      </c>
      <c r="BW209" t="s">
        <v>367</v>
      </c>
      <c r="BX209" t="s">
        <v>368</v>
      </c>
      <c r="BZ209" t="s">
        <v>5550</v>
      </c>
      <c r="CA209" t="s">
        <v>5551</v>
      </c>
      <c r="CB209" t="s">
        <v>5552</v>
      </c>
      <c r="CJ209">
        <v>732862321</v>
      </c>
      <c r="CK209" t="s">
        <v>5553</v>
      </c>
      <c r="CL209" s="1">
        <v>46007.152731481481</v>
      </c>
      <c r="CO209" t="s">
        <v>240</v>
      </c>
      <c r="CQ209" t="s">
        <v>4085</v>
      </c>
      <c r="CS209" t="s">
        <v>5554</v>
      </c>
      <c r="CT209">
        <v>685</v>
      </c>
    </row>
    <row r="210" spans="1:98" x14ac:dyDescent="0.3">
      <c r="A210" s="7">
        <v>3.3187731460202485E-3</v>
      </c>
      <c r="B210" s="1">
        <v>46008</v>
      </c>
      <c r="C210" t="s">
        <v>829</v>
      </c>
      <c r="D210" s="1">
        <v>46007</v>
      </c>
      <c r="E210" t="s">
        <v>201</v>
      </c>
      <c r="F210" t="s">
        <v>773</v>
      </c>
      <c r="G210" t="s">
        <v>5599</v>
      </c>
      <c r="H210" t="s">
        <v>5600</v>
      </c>
      <c r="I210" t="s">
        <v>5601</v>
      </c>
      <c r="J210" t="s">
        <v>206</v>
      </c>
      <c r="K210" t="s">
        <v>249</v>
      </c>
      <c r="L210" t="s">
        <v>281</v>
      </c>
      <c r="M210">
        <v>24</v>
      </c>
      <c r="N210">
        <v>24</v>
      </c>
      <c r="O210">
        <v>24</v>
      </c>
      <c r="P210" t="s">
        <v>210</v>
      </c>
      <c r="Q210" t="s">
        <v>211</v>
      </c>
      <c r="R210" t="s">
        <v>211</v>
      </c>
      <c r="S210">
        <v>3</v>
      </c>
      <c r="T210">
        <v>3</v>
      </c>
      <c r="U210" t="s">
        <v>253</v>
      </c>
      <c r="V210" t="s">
        <v>797</v>
      </c>
      <c r="W210">
        <v>1</v>
      </c>
      <c r="X210">
        <v>1</v>
      </c>
      <c r="Y210">
        <v>1</v>
      </c>
      <c r="Z210">
        <v>1</v>
      </c>
      <c r="AA210">
        <v>0</v>
      </c>
      <c r="AC210" t="s">
        <v>308</v>
      </c>
      <c r="AD210" t="s">
        <v>379</v>
      </c>
      <c r="AE210">
        <v>1</v>
      </c>
      <c r="AF210">
        <v>0</v>
      </c>
      <c r="AG210">
        <v>0</v>
      </c>
      <c r="AH210">
        <v>0</v>
      </c>
      <c r="AI210">
        <v>1</v>
      </c>
      <c r="AJ210">
        <v>0</v>
      </c>
      <c r="AK210" t="s">
        <v>216</v>
      </c>
      <c r="AL210" t="s">
        <v>408</v>
      </c>
      <c r="AM210" t="s">
        <v>286</v>
      </c>
      <c r="AN210" t="s">
        <v>219</v>
      </c>
      <c r="AO210" t="s">
        <v>288</v>
      </c>
      <c r="AP210" t="s">
        <v>504</v>
      </c>
      <c r="AQ210" t="s">
        <v>222</v>
      </c>
      <c r="AS210" t="s">
        <v>258</v>
      </c>
      <c r="AT210" t="s">
        <v>312</v>
      </c>
      <c r="AU210" t="s">
        <v>224</v>
      </c>
      <c r="AV210" t="s">
        <v>225</v>
      </c>
      <c r="AW210" t="s">
        <v>222</v>
      </c>
      <c r="BF210" t="s">
        <v>380</v>
      </c>
      <c r="BG210">
        <v>0</v>
      </c>
      <c r="BH210">
        <v>1</v>
      </c>
      <c r="BI210">
        <v>1</v>
      </c>
      <c r="BJ210">
        <v>0</v>
      </c>
      <c r="BK210">
        <v>0</v>
      </c>
      <c r="BL210" t="s">
        <v>263</v>
      </c>
      <c r="BM210" t="s">
        <v>264</v>
      </c>
      <c r="BN210" t="s">
        <v>265</v>
      </c>
      <c r="BO210" t="s">
        <v>230</v>
      </c>
      <c r="BP210" t="s">
        <v>266</v>
      </c>
      <c r="BQ210">
        <v>3</v>
      </c>
      <c r="BR210" t="s">
        <v>222</v>
      </c>
      <c r="BV210" t="s">
        <v>267</v>
      </c>
      <c r="BW210" t="s">
        <v>233</v>
      </c>
      <c r="BX210" t="s">
        <v>269</v>
      </c>
      <c r="BZ210" t="s">
        <v>5602</v>
      </c>
      <c r="CA210" t="s">
        <v>5603</v>
      </c>
      <c r="CB210" t="s">
        <v>5301</v>
      </c>
      <c r="CJ210">
        <v>733388755</v>
      </c>
      <c r="CK210" t="s">
        <v>5604</v>
      </c>
      <c r="CL210" s="1">
        <v>46008.442303240743</v>
      </c>
      <c r="CO210" t="s">
        <v>240</v>
      </c>
      <c r="CQ210" t="s">
        <v>5494</v>
      </c>
      <c r="CS210" t="s">
        <v>5605</v>
      </c>
      <c r="CT210">
        <v>693</v>
      </c>
    </row>
    <row r="211" spans="1:98" x14ac:dyDescent="0.3">
      <c r="A211" s="7">
        <v>3.9586458442499861E-3</v>
      </c>
      <c r="B211" s="1">
        <v>46009</v>
      </c>
      <c r="C211" t="s">
        <v>689</v>
      </c>
      <c r="D211" s="1">
        <v>46007</v>
      </c>
      <c r="E211" t="s">
        <v>201</v>
      </c>
      <c r="F211" t="s">
        <v>773</v>
      </c>
      <c r="G211" t="s">
        <v>773</v>
      </c>
      <c r="H211" t="s">
        <v>5591</v>
      </c>
      <c r="I211" t="s">
        <v>5645</v>
      </c>
      <c r="J211" t="s">
        <v>206</v>
      </c>
      <c r="K211" t="s">
        <v>249</v>
      </c>
      <c r="L211" t="s">
        <v>716</v>
      </c>
      <c r="M211">
        <v>216</v>
      </c>
      <c r="N211">
        <v>216</v>
      </c>
      <c r="O211">
        <v>216</v>
      </c>
      <c r="P211" t="s">
        <v>210</v>
      </c>
      <c r="Q211" t="s">
        <v>211</v>
      </c>
      <c r="R211" t="s">
        <v>211</v>
      </c>
      <c r="S211">
        <v>21</v>
      </c>
      <c r="T211">
        <v>8</v>
      </c>
      <c r="U211" t="s">
        <v>253</v>
      </c>
      <c r="V211" t="s">
        <v>213</v>
      </c>
      <c r="W211">
        <v>1</v>
      </c>
      <c r="X211">
        <v>0</v>
      </c>
      <c r="Y211">
        <v>0</v>
      </c>
      <c r="Z211">
        <v>0</v>
      </c>
      <c r="AA211">
        <v>0</v>
      </c>
      <c r="AC211" t="s">
        <v>341</v>
      </c>
      <c r="AD211" t="s">
        <v>215</v>
      </c>
      <c r="AE211">
        <v>1</v>
      </c>
      <c r="AF211">
        <v>0</v>
      </c>
      <c r="AG211">
        <v>0</v>
      </c>
      <c r="AH211">
        <v>0</v>
      </c>
      <c r="AI211">
        <v>0</v>
      </c>
      <c r="AJ211">
        <v>0</v>
      </c>
      <c r="AK211" t="s">
        <v>285</v>
      </c>
      <c r="AL211" t="s">
        <v>408</v>
      </c>
      <c r="AM211" t="s">
        <v>218</v>
      </c>
      <c r="AN211" t="s">
        <v>219</v>
      </c>
      <c r="AO211" t="s">
        <v>220</v>
      </c>
      <c r="AP211" t="s">
        <v>221</v>
      </c>
      <c r="AQ211" t="s">
        <v>222</v>
      </c>
      <c r="AS211" t="s">
        <v>258</v>
      </c>
      <c r="AT211" t="s">
        <v>312</v>
      </c>
      <c r="AU211" t="s">
        <v>224</v>
      </c>
      <c r="AV211" t="s">
        <v>225</v>
      </c>
      <c r="AW211" t="s">
        <v>222</v>
      </c>
      <c r="BF211" t="s">
        <v>640</v>
      </c>
      <c r="BG211">
        <v>0</v>
      </c>
      <c r="BH211">
        <v>1</v>
      </c>
      <c r="BI211">
        <v>1</v>
      </c>
      <c r="BJ211">
        <v>1</v>
      </c>
      <c r="BK211">
        <v>0</v>
      </c>
      <c r="BL211" t="s">
        <v>345</v>
      </c>
      <c r="BM211" t="s">
        <v>346</v>
      </c>
      <c r="BN211" t="s">
        <v>229</v>
      </c>
      <c r="BO211" t="s">
        <v>230</v>
      </c>
      <c r="BP211" t="s">
        <v>231</v>
      </c>
      <c r="BQ211">
        <v>1</v>
      </c>
      <c r="BR211" t="s">
        <v>222</v>
      </c>
      <c r="BV211" t="s">
        <v>398</v>
      </c>
      <c r="BW211" t="s">
        <v>329</v>
      </c>
      <c r="BX211" t="s">
        <v>368</v>
      </c>
      <c r="BZ211" t="s">
        <v>536</v>
      </c>
      <c r="CA211" t="s">
        <v>536</v>
      </c>
      <c r="CB211" t="s">
        <v>299</v>
      </c>
      <c r="CC211" t="s">
        <v>299</v>
      </c>
      <c r="CJ211">
        <v>733747554</v>
      </c>
      <c r="CK211" t="s">
        <v>5646</v>
      </c>
      <c r="CL211" s="1">
        <v>46009.411724537043</v>
      </c>
      <c r="CO211" t="s">
        <v>240</v>
      </c>
      <c r="CQ211" t="s">
        <v>5494</v>
      </c>
      <c r="CS211" t="s">
        <v>5647</v>
      </c>
      <c r="CT211">
        <v>700</v>
      </c>
    </row>
    <row r="212" spans="1:98" x14ac:dyDescent="0.3">
      <c r="A212" s="7">
        <v>119.2835566666763</v>
      </c>
      <c r="B212" s="1">
        <v>45890</v>
      </c>
      <c r="C212" t="s">
        <v>2678</v>
      </c>
      <c r="D212" s="1">
        <v>46008</v>
      </c>
      <c r="E212" t="s">
        <v>201</v>
      </c>
      <c r="F212" t="s">
        <v>773</v>
      </c>
      <c r="G212" t="s">
        <v>5670</v>
      </c>
      <c r="H212" t="s">
        <v>5671</v>
      </c>
      <c r="I212" t="s">
        <v>5672</v>
      </c>
      <c r="J212" t="s">
        <v>206</v>
      </c>
      <c r="K212" t="s">
        <v>249</v>
      </c>
      <c r="L212" t="s">
        <v>209</v>
      </c>
      <c r="M212">
        <v>72</v>
      </c>
      <c r="N212">
        <v>72</v>
      </c>
      <c r="O212">
        <v>72</v>
      </c>
      <c r="P212" t="s">
        <v>434</v>
      </c>
      <c r="Q212" t="s">
        <v>211</v>
      </c>
      <c r="R212" t="s">
        <v>211</v>
      </c>
      <c r="S212">
        <v>65</v>
      </c>
      <c r="T212">
        <v>20</v>
      </c>
      <c r="U212" t="s">
        <v>253</v>
      </c>
      <c r="V212" t="s">
        <v>213</v>
      </c>
      <c r="W212">
        <v>1</v>
      </c>
      <c r="X212">
        <v>0</v>
      </c>
      <c r="Y212">
        <v>0</v>
      </c>
      <c r="Z212">
        <v>0</v>
      </c>
      <c r="AA212">
        <v>0</v>
      </c>
      <c r="AC212" t="s">
        <v>341</v>
      </c>
      <c r="AD212" t="s">
        <v>215</v>
      </c>
      <c r="AE212">
        <v>1</v>
      </c>
      <c r="AF212">
        <v>0</v>
      </c>
      <c r="AG212">
        <v>0</v>
      </c>
      <c r="AH212">
        <v>0</v>
      </c>
      <c r="AI212">
        <v>0</v>
      </c>
      <c r="AJ212">
        <v>0</v>
      </c>
      <c r="AK212" t="s">
        <v>285</v>
      </c>
      <c r="AL212" t="s">
        <v>255</v>
      </c>
      <c r="AM212" t="s">
        <v>218</v>
      </c>
      <c r="AN212" t="s">
        <v>256</v>
      </c>
      <c r="AO212" t="s">
        <v>220</v>
      </c>
      <c r="AP212" t="s">
        <v>221</v>
      </c>
      <c r="AQ212" t="s">
        <v>222</v>
      </c>
      <c r="AS212" t="s">
        <v>258</v>
      </c>
      <c r="AT212" t="s">
        <v>490</v>
      </c>
      <c r="AU212" t="s">
        <v>224</v>
      </c>
      <c r="AV212" t="s">
        <v>225</v>
      </c>
      <c r="AW212" t="s">
        <v>222</v>
      </c>
      <c r="BF212" t="s">
        <v>289</v>
      </c>
      <c r="BG212">
        <v>0</v>
      </c>
      <c r="BH212">
        <v>0</v>
      </c>
      <c r="BI212">
        <v>1</v>
      </c>
      <c r="BJ212">
        <v>1</v>
      </c>
      <c r="BK212">
        <v>0</v>
      </c>
      <c r="BL212" t="s">
        <v>345</v>
      </c>
      <c r="BM212" t="s">
        <v>346</v>
      </c>
      <c r="BN212" t="s">
        <v>229</v>
      </c>
      <c r="BO212" t="s">
        <v>230</v>
      </c>
      <c r="BP212" t="s">
        <v>231</v>
      </c>
      <c r="BQ212">
        <v>5</v>
      </c>
      <c r="BR212" t="s">
        <v>222</v>
      </c>
      <c r="BV212" t="s">
        <v>267</v>
      </c>
      <c r="BW212" t="s">
        <v>367</v>
      </c>
      <c r="BX212" t="s">
        <v>234</v>
      </c>
      <c r="BZ212" t="s">
        <v>5673</v>
      </c>
      <c r="CA212" t="s">
        <v>5674</v>
      </c>
      <c r="CB212" t="s">
        <v>5675</v>
      </c>
      <c r="CJ212">
        <v>733856310</v>
      </c>
      <c r="CK212" t="s">
        <v>5676</v>
      </c>
      <c r="CL212" s="1">
        <v>46009.598333333342</v>
      </c>
      <c r="CO212" t="s">
        <v>240</v>
      </c>
      <c r="CQ212" t="s">
        <v>3076</v>
      </c>
      <c r="CS212" t="s">
        <v>5677</v>
      </c>
      <c r="CT212">
        <v>704</v>
      </c>
    </row>
    <row r="213" spans="1:98" x14ac:dyDescent="0.3">
      <c r="A213" s="7">
        <v>3.3929976780200377E-3</v>
      </c>
      <c r="B213" s="1">
        <v>46023</v>
      </c>
      <c r="C213" t="s">
        <v>689</v>
      </c>
      <c r="D213" s="1">
        <v>46020</v>
      </c>
      <c r="E213" t="s">
        <v>201</v>
      </c>
      <c r="F213" t="s">
        <v>773</v>
      </c>
      <c r="G213" t="s">
        <v>5656</v>
      </c>
      <c r="H213" t="s">
        <v>5850</v>
      </c>
      <c r="I213" t="s">
        <v>5851</v>
      </c>
      <c r="J213" t="s">
        <v>206</v>
      </c>
      <c r="K213" t="s">
        <v>249</v>
      </c>
      <c r="L213" t="s">
        <v>209</v>
      </c>
      <c r="M213">
        <v>384</v>
      </c>
      <c r="N213">
        <v>312</v>
      </c>
      <c r="O213">
        <v>312</v>
      </c>
      <c r="P213" t="s">
        <v>434</v>
      </c>
      <c r="Q213" t="s">
        <v>211</v>
      </c>
      <c r="R213" t="s">
        <v>211</v>
      </c>
      <c r="S213">
        <v>40</v>
      </c>
      <c r="T213">
        <v>28</v>
      </c>
      <c r="U213" t="s">
        <v>253</v>
      </c>
      <c r="V213" t="s">
        <v>254</v>
      </c>
      <c r="W213">
        <v>1</v>
      </c>
      <c r="X213">
        <v>0</v>
      </c>
      <c r="Y213">
        <v>1</v>
      </c>
      <c r="Z213">
        <v>1</v>
      </c>
      <c r="AA213">
        <v>0</v>
      </c>
      <c r="AC213" t="s">
        <v>214</v>
      </c>
      <c r="AD213" t="s">
        <v>215</v>
      </c>
      <c r="AE213">
        <v>1</v>
      </c>
      <c r="AF213">
        <v>0</v>
      </c>
      <c r="AG213">
        <v>0</v>
      </c>
      <c r="AH213">
        <v>0</v>
      </c>
      <c r="AI213">
        <v>0</v>
      </c>
      <c r="AJ213">
        <v>0</v>
      </c>
      <c r="AK213" t="s">
        <v>216</v>
      </c>
      <c r="AL213" t="s">
        <v>217</v>
      </c>
      <c r="AM213" t="s">
        <v>218</v>
      </c>
      <c r="AN213" t="s">
        <v>219</v>
      </c>
      <c r="AO213" t="s">
        <v>220</v>
      </c>
      <c r="AP213" t="s">
        <v>221</v>
      </c>
      <c r="AQ213" t="s">
        <v>222</v>
      </c>
      <c r="AS213" t="s">
        <v>258</v>
      </c>
      <c r="AT213" t="s">
        <v>312</v>
      </c>
      <c r="AU213" t="s">
        <v>224</v>
      </c>
      <c r="AV213" t="s">
        <v>225</v>
      </c>
      <c r="AW213" t="s">
        <v>222</v>
      </c>
      <c r="BF213" t="s">
        <v>262</v>
      </c>
      <c r="BG213">
        <v>1</v>
      </c>
      <c r="BH213">
        <v>1</v>
      </c>
      <c r="BI213">
        <v>1</v>
      </c>
      <c r="BJ213">
        <v>1</v>
      </c>
      <c r="BK213">
        <v>0</v>
      </c>
      <c r="BL213" t="s">
        <v>345</v>
      </c>
      <c r="BM213" t="s">
        <v>346</v>
      </c>
      <c r="BN213" t="s">
        <v>265</v>
      </c>
      <c r="BO213" t="s">
        <v>230</v>
      </c>
      <c r="BP213" t="s">
        <v>381</v>
      </c>
      <c r="BQ213">
        <v>0</v>
      </c>
      <c r="BR213" t="s">
        <v>222</v>
      </c>
      <c r="BV213" t="s">
        <v>398</v>
      </c>
      <c r="BW213" t="s">
        <v>367</v>
      </c>
      <c r="BX213" t="s">
        <v>368</v>
      </c>
      <c r="BZ213" t="s">
        <v>331</v>
      </c>
      <c r="CA213" t="s">
        <v>5852</v>
      </c>
      <c r="CB213" t="s">
        <v>299</v>
      </c>
      <c r="CC213" t="s">
        <v>5853</v>
      </c>
      <c r="CJ213">
        <v>737336286</v>
      </c>
      <c r="CK213" t="s">
        <v>5854</v>
      </c>
      <c r="CL213" s="1">
        <v>46023.486111111109</v>
      </c>
      <c r="CO213" t="s">
        <v>240</v>
      </c>
      <c r="CQ213" t="s">
        <v>5494</v>
      </c>
      <c r="CS213" t="s">
        <v>5855</v>
      </c>
      <c r="CT213">
        <v>728</v>
      </c>
    </row>
    <row r="214" spans="1:98" x14ac:dyDescent="0.3">
      <c r="A214" s="7">
        <v>5.6944097159430385E-3</v>
      </c>
      <c r="B214" s="1">
        <v>46027</v>
      </c>
      <c r="C214" t="s">
        <v>1159</v>
      </c>
      <c r="D214" s="1">
        <v>46015</v>
      </c>
      <c r="E214" t="s">
        <v>201</v>
      </c>
      <c r="F214" t="s">
        <v>3283</v>
      </c>
      <c r="G214" t="s">
        <v>5965</v>
      </c>
      <c r="H214" t="s">
        <v>5966</v>
      </c>
      <c r="I214" t="s">
        <v>5967</v>
      </c>
      <c r="J214" t="s">
        <v>206</v>
      </c>
      <c r="K214" t="s">
        <v>208</v>
      </c>
      <c r="L214" t="s">
        <v>281</v>
      </c>
      <c r="M214">
        <v>72</v>
      </c>
      <c r="N214">
        <v>72</v>
      </c>
      <c r="O214">
        <v>72</v>
      </c>
      <c r="P214" t="s">
        <v>210</v>
      </c>
      <c r="Q214" t="s">
        <v>211</v>
      </c>
      <c r="R214" t="s">
        <v>211</v>
      </c>
      <c r="S214">
        <v>21</v>
      </c>
      <c r="T214">
        <v>9</v>
      </c>
      <c r="U214" t="s">
        <v>407</v>
      </c>
      <c r="V214" t="s">
        <v>797</v>
      </c>
      <c r="W214">
        <v>1</v>
      </c>
      <c r="X214">
        <v>1</v>
      </c>
      <c r="Y214">
        <v>1</v>
      </c>
      <c r="Z214">
        <v>1</v>
      </c>
      <c r="AA214">
        <v>0</v>
      </c>
      <c r="AC214" t="s">
        <v>308</v>
      </c>
      <c r="AD214" t="s">
        <v>574</v>
      </c>
      <c r="AE214">
        <v>0</v>
      </c>
      <c r="AF214">
        <v>0</v>
      </c>
      <c r="AG214">
        <v>1</v>
      </c>
      <c r="AH214">
        <v>0</v>
      </c>
      <c r="AI214">
        <v>0</v>
      </c>
      <c r="AJ214">
        <v>0</v>
      </c>
      <c r="AK214" t="s">
        <v>216</v>
      </c>
      <c r="AL214" t="s">
        <v>217</v>
      </c>
      <c r="AM214" t="s">
        <v>218</v>
      </c>
      <c r="AN214" t="s">
        <v>219</v>
      </c>
      <c r="AO214" t="s">
        <v>419</v>
      </c>
      <c r="AP214" t="s">
        <v>221</v>
      </c>
      <c r="AQ214" t="s">
        <v>222</v>
      </c>
      <c r="AS214" t="s">
        <v>258</v>
      </c>
      <c r="AT214" t="s">
        <v>312</v>
      </c>
      <c r="AU214" t="s">
        <v>224</v>
      </c>
      <c r="AV214" t="s">
        <v>225</v>
      </c>
      <c r="AW214" t="s">
        <v>222</v>
      </c>
      <c r="BF214" t="s">
        <v>262</v>
      </c>
      <c r="BG214">
        <v>1</v>
      </c>
      <c r="BH214">
        <v>1</v>
      </c>
      <c r="BI214">
        <v>1</v>
      </c>
      <c r="BJ214">
        <v>1</v>
      </c>
      <c r="BK214">
        <v>0</v>
      </c>
      <c r="BL214" t="s">
        <v>345</v>
      </c>
      <c r="BM214" t="s">
        <v>346</v>
      </c>
      <c r="BN214" t="s">
        <v>265</v>
      </c>
      <c r="BO214" t="s">
        <v>313</v>
      </c>
      <c r="BP214" t="s">
        <v>381</v>
      </c>
      <c r="BQ214">
        <v>7</v>
      </c>
      <c r="BR214" t="s">
        <v>258</v>
      </c>
      <c r="BS214" t="s">
        <v>382</v>
      </c>
      <c r="BT214" t="s">
        <v>422</v>
      </c>
      <c r="BU214" t="s">
        <v>292</v>
      </c>
      <c r="BV214" t="s">
        <v>232</v>
      </c>
      <c r="BW214" t="s">
        <v>233</v>
      </c>
      <c r="BX214" t="s">
        <v>234</v>
      </c>
      <c r="BZ214" t="s">
        <v>5968</v>
      </c>
      <c r="CA214" t="s">
        <v>5969</v>
      </c>
      <c r="CB214" t="s">
        <v>5970</v>
      </c>
      <c r="CJ214">
        <v>737990045</v>
      </c>
      <c r="CK214" t="s">
        <v>5971</v>
      </c>
      <c r="CL214" s="1">
        <v>46027.483877314808</v>
      </c>
      <c r="CO214" t="s">
        <v>240</v>
      </c>
      <c r="CQ214" t="s">
        <v>3076</v>
      </c>
      <c r="CS214" t="s">
        <v>5972</v>
      </c>
      <c r="CT214">
        <v>744</v>
      </c>
    </row>
    <row r="215" spans="1:98" x14ac:dyDescent="0.3">
      <c r="A215" s="7">
        <v>7.5753935234388337E-3</v>
      </c>
      <c r="B215" s="1">
        <v>46028</v>
      </c>
      <c r="C215" t="s">
        <v>275</v>
      </c>
      <c r="D215" s="1">
        <v>46027</v>
      </c>
      <c r="E215" t="s">
        <v>201</v>
      </c>
      <c r="F215" t="s">
        <v>276</v>
      </c>
      <c r="G215" t="s">
        <v>4079</v>
      </c>
      <c r="H215" t="s">
        <v>5980</v>
      </c>
      <c r="I215" t="s">
        <v>5981</v>
      </c>
      <c r="J215" t="s">
        <v>206</v>
      </c>
      <c r="K215" t="s">
        <v>249</v>
      </c>
      <c r="L215" t="s">
        <v>209</v>
      </c>
      <c r="M215">
        <v>132</v>
      </c>
      <c r="N215">
        <v>132</v>
      </c>
      <c r="O215">
        <v>131</v>
      </c>
      <c r="P215" t="s">
        <v>210</v>
      </c>
      <c r="Q215" t="s">
        <v>211</v>
      </c>
      <c r="R215" t="s">
        <v>211</v>
      </c>
      <c r="S215">
        <v>60</v>
      </c>
      <c r="T215">
        <v>21</v>
      </c>
      <c r="U215" t="s">
        <v>306</v>
      </c>
      <c r="V215" t="s">
        <v>284</v>
      </c>
      <c r="W215">
        <v>1</v>
      </c>
      <c r="X215">
        <v>1</v>
      </c>
      <c r="Y215">
        <v>0</v>
      </c>
      <c r="Z215">
        <v>0</v>
      </c>
      <c r="AA215">
        <v>0</v>
      </c>
      <c r="AC215" t="s">
        <v>214</v>
      </c>
      <c r="AD215" t="s">
        <v>327</v>
      </c>
      <c r="AE215">
        <v>0</v>
      </c>
      <c r="AF215">
        <v>0</v>
      </c>
      <c r="AG215">
        <v>0</v>
      </c>
      <c r="AH215">
        <v>0</v>
      </c>
      <c r="AI215">
        <v>0</v>
      </c>
      <c r="AJ215">
        <v>1</v>
      </c>
      <c r="AK215" t="s">
        <v>285</v>
      </c>
      <c r="AL215" t="s">
        <v>217</v>
      </c>
      <c r="AM215" t="s">
        <v>218</v>
      </c>
      <c r="AN215" t="s">
        <v>287</v>
      </c>
      <c r="AO215" t="s">
        <v>288</v>
      </c>
      <c r="AP215" t="s">
        <v>221</v>
      </c>
      <c r="AQ215" t="s">
        <v>222</v>
      </c>
      <c r="AS215" t="s">
        <v>258</v>
      </c>
      <c r="AT215" t="s">
        <v>223</v>
      </c>
      <c r="AU215" t="s">
        <v>224</v>
      </c>
      <c r="AV215" t="s">
        <v>225</v>
      </c>
      <c r="AW215" t="s">
        <v>222</v>
      </c>
      <c r="BF215" t="s">
        <v>479</v>
      </c>
      <c r="BG215">
        <v>0</v>
      </c>
      <c r="BH215">
        <v>0</v>
      </c>
      <c r="BI215">
        <v>0</v>
      </c>
      <c r="BJ215">
        <v>1</v>
      </c>
      <c r="BK215">
        <v>0</v>
      </c>
      <c r="BL215" t="s">
        <v>345</v>
      </c>
      <c r="BM215" t="s">
        <v>346</v>
      </c>
      <c r="BN215" t="s">
        <v>229</v>
      </c>
      <c r="BO215" t="s">
        <v>230</v>
      </c>
      <c r="BP215" t="s">
        <v>231</v>
      </c>
      <c r="BQ215">
        <v>18</v>
      </c>
      <c r="BR215" t="s">
        <v>222</v>
      </c>
      <c r="BV215" t="s">
        <v>267</v>
      </c>
      <c r="BW215" t="s">
        <v>268</v>
      </c>
      <c r="BX215" t="s">
        <v>269</v>
      </c>
      <c r="BZ215" t="s">
        <v>5982</v>
      </c>
      <c r="CA215" t="s">
        <v>5983</v>
      </c>
      <c r="CB215" t="s">
        <v>252</v>
      </c>
      <c r="CJ215">
        <v>738133816</v>
      </c>
      <c r="CK215" t="s">
        <v>5984</v>
      </c>
      <c r="CL215" s="1">
        <v>46028.193738425929</v>
      </c>
      <c r="CO215" t="s">
        <v>240</v>
      </c>
      <c r="CQ215" t="s">
        <v>5978</v>
      </c>
      <c r="CS215" t="s">
        <v>5985</v>
      </c>
      <c r="CT215">
        <v>746</v>
      </c>
    </row>
    <row r="216" spans="1:98" x14ac:dyDescent="0.3">
      <c r="A216" s="7">
        <v>6.5489583284943365E-3</v>
      </c>
      <c r="B216" s="1">
        <v>46028</v>
      </c>
      <c r="C216" t="s">
        <v>625</v>
      </c>
      <c r="D216" s="1">
        <v>46027</v>
      </c>
      <c r="E216" t="s">
        <v>201</v>
      </c>
      <c r="F216" t="s">
        <v>1172</v>
      </c>
      <c r="G216" t="s">
        <v>4177</v>
      </c>
      <c r="H216" t="s">
        <v>6000</v>
      </c>
      <c r="I216" t="s">
        <v>6001</v>
      </c>
      <c r="J216" t="s">
        <v>206</v>
      </c>
      <c r="K216" t="s">
        <v>249</v>
      </c>
      <c r="L216" t="s">
        <v>1189</v>
      </c>
      <c r="M216">
        <v>228</v>
      </c>
      <c r="N216">
        <v>228</v>
      </c>
      <c r="O216">
        <v>228</v>
      </c>
      <c r="P216" t="s">
        <v>434</v>
      </c>
      <c r="Q216" t="s">
        <v>211</v>
      </c>
      <c r="R216" t="s">
        <v>211</v>
      </c>
      <c r="S216">
        <v>36</v>
      </c>
      <c r="T216">
        <v>11</v>
      </c>
      <c r="U216" t="s">
        <v>253</v>
      </c>
      <c r="V216" t="s">
        <v>532</v>
      </c>
      <c r="W216">
        <v>1</v>
      </c>
      <c r="X216">
        <v>1</v>
      </c>
      <c r="Y216">
        <v>1</v>
      </c>
      <c r="Z216">
        <v>0</v>
      </c>
      <c r="AA216">
        <v>0</v>
      </c>
      <c r="AC216" t="s">
        <v>214</v>
      </c>
      <c r="AD216" t="s">
        <v>215</v>
      </c>
      <c r="AE216">
        <v>1</v>
      </c>
      <c r="AF216">
        <v>0</v>
      </c>
      <c r="AG216">
        <v>0</v>
      </c>
      <c r="AH216">
        <v>0</v>
      </c>
      <c r="AI216">
        <v>0</v>
      </c>
      <c r="AJ216">
        <v>0</v>
      </c>
      <c r="AK216" t="s">
        <v>285</v>
      </c>
      <c r="AL216" t="s">
        <v>408</v>
      </c>
      <c r="AM216" t="s">
        <v>218</v>
      </c>
      <c r="AN216" t="s">
        <v>219</v>
      </c>
      <c r="AO216" t="s">
        <v>288</v>
      </c>
      <c r="AP216" t="s">
        <v>420</v>
      </c>
      <c r="AQ216" t="s">
        <v>222</v>
      </c>
      <c r="AS216" t="s">
        <v>258</v>
      </c>
      <c r="AT216" t="s">
        <v>223</v>
      </c>
      <c r="AU216" t="s">
        <v>224</v>
      </c>
      <c r="AV216" t="s">
        <v>225</v>
      </c>
      <c r="AW216" t="s">
        <v>222</v>
      </c>
      <c r="BF216" t="s">
        <v>262</v>
      </c>
      <c r="BG216">
        <v>1</v>
      </c>
      <c r="BH216">
        <v>1</v>
      </c>
      <c r="BI216">
        <v>1</v>
      </c>
      <c r="BJ216">
        <v>1</v>
      </c>
      <c r="BK216">
        <v>0</v>
      </c>
      <c r="BL216" t="s">
        <v>345</v>
      </c>
      <c r="BM216" t="s">
        <v>346</v>
      </c>
      <c r="BN216" t="s">
        <v>229</v>
      </c>
      <c r="BO216" t="s">
        <v>230</v>
      </c>
      <c r="BP216" t="s">
        <v>381</v>
      </c>
      <c r="BQ216">
        <v>11</v>
      </c>
      <c r="BR216" t="s">
        <v>222</v>
      </c>
      <c r="BV216" t="s">
        <v>232</v>
      </c>
      <c r="BW216" t="s">
        <v>268</v>
      </c>
      <c r="BX216" t="s">
        <v>330</v>
      </c>
      <c r="BZ216" t="s">
        <v>6002</v>
      </c>
      <c r="CA216" t="s">
        <v>6003</v>
      </c>
      <c r="CB216" t="s">
        <v>295</v>
      </c>
      <c r="CJ216">
        <v>738136991</v>
      </c>
      <c r="CK216" t="s">
        <v>6004</v>
      </c>
      <c r="CL216" s="1">
        <v>46028.210648148153</v>
      </c>
      <c r="CO216" t="s">
        <v>240</v>
      </c>
      <c r="CQ216" t="s">
        <v>5978</v>
      </c>
      <c r="CS216" t="s">
        <v>6005</v>
      </c>
      <c r="CT216">
        <v>749</v>
      </c>
    </row>
    <row r="217" spans="1:98" x14ac:dyDescent="0.3">
      <c r="A217" s="7">
        <v>2.0075231484952383E-2</v>
      </c>
      <c r="B217" s="1">
        <v>46028</v>
      </c>
      <c r="C217" t="s">
        <v>298</v>
      </c>
      <c r="D217" s="1">
        <v>46028</v>
      </c>
      <c r="E217" t="s">
        <v>201</v>
      </c>
      <c r="F217" t="s">
        <v>995</v>
      </c>
      <c r="G217" t="s">
        <v>6061</v>
      </c>
      <c r="H217" t="s">
        <v>6062</v>
      </c>
      <c r="I217" t="s">
        <v>6063</v>
      </c>
      <c r="J217" t="s">
        <v>206</v>
      </c>
      <c r="K217" t="s">
        <v>208</v>
      </c>
      <c r="L217" t="s">
        <v>1189</v>
      </c>
      <c r="M217">
        <v>216</v>
      </c>
      <c r="N217">
        <v>216</v>
      </c>
      <c r="O217">
        <v>216</v>
      </c>
      <c r="P217" t="s">
        <v>210</v>
      </c>
      <c r="Q217" t="s">
        <v>1733</v>
      </c>
      <c r="R217" t="s">
        <v>211</v>
      </c>
      <c r="S217">
        <v>17</v>
      </c>
      <c r="T217">
        <v>8</v>
      </c>
      <c r="U217" t="s">
        <v>407</v>
      </c>
      <c r="V217" t="s">
        <v>213</v>
      </c>
      <c r="W217">
        <v>1</v>
      </c>
      <c r="X217">
        <v>0</v>
      </c>
      <c r="Y217">
        <v>0</v>
      </c>
      <c r="Z217">
        <v>0</v>
      </c>
      <c r="AA217">
        <v>0</v>
      </c>
      <c r="AC217" t="s">
        <v>308</v>
      </c>
      <c r="AD217" t="s">
        <v>327</v>
      </c>
      <c r="AE217">
        <v>0</v>
      </c>
      <c r="AF217">
        <v>0</v>
      </c>
      <c r="AG217">
        <v>0</v>
      </c>
      <c r="AH217">
        <v>0</v>
      </c>
      <c r="AI217">
        <v>0</v>
      </c>
      <c r="AJ217">
        <v>1</v>
      </c>
      <c r="AK217" t="s">
        <v>446</v>
      </c>
      <c r="AN217" t="s">
        <v>287</v>
      </c>
      <c r="AO217" t="s">
        <v>220</v>
      </c>
      <c r="AP217" t="s">
        <v>221</v>
      </c>
      <c r="AQ217" t="s">
        <v>222</v>
      </c>
      <c r="AS217" t="s">
        <v>222</v>
      </c>
      <c r="AT217" t="s">
        <v>223</v>
      </c>
      <c r="AU217" t="s">
        <v>224</v>
      </c>
      <c r="AV217" t="s">
        <v>225</v>
      </c>
      <c r="AW217" t="s">
        <v>222</v>
      </c>
      <c r="BF217" t="s">
        <v>355</v>
      </c>
      <c r="BG217">
        <v>0</v>
      </c>
      <c r="BH217">
        <v>0</v>
      </c>
      <c r="BI217">
        <v>0</v>
      </c>
      <c r="BJ217">
        <v>0</v>
      </c>
      <c r="BK217">
        <v>1</v>
      </c>
      <c r="BL217" t="s">
        <v>345</v>
      </c>
      <c r="BM217" t="s">
        <v>228</v>
      </c>
      <c r="BN217" t="s">
        <v>229</v>
      </c>
      <c r="BO217" t="s">
        <v>230</v>
      </c>
      <c r="BP217" t="s">
        <v>381</v>
      </c>
      <c r="BQ217">
        <v>8</v>
      </c>
      <c r="BR217" t="s">
        <v>222</v>
      </c>
      <c r="BV217" t="s">
        <v>232</v>
      </c>
      <c r="BW217" t="s">
        <v>367</v>
      </c>
      <c r="BX217" t="s">
        <v>234</v>
      </c>
      <c r="BZ217" t="s">
        <v>5273</v>
      </c>
      <c r="CA217" t="s">
        <v>5273</v>
      </c>
      <c r="CB217" t="s">
        <v>5273</v>
      </c>
      <c r="CJ217">
        <v>738301769</v>
      </c>
      <c r="CK217" t="s">
        <v>6064</v>
      </c>
      <c r="CL217" s="1">
        <v>46028.565451388888</v>
      </c>
      <c r="CO217" t="s">
        <v>240</v>
      </c>
      <c r="CQ217" t="s">
        <v>5978</v>
      </c>
      <c r="CS217" t="s">
        <v>6065</v>
      </c>
      <c r="CT217">
        <v>758</v>
      </c>
    </row>
    <row r="218" spans="1:98" x14ac:dyDescent="0.3">
      <c r="A218" s="7">
        <v>14.051283275475726</v>
      </c>
      <c r="B218" s="1">
        <v>46015</v>
      </c>
      <c r="C218" t="s">
        <v>772</v>
      </c>
      <c r="D218" s="1">
        <v>46028</v>
      </c>
      <c r="E218" t="s">
        <v>201</v>
      </c>
      <c r="F218" t="s">
        <v>773</v>
      </c>
      <c r="G218" t="s">
        <v>2382</v>
      </c>
      <c r="H218" t="s">
        <v>6077</v>
      </c>
      <c r="I218" t="s">
        <v>6078</v>
      </c>
      <c r="J218" t="s">
        <v>206</v>
      </c>
      <c r="K218" t="s">
        <v>249</v>
      </c>
      <c r="L218" t="s">
        <v>281</v>
      </c>
      <c r="M218">
        <v>192</v>
      </c>
      <c r="N218">
        <v>192</v>
      </c>
      <c r="O218">
        <v>192</v>
      </c>
      <c r="P218" t="s">
        <v>210</v>
      </c>
      <c r="Q218" t="s">
        <v>251</v>
      </c>
      <c r="R218" t="s">
        <v>282</v>
      </c>
      <c r="S218">
        <v>33</v>
      </c>
      <c r="T218">
        <v>17</v>
      </c>
      <c r="U218" t="s">
        <v>407</v>
      </c>
      <c r="V218" t="s">
        <v>213</v>
      </c>
      <c r="W218">
        <v>1</v>
      </c>
      <c r="X218">
        <v>0</v>
      </c>
      <c r="Y218">
        <v>0</v>
      </c>
      <c r="Z218">
        <v>0</v>
      </c>
      <c r="AA218">
        <v>0</v>
      </c>
      <c r="AC218" t="s">
        <v>214</v>
      </c>
      <c r="AD218" t="s">
        <v>327</v>
      </c>
      <c r="AE218">
        <v>0</v>
      </c>
      <c r="AF218">
        <v>0</v>
      </c>
      <c r="AG218">
        <v>0</v>
      </c>
      <c r="AH218">
        <v>0</v>
      </c>
      <c r="AI218">
        <v>0</v>
      </c>
      <c r="AJ218">
        <v>1</v>
      </c>
      <c r="AK218" t="s">
        <v>285</v>
      </c>
      <c r="AL218" t="s">
        <v>408</v>
      </c>
      <c r="AM218" t="s">
        <v>286</v>
      </c>
      <c r="AN218" t="s">
        <v>219</v>
      </c>
      <c r="AO218" t="s">
        <v>220</v>
      </c>
      <c r="AP218" t="s">
        <v>221</v>
      </c>
      <c r="AQ218" t="s">
        <v>222</v>
      </c>
      <c r="AS218" t="s">
        <v>258</v>
      </c>
      <c r="AT218" t="s">
        <v>223</v>
      </c>
      <c r="AU218" t="s">
        <v>224</v>
      </c>
      <c r="AV218" t="s">
        <v>225</v>
      </c>
      <c r="AW218" t="s">
        <v>222</v>
      </c>
      <c r="BF218" t="s">
        <v>479</v>
      </c>
      <c r="BG218">
        <v>0</v>
      </c>
      <c r="BH218">
        <v>0</v>
      </c>
      <c r="BI218">
        <v>0</v>
      </c>
      <c r="BJ218">
        <v>1</v>
      </c>
      <c r="BK218">
        <v>0</v>
      </c>
      <c r="BL218" t="s">
        <v>345</v>
      </c>
      <c r="BM218" t="s">
        <v>346</v>
      </c>
      <c r="BN218" t="s">
        <v>265</v>
      </c>
      <c r="BO218" t="s">
        <v>230</v>
      </c>
      <c r="BP218" t="s">
        <v>266</v>
      </c>
      <c r="BQ218">
        <v>17</v>
      </c>
      <c r="BR218" t="s">
        <v>222</v>
      </c>
      <c r="BV218" t="s">
        <v>232</v>
      </c>
      <c r="BW218" t="s">
        <v>329</v>
      </c>
      <c r="BX218" t="s">
        <v>330</v>
      </c>
      <c r="BZ218" t="s">
        <v>6079</v>
      </c>
      <c r="CA218" t="s">
        <v>6080</v>
      </c>
      <c r="CB218" t="s">
        <v>6081</v>
      </c>
      <c r="CJ218">
        <v>738412423</v>
      </c>
      <c r="CK218" t="s">
        <v>6082</v>
      </c>
      <c r="CL218" s="1">
        <v>46029.164490740739</v>
      </c>
      <c r="CO218" t="s">
        <v>240</v>
      </c>
      <c r="CQ218" t="s">
        <v>5978</v>
      </c>
      <c r="CS218" t="s">
        <v>6083</v>
      </c>
      <c r="CT218">
        <v>761</v>
      </c>
    </row>
    <row r="219" spans="1:98" x14ac:dyDescent="0.3">
      <c r="A219" s="7">
        <v>4.0932638949016109E-3</v>
      </c>
      <c r="B219" s="1">
        <v>46032</v>
      </c>
      <c r="C219" t="s">
        <v>772</v>
      </c>
      <c r="D219" s="1">
        <v>46031</v>
      </c>
      <c r="E219" t="s">
        <v>201</v>
      </c>
      <c r="F219" t="s">
        <v>1089</v>
      </c>
      <c r="G219" t="s">
        <v>3346</v>
      </c>
      <c r="H219" t="s">
        <v>6194</v>
      </c>
      <c r="I219" t="s">
        <v>6195</v>
      </c>
      <c r="J219" t="s">
        <v>206</v>
      </c>
      <c r="K219" t="s">
        <v>249</v>
      </c>
      <c r="L219" t="s">
        <v>281</v>
      </c>
      <c r="M219">
        <v>192</v>
      </c>
      <c r="N219">
        <v>192</v>
      </c>
      <c r="O219">
        <v>192</v>
      </c>
      <c r="P219" t="s">
        <v>210</v>
      </c>
      <c r="Q219" t="s">
        <v>211</v>
      </c>
      <c r="R219" t="s">
        <v>211</v>
      </c>
      <c r="S219">
        <v>24</v>
      </c>
      <c r="T219">
        <v>18</v>
      </c>
      <c r="U219" t="s">
        <v>253</v>
      </c>
      <c r="V219" t="s">
        <v>532</v>
      </c>
      <c r="W219">
        <v>1</v>
      </c>
      <c r="X219">
        <v>1</v>
      </c>
      <c r="Y219">
        <v>1</v>
      </c>
      <c r="Z219">
        <v>0</v>
      </c>
      <c r="AA219">
        <v>0</v>
      </c>
      <c r="AC219" t="s">
        <v>308</v>
      </c>
      <c r="AD219" t="s">
        <v>215</v>
      </c>
      <c r="AE219">
        <v>1</v>
      </c>
      <c r="AF219">
        <v>0</v>
      </c>
      <c r="AG219">
        <v>0</v>
      </c>
      <c r="AH219">
        <v>0</v>
      </c>
      <c r="AI219">
        <v>0</v>
      </c>
      <c r="AJ219">
        <v>0</v>
      </c>
      <c r="AK219" t="s">
        <v>216</v>
      </c>
      <c r="AL219" t="s">
        <v>408</v>
      </c>
      <c r="AM219" t="s">
        <v>310</v>
      </c>
      <c r="AN219" t="s">
        <v>409</v>
      </c>
      <c r="AO219" t="s">
        <v>257</v>
      </c>
      <c r="AP219" t="s">
        <v>221</v>
      </c>
      <c r="AQ219" t="s">
        <v>222</v>
      </c>
      <c r="AS219" t="s">
        <v>258</v>
      </c>
      <c r="AT219" t="s">
        <v>223</v>
      </c>
      <c r="AU219" t="s">
        <v>224</v>
      </c>
      <c r="AV219" t="s">
        <v>225</v>
      </c>
      <c r="AW219" t="s">
        <v>222</v>
      </c>
      <c r="BF219" t="s">
        <v>562</v>
      </c>
      <c r="BG219">
        <v>1</v>
      </c>
      <c r="BH219">
        <v>0</v>
      </c>
      <c r="BI219">
        <v>1</v>
      </c>
      <c r="BJ219">
        <v>1</v>
      </c>
      <c r="BK219">
        <v>0</v>
      </c>
      <c r="BL219" t="s">
        <v>345</v>
      </c>
      <c r="BM219" t="s">
        <v>346</v>
      </c>
      <c r="BN219" t="s">
        <v>265</v>
      </c>
      <c r="BO219" t="s">
        <v>230</v>
      </c>
      <c r="BP219" t="s">
        <v>266</v>
      </c>
      <c r="BQ219">
        <v>18</v>
      </c>
      <c r="BR219" t="s">
        <v>222</v>
      </c>
      <c r="BV219" t="s">
        <v>267</v>
      </c>
      <c r="BW219" t="s">
        <v>367</v>
      </c>
      <c r="BX219" t="s">
        <v>330</v>
      </c>
      <c r="BZ219" t="s">
        <v>6196</v>
      </c>
      <c r="CA219" t="s">
        <v>6197</v>
      </c>
      <c r="CB219" t="s">
        <v>6198</v>
      </c>
      <c r="CJ219">
        <v>739263264</v>
      </c>
      <c r="CK219" t="s">
        <v>6199</v>
      </c>
      <c r="CL219" s="1">
        <v>46032.149224537039</v>
      </c>
      <c r="CO219" t="s">
        <v>240</v>
      </c>
      <c r="CQ219" t="s">
        <v>6171</v>
      </c>
      <c r="CS219" t="s">
        <v>6200</v>
      </c>
      <c r="CT219">
        <v>778</v>
      </c>
    </row>
    <row r="220" spans="1:98" x14ac:dyDescent="0.3">
      <c r="A220" s="7">
        <v>6.6714583372231573E-3</v>
      </c>
      <c r="B220" s="1">
        <v>46032</v>
      </c>
      <c r="C220" t="s">
        <v>1159</v>
      </c>
      <c r="D220" s="1">
        <v>46031</v>
      </c>
      <c r="E220" t="s">
        <v>201</v>
      </c>
      <c r="F220" t="s">
        <v>3283</v>
      </c>
      <c r="G220" t="s">
        <v>4661</v>
      </c>
      <c r="H220" t="s">
        <v>6201</v>
      </c>
      <c r="I220" t="s">
        <v>6202</v>
      </c>
      <c r="J220" t="s">
        <v>206</v>
      </c>
      <c r="K220" t="s">
        <v>249</v>
      </c>
      <c r="L220" t="s">
        <v>209</v>
      </c>
      <c r="M220">
        <v>210</v>
      </c>
      <c r="N220">
        <v>210</v>
      </c>
      <c r="O220">
        <v>210</v>
      </c>
      <c r="P220" t="s">
        <v>434</v>
      </c>
      <c r="Q220" t="s">
        <v>211</v>
      </c>
      <c r="R220" t="s">
        <v>211</v>
      </c>
      <c r="S220">
        <v>46</v>
      </c>
      <c r="T220">
        <v>26</v>
      </c>
      <c r="U220" t="s">
        <v>253</v>
      </c>
      <c r="V220" t="s">
        <v>284</v>
      </c>
      <c r="W220">
        <v>1</v>
      </c>
      <c r="X220">
        <v>1</v>
      </c>
      <c r="Y220">
        <v>0</v>
      </c>
      <c r="Z220">
        <v>0</v>
      </c>
      <c r="AA220">
        <v>0</v>
      </c>
      <c r="AC220" t="s">
        <v>214</v>
      </c>
      <c r="AD220" t="s">
        <v>533</v>
      </c>
      <c r="AE220">
        <v>1</v>
      </c>
      <c r="AF220">
        <v>0</v>
      </c>
      <c r="AG220">
        <v>1</v>
      </c>
      <c r="AH220">
        <v>0</v>
      </c>
      <c r="AI220">
        <v>0</v>
      </c>
      <c r="AJ220">
        <v>0</v>
      </c>
      <c r="AK220" t="s">
        <v>216</v>
      </c>
      <c r="AL220" t="s">
        <v>217</v>
      </c>
      <c r="AM220" t="s">
        <v>218</v>
      </c>
      <c r="AN220" t="s">
        <v>409</v>
      </c>
      <c r="AO220" t="s">
        <v>220</v>
      </c>
      <c r="AP220" t="s">
        <v>504</v>
      </c>
      <c r="AQ220" t="s">
        <v>222</v>
      </c>
      <c r="AS220" t="s">
        <v>258</v>
      </c>
      <c r="AT220" t="s">
        <v>259</v>
      </c>
      <c r="AU220" t="s">
        <v>224</v>
      </c>
      <c r="AV220" t="s">
        <v>225</v>
      </c>
      <c r="AW220" t="s">
        <v>222</v>
      </c>
      <c r="BF220" t="s">
        <v>289</v>
      </c>
      <c r="BG220">
        <v>0</v>
      </c>
      <c r="BH220">
        <v>0</v>
      </c>
      <c r="BI220">
        <v>1</v>
      </c>
      <c r="BJ220">
        <v>1</v>
      </c>
      <c r="BK220">
        <v>0</v>
      </c>
      <c r="BL220" t="s">
        <v>345</v>
      </c>
      <c r="BM220" t="s">
        <v>228</v>
      </c>
      <c r="BN220" t="s">
        <v>229</v>
      </c>
      <c r="BO220" t="s">
        <v>230</v>
      </c>
      <c r="BP220" t="s">
        <v>266</v>
      </c>
      <c r="BQ220">
        <v>6</v>
      </c>
      <c r="BR220" t="s">
        <v>222</v>
      </c>
      <c r="BV220" t="s">
        <v>398</v>
      </c>
      <c r="BW220" t="s">
        <v>367</v>
      </c>
      <c r="BX220" t="s">
        <v>234</v>
      </c>
      <c r="BZ220" t="s">
        <v>6203</v>
      </c>
      <c r="CA220" t="s">
        <v>6204</v>
      </c>
      <c r="CB220" t="s">
        <v>295</v>
      </c>
      <c r="CJ220">
        <v>739362693</v>
      </c>
      <c r="CK220" t="s">
        <v>6205</v>
      </c>
      <c r="CL220" s="1">
        <v>46032.512037037042</v>
      </c>
      <c r="CO220" t="s">
        <v>240</v>
      </c>
      <c r="CQ220" t="s">
        <v>6171</v>
      </c>
      <c r="CS220" t="s">
        <v>6206</v>
      </c>
      <c r="CT220">
        <v>779</v>
      </c>
    </row>
    <row r="221" spans="1:98" x14ac:dyDescent="0.3">
      <c r="A221" s="7">
        <v>4.0465277779730968E-3</v>
      </c>
      <c r="B221" s="1">
        <v>46033</v>
      </c>
      <c r="C221" t="s">
        <v>625</v>
      </c>
      <c r="D221" s="1">
        <v>46030</v>
      </c>
      <c r="E221" t="s">
        <v>201</v>
      </c>
      <c r="F221" t="s">
        <v>1172</v>
      </c>
      <c r="G221" t="s">
        <v>5228</v>
      </c>
      <c r="H221" t="s">
        <v>6232</v>
      </c>
      <c r="I221" t="s">
        <v>6233</v>
      </c>
      <c r="J221" t="s">
        <v>206</v>
      </c>
      <c r="K221" t="s">
        <v>249</v>
      </c>
      <c r="L221" t="s">
        <v>281</v>
      </c>
      <c r="M221">
        <v>192</v>
      </c>
      <c r="N221">
        <v>192</v>
      </c>
      <c r="O221">
        <v>192</v>
      </c>
      <c r="P221" t="s">
        <v>434</v>
      </c>
      <c r="Q221" t="s">
        <v>607</v>
      </c>
      <c r="R221" t="s">
        <v>211</v>
      </c>
      <c r="S221">
        <v>23</v>
      </c>
      <c r="T221">
        <v>6</v>
      </c>
      <c r="U221" t="s">
        <v>253</v>
      </c>
      <c r="V221" t="s">
        <v>213</v>
      </c>
      <c r="W221">
        <v>1</v>
      </c>
      <c r="X221">
        <v>0</v>
      </c>
      <c r="Y221">
        <v>0</v>
      </c>
      <c r="Z221">
        <v>0</v>
      </c>
      <c r="AA221">
        <v>0</v>
      </c>
      <c r="AC221" t="s">
        <v>341</v>
      </c>
      <c r="AD221" t="s">
        <v>327</v>
      </c>
      <c r="AE221">
        <v>0</v>
      </c>
      <c r="AF221">
        <v>0</v>
      </c>
      <c r="AG221">
        <v>0</v>
      </c>
      <c r="AH221">
        <v>0</v>
      </c>
      <c r="AI221">
        <v>0</v>
      </c>
      <c r="AJ221">
        <v>1</v>
      </c>
      <c r="AK221" t="s">
        <v>285</v>
      </c>
      <c r="AL221" t="s">
        <v>217</v>
      </c>
      <c r="AM221" t="s">
        <v>218</v>
      </c>
      <c r="AN221" t="s">
        <v>287</v>
      </c>
      <c r="AO221" t="s">
        <v>288</v>
      </c>
      <c r="AP221" t="s">
        <v>221</v>
      </c>
      <c r="AQ221" t="s">
        <v>222</v>
      </c>
      <c r="AS221" t="s">
        <v>258</v>
      </c>
      <c r="AT221" t="s">
        <v>223</v>
      </c>
      <c r="AU221" t="s">
        <v>224</v>
      </c>
      <c r="AV221" t="s">
        <v>225</v>
      </c>
      <c r="AW221" t="s">
        <v>222</v>
      </c>
      <c r="BF221" t="s">
        <v>990</v>
      </c>
      <c r="BG221">
        <v>0</v>
      </c>
      <c r="BH221">
        <v>1</v>
      </c>
      <c r="BI221">
        <v>0</v>
      </c>
      <c r="BJ221">
        <v>0</v>
      </c>
      <c r="BK221">
        <v>0</v>
      </c>
      <c r="BL221" t="s">
        <v>345</v>
      </c>
      <c r="BM221" t="s">
        <v>228</v>
      </c>
      <c r="BN221" t="s">
        <v>229</v>
      </c>
      <c r="BO221" t="s">
        <v>230</v>
      </c>
      <c r="BP221" t="s">
        <v>381</v>
      </c>
      <c r="BQ221">
        <v>6</v>
      </c>
      <c r="BR221" t="s">
        <v>222</v>
      </c>
      <c r="BV221" t="s">
        <v>398</v>
      </c>
      <c r="BW221" t="s">
        <v>367</v>
      </c>
      <c r="BX221" t="s">
        <v>368</v>
      </c>
      <c r="BZ221" t="s">
        <v>6234</v>
      </c>
      <c r="CA221" t="s">
        <v>6235</v>
      </c>
      <c r="CB221" t="s">
        <v>536</v>
      </c>
      <c r="CC221" t="s">
        <v>536</v>
      </c>
      <c r="CJ221">
        <v>739461084</v>
      </c>
      <c r="CK221" t="s">
        <v>6236</v>
      </c>
      <c r="CL221" s="1">
        <v>46033.19258101852</v>
      </c>
      <c r="CO221" t="s">
        <v>240</v>
      </c>
      <c r="CQ221" t="s">
        <v>6171</v>
      </c>
      <c r="CS221" t="s">
        <v>6237</v>
      </c>
      <c r="CT221">
        <v>784</v>
      </c>
    </row>
    <row r="222" spans="1:98" x14ac:dyDescent="0.3">
      <c r="A222" s="7">
        <v>3.646643519459758E-3</v>
      </c>
      <c r="B222" s="1">
        <v>46033</v>
      </c>
      <c r="C222" t="s">
        <v>625</v>
      </c>
      <c r="D222" s="1">
        <v>46030</v>
      </c>
      <c r="E222" t="s">
        <v>201</v>
      </c>
      <c r="F222" t="s">
        <v>1172</v>
      </c>
      <c r="G222" t="s">
        <v>6247</v>
      </c>
      <c r="H222" t="s">
        <v>6248</v>
      </c>
      <c r="I222" t="s">
        <v>6249</v>
      </c>
      <c r="J222" t="s">
        <v>206</v>
      </c>
      <c r="K222" t="s">
        <v>249</v>
      </c>
      <c r="L222" t="s">
        <v>209</v>
      </c>
      <c r="M222">
        <v>144</v>
      </c>
      <c r="N222">
        <v>144</v>
      </c>
      <c r="O222">
        <v>144</v>
      </c>
      <c r="P222" t="s">
        <v>210</v>
      </c>
      <c r="Q222" t="s">
        <v>211</v>
      </c>
      <c r="R222" t="s">
        <v>501</v>
      </c>
      <c r="S222">
        <v>37</v>
      </c>
      <c r="T222">
        <v>15</v>
      </c>
      <c r="U222" t="s">
        <v>253</v>
      </c>
      <c r="V222" t="s">
        <v>532</v>
      </c>
      <c r="W222">
        <v>1</v>
      </c>
      <c r="X222">
        <v>1</v>
      </c>
      <c r="Y222">
        <v>1</v>
      </c>
      <c r="Z222">
        <v>0</v>
      </c>
      <c r="AA222">
        <v>0</v>
      </c>
      <c r="AC222" t="s">
        <v>341</v>
      </c>
      <c r="AD222" t="s">
        <v>215</v>
      </c>
      <c r="AE222">
        <v>1</v>
      </c>
      <c r="AF222">
        <v>0</v>
      </c>
      <c r="AG222">
        <v>0</v>
      </c>
      <c r="AH222">
        <v>0</v>
      </c>
      <c r="AI222">
        <v>0</v>
      </c>
      <c r="AJ222">
        <v>0</v>
      </c>
      <c r="AK222" t="s">
        <v>285</v>
      </c>
      <c r="AL222" t="s">
        <v>408</v>
      </c>
      <c r="AM222" t="s">
        <v>218</v>
      </c>
      <c r="AN222" t="s">
        <v>219</v>
      </c>
      <c r="AO222" t="s">
        <v>220</v>
      </c>
      <c r="AP222" t="s">
        <v>221</v>
      </c>
      <c r="AQ222" t="s">
        <v>222</v>
      </c>
      <c r="AS222" t="s">
        <v>258</v>
      </c>
      <c r="AT222" t="s">
        <v>223</v>
      </c>
      <c r="AU222" t="s">
        <v>224</v>
      </c>
      <c r="AV222" t="s">
        <v>225</v>
      </c>
      <c r="AW222" t="s">
        <v>222</v>
      </c>
      <c r="BF222" t="s">
        <v>262</v>
      </c>
      <c r="BG222">
        <v>1</v>
      </c>
      <c r="BH222">
        <v>1</v>
      </c>
      <c r="BI222">
        <v>1</v>
      </c>
      <c r="BJ222">
        <v>1</v>
      </c>
      <c r="BK222">
        <v>0</v>
      </c>
      <c r="BL222" t="s">
        <v>263</v>
      </c>
      <c r="BM222" t="s">
        <v>228</v>
      </c>
      <c r="BN222" t="s">
        <v>265</v>
      </c>
      <c r="BO222" t="s">
        <v>230</v>
      </c>
      <c r="BP222" t="s">
        <v>266</v>
      </c>
      <c r="BQ222">
        <v>14</v>
      </c>
      <c r="BR222" t="s">
        <v>222</v>
      </c>
      <c r="BV222" t="s">
        <v>267</v>
      </c>
      <c r="BW222" t="s">
        <v>268</v>
      </c>
      <c r="BX222" t="s">
        <v>368</v>
      </c>
      <c r="BZ222" t="s">
        <v>6250</v>
      </c>
      <c r="CA222" t="s">
        <v>6251</v>
      </c>
      <c r="CB222" t="s">
        <v>536</v>
      </c>
      <c r="CC222" t="s">
        <v>536</v>
      </c>
      <c r="CJ222">
        <v>739540460</v>
      </c>
      <c r="CK222" t="s">
        <v>6252</v>
      </c>
      <c r="CL222" s="1">
        <v>46033.504537037043</v>
      </c>
      <c r="CO222" t="s">
        <v>240</v>
      </c>
      <c r="CQ222" t="s">
        <v>6253</v>
      </c>
      <c r="CS222" t="s">
        <v>6254</v>
      </c>
      <c r="CT222">
        <v>786</v>
      </c>
    </row>
    <row r="223" spans="1:98" x14ac:dyDescent="0.3">
      <c r="A223" s="7">
        <v>2.6553175115768681</v>
      </c>
      <c r="B223" s="1">
        <v>46031</v>
      </c>
      <c r="C223" t="s">
        <v>319</v>
      </c>
      <c r="D223" s="1">
        <v>46029</v>
      </c>
      <c r="E223" t="s">
        <v>201</v>
      </c>
      <c r="F223" t="s">
        <v>1278</v>
      </c>
      <c r="G223" t="s">
        <v>5166</v>
      </c>
      <c r="H223" t="s">
        <v>6279</v>
      </c>
      <c r="I223" t="s">
        <v>6280</v>
      </c>
      <c r="J223" t="s">
        <v>206</v>
      </c>
      <c r="K223" t="s">
        <v>249</v>
      </c>
      <c r="L223" t="s">
        <v>281</v>
      </c>
      <c r="M223">
        <v>132</v>
      </c>
      <c r="N223">
        <v>132</v>
      </c>
      <c r="O223">
        <v>132</v>
      </c>
      <c r="P223" t="s">
        <v>210</v>
      </c>
      <c r="Q223" t="s">
        <v>211</v>
      </c>
      <c r="R223" t="s">
        <v>211</v>
      </c>
      <c r="S223">
        <v>30</v>
      </c>
      <c r="T223">
        <v>7</v>
      </c>
      <c r="U223" t="s">
        <v>306</v>
      </c>
      <c r="V223" t="s">
        <v>213</v>
      </c>
      <c r="W223">
        <v>1</v>
      </c>
      <c r="X223">
        <v>0</v>
      </c>
      <c r="Y223">
        <v>0</v>
      </c>
      <c r="Z223">
        <v>0</v>
      </c>
      <c r="AA223">
        <v>0</v>
      </c>
      <c r="AC223" t="s">
        <v>341</v>
      </c>
      <c r="AD223" t="s">
        <v>327</v>
      </c>
      <c r="AE223">
        <v>0</v>
      </c>
      <c r="AF223">
        <v>0</v>
      </c>
      <c r="AG223">
        <v>0</v>
      </c>
      <c r="AH223">
        <v>0</v>
      </c>
      <c r="AI223">
        <v>0</v>
      </c>
      <c r="AJ223">
        <v>1</v>
      </c>
      <c r="AK223" t="s">
        <v>285</v>
      </c>
      <c r="AL223" t="s">
        <v>217</v>
      </c>
      <c r="AM223" t="s">
        <v>218</v>
      </c>
      <c r="AN223" t="s">
        <v>219</v>
      </c>
      <c r="AO223" t="s">
        <v>220</v>
      </c>
      <c r="AP223" t="s">
        <v>221</v>
      </c>
      <c r="AQ223" t="s">
        <v>222</v>
      </c>
      <c r="AS223" t="s">
        <v>222</v>
      </c>
      <c r="AT223" t="s">
        <v>223</v>
      </c>
      <c r="AU223" t="s">
        <v>224</v>
      </c>
      <c r="AV223" t="s">
        <v>225</v>
      </c>
      <c r="AW223" t="s">
        <v>222</v>
      </c>
      <c r="BF223" t="s">
        <v>355</v>
      </c>
      <c r="BG223">
        <v>0</v>
      </c>
      <c r="BH223">
        <v>0</v>
      </c>
      <c r="BI223">
        <v>0</v>
      </c>
      <c r="BJ223">
        <v>0</v>
      </c>
      <c r="BK223">
        <v>1</v>
      </c>
      <c r="BL223" t="s">
        <v>345</v>
      </c>
      <c r="BM223" t="s">
        <v>346</v>
      </c>
      <c r="BN223" t="s">
        <v>229</v>
      </c>
      <c r="BO223" t="s">
        <v>230</v>
      </c>
      <c r="BP223" t="s">
        <v>266</v>
      </c>
      <c r="BQ223">
        <v>7</v>
      </c>
      <c r="BR223" t="s">
        <v>222</v>
      </c>
      <c r="BV223" t="s">
        <v>232</v>
      </c>
      <c r="BW223" t="s">
        <v>367</v>
      </c>
      <c r="BX223" t="s">
        <v>368</v>
      </c>
      <c r="BZ223" t="s">
        <v>6281</v>
      </c>
      <c r="CA223" t="s">
        <v>6282</v>
      </c>
      <c r="CB223" t="s">
        <v>6283</v>
      </c>
      <c r="CJ223">
        <v>739674527</v>
      </c>
      <c r="CK223" t="s">
        <v>6284</v>
      </c>
      <c r="CL223" s="1">
        <v>46034.263495370367</v>
      </c>
      <c r="CO223" t="s">
        <v>240</v>
      </c>
      <c r="CQ223" t="s">
        <v>6171</v>
      </c>
      <c r="CS223" t="s">
        <v>6285</v>
      </c>
      <c r="CT223">
        <v>791</v>
      </c>
    </row>
    <row r="224" spans="1:98" x14ac:dyDescent="0.3">
      <c r="A224" s="7">
        <v>6.2356454861146631</v>
      </c>
      <c r="B224" s="1">
        <v>46028</v>
      </c>
      <c r="C224" t="s">
        <v>899</v>
      </c>
      <c r="D224" s="1">
        <v>46034</v>
      </c>
      <c r="E224" t="s">
        <v>201</v>
      </c>
      <c r="F224" t="s">
        <v>497</v>
      </c>
      <c r="G224" t="s">
        <v>6300</v>
      </c>
      <c r="H224" t="s">
        <v>6301</v>
      </c>
      <c r="I224" t="s">
        <v>6302</v>
      </c>
      <c r="J224" t="s">
        <v>206</v>
      </c>
      <c r="K224" t="s">
        <v>249</v>
      </c>
      <c r="L224" t="s">
        <v>209</v>
      </c>
      <c r="M224">
        <v>192</v>
      </c>
      <c r="N224">
        <v>192</v>
      </c>
      <c r="O224">
        <v>192</v>
      </c>
      <c r="P224" t="s">
        <v>210</v>
      </c>
      <c r="Q224" t="s">
        <v>211</v>
      </c>
      <c r="R224" t="s">
        <v>211</v>
      </c>
      <c r="S224">
        <v>37</v>
      </c>
      <c r="T224">
        <v>8</v>
      </c>
      <c r="U224" t="s">
        <v>306</v>
      </c>
      <c r="V224" t="s">
        <v>213</v>
      </c>
      <c r="W224">
        <v>1</v>
      </c>
      <c r="X224">
        <v>0</v>
      </c>
      <c r="Y224">
        <v>0</v>
      </c>
      <c r="Z224">
        <v>0</v>
      </c>
      <c r="AA224">
        <v>0</v>
      </c>
      <c r="AC224" t="s">
        <v>308</v>
      </c>
      <c r="AD224" t="s">
        <v>327</v>
      </c>
      <c r="AE224">
        <v>0</v>
      </c>
      <c r="AF224">
        <v>0</v>
      </c>
      <c r="AG224">
        <v>0</v>
      </c>
      <c r="AH224">
        <v>0</v>
      </c>
      <c r="AI224">
        <v>0</v>
      </c>
      <c r="AJ224">
        <v>1</v>
      </c>
      <c r="AK224" t="s">
        <v>216</v>
      </c>
      <c r="AL224" t="s">
        <v>408</v>
      </c>
      <c r="AM224" t="s">
        <v>218</v>
      </c>
      <c r="AN224" t="s">
        <v>219</v>
      </c>
      <c r="AO224" t="s">
        <v>257</v>
      </c>
      <c r="AP224" t="s">
        <v>420</v>
      </c>
      <c r="AQ224" t="s">
        <v>222</v>
      </c>
      <c r="AS224" t="s">
        <v>258</v>
      </c>
      <c r="AT224" t="s">
        <v>490</v>
      </c>
      <c r="AU224" t="s">
        <v>224</v>
      </c>
      <c r="AV224" t="s">
        <v>225</v>
      </c>
      <c r="AW224" t="s">
        <v>222</v>
      </c>
      <c r="BF224" t="s">
        <v>380</v>
      </c>
      <c r="BG224">
        <v>0</v>
      </c>
      <c r="BH224">
        <v>1</v>
      </c>
      <c r="BI224">
        <v>1</v>
      </c>
      <c r="BJ224">
        <v>0</v>
      </c>
      <c r="BK224">
        <v>0</v>
      </c>
      <c r="BL224" t="s">
        <v>263</v>
      </c>
      <c r="BM224" t="s">
        <v>346</v>
      </c>
      <c r="BN224" t="s">
        <v>265</v>
      </c>
      <c r="BO224" t="s">
        <v>230</v>
      </c>
      <c r="BP224" t="s">
        <v>381</v>
      </c>
      <c r="BQ224">
        <v>2</v>
      </c>
      <c r="BR224" t="s">
        <v>222</v>
      </c>
      <c r="BV224" t="s">
        <v>232</v>
      </c>
      <c r="BW224" t="s">
        <v>233</v>
      </c>
      <c r="BX224" t="s">
        <v>234</v>
      </c>
      <c r="BZ224" t="s">
        <v>6303</v>
      </c>
      <c r="CA224" t="s">
        <v>6304</v>
      </c>
      <c r="CB224" t="s">
        <v>6305</v>
      </c>
      <c r="CJ224">
        <v>739863769</v>
      </c>
      <c r="CK224" t="s">
        <v>6306</v>
      </c>
      <c r="CL224" s="1">
        <v>46034.614583333343</v>
      </c>
      <c r="CO224" t="s">
        <v>240</v>
      </c>
      <c r="CQ224" t="s">
        <v>6253</v>
      </c>
      <c r="CS224" t="s">
        <v>6307</v>
      </c>
      <c r="CT224">
        <v>794</v>
      </c>
    </row>
    <row r="225" spans="1:98" x14ac:dyDescent="0.3">
      <c r="A225" s="7">
        <v>1.8575081019662321E-2</v>
      </c>
      <c r="B225" s="1">
        <v>46036</v>
      </c>
      <c r="C225" t="s">
        <v>689</v>
      </c>
      <c r="D225" s="1">
        <v>46035</v>
      </c>
      <c r="E225" t="s">
        <v>201</v>
      </c>
      <c r="F225" t="s">
        <v>690</v>
      </c>
      <c r="G225" t="s">
        <v>3641</v>
      </c>
      <c r="H225" t="s">
        <v>6398</v>
      </c>
      <c r="I225" t="s">
        <v>6399</v>
      </c>
      <c r="J225" t="s">
        <v>206</v>
      </c>
      <c r="K225" t="s">
        <v>208</v>
      </c>
      <c r="L225" t="s">
        <v>281</v>
      </c>
      <c r="M225">
        <v>216</v>
      </c>
      <c r="N225">
        <v>132</v>
      </c>
      <c r="O225">
        <v>132</v>
      </c>
      <c r="P225" t="s">
        <v>210</v>
      </c>
      <c r="Q225" t="s">
        <v>211</v>
      </c>
      <c r="R225" t="s">
        <v>211</v>
      </c>
      <c r="S225">
        <v>41</v>
      </c>
      <c r="T225">
        <v>21</v>
      </c>
      <c r="U225" t="s">
        <v>212</v>
      </c>
      <c r="V225" t="s">
        <v>284</v>
      </c>
      <c r="W225">
        <v>1</v>
      </c>
      <c r="X225">
        <v>1</v>
      </c>
      <c r="Y225">
        <v>0</v>
      </c>
      <c r="Z225">
        <v>0</v>
      </c>
      <c r="AA225">
        <v>0</v>
      </c>
      <c r="AC225" t="s">
        <v>308</v>
      </c>
      <c r="AD225" t="s">
        <v>379</v>
      </c>
      <c r="AE225">
        <v>1</v>
      </c>
      <c r="AF225">
        <v>0</v>
      </c>
      <c r="AG225">
        <v>0</v>
      </c>
      <c r="AH225">
        <v>0</v>
      </c>
      <c r="AI225">
        <v>1</v>
      </c>
      <c r="AJ225">
        <v>0</v>
      </c>
      <c r="AK225" t="s">
        <v>216</v>
      </c>
      <c r="AL225" t="s">
        <v>408</v>
      </c>
      <c r="AM225" t="s">
        <v>218</v>
      </c>
      <c r="AN225" t="s">
        <v>409</v>
      </c>
      <c r="AO225" t="s">
        <v>220</v>
      </c>
      <c r="AP225" t="s">
        <v>221</v>
      </c>
      <c r="AQ225" t="s">
        <v>222</v>
      </c>
      <c r="AS225" t="s">
        <v>258</v>
      </c>
      <c r="AT225" t="s">
        <v>259</v>
      </c>
      <c r="AU225" t="s">
        <v>224</v>
      </c>
      <c r="AV225" t="s">
        <v>225</v>
      </c>
      <c r="AW225" t="s">
        <v>222</v>
      </c>
      <c r="BF225" t="s">
        <v>640</v>
      </c>
      <c r="BG225">
        <v>0</v>
      </c>
      <c r="BH225">
        <v>1</v>
      </c>
      <c r="BI225">
        <v>1</v>
      </c>
      <c r="BJ225">
        <v>1</v>
      </c>
      <c r="BK225">
        <v>0</v>
      </c>
      <c r="BL225" t="s">
        <v>263</v>
      </c>
      <c r="BM225" t="s">
        <v>264</v>
      </c>
      <c r="BN225" t="s">
        <v>265</v>
      </c>
      <c r="BO225" t="s">
        <v>313</v>
      </c>
      <c r="BP225" t="s">
        <v>266</v>
      </c>
      <c r="BQ225">
        <v>18</v>
      </c>
      <c r="BR225" t="s">
        <v>258</v>
      </c>
      <c r="BS225" t="s">
        <v>382</v>
      </c>
      <c r="BT225" t="s">
        <v>291</v>
      </c>
      <c r="BU225" t="s">
        <v>564</v>
      </c>
      <c r="BV225" t="s">
        <v>232</v>
      </c>
      <c r="BW225" t="s">
        <v>233</v>
      </c>
      <c r="BX225" t="s">
        <v>234</v>
      </c>
      <c r="BZ225" t="s">
        <v>6400</v>
      </c>
      <c r="CA225" t="s">
        <v>6401</v>
      </c>
      <c r="CB225" t="s">
        <v>299</v>
      </c>
      <c r="CC225" t="s">
        <v>6402</v>
      </c>
      <c r="CJ225">
        <v>740313145</v>
      </c>
      <c r="CK225" t="s">
        <v>6403</v>
      </c>
      <c r="CL225" s="1">
        <v>46036.294918981483</v>
      </c>
      <c r="CO225" t="s">
        <v>240</v>
      </c>
      <c r="CQ225" t="s">
        <v>6253</v>
      </c>
      <c r="CS225" t="s">
        <v>6404</v>
      </c>
      <c r="CT225">
        <v>808</v>
      </c>
    </row>
    <row r="226" spans="1:98" x14ac:dyDescent="0.3">
      <c r="A226" s="7">
        <v>3.3388657393516041E-3</v>
      </c>
      <c r="B226" s="1">
        <v>46038</v>
      </c>
      <c r="C226" t="s">
        <v>244</v>
      </c>
      <c r="D226" s="1">
        <v>46036</v>
      </c>
      <c r="E226" t="s">
        <v>201</v>
      </c>
      <c r="F226" t="s">
        <v>245</v>
      </c>
      <c r="G226" t="s">
        <v>3386</v>
      </c>
      <c r="H226" t="s">
        <v>6490</v>
      </c>
      <c r="I226" t="s">
        <v>6491</v>
      </c>
      <c r="J226" t="s">
        <v>206</v>
      </c>
      <c r="K226" t="s">
        <v>249</v>
      </c>
      <c r="L226" t="s">
        <v>281</v>
      </c>
      <c r="M226">
        <v>240</v>
      </c>
      <c r="N226">
        <v>240</v>
      </c>
      <c r="O226">
        <v>240</v>
      </c>
      <c r="P226" t="s">
        <v>210</v>
      </c>
      <c r="Q226" t="s">
        <v>302</v>
      </c>
      <c r="R226" t="s">
        <v>211</v>
      </c>
      <c r="S226">
        <v>5</v>
      </c>
      <c r="T226">
        <v>3</v>
      </c>
      <c r="U226" t="s">
        <v>407</v>
      </c>
      <c r="V226" t="s">
        <v>284</v>
      </c>
      <c r="W226">
        <v>1</v>
      </c>
      <c r="X226">
        <v>1</v>
      </c>
      <c r="Y226">
        <v>0</v>
      </c>
      <c r="Z226">
        <v>0</v>
      </c>
      <c r="AA226">
        <v>0</v>
      </c>
      <c r="AC226" t="s">
        <v>308</v>
      </c>
      <c r="AD226" t="s">
        <v>327</v>
      </c>
      <c r="AE226">
        <v>0</v>
      </c>
      <c r="AF226">
        <v>0</v>
      </c>
      <c r="AG226">
        <v>0</v>
      </c>
      <c r="AH226">
        <v>0</v>
      </c>
      <c r="AI226">
        <v>0</v>
      </c>
      <c r="AJ226">
        <v>1</v>
      </c>
      <c r="AK226" t="s">
        <v>216</v>
      </c>
      <c r="AL226" t="s">
        <v>255</v>
      </c>
      <c r="AM226" t="s">
        <v>218</v>
      </c>
      <c r="AN226" t="s">
        <v>219</v>
      </c>
      <c r="AO226" t="s">
        <v>220</v>
      </c>
      <c r="AP226" t="s">
        <v>221</v>
      </c>
      <c r="AQ226" t="s">
        <v>222</v>
      </c>
      <c r="AS226" t="s">
        <v>258</v>
      </c>
      <c r="AT226" t="s">
        <v>259</v>
      </c>
      <c r="AU226" t="s">
        <v>224</v>
      </c>
      <c r="AV226" t="s">
        <v>225</v>
      </c>
      <c r="AW226" t="s">
        <v>222</v>
      </c>
      <c r="BF226" t="s">
        <v>289</v>
      </c>
      <c r="BG226">
        <v>0</v>
      </c>
      <c r="BH226">
        <v>0</v>
      </c>
      <c r="BI226">
        <v>1</v>
      </c>
      <c r="BJ226">
        <v>1</v>
      </c>
      <c r="BK226">
        <v>0</v>
      </c>
      <c r="BL226" t="s">
        <v>345</v>
      </c>
      <c r="BM226" t="s">
        <v>228</v>
      </c>
      <c r="BN226" t="s">
        <v>229</v>
      </c>
      <c r="BO226" t="s">
        <v>230</v>
      </c>
      <c r="BP226" t="s">
        <v>266</v>
      </c>
      <c r="BQ226">
        <v>3</v>
      </c>
      <c r="BR226" t="s">
        <v>258</v>
      </c>
      <c r="BS226" t="s">
        <v>382</v>
      </c>
      <c r="BT226" t="s">
        <v>422</v>
      </c>
      <c r="BU226" t="s">
        <v>366</v>
      </c>
      <c r="BV226" t="s">
        <v>328</v>
      </c>
      <c r="BW226" t="s">
        <v>329</v>
      </c>
      <c r="BX226" t="s">
        <v>368</v>
      </c>
      <c r="BZ226" t="s">
        <v>6492</v>
      </c>
      <c r="CA226" t="s">
        <v>6493</v>
      </c>
      <c r="CB226" t="s">
        <v>252</v>
      </c>
      <c r="CC226" t="s">
        <v>6494</v>
      </c>
      <c r="CJ226">
        <v>740887334</v>
      </c>
      <c r="CK226" t="s">
        <v>6495</v>
      </c>
      <c r="CL226" s="1">
        <v>46038.199791666673</v>
      </c>
      <c r="CO226" t="s">
        <v>240</v>
      </c>
      <c r="CQ226" t="s">
        <v>6253</v>
      </c>
      <c r="CS226" t="s">
        <v>6496</v>
      </c>
      <c r="CT226">
        <v>821</v>
      </c>
    </row>
    <row r="227" spans="1:98" x14ac:dyDescent="0.3">
      <c r="A227" s="7">
        <v>1.7168956597306533</v>
      </c>
      <c r="B227" s="1">
        <v>46037</v>
      </c>
      <c r="C227" t="s">
        <v>772</v>
      </c>
      <c r="D227" s="1">
        <v>46038</v>
      </c>
      <c r="E227" t="s">
        <v>201</v>
      </c>
      <c r="F227" t="s">
        <v>890</v>
      </c>
      <c r="G227" t="s">
        <v>1767</v>
      </c>
      <c r="H227" t="s">
        <v>6539</v>
      </c>
      <c r="I227" t="s">
        <v>6540</v>
      </c>
      <c r="J227" t="s">
        <v>206</v>
      </c>
      <c r="K227" t="s">
        <v>249</v>
      </c>
      <c r="L227" t="s">
        <v>209</v>
      </c>
      <c r="M227">
        <v>204</v>
      </c>
      <c r="N227">
        <v>204</v>
      </c>
      <c r="O227">
        <v>204</v>
      </c>
      <c r="P227" t="s">
        <v>210</v>
      </c>
      <c r="Q227" t="s">
        <v>251</v>
      </c>
      <c r="R227" t="s">
        <v>211</v>
      </c>
      <c r="S227">
        <v>35</v>
      </c>
      <c r="T227">
        <v>12</v>
      </c>
      <c r="U227" t="s">
        <v>253</v>
      </c>
      <c r="V227" t="s">
        <v>284</v>
      </c>
      <c r="W227">
        <v>1</v>
      </c>
      <c r="X227">
        <v>1</v>
      </c>
      <c r="Y227">
        <v>0</v>
      </c>
      <c r="Z227">
        <v>0</v>
      </c>
      <c r="AA227">
        <v>0</v>
      </c>
      <c r="AC227" t="s">
        <v>308</v>
      </c>
      <c r="AD227" t="s">
        <v>533</v>
      </c>
      <c r="AE227">
        <v>1</v>
      </c>
      <c r="AF227">
        <v>0</v>
      </c>
      <c r="AG227">
        <v>1</v>
      </c>
      <c r="AH227">
        <v>0</v>
      </c>
      <c r="AI227">
        <v>0</v>
      </c>
      <c r="AJ227">
        <v>0</v>
      </c>
      <c r="AK227" t="s">
        <v>285</v>
      </c>
      <c r="AL227" t="s">
        <v>255</v>
      </c>
      <c r="AM227" t="s">
        <v>310</v>
      </c>
      <c r="AN227" t="s">
        <v>409</v>
      </c>
      <c r="AO227" t="s">
        <v>257</v>
      </c>
      <c r="AP227" t="s">
        <v>221</v>
      </c>
      <c r="AQ227" t="s">
        <v>222</v>
      </c>
      <c r="AS227" t="s">
        <v>258</v>
      </c>
      <c r="AT227" t="s">
        <v>490</v>
      </c>
      <c r="AU227" t="s">
        <v>224</v>
      </c>
      <c r="AV227" t="s">
        <v>225</v>
      </c>
      <c r="AW227" t="s">
        <v>222</v>
      </c>
      <c r="BF227" t="s">
        <v>640</v>
      </c>
      <c r="BG227">
        <v>0</v>
      </c>
      <c r="BH227">
        <v>1</v>
      </c>
      <c r="BI227">
        <v>1</v>
      </c>
      <c r="BJ227">
        <v>1</v>
      </c>
      <c r="BK227">
        <v>0</v>
      </c>
      <c r="BL227" t="s">
        <v>345</v>
      </c>
      <c r="BM227" t="s">
        <v>346</v>
      </c>
      <c r="BN227" t="s">
        <v>265</v>
      </c>
      <c r="BO227" t="s">
        <v>313</v>
      </c>
      <c r="BP227" t="s">
        <v>266</v>
      </c>
      <c r="BQ227">
        <v>12</v>
      </c>
      <c r="BR227" t="s">
        <v>222</v>
      </c>
      <c r="BV227" t="s">
        <v>232</v>
      </c>
      <c r="BW227" t="s">
        <v>329</v>
      </c>
      <c r="BX227" t="s">
        <v>330</v>
      </c>
      <c r="BZ227" t="s">
        <v>6541</v>
      </c>
      <c r="CA227" t="s">
        <v>6542</v>
      </c>
      <c r="CB227" t="s">
        <v>6543</v>
      </c>
      <c r="CJ227">
        <v>741117906</v>
      </c>
      <c r="CK227" t="s">
        <v>6544</v>
      </c>
      <c r="CL227" s="1">
        <v>46039.14298611111</v>
      </c>
      <c r="CO227" t="s">
        <v>240</v>
      </c>
      <c r="CQ227" t="s">
        <v>6432</v>
      </c>
      <c r="CS227" t="s">
        <v>6545</v>
      </c>
      <c r="CT227">
        <v>828</v>
      </c>
    </row>
    <row r="228" spans="1:98" x14ac:dyDescent="0.3">
      <c r="A228" s="7">
        <v>5.8202314758091234E-3</v>
      </c>
      <c r="B228" s="1">
        <v>46040</v>
      </c>
      <c r="C228" t="s">
        <v>275</v>
      </c>
      <c r="D228" s="1">
        <v>46038</v>
      </c>
      <c r="E228" t="s">
        <v>201</v>
      </c>
      <c r="F228" t="s">
        <v>2134</v>
      </c>
      <c r="G228" t="s">
        <v>2234</v>
      </c>
      <c r="H228" t="s">
        <v>6589</v>
      </c>
      <c r="I228" t="s">
        <v>6590</v>
      </c>
      <c r="J228" t="s">
        <v>206</v>
      </c>
      <c r="K228" t="s">
        <v>249</v>
      </c>
      <c r="L228" t="s">
        <v>281</v>
      </c>
      <c r="M228">
        <v>144</v>
      </c>
      <c r="N228">
        <v>72</v>
      </c>
      <c r="O228">
        <v>72</v>
      </c>
      <c r="P228" t="s">
        <v>434</v>
      </c>
      <c r="Q228" t="s">
        <v>211</v>
      </c>
      <c r="R228" t="s">
        <v>211</v>
      </c>
      <c r="S228">
        <v>34</v>
      </c>
      <c r="T228">
        <v>14</v>
      </c>
      <c r="U228" t="s">
        <v>407</v>
      </c>
      <c r="V228" t="s">
        <v>284</v>
      </c>
      <c r="W228">
        <v>1</v>
      </c>
      <c r="X228">
        <v>1</v>
      </c>
      <c r="Y228">
        <v>0</v>
      </c>
      <c r="Z228">
        <v>0</v>
      </c>
      <c r="AA228">
        <v>0</v>
      </c>
      <c r="AC228" t="s">
        <v>214</v>
      </c>
      <c r="AD228" t="s">
        <v>327</v>
      </c>
      <c r="AE228">
        <v>0</v>
      </c>
      <c r="AF228">
        <v>0</v>
      </c>
      <c r="AG228">
        <v>0</v>
      </c>
      <c r="AH228">
        <v>0</v>
      </c>
      <c r="AI228">
        <v>0</v>
      </c>
      <c r="AJ228">
        <v>1</v>
      </c>
      <c r="AK228" t="s">
        <v>216</v>
      </c>
      <c r="AL228" t="s">
        <v>217</v>
      </c>
      <c r="AM228" t="s">
        <v>218</v>
      </c>
      <c r="AN228" t="s">
        <v>287</v>
      </c>
      <c r="AO228" t="s">
        <v>220</v>
      </c>
      <c r="AP228" t="s">
        <v>221</v>
      </c>
      <c r="AQ228" t="s">
        <v>222</v>
      </c>
      <c r="AS228" t="s">
        <v>258</v>
      </c>
      <c r="AT228" t="s">
        <v>223</v>
      </c>
      <c r="AU228" t="s">
        <v>224</v>
      </c>
      <c r="AV228" t="s">
        <v>225</v>
      </c>
      <c r="AW228" t="s">
        <v>222</v>
      </c>
      <c r="BF228" t="s">
        <v>479</v>
      </c>
      <c r="BG228">
        <v>0</v>
      </c>
      <c r="BH228">
        <v>0</v>
      </c>
      <c r="BI228">
        <v>0</v>
      </c>
      <c r="BJ228">
        <v>1</v>
      </c>
      <c r="BK228">
        <v>0</v>
      </c>
      <c r="BL228" t="s">
        <v>263</v>
      </c>
      <c r="BM228" t="s">
        <v>346</v>
      </c>
      <c r="BN228" t="s">
        <v>229</v>
      </c>
      <c r="BO228" t="s">
        <v>230</v>
      </c>
      <c r="BP228" t="s">
        <v>231</v>
      </c>
      <c r="BQ228">
        <v>14</v>
      </c>
      <c r="BR228" t="s">
        <v>222</v>
      </c>
      <c r="BV228" t="s">
        <v>267</v>
      </c>
      <c r="BW228" t="s">
        <v>268</v>
      </c>
      <c r="BX228" t="s">
        <v>234</v>
      </c>
      <c r="BZ228" t="s">
        <v>2363</v>
      </c>
      <c r="CA228" t="s">
        <v>2239</v>
      </c>
      <c r="CB228" t="s">
        <v>252</v>
      </c>
      <c r="CJ228">
        <v>741295525</v>
      </c>
      <c r="CK228" t="s">
        <v>6591</v>
      </c>
      <c r="CL228" s="1">
        <v>46040.201122685183</v>
      </c>
      <c r="CO228" t="s">
        <v>240</v>
      </c>
      <c r="CQ228" t="s">
        <v>6432</v>
      </c>
      <c r="CS228" t="s">
        <v>6592</v>
      </c>
      <c r="CT228">
        <v>835</v>
      </c>
    </row>
    <row r="229" spans="1:98" x14ac:dyDescent="0.3">
      <c r="A229" s="7">
        <v>6.647060188697651E-3</v>
      </c>
      <c r="B229" s="1">
        <v>46041</v>
      </c>
      <c r="C229" t="s">
        <v>1372</v>
      </c>
      <c r="D229" s="1">
        <v>46036</v>
      </c>
      <c r="E229" t="s">
        <v>201</v>
      </c>
      <c r="F229" t="s">
        <v>300</v>
      </c>
      <c r="G229" t="s">
        <v>6628</v>
      </c>
      <c r="H229" t="s">
        <v>6629</v>
      </c>
      <c r="I229" t="s">
        <v>6630</v>
      </c>
      <c r="J229" t="s">
        <v>206</v>
      </c>
      <c r="K229" t="s">
        <v>208</v>
      </c>
      <c r="L229" t="s">
        <v>281</v>
      </c>
      <c r="M229">
        <v>144</v>
      </c>
      <c r="N229">
        <v>48</v>
      </c>
      <c r="O229">
        <v>144</v>
      </c>
      <c r="P229" t="s">
        <v>210</v>
      </c>
      <c r="Q229" t="s">
        <v>211</v>
      </c>
      <c r="R229" t="s">
        <v>211</v>
      </c>
      <c r="S229">
        <v>42</v>
      </c>
      <c r="T229">
        <v>19</v>
      </c>
      <c r="U229" t="s">
        <v>253</v>
      </c>
      <c r="V229" t="s">
        <v>254</v>
      </c>
      <c r="W229">
        <v>1</v>
      </c>
      <c r="X229">
        <v>0</v>
      </c>
      <c r="Y229">
        <v>1</v>
      </c>
      <c r="Z229">
        <v>1</v>
      </c>
      <c r="AA229">
        <v>0</v>
      </c>
      <c r="AC229" t="s">
        <v>308</v>
      </c>
      <c r="AD229" t="s">
        <v>215</v>
      </c>
      <c r="AE229">
        <v>1</v>
      </c>
      <c r="AF229">
        <v>0</v>
      </c>
      <c r="AG229">
        <v>0</v>
      </c>
      <c r="AH229">
        <v>0</v>
      </c>
      <c r="AI229">
        <v>0</v>
      </c>
      <c r="AJ229">
        <v>0</v>
      </c>
      <c r="AK229" t="s">
        <v>216</v>
      </c>
      <c r="AL229" t="s">
        <v>255</v>
      </c>
      <c r="AM229" t="s">
        <v>310</v>
      </c>
      <c r="AN229" t="s">
        <v>256</v>
      </c>
      <c r="AO229" t="s">
        <v>220</v>
      </c>
      <c r="AP229" t="s">
        <v>221</v>
      </c>
      <c r="AQ229" t="s">
        <v>222</v>
      </c>
      <c r="AS229" t="s">
        <v>258</v>
      </c>
      <c r="AT229" t="s">
        <v>223</v>
      </c>
      <c r="AU229" t="s">
        <v>1111</v>
      </c>
      <c r="AV229" t="s">
        <v>225</v>
      </c>
      <c r="AW229" t="s">
        <v>222</v>
      </c>
      <c r="BF229" t="s">
        <v>262</v>
      </c>
      <c r="BG229">
        <v>1</v>
      </c>
      <c r="BH229">
        <v>1</v>
      </c>
      <c r="BI229">
        <v>1</v>
      </c>
      <c r="BJ229">
        <v>1</v>
      </c>
      <c r="BK229">
        <v>0</v>
      </c>
      <c r="BL229" t="s">
        <v>345</v>
      </c>
      <c r="BM229" t="s">
        <v>228</v>
      </c>
      <c r="BN229" t="s">
        <v>229</v>
      </c>
      <c r="BO229" t="s">
        <v>230</v>
      </c>
      <c r="BP229" t="s">
        <v>231</v>
      </c>
      <c r="BQ229">
        <v>19</v>
      </c>
      <c r="BR229" t="s">
        <v>222</v>
      </c>
      <c r="BV229" t="s">
        <v>267</v>
      </c>
      <c r="BW229" t="s">
        <v>268</v>
      </c>
      <c r="BX229" t="s">
        <v>269</v>
      </c>
      <c r="BZ229" t="s">
        <v>6631</v>
      </c>
      <c r="CA229" t="s">
        <v>6632</v>
      </c>
      <c r="CB229" t="s">
        <v>252</v>
      </c>
      <c r="CC229" t="s">
        <v>6633</v>
      </c>
      <c r="CJ229">
        <v>741503705</v>
      </c>
      <c r="CK229" t="s">
        <v>6634</v>
      </c>
      <c r="CL229" s="1">
        <v>46041.282766203702</v>
      </c>
      <c r="CO229" t="s">
        <v>240</v>
      </c>
      <c r="CQ229" t="s">
        <v>6432</v>
      </c>
      <c r="CS229" t="s">
        <v>6635</v>
      </c>
      <c r="CT229">
        <v>841</v>
      </c>
    </row>
    <row r="230" spans="1:98" x14ac:dyDescent="0.3">
      <c r="A230" s="7">
        <v>2.2948831021494698E-2</v>
      </c>
      <c r="B230" s="1">
        <v>46041</v>
      </c>
      <c r="C230" t="s">
        <v>1372</v>
      </c>
      <c r="D230" s="1">
        <v>46038</v>
      </c>
      <c r="E230" t="s">
        <v>201</v>
      </c>
      <c r="F230" t="s">
        <v>300</v>
      </c>
      <c r="G230" t="s">
        <v>442</v>
      </c>
      <c r="H230" t="s">
        <v>6667</v>
      </c>
      <c r="I230" t="s">
        <v>6668</v>
      </c>
      <c r="J230" t="s">
        <v>206</v>
      </c>
      <c r="K230" t="s">
        <v>249</v>
      </c>
      <c r="L230" t="s">
        <v>281</v>
      </c>
      <c r="M230">
        <v>228</v>
      </c>
      <c r="N230">
        <v>228</v>
      </c>
      <c r="O230">
        <v>228</v>
      </c>
      <c r="P230" t="s">
        <v>210</v>
      </c>
      <c r="Q230" t="s">
        <v>211</v>
      </c>
      <c r="R230" t="s">
        <v>211</v>
      </c>
      <c r="S230">
        <v>13</v>
      </c>
      <c r="T230">
        <v>12</v>
      </c>
      <c r="U230" t="s">
        <v>212</v>
      </c>
      <c r="V230" t="s">
        <v>254</v>
      </c>
      <c r="W230">
        <v>1</v>
      </c>
      <c r="X230">
        <v>0</v>
      </c>
      <c r="Y230">
        <v>1</v>
      </c>
      <c r="Z230">
        <v>1</v>
      </c>
      <c r="AA230">
        <v>0</v>
      </c>
      <c r="AC230" t="s">
        <v>308</v>
      </c>
      <c r="AD230" t="s">
        <v>215</v>
      </c>
      <c r="AE230">
        <v>1</v>
      </c>
      <c r="AF230">
        <v>0</v>
      </c>
      <c r="AG230">
        <v>0</v>
      </c>
      <c r="AH230">
        <v>0</v>
      </c>
      <c r="AI230">
        <v>0</v>
      </c>
      <c r="AJ230">
        <v>0</v>
      </c>
      <c r="AK230" t="s">
        <v>216</v>
      </c>
      <c r="AL230" t="s">
        <v>255</v>
      </c>
      <c r="AM230" t="s">
        <v>310</v>
      </c>
      <c r="AN230" t="s">
        <v>256</v>
      </c>
      <c r="AO230" t="s">
        <v>419</v>
      </c>
      <c r="AP230" t="s">
        <v>221</v>
      </c>
      <c r="AQ230" t="s">
        <v>222</v>
      </c>
      <c r="AS230" t="s">
        <v>258</v>
      </c>
      <c r="AT230" t="s">
        <v>259</v>
      </c>
      <c r="AU230" t="s">
        <v>224</v>
      </c>
      <c r="AV230" t="s">
        <v>225</v>
      </c>
      <c r="AW230" t="s">
        <v>222</v>
      </c>
      <c r="BF230" t="s">
        <v>262</v>
      </c>
      <c r="BG230">
        <v>1</v>
      </c>
      <c r="BH230">
        <v>1</v>
      </c>
      <c r="BI230">
        <v>1</v>
      </c>
      <c r="BJ230">
        <v>1</v>
      </c>
      <c r="BK230">
        <v>0</v>
      </c>
      <c r="BL230" t="s">
        <v>345</v>
      </c>
      <c r="BM230" t="s">
        <v>346</v>
      </c>
      <c r="BN230" t="s">
        <v>229</v>
      </c>
      <c r="BO230" t="s">
        <v>230</v>
      </c>
      <c r="BP230" t="s">
        <v>231</v>
      </c>
      <c r="BQ230">
        <v>12</v>
      </c>
      <c r="BR230" t="s">
        <v>222</v>
      </c>
      <c r="BV230" t="s">
        <v>267</v>
      </c>
      <c r="BW230" t="s">
        <v>268</v>
      </c>
      <c r="BX230" t="s">
        <v>234</v>
      </c>
      <c r="BZ230" t="s">
        <v>6669</v>
      </c>
      <c r="CA230" t="s">
        <v>6670</v>
      </c>
      <c r="CB230" t="s">
        <v>252</v>
      </c>
      <c r="CJ230">
        <v>741530166</v>
      </c>
      <c r="CK230" t="s">
        <v>6671</v>
      </c>
      <c r="CL230" s="1">
        <v>46041.336018518523</v>
      </c>
      <c r="CO230" t="s">
        <v>240</v>
      </c>
      <c r="CQ230" t="s">
        <v>6432</v>
      </c>
      <c r="CS230" t="s">
        <v>6672</v>
      </c>
      <c r="CT230">
        <v>846</v>
      </c>
    </row>
    <row r="231" spans="1:98" x14ac:dyDescent="0.3">
      <c r="A231" s="7">
        <v>5.9202662014286034E-3</v>
      </c>
      <c r="B231" s="1">
        <v>46041</v>
      </c>
      <c r="C231" t="s">
        <v>1372</v>
      </c>
      <c r="D231" s="1">
        <v>46038</v>
      </c>
      <c r="E231" t="s">
        <v>201</v>
      </c>
      <c r="F231" t="s">
        <v>300</v>
      </c>
      <c r="G231" t="s">
        <v>442</v>
      </c>
      <c r="H231" t="s">
        <v>6667</v>
      </c>
      <c r="I231" t="s">
        <v>6673</v>
      </c>
      <c r="J231" t="s">
        <v>206</v>
      </c>
      <c r="K231" t="s">
        <v>249</v>
      </c>
      <c r="L231" t="s">
        <v>281</v>
      </c>
      <c r="M231">
        <v>108</v>
      </c>
      <c r="N231">
        <v>108</v>
      </c>
      <c r="O231">
        <v>108</v>
      </c>
      <c r="P231" t="s">
        <v>210</v>
      </c>
      <c r="Q231" t="s">
        <v>211</v>
      </c>
      <c r="R231" t="s">
        <v>211</v>
      </c>
      <c r="S231">
        <v>19</v>
      </c>
      <c r="T231">
        <v>18</v>
      </c>
      <c r="U231" t="s">
        <v>253</v>
      </c>
      <c r="V231" t="s">
        <v>737</v>
      </c>
      <c r="W231">
        <v>0</v>
      </c>
      <c r="X231">
        <v>0</v>
      </c>
      <c r="Y231">
        <v>1</v>
      </c>
      <c r="Z231">
        <v>1</v>
      </c>
      <c r="AA231">
        <v>0</v>
      </c>
      <c r="AC231" t="s">
        <v>308</v>
      </c>
      <c r="AD231" t="s">
        <v>215</v>
      </c>
      <c r="AE231">
        <v>1</v>
      </c>
      <c r="AF231">
        <v>0</v>
      </c>
      <c r="AG231">
        <v>0</v>
      </c>
      <c r="AH231">
        <v>0</v>
      </c>
      <c r="AI231">
        <v>0</v>
      </c>
      <c r="AJ231">
        <v>0</v>
      </c>
      <c r="AK231" t="s">
        <v>216</v>
      </c>
      <c r="AL231" t="s">
        <v>408</v>
      </c>
      <c r="AM231" t="s">
        <v>310</v>
      </c>
      <c r="AN231" t="s">
        <v>219</v>
      </c>
      <c r="AO231" t="s">
        <v>220</v>
      </c>
      <c r="AP231" t="s">
        <v>221</v>
      </c>
      <c r="AQ231" t="s">
        <v>222</v>
      </c>
      <c r="AS231" t="s">
        <v>258</v>
      </c>
      <c r="AT231" t="s">
        <v>223</v>
      </c>
      <c r="AU231" t="s">
        <v>224</v>
      </c>
      <c r="AV231" t="s">
        <v>225</v>
      </c>
      <c r="AW231" t="s">
        <v>222</v>
      </c>
      <c r="BF231" t="s">
        <v>262</v>
      </c>
      <c r="BG231">
        <v>1</v>
      </c>
      <c r="BH231">
        <v>1</v>
      </c>
      <c r="BI231">
        <v>1</v>
      </c>
      <c r="BJ231">
        <v>1</v>
      </c>
      <c r="BK231">
        <v>0</v>
      </c>
      <c r="BL231" t="s">
        <v>227</v>
      </c>
      <c r="BP231" t="s">
        <v>231</v>
      </c>
      <c r="BQ231">
        <v>18</v>
      </c>
      <c r="BR231" t="s">
        <v>222</v>
      </c>
      <c r="BV231" t="s">
        <v>267</v>
      </c>
      <c r="BW231" t="s">
        <v>268</v>
      </c>
      <c r="BX231" t="s">
        <v>368</v>
      </c>
      <c r="BZ231" t="s">
        <v>6674</v>
      </c>
      <c r="CA231" t="s">
        <v>6675</v>
      </c>
      <c r="CB231" t="s">
        <v>252</v>
      </c>
      <c r="CJ231">
        <v>741533223</v>
      </c>
      <c r="CK231" t="s">
        <v>6676</v>
      </c>
      <c r="CL231" s="1">
        <v>46041.341932870368</v>
      </c>
      <c r="CO231" t="s">
        <v>240</v>
      </c>
      <c r="CQ231" t="s">
        <v>6432</v>
      </c>
      <c r="CS231" t="s">
        <v>6677</v>
      </c>
      <c r="CT231">
        <v>847</v>
      </c>
    </row>
    <row r="232" spans="1:98" x14ac:dyDescent="0.3">
      <c r="A232" s="7">
        <v>8.7336921278620139E-3</v>
      </c>
      <c r="B232" s="1">
        <v>46041</v>
      </c>
      <c r="C232" t="s">
        <v>689</v>
      </c>
      <c r="D232" s="1">
        <v>46041</v>
      </c>
      <c r="E232" t="s">
        <v>201</v>
      </c>
      <c r="F232" t="s">
        <v>3149</v>
      </c>
      <c r="G232" t="s">
        <v>6714</v>
      </c>
      <c r="H232" t="s">
        <v>6723</v>
      </c>
      <c r="I232" t="s">
        <v>6724</v>
      </c>
      <c r="J232" t="s">
        <v>206</v>
      </c>
      <c r="K232" t="s">
        <v>208</v>
      </c>
      <c r="L232" t="s">
        <v>250</v>
      </c>
      <c r="M232">
        <v>288</v>
      </c>
      <c r="N232">
        <v>96</v>
      </c>
      <c r="O232">
        <v>96</v>
      </c>
      <c r="P232" t="s">
        <v>434</v>
      </c>
      <c r="Q232" t="s">
        <v>251</v>
      </c>
      <c r="R232" t="s">
        <v>211</v>
      </c>
      <c r="S232">
        <v>58</v>
      </c>
      <c r="T232">
        <v>11</v>
      </c>
      <c r="U232" t="s">
        <v>407</v>
      </c>
      <c r="V232" t="s">
        <v>213</v>
      </c>
      <c r="W232">
        <v>1</v>
      </c>
      <c r="X232">
        <v>0</v>
      </c>
      <c r="Y232">
        <v>0</v>
      </c>
      <c r="Z232">
        <v>0</v>
      </c>
      <c r="AA232">
        <v>0</v>
      </c>
      <c r="AC232" t="s">
        <v>214</v>
      </c>
      <c r="AD232" t="s">
        <v>327</v>
      </c>
      <c r="AE232">
        <v>0</v>
      </c>
      <c r="AF232">
        <v>0</v>
      </c>
      <c r="AG232">
        <v>0</v>
      </c>
      <c r="AH232">
        <v>0</v>
      </c>
      <c r="AI232">
        <v>0</v>
      </c>
      <c r="AJ232">
        <v>1</v>
      </c>
      <c r="AK232" t="s">
        <v>216</v>
      </c>
      <c r="AL232" t="s">
        <v>408</v>
      </c>
      <c r="AM232" t="s">
        <v>286</v>
      </c>
      <c r="AN232" t="s">
        <v>219</v>
      </c>
      <c r="AO232" t="s">
        <v>220</v>
      </c>
      <c r="AP232" t="s">
        <v>221</v>
      </c>
      <c r="AQ232" t="s">
        <v>222</v>
      </c>
      <c r="AS232" t="s">
        <v>258</v>
      </c>
      <c r="AT232" t="s">
        <v>312</v>
      </c>
      <c r="AU232" t="s">
        <v>224</v>
      </c>
      <c r="AV232" t="s">
        <v>225</v>
      </c>
      <c r="AW232" t="s">
        <v>222</v>
      </c>
      <c r="BF232" t="s">
        <v>289</v>
      </c>
      <c r="BG232">
        <v>0</v>
      </c>
      <c r="BH232">
        <v>0</v>
      </c>
      <c r="BI232">
        <v>1</v>
      </c>
      <c r="BJ232">
        <v>1</v>
      </c>
      <c r="BK232">
        <v>0</v>
      </c>
      <c r="BL232" t="s">
        <v>263</v>
      </c>
      <c r="BM232" t="s">
        <v>228</v>
      </c>
      <c r="BN232" t="s">
        <v>265</v>
      </c>
      <c r="BO232" t="s">
        <v>230</v>
      </c>
      <c r="BP232" t="s">
        <v>266</v>
      </c>
      <c r="BQ232">
        <v>11</v>
      </c>
      <c r="BR232" t="s">
        <v>222</v>
      </c>
      <c r="BV232" t="s">
        <v>398</v>
      </c>
      <c r="BW232" t="s">
        <v>329</v>
      </c>
      <c r="BX232" t="s">
        <v>234</v>
      </c>
      <c r="BZ232" t="s">
        <v>5239</v>
      </c>
      <c r="CA232" t="s">
        <v>6056</v>
      </c>
      <c r="CB232" t="s">
        <v>299</v>
      </c>
      <c r="CC232" t="s">
        <v>299</v>
      </c>
      <c r="CJ232">
        <v>741720537</v>
      </c>
      <c r="CK232" t="s">
        <v>6726</v>
      </c>
      <c r="CL232" s="1">
        <v>46041.694351851853</v>
      </c>
      <c r="CO232" t="s">
        <v>240</v>
      </c>
      <c r="CQ232" t="s">
        <v>6432</v>
      </c>
      <c r="CS232" t="s">
        <v>6727</v>
      </c>
      <c r="CT232">
        <v>854</v>
      </c>
    </row>
    <row r="233" spans="1:98" x14ac:dyDescent="0.3">
      <c r="A233" s="7">
        <v>1.1785023726843065</v>
      </c>
      <c r="B233" s="1">
        <v>46041</v>
      </c>
      <c r="C233" t="s">
        <v>275</v>
      </c>
      <c r="D233" s="1">
        <v>46042</v>
      </c>
      <c r="E233" t="s">
        <v>201</v>
      </c>
      <c r="F233" t="s">
        <v>276</v>
      </c>
      <c r="G233" t="s">
        <v>6761</v>
      </c>
      <c r="H233" t="s">
        <v>6762</v>
      </c>
      <c r="I233" t="s">
        <v>6763</v>
      </c>
      <c r="J233" t="s">
        <v>206</v>
      </c>
      <c r="K233" t="s">
        <v>249</v>
      </c>
      <c r="L233" t="s">
        <v>250</v>
      </c>
      <c r="M233">
        <v>264</v>
      </c>
      <c r="N233">
        <v>72</v>
      </c>
      <c r="O233">
        <v>72</v>
      </c>
      <c r="P233" t="s">
        <v>434</v>
      </c>
      <c r="Q233" t="s">
        <v>211</v>
      </c>
      <c r="R233" t="s">
        <v>211</v>
      </c>
      <c r="S233">
        <v>65</v>
      </c>
      <c r="T233">
        <v>17</v>
      </c>
      <c r="U233" t="s">
        <v>212</v>
      </c>
      <c r="V233" t="s">
        <v>797</v>
      </c>
      <c r="W233">
        <v>1</v>
      </c>
      <c r="X233">
        <v>1</v>
      </c>
      <c r="Y233">
        <v>1</v>
      </c>
      <c r="Z233">
        <v>1</v>
      </c>
      <c r="AA233">
        <v>0</v>
      </c>
      <c r="AC233" t="s">
        <v>214</v>
      </c>
      <c r="AD233" t="s">
        <v>215</v>
      </c>
      <c r="AE233">
        <v>1</v>
      </c>
      <c r="AF233">
        <v>0</v>
      </c>
      <c r="AG233">
        <v>0</v>
      </c>
      <c r="AH233">
        <v>0</v>
      </c>
      <c r="AI233">
        <v>0</v>
      </c>
      <c r="AJ233">
        <v>0</v>
      </c>
      <c r="AK233" t="s">
        <v>216</v>
      </c>
      <c r="AL233" t="s">
        <v>217</v>
      </c>
      <c r="AM233" t="s">
        <v>310</v>
      </c>
      <c r="AN233" t="s">
        <v>409</v>
      </c>
      <c r="AO233" t="s">
        <v>220</v>
      </c>
      <c r="AP233" t="s">
        <v>221</v>
      </c>
      <c r="AQ233" t="s">
        <v>222</v>
      </c>
      <c r="AS233" t="s">
        <v>258</v>
      </c>
      <c r="AT233" t="s">
        <v>223</v>
      </c>
      <c r="AU233" t="s">
        <v>224</v>
      </c>
      <c r="AV233" t="s">
        <v>225</v>
      </c>
      <c r="AW233" t="s">
        <v>222</v>
      </c>
      <c r="BF233" t="s">
        <v>262</v>
      </c>
      <c r="BG233">
        <v>1</v>
      </c>
      <c r="BH233">
        <v>1</v>
      </c>
      <c r="BI233">
        <v>1</v>
      </c>
      <c r="BJ233">
        <v>1</v>
      </c>
      <c r="BK233">
        <v>0</v>
      </c>
      <c r="BL233" t="s">
        <v>263</v>
      </c>
      <c r="BM233" t="s">
        <v>346</v>
      </c>
      <c r="BN233" t="s">
        <v>229</v>
      </c>
      <c r="BO233" t="s">
        <v>230</v>
      </c>
      <c r="BP233" t="s">
        <v>231</v>
      </c>
      <c r="BQ233">
        <v>17</v>
      </c>
      <c r="BR233" t="s">
        <v>222</v>
      </c>
      <c r="BV233" t="s">
        <v>232</v>
      </c>
      <c r="BW233" t="s">
        <v>233</v>
      </c>
      <c r="BX233" t="s">
        <v>234</v>
      </c>
      <c r="BZ233" t="s">
        <v>6764</v>
      </c>
      <c r="CA233" t="s">
        <v>2239</v>
      </c>
      <c r="CB233" t="s">
        <v>252</v>
      </c>
      <c r="CJ233">
        <v>741841192</v>
      </c>
      <c r="CK233" t="s">
        <v>6765</v>
      </c>
      <c r="CL233" s="1">
        <v>46042.334247685183</v>
      </c>
      <c r="CO233" t="s">
        <v>240</v>
      </c>
      <c r="CQ233" t="s">
        <v>6432</v>
      </c>
      <c r="CS233" t="s">
        <v>6766</v>
      </c>
      <c r="CT233">
        <v>860</v>
      </c>
    </row>
    <row r="234" spans="1:98" x14ac:dyDescent="0.3">
      <c r="A234" s="7">
        <v>5.4339930575224571E-3</v>
      </c>
      <c r="B234" s="1">
        <v>46043</v>
      </c>
      <c r="C234" t="s">
        <v>899</v>
      </c>
      <c r="D234" s="1">
        <v>46042</v>
      </c>
      <c r="E234" t="s">
        <v>201</v>
      </c>
      <c r="F234" t="s">
        <v>497</v>
      </c>
      <c r="G234" t="s">
        <v>6884</v>
      </c>
      <c r="H234" t="s">
        <v>6892</v>
      </c>
      <c r="I234" t="s">
        <v>6893</v>
      </c>
      <c r="J234" t="s">
        <v>206</v>
      </c>
      <c r="K234" t="s">
        <v>249</v>
      </c>
      <c r="L234" t="s">
        <v>209</v>
      </c>
      <c r="M234">
        <v>222</v>
      </c>
      <c r="N234">
        <v>222</v>
      </c>
      <c r="O234">
        <v>222</v>
      </c>
      <c r="P234" t="s">
        <v>210</v>
      </c>
      <c r="Q234" t="s">
        <v>211</v>
      </c>
      <c r="R234" t="s">
        <v>211</v>
      </c>
      <c r="S234">
        <v>90</v>
      </c>
      <c r="T234">
        <v>55</v>
      </c>
      <c r="U234" t="s">
        <v>407</v>
      </c>
      <c r="V234" t="s">
        <v>213</v>
      </c>
      <c r="W234">
        <v>1</v>
      </c>
      <c r="X234">
        <v>0</v>
      </c>
      <c r="Y234">
        <v>0</v>
      </c>
      <c r="Z234">
        <v>0</v>
      </c>
      <c r="AA234">
        <v>0</v>
      </c>
      <c r="AC234" t="s">
        <v>214</v>
      </c>
      <c r="AD234" t="s">
        <v>215</v>
      </c>
      <c r="AE234">
        <v>1</v>
      </c>
      <c r="AF234">
        <v>0</v>
      </c>
      <c r="AG234">
        <v>0</v>
      </c>
      <c r="AH234">
        <v>0</v>
      </c>
      <c r="AI234">
        <v>0</v>
      </c>
      <c r="AJ234">
        <v>0</v>
      </c>
      <c r="AK234" t="s">
        <v>285</v>
      </c>
      <c r="AL234" t="s">
        <v>217</v>
      </c>
      <c r="AM234" t="s">
        <v>310</v>
      </c>
      <c r="AN234" t="s">
        <v>409</v>
      </c>
      <c r="AO234" t="s">
        <v>220</v>
      </c>
      <c r="AP234" t="s">
        <v>221</v>
      </c>
      <c r="AQ234" t="s">
        <v>222</v>
      </c>
      <c r="AS234" t="s">
        <v>258</v>
      </c>
      <c r="AT234" t="s">
        <v>259</v>
      </c>
      <c r="AU234" t="s">
        <v>224</v>
      </c>
      <c r="AV234" t="s">
        <v>225</v>
      </c>
      <c r="AW234" t="s">
        <v>222</v>
      </c>
      <c r="BF234" t="s">
        <v>380</v>
      </c>
      <c r="BG234">
        <v>0</v>
      </c>
      <c r="BH234">
        <v>1</v>
      </c>
      <c r="BI234">
        <v>1</v>
      </c>
      <c r="BJ234">
        <v>0</v>
      </c>
      <c r="BK234">
        <v>0</v>
      </c>
      <c r="BL234" t="s">
        <v>263</v>
      </c>
      <c r="BM234" t="s">
        <v>264</v>
      </c>
      <c r="BN234" t="s">
        <v>265</v>
      </c>
      <c r="BO234" t="s">
        <v>230</v>
      </c>
      <c r="BP234" t="s">
        <v>266</v>
      </c>
      <c r="BQ234">
        <v>55</v>
      </c>
      <c r="BR234" t="s">
        <v>222</v>
      </c>
      <c r="BV234" t="s">
        <v>267</v>
      </c>
      <c r="BW234" t="s">
        <v>268</v>
      </c>
      <c r="BX234" t="s">
        <v>368</v>
      </c>
      <c r="BZ234" t="s">
        <v>6894</v>
      </c>
      <c r="CA234" t="s">
        <v>6895</v>
      </c>
      <c r="CB234" t="s">
        <v>5938</v>
      </c>
      <c r="CJ234">
        <v>742162587</v>
      </c>
      <c r="CK234" t="s">
        <v>6896</v>
      </c>
      <c r="CL234" s="1">
        <v>46043.321423611109</v>
      </c>
      <c r="CO234" t="s">
        <v>240</v>
      </c>
      <c r="CQ234" t="s">
        <v>6851</v>
      </c>
      <c r="CS234" t="s">
        <v>6897</v>
      </c>
      <c r="CT234">
        <v>878</v>
      </c>
    </row>
    <row r="235" spans="1:98" x14ac:dyDescent="0.3">
      <c r="A235" s="7">
        <v>13.047015787044074</v>
      </c>
      <c r="B235" s="1">
        <v>46031</v>
      </c>
      <c r="C235" t="s">
        <v>298</v>
      </c>
      <c r="D235" s="1">
        <v>46035</v>
      </c>
      <c r="E235" t="s">
        <v>201</v>
      </c>
      <c r="F235" t="s">
        <v>300</v>
      </c>
      <c r="G235" t="s">
        <v>6678</v>
      </c>
      <c r="H235" t="s">
        <v>6679</v>
      </c>
      <c r="I235" t="s">
        <v>6999</v>
      </c>
      <c r="J235" t="s">
        <v>206</v>
      </c>
      <c r="K235" t="s">
        <v>208</v>
      </c>
      <c r="L235" t="s">
        <v>250</v>
      </c>
      <c r="M235">
        <v>240</v>
      </c>
      <c r="N235">
        <v>48</v>
      </c>
      <c r="O235">
        <v>48</v>
      </c>
      <c r="P235" t="s">
        <v>210</v>
      </c>
      <c r="Q235" t="s">
        <v>211</v>
      </c>
      <c r="R235" t="s">
        <v>211</v>
      </c>
      <c r="S235">
        <v>46</v>
      </c>
      <c r="T235">
        <v>23</v>
      </c>
      <c r="U235" t="s">
        <v>212</v>
      </c>
      <c r="V235" t="s">
        <v>797</v>
      </c>
      <c r="W235">
        <v>1</v>
      </c>
      <c r="X235">
        <v>1</v>
      </c>
      <c r="Y235">
        <v>1</v>
      </c>
      <c r="Z235">
        <v>1</v>
      </c>
      <c r="AA235">
        <v>0</v>
      </c>
      <c r="AC235" t="s">
        <v>308</v>
      </c>
      <c r="AD235" t="s">
        <v>215</v>
      </c>
      <c r="AE235">
        <v>1</v>
      </c>
      <c r="AF235">
        <v>0</v>
      </c>
      <c r="AG235">
        <v>0</v>
      </c>
      <c r="AH235">
        <v>0</v>
      </c>
      <c r="AI235">
        <v>0</v>
      </c>
      <c r="AJ235">
        <v>0</v>
      </c>
      <c r="AK235" t="s">
        <v>285</v>
      </c>
      <c r="AL235" t="s">
        <v>255</v>
      </c>
      <c r="AM235" t="s">
        <v>310</v>
      </c>
      <c r="AN235" t="s">
        <v>256</v>
      </c>
      <c r="AO235" t="s">
        <v>257</v>
      </c>
      <c r="AP235" t="s">
        <v>221</v>
      </c>
      <c r="AQ235" t="s">
        <v>222</v>
      </c>
      <c r="AS235" t="s">
        <v>258</v>
      </c>
      <c r="AT235" t="s">
        <v>223</v>
      </c>
      <c r="AU235" t="s">
        <v>224</v>
      </c>
      <c r="AV235" t="s">
        <v>225</v>
      </c>
      <c r="AW235" t="s">
        <v>222</v>
      </c>
      <c r="BF235" t="s">
        <v>262</v>
      </c>
      <c r="BG235">
        <v>1</v>
      </c>
      <c r="BH235">
        <v>1</v>
      </c>
      <c r="BI235">
        <v>1</v>
      </c>
      <c r="BJ235">
        <v>1</v>
      </c>
      <c r="BK235">
        <v>0</v>
      </c>
      <c r="BL235" t="s">
        <v>345</v>
      </c>
      <c r="BM235" t="s">
        <v>228</v>
      </c>
      <c r="BN235" t="s">
        <v>229</v>
      </c>
      <c r="BO235" t="s">
        <v>230</v>
      </c>
      <c r="BP235" t="s">
        <v>266</v>
      </c>
      <c r="BQ235">
        <v>20</v>
      </c>
      <c r="BR235" t="s">
        <v>258</v>
      </c>
      <c r="BS235" t="s">
        <v>290</v>
      </c>
      <c r="BT235" t="s">
        <v>291</v>
      </c>
      <c r="BU235" t="s">
        <v>564</v>
      </c>
      <c r="BV235" t="s">
        <v>267</v>
      </c>
      <c r="BW235" t="s">
        <v>329</v>
      </c>
      <c r="BX235" t="s">
        <v>368</v>
      </c>
      <c r="BZ235" t="s">
        <v>7000</v>
      </c>
      <c r="CA235" t="s">
        <v>7001</v>
      </c>
      <c r="CB235" t="s">
        <v>295</v>
      </c>
      <c r="CJ235">
        <v>742457017</v>
      </c>
      <c r="CK235" t="s">
        <v>7002</v>
      </c>
      <c r="CL235" s="1">
        <v>46044.288078703707</v>
      </c>
      <c r="CO235" t="s">
        <v>240</v>
      </c>
      <c r="CQ235" t="s">
        <v>6851</v>
      </c>
      <c r="CS235" t="s">
        <v>7003</v>
      </c>
      <c r="CT235">
        <v>893</v>
      </c>
    </row>
    <row r="236" spans="1:98" x14ac:dyDescent="0.3">
      <c r="A236" s="7">
        <v>6.6032175891450606E-3</v>
      </c>
      <c r="B236" s="1">
        <v>46044</v>
      </c>
      <c r="C236" t="s">
        <v>298</v>
      </c>
      <c r="D236" s="1">
        <v>46037</v>
      </c>
      <c r="E236" t="s">
        <v>201</v>
      </c>
      <c r="F236" t="s">
        <v>300</v>
      </c>
      <c r="G236" t="s">
        <v>6628</v>
      </c>
      <c r="H236" t="s">
        <v>6654</v>
      </c>
      <c r="I236" t="s">
        <v>7015</v>
      </c>
      <c r="J236" t="s">
        <v>206</v>
      </c>
      <c r="K236" t="s">
        <v>249</v>
      </c>
      <c r="L236" t="s">
        <v>281</v>
      </c>
      <c r="M236">
        <v>240</v>
      </c>
      <c r="N236">
        <v>240</v>
      </c>
      <c r="O236">
        <v>240</v>
      </c>
      <c r="P236" t="s">
        <v>210</v>
      </c>
      <c r="Q236" t="s">
        <v>211</v>
      </c>
      <c r="R236" t="s">
        <v>211</v>
      </c>
      <c r="S236">
        <v>14</v>
      </c>
      <c r="T236">
        <v>8</v>
      </c>
      <c r="U236" t="s">
        <v>212</v>
      </c>
      <c r="V236" t="s">
        <v>797</v>
      </c>
      <c r="W236">
        <v>1</v>
      </c>
      <c r="X236">
        <v>1</v>
      </c>
      <c r="Y236">
        <v>1</v>
      </c>
      <c r="Z236">
        <v>1</v>
      </c>
      <c r="AA236">
        <v>0</v>
      </c>
      <c r="AC236" t="s">
        <v>308</v>
      </c>
      <c r="AD236" t="s">
        <v>309</v>
      </c>
      <c r="AE236">
        <v>0</v>
      </c>
      <c r="AF236">
        <v>0</v>
      </c>
      <c r="AG236">
        <v>1</v>
      </c>
      <c r="AH236">
        <v>0</v>
      </c>
      <c r="AI236">
        <v>1</v>
      </c>
      <c r="AJ236">
        <v>0</v>
      </c>
      <c r="AK236" t="s">
        <v>216</v>
      </c>
      <c r="AL236" t="s">
        <v>255</v>
      </c>
      <c r="AM236" t="s">
        <v>310</v>
      </c>
      <c r="AN236" t="s">
        <v>409</v>
      </c>
      <c r="AO236" t="s">
        <v>220</v>
      </c>
      <c r="AP236" t="s">
        <v>221</v>
      </c>
      <c r="AQ236" t="s">
        <v>222</v>
      </c>
      <c r="AS236" t="s">
        <v>258</v>
      </c>
      <c r="AT236" t="s">
        <v>223</v>
      </c>
      <c r="AU236" t="s">
        <v>224</v>
      </c>
      <c r="AV236" t="s">
        <v>225</v>
      </c>
      <c r="AW236" t="s">
        <v>222</v>
      </c>
      <c r="BF236" t="s">
        <v>262</v>
      </c>
      <c r="BG236">
        <v>1</v>
      </c>
      <c r="BH236">
        <v>1</v>
      </c>
      <c r="BI236">
        <v>1</v>
      </c>
      <c r="BJ236">
        <v>1</v>
      </c>
      <c r="BK236">
        <v>0</v>
      </c>
      <c r="BL236" t="s">
        <v>345</v>
      </c>
      <c r="BM236" t="s">
        <v>228</v>
      </c>
      <c r="BN236" t="s">
        <v>229</v>
      </c>
      <c r="BO236" t="s">
        <v>230</v>
      </c>
      <c r="BP236" t="s">
        <v>231</v>
      </c>
      <c r="BQ236">
        <v>8</v>
      </c>
      <c r="BR236" t="s">
        <v>258</v>
      </c>
      <c r="BS236" t="s">
        <v>290</v>
      </c>
      <c r="BT236" t="s">
        <v>291</v>
      </c>
      <c r="BU236" t="s">
        <v>564</v>
      </c>
      <c r="BV236" t="s">
        <v>232</v>
      </c>
      <c r="BW236" t="s">
        <v>367</v>
      </c>
      <c r="BX236" t="s">
        <v>330</v>
      </c>
      <c r="BZ236" t="s">
        <v>7016</v>
      </c>
      <c r="CA236" t="s">
        <v>7017</v>
      </c>
      <c r="CB236" t="s">
        <v>295</v>
      </c>
      <c r="CJ236">
        <v>742470604</v>
      </c>
      <c r="CK236" t="s">
        <v>7018</v>
      </c>
      <c r="CL236" s="1">
        <v>46044.315474537027</v>
      </c>
      <c r="CO236" t="s">
        <v>240</v>
      </c>
      <c r="CQ236" t="s">
        <v>6851</v>
      </c>
      <c r="CS236" t="s">
        <v>7019</v>
      </c>
      <c r="CT236">
        <v>896</v>
      </c>
    </row>
    <row r="237" spans="1:98" x14ac:dyDescent="0.3">
      <c r="A237" s="7">
        <v>0.4501181712912512</v>
      </c>
      <c r="B237" s="1">
        <v>46044</v>
      </c>
      <c r="C237" t="s">
        <v>275</v>
      </c>
      <c r="D237" s="1">
        <v>46041</v>
      </c>
      <c r="E237" t="s">
        <v>201</v>
      </c>
      <c r="F237" t="s">
        <v>276</v>
      </c>
      <c r="G237" t="s">
        <v>7143</v>
      </c>
      <c r="H237" t="s">
        <v>7144</v>
      </c>
      <c r="I237" t="s">
        <v>7145</v>
      </c>
      <c r="J237" t="s">
        <v>206</v>
      </c>
      <c r="K237" t="s">
        <v>208</v>
      </c>
      <c r="L237" t="s">
        <v>250</v>
      </c>
      <c r="M237">
        <v>192</v>
      </c>
      <c r="N237">
        <v>192</v>
      </c>
      <c r="O237">
        <v>192</v>
      </c>
      <c r="P237" t="s">
        <v>434</v>
      </c>
      <c r="Q237" t="s">
        <v>211</v>
      </c>
      <c r="R237" t="s">
        <v>211</v>
      </c>
      <c r="S237">
        <v>30</v>
      </c>
      <c r="T237">
        <v>16</v>
      </c>
      <c r="U237" t="s">
        <v>306</v>
      </c>
      <c r="V237" t="s">
        <v>284</v>
      </c>
      <c r="W237">
        <v>1</v>
      </c>
      <c r="X237">
        <v>1</v>
      </c>
      <c r="Y237">
        <v>0</v>
      </c>
      <c r="Z237">
        <v>0</v>
      </c>
      <c r="AA237">
        <v>0</v>
      </c>
      <c r="AC237" t="s">
        <v>214</v>
      </c>
      <c r="AD237" t="s">
        <v>327</v>
      </c>
      <c r="AE237">
        <v>0</v>
      </c>
      <c r="AF237">
        <v>0</v>
      </c>
      <c r="AG237">
        <v>0</v>
      </c>
      <c r="AH237">
        <v>0</v>
      </c>
      <c r="AI237">
        <v>0</v>
      </c>
      <c r="AJ237">
        <v>1</v>
      </c>
      <c r="AK237" t="s">
        <v>216</v>
      </c>
      <c r="AL237" t="s">
        <v>217</v>
      </c>
      <c r="AM237" t="s">
        <v>218</v>
      </c>
      <c r="AN237" t="s">
        <v>287</v>
      </c>
      <c r="AO237" t="s">
        <v>220</v>
      </c>
      <c r="AP237" t="s">
        <v>221</v>
      </c>
      <c r="AQ237" t="s">
        <v>222</v>
      </c>
      <c r="AS237" t="s">
        <v>258</v>
      </c>
      <c r="AT237" t="s">
        <v>223</v>
      </c>
      <c r="AU237" t="s">
        <v>224</v>
      </c>
      <c r="AV237" t="s">
        <v>225</v>
      </c>
      <c r="AW237" t="s">
        <v>222</v>
      </c>
      <c r="BF237" t="s">
        <v>479</v>
      </c>
      <c r="BG237">
        <v>0</v>
      </c>
      <c r="BH237">
        <v>0</v>
      </c>
      <c r="BI237">
        <v>0</v>
      </c>
      <c r="BJ237">
        <v>1</v>
      </c>
      <c r="BK237">
        <v>0</v>
      </c>
      <c r="BL237" t="s">
        <v>263</v>
      </c>
      <c r="BM237" t="s">
        <v>264</v>
      </c>
      <c r="BN237" t="s">
        <v>265</v>
      </c>
      <c r="BO237" t="s">
        <v>230</v>
      </c>
      <c r="BP237" t="s">
        <v>231</v>
      </c>
      <c r="BQ237">
        <v>16</v>
      </c>
      <c r="BR237" t="s">
        <v>222</v>
      </c>
      <c r="BV237" t="s">
        <v>267</v>
      </c>
      <c r="BW237" t="s">
        <v>233</v>
      </c>
      <c r="BX237" t="s">
        <v>234</v>
      </c>
      <c r="BZ237" t="s">
        <v>2363</v>
      </c>
      <c r="CA237" t="s">
        <v>2239</v>
      </c>
      <c r="CB237" t="s">
        <v>252</v>
      </c>
      <c r="CJ237">
        <v>742751124</v>
      </c>
      <c r="CK237" t="s">
        <v>7146</v>
      </c>
      <c r="CL237" s="1">
        <v>46045.197916666657</v>
      </c>
      <c r="CO237" t="s">
        <v>240</v>
      </c>
      <c r="CQ237" t="s">
        <v>6851</v>
      </c>
      <c r="CS237" t="s">
        <v>7147</v>
      </c>
      <c r="CT237">
        <v>915</v>
      </c>
    </row>
    <row r="238" spans="1:98" x14ac:dyDescent="0.3">
      <c r="A238" s="7">
        <v>5.8107870281673968E-3</v>
      </c>
      <c r="B238" s="1">
        <v>46045</v>
      </c>
      <c r="C238" t="s">
        <v>546</v>
      </c>
      <c r="D238" s="1">
        <v>46044</v>
      </c>
      <c r="E238" t="s">
        <v>201</v>
      </c>
      <c r="F238" t="s">
        <v>3200</v>
      </c>
      <c r="G238" t="s">
        <v>7174</v>
      </c>
      <c r="H238" t="s">
        <v>7175</v>
      </c>
      <c r="I238" t="s">
        <v>7190</v>
      </c>
      <c r="J238" t="s">
        <v>206</v>
      </c>
      <c r="K238" t="s">
        <v>249</v>
      </c>
      <c r="L238" t="s">
        <v>281</v>
      </c>
      <c r="M238">
        <v>288</v>
      </c>
      <c r="N238">
        <v>216</v>
      </c>
      <c r="O238">
        <v>216</v>
      </c>
      <c r="P238" t="s">
        <v>210</v>
      </c>
      <c r="Q238" t="s">
        <v>559</v>
      </c>
      <c r="R238" t="s">
        <v>211</v>
      </c>
      <c r="S238">
        <v>43</v>
      </c>
      <c r="T238">
        <v>28</v>
      </c>
      <c r="U238" t="s">
        <v>306</v>
      </c>
      <c r="V238" t="s">
        <v>213</v>
      </c>
      <c r="W238">
        <v>1</v>
      </c>
      <c r="X238">
        <v>0</v>
      </c>
      <c r="Y238">
        <v>0</v>
      </c>
      <c r="Z238">
        <v>0</v>
      </c>
      <c r="AA238">
        <v>0</v>
      </c>
      <c r="AC238" t="s">
        <v>341</v>
      </c>
      <c r="AD238" t="s">
        <v>327</v>
      </c>
      <c r="AE238">
        <v>0</v>
      </c>
      <c r="AF238">
        <v>0</v>
      </c>
      <c r="AG238">
        <v>0</v>
      </c>
      <c r="AH238">
        <v>0</v>
      </c>
      <c r="AI238">
        <v>0</v>
      </c>
      <c r="AJ238">
        <v>1</v>
      </c>
      <c r="AK238" t="s">
        <v>285</v>
      </c>
      <c r="AL238" t="s">
        <v>255</v>
      </c>
      <c r="AM238" t="s">
        <v>218</v>
      </c>
      <c r="AN238" t="s">
        <v>219</v>
      </c>
      <c r="AO238" t="s">
        <v>220</v>
      </c>
      <c r="AP238" t="s">
        <v>221</v>
      </c>
      <c r="AQ238" t="s">
        <v>222</v>
      </c>
      <c r="AS238" t="s">
        <v>258</v>
      </c>
      <c r="AT238" t="s">
        <v>259</v>
      </c>
      <c r="AU238" t="s">
        <v>224</v>
      </c>
      <c r="AV238" t="s">
        <v>225</v>
      </c>
      <c r="AW238" t="s">
        <v>222</v>
      </c>
      <c r="BF238" t="s">
        <v>355</v>
      </c>
      <c r="BG238">
        <v>0</v>
      </c>
      <c r="BH238">
        <v>0</v>
      </c>
      <c r="BI238">
        <v>0</v>
      </c>
      <c r="BJ238">
        <v>0</v>
      </c>
      <c r="BK238">
        <v>1</v>
      </c>
      <c r="BL238" t="s">
        <v>263</v>
      </c>
      <c r="BM238" t="s">
        <v>264</v>
      </c>
      <c r="BN238" t="s">
        <v>265</v>
      </c>
      <c r="BO238" t="s">
        <v>230</v>
      </c>
      <c r="BP238" t="s">
        <v>266</v>
      </c>
      <c r="BQ238">
        <v>21</v>
      </c>
      <c r="BR238" t="s">
        <v>222</v>
      </c>
      <c r="BV238" t="s">
        <v>267</v>
      </c>
      <c r="BW238" t="s">
        <v>233</v>
      </c>
      <c r="BX238" t="s">
        <v>234</v>
      </c>
      <c r="BZ238" t="s">
        <v>7191</v>
      </c>
      <c r="CA238" t="s">
        <v>7192</v>
      </c>
      <c r="CB238" t="s">
        <v>295</v>
      </c>
      <c r="CJ238">
        <v>742853660</v>
      </c>
      <c r="CK238" t="s">
        <v>7193</v>
      </c>
      <c r="CL238" s="1">
        <v>46045.489189814813</v>
      </c>
      <c r="CO238" t="s">
        <v>240</v>
      </c>
      <c r="CQ238" t="s">
        <v>6851</v>
      </c>
      <c r="CS238" t="s">
        <v>7194</v>
      </c>
      <c r="CT238">
        <v>921</v>
      </c>
    </row>
    <row r="239" spans="1:98" x14ac:dyDescent="0.3">
      <c r="A239" s="7">
        <v>4.1882175937644206E-3</v>
      </c>
      <c r="B239" s="1">
        <v>46045</v>
      </c>
      <c r="C239" t="s">
        <v>625</v>
      </c>
      <c r="D239" s="1">
        <v>46037</v>
      </c>
      <c r="E239" t="s">
        <v>201</v>
      </c>
      <c r="F239" t="s">
        <v>1125</v>
      </c>
      <c r="G239" t="s">
        <v>6476</v>
      </c>
      <c r="H239" t="s">
        <v>6484</v>
      </c>
      <c r="I239" t="s">
        <v>7215</v>
      </c>
      <c r="J239" t="s">
        <v>206</v>
      </c>
      <c r="K239" t="s">
        <v>249</v>
      </c>
      <c r="L239" t="s">
        <v>716</v>
      </c>
      <c r="M239">
        <v>264</v>
      </c>
      <c r="N239">
        <v>120</v>
      </c>
      <c r="O239">
        <v>96</v>
      </c>
      <c r="P239" t="s">
        <v>434</v>
      </c>
      <c r="Q239" t="s">
        <v>211</v>
      </c>
      <c r="R239" t="s">
        <v>211</v>
      </c>
      <c r="S239">
        <v>24</v>
      </c>
      <c r="T239">
        <v>15</v>
      </c>
      <c r="U239" t="s">
        <v>253</v>
      </c>
      <c r="V239" t="s">
        <v>326</v>
      </c>
      <c r="W239">
        <v>1</v>
      </c>
      <c r="X239">
        <v>0</v>
      </c>
      <c r="Y239">
        <v>1</v>
      </c>
      <c r="Z239">
        <v>0</v>
      </c>
      <c r="AA239">
        <v>0</v>
      </c>
      <c r="AC239" t="s">
        <v>341</v>
      </c>
      <c r="AD239" t="s">
        <v>215</v>
      </c>
      <c r="AE239">
        <v>1</v>
      </c>
      <c r="AF239">
        <v>0</v>
      </c>
      <c r="AG239">
        <v>0</v>
      </c>
      <c r="AH239">
        <v>0</v>
      </c>
      <c r="AI239">
        <v>0</v>
      </c>
      <c r="AJ239">
        <v>0</v>
      </c>
      <c r="AK239" t="s">
        <v>216</v>
      </c>
      <c r="AL239" t="s">
        <v>255</v>
      </c>
      <c r="AM239" t="s">
        <v>286</v>
      </c>
      <c r="AN239" t="s">
        <v>256</v>
      </c>
      <c r="AO239" t="s">
        <v>220</v>
      </c>
      <c r="AP239" t="s">
        <v>504</v>
      </c>
      <c r="AQ239" t="s">
        <v>222</v>
      </c>
      <c r="AS239" t="s">
        <v>258</v>
      </c>
      <c r="AT239" t="s">
        <v>223</v>
      </c>
      <c r="AU239" t="s">
        <v>224</v>
      </c>
      <c r="AV239" t="s">
        <v>225</v>
      </c>
      <c r="AW239" t="s">
        <v>222</v>
      </c>
      <c r="BF239" t="s">
        <v>262</v>
      </c>
      <c r="BG239">
        <v>1</v>
      </c>
      <c r="BH239">
        <v>1</v>
      </c>
      <c r="BI239">
        <v>1</v>
      </c>
      <c r="BJ239">
        <v>1</v>
      </c>
      <c r="BK239">
        <v>0</v>
      </c>
      <c r="BL239" t="s">
        <v>263</v>
      </c>
      <c r="BM239" t="s">
        <v>346</v>
      </c>
      <c r="BN239" t="s">
        <v>229</v>
      </c>
      <c r="BO239" t="s">
        <v>230</v>
      </c>
      <c r="BP239" t="s">
        <v>266</v>
      </c>
      <c r="BQ239">
        <v>15</v>
      </c>
      <c r="BR239" t="s">
        <v>222</v>
      </c>
      <c r="BV239" t="s">
        <v>398</v>
      </c>
      <c r="BW239" t="s">
        <v>367</v>
      </c>
      <c r="BX239" t="s">
        <v>368</v>
      </c>
      <c r="BZ239" t="s">
        <v>7216</v>
      </c>
      <c r="CA239" t="s">
        <v>7217</v>
      </c>
      <c r="CB239" t="s">
        <v>536</v>
      </c>
      <c r="CC239" t="s">
        <v>536</v>
      </c>
      <c r="CJ239">
        <v>742859714</v>
      </c>
      <c r="CK239" t="s">
        <v>7218</v>
      </c>
      <c r="CL239" s="1">
        <v>46045.502245370371</v>
      </c>
      <c r="CO239" t="s">
        <v>240</v>
      </c>
      <c r="CQ239" t="s">
        <v>6851</v>
      </c>
      <c r="CS239" t="s">
        <v>7219</v>
      </c>
      <c r="CT239">
        <v>925</v>
      </c>
    </row>
    <row r="240" spans="1:98" x14ac:dyDescent="0.3">
      <c r="A240" s="7">
        <v>0.39147385415708413</v>
      </c>
      <c r="B240" s="1">
        <v>46045</v>
      </c>
      <c r="C240" t="s">
        <v>275</v>
      </c>
      <c r="D240" s="1">
        <v>46041</v>
      </c>
      <c r="E240" t="s">
        <v>201</v>
      </c>
      <c r="F240" t="s">
        <v>276</v>
      </c>
      <c r="G240" t="s">
        <v>4130</v>
      </c>
      <c r="H240" t="s">
        <v>7220</v>
      </c>
      <c r="I240" t="s">
        <v>7221</v>
      </c>
      <c r="J240" t="s">
        <v>206</v>
      </c>
      <c r="K240" t="s">
        <v>249</v>
      </c>
      <c r="L240" t="s">
        <v>209</v>
      </c>
      <c r="M240">
        <v>144</v>
      </c>
      <c r="N240">
        <v>72</v>
      </c>
      <c r="O240">
        <v>72</v>
      </c>
      <c r="P240" t="s">
        <v>434</v>
      </c>
      <c r="Q240" t="s">
        <v>251</v>
      </c>
      <c r="R240" t="s">
        <v>211</v>
      </c>
      <c r="S240">
        <v>59</v>
      </c>
      <c r="T240">
        <v>17</v>
      </c>
      <c r="U240" t="s">
        <v>253</v>
      </c>
      <c r="V240" t="s">
        <v>797</v>
      </c>
      <c r="W240">
        <v>1</v>
      </c>
      <c r="X240">
        <v>1</v>
      </c>
      <c r="Y240">
        <v>1</v>
      </c>
      <c r="Z240">
        <v>1</v>
      </c>
      <c r="AA240">
        <v>0</v>
      </c>
      <c r="AC240" t="s">
        <v>308</v>
      </c>
      <c r="AD240" t="s">
        <v>215</v>
      </c>
      <c r="AE240">
        <v>1</v>
      </c>
      <c r="AF240">
        <v>0</v>
      </c>
      <c r="AG240">
        <v>0</v>
      </c>
      <c r="AH240">
        <v>0</v>
      </c>
      <c r="AI240">
        <v>0</v>
      </c>
      <c r="AJ240">
        <v>0</v>
      </c>
      <c r="AK240" t="s">
        <v>216</v>
      </c>
      <c r="AL240" t="s">
        <v>217</v>
      </c>
      <c r="AM240" t="s">
        <v>310</v>
      </c>
      <c r="AN240" t="s">
        <v>409</v>
      </c>
      <c r="AO240" t="s">
        <v>220</v>
      </c>
      <c r="AP240" t="s">
        <v>221</v>
      </c>
      <c r="AQ240" t="s">
        <v>222</v>
      </c>
      <c r="AS240" t="s">
        <v>258</v>
      </c>
      <c r="AT240" t="s">
        <v>223</v>
      </c>
      <c r="AU240" t="s">
        <v>224</v>
      </c>
      <c r="AV240" t="s">
        <v>225</v>
      </c>
      <c r="AW240" t="s">
        <v>222</v>
      </c>
      <c r="BF240" t="s">
        <v>262</v>
      </c>
      <c r="BG240">
        <v>1</v>
      </c>
      <c r="BH240">
        <v>1</v>
      </c>
      <c r="BI240">
        <v>1</v>
      </c>
      <c r="BJ240">
        <v>1</v>
      </c>
      <c r="BK240">
        <v>0</v>
      </c>
      <c r="BL240" t="s">
        <v>263</v>
      </c>
      <c r="BM240" t="s">
        <v>346</v>
      </c>
      <c r="BN240" t="s">
        <v>265</v>
      </c>
      <c r="BO240" t="s">
        <v>230</v>
      </c>
      <c r="BP240" t="s">
        <v>231</v>
      </c>
      <c r="BQ240">
        <v>17</v>
      </c>
      <c r="BR240" t="s">
        <v>222</v>
      </c>
      <c r="BV240" t="s">
        <v>267</v>
      </c>
      <c r="BW240" t="s">
        <v>268</v>
      </c>
      <c r="BX240" t="s">
        <v>234</v>
      </c>
      <c r="BZ240" t="s">
        <v>7222</v>
      </c>
      <c r="CA240" t="s">
        <v>7223</v>
      </c>
      <c r="CB240" t="s">
        <v>252</v>
      </c>
      <c r="CJ240">
        <v>742896898</v>
      </c>
      <c r="CK240" t="s">
        <v>7224</v>
      </c>
      <c r="CL240" s="1">
        <v>46045.589398148149</v>
      </c>
      <c r="CO240" t="s">
        <v>240</v>
      </c>
      <c r="CQ240" t="s">
        <v>6851</v>
      </c>
      <c r="CS240" t="s">
        <v>7225</v>
      </c>
      <c r="CT240">
        <v>926</v>
      </c>
    </row>
    <row r="241" spans="1:98" x14ac:dyDescent="0.3">
      <c r="A241" s="7">
        <v>84.993983020838641</v>
      </c>
      <c r="B241" s="1">
        <v>45961</v>
      </c>
      <c r="C241" t="s">
        <v>414</v>
      </c>
      <c r="D241" s="1">
        <v>45944</v>
      </c>
      <c r="E241" t="s">
        <v>201</v>
      </c>
      <c r="F241" t="s">
        <v>474</v>
      </c>
      <c r="G241" t="s">
        <v>3902</v>
      </c>
      <c r="H241" t="s">
        <v>3775</v>
      </c>
      <c r="I241" t="s">
        <v>3903</v>
      </c>
      <c r="J241" t="s">
        <v>206</v>
      </c>
      <c r="K241" t="s">
        <v>208</v>
      </c>
      <c r="L241" t="s">
        <v>944</v>
      </c>
      <c r="M241">
        <v>192</v>
      </c>
      <c r="N241">
        <v>192</v>
      </c>
      <c r="O241">
        <v>192</v>
      </c>
      <c r="P241" t="s">
        <v>210</v>
      </c>
      <c r="Q241" t="s">
        <v>211</v>
      </c>
      <c r="R241" t="s">
        <v>211</v>
      </c>
      <c r="S241">
        <v>12</v>
      </c>
      <c r="T241">
        <v>8</v>
      </c>
      <c r="U241" t="s">
        <v>253</v>
      </c>
      <c r="V241" t="s">
        <v>467</v>
      </c>
      <c r="W241">
        <v>0</v>
      </c>
      <c r="X241">
        <v>0</v>
      </c>
      <c r="Y241">
        <v>1</v>
      </c>
      <c r="Z241">
        <v>0</v>
      </c>
      <c r="AA241">
        <v>0</v>
      </c>
      <c r="AC241" t="s">
        <v>308</v>
      </c>
      <c r="AD241" t="s">
        <v>533</v>
      </c>
      <c r="AE241">
        <v>1</v>
      </c>
      <c r="AF241">
        <v>0</v>
      </c>
      <c r="AG241">
        <v>1</v>
      </c>
      <c r="AH241">
        <v>0</v>
      </c>
      <c r="AI241">
        <v>0</v>
      </c>
      <c r="AJ241">
        <v>0</v>
      </c>
      <c r="AK241" t="s">
        <v>216</v>
      </c>
      <c r="AL241" t="s">
        <v>255</v>
      </c>
      <c r="AM241" t="s">
        <v>286</v>
      </c>
      <c r="AN241" t="s">
        <v>256</v>
      </c>
      <c r="AO241" t="s">
        <v>257</v>
      </c>
      <c r="AP241" t="s">
        <v>311</v>
      </c>
      <c r="AQ241" t="s">
        <v>222</v>
      </c>
      <c r="AS241" t="s">
        <v>258</v>
      </c>
      <c r="AT241" t="s">
        <v>223</v>
      </c>
      <c r="AU241" t="s">
        <v>224</v>
      </c>
      <c r="AV241" t="s">
        <v>225</v>
      </c>
      <c r="AW241" t="s">
        <v>222</v>
      </c>
      <c r="BF241" t="s">
        <v>562</v>
      </c>
      <c r="BG241">
        <v>1</v>
      </c>
      <c r="BH241">
        <v>0</v>
      </c>
      <c r="BI241">
        <v>1</v>
      </c>
      <c r="BJ241">
        <v>1</v>
      </c>
      <c r="BK241">
        <v>0</v>
      </c>
      <c r="BL241" t="s">
        <v>263</v>
      </c>
      <c r="BM241" t="s">
        <v>264</v>
      </c>
      <c r="BN241" t="s">
        <v>265</v>
      </c>
      <c r="BO241" t="s">
        <v>230</v>
      </c>
      <c r="BP241" t="s">
        <v>266</v>
      </c>
      <c r="BQ241">
        <v>8</v>
      </c>
      <c r="BR241" t="s">
        <v>222</v>
      </c>
      <c r="BV241" t="s">
        <v>267</v>
      </c>
      <c r="BW241" t="s">
        <v>268</v>
      </c>
      <c r="BX241" t="s">
        <v>269</v>
      </c>
      <c r="BZ241" t="s">
        <v>7272</v>
      </c>
      <c r="CA241" t="s">
        <v>7273</v>
      </c>
      <c r="CB241" t="s">
        <v>295</v>
      </c>
      <c r="CJ241">
        <v>743025090</v>
      </c>
      <c r="CK241" t="s">
        <v>7274</v>
      </c>
      <c r="CL241" s="1">
        <v>46046.267175925917</v>
      </c>
      <c r="CO241" t="s">
        <v>240</v>
      </c>
      <c r="CQ241" t="s">
        <v>6171</v>
      </c>
      <c r="CS241" t="s">
        <v>7275</v>
      </c>
      <c r="CT241">
        <v>934</v>
      </c>
    </row>
    <row r="242" spans="1:98" x14ac:dyDescent="0.3">
      <c r="A242" s="7">
        <v>5.4078842600574717E-2</v>
      </c>
      <c r="B242" s="1">
        <v>46048</v>
      </c>
      <c r="C242" t="s">
        <v>275</v>
      </c>
      <c r="D242" s="1">
        <v>46044</v>
      </c>
      <c r="E242" t="s">
        <v>201</v>
      </c>
      <c r="F242" t="s">
        <v>276</v>
      </c>
      <c r="G242" t="s">
        <v>4079</v>
      </c>
      <c r="H242" t="s">
        <v>7337</v>
      </c>
      <c r="I242" t="s">
        <v>7338</v>
      </c>
      <c r="J242" t="s">
        <v>206</v>
      </c>
      <c r="K242" t="s">
        <v>249</v>
      </c>
      <c r="L242" t="s">
        <v>281</v>
      </c>
      <c r="M242">
        <v>144</v>
      </c>
      <c r="N242">
        <v>144</v>
      </c>
      <c r="O242">
        <v>144</v>
      </c>
      <c r="P242" t="s">
        <v>434</v>
      </c>
      <c r="Q242" t="s">
        <v>211</v>
      </c>
      <c r="R242" t="s">
        <v>211</v>
      </c>
      <c r="S242">
        <v>47</v>
      </c>
      <c r="T242">
        <v>21</v>
      </c>
      <c r="U242" t="s">
        <v>253</v>
      </c>
      <c r="V242" t="s">
        <v>284</v>
      </c>
      <c r="W242">
        <v>1</v>
      </c>
      <c r="X242">
        <v>1</v>
      </c>
      <c r="Y242">
        <v>0</v>
      </c>
      <c r="Z242">
        <v>0</v>
      </c>
      <c r="AA242">
        <v>0</v>
      </c>
      <c r="AC242" t="s">
        <v>308</v>
      </c>
      <c r="AD242" t="s">
        <v>215</v>
      </c>
      <c r="AE242">
        <v>1</v>
      </c>
      <c r="AF242">
        <v>0</v>
      </c>
      <c r="AG242">
        <v>0</v>
      </c>
      <c r="AH242">
        <v>0</v>
      </c>
      <c r="AI242">
        <v>0</v>
      </c>
      <c r="AJ242">
        <v>0</v>
      </c>
      <c r="AK242" t="s">
        <v>216</v>
      </c>
      <c r="AL242" t="s">
        <v>217</v>
      </c>
      <c r="AM242" t="s">
        <v>218</v>
      </c>
      <c r="AN242" t="s">
        <v>287</v>
      </c>
      <c r="AO242" t="s">
        <v>220</v>
      </c>
      <c r="AP242" t="s">
        <v>221</v>
      </c>
      <c r="AQ242" t="s">
        <v>222</v>
      </c>
      <c r="AS242" t="s">
        <v>258</v>
      </c>
      <c r="AT242" t="s">
        <v>223</v>
      </c>
      <c r="AU242" t="s">
        <v>224</v>
      </c>
      <c r="AV242" t="s">
        <v>225</v>
      </c>
      <c r="AW242" t="s">
        <v>222</v>
      </c>
      <c r="BF242" t="s">
        <v>479</v>
      </c>
      <c r="BG242">
        <v>0</v>
      </c>
      <c r="BH242">
        <v>0</v>
      </c>
      <c r="BI242">
        <v>0</v>
      </c>
      <c r="BJ242">
        <v>1</v>
      </c>
      <c r="BK242">
        <v>0</v>
      </c>
      <c r="BL242" t="s">
        <v>263</v>
      </c>
      <c r="BM242" t="s">
        <v>346</v>
      </c>
      <c r="BN242" t="s">
        <v>265</v>
      </c>
      <c r="BO242" t="s">
        <v>230</v>
      </c>
      <c r="BP242" t="s">
        <v>231</v>
      </c>
      <c r="BQ242">
        <v>21</v>
      </c>
      <c r="BR242" t="s">
        <v>258</v>
      </c>
      <c r="BS242" t="s">
        <v>290</v>
      </c>
      <c r="BT242" t="s">
        <v>291</v>
      </c>
      <c r="BU242" t="s">
        <v>366</v>
      </c>
      <c r="BV242" t="s">
        <v>267</v>
      </c>
      <c r="BW242" t="s">
        <v>268</v>
      </c>
      <c r="BX242" t="s">
        <v>269</v>
      </c>
      <c r="BZ242" t="s">
        <v>7333</v>
      </c>
      <c r="CA242" t="s">
        <v>7334</v>
      </c>
      <c r="CB242" t="s">
        <v>252</v>
      </c>
      <c r="CJ242">
        <v>743601855</v>
      </c>
      <c r="CK242" t="s">
        <v>7339</v>
      </c>
      <c r="CL242" s="1">
        <v>46048.666215277779</v>
      </c>
      <c r="CO242" t="s">
        <v>240</v>
      </c>
      <c r="CQ242" t="s">
        <v>6851</v>
      </c>
      <c r="CS242" t="s">
        <v>7340</v>
      </c>
      <c r="CT242">
        <v>943</v>
      </c>
    </row>
    <row r="243" spans="1:98" x14ac:dyDescent="0.3">
      <c r="A243" s="7">
        <v>5.1260532418382354E-3</v>
      </c>
      <c r="B243" s="1">
        <v>46050</v>
      </c>
      <c r="C243" t="s">
        <v>662</v>
      </c>
      <c r="D243" s="1">
        <v>46049</v>
      </c>
      <c r="E243" t="s">
        <v>201</v>
      </c>
      <c r="F243" t="s">
        <v>877</v>
      </c>
      <c r="G243" t="s">
        <v>7405</v>
      </c>
      <c r="H243" t="s">
        <v>7417</v>
      </c>
      <c r="I243" t="s">
        <v>7418</v>
      </c>
      <c r="J243" t="s">
        <v>206</v>
      </c>
      <c r="K243" t="s">
        <v>249</v>
      </c>
      <c r="L243" t="s">
        <v>209</v>
      </c>
      <c r="M243">
        <v>220</v>
      </c>
      <c r="N243">
        <v>220</v>
      </c>
      <c r="O243">
        <v>220</v>
      </c>
      <c r="P243" t="s">
        <v>210</v>
      </c>
      <c r="Q243" t="s">
        <v>211</v>
      </c>
      <c r="R243" t="s">
        <v>211</v>
      </c>
      <c r="S243">
        <v>54</v>
      </c>
      <c r="T243">
        <v>25</v>
      </c>
      <c r="U243" t="s">
        <v>407</v>
      </c>
      <c r="V243" t="s">
        <v>213</v>
      </c>
      <c r="W243">
        <v>1</v>
      </c>
      <c r="X243">
        <v>0</v>
      </c>
      <c r="Y243">
        <v>0</v>
      </c>
      <c r="Z243">
        <v>0</v>
      </c>
      <c r="AA243">
        <v>0</v>
      </c>
      <c r="AC243" t="s">
        <v>214</v>
      </c>
      <c r="AD243" t="s">
        <v>327</v>
      </c>
      <c r="AE243">
        <v>0</v>
      </c>
      <c r="AF243">
        <v>0</v>
      </c>
      <c r="AG243">
        <v>0</v>
      </c>
      <c r="AH243">
        <v>0</v>
      </c>
      <c r="AI243">
        <v>0</v>
      </c>
      <c r="AJ243">
        <v>1</v>
      </c>
      <c r="AK243" t="s">
        <v>285</v>
      </c>
      <c r="AL243" t="s">
        <v>217</v>
      </c>
      <c r="AM243" t="s">
        <v>218</v>
      </c>
      <c r="AN243" t="s">
        <v>287</v>
      </c>
      <c r="AO243" t="s">
        <v>220</v>
      </c>
      <c r="AP243" t="s">
        <v>221</v>
      </c>
      <c r="AQ243" t="s">
        <v>222</v>
      </c>
      <c r="AS243" t="s">
        <v>222</v>
      </c>
      <c r="AT243" t="s">
        <v>223</v>
      </c>
      <c r="AU243" t="s">
        <v>448</v>
      </c>
      <c r="AV243" t="s">
        <v>449</v>
      </c>
      <c r="AW243" t="s">
        <v>222</v>
      </c>
      <c r="BF243" t="s">
        <v>479</v>
      </c>
      <c r="BG243">
        <v>0</v>
      </c>
      <c r="BH243">
        <v>0</v>
      </c>
      <c r="BI243">
        <v>0</v>
      </c>
      <c r="BJ243">
        <v>1</v>
      </c>
      <c r="BK243">
        <v>0</v>
      </c>
      <c r="BL243" t="s">
        <v>345</v>
      </c>
      <c r="BM243" t="s">
        <v>228</v>
      </c>
      <c r="BN243" t="s">
        <v>229</v>
      </c>
      <c r="BO243" t="s">
        <v>230</v>
      </c>
      <c r="BP243" t="s">
        <v>381</v>
      </c>
      <c r="BQ243">
        <v>5</v>
      </c>
      <c r="BR243" t="s">
        <v>222</v>
      </c>
      <c r="BV243" t="s">
        <v>232</v>
      </c>
      <c r="BW243" t="s">
        <v>329</v>
      </c>
      <c r="BX243" t="s">
        <v>330</v>
      </c>
      <c r="BZ243" t="s">
        <v>7419</v>
      </c>
      <c r="CA243" t="s">
        <v>5197</v>
      </c>
      <c r="CB243" t="s">
        <v>252</v>
      </c>
      <c r="CC243" t="s">
        <v>252</v>
      </c>
      <c r="CJ243">
        <v>744069991</v>
      </c>
      <c r="CK243" t="s">
        <v>7420</v>
      </c>
      <c r="CL243" s="1">
        <v>46050.286296296297</v>
      </c>
      <c r="CO243" t="s">
        <v>240</v>
      </c>
      <c r="CQ243" t="s">
        <v>7403</v>
      </c>
      <c r="CS243" t="s">
        <v>7421</v>
      </c>
      <c r="CT243">
        <v>955</v>
      </c>
    </row>
    <row r="244" spans="1:98" x14ac:dyDescent="0.3">
      <c r="A244" s="7">
        <v>1.1461423615401145E-2</v>
      </c>
      <c r="B244" s="1">
        <v>46051</v>
      </c>
      <c r="C244" t="s">
        <v>1159</v>
      </c>
      <c r="D244" s="1">
        <v>46036</v>
      </c>
      <c r="E244" t="s">
        <v>201</v>
      </c>
      <c r="F244" t="s">
        <v>1246</v>
      </c>
      <c r="G244" t="s">
        <v>1246</v>
      </c>
      <c r="H244" t="s">
        <v>7464</v>
      </c>
      <c r="I244" t="s">
        <v>7465</v>
      </c>
      <c r="J244" t="s">
        <v>206</v>
      </c>
      <c r="K244" t="s">
        <v>249</v>
      </c>
      <c r="L244" t="s">
        <v>209</v>
      </c>
      <c r="M244">
        <v>264</v>
      </c>
      <c r="N244">
        <v>264</v>
      </c>
      <c r="O244">
        <v>264</v>
      </c>
      <c r="P244" t="s">
        <v>210</v>
      </c>
      <c r="Q244" t="s">
        <v>325</v>
      </c>
      <c r="R244" t="s">
        <v>211</v>
      </c>
      <c r="S244">
        <v>22</v>
      </c>
      <c r="T244">
        <v>16</v>
      </c>
      <c r="U244" t="s">
        <v>253</v>
      </c>
      <c r="V244" t="s">
        <v>284</v>
      </c>
      <c r="W244">
        <v>1</v>
      </c>
      <c r="X244">
        <v>1</v>
      </c>
      <c r="Y244">
        <v>0</v>
      </c>
      <c r="Z244">
        <v>0</v>
      </c>
      <c r="AA244">
        <v>0</v>
      </c>
      <c r="AC244" t="s">
        <v>308</v>
      </c>
      <c r="AD244" t="s">
        <v>514</v>
      </c>
      <c r="AE244">
        <v>1</v>
      </c>
      <c r="AF244">
        <v>0</v>
      </c>
      <c r="AG244">
        <v>1</v>
      </c>
      <c r="AH244">
        <v>0</v>
      </c>
      <c r="AI244">
        <v>1</v>
      </c>
      <c r="AJ244">
        <v>0</v>
      </c>
      <c r="AK244" t="s">
        <v>216</v>
      </c>
      <c r="AL244" t="s">
        <v>408</v>
      </c>
      <c r="AM244" t="s">
        <v>218</v>
      </c>
      <c r="AN244" t="s">
        <v>287</v>
      </c>
      <c r="AO244" t="s">
        <v>220</v>
      </c>
      <c r="AP244" t="s">
        <v>420</v>
      </c>
      <c r="AQ244" t="s">
        <v>222</v>
      </c>
      <c r="AS244" t="s">
        <v>222</v>
      </c>
      <c r="AT244" t="s">
        <v>223</v>
      </c>
      <c r="AU244" t="s">
        <v>224</v>
      </c>
      <c r="AV244" t="s">
        <v>225</v>
      </c>
      <c r="AW244" t="s">
        <v>222</v>
      </c>
      <c r="BF244" t="s">
        <v>1093</v>
      </c>
      <c r="BG244">
        <v>0</v>
      </c>
      <c r="BH244">
        <v>1</v>
      </c>
      <c r="BI244">
        <v>0</v>
      </c>
      <c r="BJ244">
        <v>1</v>
      </c>
      <c r="BK244">
        <v>0</v>
      </c>
      <c r="BL244" t="s">
        <v>227</v>
      </c>
      <c r="BP244" t="s">
        <v>231</v>
      </c>
      <c r="BQ244">
        <v>7</v>
      </c>
      <c r="BR244" t="s">
        <v>258</v>
      </c>
      <c r="BS244" t="s">
        <v>382</v>
      </c>
      <c r="BT244" t="s">
        <v>422</v>
      </c>
      <c r="BU244" t="s">
        <v>366</v>
      </c>
      <c r="BV244" t="s">
        <v>398</v>
      </c>
      <c r="BW244" t="s">
        <v>367</v>
      </c>
      <c r="BX244" t="s">
        <v>368</v>
      </c>
      <c r="BZ244" t="s">
        <v>7466</v>
      </c>
      <c r="CA244" t="s">
        <v>7467</v>
      </c>
      <c r="CB244" t="s">
        <v>295</v>
      </c>
      <c r="CJ244">
        <v>744367557</v>
      </c>
      <c r="CK244" t="s">
        <v>7468</v>
      </c>
      <c r="CL244" s="1">
        <v>46051.119826388887</v>
      </c>
      <c r="CO244" t="s">
        <v>240</v>
      </c>
      <c r="CQ244" t="s">
        <v>6432</v>
      </c>
      <c r="CS244" t="s">
        <v>7469</v>
      </c>
      <c r="CT244">
        <v>962</v>
      </c>
    </row>
    <row r="245" spans="1:98" x14ac:dyDescent="0.3">
      <c r="A245" s="7">
        <v>3.9400231544277631E-3</v>
      </c>
      <c r="B245" s="1">
        <v>46051</v>
      </c>
      <c r="C245" t="s">
        <v>1159</v>
      </c>
      <c r="D245" s="1">
        <v>46044</v>
      </c>
      <c r="E245" t="s">
        <v>201</v>
      </c>
      <c r="F245" t="s">
        <v>1098</v>
      </c>
      <c r="G245" t="s">
        <v>2661</v>
      </c>
      <c r="H245" t="s">
        <v>7500</v>
      </c>
      <c r="I245" t="s">
        <v>7501</v>
      </c>
      <c r="J245" t="s">
        <v>206</v>
      </c>
      <c r="K245" t="s">
        <v>249</v>
      </c>
      <c r="L245" t="s">
        <v>281</v>
      </c>
      <c r="M245">
        <v>396</v>
      </c>
      <c r="N245">
        <v>144</v>
      </c>
      <c r="O245">
        <v>396</v>
      </c>
      <c r="P245" t="s">
        <v>210</v>
      </c>
      <c r="Q245" t="s">
        <v>211</v>
      </c>
      <c r="R245" t="s">
        <v>211</v>
      </c>
      <c r="S245">
        <v>24</v>
      </c>
      <c r="T245">
        <v>10</v>
      </c>
      <c r="U245" t="s">
        <v>253</v>
      </c>
      <c r="V245" t="s">
        <v>213</v>
      </c>
      <c r="W245">
        <v>1</v>
      </c>
      <c r="X245">
        <v>0</v>
      </c>
      <c r="Y245">
        <v>0</v>
      </c>
      <c r="Z245">
        <v>0</v>
      </c>
      <c r="AA245">
        <v>0</v>
      </c>
      <c r="AC245" t="s">
        <v>214</v>
      </c>
      <c r="AD245" t="s">
        <v>215</v>
      </c>
      <c r="AE245">
        <v>1</v>
      </c>
      <c r="AF245">
        <v>0</v>
      </c>
      <c r="AG245">
        <v>0</v>
      </c>
      <c r="AH245">
        <v>0</v>
      </c>
      <c r="AI245">
        <v>0</v>
      </c>
      <c r="AJ245">
        <v>0</v>
      </c>
      <c r="AK245" t="s">
        <v>285</v>
      </c>
      <c r="AL245" t="s">
        <v>217</v>
      </c>
      <c r="AM245" t="s">
        <v>310</v>
      </c>
      <c r="AN245" t="s">
        <v>287</v>
      </c>
      <c r="AO245" t="s">
        <v>220</v>
      </c>
      <c r="AP245" t="s">
        <v>221</v>
      </c>
      <c r="AQ245" t="s">
        <v>222</v>
      </c>
      <c r="AS245" t="s">
        <v>222</v>
      </c>
      <c r="AT245" t="s">
        <v>223</v>
      </c>
      <c r="AU245" t="s">
        <v>224</v>
      </c>
      <c r="AV245" t="s">
        <v>225</v>
      </c>
      <c r="AW245" t="s">
        <v>222</v>
      </c>
      <c r="BF245" t="s">
        <v>289</v>
      </c>
      <c r="BG245">
        <v>0</v>
      </c>
      <c r="BH245">
        <v>0</v>
      </c>
      <c r="BI245">
        <v>1</v>
      </c>
      <c r="BJ245">
        <v>1</v>
      </c>
      <c r="BK245">
        <v>0</v>
      </c>
      <c r="BL245" t="s">
        <v>227</v>
      </c>
      <c r="BP245" t="s">
        <v>231</v>
      </c>
      <c r="BQ245">
        <v>4</v>
      </c>
      <c r="BR245" t="s">
        <v>222</v>
      </c>
      <c r="BV245" t="s">
        <v>232</v>
      </c>
      <c r="BW245" t="s">
        <v>233</v>
      </c>
      <c r="BX245" t="s">
        <v>368</v>
      </c>
      <c r="BZ245" t="s">
        <v>7502</v>
      </c>
      <c r="CA245" t="s">
        <v>7503</v>
      </c>
      <c r="CB245" t="s">
        <v>299</v>
      </c>
      <c r="CJ245">
        <v>744374765</v>
      </c>
      <c r="CK245" t="s">
        <v>7504</v>
      </c>
      <c r="CL245" s="1">
        <v>46051.15421296296</v>
      </c>
      <c r="CO245" t="s">
        <v>240</v>
      </c>
      <c r="CQ245" t="s">
        <v>6432</v>
      </c>
      <c r="CS245" t="s">
        <v>7505</v>
      </c>
      <c r="CT245">
        <v>968</v>
      </c>
    </row>
    <row r="246" spans="1:98" x14ac:dyDescent="0.3">
      <c r="A246" s="7">
        <v>4.5924768492113799E-3</v>
      </c>
      <c r="B246" s="1">
        <v>46052</v>
      </c>
      <c r="C246" t="s">
        <v>625</v>
      </c>
      <c r="D246" s="1">
        <v>45912</v>
      </c>
      <c r="E246" t="s">
        <v>201</v>
      </c>
      <c r="F246" t="s">
        <v>1027</v>
      </c>
      <c r="G246" t="s">
        <v>2147</v>
      </c>
      <c r="H246" t="s">
        <v>7576</v>
      </c>
      <c r="I246" t="s">
        <v>7577</v>
      </c>
      <c r="J246" t="s">
        <v>206</v>
      </c>
      <c r="K246" t="s">
        <v>249</v>
      </c>
      <c r="L246" t="s">
        <v>281</v>
      </c>
      <c r="M246">
        <v>192</v>
      </c>
      <c r="N246">
        <v>192</v>
      </c>
      <c r="O246">
        <v>132</v>
      </c>
      <c r="P246" t="s">
        <v>434</v>
      </c>
      <c r="Q246" t="s">
        <v>211</v>
      </c>
      <c r="R246" t="s">
        <v>211</v>
      </c>
      <c r="S246">
        <v>7</v>
      </c>
      <c r="T246">
        <v>4</v>
      </c>
      <c r="U246" t="s">
        <v>407</v>
      </c>
      <c r="V246" t="s">
        <v>326</v>
      </c>
      <c r="W246">
        <v>1</v>
      </c>
      <c r="X246">
        <v>0</v>
      </c>
      <c r="Y246">
        <v>1</v>
      </c>
      <c r="Z246">
        <v>0</v>
      </c>
      <c r="AA246">
        <v>0</v>
      </c>
      <c r="AC246" t="s">
        <v>214</v>
      </c>
      <c r="AD246" t="s">
        <v>215</v>
      </c>
      <c r="AE246">
        <v>1</v>
      </c>
      <c r="AF246">
        <v>0</v>
      </c>
      <c r="AG246">
        <v>0</v>
      </c>
      <c r="AH246">
        <v>0</v>
      </c>
      <c r="AI246">
        <v>0</v>
      </c>
      <c r="AJ246">
        <v>0</v>
      </c>
      <c r="AK246" t="s">
        <v>216</v>
      </c>
      <c r="AL246" t="s">
        <v>217</v>
      </c>
      <c r="AM246" t="s">
        <v>218</v>
      </c>
      <c r="AN246" t="s">
        <v>219</v>
      </c>
      <c r="AO246" t="s">
        <v>220</v>
      </c>
      <c r="AP246" t="s">
        <v>221</v>
      </c>
      <c r="AQ246" t="s">
        <v>222</v>
      </c>
      <c r="AS246" t="s">
        <v>258</v>
      </c>
      <c r="AT246" t="s">
        <v>223</v>
      </c>
      <c r="AU246" t="s">
        <v>224</v>
      </c>
      <c r="AV246" t="s">
        <v>225</v>
      </c>
      <c r="AW246" t="s">
        <v>222</v>
      </c>
      <c r="BF246" t="s">
        <v>262</v>
      </c>
      <c r="BG246">
        <v>1</v>
      </c>
      <c r="BH246">
        <v>1</v>
      </c>
      <c r="BI246">
        <v>1</v>
      </c>
      <c r="BJ246">
        <v>1</v>
      </c>
      <c r="BK246">
        <v>0</v>
      </c>
      <c r="BL246" t="s">
        <v>227</v>
      </c>
      <c r="BP246" t="s">
        <v>231</v>
      </c>
      <c r="BQ246">
        <v>4</v>
      </c>
      <c r="BR246" t="s">
        <v>222</v>
      </c>
      <c r="BV246" t="s">
        <v>267</v>
      </c>
      <c r="BW246" t="s">
        <v>233</v>
      </c>
      <c r="BX246" t="s">
        <v>330</v>
      </c>
      <c r="BZ246" t="s">
        <v>7578</v>
      </c>
      <c r="CA246" t="s">
        <v>7579</v>
      </c>
      <c r="CB246" t="s">
        <v>536</v>
      </c>
      <c r="CC246" t="s">
        <v>536</v>
      </c>
      <c r="CJ246">
        <v>744917517</v>
      </c>
      <c r="CK246" t="s">
        <v>7580</v>
      </c>
      <c r="CL246" s="1">
        <v>46052.745057870372</v>
      </c>
      <c r="CO246" t="s">
        <v>240</v>
      </c>
      <c r="CQ246" t="s">
        <v>7430</v>
      </c>
      <c r="CS246" t="s">
        <v>7581</v>
      </c>
      <c r="CT246">
        <v>979</v>
      </c>
    </row>
    <row r="247" spans="1:98" x14ac:dyDescent="0.3">
      <c r="A247" s="7">
        <v>4.3914004709222354E-3</v>
      </c>
      <c r="B247" s="1">
        <v>46052</v>
      </c>
      <c r="C247" t="s">
        <v>625</v>
      </c>
      <c r="D247" s="1">
        <v>45902</v>
      </c>
      <c r="E247" t="s">
        <v>201</v>
      </c>
      <c r="F247" t="s">
        <v>626</v>
      </c>
      <c r="G247" t="s">
        <v>627</v>
      </c>
      <c r="H247" t="s">
        <v>1574</v>
      </c>
      <c r="I247" t="s">
        <v>7590</v>
      </c>
      <c r="J247" t="s">
        <v>206</v>
      </c>
      <c r="K247" t="s">
        <v>249</v>
      </c>
      <c r="L247" t="s">
        <v>281</v>
      </c>
      <c r="M247">
        <v>300</v>
      </c>
      <c r="N247">
        <v>156</v>
      </c>
      <c r="O247">
        <v>156</v>
      </c>
      <c r="P247" t="s">
        <v>210</v>
      </c>
      <c r="Q247" t="s">
        <v>302</v>
      </c>
      <c r="R247" t="s">
        <v>211</v>
      </c>
      <c r="S247">
        <v>9</v>
      </c>
      <c r="T247">
        <v>6</v>
      </c>
      <c r="U247" t="s">
        <v>306</v>
      </c>
      <c r="V247" t="s">
        <v>213</v>
      </c>
      <c r="W247">
        <v>1</v>
      </c>
      <c r="X247">
        <v>0</v>
      </c>
      <c r="Y247">
        <v>0</v>
      </c>
      <c r="Z247">
        <v>0</v>
      </c>
      <c r="AA247">
        <v>0</v>
      </c>
      <c r="AC247" t="s">
        <v>341</v>
      </c>
      <c r="AD247" t="s">
        <v>327</v>
      </c>
      <c r="AE247">
        <v>0</v>
      </c>
      <c r="AF247">
        <v>0</v>
      </c>
      <c r="AG247">
        <v>0</v>
      </c>
      <c r="AH247">
        <v>0</v>
      </c>
      <c r="AI247">
        <v>0</v>
      </c>
      <c r="AJ247">
        <v>1</v>
      </c>
      <c r="AK247" t="s">
        <v>216</v>
      </c>
      <c r="AL247" t="s">
        <v>217</v>
      </c>
      <c r="AM247" t="s">
        <v>218</v>
      </c>
      <c r="AN247" t="s">
        <v>219</v>
      </c>
      <c r="AO247" t="s">
        <v>220</v>
      </c>
      <c r="AP247" t="s">
        <v>221</v>
      </c>
      <c r="AQ247" t="s">
        <v>222</v>
      </c>
      <c r="AS247" t="s">
        <v>222</v>
      </c>
      <c r="AT247" t="s">
        <v>223</v>
      </c>
      <c r="AU247" t="s">
        <v>224</v>
      </c>
      <c r="AV247" t="s">
        <v>225</v>
      </c>
      <c r="AW247" t="s">
        <v>222</v>
      </c>
      <c r="BF247" t="s">
        <v>380</v>
      </c>
      <c r="BG247">
        <v>0</v>
      </c>
      <c r="BH247">
        <v>1</v>
      </c>
      <c r="BI247">
        <v>1</v>
      </c>
      <c r="BJ247">
        <v>0</v>
      </c>
      <c r="BK247">
        <v>0</v>
      </c>
      <c r="BL247" t="s">
        <v>227</v>
      </c>
      <c r="BP247" t="s">
        <v>266</v>
      </c>
      <c r="BQ247">
        <v>3</v>
      </c>
      <c r="BR247" t="s">
        <v>222</v>
      </c>
      <c r="BV247" t="s">
        <v>398</v>
      </c>
      <c r="BW247" t="s">
        <v>367</v>
      </c>
      <c r="BX247" t="s">
        <v>330</v>
      </c>
      <c r="BZ247" t="s">
        <v>7591</v>
      </c>
      <c r="CA247" t="s">
        <v>7592</v>
      </c>
      <c r="CB247" t="s">
        <v>536</v>
      </c>
      <c r="CC247" t="s">
        <v>536</v>
      </c>
      <c r="CJ247">
        <v>744919725</v>
      </c>
      <c r="CK247" t="s">
        <v>7593</v>
      </c>
      <c r="CL247" s="1">
        <v>46052.754490740743</v>
      </c>
      <c r="CO247" t="s">
        <v>240</v>
      </c>
      <c r="CQ247" t="s">
        <v>7430</v>
      </c>
      <c r="CS247" t="s">
        <v>7594</v>
      </c>
      <c r="CT247">
        <v>981</v>
      </c>
    </row>
    <row r="248" spans="1:98" x14ac:dyDescent="0.3">
      <c r="A248" s="7">
        <v>4.2388657384435646E-3</v>
      </c>
      <c r="B248" s="1">
        <v>46053</v>
      </c>
      <c r="C248" t="s">
        <v>546</v>
      </c>
      <c r="D248" s="1">
        <v>46052</v>
      </c>
      <c r="E248" t="s">
        <v>201</v>
      </c>
      <c r="F248" t="s">
        <v>1967</v>
      </c>
      <c r="G248" t="s">
        <v>1967</v>
      </c>
      <c r="H248" t="s">
        <v>7617</v>
      </c>
      <c r="I248" t="s">
        <v>7618</v>
      </c>
      <c r="J248" t="s">
        <v>206</v>
      </c>
      <c r="K248" t="s">
        <v>249</v>
      </c>
      <c r="L248" t="s">
        <v>209</v>
      </c>
      <c r="M248">
        <v>288</v>
      </c>
      <c r="N248">
        <v>288</v>
      </c>
      <c r="O248">
        <v>288</v>
      </c>
      <c r="P248" t="s">
        <v>434</v>
      </c>
      <c r="Q248" t="s">
        <v>559</v>
      </c>
      <c r="R248" t="s">
        <v>211</v>
      </c>
      <c r="S248">
        <v>10</v>
      </c>
      <c r="T248">
        <v>9</v>
      </c>
      <c r="U248" t="s">
        <v>253</v>
      </c>
      <c r="V248" t="s">
        <v>560</v>
      </c>
      <c r="W248">
        <v>0</v>
      </c>
      <c r="X248">
        <v>1</v>
      </c>
      <c r="Y248">
        <v>1</v>
      </c>
      <c r="Z248">
        <v>0</v>
      </c>
      <c r="AA248">
        <v>0</v>
      </c>
      <c r="AC248" t="s">
        <v>308</v>
      </c>
      <c r="AD248" t="s">
        <v>215</v>
      </c>
      <c r="AE248">
        <v>1</v>
      </c>
      <c r="AF248">
        <v>0</v>
      </c>
      <c r="AG248">
        <v>0</v>
      </c>
      <c r="AH248">
        <v>0</v>
      </c>
      <c r="AI248">
        <v>0</v>
      </c>
      <c r="AJ248">
        <v>0</v>
      </c>
      <c r="AK248" t="s">
        <v>216</v>
      </c>
      <c r="AL248" t="s">
        <v>255</v>
      </c>
      <c r="AM248" t="s">
        <v>310</v>
      </c>
      <c r="AN248" t="s">
        <v>409</v>
      </c>
      <c r="AO248" t="s">
        <v>257</v>
      </c>
      <c r="AP248" t="s">
        <v>221</v>
      </c>
      <c r="AQ248" t="s">
        <v>222</v>
      </c>
      <c r="AS248" t="s">
        <v>258</v>
      </c>
      <c r="AT248" t="s">
        <v>259</v>
      </c>
      <c r="AU248" t="s">
        <v>224</v>
      </c>
      <c r="AV248" t="s">
        <v>225</v>
      </c>
      <c r="AW248" t="s">
        <v>222</v>
      </c>
      <c r="BF248" t="s">
        <v>1112</v>
      </c>
      <c r="BG248">
        <v>1</v>
      </c>
      <c r="BH248">
        <v>0</v>
      </c>
      <c r="BI248">
        <v>1</v>
      </c>
      <c r="BJ248">
        <v>0</v>
      </c>
      <c r="BK248">
        <v>0</v>
      </c>
      <c r="BL248" t="s">
        <v>263</v>
      </c>
      <c r="BM248" t="s">
        <v>264</v>
      </c>
      <c r="BN248" t="s">
        <v>265</v>
      </c>
      <c r="BO248" t="s">
        <v>230</v>
      </c>
      <c r="BP248" t="s">
        <v>266</v>
      </c>
      <c r="BQ248">
        <v>9</v>
      </c>
      <c r="BR248" t="s">
        <v>222</v>
      </c>
      <c r="BV248" t="s">
        <v>267</v>
      </c>
      <c r="BW248" t="s">
        <v>233</v>
      </c>
      <c r="BX248" t="s">
        <v>234</v>
      </c>
      <c r="BZ248" t="s">
        <v>7619</v>
      </c>
      <c r="CA248" t="s">
        <v>7620</v>
      </c>
      <c r="CB248" t="s">
        <v>295</v>
      </c>
      <c r="CJ248">
        <v>744982396</v>
      </c>
      <c r="CK248" t="s">
        <v>7621</v>
      </c>
      <c r="CL248" s="1">
        <v>46053.249965277777</v>
      </c>
      <c r="CO248" t="s">
        <v>240</v>
      </c>
      <c r="CQ248" t="s">
        <v>7550</v>
      </c>
      <c r="CS248" t="s">
        <v>7622</v>
      </c>
      <c r="CT248">
        <v>986</v>
      </c>
    </row>
    <row r="249" spans="1:98" x14ac:dyDescent="0.3">
      <c r="A249" s="7">
        <v>2.8023005439754343</v>
      </c>
      <c r="B249" s="1">
        <v>46052</v>
      </c>
      <c r="C249" t="s">
        <v>662</v>
      </c>
      <c r="D249" s="1">
        <v>46053</v>
      </c>
      <c r="E249" t="s">
        <v>201</v>
      </c>
      <c r="F249" t="s">
        <v>2464</v>
      </c>
      <c r="G249" t="s">
        <v>7717</v>
      </c>
      <c r="H249" t="s">
        <v>7718</v>
      </c>
      <c r="I249" t="s">
        <v>7719</v>
      </c>
      <c r="J249" t="s">
        <v>206</v>
      </c>
      <c r="K249" t="s">
        <v>249</v>
      </c>
      <c r="L249" t="s">
        <v>281</v>
      </c>
      <c r="M249">
        <v>230</v>
      </c>
      <c r="N249">
        <v>230</v>
      </c>
      <c r="O249">
        <v>230</v>
      </c>
      <c r="P249" t="s">
        <v>210</v>
      </c>
      <c r="Q249" t="s">
        <v>211</v>
      </c>
      <c r="R249" t="s">
        <v>211</v>
      </c>
      <c r="S249">
        <v>67</v>
      </c>
      <c r="T249">
        <v>12</v>
      </c>
      <c r="U249" t="s">
        <v>212</v>
      </c>
      <c r="V249" t="s">
        <v>213</v>
      </c>
      <c r="W249">
        <v>1</v>
      </c>
      <c r="X249">
        <v>0</v>
      </c>
      <c r="Y249">
        <v>0</v>
      </c>
      <c r="Z249">
        <v>0</v>
      </c>
      <c r="AA249">
        <v>0</v>
      </c>
      <c r="AC249" t="s">
        <v>308</v>
      </c>
      <c r="AD249" t="s">
        <v>215</v>
      </c>
      <c r="AE249">
        <v>1</v>
      </c>
      <c r="AF249">
        <v>0</v>
      </c>
      <c r="AG249">
        <v>0</v>
      </c>
      <c r="AH249">
        <v>0</v>
      </c>
      <c r="AI249">
        <v>0</v>
      </c>
      <c r="AJ249">
        <v>0</v>
      </c>
      <c r="AK249" t="s">
        <v>285</v>
      </c>
      <c r="AL249" t="s">
        <v>408</v>
      </c>
      <c r="AM249" t="s">
        <v>286</v>
      </c>
      <c r="AN249" t="s">
        <v>287</v>
      </c>
      <c r="AO249" t="s">
        <v>288</v>
      </c>
      <c r="AP249" t="s">
        <v>221</v>
      </c>
      <c r="AQ249" t="s">
        <v>222</v>
      </c>
      <c r="AS249" t="s">
        <v>258</v>
      </c>
      <c r="AT249" t="s">
        <v>223</v>
      </c>
      <c r="AU249" t="s">
        <v>224</v>
      </c>
      <c r="AV249" t="s">
        <v>225</v>
      </c>
      <c r="AW249" t="s">
        <v>222</v>
      </c>
      <c r="BF249" t="s">
        <v>355</v>
      </c>
      <c r="BG249">
        <v>0</v>
      </c>
      <c r="BH249">
        <v>0</v>
      </c>
      <c r="BI249">
        <v>0</v>
      </c>
      <c r="BJ249">
        <v>0</v>
      </c>
      <c r="BK249">
        <v>1</v>
      </c>
      <c r="BL249" t="s">
        <v>345</v>
      </c>
      <c r="BM249" t="s">
        <v>346</v>
      </c>
      <c r="BN249" t="s">
        <v>229</v>
      </c>
      <c r="BO249" t="s">
        <v>230</v>
      </c>
      <c r="BP249" t="s">
        <v>266</v>
      </c>
      <c r="BQ249">
        <v>7</v>
      </c>
      <c r="BR249" t="s">
        <v>222</v>
      </c>
      <c r="BV249" t="s">
        <v>232</v>
      </c>
      <c r="BW249" t="s">
        <v>329</v>
      </c>
      <c r="BX249" t="s">
        <v>330</v>
      </c>
      <c r="BZ249" t="s">
        <v>7720</v>
      </c>
      <c r="CA249" t="s">
        <v>4525</v>
      </c>
      <c r="CB249" t="s">
        <v>252</v>
      </c>
      <c r="CC249" t="s">
        <v>252</v>
      </c>
      <c r="CJ249">
        <v>745330482</v>
      </c>
      <c r="CK249" t="s">
        <v>7721</v>
      </c>
      <c r="CL249" s="1">
        <v>46055.108553240738</v>
      </c>
      <c r="CO249" t="s">
        <v>240</v>
      </c>
      <c r="CQ249" t="s">
        <v>7550</v>
      </c>
      <c r="CS249" t="s">
        <v>7722</v>
      </c>
      <c r="CT249">
        <v>999</v>
      </c>
    </row>
    <row r="250" spans="1:98" x14ac:dyDescent="0.3">
      <c r="A250" s="7">
        <v>8.1185648159589618E-3</v>
      </c>
      <c r="B250" s="1">
        <v>46055</v>
      </c>
      <c r="C250" t="s">
        <v>1061</v>
      </c>
      <c r="D250" s="1">
        <v>46038</v>
      </c>
      <c r="E250" t="s">
        <v>201</v>
      </c>
      <c r="F250" t="s">
        <v>202</v>
      </c>
      <c r="G250" t="s">
        <v>7723</v>
      </c>
      <c r="H250" t="s">
        <v>7724</v>
      </c>
      <c r="I250" t="s">
        <v>7725</v>
      </c>
      <c r="J250" t="s">
        <v>206</v>
      </c>
      <c r="K250" t="s">
        <v>249</v>
      </c>
      <c r="L250" t="s">
        <v>281</v>
      </c>
      <c r="M250">
        <v>264</v>
      </c>
      <c r="N250">
        <v>264</v>
      </c>
      <c r="O250">
        <v>264</v>
      </c>
      <c r="P250" t="s">
        <v>210</v>
      </c>
      <c r="Q250" t="s">
        <v>211</v>
      </c>
      <c r="R250" t="s">
        <v>211</v>
      </c>
      <c r="S250">
        <v>19</v>
      </c>
      <c r="T250">
        <v>12</v>
      </c>
      <c r="U250" t="s">
        <v>306</v>
      </c>
      <c r="V250" t="s">
        <v>284</v>
      </c>
      <c r="W250">
        <v>1</v>
      </c>
      <c r="X250">
        <v>1</v>
      </c>
      <c r="Y250">
        <v>0</v>
      </c>
      <c r="Z250">
        <v>0</v>
      </c>
      <c r="AA250">
        <v>0</v>
      </c>
      <c r="AC250" t="s">
        <v>341</v>
      </c>
      <c r="AD250" t="s">
        <v>503</v>
      </c>
      <c r="AE250">
        <v>0</v>
      </c>
      <c r="AF250">
        <v>0</v>
      </c>
      <c r="AG250">
        <v>0</v>
      </c>
      <c r="AH250">
        <v>0</v>
      </c>
      <c r="AI250">
        <v>1</v>
      </c>
      <c r="AJ250">
        <v>0</v>
      </c>
      <c r="AK250" t="s">
        <v>285</v>
      </c>
      <c r="AL250" t="s">
        <v>408</v>
      </c>
      <c r="AM250" t="s">
        <v>218</v>
      </c>
      <c r="AN250" t="s">
        <v>256</v>
      </c>
      <c r="AO250" t="s">
        <v>288</v>
      </c>
      <c r="AP250" t="s">
        <v>221</v>
      </c>
      <c r="AQ250" t="s">
        <v>222</v>
      </c>
      <c r="AS250" t="s">
        <v>258</v>
      </c>
      <c r="AT250" t="s">
        <v>223</v>
      </c>
      <c r="AU250" t="s">
        <v>224</v>
      </c>
      <c r="AV250" t="s">
        <v>225</v>
      </c>
      <c r="AW250" t="s">
        <v>222</v>
      </c>
      <c r="BF250" t="s">
        <v>289</v>
      </c>
      <c r="BG250">
        <v>0</v>
      </c>
      <c r="BH250">
        <v>0</v>
      </c>
      <c r="BI250">
        <v>1</v>
      </c>
      <c r="BJ250">
        <v>1</v>
      </c>
      <c r="BK250">
        <v>0</v>
      </c>
      <c r="BL250" t="s">
        <v>345</v>
      </c>
      <c r="BM250" t="s">
        <v>228</v>
      </c>
      <c r="BN250" t="s">
        <v>265</v>
      </c>
      <c r="BO250" t="s">
        <v>313</v>
      </c>
      <c r="BP250" t="s">
        <v>381</v>
      </c>
      <c r="BQ250">
        <v>12</v>
      </c>
      <c r="BR250" t="s">
        <v>222</v>
      </c>
      <c r="BV250" t="s">
        <v>232</v>
      </c>
      <c r="BW250" t="s">
        <v>233</v>
      </c>
      <c r="BX250" t="s">
        <v>234</v>
      </c>
      <c r="BZ250" t="s">
        <v>7726</v>
      </c>
      <c r="CA250" t="s">
        <v>7727</v>
      </c>
      <c r="CB250" t="s">
        <v>7728</v>
      </c>
      <c r="CJ250">
        <v>745330612</v>
      </c>
      <c r="CK250" t="s">
        <v>7729</v>
      </c>
      <c r="CL250" s="1">
        <v>46055.110405092593</v>
      </c>
      <c r="CO250" t="s">
        <v>240</v>
      </c>
      <c r="CQ250" t="s">
        <v>7430</v>
      </c>
      <c r="CS250" t="s">
        <v>7730</v>
      </c>
      <c r="CT250">
        <v>1000</v>
      </c>
    </row>
    <row r="251" spans="1:98" x14ac:dyDescent="0.3">
      <c r="A251" s="7">
        <v>3.419421314902138E-3</v>
      </c>
      <c r="B251" s="1">
        <v>46055</v>
      </c>
      <c r="C251" t="s">
        <v>662</v>
      </c>
      <c r="D251" s="1">
        <v>46051</v>
      </c>
      <c r="E251" t="s">
        <v>201</v>
      </c>
      <c r="F251" t="s">
        <v>877</v>
      </c>
      <c r="G251" t="s">
        <v>7731</v>
      </c>
      <c r="H251" t="s">
        <v>7732</v>
      </c>
      <c r="I251" t="s">
        <v>7733</v>
      </c>
      <c r="J251" t="s">
        <v>206</v>
      </c>
      <c r="K251" t="s">
        <v>249</v>
      </c>
      <c r="L251" t="s">
        <v>281</v>
      </c>
      <c r="M251">
        <v>220</v>
      </c>
      <c r="N251">
        <v>220</v>
      </c>
      <c r="O251">
        <v>220</v>
      </c>
      <c r="P251" t="s">
        <v>210</v>
      </c>
      <c r="Q251" t="s">
        <v>211</v>
      </c>
      <c r="R251" t="s">
        <v>211</v>
      </c>
      <c r="S251">
        <v>20</v>
      </c>
      <c r="T251">
        <v>15</v>
      </c>
      <c r="U251" t="s">
        <v>212</v>
      </c>
      <c r="V251" t="s">
        <v>307</v>
      </c>
      <c r="W251">
        <v>0</v>
      </c>
      <c r="X251">
        <v>1</v>
      </c>
      <c r="Y251">
        <v>0</v>
      </c>
      <c r="Z251">
        <v>0</v>
      </c>
      <c r="AA251">
        <v>0</v>
      </c>
      <c r="AC251" t="s">
        <v>308</v>
      </c>
      <c r="AD251" t="s">
        <v>215</v>
      </c>
      <c r="AE251">
        <v>1</v>
      </c>
      <c r="AF251">
        <v>0</v>
      </c>
      <c r="AG251">
        <v>0</v>
      </c>
      <c r="AH251">
        <v>0</v>
      </c>
      <c r="AI251">
        <v>0</v>
      </c>
      <c r="AJ251">
        <v>0</v>
      </c>
      <c r="AK251" t="s">
        <v>285</v>
      </c>
      <c r="AL251" t="s">
        <v>255</v>
      </c>
      <c r="AM251" t="s">
        <v>286</v>
      </c>
      <c r="AN251" t="s">
        <v>287</v>
      </c>
      <c r="AO251" t="s">
        <v>220</v>
      </c>
      <c r="AP251" t="s">
        <v>221</v>
      </c>
      <c r="AQ251" t="s">
        <v>222</v>
      </c>
      <c r="AS251" t="s">
        <v>258</v>
      </c>
      <c r="AT251" t="s">
        <v>223</v>
      </c>
      <c r="AU251" t="s">
        <v>224</v>
      </c>
      <c r="AV251" t="s">
        <v>225</v>
      </c>
      <c r="AW251" t="s">
        <v>222</v>
      </c>
      <c r="BF251" t="s">
        <v>355</v>
      </c>
      <c r="BG251">
        <v>0</v>
      </c>
      <c r="BH251">
        <v>0</v>
      </c>
      <c r="BI251">
        <v>0</v>
      </c>
      <c r="BJ251">
        <v>0</v>
      </c>
      <c r="BK251">
        <v>1</v>
      </c>
      <c r="BL251" t="s">
        <v>345</v>
      </c>
      <c r="BM251" t="s">
        <v>346</v>
      </c>
      <c r="BN251" t="s">
        <v>229</v>
      </c>
      <c r="BO251" t="s">
        <v>230</v>
      </c>
      <c r="BP251" t="s">
        <v>381</v>
      </c>
      <c r="BQ251">
        <v>8</v>
      </c>
      <c r="BR251" t="s">
        <v>222</v>
      </c>
      <c r="BV251" t="s">
        <v>232</v>
      </c>
      <c r="BW251" t="s">
        <v>367</v>
      </c>
      <c r="BX251" t="s">
        <v>368</v>
      </c>
      <c r="BZ251" t="s">
        <v>7720</v>
      </c>
      <c r="CA251" t="s">
        <v>5088</v>
      </c>
      <c r="CB251" t="s">
        <v>252</v>
      </c>
      <c r="CC251" t="s">
        <v>252</v>
      </c>
      <c r="CJ251">
        <v>745330764</v>
      </c>
      <c r="CK251" t="s">
        <v>7734</v>
      </c>
      <c r="CL251" s="1">
        <v>46055.111967592587</v>
      </c>
      <c r="CO251" t="s">
        <v>240</v>
      </c>
      <c r="CQ251" t="s">
        <v>7550</v>
      </c>
      <c r="CS251" t="s">
        <v>7735</v>
      </c>
      <c r="CT251">
        <v>1001</v>
      </c>
    </row>
    <row r="252" spans="1:98" x14ac:dyDescent="0.3">
      <c r="A252" s="7">
        <v>3.7130114467581734</v>
      </c>
      <c r="B252" s="1">
        <v>46052</v>
      </c>
      <c r="C252" t="s">
        <v>428</v>
      </c>
      <c r="D252" s="1">
        <v>45897</v>
      </c>
      <c r="E252" t="s">
        <v>201</v>
      </c>
      <c r="F252" t="s">
        <v>474</v>
      </c>
      <c r="G252" t="s">
        <v>1070</v>
      </c>
      <c r="H252" t="s">
        <v>7830</v>
      </c>
      <c r="I252" t="s">
        <v>7831</v>
      </c>
      <c r="J252" t="s">
        <v>206</v>
      </c>
      <c r="K252" t="s">
        <v>249</v>
      </c>
      <c r="L252" t="s">
        <v>250</v>
      </c>
      <c r="M252">
        <v>235</v>
      </c>
      <c r="N252">
        <v>228</v>
      </c>
      <c r="O252">
        <v>228</v>
      </c>
      <c r="P252" t="s">
        <v>210</v>
      </c>
      <c r="Q252" t="s">
        <v>211</v>
      </c>
      <c r="R252" t="s">
        <v>7832</v>
      </c>
      <c r="S252">
        <v>35</v>
      </c>
      <c r="T252">
        <v>28</v>
      </c>
      <c r="U252" t="s">
        <v>407</v>
      </c>
      <c r="V252" t="s">
        <v>213</v>
      </c>
      <c r="W252">
        <v>1</v>
      </c>
      <c r="X252">
        <v>0</v>
      </c>
      <c r="Y252">
        <v>0</v>
      </c>
      <c r="Z252">
        <v>0</v>
      </c>
      <c r="AA252">
        <v>0</v>
      </c>
      <c r="AC252" t="s">
        <v>214</v>
      </c>
      <c r="AD252" t="s">
        <v>215</v>
      </c>
      <c r="AE252">
        <v>1</v>
      </c>
      <c r="AF252">
        <v>0</v>
      </c>
      <c r="AG252">
        <v>0</v>
      </c>
      <c r="AH252">
        <v>0</v>
      </c>
      <c r="AI252">
        <v>0</v>
      </c>
      <c r="AJ252">
        <v>0</v>
      </c>
      <c r="AK252" t="s">
        <v>285</v>
      </c>
      <c r="AL252" t="s">
        <v>217</v>
      </c>
      <c r="AM252" t="s">
        <v>286</v>
      </c>
      <c r="AN252" t="s">
        <v>256</v>
      </c>
      <c r="AO252" t="s">
        <v>220</v>
      </c>
      <c r="AP252" t="s">
        <v>221</v>
      </c>
      <c r="AQ252" t="s">
        <v>222</v>
      </c>
      <c r="AS252" t="s">
        <v>258</v>
      </c>
      <c r="AT252" t="s">
        <v>312</v>
      </c>
      <c r="AU252" t="s">
        <v>224</v>
      </c>
      <c r="AV252" t="s">
        <v>225</v>
      </c>
      <c r="AW252" t="s">
        <v>222</v>
      </c>
      <c r="BF252" t="s">
        <v>380</v>
      </c>
      <c r="BG252">
        <v>0</v>
      </c>
      <c r="BH252">
        <v>1</v>
      </c>
      <c r="BI252">
        <v>1</v>
      </c>
      <c r="BJ252">
        <v>0</v>
      </c>
      <c r="BK252">
        <v>0</v>
      </c>
      <c r="BL252" t="s">
        <v>345</v>
      </c>
      <c r="BM252" t="s">
        <v>346</v>
      </c>
      <c r="BN252" t="s">
        <v>265</v>
      </c>
      <c r="BO252" t="s">
        <v>230</v>
      </c>
      <c r="BP252" t="s">
        <v>231</v>
      </c>
      <c r="BQ252">
        <v>25</v>
      </c>
      <c r="BR252" t="s">
        <v>222</v>
      </c>
      <c r="BV252" t="s">
        <v>232</v>
      </c>
      <c r="BW252" t="s">
        <v>367</v>
      </c>
      <c r="BX252" t="s">
        <v>368</v>
      </c>
      <c r="BZ252" t="s">
        <v>7833</v>
      </c>
      <c r="CA252" t="s">
        <v>7834</v>
      </c>
      <c r="CB252" t="s">
        <v>536</v>
      </c>
      <c r="CJ252">
        <v>745682255</v>
      </c>
      <c r="CK252" t="s">
        <v>7835</v>
      </c>
      <c r="CL252" s="1">
        <v>46056.297442129631</v>
      </c>
      <c r="CO252" t="s">
        <v>240</v>
      </c>
      <c r="CQ252" t="s">
        <v>7550</v>
      </c>
      <c r="CS252" t="s">
        <v>7836</v>
      </c>
      <c r="CT252">
        <v>1016</v>
      </c>
    </row>
    <row r="253" spans="1:98" x14ac:dyDescent="0.3">
      <c r="A253" s="7">
        <v>6.4559838065179065E-3</v>
      </c>
      <c r="B253" s="1">
        <v>46056</v>
      </c>
      <c r="C253" t="s">
        <v>428</v>
      </c>
      <c r="D253" s="1">
        <v>46010</v>
      </c>
      <c r="E253" t="s">
        <v>201</v>
      </c>
      <c r="F253" t="s">
        <v>995</v>
      </c>
      <c r="G253" t="s">
        <v>6061</v>
      </c>
      <c r="H253" t="s">
        <v>1071</v>
      </c>
      <c r="I253" t="s">
        <v>7837</v>
      </c>
      <c r="J253" t="s">
        <v>206</v>
      </c>
      <c r="K253" t="s">
        <v>249</v>
      </c>
      <c r="L253" t="s">
        <v>281</v>
      </c>
      <c r="M253">
        <v>264</v>
      </c>
      <c r="N253">
        <v>252</v>
      </c>
      <c r="O253">
        <v>252</v>
      </c>
      <c r="P253" t="s">
        <v>210</v>
      </c>
      <c r="Q253" t="s">
        <v>211</v>
      </c>
      <c r="R253" t="s">
        <v>211</v>
      </c>
      <c r="S253">
        <v>27</v>
      </c>
      <c r="T253">
        <v>22</v>
      </c>
      <c r="U253" t="s">
        <v>306</v>
      </c>
      <c r="V253" t="s">
        <v>213</v>
      </c>
      <c r="W253">
        <v>1</v>
      </c>
      <c r="X253">
        <v>0</v>
      </c>
      <c r="Y253">
        <v>0</v>
      </c>
      <c r="Z253">
        <v>0</v>
      </c>
      <c r="AA253">
        <v>0</v>
      </c>
      <c r="AC253" t="s">
        <v>341</v>
      </c>
      <c r="AD253" t="s">
        <v>327</v>
      </c>
      <c r="AE253">
        <v>0</v>
      </c>
      <c r="AF253">
        <v>0</v>
      </c>
      <c r="AG253">
        <v>0</v>
      </c>
      <c r="AH253">
        <v>0</v>
      </c>
      <c r="AI253">
        <v>0</v>
      </c>
      <c r="AJ253">
        <v>1</v>
      </c>
      <c r="AK253" t="s">
        <v>446</v>
      </c>
      <c r="AN253" t="s">
        <v>219</v>
      </c>
      <c r="AO253" t="s">
        <v>220</v>
      </c>
      <c r="AP253" t="s">
        <v>221</v>
      </c>
      <c r="AQ253" t="s">
        <v>222</v>
      </c>
      <c r="AS253" t="s">
        <v>222</v>
      </c>
      <c r="AT253" t="s">
        <v>223</v>
      </c>
      <c r="AU253" t="s">
        <v>224</v>
      </c>
      <c r="AV253" t="s">
        <v>225</v>
      </c>
      <c r="AW253" t="s">
        <v>222</v>
      </c>
      <c r="BF253" t="s">
        <v>355</v>
      </c>
      <c r="BG253">
        <v>0</v>
      </c>
      <c r="BH253">
        <v>0</v>
      </c>
      <c r="BI253">
        <v>0</v>
      </c>
      <c r="BJ253">
        <v>0</v>
      </c>
      <c r="BK253">
        <v>1</v>
      </c>
      <c r="BL253" t="s">
        <v>227</v>
      </c>
      <c r="BP253" t="s">
        <v>231</v>
      </c>
      <c r="BQ253">
        <v>20</v>
      </c>
      <c r="BR253" t="s">
        <v>222</v>
      </c>
      <c r="BV253" t="s">
        <v>398</v>
      </c>
      <c r="BW253" t="s">
        <v>367</v>
      </c>
      <c r="BX253" t="s">
        <v>368</v>
      </c>
      <c r="BZ253" t="s">
        <v>7838</v>
      </c>
      <c r="CA253" t="s">
        <v>7839</v>
      </c>
      <c r="CB253" t="s">
        <v>299</v>
      </c>
      <c r="CJ253">
        <v>745685535</v>
      </c>
      <c r="CK253" t="s">
        <v>7840</v>
      </c>
      <c r="CL253" s="1">
        <v>46056.303900462961</v>
      </c>
      <c r="CO253" t="s">
        <v>240</v>
      </c>
      <c r="CQ253" t="s">
        <v>7550</v>
      </c>
      <c r="CS253" t="s">
        <v>7841</v>
      </c>
      <c r="CT253">
        <v>1017</v>
      </c>
    </row>
    <row r="254" spans="1:98" x14ac:dyDescent="0.3">
      <c r="A254" s="7">
        <v>4.0732291599852033E-3</v>
      </c>
      <c r="B254" s="1">
        <v>46056</v>
      </c>
      <c r="C254" t="s">
        <v>1061</v>
      </c>
      <c r="D254" s="1">
        <v>45943</v>
      </c>
      <c r="E254" t="s">
        <v>201</v>
      </c>
      <c r="F254" t="s">
        <v>320</v>
      </c>
      <c r="G254" t="s">
        <v>7863</v>
      </c>
      <c r="H254" t="s">
        <v>7864</v>
      </c>
      <c r="I254" t="s">
        <v>7865</v>
      </c>
      <c r="J254" t="s">
        <v>206</v>
      </c>
      <c r="K254" t="s">
        <v>249</v>
      </c>
      <c r="L254" t="s">
        <v>281</v>
      </c>
      <c r="M254">
        <v>264</v>
      </c>
      <c r="N254">
        <v>24</v>
      </c>
      <c r="O254">
        <v>24</v>
      </c>
      <c r="P254" t="s">
        <v>210</v>
      </c>
      <c r="Q254" t="s">
        <v>251</v>
      </c>
      <c r="R254" t="s">
        <v>211</v>
      </c>
      <c r="S254">
        <v>12</v>
      </c>
      <c r="T254">
        <v>7</v>
      </c>
      <c r="U254" t="s">
        <v>253</v>
      </c>
      <c r="V254" t="s">
        <v>284</v>
      </c>
      <c r="W254">
        <v>1</v>
      </c>
      <c r="X254">
        <v>1</v>
      </c>
      <c r="Y254">
        <v>0</v>
      </c>
      <c r="Z254">
        <v>0</v>
      </c>
      <c r="AA254">
        <v>0</v>
      </c>
      <c r="AC254" t="s">
        <v>214</v>
      </c>
      <c r="AD254" t="s">
        <v>215</v>
      </c>
      <c r="AE254">
        <v>1</v>
      </c>
      <c r="AF254">
        <v>0</v>
      </c>
      <c r="AG254">
        <v>0</v>
      </c>
      <c r="AH254">
        <v>0</v>
      </c>
      <c r="AI254">
        <v>0</v>
      </c>
      <c r="AJ254">
        <v>0</v>
      </c>
      <c r="AK254" t="s">
        <v>285</v>
      </c>
      <c r="AL254" t="s">
        <v>408</v>
      </c>
      <c r="AM254" t="s">
        <v>218</v>
      </c>
      <c r="AN254" t="s">
        <v>219</v>
      </c>
      <c r="AO254" t="s">
        <v>220</v>
      </c>
      <c r="AP254" t="s">
        <v>221</v>
      </c>
      <c r="AQ254" t="s">
        <v>222</v>
      </c>
      <c r="AS254" t="s">
        <v>258</v>
      </c>
      <c r="AT254" t="s">
        <v>223</v>
      </c>
      <c r="AU254" t="s">
        <v>224</v>
      </c>
      <c r="AV254" t="s">
        <v>225</v>
      </c>
      <c r="AW254" t="s">
        <v>222</v>
      </c>
      <c r="BF254" t="s">
        <v>380</v>
      </c>
      <c r="BG254">
        <v>0</v>
      </c>
      <c r="BH254">
        <v>1</v>
      </c>
      <c r="BI254">
        <v>1</v>
      </c>
      <c r="BJ254">
        <v>0</v>
      </c>
      <c r="BK254">
        <v>0</v>
      </c>
      <c r="BL254" t="s">
        <v>345</v>
      </c>
      <c r="BM254" t="s">
        <v>228</v>
      </c>
      <c r="BN254" t="s">
        <v>229</v>
      </c>
      <c r="BO254" t="s">
        <v>230</v>
      </c>
      <c r="BP254" t="s">
        <v>266</v>
      </c>
      <c r="BQ254">
        <v>7</v>
      </c>
      <c r="BR254" t="s">
        <v>222</v>
      </c>
      <c r="BV254" t="s">
        <v>398</v>
      </c>
      <c r="BW254" t="s">
        <v>367</v>
      </c>
      <c r="BX254" t="s">
        <v>368</v>
      </c>
      <c r="BZ254" t="s">
        <v>7866</v>
      </c>
      <c r="CA254" t="s">
        <v>7867</v>
      </c>
      <c r="CB254" t="s">
        <v>7868</v>
      </c>
      <c r="CJ254">
        <v>745715447</v>
      </c>
      <c r="CK254" t="s">
        <v>7869</v>
      </c>
      <c r="CL254" s="1">
        <v>46056.358900462961</v>
      </c>
      <c r="CO254" t="s">
        <v>240</v>
      </c>
      <c r="CQ254" t="s">
        <v>7550</v>
      </c>
      <c r="CS254" t="s">
        <v>7870</v>
      </c>
      <c r="CT254">
        <v>1021</v>
      </c>
    </row>
    <row r="255" spans="1:98" x14ac:dyDescent="0.3">
      <c r="A255" s="7">
        <v>7.6132176036480814E-3</v>
      </c>
      <c r="B255" s="1">
        <v>45895</v>
      </c>
      <c r="C255" t="s">
        <v>244</v>
      </c>
      <c r="E255" t="s">
        <v>201</v>
      </c>
      <c r="F255" t="s">
        <v>245</v>
      </c>
      <c r="G255" t="s">
        <v>485</v>
      </c>
      <c r="H255" t="s">
        <v>486</v>
      </c>
      <c r="I255" t="s">
        <v>487</v>
      </c>
      <c r="J255" t="s">
        <v>8087</v>
      </c>
      <c r="K255" t="s">
        <v>249</v>
      </c>
      <c r="L255" t="s">
        <v>281</v>
      </c>
      <c r="M255">
        <v>16</v>
      </c>
      <c r="N255">
        <v>12</v>
      </c>
      <c r="O255">
        <v>12</v>
      </c>
      <c r="P255" t="s">
        <v>210</v>
      </c>
      <c r="Q255" t="s">
        <v>489</v>
      </c>
      <c r="R255" t="s">
        <v>488</v>
      </c>
      <c r="S255">
        <v>73</v>
      </c>
      <c r="T255">
        <v>17</v>
      </c>
      <c r="U255" t="s">
        <v>253</v>
      </c>
      <c r="V255" t="s">
        <v>284</v>
      </c>
      <c r="W255">
        <v>1</v>
      </c>
      <c r="X255">
        <v>1</v>
      </c>
      <c r="Y255">
        <v>0</v>
      </c>
      <c r="Z255">
        <v>0</v>
      </c>
      <c r="AA255">
        <v>0</v>
      </c>
      <c r="AC255" t="s">
        <v>214</v>
      </c>
      <c r="AD255" t="s">
        <v>215</v>
      </c>
      <c r="AE255">
        <v>1</v>
      </c>
      <c r="AF255">
        <v>0</v>
      </c>
      <c r="AG255">
        <v>0</v>
      </c>
      <c r="AH255">
        <v>0</v>
      </c>
      <c r="AI255">
        <v>0</v>
      </c>
      <c r="AJ255">
        <v>0</v>
      </c>
      <c r="AK255" t="s">
        <v>285</v>
      </c>
      <c r="AL255" t="s">
        <v>408</v>
      </c>
      <c r="AM255" t="s">
        <v>218</v>
      </c>
      <c r="AN255" t="s">
        <v>219</v>
      </c>
      <c r="AO255" t="s">
        <v>220</v>
      </c>
      <c r="AP255" t="s">
        <v>221</v>
      </c>
      <c r="AQ255" t="s">
        <v>222</v>
      </c>
      <c r="AS255" t="s">
        <v>258</v>
      </c>
      <c r="AT255" t="s">
        <v>490</v>
      </c>
      <c r="AU255" t="s">
        <v>224</v>
      </c>
      <c r="AV255" t="s">
        <v>225</v>
      </c>
      <c r="AW255" t="s">
        <v>222</v>
      </c>
      <c r="BF255" t="s">
        <v>289</v>
      </c>
      <c r="BG255">
        <v>0</v>
      </c>
      <c r="BH255">
        <v>0</v>
      </c>
      <c r="BI255">
        <v>1</v>
      </c>
      <c r="BJ255">
        <v>1</v>
      </c>
      <c r="BK255">
        <v>0</v>
      </c>
      <c r="BL255" t="s">
        <v>345</v>
      </c>
      <c r="BM255" t="s">
        <v>264</v>
      </c>
      <c r="BN255" t="s">
        <v>265</v>
      </c>
      <c r="BO255" t="s">
        <v>230</v>
      </c>
      <c r="BP255" t="s">
        <v>381</v>
      </c>
      <c r="BQ255">
        <v>17</v>
      </c>
      <c r="BR255" t="s">
        <v>222</v>
      </c>
      <c r="BV255" t="s">
        <v>267</v>
      </c>
      <c r="BW255" t="s">
        <v>268</v>
      </c>
      <c r="BX255" t="s">
        <v>269</v>
      </c>
      <c r="BZ255" t="s">
        <v>491</v>
      </c>
      <c r="CA255" t="s">
        <v>492</v>
      </c>
      <c r="CB255" t="s">
        <v>252</v>
      </c>
      <c r="CC255" t="s">
        <v>252</v>
      </c>
      <c r="CJ255">
        <v>695831440</v>
      </c>
      <c r="CK255" t="s">
        <v>493</v>
      </c>
      <c r="CL255" s="1">
        <v>45895.346261574072</v>
      </c>
      <c r="CO255" t="s">
        <v>240</v>
      </c>
      <c r="CQ255" t="s">
        <v>241</v>
      </c>
      <c r="CS255" t="s">
        <v>494</v>
      </c>
      <c r="CT255">
        <v>19</v>
      </c>
    </row>
    <row r="256" spans="1:98" x14ac:dyDescent="0.3">
      <c r="A256" s="7">
        <v>6.0168638426039251</v>
      </c>
      <c r="B256" s="1">
        <v>45902</v>
      </c>
      <c r="C256" t="s">
        <v>1159</v>
      </c>
      <c r="E256" t="s">
        <v>201</v>
      </c>
      <c r="F256" t="s">
        <v>1160</v>
      </c>
      <c r="G256" t="s">
        <v>1888</v>
      </c>
      <c r="H256" t="s">
        <v>1889</v>
      </c>
      <c r="I256" t="s">
        <v>1890</v>
      </c>
      <c r="J256" t="s">
        <v>8087</v>
      </c>
      <c r="K256" t="s">
        <v>208</v>
      </c>
      <c r="L256" t="s">
        <v>209</v>
      </c>
      <c r="M256">
        <v>108</v>
      </c>
      <c r="N256">
        <v>15</v>
      </c>
      <c r="O256">
        <v>0</v>
      </c>
      <c r="P256" t="s">
        <v>434</v>
      </c>
      <c r="Q256" t="s">
        <v>488</v>
      </c>
      <c r="R256" t="s">
        <v>488</v>
      </c>
      <c r="S256">
        <v>60</v>
      </c>
      <c r="T256">
        <v>41</v>
      </c>
      <c r="U256" t="s">
        <v>306</v>
      </c>
      <c r="V256" t="s">
        <v>284</v>
      </c>
      <c r="W256">
        <v>1</v>
      </c>
      <c r="X256">
        <v>1</v>
      </c>
      <c r="Y256">
        <v>0</v>
      </c>
      <c r="Z256">
        <v>0</v>
      </c>
      <c r="AA256">
        <v>0</v>
      </c>
      <c r="AC256" t="s">
        <v>341</v>
      </c>
      <c r="AD256" t="s">
        <v>327</v>
      </c>
      <c r="AE256">
        <v>0</v>
      </c>
      <c r="AF256">
        <v>0</v>
      </c>
      <c r="AG256">
        <v>0</v>
      </c>
      <c r="AH256">
        <v>0</v>
      </c>
      <c r="AI256">
        <v>0</v>
      </c>
      <c r="AJ256">
        <v>1</v>
      </c>
      <c r="AK256" t="s">
        <v>446</v>
      </c>
      <c r="AN256" t="s">
        <v>287</v>
      </c>
      <c r="AO256" t="s">
        <v>220</v>
      </c>
      <c r="AP256" t="s">
        <v>221</v>
      </c>
      <c r="AQ256" t="s">
        <v>222</v>
      </c>
      <c r="AS256" t="s">
        <v>258</v>
      </c>
      <c r="AT256" t="s">
        <v>223</v>
      </c>
      <c r="AU256" t="s">
        <v>224</v>
      </c>
      <c r="AV256" t="s">
        <v>225</v>
      </c>
      <c r="AW256" t="s">
        <v>222</v>
      </c>
      <c r="BF256" t="s">
        <v>355</v>
      </c>
      <c r="BG256">
        <v>0</v>
      </c>
      <c r="BH256">
        <v>0</v>
      </c>
      <c r="BI256">
        <v>0</v>
      </c>
      <c r="BJ256">
        <v>0</v>
      </c>
      <c r="BK256">
        <v>1</v>
      </c>
      <c r="BL256" t="s">
        <v>263</v>
      </c>
      <c r="BM256" t="s">
        <v>346</v>
      </c>
      <c r="BN256" t="s">
        <v>229</v>
      </c>
      <c r="BO256" t="s">
        <v>230</v>
      </c>
      <c r="BP256" t="s">
        <v>266</v>
      </c>
      <c r="BQ256">
        <v>18</v>
      </c>
      <c r="BR256" t="s">
        <v>258</v>
      </c>
      <c r="BS256" t="s">
        <v>290</v>
      </c>
      <c r="BT256" t="s">
        <v>291</v>
      </c>
      <c r="BU256" t="s">
        <v>366</v>
      </c>
      <c r="BV256" t="s">
        <v>398</v>
      </c>
      <c r="BW256" t="s">
        <v>329</v>
      </c>
      <c r="BX256" t="s">
        <v>368</v>
      </c>
      <c r="BZ256" t="s">
        <v>1891</v>
      </c>
      <c r="CA256" t="s">
        <v>1892</v>
      </c>
      <c r="CB256" t="s">
        <v>299</v>
      </c>
      <c r="CJ256">
        <v>701149917</v>
      </c>
      <c r="CK256" t="s">
        <v>1893</v>
      </c>
      <c r="CL256" s="1">
        <v>45908.696747685193</v>
      </c>
      <c r="CO256" t="s">
        <v>240</v>
      </c>
      <c r="CQ256" t="s">
        <v>1427</v>
      </c>
      <c r="CS256" t="s">
        <v>1894</v>
      </c>
      <c r="CT256">
        <v>188</v>
      </c>
    </row>
    <row r="257" spans="1:98" x14ac:dyDescent="0.3">
      <c r="A257" s="7">
        <v>0.97466856482060393</v>
      </c>
      <c r="B257" s="1">
        <v>45988</v>
      </c>
      <c r="C257" t="s">
        <v>772</v>
      </c>
      <c r="D257" s="1">
        <v>45988</v>
      </c>
      <c r="E257" t="s">
        <v>201</v>
      </c>
      <c r="F257" t="s">
        <v>890</v>
      </c>
      <c r="G257" t="s">
        <v>1186</v>
      </c>
      <c r="H257" t="s">
        <v>4794</v>
      </c>
      <c r="I257" t="s">
        <v>4795</v>
      </c>
      <c r="J257" t="s">
        <v>8087</v>
      </c>
      <c r="K257" t="s">
        <v>249</v>
      </c>
      <c r="L257" t="s">
        <v>250</v>
      </c>
      <c r="M257">
        <v>325</v>
      </c>
      <c r="N257">
        <v>168</v>
      </c>
      <c r="O257">
        <v>168</v>
      </c>
      <c r="P257" t="s">
        <v>210</v>
      </c>
      <c r="Q257" t="s">
        <v>251</v>
      </c>
      <c r="R257" t="s">
        <v>488</v>
      </c>
      <c r="S257">
        <v>35</v>
      </c>
      <c r="T257">
        <v>35</v>
      </c>
      <c r="U257" t="s">
        <v>253</v>
      </c>
      <c r="V257" t="s">
        <v>326</v>
      </c>
      <c r="W257">
        <v>1</v>
      </c>
      <c r="X257">
        <v>0</v>
      </c>
      <c r="Y257">
        <v>1</v>
      </c>
      <c r="Z257">
        <v>0</v>
      </c>
      <c r="AA257">
        <v>0</v>
      </c>
      <c r="AC257" t="s">
        <v>308</v>
      </c>
      <c r="AD257" t="s">
        <v>1395</v>
      </c>
      <c r="AE257">
        <v>1</v>
      </c>
      <c r="AF257">
        <v>1</v>
      </c>
      <c r="AG257">
        <v>0</v>
      </c>
      <c r="AH257">
        <v>0</v>
      </c>
      <c r="AI257">
        <v>0</v>
      </c>
      <c r="AJ257">
        <v>0</v>
      </c>
      <c r="AK257" t="s">
        <v>216</v>
      </c>
      <c r="AL257" t="s">
        <v>255</v>
      </c>
      <c r="AM257" t="s">
        <v>310</v>
      </c>
      <c r="AN257" t="s">
        <v>409</v>
      </c>
      <c r="AO257" t="s">
        <v>220</v>
      </c>
      <c r="AP257" t="s">
        <v>221</v>
      </c>
      <c r="AQ257" t="s">
        <v>222</v>
      </c>
      <c r="AS257" t="s">
        <v>258</v>
      </c>
      <c r="AT257" t="s">
        <v>259</v>
      </c>
      <c r="AU257" t="s">
        <v>224</v>
      </c>
      <c r="AV257" t="s">
        <v>225</v>
      </c>
      <c r="AW257" t="s">
        <v>222</v>
      </c>
      <c r="BF257" t="s">
        <v>262</v>
      </c>
      <c r="BG257">
        <v>1</v>
      </c>
      <c r="BH257">
        <v>1</v>
      </c>
      <c r="BI257">
        <v>1</v>
      </c>
      <c r="BJ257">
        <v>1</v>
      </c>
      <c r="BK257">
        <v>0</v>
      </c>
      <c r="BL257" t="s">
        <v>227</v>
      </c>
      <c r="BP257" t="s">
        <v>231</v>
      </c>
      <c r="BQ257">
        <v>10</v>
      </c>
      <c r="BR257" t="s">
        <v>222</v>
      </c>
      <c r="BV257" t="s">
        <v>398</v>
      </c>
      <c r="BW257" t="s">
        <v>329</v>
      </c>
      <c r="BX257" t="s">
        <v>330</v>
      </c>
      <c r="BZ257" t="s">
        <v>4796</v>
      </c>
      <c r="CA257" t="s">
        <v>4797</v>
      </c>
      <c r="CB257" t="s">
        <v>4798</v>
      </c>
      <c r="CJ257">
        <v>727311436</v>
      </c>
      <c r="CK257" t="s">
        <v>4799</v>
      </c>
      <c r="CL257" s="1">
        <v>45989.116006944438</v>
      </c>
      <c r="CO257" t="s">
        <v>240</v>
      </c>
      <c r="CQ257" t="s">
        <v>4085</v>
      </c>
      <c r="CS257" t="s">
        <v>4800</v>
      </c>
      <c r="CT257">
        <v>578</v>
      </c>
    </row>
    <row r="258" spans="1:98" x14ac:dyDescent="0.3">
      <c r="A258" s="7">
        <v>6.5866087898029946E-3</v>
      </c>
      <c r="B258" s="1">
        <v>46037</v>
      </c>
      <c r="C258" t="s">
        <v>275</v>
      </c>
      <c r="D258" s="1">
        <v>46034</v>
      </c>
      <c r="E258" t="s">
        <v>201</v>
      </c>
      <c r="F258" t="s">
        <v>672</v>
      </c>
      <c r="G258" t="s">
        <v>673</v>
      </c>
      <c r="H258" t="s">
        <v>6469</v>
      </c>
      <c r="I258" t="s">
        <v>6470</v>
      </c>
      <c r="J258" t="s">
        <v>8087</v>
      </c>
      <c r="K258" t="s">
        <v>249</v>
      </c>
      <c r="L258" t="s">
        <v>209</v>
      </c>
      <c r="M258">
        <v>216</v>
      </c>
      <c r="N258">
        <v>24</v>
      </c>
      <c r="O258">
        <v>24</v>
      </c>
      <c r="P258" t="s">
        <v>434</v>
      </c>
      <c r="Q258" t="s">
        <v>251</v>
      </c>
      <c r="R258" t="s">
        <v>488</v>
      </c>
      <c r="S258">
        <v>29</v>
      </c>
      <c r="T258">
        <v>10</v>
      </c>
      <c r="U258" t="s">
        <v>253</v>
      </c>
      <c r="V258" t="s">
        <v>284</v>
      </c>
      <c r="W258">
        <v>1</v>
      </c>
      <c r="X258">
        <v>1</v>
      </c>
      <c r="Y258">
        <v>0</v>
      </c>
      <c r="Z258">
        <v>0</v>
      </c>
      <c r="AA258">
        <v>0</v>
      </c>
      <c r="AC258" t="s">
        <v>214</v>
      </c>
      <c r="AD258" t="s">
        <v>215</v>
      </c>
      <c r="AE258">
        <v>1</v>
      </c>
      <c r="AF258">
        <v>0</v>
      </c>
      <c r="AG258">
        <v>0</v>
      </c>
      <c r="AH258">
        <v>0</v>
      </c>
      <c r="AI258">
        <v>0</v>
      </c>
      <c r="AJ258">
        <v>0</v>
      </c>
      <c r="AK258" t="s">
        <v>285</v>
      </c>
      <c r="AL258" t="s">
        <v>217</v>
      </c>
      <c r="AM258" t="s">
        <v>310</v>
      </c>
      <c r="AN258" t="s">
        <v>287</v>
      </c>
      <c r="AO258" t="s">
        <v>288</v>
      </c>
      <c r="AP258" t="s">
        <v>221</v>
      </c>
      <c r="AQ258" t="s">
        <v>222</v>
      </c>
      <c r="AS258" t="s">
        <v>258</v>
      </c>
      <c r="AT258" t="s">
        <v>223</v>
      </c>
      <c r="AU258" t="s">
        <v>224</v>
      </c>
      <c r="AV258" t="s">
        <v>225</v>
      </c>
      <c r="AW258" t="s">
        <v>222</v>
      </c>
      <c r="BF258" t="s">
        <v>479</v>
      </c>
      <c r="BG258">
        <v>0</v>
      </c>
      <c r="BH258">
        <v>0</v>
      </c>
      <c r="BI258">
        <v>0</v>
      </c>
      <c r="BJ258">
        <v>1</v>
      </c>
      <c r="BK258">
        <v>0</v>
      </c>
      <c r="BL258" t="s">
        <v>263</v>
      </c>
      <c r="BM258" t="s">
        <v>346</v>
      </c>
      <c r="BN258" t="s">
        <v>229</v>
      </c>
      <c r="BO258" t="s">
        <v>230</v>
      </c>
      <c r="BP258" t="s">
        <v>231</v>
      </c>
      <c r="BQ258">
        <v>10</v>
      </c>
      <c r="BR258" t="s">
        <v>222</v>
      </c>
      <c r="BV258" t="s">
        <v>267</v>
      </c>
      <c r="BW258" t="s">
        <v>268</v>
      </c>
      <c r="BX258" t="s">
        <v>269</v>
      </c>
      <c r="BZ258" t="s">
        <v>6471</v>
      </c>
      <c r="CA258" t="s">
        <v>6472</v>
      </c>
      <c r="CB258" t="s">
        <v>252</v>
      </c>
      <c r="CJ258">
        <v>740815635</v>
      </c>
      <c r="CK258" t="s">
        <v>6473</v>
      </c>
      <c r="CL258" s="1">
        <v>46037.705601851849</v>
      </c>
      <c r="CO258" t="s">
        <v>240</v>
      </c>
      <c r="CQ258" t="s">
        <v>6253</v>
      </c>
      <c r="CS258" t="s">
        <v>6474</v>
      </c>
      <c r="CT258">
        <v>818</v>
      </c>
    </row>
    <row r="259" spans="1:98" x14ac:dyDescent="0.3">
      <c r="A259" s="7">
        <v>5.9018865722464398E-3</v>
      </c>
      <c r="B259" s="1">
        <v>46042</v>
      </c>
      <c r="C259" t="s">
        <v>689</v>
      </c>
      <c r="D259" s="1">
        <v>46042</v>
      </c>
      <c r="E259" t="s">
        <v>201</v>
      </c>
      <c r="F259" t="s">
        <v>3149</v>
      </c>
      <c r="G259" t="s">
        <v>6788</v>
      </c>
      <c r="H259" t="s">
        <v>6789</v>
      </c>
      <c r="I259" t="s">
        <v>6790</v>
      </c>
      <c r="J259" t="s">
        <v>8087</v>
      </c>
      <c r="K259" t="s">
        <v>249</v>
      </c>
      <c r="L259" t="s">
        <v>209</v>
      </c>
      <c r="M259">
        <v>336</v>
      </c>
      <c r="N259">
        <v>180</v>
      </c>
      <c r="O259">
        <v>180</v>
      </c>
      <c r="P259" t="s">
        <v>210</v>
      </c>
      <c r="Q259" t="s">
        <v>559</v>
      </c>
      <c r="R259" t="s">
        <v>488</v>
      </c>
      <c r="S259">
        <v>45</v>
      </c>
      <c r="T259">
        <v>25</v>
      </c>
      <c r="U259" t="s">
        <v>253</v>
      </c>
      <c r="V259" t="s">
        <v>307</v>
      </c>
      <c r="W259">
        <v>0</v>
      </c>
      <c r="X259">
        <v>1</v>
      </c>
      <c r="Y259">
        <v>0</v>
      </c>
      <c r="Z259">
        <v>0</v>
      </c>
      <c r="AA259">
        <v>0</v>
      </c>
      <c r="AC259" t="s">
        <v>341</v>
      </c>
      <c r="AD259" t="s">
        <v>215</v>
      </c>
      <c r="AE259">
        <v>1</v>
      </c>
      <c r="AF259">
        <v>0</v>
      </c>
      <c r="AG259">
        <v>0</v>
      </c>
      <c r="AH259">
        <v>0</v>
      </c>
      <c r="AI259">
        <v>0</v>
      </c>
      <c r="AJ259">
        <v>0</v>
      </c>
      <c r="AK259" t="s">
        <v>446</v>
      </c>
      <c r="AN259" t="s">
        <v>287</v>
      </c>
      <c r="AO259" t="s">
        <v>220</v>
      </c>
      <c r="AP259" t="s">
        <v>221</v>
      </c>
      <c r="AQ259" t="s">
        <v>222</v>
      </c>
      <c r="AS259" t="s">
        <v>258</v>
      </c>
      <c r="AT259" t="s">
        <v>259</v>
      </c>
      <c r="AU259" t="s">
        <v>224</v>
      </c>
      <c r="AV259" t="s">
        <v>225</v>
      </c>
      <c r="AW259" t="s">
        <v>222</v>
      </c>
      <c r="BF259" t="s">
        <v>355</v>
      </c>
      <c r="BG259">
        <v>0</v>
      </c>
      <c r="BH259">
        <v>0</v>
      </c>
      <c r="BI259">
        <v>0</v>
      </c>
      <c r="BJ259">
        <v>0</v>
      </c>
      <c r="BK259">
        <v>1</v>
      </c>
      <c r="BL259" t="s">
        <v>345</v>
      </c>
      <c r="BM259" t="s">
        <v>228</v>
      </c>
      <c r="BN259" t="s">
        <v>229</v>
      </c>
      <c r="BO259" t="s">
        <v>230</v>
      </c>
      <c r="BP259" t="s">
        <v>266</v>
      </c>
      <c r="BQ259">
        <v>20</v>
      </c>
      <c r="BR259" t="s">
        <v>222</v>
      </c>
      <c r="BV259" t="s">
        <v>232</v>
      </c>
      <c r="BW259" t="s">
        <v>329</v>
      </c>
      <c r="BX259" t="s">
        <v>368</v>
      </c>
      <c r="BZ259" t="s">
        <v>6791</v>
      </c>
      <c r="CA259" t="s">
        <v>6792</v>
      </c>
      <c r="CB259" t="s">
        <v>295</v>
      </c>
      <c r="CJ259">
        <v>742033742</v>
      </c>
      <c r="CK259" t="s">
        <v>6793</v>
      </c>
      <c r="CL259" s="1">
        <v>46042.702662037038</v>
      </c>
      <c r="CO259" t="s">
        <v>240</v>
      </c>
      <c r="CQ259" t="s">
        <v>6432</v>
      </c>
      <c r="CS259" t="s">
        <v>6794</v>
      </c>
      <c r="CT259">
        <v>864</v>
      </c>
    </row>
    <row r="260" spans="1:98" x14ac:dyDescent="0.3">
      <c r="A260" s="7">
        <v>3.964577372680651</v>
      </c>
      <c r="B260" s="1">
        <v>46045</v>
      </c>
      <c r="C260" t="s">
        <v>546</v>
      </c>
      <c r="D260" s="1">
        <v>46044</v>
      </c>
      <c r="E260" t="s">
        <v>201</v>
      </c>
      <c r="F260" t="s">
        <v>3200</v>
      </c>
      <c r="G260" t="s">
        <v>7165</v>
      </c>
      <c r="H260" t="s">
        <v>7166</v>
      </c>
      <c r="I260" t="s">
        <v>7167</v>
      </c>
      <c r="J260" t="s">
        <v>500</v>
      </c>
      <c r="K260" t="s">
        <v>249</v>
      </c>
      <c r="L260" t="s">
        <v>209</v>
      </c>
      <c r="M260">
        <v>216</v>
      </c>
      <c r="N260">
        <v>216</v>
      </c>
      <c r="O260">
        <v>216</v>
      </c>
      <c r="P260" t="s">
        <v>434</v>
      </c>
      <c r="Q260" t="s">
        <v>559</v>
      </c>
      <c r="R260" t="s">
        <v>302</v>
      </c>
      <c r="S260">
        <v>22</v>
      </c>
      <c r="T260">
        <v>17</v>
      </c>
      <c r="U260" t="s">
        <v>253</v>
      </c>
      <c r="V260" t="s">
        <v>307</v>
      </c>
      <c r="W260">
        <v>0</v>
      </c>
      <c r="X260">
        <v>1</v>
      </c>
      <c r="Y260">
        <v>0</v>
      </c>
      <c r="Z260">
        <v>0</v>
      </c>
      <c r="AA260">
        <v>0</v>
      </c>
      <c r="AC260" t="s">
        <v>308</v>
      </c>
      <c r="AD260" t="s">
        <v>379</v>
      </c>
      <c r="AE260">
        <v>1</v>
      </c>
      <c r="AF260">
        <v>0</v>
      </c>
      <c r="AG260">
        <v>0</v>
      </c>
      <c r="AH260">
        <v>0</v>
      </c>
      <c r="AI260">
        <v>1</v>
      </c>
      <c r="AJ260">
        <v>0</v>
      </c>
      <c r="AK260" t="s">
        <v>216</v>
      </c>
      <c r="AL260" t="s">
        <v>255</v>
      </c>
      <c r="AM260" t="s">
        <v>310</v>
      </c>
      <c r="AN260" t="s">
        <v>409</v>
      </c>
      <c r="AO260" t="s">
        <v>257</v>
      </c>
      <c r="AP260" t="s">
        <v>221</v>
      </c>
      <c r="AQ260" t="s">
        <v>222</v>
      </c>
      <c r="AS260" t="s">
        <v>258</v>
      </c>
      <c r="AT260" t="s">
        <v>259</v>
      </c>
      <c r="AU260" t="s">
        <v>224</v>
      </c>
      <c r="AV260" t="s">
        <v>225</v>
      </c>
      <c r="AW260" t="s">
        <v>222</v>
      </c>
      <c r="BF260" t="s">
        <v>289</v>
      </c>
      <c r="BG260">
        <v>0</v>
      </c>
      <c r="BH260">
        <v>0</v>
      </c>
      <c r="BI260">
        <v>1</v>
      </c>
      <c r="BJ260">
        <v>1</v>
      </c>
      <c r="BK260">
        <v>0</v>
      </c>
      <c r="BL260" t="s">
        <v>263</v>
      </c>
      <c r="BM260" t="s">
        <v>264</v>
      </c>
      <c r="BN260" t="s">
        <v>265</v>
      </c>
      <c r="BO260" t="s">
        <v>230</v>
      </c>
      <c r="BP260" t="s">
        <v>266</v>
      </c>
      <c r="BQ260">
        <v>14</v>
      </c>
      <c r="BR260" t="s">
        <v>222</v>
      </c>
      <c r="BV260" t="s">
        <v>267</v>
      </c>
      <c r="BW260" t="s">
        <v>268</v>
      </c>
      <c r="BX260" t="s">
        <v>269</v>
      </c>
      <c r="BZ260" t="s">
        <v>7169</v>
      </c>
      <c r="CA260" t="s">
        <v>7170</v>
      </c>
      <c r="CB260" t="s">
        <v>295</v>
      </c>
      <c r="CJ260">
        <v>742851313</v>
      </c>
      <c r="CK260" t="s">
        <v>7171</v>
      </c>
      <c r="CL260" s="1">
        <v>46045.48337962963</v>
      </c>
      <c r="CO260" t="s">
        <v>240</v>
      </c>
      <c r="CQ260" t="s">
        <v>6851</v>
      </c>
      <c r="CS260" t="s">
        <v>7172</v>
      </c>
      <c r="CT260">
        <v>918</v>
      </c>
    </row>
    <row r="261" spans="1:98" x14ac:dyDescent="0.3">
      <c r="A261" s="7">
        <v>161.99735576388775</v>
      </c>
      <c r="B261" s="1">
        <v>45896</v>
      </c>
      <c r="C261" t="s">
        <v>275</v>
      </c>
      <c r="E261" t="s">
        <v>201</v>
      </c>
      <c r="F261" t="s">
        <v>276</v>
      </c>
      <c r="G261" t="s">
        <v>277</v>
      </c>
      <c r="H261" t="s">
        <v>713</v>
      </c>
      <c r="I261" t="s">
        <v>714</v>
      </c>
      <c r="J261" t="s">
        <v>500</v>
      </c>
      <c r="K261" t="s">
        <v>249</v>
      </c>
      <c r="L261" t="s">
        <v>716</v>
      </c>
      <c r="M261">
        <v>228</v>
      </c>
      <c r="N261">
        <v>228</v>
      </c>
      <c r="O261">
        <v>226</v>
      </c>
      <c r="P261" t="s">
        <v>210</v>
      </c>
      <c r="Q261" t="s">
        <v>251</v>
      </c>
      <c r="R261" t="s">
        <v>302</v>
      </c>
      <c r="S261">
        <v>32</v>
      </c>
      <c r="T261">
        <v>24</v>
      </c>
      <c r="U261" t="s">
        <v>306</v>
      </c>
      <c r="V261" t="s">
        <v>284</v>
      </c>
      <c r="W261">
        <v>1</v>
      </c>
      <c r="X261">
        <v>1</v>
      </c>
      <c r="Y261">
        <v>0</v>
      </c>
      <c r="Z261">
        <v>0</v>
      </c>
      <c r="AA261">
        <v>0</v>
      </c>
      <c r="AC261" t="s">
        <v>308</v>
      </c>
      <c r="AD261" t="s">
        <v>327</v>
      </c>
      <c r="AE261">
        <v>0</v>
      </c>
      <c r="AF261">
        <v>0</v>
      </c>
      <c r="AG261">
        <v>0</v>
      </c>
      <c r="AH261">
        <v>0</v>
      </c>
      <c r="AI261">
        <v>0</v>
      </c>
      <c r="AJ261">
        <v>1</v>
      </c>
      <c r="AK261" t="s">
        <v>216</v>
      </c>
      <c r="AL261" t="s">
        <v>255</v>
      </c>
      <c r="AM261" t="s">
        <v>218</v>
      </c>
      <c r="AN261" t="s">
        <v>219</v>
      </c>
      <c r="AO261" t="s">
        <v>288</v>
      </c>
      <c r="AP261" t="s">
        <v>221</v>
      </c>
      <c r="AQ261" t="s">
        <v>222</v>
      </c>
      <c r="AS261" t="s">
        <v>258</v>
      </c>
      <c r="AT261" t="s">
        <v>223</v>
      </c>
      <c r="AU261" t="s">
        <v>224</v>
      </c>
      <c r="AV261" t="s">
        <v>225</v>
      </c>
      <c r="AW261" t="s">
        <v>222</v>
      </c>
      <c r="BF261" t="s">
        <v>289</v>
      </c>
      <c r="BG261">
        <v>0</v>
      </c>
      <c r="BH261">
        <v>0</v>
      </c>
      <c r="BI261">
        <v>1</v>
      </c>
      <c r="BJ261">
        <v>1</v>
      </c>
      <c r="BK261">
        <v>0</v>
      </c>
      <c r="BL261" t="s">
        <v>345</v>
      </c>
      <c r="BM261" t="s">
        <v>346</v>
      </c>
      <c r="BN261" t="s">
        <v>229</v>
      </c>
      <c r="BO261" t="s">
        <v>230</v>
      </c>
      <c r="BP261" t="s">
        <v>231</v>
      </c>
      <c r="BQ261">
        <v>22</v>
      </c>
      <c r="BR261" t="s">
        <v>222</v>
      </c>
      <c r="BV261" t="s">
        <v>267</v>
      </c>
      <c r="BW261" t="s">
        <v>268</v>
      </c>
      <c r="BX261" t="s">
        <v>234</v>
      </c>
      <c r="BZ261" t="s">
        <v>717</v>
      </c>
      <c r="CA261" t="s">
        <v>718</v>
      </c>
      <c r="CB261" t="s">
        <v>252</v>
      </c>
      <c r="CJ261">
        <v>696313594</v>
      </c>
      <c r="CK261" t="s">
        <v>719</v>
      </c>
      <c r="CL261" s="1">
        <v>45896.446956018517</v>
      </c>
      <c r="CO261" t="s">
        <v>240</v>
      </c>
      <c r="CQ261" t="s">
        <v>241</v>
      </c>
      <c r="CS261" t="s">
        <v>720</v>
      </c>
      <c r="CT261">
        <v>43</v>
      </c>
    </row>
    <row r="262" spans="1:98" x14ac:dyDescent="0.3">
      <c r="A262" s="7">
        <v>8.130251157854218E-2</v>
      </c>
      <c r="B262" s="1">
        <v>45895</v>
      </c>
      <c r="C262" t="s">
        <v>496</v>
      </c>
      <c r="E262" t="s">
        <v>201</v>
      </c>
      <c r="F262" t="s">
        <v>497</v>
      </c>
      <c r="G262" t="s">
        <v>497</v>
      </c>
      <c r="H262" t="s">
        <v>498</v>
      </c>
      <c r="I262" t="s">
        <v>499</v>
      </c>
      <c r="J262" t="s">
        <v>500</v>
      </c>
      <c r="K262" t="s">
        <v>249</v>
      </c>
      <c r="L262" t="s">
        <v>281</v>
      </c>
      <c r="M262">
        <v>324</v>
      </c>
      <c r="N262">
        <v>324</v>
      </c>
      <c r="O262">
        <v>324</v>
      </c>
      <c r="P262" t="s">
        <v>434</v>
      </c>
      <c r="Q262" t="s">
        <v>302</v>
      </c>
      <c r="R262" t="s">
        <v>501</v>
      </c>
      <c r="S262">
        <v>43</v>
      </c>
      <c r="T262">
        <v>23</v>
      </c>
      <c r="U262" t="s">
        <v>306</v>
      </c>
      <c r="V262" t="s">
        <v>502</v>
      </c>
      <c r="W262">
        <v>1</v>
      </c>
      <c r="X262">
        <v>0</v>
      </c>
      <c r="Y262">
        <v>0</v>
      </c>
      <c r="Z262">
        <v>1</v>
      </c>
      <c r="AA262">
        <v>0</v>
      </c>
      <c r="AC262" t="s">
        <v>308</v>
      </c>
      <c r="AD262" t="s">
        <v>503</v>
      </c>
      <c r="AE262">
        <v>0</v>
      </c>
      <c r="AF262">
        <v>0</v>
      </c>
      <c r="AG262">
        <v>0</v>
      </c>
      <c r="AH262">
        <v>0</v>
      </c>
      <c r="AI262">
        <v>1</v>
      </c>
      <c r="AJ262">
        <v>0</v>
      </c>
      <c r="AK262" t="s">
        <v>216</v>
      </c>
      <c r="AL262" t="s">
        <v>408</v>
      </c>
      <c r="AM262" t="s">
        <v>310</v>
      </c>
      <c r="AN262" t="s">
        <v>256</v>
      </c>
      <c r="AO262" t="s">
        <v>419</v>
      </c>
      <c r="AP262" t="s">
        <v>504</v>
      </c>
      <c r="AQ262" t="s">
        <v>222</v>
      </c>
      <c r="AS262" t="s">
        <v>258</v>
      </c>
      <c r="AT262" t="s">
        <v>259</v>
      </c>
      <c r="AU262" t="s">
        <v>224</v>
      </c>
      <c r="AV262" t="s">
        <v>225</v>
      </c>
      <c r="AW262" t="s">
        <v>222</v>
      </c>
      <c r="BF262" t="s">
        <v>262</v>
      </c>
      <c r="BG262">
        <v>1</v>
      </c>
      <c r="BH262">
        <v>1</v>
      </c>
      <c r="BI262">
        <v>1</v>
      </c>
      <c r="BJ262">
        <v>1</v>
      </c>
      <c r="BK262">
        <v>0</v>
      </c>
      <c r="BL262" t="s">
        <v>345</v>
      </c>
      <c r="BM262" t="s">
        <v>346</v>
      </c>
      <c r="BN262" t="s">
        <v>265</v>
      </c>
      <c r="BO262" t="s">
        <v>230</v>
      </c>
      <c r="BP262" t="s">
        <v>266</v>
      </c>
      <c r="BQ262">
        <v>20</v>
      </c>
      <c r="BR262" t="s">
        <v>222</v>
      </c>
      <c r="BV262" t="s">
        <v>232</v>
      </c>
      <c r="BW262" t="s">
        <v>367</v>
      </c>
      <c r="BX262" t="s">
        <v>368</v>
      </c>
      <c r="BZ262" t="s">
        <v>505</v>
      </c>
      <c r="CA262" t="s">
        <v>506</v>
      </c>
      <c r="CB262" t="s">
        <v>507</v>
      </c>
      <c r="CJ262">
        <v>695907945</v>
      </c>
      <c r="CK262" t="s">
        <v>508</v>
      </c>
      <c r="CL262" s="1">
        <v>45895.450706018521</v>
      </c>
      <c r="CO262" t="s">
        <v>240</v>
      </c>
      <c r="CQ262" t="s">
        <v>241</v>
      </c>
      <c r="CS262" t="s">
        <v>509</v>
      </c>
      <c r="CT262">
        <v>20</v>
      </c>
    </row>
    <row r="263" spans="1:98" x14ac:dyDescent="0.3">
      <c r="A263" s="7">
        <v>1.093376157223247E-2</v>
      </c>
      <c r="B263" s="1">
        <v>45896</v>
      </c>
      <c r="C263" t="s">
        <v>244</v>
      </c>
      <c r="E263" t="s">
        <v>201</v>
      </c>
      <c r="F263" t="s">
        <v>245</v>
      </c>
      <c r="G263" t="s">
        <v>520</v>
      </c>
      <c r="H263" t="s">
        <v>511</v>
      </c>
      <c r="I263" t="s">
        <v>521</v>
      </c>
      <c r="J263" t="s">
        <v>500</v>
      </c>
      <c r="K263" t="s">
        <v>249</v>
      </c>
      <c r="L263" t="s">
        <v>281</v>
      </c>
      <c r="M263">
        <v>12</v>
      </c>
      <c r="N263">
        <v>12</v>
      </c>
      <c r="O263">
        <v>12</v>
      </c>
      <c r="P263" t="s">
        <v>210</v>
      </c>
      <c r="Q263" t="s">
        <v>522</v>
      </c>
      <c r="R263" t="s">
        <v>302</v>
      </c>
      <c r="S263">
        <v>43</v>
      </c>
      <c r="T263">
        <v>28</v>
      </c>
      <c r="U263" t="s">
        <v>212</v>
      </c>
      <c r="V263" t="s">
        <v>326</v>
      </c>
      <c r="W263">
        <v>1</v>
      </c>
      <c r="X263">
        <v>0</v>
      </c>
      <c r="Y263">
        <v>1</v>
      </c>
      <c r="Z263">
        <v>0</v>
      </c>
      <c r="AA263">
        <v>0</v>
      </c>
      <c r="AC263" t="s">
        <v>308</v>
      </c>
      <c r="AD263" t="s">
        <v>379</v>
      </c>
      <c r="AE263">
        <v>1</v>
      </c>
      <c r="AF263">
        <v>0</v>
      </c>
      <c r="AG263">
        <v>0</v>
      </c>
      <c r="AH263">
        <v>0</v>
      </c>
      <c r="AI263">
        <v>1</v>
      </c>
      <c r="AJ263">
        <v>0</v>
      </c>
      <c r="AK263" t="s">
        <v>216</v>
      </c>
      <c r="AL263" t="s">
        <v>408</v>
      </c>
      <c r="AM263" t="s">
        <v>218</v>
      </c>
      <c r="AN263" t="s">
        <v>219</v>
      </c>
      <c r="AO263" t="s">
        <v>288</v>
      </c>
      <c r="AP263" t="s">
        <v>221</v>
      </c>
      <c r="AQ263" t="s">
        <v>222</v>
      </c>
      <c r="AS263" t="s">
        <v>258</v>
      </c>
      <c r="AT263" t="s">
        <v>259</v>
      </c>
      <c r="AU263" t="s">
        <v>224</v>
      </c>
      <c r="AV263" t="s">
        <v>225</v>
      </c>
      <c r="AW263" t="s">
        <v>222</v>
      </c>
      <c r="BF263" t="s">
        <v>389</v>
      </c>
      <c r="BG263">
        <v>1</v>
      </c>
      <c r="BH263">
        <v>1</v>
      </c>
      <c r="BI263">
        <v>0</v>
      </c>
      <c r="BJ263">
        <v>1</v>
      </c>
      <c r="BK263">
        <v>0</v>
      </c>
      <c r="BL263" t="s">
        <v>263</v>
      </c>
      <c r="BM263" t="s">
        <v>264</v>
      </c>
      <c r="BN263" t="s">
        <v>436</v>
      </c>
      <c r="BO263" t="s">
        <v>313</v>
      </c>
      <c r="BP263" t="s">
        <v>266</v>
      </c>
      <c r="BQ263">
        <v>23</v>
      </c>
      <c r="BR263" t="s">
        <v>222</v>
      </c>
      <c r="BV263" t="s">
        <v>267</v>
      </c>
      <c r="BW263" t="s">
        <v>268</v>
      </c>
      <c r="BX263" t="s">
        <v>269</v>
      </c>
      <c r="BZ263" t="s">
        <v>515</v>
      </c>
      <c r="CA263" t="s">
        <v>523</v>
      </c>
      <c r="CB263" t="s">
        <v>252</v>
      </c>
      <c r="CC263" t="s">
        <v>252</v>
      </c>
      <c r="CJ263">
        <v>696198117</v>
      </c>
      <c r="CK263" t="s">
        <v>524</v>
      </c>
      <c r="CL263" s="1">
        <v>45896.252372685187</v>
      </c>
      <c r="CO263" t="s">
        <v>240</v>
      </c>
      <c r="CQ263" t="s">
        <v>241</v>
      </c>
      <c r="CS263" t="s">
        <v>525</v>
      </c>
      <c r="CT263">
        <v>22</v>
      </c>
    </row>
    <row r="264" spans="1:98" x14ac:dyDescent="0.3">
      <c r="A264" s="7">
        <v>1.4700694446219131E-2</v>
      </c>
      <c r="B264" s="1">
        <v>45896</v>
      </c>
      <c r="C264" t="s">
        <v>275</v>
      </c>
      <c r="E264" t="s">
        <v>201</v>
      </c>
      <c r="F264" t="s">
        <v>569</v>
      </c>
      <c r="G264" t="s">
        <v>616</v>
      </c>
      <c r="H264" t="s">
        <v>638</v>
      </c>
      <c r="I264" t="s">
        <v>639</v>
      </c>
      <c r="J264" t="s">
        <v>500</v>
      </c>
      <c r="K264" t="s">
        <v>249</v>
      </c>
      <c r="L264" t="s">
        <v>209</v>
      </c>
      <c r="M264">
        <v>288</v>
      </c>
      <c r="N264">
        <v>288</v>
      </c>
      <c r="O264">
        <v>286</v>
      </c>
      <c r="P264" t="s">
        <v>210</v>
      </c>
      <c r="Q264" t="s">
        <v>251</v>
      </c>
      <c r="R264" t="s">
        <v>211</v>
      </c>
      <c r="S264">
        <v>21</v>
      </c>
      <c r="T264">
        <v>15</v>
      </c>
      <c r="U264" t="s">
        <v>212</v>
      </c>
      <c r="V264" t="s">
        <v>573</v>
      </c>
      <c r="W264">
        <v>1</v>
      </c>
      <c r="X264">
        <v>1</v>
      </c>
      <c r="Y264">
        <v>0</v>
      </c>
      <c r="Z264">
        <v>1</v>
      </c>
      <c r="AA264">
        <v>0</v>
      </c>
      <c r="AC264" t="s">
        <v>308</v>
      </c>
      <c r="AD264" t="s">
        <v>468</v>
      </c>
      <c r="AE264">
        <v>1</v>
      </c>
      <c r="AF264">
        <v>1</v>
      </c>
      <c r="AG264">
        <v>1</v>
      </c>
      <c r="AH264">
        <v>0</v>
      </c>
      <c r="AI264">
        <v>0</v>
      </c>
      <c r="AJ264">
        <v>0</v>
      </c>
      <c r="AK264" t="s">
        <v>216</v>
      </c>
      <c r="AL264" t="s">
        <v>255</v>
      </c>
      <c r="AM264" t="s">
        <v>310</v>
      </c>
      <c r="AN264" t="s">
        <v>409</v>
      </c>
      <c r="AO264" t="s">
        <v>257</v>
      </c>
      <c r="AP264" t="s">
        <v>311</v>
      </c>
      <c r="AQ264" t="s">
        <v>222</v>
      </c>
      <c r="AS264" t="s">
        <v>258</v>
      </c>
      <c r="AT264" t="s">
        <v>223</v>
      </c>
      <c r="AU264" t="s">
        <v>224</v>
      </c>
      <c r="AV264" t="s">
        <v>225</v>
      </c>
      <c r="AW264" t="s">
        <v>222</v>
      </c>
      <c r="BF264" t="s">
        <v>640</v>
      </c>
      <c r="BG264">
        <v>0</v>
      </c>
      <c r="BH264">
        <v>1</v>
      </c>
      <c r="BI264">
        <v>1</v>
      </c>
      <c r="BJ264">
        <v>1</v>
      </c>
      <c r="BK264">
        <v>0</v>
      </c>
      <c r="BL264" t="s">
        <v>263</v>
      </c>
      <c r="BM264" t="s">
        <v>264</v>
      </c>
      <c r="BN264" t="s">
        <v>229</v>
      </c>
      <c r="BO264" t="s">
        <v>230</v>
      </c>
      <c r="BP264" t="s">
        <v>231</v>
      </c>
      <c r="BQ264">
        <v>13</v>
      </c>
      <c r="BR264" t="s">
        <v>258</v>
      </c>
      <c r="BS264" t="s">
        <v>382</v>
      </c>
      <c r="BT264" t="s">
        <v>291</v>
      </c>
      <c r="BU264" t="s">
        <v>366</v>
      </c>
      <c r="BV264" t="s">
        <v>267</v>
      </c>
      <c r="BW264" t="s">
        <v>233</v>
      </c>
      <c r="BX264" t="s">
        <v>234</v>
      </c>
      <c r="BZ264" t="s">
        <v>641</v>
      </c>
      <c r="CA264" t="s">
        <v>642</v>
      </c>
      <c r="CB264" t="s">
        <v>252</v>
      </c>
      <c r="CJ264">
        <v>696246459</v>
      </c>
      <c r="CK264" t="s">
        <v>643</v>
      </c>
      <c r="CL264" s="1">
        <v>45896.348807870367</v>
      </c>
      <c r="CO264" t="s">
        <v>240</v>
      </c>
      <c r="CQ264" t="s">
        <v>241</v>
      </c>
      <c r="CS264" t="s">
        <v>644</v>
      </c>
      <c r="CT264">
        <v>34</v>
      </c>
    </row>
    <row r="265" spans="1:98" x14ac:dyDescent="0.3">
      <c r="A265" s="7">
        <v>1.0549295370365144</v>
      </c>
      <c r="B265" s="1">
        <v>45895</v>
      </c>
      <c r="C265" t="s">
        <v>414</v>
      </c>
      <c r="E265" t="s">
        <v>201</v>
      </c>
      <c r="F265" t="s">
        <v>645</v>
      </c>
      <c r="G265" t="s">
        <v>646</v>
      </c>
      <c r="H265" t="s">
        <v>647</v>
      </c>
      <c r="I265" t="s">
        <v>648</v>
      </c>
      <c r="J265" t="s">
        <v>500</v>
      </c>
      <c r="K265" t="s">
        <v>249</v>
      </c>
      <c r="L265" t="s">
        <v>281</v>
      </c>
      <c r="M265">
        <v>36</v>
      </c>
      <c r="N265">
        <v>36</v>
      </c>
      <c r="O265">
        <v>36</v>
      </c>
      <c r="P265" t="s">
        <v>210</v>
      </c>
      <c r="Q265" t="s">
        <v>302</v>
      </c>
      <c r="R265" t="s">
        <v>302</v>
      </c>
      <c r="S265">
        <v>8</v>
      </c>
      <c r="T265">
        <v>8</v>
      </c>
      <c r="U265" t="s">
        <v>306</v>
      </c>
      <c r="V265" t="s">
        <v>213</v>
      </c>
      <c r="W265">
        <v>1</v>
      </c>
      <c r="X265">
        <v>0</v>
      </c>
      <c r="Y265">
        <v>0</v>
      </c>
      <c r="Z265">
        <v>0</v>
      </c>
      <c r="AA265">
        <v>0</v>
      </c>
      <c r="AC265" t="s">
        <v>308</v>
      </c>
      <c r="AD265" t="s">
        <v>327</v>
      </c>
      <c r="AE265">
        <v>0</v>
      </c>
      <c r="AF265">
        <v>0</v>
      </c>
      <c r="AG265">
        <v>0</v>
      </c>
      <c r="AH265">
        <v>0</v>
      </c>
      <c r="AI265">
        <v>0</v>
      </c>
      <c r="AJ265">
        <v>1</v>
      </c>
      <c r="AK265" t="s">
        <v>446</v>
      </c>
      <c r="AN265" t="s">
        <v>219</v>
      </c>
      <c r="AO265" t="s">
        <v>257</v>
      </c>
      <c r="AP265" t="s">
        <v>221</v>
      </c>
      <c r="AQ265" t="s">
        <v>222</v>
      </c>
      <c r="AS265" t="s">
        <v>258</v>
      </c>
      <c r="AT265" t="s">
        <v>223</v>
      </c>
      <c r="AU265" t="s">
        <v>224</v>
      </c>
      <c r="AV265" t="s">
        <v>225</v>
      </c>
      <c r="AW265" t="s">
        <v>222</v>
      </c>
      <c r="BF265" t="s">
        <v>355</v>
      </c>
      <c r="BG265">
        <v>0</v>
      </c>
      <c r="BH265">
        <v>0</v>
      </c>
      <c r="BI265">
        <v>0</v>
      </c>
      <c r="BJ265">
        <v>0</v>
      </c>
      <c r="BK265">
        <v>1</v>
      </c>
      <c r="BL265" t="s">
        <v>263</v>
      </c>
      <c r="BM265" t="s">
        <v>264</v>
      </c>
      <c r="BN265" t="s">
        <v>229</v>
      </c>
      <c r="BO265" t="s">
        <v>230</v>
      </c>
      <c r="BP265" t="s">
        <v>266</v>
      </c>
      <c r="BQ265">
        <v>8</v>
      </c>
      <c r="BR265" t="s">
        <v>222</v>
      </c>
      <c r="BV265" t="s">
        <v>267</v>
      </c>
      <c r="BW265" t="s">
        <v>268</v>
      </c>
      <c r="BX265" t="s">
        <v>269</v>
      </c>
      <c r="BZ265" t="s">
        <v>649</v>
      </c>
      <c r="CA265" t="s">
        <v>650</v>
      </c>
      <c r="CB265" t="s">
        <v>295</v>
      </c>
      <c r="CJ265">
        <v>696247633</v>
      </c>
      <c r="CK265" t="s">
        <v>651</v>
      </c>
      <c r="CL265" s="1">
        <v>45896.350543981483</v>
      </c>
      <c r="CO265" t="s">
        <v>240</v>
      </c>
      <c r="CQ265" t="s">
        <v>241</v>
      </c>
      <c r="CS265" t="s">
        <v>652</v>
      </c>
      <c r="CT265">
        <v>35</v>
      </c>
    </row>
    <row r="266" spans="1:98" x14ac:dyDescent="0.3">
      <c r="A266" s="7">
        <v>0.10340335647924803</v>
      </c>
      <c r="B266" s="1">
        <v>45896</v>
      </c>
      <c r="C266" t="s">
        <v>662</v>
      </c>
      <c r="E266" t="s">
        <v>201</v>
      </c>
      <c r="F266" t="s">
        <v>663</v>
      </c>
      <c r="G266" t="s">
        <v>663</v>
      </c>
      <c r="H266" t="s">
        <v>870</v>
      </c>
      <c r="I266" t="s">
        <v>871</v>
      </c>
      <c r="J266" t="s">
        <v>500</v>
      </c>
      <c r="K266" t="s">
        <v>249</v>
      </c>
      <c r="L266" t="s">
        <v>209</v>
      </c>
      <c r="M266">
        <v>280</v>
      </c>
      <c r="N266">
        <v>160</v>
      </c>
      <c r="O266">
        <v>160</v>
      </c>
      <c r="P266" t="s">
        <v>210</v>
      </c>
      <c r="Q266" t="s">
        <v>302</v>
      </c>
      <c r="R266" t="s">
        <v>302</v>
      </c>
      <c r="S266">
        <v>28</v>
      </c>
      <c r="T266">
        <v>15</v>
      </c>
      <c r="U266" t="s">
        <v>253</v>
      </c>
      <c r="V266" t="s">
        <v>737</v>
      </c>
      <c r="W266">
        <v>0</v>
      </c>
      <c r="X266">
        <v>0</v>
      </c>
      <c r="Y266">
        <v>1</v>
      </c>
      <c r="Z266">
        <v>1</v>
      </c>
      <c r="AA266">
        <v>0</v>
      </c>
      <c r="AC266" t="s">
        <v>308</v>
      </c>
      <c r="AD266" t="s">
        <v>379</v>
      </c>
      <c r="AE266">
        <v>1</v>
      </c>
      <c r="AF266">
        <v>0</v>
      </c>
      <c r="AG266">
        <v>0</v>
      </c>
      <c r="AH266">
        <v>0</v>
      </c>
      <c r="AI266">
        <v>1</v>
      </c>
      <c r="AJ266">
        <v>0</v>
      </c>
      <c r="AK266" t="s">
        <v>216</v>
      </c>
      <c r="AL266" t="s">
        <v>408</v>
      </c>
      <c r="AM266" t="s">
        <v>310</v>
      </c>
      <c r="AN266" t="s">
        <v>256</v>
      </c>
      <c r="AO266" t="s">
        <v>419</v>
      </c>
      <c r="AP266" t="s">
        <v>221</v>
      </c>
      <c r="AQ266" t="s">
        <v>222</v>
      </c>
      <c r="AS266" t="s">
        <v>258</v>
      </c>
      <c r="AT266" t="s">
        <v>259</v>
      </c>
      <c r="AU266" t="s">
        <v>224</v>
      </c>
      <c r="AV266" t="s">
        <v>225</v>
      </c>
      <c r="AW266" t="s">
        <v>222</v>
      </c>
      <c r="BF266" t="s">
        <v>389</v>
      </c>
      <c r="BG266">
        <v>1</v>
      </c>
      <c r="BH266">
        <v>1</v>
      </c>
      <c r="BI266">
        <v>0</v>
      </c>
      <c r="BJ266">
        <v>1</v>
      </c>
      <c r="BK266">
        <v>0</v>
      </c>
      <c r="BL266" t="s">
        <v>263</v>
      </c>
      <c r="BM266" t="s">
        <v>346</v>
      </c>
      <c r="BN266" t="s">
        <v>265</v>
      </c>
      <c r="BO266" t="s">
        <v>313</v>
      </c>
      <c r="BP266" t="s">
        <v>381</v>
      </c>
      <c r="BQ266">
        <v>9</v>
      </c>
      <c r="BR266" t="s">
        <v>222</v>
      </c>
      <c r="BV266" t="s">
        <v>232</v>
      </c>
      <c r="BW266" t="s">
        <v>367</v>
      </c>
      <c r="BX266" t="s">
        <v>234</v>
      </c>
      <c r="BZ266" t="s">
        <v>872</v>
      </c>
      <c r="CA266" t="s">
        <v>873</v>
      </c>
      <c r="CB266" t="s">
        <v>874</v>
      </c>
      <c r="CJ266">
        <v>696391186</v>
      </c>
      <c r="CK266" t="s">
        <v>875</v>
      </c>
      <c r="CL266" s="1">
        <v>45896.571192129632</v>
      </c>
      <c r="CO266" t="s">
        <v>240</v>
      </c>
      <c r="CQ266" t="s">
        <v>241</v>
      </c>
      <c r="CS266" t="s">
        <v>876</v>
      </c>
      <c r="CT266">
        <v>63</v>
      </c>
    </row>
    <row r="267" spans="1:98" x14ac:dyDescent="0.3">
      <c r="A267" s="7">
        <v>1.073232395829109</v>
      </c>
      <c r="B267" s="1">
        <v>45896</v>
      </c>
      <c r="C267" t="s">
        <v>414</v>
      </c>
      <c r="E267" t="s">
        <v>201</v>
      </c>
      <c r="F267" t="s">
        <v>995</v>
      </c>
      <c r="G267" t="s">
        <v>995</v>
      </c>
      <c r="H267" t="s">
        <v>996</v>
      </c>
      <c r="I267" t="s">
        <v>997</v>
      </c>
      <c r="J267" t="s">
        <v>500</v>
      </c>
      <c r="K267" t="s">
        <v>249</v>
      </c>
      <c r="L267" t="s">
        <v>281</v>
      </c>
      <c r="M267">
        <v>204</v>
      </c>
      <c r="N267">
        <v>72</v>
      </c>
      <c r="O267">
        <v>72</v>
      </c>
      <c r="P267" t="s">
        <v>210</v>
      </c>
      <c r="Q267" t="s">
        <v>302</v>
      </c>
      <c r="R267" t="s">
        <v>302</v>
      </c>
      <c r="S267">
        <v>11</v>
      </c>
      <c r="T267">
        <v>8</v>
      </c>
      <c r="U267" t="s">
        <v>253</v>
      </c>
      <c r="V267" t="s">
        <v>467</v>
      </c>
      <c r="W267">
        <v>0</v>
      </c>
      <c r="X267">
        <v>0</v>
      </c>
      <c r="Y267">
        <v>1</v>
      </c>
      <c r="Z267">
        <v>0</v>
      </c>
      <c r="AA267">
        <v>0</v>
      </c>
      <c r="AC267" t="s">
        <v>308</v>
      </c>
      <c r="AD267" t="s">
        <v>468</v>
      </c>
      <c r="AE267">
        <v>1</v>
      </c>
      <c r="AF267">
        <v>1</v>
      </c>
      <c r="AG267">
        <v>1</v>
      </c>
      <c r="AH267">
        <v>0</v>
      </c>
      <c r="AI267">
        <v>0</v>
      </c>
      <c r="AJ267">
        <v>0</v>
      </c>
      <c r="AK267" t="s">
        <v>216</v>
      </c>
      <c r="AL267" t="s">
        <v>255</v>
      </c>
      <c r="AM267" t="s">
        <v>310</v>
      </c>
      <c r="AN267" t="s">
        <v>256</v>
      </c>
      <c r="AO267" t="s">
        <v>419</v>
      </c>
      <c r="AP267" t="s">
        <v>420</v>
      </c>
      <c r="AQ267" t="s">
        <v>222</v>
      </c>
      <c r="AS267" t="s">
        <v>258</v>
      </c>
      <c r="AT267" t="s">
        <v>223</v>
      </c>
      <c r="AU267" t="s">
        <v>224</v>
      </c>
      <c r="AV267" t="s">
        <v>225</v>
      </c>
      <c r="AW267" t="s">
        <v>222</v>
      </c>
      <c r="BF267" t="s">
        <v>262</v>
      </c>
      <c r="BG267">
        <v>1</v>
      </c>
      <c r="BH267">
        <v>1</v>
      </c>
      <c r="BI267">
        <v>1</v>
      </c>
      <c r="BJ267">
        <v>1</v>
      </c>
      <c r="BK267">
        <v>0</v>
      </c>
      <c r="BL267" t="s">
        <v>263</v>
      </c>
      <c r="BM267" t="s">
        <v>264</v>
      </c>
      <c r="BN267" t="s">
        <v>436</v>
      </c>
      <c r="BO267" t="s">
        <v>313</v>
      </c>
      <c r="BP267" t="s">
        <v>266</v>
      </c>
      <c r="BQ267">
        <v>8</v>
      </c>
      <c r="BR267" t="s">
        <v>222</v>
      </c>
      <c r="BV267" t="s">
        <v>267</v>
      </c>
      <c r="BW267" t="s">
        <v>268</v>
      </c>
      <c r="BX267" t="s">
        <v>269</v>
      </c>
      <c r="BZ267" t="s">
        <v>998</v>
      </c>
      <c r="CA267" t="s">
        <v>999</v>
      </c>
      <c r="CB267" t="s">
        <v>295</v>
      </c>
      <c r="CJ267">
        <v>696803759</v>
      </c>
      <c r="CK267" t="s">
        <v>1000</v>
      </c>
      <c r="CL267" s="1">
        <v>45897.597581018519</v>
      </c>
      <c r="CO267" t="s">
        <v>240</v>
      </c>
      <c r="CQ267" t="s">
        <v>241</v>
      </c>
      <c r="CS267" t="s">
        <v>1001</v>
      </c>
      <c r="CT267">
        <v>79</v>
      </c>
    </row>
    <row r="268" spans="1:98" x14ac:dyDescent="0.3">
      <c r="A268" s="7">
        <v>8.4928703727200627E-3</v>
      </c>
      <c r="B268" s="1">
        <v>45898</v>
      </c>
      <c r="C268" t="s">
        <v>1061</v>
      </c>
      <c r="E268" t="s">
        <v>201</v>
      </c>
      <c r="F268" t="s">
        <v>1098</v>
      </c>
      <c r="G268" t="s">
        <v>1099</v>
      </c>
      <c r="H268" t="s">
        <v>1117</v>
      </c>
      <c r="I268" t="s">
        <v>1118</v>
      </c>
      <c r="J268" t="s">
        <v>500</v>
      </c>
      <c r="K268" t="s">
        <v>249</v>
      </c>
      <c r="L268" t="s">
        <v>209</v>
      </c>
      <c r="M268">
        <v>36</v>
      </c>
      <c r="N268">
        <v>36</v>
      </c>
      <c r="O268">
        <v>36</v>
      </c>
      <c r="P268" t="s">
        <v>210</v>
      </c>
      <c r="Q268" t="s">
        <v>302</v>
      </c>
      <c r="R268" t="s">
        <v>302</v>
      </c>
      <c r="S268">
        <v>32</v>
      </c>
      <c r="T268">
        <v>18</v>
      </c>
      <c r="U268" t="s">
        <v>253</v>
      </c>
      <c r="V268" t="s">
        <v>254</v>
      </c>
      <c r="W268">
        <v>1</v>
      </c>
      <c r="X268">
        <v>0</v>
      </c>
      <c r="Y268">
        <v>1</v>
      </c>
      <c r="Z268">
        <v>1</v>
      </c>
      <c r="AA268">
        <v>0</v>
      </c>
      <c r="AC268" t="s">
        <v>308</v>
      </c>
      <c r="AD268" t="s">
        <v>379</v>
      </c>
      <c r="AE268">
        <v>1</v>
      </c>
      <c r="AF268">
        <v>0</v>
      </c>
      <c r="AG268">
        <v>0</v>
      </c>
      <c r="AH268">
        <v>0</v>
      </c>
      <c r="AI268">
        <v>1</v>
      </c>
      <c r="AJ268">
        <v>0</v>
      </c>
      <c r="AK268" t="s">
        <v>216</v>
      </c>
      <c r="AL268" t="s">
        <v>408</v>
      </c>
      <c r="AM268" t="s">
        <v>310</v>
      </c>
      <c r="AN268" t="s">
        <v>409</v>
      </c>
      <c r="AO268" t="s">
        <v>288</v>
      </c>
      <c r="AP268" t="s">
        <v>504</v>
      </c>
      <c r="AQ268" t="s">
        <v>222</v>
      </c>
      <c r="AS268" t="s">
        <v>258</v>
      </c>
      <c r="AT268" t="s">
        <v>223</v>
      </c>
      <c r="AU268" t="s">
        <v>224</v>
      </c>
      <c r="AV268" t="s">
        <v>225</v>
      </c>
      <c r="AW268" t="s">
        <v>258</v>
      </c>
      <c r="AX268" t="s">
        <v>593</v>
      </c>
      <c r="AY268">
        <v>1</v>
      </c>
      <c r="AZ268">
        <v>1</v>
      </c>
      <c r="BA268">
        <v>1</v>
      </c>
      <c r="BB268">
        <v>1</v>
      </c>
      <c r="BC268">
        <v>1</v>
      </c>
      <c r="BD268">
        <v>0</v>
      </c>
      <c r="BE268" t="s">
        <v>823</v>
      </c>
      <c r="BF268" t="s">
        <v>435</v>
      </c>
      <c r="BG268">
        <v>1</v>
      </c>
      <c r="BH268">
        <v>1</v>
      </c>
      <c r="BI268">
        <v>1</v>
      </c>
      <c r="BJ268">
        <v>0</v>
      </c>
      <c r="BK268">
        <v>0</v>
      </c>
      <c r="BL268" t="s">
        <v>263</v>
      </c>
      <c r="BM268" t="s">
        <v>264</v>
      </c>
      <c r="BN268" t="s">
        <v>229</v>
      </c>
      <c r="BO268" t="s">
        <v>230</v>
      </c>
      <c r="BP268" t="s">
        <v>266</v>
      </c>
      <c r="BQ268">
        <v>18</v>
      </c>
      <c r="BR268" t="s">
        <v>222</v>
      </c>
      <c r="BV268" t="s">
        <v>267</v>
      </c>
      <c r="BW268" t="s">
        <v>268</v>
      </c>
      <c r="BX268" t="s">
        <v>269</v>
      </c>
      <c r="BZ268" t="s">
        <v>1119</v>
      </c>
      <c r="CA268" t="s">
        <v>1120</v>
      </c>
      <c r="CB268" t="s">
        <v>1121</v>
      </c>
      <c r="CJ268">
        <v>697013685</v>
      </c>
      <c r="CK268" t="s">
        <v>1122</v>
      </c>
      <c r="CL268" s="1">
        <v>45898.367962962962</v>
      </c>
      <c r="CO268" t="s">
        <v>240</v>
      </c>
      <c r="CQ268" t="s">
        <v>241</v>
      </c>
      <c r="CS268" t="s">
        <v>1123</v>
      </c>
      <c r="CT268">
        <v>93</v>
      </c>
    </row>
    <row r="269" spans="1:98" x14ac:dyDescent="0.3">
      <c r="A269" s="7">
        <v>5.0086342598660849E-3</v>
      </c>
      <c r="B269" s="1">
        <v>45898</v>
      </c>
      <c r="C269" t="s">
        <v>625</v>
      </c>
      <c r="E269" t="s">
        <v>201</v>
      </c>
      <c r="F269" t="s">
        <v>1125</v>
      </c>
      <c r="G269" t="s">
        <v>1125</v>
      </c>
      <c r="H269" t="s">
        <v>1126</v>
      </c>
      <c r="I269" t="s">
        <v>1127</v>
      </c>
      <c r="J269" t="s">
        <v>500</v>
      </c>
      <c r="K269" t="s">
        <v>249</v>
      </c>
      <c r="L269" t="s">
        <v>935</v>
      </c>
      <c r="M269">
        <v>276</v>
      </c>
      <c r="N269">
        <v>48</v>
      </c>
      <c r="O269">
        <v>48</v>
      </c>
      <c r="P269" t="s">
        <v>210</v>
      </c>
      <c r="Q269" t="s">
        <v>325</v>
      </c>
      <c r="R269" t="s">
        <v>302</v>
      </c>
      <c r="S269">
        <v>39</v>
      </c>
      <c r="T269">
        <v>21</v>
      </c>
      <c r="U269" t="s">
        <v>306</v>
      </c>
      <c r="V269" t="s">
        <v>326</v>
      </c>
      <c r="W269">
        <v>1</v>
      </c>
      <c r="X269">
        <v>0</v>
      </c>
      <c r="Y269">
        <v>1</v>
      </c>
      <c r="Z269">
        <v>0</v>
      </c>
      <c r="AA269">
        <v>0</v>
      </c>
      <c r="AC269" t="s">
        <v>341</v>
      </c>
      <c r="AD269" t="s">
        <v>327</v>
      </c>
      <c r="AE269">
        <v>0</v>
      </c>
      <c r="AF269">
        <v>0</v>
      </c>
      <c r="AG269">
        <v>0</v>
      </c>
      <c r="AH269">
        <v>0</v>
      </c>
      <c r="AI269">
        <v>0</v>
      </c>
      <c r="AJ269">
        <v>1</v>
      </c>
      <c r="AK269" t="s">
        <v>216</v>
      </c>
      <c r="AL269" t="s">
        <v>217</v>
      </c>
      <c r="AM269" t="s">
        <v>218</v>
      </c>
      <c r="AN269" t="s">
        <v>219</v>
      </c>
      <c r="AO269" t="s">
        <v>288</v>
      </c>
      <c r="AP269" t="s">
        <v>221</v>
      </c>
      <c r="AQ269" t="s">
        <v>222</v>
      </c>
      <c r="AS269" t="s">
        <v>258</v>
      </c>
      <c r="AT269" t="s">
        <v>223</v>
      </c>
      <c r="AU269" t="s">
        <v>224</v>
      </c>
      <c r="AV269" t="s">
        <v>225</v>
      </c>
      <c r="AW269" t="s">
        <v>222</v>
      </c>
      <c r="BF269" t="s">
        <v>562</v>
      </c>
      <c r="BG269">
        <v>1</v>
      </c>
      <c r="BH269">
        <v>0</v>
      </c>
      <c r="BI269">
        <v>1</v>
      </c>
      <c r="BJ269">
        <v>1</v>
      </c>
      <c r="BK269">
        <v>0</v>
      </c>
      <c r="BL269" t="s">
        <v>227</v>
      </c>
      <c r="BM269" t="s">
        <v>228</v>
      </c>
      <c r="BN269" t="s">
        <v>229</v>
      </c>
      <c r="BO269" t="s">
        <v>230</v>
      </c>
      <c r="BP269" t="s">
        <v>266</v>
      </c>
      <c r="BQ269">
        <v>21</v>
      </c>
      <c r="BR269" t="s">
        <v>222</v>
      </c>
      <c r="BV269" t="s">
        <v>398</v>
      </c>
      <c r="BW269" t="s">
        <v>329</v>
      </c>
      <c r="BX269" t="s">
        <v>330</v>
      </c>
      <c r="BY269" s="23"/>
      <c r="BZ269" t="s">
        <v>1128</v>
      </c>
      <c r="CA269" t="s">
        <v>1129</v>
      </c>
      <c r="CB269" t="s">
        <v>295</v>
      </c>
      <c r="CC269" t="s">
        <v>295</v>
      </c>
      <c r="CJ269">
        <v>697046683</v>
      </c>
      <c r="CK269" t="s">
        <v>1130</v>
      </c>
      <c r="CL269" s="1">
        <v>45898.433703703697</v>
      </c>
      <c r="CO269" t="s">
        <v>240</v>
      </c>
      <c r="CQ269" t="s">
        <v>241</v>
      </c>
      <c r="CS269" t="s">
        <v>1131</v>
      </c>
      <c r="CT269">
        <v>94</v>
      </c>
    </row>
    <row r="270" spans="1:98" x14ac:dyDescent="0.3">
      <c r="A270" s="7">
        <v>2.6351087959483266E-2</v>
      </c>
      <c r="B270" s="1">
        <v>45899</v>
      </c>
      <c r="C270" t="s">
        <v>1159</v>
      </c>
      <c r="E270" t="s">
        <v>201</v>
      </c>
      <c r="F270" t="s">
        <v>1160</v>
      </c>
      <c r="G270" t="s">
        <v>1161</v>
      </c>
      <c r="H270" t="s">
        <v>1162</v>
      </c>
      <c r="I270" t="s">
        <v>1163</v>
      </c>
      <c r="J270" t="s">
        <v>500</v>
      </c>
      <c r="K270" t="s">
        <v>208</v>
      </c>
      <c r="L270" t="s">
        <v>209</v>
      </c>
      <c r="M270">
        <v>432</v>
      </c>
      <c r="N270">
        <v>312</v>
      </c>
      <c r="O270">
        <v>432</v>
      </c>
      <c r="P270" t="s">
        <v>434</v>
      </c>
      <c r="Q270" t="s">
        <v>365</v>
      </c>
      <c r="R270" t="s">
        <v>302</v>
      </c>
      <c r="S270">
        <v>27</v>
      </c>
      <c r="T270">
        <v>24</v>
      </c>
      <c r="U270" t="s">
        <v>212</v>
      </c>
      <c r="V270" t="s">
        <v>467</v>
      </c>
      <c r="W270">
        <v>0</v>
      </c>
      <c r="X270">
        <v>0</v>
      </c>
      <c r="Y270">
        <v>1</v>
      </c>
      <c r="Z270">
        <v>0</v>
      </c>
      <c r="AA270">
        <v>0</v>
      </c>
      <c r="AC270" t="s">
        <v>214</v>
      </c>
      <c r="AD270" t="s">
        <v>215</v>
      </c>
      <c r="AE270">
        <v>1</v>
      </c>
      <c r="AF270">
        <v>0</v>
      </c>
      <c r="AG270">
        <v>0</v>
      </c>
      <c r="AH270">
        <v>0</v>
      </c>
      <c r="AI270">
        <v>0</v>
      </c>
      <c r="AJ270">
        <v>0</v>
      </c>
      <c r="AK270" t="s">
        <v>216</v>
      </c>
      <c r="AL270" t="s">
        <v>217</v>
      </c>
      <c r="AM270" t="s">
        <v>310</v>
      </c>
      <c r="AN270" t="s">
        <v>256</v>
      </c>
      <c r="AO270" t="s">
        <v>288</v>
      </c>
      <c r="AP270" t="s">
        <v>504</v>
      </c>
      <c r="AQ270" t="s">
        <v>222</v>
      </c>
      <c r="AS270" t="s">
        <v>258</v>
      </c>
      <c r="AT270" t="s">
        <v>259</v>
      </c>
      <c r="AU270" t="s">
        <v>224</v>
      </c>
      <c r="AV270" t="s">
        <v>225</v>
      </c>
      <c r="AW270" t="s">
        <v>258</v>
      </c>
      <c r="AX270" t="s">
        <v>1164</v>
      </c>
      <c r="AY270">
        <v>1</v>
      </c>
      <c r="AZ270">
        <v>0</v>
      </c>
      <c r="BA270">
        <v>1</v>
      </c>
      <c r="BB270">
        <v>1</v>
      </c>
      <c r="BC270">
        <v>1</v>
      </c>
      <c r="BD270">
        <v>0</v>
      </c>
      <c r="BE270" t="s">
        <v>261</v>
      </c>
      <c r="BF270" t="s">
        <v>262</v>
      </c>
      <c r="BG270">
        <v>1</v>
      </c>
      <c r="BH270">
        <v>1</v>
      </c>
      <c r="BI270">
        <v>1</v>
      </c>
      <c r="BJ270">
        <v>1</v>
      </c>
      <c r="BK270">
        <v>0</v>
      </c>
      <c r="BL270" t="s">
        <v>345</v>
      </c>
      <c r="BM270" t="s">
        <v>228</v>
      </c>
      <c r="BN270" t="s">
        <v>265</v>
      </c>
      <c r="BO270" t="s">
        <v>230</v>
      </c>
      <c r="BP270" t="s">
        <v>266</v>
      </c>
      <c r="BQ270">
        <v>22</v>
      </c>
      <c r="BR270" t="s">
        <v>258</v>
      </c>
      <c r="BS270" t="s">
        <v>290</v>
      </c>
      <c r="BT270" t="s">
        <v>563</v>
      </c>
      <c r="BU270" t="s">
        <v>564</v>
      </c>
      <c r="BV270" t="s">
        <v>232</v>
      </c>
      <c r="BW270" t="s">
        <v>233</v>
      </c>
      <c r="BX270" t="s">
        <v>234</v>
      </c>
      <c r="BZ270" t="s">
        <v>1165</v>
      </c>
      <c r="CA270" t="s">
        <v>1166</v>
      </c>
      <c r="CB270" t="s">
        <v>1167</v>
      </c>
      <c r="CJ270">
        <v>697284911</v>
      </c>
      <c r="CK270" t="s">
        <v>1168</v>
      </c>
      <c r="CL270" s="1">
        <v>45899.200243055559</v>
      </c>
      <c r="CO270" t="s">
        <v>240</v>
      </c>
      <c r="CQ270" t="s">
        <v>241</v>
      </c>
      <c r="CS270" t="s">
        <v>1169</v>
      </c>
      <c r="CT270">
        <v>98</v>
      </c>
    </row>
    <row r="271" spans="1:98" x14ac:dyDescent="0.3">
      <c r="A271" s="7">
        <v>5.4721412161597982E-3</v>
      </c>
      <c r="B271" s="1">
        <v>45899</v>
      </c>
      <c r="C271" t="s">
        <v>1185</v>
      </c>
      <c r="E271" t="s">
        <v>201</v>
      </c>
      <c r="F271" t="s">
        <v>890</v>
      </c>
      <c r="G271" t="s">
        <v>1186</v>
      </c>
      <c r="H271" t="s">
        <v>1187</v>
      </c>
      <c r="I271" t="s">
        <v>1188</v>
      </c>
      <c r="J271" t="s">
        <v>500</v>
      </c>
      <c r="K271" t="s">
        <v>208</v>
      </c>
      <c r="L271" t="s">
        <v>1189</v>
      </c>
      <c r="M271">
        <v>36</v>
      </c>
      <c r="N271">
        <v>36</v>
      </c>
      <c r="O271">
        <v>36</v>
      </c>
      <c r="P271" t="s">
        <v>210</v>
      </c>
      <c r="Q271" t="s">
        <v>302</v>
      </c>
      <c r="R271" t="s">
        <v>302</v>
      </c>
      <c r="S271">
        <v>60</v>
      </c>
      <c r="T271">
        <v>22</v>
      </c>
      <c r="U271" t="s">
        <v>306</v>
      </c>
      <c r="V271" t="s">
        <v>284</v>
      </c>
      <c r="W271">
        <v>1</v>
      </c>
      <c r="X271">
        <v>1</v>
      </c>
      <c r="Y271">
        <v>0</v>
      </c>
      <c r="Z271">
        <v>0</v>
      </c>
      <c r="AA271">
        <v>0</v>
      </c>
      <c r="AC271" t="s">
        <v>214</v>
      </c>
      <c r="AD271" t="s">
        <v>327</v>
      </c>
      <c r="AE271">
        <v>0</v>
      </c>
      <c r="AF271">
        <v>0</v>
      </c>
      <c r="AG271">
        <v>0</v>
      </c>
      <c r="AH271">
        <v>0</v>
      </c>
      <c r="AI271">
        <v>0</v>
      </c>
      <c r="AJ271">
        <v>1</v>
      </c>
      <c r="AK271" t="s">
        <v>285</v>
      </c>
      <c r="AL271" t="s">
        <v>217</v>
      </c>
      <c r="AM271" t="s">
        <v>218</v>
      </c>
      <c r="AN271" t="s">
        <v>256</v>
      </c>
      <c r="AO271" t="s">
        <v>288</v>
      </c>
      <c r="AP271" t="s">
        <v>221</v>
      </c>
      <c r="AQ271" t="s">
        <v>222</v>
      </c>
      <c r="AS271" t="s">
        <v>258</v>
      </c>
      <c r="AT271" t="s">
        <v>223</v>
      </c>
      <c r="AU271" t="s">
        <v>224</v>
      </c>
      <c r="AV271" t="s">
        <v>225</v>
      </c>
      <c r="AW271" t="s">
        <v>222</v>
      </c>
      <c r="BF271" t="s">
        <v>380</v>
      </c>
      <c r="BG271">
        <v>0</v>
      </c>
      <c r="BH271">
        <v>1</v>
      </c>
      <c r="BI271">
        <v>1</v>
      </c>
      <c r="BJ271">
        <v>0</v>
      </c>
      <c r="BK271">
        <v>0</v>
      </c>
      <c r="BL271" t="s">
        <v>345</v>
      </c>
      <c r="BM271" t="s">
        <v>228</v>
      </c>
      <c r="BN271" t="s">
        <v>229</v>
      </c>
      <c r="BO271" t="s">
        <v>230</v>
      </c>
      <c r="BP271" t="s">
        <v>381</v>
      </c>
      <c r="BQ271">
        <v>15</v>
      </c>
      <c r="BR271" t="s">
        <v>222</v>
      </c>
      <c r="BV271" t="s">
        <v>232</v>
      </c>
      <c r="BW271" t="s">
        <v>233</v>
      </c>
      <c r="BX271" t="s">
        <v>368</v>
      </c>
      <c r="BZ271" t="s">
        <v>1190</v>
      </c>
      <c r="CA271" t="s">
        <v>1191</v>
      </c>
      <c r="CB271" t="s">
        <v>295</v>
      </c>
      <c r="CJ271">
        <v>697340072</v>
      </c>
      <c r="CK271" t="s">
        <v>1192</v>
      </c>
      <c r="CL271" s="1">
        <v>45899.365428240737</v>
      </c>
      <c r="CO271" t="s">
        <v>240</v>
      </c>
      <c r="CQ271" t="s">
        <v>241</v>
      </c>
      <c r="CS271" t="s">
        <v>1193</v>
      </c>
      <c r="CT271">
        <v>100</v>
      </c>
    </row>
    <row r="272" spans="1:98" x14ac:dyDescent="0.3">
      <c r="A272" s="7">
        <v>6.1176967647043057E-3</v>
      </c>
      <c r="B272" s="1">
        <v>45899</v>
      </c>
      <c r="C272" t="s">
        <v>1185</v>
      </c>
      <c r="E272" t="s">
        <v>201</v>
      </c>
      <c r="F272" t="s">
        <v>890</v>
      </c>
      <c r="G272" t="s">
        <v>1186</v>
      </c>
      <c r="H272" t="s">
        <v>1195</v>
      </c>
      <c r="I272" t="s">
        <v>1196</v>
      </c>
      <c r="J272" t="s">
        <v>500</v>
      </c>
      <c r="K272" t="s">
        <v>249</v>
      </c>
      <c r="L272" t="s">
        <v>716</v>
      </c>
      <c r="M272">
        <v>300</v>
      </c>
      <c r="N272">
        <v>300</v>
      </c>
      <c r="O272">
        <v>24</v>
      </c>
      <c r="P272" t="s">
        <v>210</v>
      </c>
      <c r="Q272" t="s">
        <v>302</v>
      </c>
      <c r="R272" t="s">
        <v>211</v>
      </c>
      <c r="S272">
        <v>36</v>
      </c>
      <c r="T272">
        <v>27</v>
      </c>
      <c r="U272" t="s">
        <v>306</v>
      </c>
      <c r="V272" t="s">
        <v>213</v>
      </c>
      <c r="W272">
        <v>1</v>
      </c>
      <c r="X272">
        <v>0</v>
      </c>
      <c r="Y272">
        <v>0</v>
      </c>
      <c r="Z272">
        <v>0</v>
      </c>
      <c r="AA272">
        <v>0</v>
      </c>
      <c r="AC272" t="s">
        <v>214</v>
      </c>
      <c r="AD272" t="s">
        <v>327</v>
      </c>
      <c r="AE272">
        <v>0</v>
      </c>
      <c r="AF272">
        <v>0</v>
      </c>
      <c r="AG272">
        <v>0</v>
      </c>
      <c r="AH272">
        <v>0</v>
      </c>
      <c r="AI272">
        <v>0</v>
      </c>
      <c r="AJ272">
        <v>1</v>
      </c>
      <c r="AK272" t="s">
        <v>285</v>
      </c>
      <c r="AL272" t="s">
        <v>217</v>
      </c>
      <c r="AM272" t="s">
        <v>218</v>
      </c>
      <c r="AN272" t="s">
        <v>287</v>
      </c>
      <c r="AO272" t="s">
        <v>288</v>
      </c>
      <c r="AP272" t="s">
        <v>221</v>
      </c>
      <c r="AQ272" t="s">
        <v>222</v>
      </c>
      <c r="AS272" t="s">
        <v>258</v>
      </c>
      <c r="AT272" t="s">
        <v>223</v>
      </c>
      <c r="AU272" t="s">
        <v>224</v>
      </c>
      <c r="AV272" t="s">
        <v>225</v>
      </c>
      <c r="AW272" t="s">
        <v>222</v>
      </c>
      <c r="BF272" t="s">
        <v>990</v>
      </c>
      <c r="BG272">
        <v>0</v>
      </c>
      <c r="BH272">
        <v>1</v>
      </c>
      <c r="BI272">
        <v>0</v>
      </c>
      <c r="BJ272">
        <v>0</v>
      </c>
      <c r="BK272">
        <v>0</v>
      </c>
      <c r="BL272" t="s">
        <v>345</v>
      </c>
      <c r="BM272" t="s">
        <v>228</v>
      </c>
      <c r="BN272" t="s">
        <v>229</v>
      </c>
      <c r="BO272" t="s">
        <v>230</v>
      </c>
      <c r="BP272" t="s">
        <v>381</v>
      </c>
      <c r="BQ272">
        <v>12</v>
      </c>
      <c r="BR272" t="s">
        <v>258</v>
      </c>
      <c r="BS272" t="s">
        <v>290</v>
      </c>
      <c r="BT272" t="s">
        <v>422</v>
      </c>
      <c r="BU272" t="s">
        <v>366</v>
      </c>
      <c r="BV272" t="s">
        <v>232</v>
      </c>
      <c r="BW272" t="s">
        <v>233</v>
      </c>
      <c r="BX272" t="s">
        <v>368</v>
      </c>
      <c r="BZ272" t="s">
        <v>1197</v>
      </c>
      <c r="CA272" t="s">
        <v>1198</v>
      </c>
      <c r="CB272" t="s">
        <v>1199</v>
      </c>
      <c r="CJ272">
        <v>697342304</v>
      </c>
      <c r="CK272" t="s">
        <v>1200</v>
      </c>
      <c r="CL272" s="1">
        <v>45899.372719907413</v>
      </c>
      <c r="CO272" t="s">
        <v>240</v>
      </c>
      <c r="CQ272" t="s">
        <v>241</v>
      </c>
      <c r="CS272" t="s">
        <v>1201</v>
      </c>
      <c r="CT272">
        <v>101</v>
      </c>
    </row>
    <row r="273" spans="1:98" x14ac:dyDescent="0.3">
      <c r="A273" s="7">
        <v>157.07680197916488</v>
      </c>
      <c r="B273" s="1">
        <v>45895</v>
      </c>
      <c r="C273" t="s">
        <v>319</v>
      </c>
      <c r="E273" t="s">
        <v>201</v>
      </c>
      <c r="F273" t="s">
        <v>1278</v>
      </c>
      <c r="G273" t="s">
        <v>1327</v>
      </c>
      <c r="H273" t="s">
        <v>1328</v>
      </c>
      <c r="I273" t="s">
        <v>1329</v>
      </c>
      <c r="J273" t="s">
        <v>500</v>
      </c>
      <c r="K273" t="s">
        <v>208</v>
      </c>
      <c r="L273" t="s">
        <v>281</v>
      </c>
      <c r="M273">
        <v>156</v>
      </c>
      <c r="N273">
        <v>2</v>
      </c>
      <c r="O273">
        <v>156</v>
      </c>
      <c r="P273" t="s">
        <v>210</v>
      </c>
      <c r="Q273" t="s">
        <v>302</v>
      </c>
      <c r="R273" t="s">
        <v>302</v>
      </c>
      <c r="S273">
        <v>54</v>
      </c>
      <c r="T273">
        <v>12</v>
      </c>
      <c r="U273" t="s">
        <v>253</v>
      </c>
      <c r="V273" t="s">
        <v>502</v>
      </c>
      <c r="W273">
        <v>1</v>
      </c>
      <c r="X273">
        <v>0</v>
      </c>
      <c r="Y273">
        <v>0</v>
      </c>
      <c r="Z273">
        <v>1</v>
      </c>
      <c r="AA273">
        <v>0</v>
      </c>
      <c r="AC273" t="s">
        <v>308</v>
      </c>
      <c r="AD273" t="s">
        <v>215</v>
      </c>
      <c r="AE273">
        <v>1</v>
      </c>
      <c r="AF273">
        <v>0</v>
      </c>
      <c r="AG273">
        <v>0</v>
      </c>
      <c r="AH273">
        <v>0</v>
      </c>
      <c r="AI273">
        <v>0</v>
      </c>
      <c r="AJ273">
        <v>0</v>
      </c>
      <c r="AK273" t="s">
        <v>216</v>
      </c>
      <c r="AL273" t="s">
        <v>255</v>
      </c>
      <c r="AM273" t="s">
        <v>218</v>
      </c>
      <c r="AN273" t="s">
        <v>219</v>
      </c>
      <c r="AO273" t="s">
        <v>257</v>
      </c>
      <c r="AP273" t="s">
        <v>221</v>
      </c>
      <c r="AQ273" t="s">
        <v>222</v>
      </c>
      <c r="AS273" t="s">
        <v>258</v>
      </c>
      <c r="AT273" t="s">
        <v>223</v>
      </c>
      <c r="AU273" t="s">
        <v>224</v>
      </c>
      <c r="AV273" t="s">
        <v>225</v>
      </c>
      <c r="AW273" t="s">
        <v>222</v>
      </c>
      <c r="BF273" t="s">
        <v>380</v>
      </c>
      <c r="BG273">
        <v>0</v>
      </c>
      <c r="BH273">
        <v>1</v>
      </c>
      <c r="BI273">
        <v>1</v>
      </c>
      <c r="BJ273">
        <v>0</v>
      </c>
      <c r="BK273">
        <v>0</v>
      </c>
      <c r="BL273" t="s">
        <v>345</v>
      </c>
      <c r="BM273" t="s">
        <v>346</v>
      </c>
      <c r="BN273" t="s">
        <v>229</v>
      </c>
      <c r="BO273" t="s">
        <v>230</v>
      </c>
      <c r="BP273" t="s">
        <v>381</v>
      </c>
      <c r="BQ273">
        <v>12</v>
      </c>
      <c r="BR273" t="s">
        <v>222</v>
      </c>
      <c r="BV273" t="s">
        <v>232</v>
      </c>
      <c r="BW273" t="s">
        <v>367</v>
      </c>
      <c r="BX273" t="s">
        <v>330</v>
      </c>
      <c r="BZ273" t="s">
        <v>1330</v>
      </c>
      <c r="CA273" t="s">
        <v>1331</v>
      </c>
      <c r="CB273" t="s">
        <v>1332</v>
      </c>
      <c r="CJ273">
        <v>697835528</v>
      </c>
      <c r="CK273" t="s">
        <v>1333</v>
      </c>
      <c r="CL273" s="1">
        <v>45901.19253472222</v>
      </c>
      <c r="CO273" t="s">
        <v>240</v>
      </c>
      <c r="CQ273" t="s">
        <v>241</v>
      </c>
      <c r="CS273" t="s">
        <v>1334</v>
      </c>
      <c r="CT273">
        <v>118</v>
      </c>
    </row>
    <row r="274" spans="1:98" x14ac:dyDescent="0.3">
      <c r="A274" s="7">
        <v>1.9481707407394424</v>
      </c>
      <c r="B274" s="1">
        <v>45901</v>
      </c>
      <c r="C274" t="s">
        <v>275</v>
      </c>
      <c r="E274" t="s">
        <v>201</v>
      </c>
      <c r="F274" t="s">
        <v>569</v>
      </c>
      <c r="G274" t="s">
        <v>1392</v>
      </c>
      <c r="H274" t="s">
        <v>1393</v>
      </c>
      <c r="I274" t="s">
        <v>1394</v>
      </c>
      <c r="J274" t="s">
        <v>500</v>
      </c>
      <c r="K274" t="s">
        <v>249</v>
      </c>
      <c r="L274" t="s">
        <v>250</v>
      </c>
      <c r="M274">
        <v>144</v>
      </c>
      <c r="N274">
        <v>144</v>
      </c>
      <c r="O274">
        <v>144</v>
      </c>
      <c r="P274" t="s">
        <v>210</v>
      </c>
      <c r="Q274" t="s">
        <v>302</v>
      </c>
      <c r="R274" t="s">
        <v>211</v>
      </c>
      <c r="S274">
        <v>76</v>
      </c>
      <c r="T274">
        <v>40</v>
      </c>
      <c r="U274" t="s">
        <v>253</v>
      </c>
      <c r="V274" t="s">
        <v>573</v>
      </c>
      <c r="W274">
        <v>1</v>
      </c>
      <c r="X274">
        <v>1</v>
      </c>
      <c r="Y274">
        <v>0</v>
      </c>
      <c r="Z274">
        <v>1</v>
      </c>
      <c r="AA274">
        <v>0</v>
      </c>
      <c r="AC274" t="s">
        <v>214</v>
      </c>
      <c r="AD274" t="s">
        <v>1395</v>
      </c>
      <c r="AE274">
        <v>1</v>
      </c>
      <c r="AF274">
        <v>1</v>
      </c>
      <c r="AG274">
        <v>0</v>
      </c>
      <c r="AH274">
        <v>0</v>
      </c>
      <c r="AI274">
        <v>0</v>
      </c>
      <c r="AJ274">
        <v>0</v>
      </c>
      <c r="AK274" t="s">
        <v>216</v>
      </c>
      <c r="AL274" t="s">
        <v>255</v>
      </c>
      <c r="AM274" t="s">
        <v>218</v>
      </c>
      <c r="AN274" t="s">
        <v>409</v>
      </c>
      <c r="AO274" t="s">
        <v>288</v>
      </c>
      <c r="AP274" t="s">
        <v>504</v>
      </c>
      <c r="AQ274" t="s">
        <v>222</v>
      </c>
      <c r="AS274" t="s">
        <v>258</v>
      </c>
      <c r="AT274" t="s">
        <v>223</v>
      </c>
      <c r="AU274" t="s">
        <v>224</v>
      </c>
      <c r="AV274" t="s">
        <v>225</v>
      </c>
      <c r="AW274" t="s">
        <v>222</v>
      </c>
      <c r="BF274" t="s">
        <v>640</v>
      </c>
      <c r="BG274">
        <v>0</v>
      </c>
      <c r="BH274">
        <v>1</v>
      </c>
      <c r="BI274">
        <v>1</v>
      </c>
      <c r="BJ274">
        <v>1</v>
      </c>
      <c r="BK274">
        <v>0</v>
      </c>
      <c r="BL274" t="s">
        <v>227</v>
      </c>
      <c r="BM274" t="s">
        <v>228</v>
      </c>
      <c r="BN274" t="s">
        <v>229</v>
      </c>
      <c r="BO274" t="s">
        <v>230</v>
      </c>
      <c r="BP274" t="s">
        <v>231</v>
      </c>
      <c r="BQ274">
        <v>25</v>
      </c>
      <c r="BR274" t="s">
        <v>222</v>
      </c>
      <c r="BV274" t="s">
        <v>398</v>
      </c>
      <c r="BW274" t="s">
        <v>329</v>
      </c>
      <c r="BX274" t="s">
        <v>368</v>
      </c>
      <c r="BY274" s="23"/>
      <c r="BZ274" t="s">
        <v>1396</v>
      </c>
      <c r="CA274" t="s">
        <v>1397</v>
      </c>
      <c r="CB274" t="s">
        <v>252</v>
      </c>
      <c r="CJ274">
        <v>697918994</v>
      </c>
      <c r="CK274" t="s">
        <v>1398</v>
      </c>
      <c r="CL274" s="1">
        <v>45901.377743055556</v>
      </c>
      <c r="CO274" t="s">
        <v>240</v>
      </c>
      <c r="CQ274" t="s">
        <v>241</v>
      </c>
      <c r="CS274" t="s">
        <v>1399</v>
      </c>
      <c r="CT274">
        <v>125</v>
      </c>
    </row>
    <row r="275" spans="1:98" x14ac:dyDescent="0.3">
      <c r="A275" s="7">
        <v>1.4851400461338926E-2</v>
      </c>
      <c r="B275" s="1">
        <v>45902</v>
      </c>
      <c r="C275" t="s">
        <v>1479</v>
      </c>
      <c r="E275" t="s">
        <v>201</v>
      </c>
      <c r="F275" t="s">
        <v>276</v>
      </c>
      <c r="G275" t="s">
        <v>1480</v>
      </c>
      <c r="H275" t="s">
        <v>1481</v>
      </c>
      <c r="I275" t="s">
        <v>1482</v>
      </c>
      <c r="J275" t="s">
        <v>500</v>
      </c>
      <c r="K275" t="s">
        <v>249</v>
      </c>
      <c r="L275" t="s">
        <v>209</v>
      </c>
      <c r="M275">
        <v>176</v>
      </c>
      <c r="N275">
        <v>80</v>
      </c>
      <c r="O275">
        <v>80</v>
      </c>
      <c r="P275" t="s">
        <v>210</v>
      </c>
      <c r="Q275" t="s">
        <v>302</v>
      </c>
      <c r="R275" t="s">
        <v>302</v>
      </c>
      <c r="S275">
        <v>31</v>
      </c>
      <c r="T275">
        <v>22</v>
      </c>
      <c r="U275" t="s">
        <v>253</v>
      </c>
      <c r="V275" t="s">
        <v>467</v>
      </c>
      <c r="W275">
        <v>0</v>
      </c>
      <c r="X275">
        <v>0</v>
      </c>
      <c r="Y275">
        <v>1</v>
      </c>
      <c r="Z275">
        <v>0</v>
      </c>
      <c r="AA275">
        <v>0</v>
      </c>
      <c r="AC275" t="s">
        <v>308</v>
      </c>
      <c r="AD275" t="s">
        <v>468</v>
      </c>
      <c r="AE275">
        <v>1</v>
      </c>
      <c r="AF275">
        <v>1</v>
      </c>
      <c r="AG275">
        <v>1</v>
      </c>
      <c r="AH275">
        <v>0</v>
      </c>
      <c r="AI275">
        <v>0</v>
      </c>
      <c r="AJ275">
        <v>0</v>
      </c>
      <c r="AK275" t="s">
        <v>285</v>
      </c>
      <c r="AL275" t="s">
        <v>255</v>
      </c>
      <c r="AM275" t="s">
        <v>286</v>
      </c>
      <c r="AN275" t="s">
        <v>219</v>
      </c>
      <c r="AO275" t="s">
        <v>288</v>
      </c>
      <c r="AP275" t="s">
        <v>504</v>
      </c>
      <c r="AQ275" t="s">
        <v>222</v>
      </c>
      <c r="AS275" t="s">
        <v>258</v>
      </c>
      <c r="AT275" t="s">
        <v>490</v>
      </c>
      <c r="AU275" t="s">
        <v>224</v>
      </c>
      <c r="AV275" t="s">
        <v>225</v>
      </c>
      <c r="AW275" t="s">
        <v>222</v>
      </c>
      <c r="BF275" t="s">
        <v>389</v>
      </c>
      <c r="BG275">
        <v>1</v>
      </c>
      <c r="BH275">
        <v>1</v>
      </c>
      <c r="BI275">
        <v>0</v>
      </c>
      <c r="BJ275">
        <v>1</v>
      </c>
      <c r="BK275">
        <v>0</v>
      </c>
      <c r="BL275" t="s">
        <v>345</v>
      </c>
      <c r="BM275" t="s">
        <v>346</v>
      </c>
      <c r="BN275" t="s">
        <v>229</v>
      </c>
      <c r="BO275" t="s">
        <v>313</v>
      </c>
      <c r="BP275" t="s">
        <v>381</v>
      </c>
      <c r="BQ275">
        <v>21</v>
      </c>
      <c r="BR275" t="s">
        <v>258</v>
      </c>
      <c r="BS275" t="s">
        <v>382</v>
      </c>
      <c r="BT275" t="s">
        <v>291</v>
      </c>
      <c r="BU275" t="s">
        <v>366</v>
      </c>
      <c r="BV275" t="s">
        <v>267</v>
      </c>
      <c r="BW275" t="s">
        <v>268</v>
      </c>
      <c r="BX275" t="s">
        <v>269</v>
      </c>
      <c r="BZ275" t="s">
        <v>1483</v>
      </c>
      <c r="CA275" t="s">
        <v>1484</v>
      </c>
      <c r="CB275" t="s">
        <v>1485</v>
      </c>
      <c r="CC275" t="s">
        <v>1485</v>
      </c>
      <c r="CJ275">
        <v>698209922</v>
      </c>
      <c r="CK275" t="s">
        <v>1486</v>
      </c>
      <c r="CL275" s="1">
        <v>45902.234826388893</v>
      </c>
      <c r="CO275" t="s">
        <v>240</v>
      </c>
      <c r="CQ275" t="s">
        <v>1427</v>
      </c>
      <c r="CS275" t="s">
        <v>1487</v>
      </c>
      <c r="CT275">
        <v>135</v>
      </c>
    </row>
    <row r="276" spans="1:98" x14ac:dyDescent="0.3">
      <c r="A276" s="7">
        <v>9.6625694495742209E-3</v>
      </c>
      <c r="B276" s="1">
        <v>45902</v>
      </c>
      <c r="C276" t="s">
        <v>298</v>
      </c>
      <c r="E276" t="s">
        <v>201</v>
      </c>
      <c r="F276" t="s">
        <v>645</v>
      </c>
      <c r="G276" t="s">
        <v>1495</v>
      </c>
      <c r="H276" t="s">
        <v>1496</v>
      </c>
      <c r="I276" t="s">
        <v>1505</v>
      </c>
      <c r="J276" t="s">
        <v>500</v>
      </c>
      <c r="K276" t="s">
        <v>249</v>
      </c>
      <c r="L276" t="s">
        <v>281</v>
      </c>
      <c r="M276">
        <v>144</v>
      </c>
      <c r="N276">
        <v>84</v>
      </c>
      <c r="O276">
        <v>144</v>
      </c>
      <c r="P276" t="s">
        <v>210</v>
      </c>
      <c r="Q276" t="s">
        <v>302</v>
      </c>
      <c r="R276" t="s">
        <v>302</v>
      </c>
      <c r="S276">
        <v>10</v>
      </c>
      <c r="T276">
        <v>7</v>
      </c>
      <c r="U276" t="s">
        <v>407</v>
      </c>
      <c r="V276" t="s">
        <v>532</v>
      </c>
      <c r="W276">
        <v>1</v>
      </c>
      <c r="X276">
        <v>1</v>
      </c>
      <c r="Y276">
        <v>1</v>
      </c>
      <c r="Z276">
        <v>0</v>
      </c>
      <c r="AA276">
        <v>0</v>
      </c>
      <c r="AC276" t="s">
        <v>308</v>
      </c>
      <c r="AD276" t="s">
        <v>327</v>
      </c>
      <c r="AE276">
        <v>0</v>
      </c>
      <c r="AF276">
        <v>0</v>
      </c>
      <c r="AG276">
        <v>0</v>
      </c>
      <c r="AH276">
        <v>0</v>
      </c>
      <c r="AI276">
        <v>0</v>
      </c>
      <c r="AJ276">
        <v>1</v>
      </c>
      <c r="AK276" t="s">
        <v>216</v>
      </c>
      <c r="AL276" t="s">
        <v>408</v>
      </c>
      <c r="AM276" t="s">
        <v>218</v>
      </c>
      <c r="AN276" t="s">
        <v>409</v>
      </c>
      <c r="AO276" t="s">
        <v>257</v>
      </c>
      <c r="AP276" t="s">
        <v>311</v>
      </c>
      <c r="AQ276" t="s">
        <v>342</v>
      </c>
      <c r="AR276" t="s">
        <v>1506</v>
      </c>
      <c r="AS276" t="s">
        <v>258</v>
      </c>
      <c r="AT276" t="s">
        <v>223</v>
      </c>
      <c r="AU276" t="s">
        <v>224</v>
      </c>
      <c r="AV276" t="s">
        <v>225</v>
      </c>
      <c r="AW276" t="s">
        <v>222</v>
      </c>
      <c r="BF276" t="s">
        <v>435</v>
      </c>
      <c r="BG276">
        <v>1</v>
      </c>
      <c r="BH276">
        <v>1</v>
      </c>
      <c r="BI276">
        <v>1</v>
      </c>
      <c r="BJ276">
        <v>0</v>
      </c>
      <c r="BK276">
        <v>0</v>
      </c>
      <c r="BL276" t="s">
        <v>345</v>
      </c>
      <c r="BM276" t="s">
        <v>346</v>
      </c>
      <c r="BN276" t="s">
        <v>229</v>
      </c>
      <c r="BO276" t="s">
        <v>230</v>
      </c>
      <c r="BP276" t="s">
        <v>266</v>
      </c>
      <c r="BQ276">
        <v>7</v>
      </c>
      <c r="BR276" t="s">
        <v>222</v>
      </c>
      <c r="BV276" t="s">
        <v>232</v>
      </c>
      <c r="BW276" t="s">
        <v>367</v>
      </c>
      <c r="BX276" t="s">
        <v>368</v>
      </c>
      <c r="BZ276" t="s">
        <v>1507</v>
      </c>
      <c r="CA276" t="s">
        <v>1508</v>
      </c>
      <c r="CB276" t="s">
        <v>1509</v>
      </c>
      <c r="CJ276">
        <v>698242713</v>
      </c>
      <c r="CK276" t="s">
        <v>1510</v>
      </c>
      <c r="CL276" s="1">
        <v>45902.292754629627</v>
      </c>
      <c r="CO276" t="s">
        <v>240</v>
      </c>
      <c r="CQ276" t="s">
        <v>1427</v>
      </c>
      <c r="CS276" t="s">
        <v>1511</v>
      </c>
      <c r="CT276">
        <v>138</v>
      </c>
    </row>
    <row r="277" spans="1:98" x14ac:dyDescent="0.3">
      <c r="A277" s="7">
        <v>5.2694259255076759E-2</v>
      </c>
      <c r="B277" s="1">
        <v>45902</v>
      </c>
      <c r="C277" t="s">
        <v>275</v>
      </c>
      <c r="E277" t="s">
        <v>201</v>
      </c>
      <c r="F277" t="s">
        <v>569</v>
      </c>
      <c r="G277" t="s">
        <v>1512</v>
      </c>
      <c r="H277" t="s">
        <v>1513</v>
      </c>
      <c r="I277" t="s">
        <v>1514</v>
      </c>
      <c r="J277" t="s">
        <v>500</v>
      </c>
      <c r="K277" t="s">
        <v>249</v>
      </c>
      <c r="L277" t="s">
        <v>209</v>
      </c>
      <c r="M277">
        <v>144</v>
      </c>
      <c r="N277">
        <v>144</v>
      </c>
      <c r="O277">
        <v>144</v>
      </c>
      <c r="P277" t="s">
        <v>210</v>
      </c>
      <c r="Q277" t="s">
        <v>302</v>
      </c>
      <c r="R277" t="s">
        <v>211</v>
      </c>
      <c r="S277">
        <v>33</v>
      </c>
      <c r="T277">
        <v>29</v>
      </c>
      <c r="U277" t="s">
        <v>306</v>
      </c>
      <c r="V277" t="s">
        <v>284</v>
      </c>
      <c r="W277">
        <v>1</v>
      </c>
      <c r="X277">
        <v>1</v>
      </c>
      <c r="Y277">
        <v>0</v>
      </c>
      <c r="Z277">
        <v>0</v>
      </c>
      <c r="AA277">
        <v>0</v>
      </c>
      <c r="AC277" t="s">
        <v>214</v>
      </c>
      <c r="AD277" t="s">
        <v>327</v>
      </c>
      <c r="AE277">
        <v>0</v>
      </c>
      <c r="AF277">
        <v>0</v>
      </c>
      <c r="AG277">
        <v>0</v>
      </c>
      <c r="AH277">
        <v>0</v>
      </c>
      <c r="AI277">
        <v>0</v>
      </c>
      <c r="AJ277">
        <v>1</v>
      </c>
      <c r="AK277" t="s">
        <v>285</v>
      </c>
      <c r="AL277" t="s">
        <v>217</v>
      </c>
      <c r="AM277" t="s">
        <v>286</v>
      </c>
      <c r="AN277" t="s">
        <v>219</v>
      </c>
      <c r="AO277" t="s">
        <v>288</v>
      </c>
      <c r="AP277" t="s">
        <v>221</v>
      </c>
      <c r="AQ277" t="s">
        <v>222</v>
      </c>
      <c r="AS277" t="s">
        <v>258</v>
      </c>
      <c r="AT277" t="s">
        <v>223</v>
      </c>
      <c r="AU277" t="s">
        <v>224</v>
      </c>
      <c r="AV277" t="s">
        <v>225</v>
      </c>
      <c r="AW277" t="s">
        <v>222</v>
      </c>
      <c r="BF277" t="s">
        <v>289</v>
      </c>
      <c r="BG277">
        <v>0</v>
      </c>
      <c r="BH277">
        <v>0</v>
      </c>
      <c r="BI277">
        <v>1</v>
      </c>
      <c r="BJ277">
        <v>1</v>
      </c>
      <c r="BK277">
        <v>0</v>
      </c>
      <c r="BL277" t="s">
        <v>345</v>
      </c>
      <c r="BM277" t="s">
        <v>346</v>
      </c>
      <c r="BN277" t="s">
        <v>265</v>
      </c>
      <c r="BO277" t="s">
        <v>230</v>
      </c>
      <c r="BP277" t="s">
        <v>231</v>
      </c>
      <c r="BQ277">
        <v>29</v>
      </c>
      <c r="BR277" t="s">
        <v>258</v>
      </c>
      <c r="BS277" t="s">
        <v>382</v>
      </c>
      <c r="BT277" t="s">
        <v>291</v>
      </c>
      <c r="BU277" t="s">
        <v>292</v>
      </c>
      <c r="BV277" t="s">
        <v>267</v>
      </c>
      <c r="BW277" t="s">
        <v>268</v>
      </c>
      <c r="BX277" t="s">
        <v>269</v>
      </c>
      <c r="BZ277" t="s">
        <v>1515</v>
      </c>
      <c r="CA277" t="s">
        <v>1516</v>
      </c>
      <c r="CB277" t="s">
        <v>252</v>
      </c>
      <c r="CC277" t="s">
        <v>1517</v>
      </c>
      <c r="CJ277">
        <v>698275976</v>
      </c>
      <c r="CK277" t="s">
        <v>1518</v>
      </c>
      <c r="CL277" s="1">
        <v>45902.345810185187</v>
      </c>
      <c r="CO277" t="s">
        <v>240</v>
      </c>
      <c r="CQ277" t="s">
        <v>1427</v>
      </c>
      <c r="CS277" t="s">
        <v>1519</v>
      </c>
      <c r="CT277">
        <v>139</v>
      </c>
    </row>
    <row r="278" spans="1:98" x14ac:dyDescent="0.3">
      <c r="A278" s="7">
        <v>4.6891666643205099E-3</v>
      </c>
      <c r="B278" s="1">
        <v>45903</v>
      </c>
      <c r="C278" t="s">
        <v>244</v>
      </c>
      <c r="E278" t="s">
        <v>201</v>
      </c>
      <c r="F278" t="s">
        <v>1445</v>
      </c>
      <c r="G278" t="s">
        <v>1445</v>
      </c>
      <c r="H278" t="s">
        <v>1593</v>
      </c>
      <c r="I278" t="s">
        <v>1594</v>
      </c>
      <c r="J278" t="s">
        <v>500</v>
      </c>
      <c r="K278" t="s">
        <v>249</v>
      </c>
      <c r="L278" t="s">
        <v>281</v>
      </c>
      <c r="M278">
        <v>168</v>
      </c>
      <c r="N278">
        <v>48</v>
      </c>
      <c r="O278">
        <v>48</v>
      </c>
      <c r="P278" t="s">
        <v>210</v>
      </c>
      <c r="Q278" t="s">
        <v>302</v>
      </c>
      <c r="R278" t="s">
        <v>302</v>
      </c>
      <c r="S278">
        <v>61</v>
      </c>
      <c r="T278">
        <v>35</v>
      </c>
      <c r="U278" t="s">
        <v>212</v>
      </c>
      <c r="V278" t="s">
        <v>254</v>
      </c>
      <c r="W278">
        <v>1</v>
      </c>
      <c r="X278">
        <v>0</v>
      </c>
      <c r="Y278">
        <v>1</v>
      </c>
      <c r="Z278">
        <v>1</v>
      </c>
      <c r="AA278">
        <v>0</v>
      </c>
      <c r="AC278" t="s">
        <v>308</v>
      </c>
      <c r="AD278" t="s">
        <v>694</v>
      </c>
      <c r="AE278">
        <v>1</v>
      </c>
      <c r="AF278">
        <v>1</v>
      </c>
      <c r="AG278">
        <v>0</v>
      </c>
      <c r="AH278">
        <v>0</v>
      </c>
      <c r="AI278">
        <v>1</v>
      </c>
      <c r="AJ278">
        <v>0</v>
      </c>
      <c r="AK278" t="s">
        <v>216</v>
      </c>
      <c r="AL278" t="s">
        <v>255</v>
      </c>
      <c r="AM278" t="s">
        <v>310</v>
      </c>
      <c r="AN278" t="s">
        <v>409</v>
      </c>
      <c r="AO278" t="s">
        <v>257</v>
      </c>
      <c r="AP278" t="s">
        <v>311</v>
      </c>
      <c r="AQ278" t="s">
        <v>222</v>
      </c>
      <c r="AS278" t="s">
        <v>258</v>
      </c>
      <c r="AT278" t="s">
        <v>259</v>
      </c>
      <c r="AU278" t="s">
        <v>224</v>
      </c>
      <c r="AV278" t="s">
        <v>225</v>
      </c>
      <c r="AW278" t="s">
        <v>222</v>
      </c>
      <c r="BF278" t="s">
        <v>262</v>
      </c>
      <c r="BG278">
        <v>1</v>
      </c>
      <c r="BH278">
        <v>1</v>
      </c>
      <c r="BI278">
        <v>1</v>
      </c>
      <c r="BJ278">
        <v>1</v>
      </c>
      <c r="BK278">
        <v>0</v>
      </c>
      <c r="BL278" t="s">
        <v>263</v>
      </c>
      <c r="BM278" t="s">
        <v>264</v>
      </c>
      <c r="BN278" t="s">
        <v>229</v>
      </c>
      <c r="BO278" t="s">
        <v>313</v>
      </c>
      <c r="BP278" t="s">
        <v>266</v>
      </c>
      <c r="BQ278">
        <v>30</v>
      </c>
      <c r="BR278" t="s">
        <v>258</v>
      </c>
      <c r="BS278" t="s">
        <v>290</v>
      </c>
      <c r="BT278" t="s">
        <v>291</v>
      </c>
      <c r="BU278" t="s">
        <v>564</v>
      </c>
      <c r="BV278" t="s">
        <v>267</v>
      </c>
      <c r="BW278" t="s">
        <v>268</v>
      </c>
      <c r="BX278" t="s">
        <v>234</v>
      </c>
      <c r="BZ278" t="s">
        <v>1595</v>
      </c>
      <c r="CA278" t="s">
        <v>1596</v>
      </c>
      <c r="CB278" t="s">
        <v>252</v>
      </c>
      <c r="CC278" t="s">
        <v>252</v>
      </c>
      <c r="CJ278">
        <v>698599958</v>
      </c>
      <c r="CK278" t="s">
        <v>1597</v>
      </c>
      <c r="CL278" s="1">
        <v>45903.085868055547</v>
      </c>
      <c r="CO278" t="s">
        <v>240</v>
      </c>
      <c r="CQ278" t="s">
        <v>1427</v>
      </c>
      <c r="CS278" t="s">
        <v>1598</v>
      </c>
      <c r="CT278">
        <v>149</v>
      </c>
    </row>
    <row r="279" spans="1:98" x14ac:dyDescent="0.3">
      <c r="A279" s="7">
        <v>1.3331469905097038E-2</v>
      </c>
      <c r="B279" s="1">
        <v>45903</v>
      </c>
      <c r="C279" t="s">
        <v>546</v>
      </c>
      <c r="E279" t="s">
        <v>201</v>
      </c>
      <c r="F279" t="s">
        <v>547</v>
      </c>
      <c r="G279" t="s">
        <v>588</v>
      </c>
      <c r="H279" t="s">
        <v>1696</v>
      </c>
      <c r="I279" t="s">
        <v>1697</v>
      </c>
      <c r="J279" t="s">
        <v>500</v>
      </c>
      <c r="K279" t="s">
        <v>249</v>
      </c>
      <c r="L279" t="s">
        <v>209</v>
      </c>
      <c r="M279">
        <v>324</v>
      </c>
      <c r="N279">
        <v>72</v>
      </c>
      <c r="O279">
        <v>72</v>
      </c>
      <c r="P279" t="s">
        <v>210</v>
      </c>
      <c r="Q279" t="s">
        <v>559</v>
      </c>
      <c r="R279" t="s">
        <v>302</v>
      </c>
      <c r="S279">
        <v>21</v>
      </c>
      <c r="T279">
        <v>18</v>
      </c>
      <c r="U279" t="s">
        <v>407</v>
      </c>
      <c r="V279" t="s">
        <v>592</v>
      </c>
      <c r="W279">
        <v>0</v>
      </c>
      <c r="X279">
        <v>1</v>
      </c>
      <c r="Y279">
        <v>1</v>
      </c>
      <c r="Z279">
        <v>1</v>
      </c>
      <c r="AA279">
        <v>0</v>
      </c>
      <c r="AC279" t="s">
        <v>308</v>
      </c>
      <c r="AD279" t="s">
        <v>1153</v>
      </c>
      <c r="AE279">
        <v>0</v>
      </c>
      <c r="AF279">
        <v>1</v>
      </c>
      <c r="AG279">
        <v>1</v>
      </c>
      <c r="AH279">
        <v>0</v>
      </c>
      <c r="AI279">
        <v>1</v>
      </c>
      <c r="AJ279">
        <v>0</v>
      </c>
      <c r="AK279" t="s">
        <v>285</v>
      </c>
      <c r="AL279" t="s">
        <v>255</v>
      </c>
      <c r="AM279" t="s">
        <v>310</v>
      </c>
      <c r="AN279" t="s">
        <v>409</v>
      </c>
      <c r="AO279" t="s">
        <v>257</v>
      </c>
      <c r="AP279" t="s">
        <v>311</v>
      </c>
      <c r="AQ279" t="s">
        <v>222</v>
      </c>
      <c r="AS279" t="s">
        <v>258</v>
      </c>
      <c r="AT279" t="s">
        <v>259</v>
      </c>
      <c r="AU279" t="s">
        <v>224</v>
      </c>
      <c r="AV279" t="s">
        <v>225</v>
      </c>
      <c r="AW279" t="s">
        <v>222</v>
      </c>
      <c r="BF279" t="s">
        <v>640</v>
      </c>
      <c r="BG279">
        <v>0</v>
      </c>
      <c r="BH279">
        <v>1</v>
      </c>
      <c r="BI279">
        <v>1</v>
      </c>
      <c r="BJ279">
        <v>1</v>
      </c>
      <c r="BK279">
        <v>0</v>
      </c>
      <c r="BL279" t="s">
        <v>263</v>
      </c>
      <c r="BM279" t="s">
        <v>264</v>
      </c>
      <c r="BN279" t="s">
        <v>265</v>
      </c>
      <c r="BO279" t="s">
        <v>421</v>
      </c>
      <c r="BP279" t="s">
        <v>266</v>
      </c>
      <c r="BQ279">
        <v>18</v>
      </c>
      <c r="BR279" t="s">
        <v>258</v>
      </c>
      <c r="BS279" t="s">
        <v>382</v>
      </c>
      <c r="BT279" t="s">
        <v>422</v>
      </c>
      <c r="BU279" t="s">
        <v>366</v>
      </c>
      <c r="BV279" t="s">
        <v>267</v>
      </c>
      <c r="BW279" t="s">
        <v>268</v>
      </c>
      <c r="BX279" t="s">
        <v>269</v>
      </c>
      <c r="BZ279" t="s">
        <v>1698</v>
      </c>
      <c r="CA279" t="s">
        <v>1699</v>
      </c>
      <c r="CB279" t="s">
        <v>295</v>
      </c>
      <c r="CJ279">
        <v>698942883</v>
      </c>
      <c r="CK279" t="s">
        <v>1700</v>
      </c>
      <c r="CL279" s="1">
        <v>45903.716932870368</v>
      </c>
      <c r="CO279" t="s">
        <v>240</v>
      </c>
      <c r="CQ279" t="s">
        <v>241</v>
      </c>
      <c r="CS279" t="s">
        <v>1701</v>
      </c>
      <c r="CT279">
        <v>163</v>
      </c>
    </row>
    <row r="280" spans="1:98" x14ac:dyDescent="0.3">
      <c r="A280" s="7">
        <v>7.6761458258260973E-3</v>
      </c>
      <c r="B280" s="1">
        <v>45903</v>
      </c>
      <c r="C280" t="s">
        <v>546</v>
      </c>
      <c r="E280" t="s">
        <v>201</v>
      </c>
      <c r="F280" t="s">
        <v>547</v>
      </c>
      <c r="G280" t="s">
        <v>1708</v>
      </c>
      <c r="H280" t="s">
        <v>1709</v>
      </c>
      <c r="I280" t="s">
        <v>1710</v>
      </c>
      <c r="J280" t="s">
        <v>500</v>
      </c>
      <c r="K280" t="s">
        <v>249</v>
      </c>
      <c r="L280" t="s">
        <v>250</v>
      </c>
      <c r="M280">
        <v>228</v>
      </c>
      <c r="N280">
        <v>24</v>
      </c>
      <c r="O280">
        <v>24</v>
      </c>
      <c r="P280" t="s">
        <v>210</v>
      </c>
      <c r="Q280" t="s">
        <v>559</v>
      </c>
      <c r="R280" t="s">
        <v>302</v>
      </c>
      <c r="S280">
        <v>27</v>
      </c>
      <c r="T280">
        <v>19</v>
      </c>
      <c r="U280" t="s">
        <v>306</v>
      </c>
      <c r="V280" t="s">
        <v>284</v>
      </c>
      <c r="W280">
        <v>1</v>
      </c>
      <c r="X280">
        <v>1</v>
      </c>
      <c r="Y280">
        <v>0</v>
      </c>
      <c r="Z280">
        <v>0</v>
      </c>
      <c r="AA280">
        <v>0</v>
      </c>
      <c r="AC280" t="s">
        <v>214</v>
      </c>
      <c r="AD280" t="s">
        <v>327</v>
      </c>
      <c r="AE280">
        <v>0</v>
      </c>
      <c r="AF280">
        <v>0</v>
      </c>
      <c r="AG280">
        <v>0</v>
      </c>
      <c r="AH280">
        <v>0</v>
      </c>
      <c r="AI280">
        <v>0</v>
      </c>
      <c r="AJ280">
        <v>1</v>
      </c>
      <c r="AK280" t="s">
        <v>285</v>
      </c>
      <c r="AL280" t="s">
        <v>255</v>
      </c>
      <c r="AM280" t="s">
        <v>286</v>
      </c>
      <c r="AN280" t="s">
        <v>409</v>
      </c>
      <c r="AO280" t="s">
        <v>257</v>
      </c>
      <c r="AP280" t="s">
        <v>221</v>
      </c>
      <c r="AQ280" t="s">
        <v>222</v>
      </c>
      <c r="AS280" t="s">
        <v>258</v>
      </c>
      <c r="AT280" t="s">
        <v>223</v>
      </c>
      <c r="AU280" t="s">
        <v>224</v>
      </c>
      <c r="AV280" t="s">
        <v>225</v>
      </c>
      <c r="AW280" t="s">
        <v>222</v>
      </c>
      <c r="BF280" t="s">
        <v>226</v>
      </c>
      <c r="BG280">
        <v>0</v>
      </c>
      <c r="BH280">
        <v>0</v>
      </c>
      <c r="BI280">
        <v>1</v>
      </c>
      <c r="BJ280">
        <v>0</v>
      </c>
      <c r="BK280">
        <v>0</v>
      </c>
      <c r="BL280" t="s">
        <v>263</v>
      </c>
      <c r="BM280" t="s">
        <v>228</v>
      </c>
      <c r="BN280" t="s">
        <v>229</v>
      </c>
      <c r="BO280" t="s">
        <v>230</v>
      </c>
      <c r="BP280" t="s">
        <v>381</v>
      </c>
      <c r="BQ280">
        <v>19</v>
      </c>
      <c r="BR280" t="s">
        <v>222</v>
      </c>
      <c r="BV280" t="s">
        <v>232</v>
      </c>
      <c r="BW280" t="s">
        <v>367</v>
      </c>
      <c r="BX280" t="s">
        <v>234</v>
      </c>
      <c r="BZ280" t="s">
        <v>1711</v>
      </c>
      <c r="CA280" t="s">
        <v>1712</v>
      </c>
      <c r="CB280" t="s">
        <v>295</v>
      </c>
      <c r="CJ280">
        <v>698952374</v>
      </c>
      <c r="CK280" t="s">
        <v>1713</v>
      </c>
      <c r="CL280" s="1">
        <v>45903.732094907413</v>
      </c>
      <c r="CO280" t="s">
        <v>240</v>
      </c>
      <c r="CQ280" t="s">
        <v>241</v>
      </c>
      <c r="CS280" t="s">
        <v>1714</v>
      </c>
      <c r="CT280">
        <v>165</v>
      </c>
    </row>
    <row r="281" spans="1:98" x14ac:dyDescent="0.3">
      <c r="A281" s="7">
        <v>9.9599385648107273</v>
      </c>
      <c r="B281" s="1">
        <v>45894</v>
      </c>
      <c r="C281" t="s">
        <v>414</v>
      </c>
      <c r="E281" t="s">
        <v>201</v>
      </c>
      <c r="F281" t="s">
        <v>569</v>
      </c>
      <c r="G281" t="s">
        <v>569</v>
      </c>
      <c r="H281" t="s">
        <v>1739</v>
      </c>
      <c r="I281" t="s">
        <v>1740</v>
      </c>
      <c r="J281" t="s">
        <v>500</v>
      </c>
      <c r="K281" t="s">
        <v>208</v>
      </c>
      <c r="L281" t="s">
        <v>716</v>
      </c>
      <c r="M281">
        <v>36</v>
      </c>
      <c r="N281">
        <v>36</v>
      </c>
      <c r="O281">
        <v>36</v>
      </c>
      <c r="P281" t="s">
        <v>210</v>
      </c>
      <c r="Q281" t="s">
        <v>302</v>
      </c>
      <c r="R281" t="s">
        <v>302</v>
      </c>
      <c r="S281">
        <v>50</v>
      </c>
      <c r="T281">
        <v>29</v>
      </c>
      <c r="U281" t="s">
        <v>306</v>
      </c>
      <c r="V281" t="s">
        <v>213</v>
      </c>
      <c r="W281">
        <v>1</v>
      </c>
      <c r="X281">
        <v>0</v>
      </c>
      <c r="Y281">
        <v>0</v>
      </c>
      <c r="Z281">
        <v>0</v>
      </c>
      <c r="AA281">
        <v>0</v>
      </c>
      <c r="AC281" t="s">
        <v>214</v>
      </c>
      <c r="AD281" t="s">
        <v>327</v>
      </c>
      <c r="AE281">
        <v>0</v>
      </c>
      <c r="AF281">
        <v>0</v>
      </c>
      <c r="AG281">
        <v>0</v>
      </c>
      <c r="AH281">
        <v>0</v>
      </c>
      <c r="AI281">
        <v>0</v>
      </c>
      <c r="AJ281">
        <v>1</v>
      </c>
      <c r="AK281" t="s">
        <v>446</v>
      </c>
      <c r="AN281" t="s">
        <v>219</v>
      </c>
      <c r="AO281" t="s">
        <v>220</v>
      </c>
      <c r="AP281" t="s">
        <v>221</v>
      </c>
      <c r="AQ281" t="s">
        <v>222</v>
      </c>
      <c r="AS281" t="s">
        <v>222</v>
      </c>
      <c r="AT281" t="s">
        <v>223</v>
      </c>
      <c r="AU281" t="s">
        <v>224</v>
      </c>
      <c r="AV281" t="s">
        <v>225</v>
      </c>
      <c r="AW281" t="s">
        <v>222</v>
      </c>
      <c r="BF281" t="s">
        <v>355</v>
      </c>
      <c r="BG281">
        <v>0</v>
      </c>
      <c r="BH281">
        <v>0</v>
      </c>
      <c r="BI281">
        <v>0</v>
      </c>
      <c r="BJ281">
        <v>0</v>
      </c>
      <c r="BK281">
        <v>1</v>
      </c>
      <c r="BL281" t="s">
        <v>263</v>
      </c>
      <c r="BM281" t="s">
        <v>228</v>
      </c>
      <c r="BN281" t="s">
        <v>229</v>
      </c>
      <c r="BO281" t="s">
        <v>230</v>
      </c>
      <c r="BP281" t="s">
        <v>231</v>
      </c>
      <c r="BQ281">
        <v>29</v>
      </c>
      <c r="BR281" t="s">
        <v>222</v>
      </c>
      <c r="BV281" t="s">
        <v>267</v>
      </c>
      <c r="BW281" t="s">
        <v>268</v>
      </c>
      <c r="BX281" t="s">
        <v>269</v>
      </c>
      <c r="BZ281" t="s">
        <v>1741</v>
      </c>
      <c r="CA281" t="s">
        <v>1742</v>
      </c>
      <c r="CB281" t="s">
        <v>295</v>
      </c>
      <c r="CJ281">
        <v>699077807</v>
      </c>
      <c r="CK281" t="s">
        <v>1743</v>
      </c>
      <c r="CL281" s="1">
        <v>45904.245046296302</v>
      </c>
      <c r="CO281" t="s">
        <v>240</v>
      </c>
      <c r="CQ281" t="s">
        <v>1427</v>
      </c>
      <c r="CS281" t="s">
        <v>1744</v>
      </c>
      <c r="CT281">
        <v>169</v>
      </c>
    </row>
    <row r="282" spans="1:98" x14ac:dyDescent="0.3">
      <c r="A282" s="7">
        <v>0.92369766203046311</v>
      </c>
      <c r="B282" s="1">
        <v>45903</v>
      </c>
      <c r="C282" t="s">
        <v>275</v>
      </c>
      <c r="E282" t="s">
        <v>201</v>
      </c>
      <c r="F282" t="s">
        <v>672</v>
      </c>
      <c r="G282" t="s">
        <v>1745</v>
      </c>
      <c r="H282" t="s">
        <v>1746</v>
      </c>
      <c r="I282" t="s">
        <v>1754</v>
      </c>
      <c r="J282" t="s">
        <v>500</v>
      </c>
      <c r="K282" t="s">
        <v>249</v>
      </c>
      <c r="L282" t="s">
        <v>281</v>
      </c>
      <c r="M282">
        <v>204</v>
      </c>
      <c r="N282">
        <v>204</v>
      </c>
      <c r="O282">
        <v>204</v>
      </c>
      <c r="P282" t="s">
        <v>210</v>
      </c>
      <c r="Q282" t="s">
        <v>302</v>
      </c>
      <c r="R282" t="s">
        <v>211</v>
      </c>
      <c r="S282">
        <v>26</v>
      </c>
      <c r="T282">
        <v>7</v>
      </c>
      <c r="U282" t="s">
        <v>306</v>
      </c>
      <c r="V282" t="s">
        <v>213</v>
      </c>
      <c r="W282">
        <v>1</v>
      </c>
      <c r="X282">
        <v>0</v>
      </c>
      <c r="Y282">
        <v>0</v>
      </c>
      <c r="Z282">
        <v>0</v>
      </c>
      <c r="AA282">
        <v>0</v>
      </c>
      <c r="AC282" t="s">
        <v>308</v>
      </c>
      <c r="AD282" t="s">
        <v>327</v>
      </c>
      <c r="AE282">
        <v>0</v>
      </c>
      <c r="AF282">
        <v>0</v>
      </c>
      <c r="AG282">
        <v>0</v>
      </c>
      <c r="AH282">
        <v>0</v>
      </c>
      <c r="AI282">
        <v>0</v>
      </c>
      <c r="AJ282">
        <v>1</v>
      </c>
      <c r="AK282" t="s">
        <v>285</v>
      </c>
      <c r="AL282" t="s">
        <v>217</v>
      </c>
      <c r="AM282" t="s">
        <v>218</v>
      </c>
      <c r="AN282" t="s">
        <v>409</v>
      </c>
      <c r="AO282" t="s">
        <v>220</v>
      </c>
      <c r="AP282" t="s">
        <v>221</v>
      </c>
      <c r="AQ282" t="s">
        <v>222</v>
      </c>
      <c r="AS282" t="s">
        <v>258</v>
      </c>
      <c r="AT282" t="s">
        <v>223</v>
      </c>
      <c r="AU282" t="s">
        <v>224</v>
      </c>
      <c r="AV282" t="s">
        <v>225</v>
      </c>
      <c r="AW282" t="s">
        <v>222</v>
      </c>
      <c r="BF282" t="s">
        <v>226</v>
      </c>
      <c r="BG282">
        <v>0</v>
      </c>
      <c r="BH282">
        <v>0</v>
      </c>
      <c r="BI282">
        <v>1</v>
      </c>
      <c r="BJ282">
        <v>0</v>
      </c>
      <c r="BK282">
        <v>0</v>
      </c>
      <c r="BL282" t="s">
        <v>227</v>
      </c>
      <c r="BM282" t="s">
        <v>228</v>
      </c>
      <c r="BN282" t="s">
        <v>229</v>
      </c>
      <c r="BO282" t="s">
        <v>230</v>
      </c>
      <c r="BP282" t="s">
        <v>231</v>
      </c>
      <c r="BQ282">
        <v>7</v>
      </c>
      <c r="BR282" t="s">
        <v>222</v>
      </c>
      <c r="BV282" t="s">
        <v>267</v>
      </c>
      <c r="BW282" t="s">
        <v>233</v>
      </c>
      <c r="BX282" t="s">
        <v>269</v>
      </c>
      <c r="BY282" s="23"/>
      <c r="BZ282" t="s">
        <v>1755</v>
      </c>
      <c r="CA282" t="s">
        <v>1756</v>
      </c>
      <c r="CB282" t="s">
        <v>252</v>
      </c>
      <c r="CC282" t="s">
        <v>1757</v>
      </c>
      <c r="CJ282">
        <v>699154267</v>
      </c>
      <c r="CK282" t="s">
        <v>1758</v>
      </c>
      <c r="CL282" s="1">
        <v>45904.39565972222</v>
      </c>
      <c r="CO282" t="s">
        <v>240</v>
      </c>
      <c r="CQ282" t="s">
        <v>1427</v>
      </c>
      <c r="CS282" t="s">
        <v>1759</v>
      </c>
      <c r="CT282">
        <v>171</v>
      </c>
    </row>
    <row r="283" spans="1:98" x14ac:dyDescent="0.3">
      <c r="A283" s="7">
        <v>3.60599081019609</v>
      </c>
      <c r="B283" s="1">
        <v>45903</v>
      </c>
      <c r="C283" t="s">
        <v>772</v>
      </c>
      <c r="E283" t="s">
        <v>201</v>
      </c>
      <c r="F283" t="s">
        <v>773</v>
      </c>
      <c r="G283" t="s">
        <v>1782</v>
      </c>
      <c r="H283" t="s">
        <v>1783</v>
      </c>
      <c r="I283" t="s">
        <v>1784</v>
      </c>
      <c r="J283" t="s">
        <v>500</v>
      </c>
      <c r="K283" t="s">
        <v>249</v>
      </c>
      <c r="L283" t="s">
        <v>250</v>
      </c>
      <c r="M283">
        <v>36</v>
      </c>
      <c r="N283">
        <v>36</v>
      </c>
      <c r="O283">
        <v>36</v>
      </c>
      <c r="P283" t="s">
        <v>210</v>
      </c>
      <c r="Q283" t="s">
        <v>251</v>
      </c>
      <c r="R283" t="s">
        <v>302</v>
      </c>
      <c r="S283">
        <v>38</v>
      </c>
      <c r="T283">
        <v>13</v>
      </c>
      <c r="U283" t="s">
        <v>407</v>
      </c>
      <c r="V283" t="s">
        <v>213</v>
      </c>
      <c r="W283">
        <v>1</v>
      </c>
      <c r="X283">
        <v>0</v>
      </c>
      <c r="Y283">
        <v>0</v>
      </c>
      <c r="Z283">
        <v>0</v>
      </c>
      <c r="AA283">
        <v>0</v>
      </c>
      <c r="AC283" t="s">
        <v>308</v>
      </c>
      <c r="AD283" t="s">
        <v>327</v>
      </c>
      <c r="AE283">
        <v>0</v>
      </c>
      <c r="AF283">
        <v>0</v>
      </c>
      <c r="AG283">
        <v>0</v>
      </c>
      <c r="AH283">
        <v>0</v>
      </c>
      <c r="AI283">
        <v>0</v>
      </c>
      <c r="AJ283">
        <v>1</v>
      </c>
      <c r="AK283" t="s">
        <v>285</v>
      </c>
      <c r="AL283" t="s">
        <v>217</v>
      </c>
      <c r="AM283" t="s">
        <v>218</v>
      </c>
      <c r="AN283" t="s">
        <v>409</v>
      </c>
      <c r="AO283" t="s">
        <v>419</v>
      </c>
      <c r="AP283" t="s">
        <v>221</v>
      </c>
      <c r="AQ283" t="s">
        <v>222</v>
      </c>
      <c r="AS283" t="s">
        <v>258</v>
      </c>
      <c r="AT283" t="s">
        <v>223</v>
      </c>
      <c r="AU283" t="s">
        <v>224</v>
      </c>
      <c r="AV283" t="s">
        <v>225</v>
      </c>
      <c r="AW283" t="s">
        <v>222</v>
      </c>
      <c r="BF283" t="s">
        <v>226</v>
      </c>
      <c r="BG283">
        <v>0</v>
      </c>
      <c r="BH283">
        <v>0</v>
      </c>
      <c r="BI283">
        <v>1</v>
      </c>
      <c r="BJ283">
        <v>0</v>
      </c>
      <c r="BK283">
        <v>0</v>
      </c>
      <c r="BL283" t="s">
        <v>345</v>
      </c>
      <c r="BM283" t="s">
        <v>228</v>
      </c>
      <c r="BN283" t="s">
        <v>229</v>
      </c>
      <c r="BO283" t="s">
        <v>230</v>
      </c>
      <c r="BP283" t="s">
        <v>381</v>
      </c>
      <c r="BQ283">
        <v>13</v>
      </c>
      <c r="BR283" t="s">
        <v>222</v>
      </c>
      <c r="BV283" t="s">
        <v>398</v>
      </c>
      <c r="BW283" t="s">
        <v>329</v>
      </c>
      <c r="BX283" t="s">
        <v>330</v>
      </c>
      <c r="BZ283" t="s">
        <v>1785</v>
      </c>
      <c r="CA283" t="s">
        <v>1786</v>
      </c>
      <c r="CB283" t="s">
        <v>1787</v>
      </c>
      <c r="CJ283">
        <v>700390577</v>
      </c>
      <c r="CK283" t="s">
        <v>1788</v>
      </c>
      <c r="CL283" s="1">
        <v>45907.203402777777</v>
      </c>
      <c r="CO283" t="s">
        <v>240</v>
      </c>
      <c r="CQ283" t="s">
        <v>1427</v>
      </c>
      <c r="CS283" t="s">
        <v>1789</v>
      </c>
      <c r="CT283">
        <v>175</v>
      </c>
    </row>
    <row r="284" spans="1:98" x14ac:dyDescent="0.3">
      <c r="A284" s="7">
        <v>0.19908718750230037</v>
      </c>
      <c r="B284" s="1">
        <v>45908</v>
      </c>
      <c r="C284" t="s">
        <v>1902</v>
      </c>
      <c r="E284" t="s">
        <v>201</v>
      </c>
      <c r="F284" t="s">
        <v>474</v>
      </c>
      <c r="G284" t="s">
        <v>1070</v>
      </c>
      <c r="I284" t="s">
        <v>1903</v>
      </c>
      <c r="J284" t="s">
        <v>500</v>
      </c>
      <c r="K284" t="s">
        <v>249</v>
      </c>
      <c r="L284" t="s">
        <v>281</v>
      </c>
      <c r="M284">
        <v>360</v>
      </c>
      <c r="N284">
        <v>120</v>
      </c>
      <c r="O284">
        <v>120</v>
      </c>
      <c r="P284" t="s">
        <v>210</v>
      </c>
      <c r="Q284" t="s">
        <v>302</v>
      </c>
      <c r="R284" t="s">
        <v>302</v>
      </c>
      <c r="S284">
        <v>10</v>
      </c>
      <c r="T284">
        <v>9</v>
      </c>
      <c r="U284" t="s">
        <v>253</v>
      </c>
      <c r="V284" t="s">
        <v>560</v>
      </c>
      <c r="W284">
        <v>0</v>
      </c>
      <c r="X284">
        <v>1</v>
      </c>
      <c r="Y284">
        <v>1</v>
      </c>
      <c r="Z284">
        <v>0</v>
      </c>
      <c r="AA284">
        <v>0</v>
      </c>
      <c r="AC284" t="s">
        <v>214</v>
      </c>
      <c r="AD284" t="s">
        <v>379</v>
      </c>
      <c r="AE284">
        <v>1</v>
      </c>
      <c r="AF284">
        <v>0</v>
      </c>
      <c r="AG284">
        <v>0</v>
      </c>
      <c r="AH284">
        <v>0</v>
      </c>
      <c r="AI284">
        <v>1</v>
      </c>
      <c r="AJ284">
        <v>0</v>
      </c>
      <c r="AK284" t="s">
        <v>216</v>
      </c>
      <c r="AL284" t="s">
        <v>255</v>
      </c>
      <c r="AM284" t="s">
        <v>286</v>
      </c>
      <c r="AN284" t="s">
        <v>256</v>
      </c>
      <c r="AO284" t="s">
        <v>220</v>
      </c>
      <c r="AP284" t="s">
        <v>221</v>
      </c>
      <c r="AQ284" t="s">
        <v>222</v>
      </c>
      <c r="AS284" t="s">
        <v>258</v>
      </c>
      <c r="AT284" t="s">
        <v>259</v>
      </c>
      <c r="AU284" t="s">
        <v>224</v>
      </c>
      <c r="AV284" t="s">
        <v>225</v>
      </c>
      <c r="AW284" t="s">
        <v>222</v>
      </c>
      <c r="BF284" t="s">
        <v>1904</v>
      </c>
      <c r="BG284">
        <v>1</v>
      </c>
      <c r="BH284">
        <v>1</v>
      </c>
      <c r="BI284">
        <v>0</v>
      </c>
      <c r="BJ284">
        <v>0</v>
      </c>
      <c r="BK284">
        <v>0</v>
      </c>
      <c r="BL284" t="s">
        <v>227</v>
      </c>
      <c r="BM284" t="s">
        <v>346</v>
      </c>
      <c r="BN284" t="s">
        <v>265</v>
      </c>
      <c r="BO284" t="s">
        <v>230</v>
      </c>
      <c r="BP284" t="s">
        <v>231</v>
      </c>
      <c r="BQ284">
        <v>8</v>
      </c>
      <c r="BR284" t="s">
        <v>222</v>
      </c>
      <c r="BV284" t="s">
        <v>232</v>
      </c>
      <c r="BW284" t="s">
        <v>233</v>
      </c>
      <c r="BX284" t="s">
        <v>269</v>
      </c>
      <c r="BY284" s="23"/>
      <c r="BZ284" t="s">
        <v>1905</v>
      </c>
      <c r="CA284" t="s">
        <v>1906</v>
      </c>
      <c r="CB284" t="s">
        <v>1907</v>
      </c>
      <c r="CJ284">
        <v>701150821</v>
      </c>
      <c r="CK284" t="s">
        <v>1908</v>
      </c>
      <c r="CL284" s="1">
        <v>45908.697847222233</v>
      </c>
      <c r="CO284" t="s">
        <v>240</v>
      </c>
      <c r="CQ284" t="s">
        <v>1909</v>
      </c>
      <c r="CS284" t="s">
        <v>1910</v>
      </c>
      <c r="CT284">
        <v>190</v>
      </c>
    </row>
    <row r="285" spans="1:98" x14ac:dyDescent="0.3">
      <c r="A285" s="7">
        <v>7.2590962731555919</v>
      </c>
      <c r="B285" s="1">
        <v>45901</v>
      </c>
      <c r="C285" t="s">
        <v>319</v>
      </c>
      <c r="E285" t="s">
        <v>201</v>
      </c>
      <c r="F285" t="s">
        <v>1125</v>
      </c>
      <c r="G285" t="s">
        <v>1911</v>
      </c>
      <c r="H285" t="s">
        <v>1912</v>
      </c>
      <c r="I285" t="s">
        <v>1913</v>
      </c>
      <c r="J285" t="s">
        <v>500</v>
      </c>
      <c r="K285" t="s">
        <v>249</v>
      </c>
      <c r="L285" t="s">
        <v>209</v>
      </c>
      <c r="M285">
        <v>252</v>
      </c>
      <c r="N285">
        <v>18</v>
      </c>
      <c r="O285">
        <v>18</v>
      </c>
      <c r="P285" t="s">
        <v>210</v>
      </c>
      <c r="Q285" t="s">
        <v>302</v>
      </c>
      <c r="R285" t="s">
        <v>302</v>
      </c>
      <c r="S285">
        <v>29</v>
      </c>
      <c r="T285">
        <v>24</v>
      </c>
      <c r="U285" t="s">
        <v>306</v>
      </c>
      <c r="V285" t="s">
        <v>326</v>
      </c>
      <c r="W285">
        <v>1</v>
      </c>
      <c r="X285">
        <v>0</v>
      </c>
      <c r="Y285">
        <v>1</v>
      </c>
      <c r="Z285">
        <v>0</v>
      </c>
      <c r="AA285">
        <v>0</v>
      </c>
      <c r="AC285" t="s">
        <v>214</v>
      </c>
      <c r="AD285" t="s">
        <v>327</v>
      </c>
      <c r="AE285">
        <v>0</v>
      </c>
      <c r="AF285">
        <v>0</v>
      </c>
      <c r="AG285">
        <v>0</v>
      </c>
      <c r="AH285">
        <v>0</v>
      </c>
      <c r="AI285">
        <v>0</v>
      </c>
      <c r="AJ285">
        <v>1</v>
      </c>
      <c r="AK285" t="s">
        <v>216</v>
      </c>
      <c r="AL285" t="s">
        <v>217</v>
      </c>
      <c r="AM285" t="s">
        <v>218</v>
      </c>
      <c r="AN285" t="s">
        <v>219</v>
      </c>
      <c r="AO285" t="s">
        <v>257</v>
      </c>
      <c r="AP285" t="s">
        <v>221</v>
      </c>
      <c r="AQ285" t="s">
        <v>342</v>
      </c>
      <c r="AR285" t="s">
        <v>1914</v>
      </c>
      <c r="AS285" t="s">
        <v>258</v>
      </c>
      <c r="AT285" t="s">
        <v>223</v>
      </c>
      <c r="AU285" t="s">
        <v>224</v>
      </c>
      <c r="AV285" t="s">
        <v>225</v>
      </c>
      <c r="AW285" t="s">
        <v>222</v>
      </c>
      <c r="BF285" t="s">
        <v>479</v>
      </c>
      <c r="BG285">
        <v>0</v>
      </c>
      <c r="BH285">
        <v>0</v>
      </c>
      <c r="BI285">
        <v>0</v>
      </c>
      <c r="BJ285">
        <v>1</v>
      </c>
      <c r="BK285">
        <v>0</v>
      </c>
      <c r="BL285" t="s">
        <v>345</v>
      </c>
      <c r="BM285" t="s">
        <v>228</v>
      </c>
      <c r="BN285" t="s">
        <v>229</v>
      </c>
      <c r="BO285" t="s">
        <v>230</v>
      </c>
      <c r="BP285" t="s">
        <v>266</v>
      </c>
      <c r="BQ285">
        <v>24</v>
      </c>
      <c r="BR285" t="s">
        <v>258</v>
      </c>
      <c r="BS285" t="s">
        <v>382</v>
      </c>
      <c r="BT285" t="s">
        <v>563</v>
      </c>
      <c r="BU285" t="s">
        <v>366</v>
      </c>
      <c r="BV285" t="s">
        <v>267</v>
      </c>
      <c r="BW285" t="s">
        <v>233</v>
      </c>
      <c r="BX285" t="s">
        <v>368</v>
      </c>
      <c r="BZ285" t="s">
        <v>1915</v>
      </c>
      <c r="CA285" t="s">
        <v>1916</v>
      </c>
      <c r="CB285" t="s">
        <v>1917</v>
      </c>
      <c r="CJ285">
        <v>701170325</v>
      </c>
      <c r="CK285" t="s">
        <v>1918</v>
      </c>
      <c r="CL285" s="1">
        <v>45908.72378472222</v>
      </c>
      <c r="CO285" t="s">
        <v>240</v>
      </c>
      <c r="CQ285" t="s">
        <v>1427</v>
      </c>
      <c r="CS285" t="s">
        <v>1919</v>
      </c>
      <c r="CT285">
        <v>191</v>
      </c>
    </row>
    <row r="286" spans="1:98" x14ac:dyDescent="0.3">
      <c r="A286" s="7">
        <v>4.0303125060745515E-3</v>
      </c>
      <c r="B286" s="1">
        <v>45903</v>
      </c>
      <c r="C286" t="s">
        <v>625</v>
      </c>
      <c r="E286" t="s">
        <v>201</v>
      </c>
      <c r="F286" t="s">
        <v>626</v>
      </c>
      <c r="G286" t="s">
        <v>1681</v>
      </c>
      <c r="H286" t="s">
        <v>1682</v>
      </c>
      <c r="I286" t="s">
        <v>1683</v>
      </c>
      <c r="J286" t="s">
        <v>500</v>
      </c>
      <c r="K286" t="s">
        <v>249</v>
      </c>
      <c r="L286" t="s">
        <v>250</v>
      </c>
      <c r="M286">
        <v>156</v>
      </c>
      <c r="N286">
        <v>72</v>
      </c>
      <c r="O286">
        <v>72</v>
      </c>
      <c r="P286" t="s">
        <v>210</v>
      </c>
      <c r="Q286" t="s">
        <v>251</v>
      </c>
      <c r="R286" t="s">
        <v>302</v>
      </c>
      <c r="S286">
        <v>13</v>
      </c>
      <c r="T286">
        <v>9</v>
      </c>
      <c r="U286" t="s">
        <v>306</v>
      </c>
      <c r="V286" t="s">
        <v>326</v>
      </c>
      <c r="W286">
        <v>1</v>
      </c>
      <c r="X286">
        <v>0</v>
      </c>
      <c r="Y286">
        <v>1</v>
      </c>
      <c r="Z286">
        <v>0</v>
      </c>
      <c r="AA286">
        <v>0</v>
      </c>
      <c r="AC286" t="s">
        <v>214</v>
      </c>
      <c r="AD286" t="s">
        <v>327</v>
      </c>
      <c r="AE286">
        <v>0</v>
      </c>
      <c r="AF286">
        <v>0</v>
      </c>
      <c r="AG286">
        <v>0</v>
      </c>
      <c r="AH286">
        <v>0</v>
      </c>
      <c r="AI286">
        <v>0</v>
      </c>
      <c r="AJ286">
        <v>1</v>
      </c>
      <c r="AK286" t="s">
        <v>216</v>
      </c>
      <c r="AL286" t="s">
        <v>217</v>
      </c>
      <c r="AM286" t="s">
        <v>218</v>
      </c>
      <c r="AN286" t="s">
        <v>219</v>
      </c>
      <c r="AO286" t="s">
        <v>288</v>
      </c>
      <c r="AP286" t="s">
        <v>221</v>
      </c>
      <c r="AQ286" t="s">
        <v>222</v>
      </c>
      <c r="AS286" t="s">
        <v>222</v>
      </c>
      <c r="AT286" t="s">
        <v>223</v>
      </c>
      <c r="AU286" t="s">
        <v>224</v>
      </c>
      <c r="AV286" t="s">
        <v>225</v>
      </c>
      <c r="AW286" t="s">
        <v>222</v>
      </c>
      <c r="BF286" t="s">
        <v>1112</v>
      </c>
      <c r="BG286">
        <v>1</v>
      </c>
      <c r="BH286">
        <v>0</v>
      </c>
      <c r="BI286">
        <v>1</v>
      </c>
      <c r="BJ286">
        <v>0</v>
      </c>
      <c r="BK286">
        <v>0</v>
      </c>
      <c r="BL286" t="s">
        <v>227</v>
      </c>
      <c r="BM286" t="s">
        <v>228</v>
      </c>
      <c r="BN286" t="s">
        <v>229</v>
      </c>
      <c r="BO286" t="s">
        <v>230</v>
      </c>
      <c r="BP286" t="s">
        <v>231</v>
      </c>
      <c r="BQ286">
        <v>6</v>
      </c>
      <c r="BR286" t="s">
        <v>222</v>
      </c>
      <c r="BV286" t="s">
        <v>232</v>
      </c>
      <c r="BW286" t="s">
        <v>329</v>
      </c>
      <c r="BX286" t="s">
        <v>330</v>
      </c>
      <c r="BY286" s="23"/>
      <c r="BZ286" t="s">
        <v>1685</v>
      </c>
      <c r="CA286" t="s">
        <v>1686</v>
      </c>
      <c r="CB286" t="s">
        <v>295</v>
      </c>
      <c r="CC286" t="s">
        <v>295</v>
      </c>
      <c r="CJ286">
        <v>698898501</v>
      </c>
      <c r="CK286" t="s">
        <v>1687</v>
      </c>
      <c r="CL286" s="1">
        <v>45903.647939814808</v>
      </c>
      <c r="CO286" t="s">
        <v>240</v>
      </c>
      <c r="CQ286" t="s">
        <v>1427</v>
      </c>
      <c r="CS286" t="s">
        <v>1688</v>
      </c>
      <c r="CT286">
        <v>161</v>
      </c>
    </row>
    <row r="287" spans="1:98" x14ac:dyDescent="0.3">
      <c r="A287" s="7">
        <v>6.0377543171343859</v>
      </c>
      <c r="B287" s="1">
        <v>45903</v>
      </c>
      <c r="C287" t="s">
        <v>414</v>
      </c>
      <c r="E287" t="s">
        <v>201</v>
      </c>
      <c r="F287" t="s">
        <v>917</v>
      </c>
      <c r="G287" t="s">
        <v>917</v>
      </c>
      <c r="H287" t="s">
        <v>1953</v>
      </c>
      <c r="I287" t="s">
        <v>1954</v>
      </c>
      <c r="J287" t="s">
        <v>500</v>
      </c>
      <c r="K287" t="s">
        <v>249</v>
      </c>
      <c r="L287" t="s">
        <v>281</v>
      </c>
      <c r="M287">
        <v>192</v>
      </c>
      <c r="N287">
        <v>156</v>
      </c>
      <c r="O287">
        <v>156</v>
      </c>
      <c r="P287" t="s">
        <v>210</v>
      </c>
      <c r="Q287" t="s">
        <v>302</v>
      </c>
      <c r="R287" t="s">
        <v>302</v>
      </c>
      <c r="S287">
        <v>47</v>
      </c>
      <c r="T287">
        <v>7</v>
      </c>
      <c r="U287" t="s">
        <v>253</v>
      </c>
      <c r="V287" t="s">
        <v>737</v>
      </c>
      <c r="W287">
        <v>0</v>
      </c>
      <c r="X287">
        <v>0</v>
      </c>
      <c r="Y287">
        <v>1</v>
      </c>
      <c r="Z287">
        <v>1</v>
      </c>
      <c r="AA287">
        <v>0</v>
      </c>
      <c r="AC287" t="s">
        <v>308</v>
      </c>
      <c r="AD287" t="s">
        <v>1955</v>
      </c>
      <c r="AE287">
        <v>1</v>
      </c>
      <c r="AF287">
        <v>1</v>
      </c>
      <c r="AG287">
        <v>1</v>
      </c>
      <c r="AH287">
        <v>1</v>
      </c>
      <c r="AI287">
        <v>0</v>
      </c>
      <c r="AJ287">
        <v>0</v>
      </c>
      <c r="AK287" t="s">
        <v>216</v>
      </c>
      <c r="AL287" t="s">
        <v>255</v>
      </c>
      <c r="AM287" t="s">
        <v>218</v>
      </c>
      <c r="AN287" t="s">
        <v>219</v>
      </c>
      <c r="AO287" t="s">
        <v>257</v>
      </c>
      <c r="AP287" t="s">
        <v>311</v>
      </c>
      <c r="AQ287" t="s">
        <v>222</v>
      </c>
      <c r="AS287" t="s">
        <v>258</v>
      </c>
      <c r="AT287" t="s">
        <v>223</v>
      </c>
      <c r="AU287" t="s">
        <v>224</v>
      </c>
      <c r="AV287" t="s">
        <v>225</v>
      </c>
      <c r="AW287" t="s">
        <v>222</v>
      </c>
      <c r="BF287" t="s">
        <v>262</v>
      </c>
      <c r="BG287">
        <v>1</v>
      </c>
      <c r="BH287">
        <v>1</v>
      </c>
      <c r="BI287">
        <v>1</v>
      </c>
      <c r="BJ287">
        <v>1</v>
      </c>
      <c r="BK287">
        <v>0</v>
      </c>
      <c r="BL287" t="s">
        <v>345</v>
      </c>
      <c r="BM287" t="s">
        <v>228</v>
      </c>
      <c r="BN287" t="s">
        <v>229</v>
      </c>
      <c r="BO287" t="s">
        <v>230</v>
      </c>
      <c r="BP287" t="s">
        <v>231</v>
      </c>
      <c r="BQ287">
        <v>2</v>
      </c>
      <c r="BR287" t="s">
        <v>258</v>
      </c>
      <c r="BS287" t="s">
        <v>290</v>
      </c>
      <c r="BT287" t="s">
        <v>563</v>
      </c>
      <c r="BU287" t="s">
        <v>564</v>
      </c>
      <c r="BV287" t="s">
        <v>398</v>
      </c>
      <c r="BW287" t="s">
        <v>268</v>
      </c>
      <c r="BX287" t="s">
        <v>368</v>
      </c>
      <c r="BZ287" t="s">
        <v>1956</v>
      </c>
      <c r="CA287" t="s">
        <v>1957</v>
      </c>
      <c r="CB287" t="s">
        <v>295</v>
      </c>
      <c r="CJ287">
        <v>701563739</v>
      </c>
      <c r="CK287" t="s">
        <v>1958</v>
      </c>
      <c r="CL287" s="1">
        <v>45909.652708333328</v>
      </c>
      <c r="CO287" t="s">
        <v>240</v>
      </c>
      <c r="CQ287" t="s">
        <v>1427</v>
      </c>
      <c r="CS287" t="s">
        <v>1959</v>
      </c>
      <c r="CT287">
        <v>196</v>
      </c>
    </row>
    <row r="288" spans="1:98" x14ac:dyDescent="0.3">
      <c r="A288" s="7">
        <v>1.4431481018618797</v>
      </c>
      <c r="B288" s="1">
        <v>45908</v>
      </c>
      <c r="C288" t="s">
        <v>1159</v>
      </c>
      <c r="E288" t="s">
        <v>201</v>
      </c>
      <c r="F288" t="s">
        <v>1246</v>
      </c>
      <c r="G288" t="s">
        <v>1998</v>
      </c>
      <c r="H288" t="s">
        <v>1999</v>
      </c>
      <c r="I288" t="s">
        <v>2000</v>
      </c>
      <c r="J288" t="s">
        <v>500</v>
      </c>
      <c r="K288" t="s">
        <v>249</v>
      </c>
      <c r="L288" t="s">
        <v>1189</v>
      </c>
      <c r="M288">
        <v>204</v>
      </c>
      <c r="N288">
        <v>204</v>
      </c>
      <c r="O288">
        <v>204</v>
      </c>
      <c r="P288" t="s">
        <v>210</v>
      </c>
      <c r="Q288" t="s">
        <v>325</v>
      </c>
      <c r="R288" t="s">
        <v>302</v>
      </c>
      <c r="S288">
        <v>72</v>
      </c>
      <c r="T288">
        <v>23</v>
      </c>
      <c r="U288" t="s">
        <v>306</v>
      </c>
      <c r="V288" t="s">
        <v>858</v>
      </c>
      <c r="W288">
        <v>0</v>
      </c>
      <c r="X288">
        <v>0</v>
      </c>
      <c r="Y288">
        <v>0</v>
      </c>
      <c r="Z288">
        <v>0</v>
      </c>
      <c r="AA288">
        <v>1</v>
      </c>
      <c r="AB288" t="s">
        <v>2001</v>
      </c>
      <c r="AC288" t="s">
        <v>308</v>
      </c>
      <c r="AD288" t="s">
        <v>503</v>
      </c>
      <c r="AE288">
        <v>0</v>
      </c>
      <c r="AF288">
        <v>0</v>
      </c>
      <c r="AG288">
        <v>0</v>
      </c>
      <c r="AH288">
        <v>0</v>
      </c>
      <c r="AI288">
        <v>1</v>
      </c>
      <c r="AJ288">
        <v>0</v>
      </c>
      <c r="AK288" t="s">
        <v>216</v>
      </c>
      <c r="AL288" t="s">
        <v>255</v>
      </c>
      <c r="AM288" t="s">
        <v>218</v>
      </c>
      <c r="AN288" t="s">
        <v>409</v>
      </c>
      <c r="AO288" t="s">
        <v>288</v>
      </c>
      <c r="AP288" t="s">
        <v>221</v>
      </c>
      <c r="AQ288" t="s">
        <v>222</v>
      </c>
      <c r="AS288" t="s">
        <v>258</v>
      </c>
      <c r="AT288" t="s">
        <v>223</v>
      </c>
      <c r="AU288" t="s">
        <v>224</v>
      </c>
      <c r="AV288" t="s">
        <v>225</v>
      </c>
      <c r="AW288" t="s">
        <v>222</v>
      </c>
      <c r="BF288" t="s">
        <v>289</v>
      </c>
      <c r="BG288">
        <v>0</v>
      </c>
      <c r="BH288">
        <v>0</v>
      </c>
      <c r="BI288">
        <v>1</v>
      </c>
      <c r="BJ288">
        <v>1</v>
      </c>
      <c r="BK288">
        <v>0</v>
      </c>
      <c r="BL288" t="s">
        <v>227</v>
      </c>
      <c r="BM288" t="s">
        <v>228</v>
      </c>
      <c r="BN288" t="s">
        <v>229</v>
      </c>
      <c r="BO288" t="s">
        <v>230</v>
      </c>
      <c r="BP288" t="s">
        <v>231</v>
      </c>
      <c r="BQ288">
        <v>7</v>
      </c>
      <c r="BR288" t="s">
        <v>258</v>
      </c>
      <c r="BS288" t="s">
        <v>290</v>
      </c>
      <c r="BT288" t="s">
        <v>563</v>
      </c>
      <c r="BU288" t="s">
        <v>366</v>
      </c>
      <c r="BV288" t="s">
        <v>232</v>
      </c>
      <c r="BW288" t="s">
        <v>233</v>
      </c>
      <c r="BX288" t="s">
        <v>368</v>
      </c>
      <c r="BY288" s="23"/>
      <c r="BZ288" t="s">
        <v>2002</v>
      </c>
      <c r="CA288" t="s">
        <v>2003</v>
      </c>
      <c r="CB288" t="s">
        <v>295</v>
      </c>
      <c r="CJ288">
        <v>701702525</v>
      </c>
      <c r="CK288" t="s">
        <v>2004</v>
      </c>
      <c r="CL288" s="1">
        <v>45910.139166666668</v>
      </c>
      <c r="CO288" t="s">
        <v>240</v>
      </c>
      <c r="CQ288" t="s">
        <v>1943</v>
      </c>
      <c r="CS288" t="s">
        <v>2005</v>
      </c>
      <c r="CT288">
        <v>202</v>
      </c>
    </row>
    <row r="289" spans="1:98" x14ac:dyDescent="0.3">
      <c r="A289" s="7">
        <v>9.5957459722194471</v>
      </c>
      <c r="B289" s="1">
        <v>45900</v>
      </c>
      <c r="C289" t="s">
        <v>1061</v>
      </c>
      <c r="E289" t="s">
        <v>201</v>
      </c>
      <c r="F289" t="s">
        <v>320</v>
      </c>
      <c r="G289" t="s">
        <v>2012</v>
      </c>
      <c r="H289" t="s">
        <v>2013</v>
      </c>
      <c r="I289" t="s">
        <v>2014</v>
      </c>
      <c r="J289" t="s">
        <v>500</v>
      </c>
      <c r="K289" t="s">
        <v>249</v>
      </c>
      <c r="L289" t="s">
        <v>281</v>
      </c>
      <c r="M289">
        <v>240</v>
      </c>
      <c r="N289">
        <v>240</v>
      </c>
      <c r="O289">
        <v>240</v>
      </c>
      <c r="P289" t="s">
        <v>210</v>
      </c>
      <c r="Q289" t="s">
        <v>752</v>
      </c>
      <c r="R289" t="s">
        <v>302</v>
      </c>
      <c r="S289">
        <v>43</v>
      </c>
      <c r="T289">
        <v>31</v>
      </c>
      <c r="U289" t="s">
        <v>253</v>
      </c>
      <c r="V289" t="s">
        <v>307</v>
      </c>
      <c r="W289">
        <v>0</v>
      </c>
      <c r="X289">
        <v>1</v>
      </c>
      <c r="Y289">
        <v>0</v>
      </c>
      <c r="Z289">
        <v>0</v>
      </c>
      <c r="AA289">
        <v>0</v>
      </c>
      <c r="AC289" t="s">
        <v>214</v>
      </c>
      <c r="AD289" t="s">
        <v>503</v>
      </c>
      <c r="AE289">
        <v>0</v>
      </c>
      <c r="AF289">
        <v>0</v>
      </c>
      <c r="AG289">
        <v>0</v>
      </c>
      <c r="AH289">
        <v>0</v>
      </c>
      <c r="AI289">
        <v>1</v>
      </c>
      <c r="AJ289">
        <v>0</v>
      </c>
      <c r="AK289" t="s">
        <v>216</v>
      </c>
      <c r="AL289" t="s">
        <v>217</v>
      </c>
      <c r="AM289" t="s">
        <v>218</v>
      </c>
      <c r="AN289" t="s">
        <v>219</v>
      </c>
      <c r="AO289" t="s">
        <v>288</v>
      </c>
      <c r="AP289" t="s">
        <v>504</v>
      </c>
      <c r="AQ289" t="s">
        <v>222</v>
      </c>
      <c r="AS289" t="s">
        <v>258</v>
      </c>
      <c r="AT289" t="s">
        <v>223</v>
      </c>
      <c r="AU289" t="s">
        <v>448</v>
      </c>
      <c r="AV289" t="s">
        <v>225</v>
      </c>
      <c r="AW289" t="s">
        <v>222</v>
      </c>
      <c r="BF289" t="s">
        <v>640</v>
      </c>
      <c r="BG289">
        <v>0</v>
      </c>
      <c r="BH289">
        <v>1</v>
      </c>
      <c r="BI289">
        <v>1</v>
      </c>
      <c r="BJ289">
        <v>1</v>
      </c>
      <c r="BK289">
        <v>0</v>
      </c>
      <c r="BL289" t="s">
        <v>345</v>
      </c>
      <c r="BM289" t="s">
        <v>228</v>
      </c>
      <c r="BN289" t="s">
        <v>229</v>
      </c>
      <c r="BO289" t="s">
        <v>230</v>
      </c>
      <c r="BP289" t="s">
        <v>381</v>
      </c>
      <c r="BQ289">
        <v>31</v>
      </c>
      <c r="BR289" t="s">
        <v>222</v>
      </c>
      <c r="BV289" t="s">
        <v>398</v>
      </c>
      <c r="BW289" t="s">
        <v>367</v>
      </c>
      <c r="BX289" t="s">
        <v>368</v>
      </c>
      <c r="BZ289" t="s">
        <v>2015</v>
      </c>
      <c r="CA289" t="s">
        <v>2016</v>
      </c>
      <c r="CB289" t="s">
        <v>2017</v>
      </c>
      <c r="CJ289">
        <v>701799434</v>
      </c>
      <c r="CK289" t="s">
        <v>2018</v>
      </c>
      <c r="CL289" s="1">
        <v>45910.358368055553</v>
      </c>
      <c r="CO289" t="s">
        <v>240</v>
      </c>
      <c r="CQ289" t="s">
        <v>1943</v>
      </c>
      <c r="CS289" t="s">
        <v>2019</v>
      </c>
      <c r="CT289">
        <v>204</v>
      </c>
    </row>
    <row r="290" spans="1:98" x14ac:dyDescent="0.3">
      <c r="A290" s="7">
        <v>1.8875129629595904</v>
      </c>
      <c r="B290" s="1">
        <v>45907</v>
      </c>
      <c r="C290" t="s">
        <v>772</v>
      </c>
      <c r="E290" t="s">
        <v>201</v>
      </c>
      <c r="F290" t="s">
        <v>1927</v>
      </c>
      <c r="G290" t="s">
        <v>1928</v>
      </c>
      <c r="H290" t="s">
        <v>1929</v>
      </c>
      <c r="I290" t="s">
        <v>1930</v>
      </c>
      <c r="J290" t="s">
        <v>500</v>
      </c>
      <c r="K290" t="s">
        <v>249</v>
      </c>
      <c r="L290" t="s">
        <v>250</v>
      </c>
      <c r="M290">
        <v>362</v>
      </c>
      <c r="N290">
        <v>168</v>
      </c>
      <c r="O290">
        <v>168</v>
      </c>
      <c r="P290" t="s">
        <v>210</v>
      </c>
      <c r="Q290" t="s">
        <v>251</v>
      </c>
      <c r="R290" t="s">
        <v>302</v>
      </c>
      <c r="S290">
        <v>43</v>
      </c>
      <c r="T290">
        <v>15</v>
      </c>
      <c r="U290" t="s">
        <v>253</v>
      </c>
      <c r="V290" t="s">
        <v>213</v>
      </c>
      <c r="W290">
        <v>1</v>
      </c>
      <c r="X290">
        <v>0</v>
      </c>
      <c r="Y290">
        <v>0</v>
      </c>
      <c r="Z290">
        <v>0</v>
      </c>
      <c r="AA290">
        <v>0</v>
      </c>
      <c r="AC290" t="s">
        <v>308</v>
      </c>
      <c r="AD290" t="s">
        <v>215</v>
      </c>
      <c r="AE290">
        <v>1</v>
      </c>
      <c r="AF290">
        <v>0</v>
      </c>
      <c r="AG290">
        <v>0</v>
      </c>
      <c r="AH290">
        <v>0</v>
      </c>
      <c r="AI290">
        <v>0</v>
      </c>
      <c r="AJ290">
        <v>0</v>
      </c>
      <c r="AK290" t="s">
        <v>285</v>
      </c>
      <c r="AL290" t="s">
        <v>217</v>
      </c>
      <c r="AM290" t="s">
        <v>218</v>
      </c>
      <c r="AN290" t="s">
        <v>409</v>
      </c>
      <c r="AO290" t="s">
        <v>257</v>
      </c>
      <c r="AP290" t="s">
        <v>221</v>
      </c>
      <c r="AQ290" t="s">
        <v>222</v>
      </c>
      <c r="AS290" t="s">
        <v>258</v>
      </c>
      <c r="AT290" t="s">
        <v>223</v>
      </c>
      <c r="AU290" t="s">
        <v>224</v>
      </c>
      <c r="AV290" t="s">
        <v>225</v>
      </c>
      <c r="AW290" t="s">
        <v>222</v>
      </c>
      <c r="BF290" t="s">
        <v>289</v>
      </c>
      <c r="BG290">
        <v>0</v>
      </c>
      <c r="BH290">
        <v>0</v>
      </c>
      <c r="BI290">
        <v>1</v>
      </c>
      <c r="BJ290">
        <v>1</v>
      </c>
      <c r="BK290">
        <v>0</v>
      </c>
      <c r="BL290" t="s">
        <v>263</v>
      </c>
      <c r="BM290" t="s">
        <v>264</v>
      </c>
      <c r="BN290" t="s">
        <v>265</v>
      </c>
      <c r="BO290" t="s">
        <v>421</v>
      </c>
      <c r="BP290" t="s">
        <v>381</v>
      </c>
      <c r="BQ290">
        <v>5</v>
      </c>
      <c r="BR290" t="s">
        <v>222</v>
      </c>
      <c r="BV290" t="s">
        <v>267</v>
      </c>
      <c r="BW290" t="s">
        <v>329</v>
      </c>
      <c r="BX290" t="s">
        <v>330</v>
      </c>
      <c r="BZ290" t="s">
        <v>1931</v>
      </c>
      <c r="CA290" t="s">
        <v>1932</v>
      </c>
      <c r="CB290" t="s">
        <v>1933</v>
      </c>
      <c r="CJ290">
        <v>701261881</v>
      </c>
      <c r="CK290" t="s">
        <v>1934</v>
      </c>
      <c r="CL290" s="1">
        <v>45909.10769675926</v>
      </c>
      <c r="CO290" t="s">
        <v>240</v>
      </c>
      <c r="CQ290" t="s">
        <v>1427</v>
      </c>
      <c r="CS290" t="s">
        <v>1935</v>
      </c>
      <c r="CT290">
        <v>193</v>
      </c>
    </row>
    <row r="291" spans="1:98" x14ac:dyDescent="0.3">
      <c r="A291" s="7">
        <v>6.5727893525036052E-3</v>
      </c>
      <c r="B291" s="1">
        <v>45910</v>
      </c>
      <c r="C291" t="s">
        <v>546</v>
      </c>
      <c r="E291" t="s">
        <v>201</v>
      </c>
      <c r="F291" t="s">
        <v>1967</v>
      </c>
      <c r="G291" t="s">
        <v>1967</v>
      </c>
      <c r="H291" t="s">
        <v>2020</v>
      </c>
      <c r="I291" t="s">
        <v>2021</v>
      </c>
      <c r="J291" t="s">
        <v>500</v>
      </c>
      <c r="K291" t="s">
        <v>249</v>
      </c>
      <c r="L291" t="s">
        <v>209</v>
      </c>
      <c r="M291">
        <v>252</v>
      </c>
      <c r="N291">
        <v>60</v>
      </c>
      <c r="O291">
        <v>60</v>
      </c>
      <c r="P291" t="s">
        <v>210</v>
      </c>
      <c r="Q291" t="s">
        <v>2022</v>
      </c>
      <c r="R291" t="s">
        <v>302</v>
      </c>
      <c r="S291">
        <v>34</v>
      </c>
      <c r="T291">
        <v>14</v>
      </c>
      <c r="U291" t="s">
        <v>306</v>
      </c>
      <c r="V291" t="s">
        <v>213</v>
      </c>
      <c r="W291">
        <v>1</v>
      </c>
      <c r="X291">
        <v>0</v>
      </c>
      <c r="Y291">
        <v>0</v>
      </c>
      <c r="Z291">
        <v>0</v>
      </c>
      <c r="AA291">
        <v>0</v>
      </c>
      <c r="AC291" t="s">
        <v>341</v>
      </c>
      <c r="AD291" t="s">
        <v>327</v>
      </c>
      <c r="AE291">
        <v>0</v>
      </c>
      <c r="AF291">
        <v>0</v>
      </c>
      <c r="AG291">
        <v>0</v>
      </c>
      <c r="AH291">
        <v>0</v>
      </c>
      <c r="AI291">
        <v>0</v>
      </c>
      <c r="AJ291">
        <v>1</v>
      </c>
      <c r="AK291" t="s">
        <v>446</v>
      </c>
      <c r="AN291" t="s">
        <v>219</v>
      </c>
      <c r="AO291" t="s">
        <v>257</v>
      </c>
      <c r="AP291" t="s">
        <v>221</v>
      </c>
      <c r="AQ291" t="s">
        <v>222</v>
      </c>
      <c r="AS291" t="s">
        <v>258</v>
      </c>
      <c r="AT291" t="s">
        <v>223</v>
      </c>
      <c r="AU291" t="s">
        <v>224</v>
      </c>
      <c r="AV291" t="s">
        <v>225</v>
      </c>
      <c r="AW291" t="s">
        <v>222</v>
      </c>
      <c r="BF291" t="s">
        <v>990</v>
      </c>
      <c r="BG291">
        <v>0</v>
      </c>
      <c r="BH291">
        <v>1</v>
      </c>
      <c r="BI291">
        <v>0</v>
      </c>
      <c r="BJ291">
        <v>0</v>
      </c>
      <c r="BK291">
        <v>0</v>
      </c>
      <c r="BL291" t="s">
        <v>263</v>
      </c>
      <c r="BM291" t="s">
        <v>264</v>
      </c>
      <c r="BN291" t="s">
        <v>436</v>
      </c>
      <c r="BO291" t="s">
        <v>230</v>
      </c>
      <c r="BP291" t="s">
        <v>231</v>
      </c>
      <c r="BQ291">
        <v>14</v>
      </c>
      <c r="BR291" t="s">
        <v>222</v>
      </c>
      <c r="BV291" t="s">
        <v>267</v>
      </c>
      <c r="BW291" t="s">
        <v>268</v>
      </c>
      <c r="BX291" t="s">
        <v>269</v>
      </c>
      <c r="BZ291" t="s">
        <v>2023</v>
      </c>
      <c r="CA291" t="s">
        <v>2024</v>
      </c>
      <c r="CB291" t="s">
        <v>295</v>
      </c>
      <c r="CJ291">
        <v>701813564</v>
      </c>
      <c r="CK291" t="s">
        <v>2025</v>
      </c>
      <c r="CL291" s="1">
        <v>45910.379652777781</v>
      </c>
      <c r="CO291" t="s">
        <v>240</v>
      </c>
      <c r="CQ291" t="s">
        <v>1943</v>
      </c>
      <c r="CS291" t="s">
        <v>2026</v>
      </c>
      <c r="CT291">
        <v>205</v>
      </c>
    </row>
    <row r="292" spans="1:98" x14ac:dyDescent="0.3">
      <c r="A292" s="7">
        <v>5.0829976826207712E-3</v>
      </c>
      <c r="B292" s="1">
        <v>45910</v>
      </c>
      <c r="C292" t="s">
        <v>244</v>
      </c>
      <c r="E292" t="s">
        <v>201</v>
      </c>
      <c r="F292" t="s">
        <v>1600</v>
      </c>
      <c r="G292" t="s">
        <v>1608</v>
      </c>
      <c r="H292" t="s">
        <v>2058</v>
      </c>
      <c r="I292" t="s">
        <v>2059</v>
      </c>
      <c r="J292" t="s">
        <v>500</v>
      </c>
      <c r="K292" t="s">
        <v>249</v>
      </c>
      <c r="L292" t="s">
        <v>281</v>
      </c>
      <c r="M292">
        <v>192</v>
      </c>
      <c r="N292">
        <v>72</v>
      </c>
      <c r="O292">
        <v>192</v>
      </c>
      <c r="P292" t="s">
        <v>210</v>
      </c>
      <c r="Q292" t="s">
        <v>302</v>
      </c>
      <c r="R292" t="s">
        <v>302</v>
      </c>
      <c r="S292">
        <v>27</v>
      </c>
      <c r="T292">
        <v>10</v>
      </c>
      <c r="U292" t="s">
        <v>253</v>
      </c>
      <c r="V292" t="s">
        <v>284</v>
      </c>
      <c r="W292">
        <v>1</v>
      </c>
      <c r="X292">
        <v>1</v>
      </c>
      <c r="Y292">
        <v>0</v>
      </c>
      <c r="Z292">
        <v>0</v>
      </c>
      <c r="AA292">
        <v>0</v>
      </c>
      <c r="AC292" t="s">
        <v>214</v>
      </c>
      <c r="AD292" t="s">
        <v>215</v>
      </c>
      <c r="AE292">
        <v>1</v>
      </c>
      <c r="AF292">
        <v>0</v>
      </c>
      <c r="AG292">
        <v>0</v>
      </c>
      <c r="AH292">
        <v>0</v>
      </c>
      <c r="AI292">
        <v>0</v>
      </c>
      <c r="AJ292">
        <v>0</v>
      </c>
      <c r="AK292" t="s">
        <v>216</v>
      </c>
      <c r="AL292" t="s">
        <v>255</v>
      </c>
      <c r="AM292" t="s">
        <v>286</v>
      </c>
      <c r="AN292" t="s">
        <v>219</v>
      </c>
      <c r="AO292" t="s">
        <v>257</v>
      </c>
      <c r="AP292" t="s">
        <v>221</v>
      </c>
      <c r="AQ292" t="s">
        <v>222</v>
      </c>
      <c r="AS292" t="s">
        <v>258</v>
      </c>
      <c r="AT292" t="s">
        <v>259</v>
      </c>
      <c r="AU292" t="s">
        <v>224</v>
      </c>
      <c r="AV292" t="s">
        <v>225</v>
      </c>
      <c r="AW292" t="s">
        <v>222</v>
      </c>
      <c r="BF292" t="s">
        <v>289</v>
      </c>
      <c r="BG292">
        <v>0</v>
      </c>
      <c r="BH292">
        <v>0</v>
      </c>
      <c r="BI292">
        <v>1</v>
      </c>
      <c r="BJ292">
        <v>1</v>
      </c>
      <c r="BK292">
        <v>0</v>
      </c>
      <c r="BL292" t="s">
        <v>345</v>
      </c>
      <c r="BM292" t="s">
        <v>346</v>
      </c>
      <c r="BN292" t="s">
        <v>265</v>
      </c>
      <c r="BO292" t="s">
        <v>230</v>
      </c>
      <c r="BP292" t="s">
        <v>266</v>
      </c>
      <c r="BQ292">
        <v>7</v>
      </c>
      <c r="BR292" t="s">
        <v>258</v>
      </c>
      <c r="BS292" t="s">
        <v>382</v>
      </c>
      <c r="BT292" t="s">
        <v>422</v>
      </c>
      <c r="BU292" t="s">
        <v>564</v>
      </c>
      <c r="BV292" t="s">
        <v>398</v>
      </c>
      <c r="BW292" t="s">
        <v>367</v>
      </c>
      <c r="BX292" t="s">
        <v>234</v>
      </c>
      <c r="BZ292" t="s">
        <v>2060</v>
      </c>
      <c r="CA292" t="s">
        <v>2061</v>
      </c>
      <c r="CB292" t="s">
        <v>252</v>
      </c>
      <c r="CC292" t="s">
        <v>252</v>
      </c>
      <c r="CJ292">
        <v>701880548</v>
      </c>
      <c r="CK292" t="s">
        <v>2062</v>
      </c>
      <c r="CL292" s="1">
        <v>45910.489074074067</v>
      </c>
      <c r="CO292" t="s">
        <v>240</v>
      </c>
      <c r="CQ292" t="s">
        <v>1427</v>
      </c>
      <c r="CS292" t="s">
        <v>2063</v>
      </c>
      <c r="CT292">
        <v>210</v>
      </c>
    </row>
    <row r="293" spans="1:98" x14ac:dyDescent="0.3">
      <c r="A293" s="7">
        <v>2.0159713078755885</v>
      </c>
      <c r="B293" s="1">
        <v>45909</v>
      </c>
      <c r="C293" t="s">
        <v>772</v>
      </c>
      <c r="E293" t="s">
        <v>201</v>
      </c>
      <c r="F293" t="s">
        <v>1927</v>
      </c>
      <c r="G293" t="s">
        <v>2126</v>
      </c>
      <c r="H293" t="s">
        <v>2127</v>
      </c>
      <c r="I293" t="s">
        <v>2128</v>
      </c>
      <c r="J293" t="s">
        <v>500</v>
      </c>
      <c r="K293" t="s">
        <v>249</v>
      </c>
      <c r="L293" t="s">
        <v>209</v>
      </c>
      <c r="M293">
        <v>324</v>
      </c>
      <c r="N293">
        <v>168</v>
      </c>
      <c r="O293">
        <v>168</v>
      </c>
      <c r="P293" t="s">
        <v>210</v>
      </c>
      <c r="Q293" t="s">
        <v>251</v>
      </c>
      <c r="R293" t="s">
        <v>302</v>
      </c>
      <c r="S293">
        <v>37</v>
      </c>
      <c r="T293">
        <v>29</v>
      </c>
      <c r="U293" t="s">
        <v>253</v>
      </c>
      <c r="V293" t="s">
        <v>213</v>
      </c>
      <c r="W293">
        <v>1</v>
      </c>
      <c r="X293">
        <v>0</v>
      </c>
      <c r="Y293">
        <v>0</v>
      </c>
      <c r="Z293">
        <v>0</v>
      </c>
      <c r="AA293">
        <v>0</v>
      </c>
      <c r="AC293" t="s">
        <v>214</v>
      </c>
      <c r="AD293" t="s">
        <v>215</v>
      </c>
      <c r="AE293">
        <v>1</v>
      </c>
      <c r="AF293">
        <v>0</v>
      </c>
      <c r="AG293">
        <v>0</v>
      </c>
      <c r="AH293">
        <v>0</v>
      </c>
      <c r="AI293">
        <v>0</v>
      </c>
      <c r="AJ293">
        <v>0</v>
      </c>
      <c r="AK293" t="s">
        <v>285</v>
      </c>
      <c r="AL293" t="s">
        <v>217</v>
      </c>
      <c r="AM293" t="s">
        <v>218</v>
      </c>
      <c r="AN293" t="s">
        <v>219</v>
      </c>
      <c r="AO293" t="s">
        <v>288</v>
      </c>
      <c r="AP293" t="s">
        <v>221</v>
      </c>
      <c r="AQ293" t="s">
        <v>222</v>
      </c>
      <c r="AS293" t="s">
        <v>222</v>
      </c>
      <c r="AT293" t="s">
        <v>223</v>
      </c>
      <c r="AU293" t="s">
        <v>224</v>
      </c>
      <c r="AV293" t="s">
        <v>225</v>
      </c>
      <c r="AW293" t="s">
        <v>222</v>
      </c>
      <c r="BF293" t="s">
        <v>289</v>
      </c>
      <c r="BG293">
        <v>0</v>
      </c>
      <c r="BH293">
        <v>0</v>
      </c>
      <c r="BI293">
        <v>1</v>
      </c>
      <c r="BJ293">
        <v>1</v>
      </c>
      <c r="BK293">
        <v>0</v>
      </c>
      <c r="BL293" t="s">
        <v>263</v>
      </c>
      <c r="BM293" t="s">
        <v>264</v>
      </c>
      <c r="BN293" t="s">
        <v>265</v>
      </c>
      <c r="BO293" t="s">
        <v>313</v>
      </c>
      <c r="BP293" t="s">
        <v>381</v>
      </c>
      <c r="BQ293">
        <v>29</v>
      </c>
      <c r="BR293" t="s">
        <v>222</v>
      </c>
      <c r="BV293" t="s">
        <v>398</v>
      </c>
      <c r="BW293" t="s">
        <v>329</v>
      </c>
      <c r="BX293" t="s">
        <v>330</v>
      </c>
      <c r="BZ293" t="s">
        <v>2129</v>
      </c>
      <c r="CA293" t="s">
        <v>2130</v>
      </c>
      <c r="CB293" t="s">
        <v>2131</v>
      </c>
      <c r="CJ293">
        <v>702133462</v>
      </c>
      <c r="CK293" t="s">
        <v>2132</v>
      </c>
      <c r="CL293" s="1">
        <v>45911.142743055563</v>
      </c>
      <c r="CO293" t="s">
        <v>240</v>
      </c>
      <c r="CQ293" t="s">
        <v>1943</v>
      </c>
      <c r="CS293" t="s">
        <v>2133</v>
      </c>
      <c r="CT293">
        <v>220</v>
      </c>
    </row>
    <row r="294" spans="1:98" x14ac:dyDescent="0.3">
      <c r="A294" s="7">
        <v>5.4736504629545379E-2</v>
      </c>
      <c r="B294" s="1">
        <v>45911</v>
      </c>
      <c r="C294" t="s">
        <v>275</v>
      </c>
      <c r="E294" t="s">
        <v>201</v>
      </c>
      <c r="F294" t="s">
        <v>2134</v>
      </c>
      <c r="G294" t="s">
        <v>2134</v>
      </c>
      <c r="H294" t="s">
        <v>2135</v>
      </c>
      <c r="I294" t="s">
        <v>2142</v>
      </c>
      <c r="J294" t="s">
        <v>500</v>
      </c>
      <c r="K294" t="s">
        <v>249</v>
      </c>
      <c r="L294" t="s">
        <v>281</v>
      </c>
      <c r="M294">
        <v>216</v>
      </c>
      <c r="N294">
        <v>216</v>
      </c>
      <c r="O294">
        <v>216</v>
      </c>
      <c r="P294" t="s">
        <v>210</v>
      </c>
      <c r="Q294" t="s">
        <v>302</v>
      </c>
      <c r="R294" t="s">
        <v>211</v>
      </c>
      <c r="S294">
        <v>25</v>
      </c>
      <c r="T294">
        <v>11</v>
      </c>
      <c r="U294" t="s">
        <v>306</v>
      </c>
      <c r="V294" t="s">
        <v>284</v>
      </c>
      <c r="W294">
        <v>1</v>
      </c>
      <c r="X294">
        <v>1</v>
      </c>
      <c r="Y294">
        <v>0</v>
      </c>
      <c r="Z294">
        <v>0</v>
      </c>
      <c r="AA294">
        <v>0</v>
      </c>
      <c r="AC294" t="s">
        <v>341</v>
      </c>
      <c r="AD294" t="s">
        <v>327</v>
      </c>
      <c r="AE294">
        <v>0</v>
      </c>
      <c r="AF294">
        <v>0</v>
      </c>
      <c r="AG294">
        <v>0</v>
      </c>
      <c r="AH294">
        <v>0</v>
      </c>
      <c r="AI294">
        <v>0</v>
      </c>
      <c r="AJ294">
        <v>1</v>
      </c>
      <c r="AK294" t="s">
        <v>446</v>
      </c>
      <c r="AN294" t="s">
        <v>287</v>
      </c>
      <c r="AO294" t="s">
        <v>288</v>
      </c>
      <c r="AP294" t="s">
        <v>221</v>
      </c>
      <c r="AQ294" t="s">
        <v>222</v>
      </c>
      <c r="AS294" t="s">
        <v>258</v>
      </c>
      <c r="AT294" t="s">
        <v>223</v>
      </c>
      <c r="AU294" t="s">
        <v>224</v>
      </c>
      <c r="AV294" t="s">
        <v>225</v>
      </c>
      <c r="AW294" t="s">
        <v>222</v>
      </c>
      <c r="BF294" t="s">
        <v>479</v>
      </c>
      <c r="BG294">
        <v>0</v>
      </c>
      <c r="BH294">
        <v>0</v>
      </c>
      <c r="BI294">
        <v>0</v>
      </c>
      <c r="BJ294">
        <v>1</v>
      </c>
      <c r="BK294">
        <v>0</v>
      </c>
      <c r="BL294" t="s">
        <v>345</v>
      </c>
      <c r="BM294" t="s">
        <v>346</v>
      </c>
      <c r="BN294" t="s">
        <v>229</v>
      </c>
      <c r="BO294" t="s">
        <v>230</v>
      </c>
      <c r="BP294" t="s">
        <v>231</v>
      </c>
      <c r="BQ294">
        <v>11</v>
      </c>
      <c r="BR294" t="s">
        <v>222</v>
      </c>
      <c r="BV294" t="s">
        <v>398</v>
      </c>
      <c r="BW294" t="s">
        <v>367</v>
      </c>
      <c r="BX294" t="s">
        <v>330</v>
      </c>
      <c r="BZ294" t="s">
        <v>2143</v>
      </c>
      <c r="CA294" t="s">
        <v>2139</v>
      </c>
      <c r="CB294" t="s">
        <v>252</v>
      </c>
      <c r="CJ294">
        <v>702257957</v>
      </c>
      <c r="CK294" t="s">
        <v>2144</v>
      </c>
      <c r="CL294" s="1">
        <v>45911.400694444441</v>
      </c>
      <c r="CO294" t="s">
        <v>240</v>
      </c>
      <c r="CQ294" t="s">
        <v>1943</v>
      </c>
      <c r="CS294" t="s">
        <v>2145</v>
      </c>
      <c r="CT294">
        <v>222</v>
      </c>
    </row>
    <row r="295" spans="1:98" x14ac:dyDescent="0.3">
      <c r="A295" s="7">
        <v>5.2250810258556157E-3</v>
      </c>
      <c r="B295" s="1">
        <v>45911</v>
      </c>
      <c r="C295" t="s">
        <v>625</v>
      </c>
      <c r="E295" t="s">
        <v>201</v>
      </c>
      <c r="F295" t="s">
        <v>1027</v>
      </c>
      <c r="G295" t="s">
        <v>2147</v>
      </c>
      <c r="H295" t="s">
        <v>2148</v>
      </c>
      <c r="I295" t="s">
        <v>2149</v>
      </c>
      <c r="J295" t="s">
        <v>500</v>
      </c>
      <c r="K295" t="s">
        <v>249</v>
      </c>
      <c r="L295" t="s">
        <v>209</v>
      </c>
      <c r="M295">
        <v>180</v>
      </c>
      <c r="N295">
        <v>180</v>
      </c>
      <c r="O295">
        <v>180</v>
      </c>
      <c r="P295" t="s">
        <v>210</v>
      </c>
      <c r="Q295" t="s">
        <v>302</v>
      </c>
      <c r="R295" t="s">
        <v>302</v>
      </c>
      <c r="S295">
        <v>7</v>
      </c>
      <c r="T295">
        <v>6</v>
      </c>
      <c r="U295" t="s">
        <v>306</v>
      </c>
      <c r="V295" t="s">
        <v>213</v>
      </c>
      <c r="W295">
        <v>1</v>
      </c>
      <c r="X295">
        <v>0</v>
      </c>
      <c r="Y295">
        <v>0</v>
      </c>
      <c r="Z295">
        <v>0</v>
      </c>
      <c r="AA295">
        <v>0</v>
      </c>
      <c r="AC295" t="s">
        <v>214</v>
      </c>
      <c r="AD295" t="s">
        <v>327</v>
      </c>
      <c r="AE295">
        <v>0</v>
      </c>
      <c r="AF295">
        <v>0</v>
      </c>
      <c r="AG295">
        <v>0</v>
      </c>
      <c r="AH295">
        <v>0</v>
      </c>
      <c r="AI295">
        <v>0</v>
      </c>
      <c r="AJ295">
        <v>1</v>
      </c>
      <c r="AK295" t="s">
        <v>285</v>
      </c>
      <c r="AL295" t="s">
        <v>217</v>
      </c>
      <c r="AM295" t="s">
        <v>218</v>
      </c>
      <c r="AN295" t="s">
        <v>219</v>
      </c>
      <c r="AO295" t="s">
        <v>288</v>
      </c>
      <c r="AP295" t="s">
        <v>221</v>
      </c>
      <c r="AQ295" t="s">
        <v>222</v>
      </c>
      <c r="AS295" t="s">
        <v>258</v>
      </c>
      <c r="AT295" t="s">
        <v>223</v>
      </c>
      <c r="AU295" t="s">
        <v>224</v>
      </c>
      <c r="AV295" t="s">
        <v>225</v>
      </c>
      <c r="AW295" t="s">
        <v>222</v>
      </c>
      <c r="BF295" t="s">
        <v>289</v>
      </c>
      <c r="BG295">
        <v>0</v>
      </c>
      <c r="BH295">
        <v>0</v>
      </c>
      <c r="BI295">
        <v>1</v>
      </c>
      <c r="BJ295">
        <v>1</v>
      </c>
      <c r="BK295">
        <v>0</v>
      </c>
      <c r="BL295" t="s">
        <v>263</v>
      </c>
      <c r="BM295" t="s">
        <v>228</v>
      </c>
      <c r="BN295" t="s">
        <v>229</v>
      </c>
      <c r="BO295" t="s">
        <v>230</v>
      </c>
      <c r="BP295" t="s">
        <v>266</v>
      </c>
      <c r="BQ295">
        <v>6</v>
      </c>
      <c r="BR295" t="s">
        <v>222</v>
      </c>
      <c r="BV295" t="s">
        <v>398</v>
      </c>
      <c r="BW295" t="s">
        <v>329</v>
      </c>
      <c r="BX295" t="s">
        <v>330</v>
      </c>
      <c r="BZ295" t="s">
        <v>2150</v>
      </c>
      <c r="CA295" t="s">
        <v>2151</v>
      </c>
      <c r="CB295" t="s">
        <v>295</v>
      </c>
      <c r="CC295" t="s">
        <v>295</v>
      </c>
      <c r="CJ295">
        <v>702294100</v>
      </c>
      <c r="CK295" t="s">
        <v>2152</v>
      </c>
      <c r="CL295" s="1">
        <v>45911.451215277782</v>
      </c>
      <c r="CO295" t="s">
        <v>240</v>
      </c>
      <c r="CQ295" t="s">
        <v>241</v>
      </c>
      <c r="CS295" t="s">
        <v>2153</v>
      </c>
      <c r="CT295">
        <v>223</v>
      </c>
    </row>
    <row r="296" spans="1:98" x14ac:dyDescent="0.3">
      <c r="A296" s="7">
        <v>1.8197050694434438</v>
      </c>
      <c r="B296" s="1">
        <v>45909</v>
      </c>
      <c r="C296" t="s">
        <v>414</v>
      </c>
      <c r="E296" t="s">
        <v>201</v>
      </c>
      <c r="F296" t="s">
        <v>900</v>
      </c>
      <c r="G296" t="s">
        <v>901</v>
      </c>
      <c r="H296" t="s">
        <v>2163</v>
      </c>
      <c r="I296" t="s">
        <v>2164</v>
      </c>
      <c r="J296" t="s">
        <v>500</v>
      </c>
      <c r="K296" t="s">
        <v>249</v>
      </c>
      <c r="L296" t="s">
        <v>209</v>
      </c>
      <c r="M296">
        <v>360</v>
      </c>
      <c r="N296">
        <v>360</v>
      </c>
      <c r="O296">
        <v>360</v>
      </c>
      <c r="P296" t="s">
        <v>210</v>
      </c>
      <c r="Q296" t="s">
        <v>302</v>
      </c>
      <c r="R296" t="s">
        <v>302</v>
      </c>
      <c r="S296">
        <v>7</v>
      </c>
      <c r="T296">
        <v>4</v>
      </c>
      <c r="U296" t="s">
        <v>306</v>
      </c>
      <c r="V296" t="s">
        <v>213</v>
      </c>
      <c r="W296">
        <v>1</v>
      </c>
      <c r="X296">
        <v>0</v>
      </c>
      <c r="Y296">
        <v>0</v>
      </c>
      <c r="Z296">
        <v>0</v>
      </c>
      <c r="AA296">
        <v>0</v>
      </c>
      <c r="AC296" t="s">
        <v>308</v>
      </c>
      <c r="AD296" t="s">
        <v>327</v>
      </c>
      <c r="AE296">
        <v>0</v>
      </c>
      <c r="AF296">
        <v>0</v>
      </c>
      <c r="AG296">
        <v>0</v>
      </c>
      <c r="AH296">
        <v>0</v>
      </c>
      <c r="AI296">
        <v>0</v>
      </c>
      <c r="AJ296">
        <v>1</v>
      </c>
      <c r="AK296" t="s">
        <v>446</v>
      </c>
      <c r="AN296" t="s">
        <v>219</v>
      </c>
      <c r="AO296" t="s">
        <v>257</v>
      </c>
      <c r="AP296" t="s">
        <v>221</v>
      </c>
      <c r="AQ296" t="s">
        <v>222</v>
      </c>
      <c r="AS296" t="s">
        <v>258</v>
      </c>
      <c r="AT296" t="s">
        <v>223</v>
      </c>
      <c r="AU296" t="s">
        <v>224</v>
      </c>
      <c r="AV296" t="s">
        <v>225</v>
      </c>
      <c r="AW296" t="s">
        <v>222</v>
      </c>
      <c r="BF296" t="s">
        <v>479</v>
      </c>
      <c r="BG296">
        <v>0</v>
      </c>
      <c r="BH296">
        <v>0</v>
      </c>
      <c r="BI296">
        <v>0</v>
      </c>
      <c r="BJ296">
        <v>1</v>
      </c>
      <c r="BK296">
        <v>0</v>
      </c>
      <c r="BL296" t="s">
        <v>263</v>
      </c>
      <c r="BM296" t="s">
        <v>346</v>
      </c>
      <c r="BN296" t="s">
        <v>229</v>
      </c>
      <c r="BO296" t="s">
        <v>230</v>
      </c>
      <c r="BP296" t="s">
        <v>266</v>
      </c>
      <c r="BQ296">
        <v>4</v>
      </c>
      <c r="BR296" t="s">
        <v>222</v>
      </c>
      <c r="BV296" t="s">
        <v>232</v>
      </c>
      <c r="BW296" t="s">
        <v>367</v>
      </c>
      <c r="BX296" t="s">
        <v>234</v>
      </c>
      <c r="BZ296" t="s">
        <v>2165</v>
      </c>
      <c r="CA296" t="s">
        <v>2166</v>
      </c>
      <c r="CB296" t="s">
        <v>295</v>
      </c>
      <c r="CJ296">
        <v>702313795</v>
      </c>
      <c r="CK296" t="s">
        <v>2167</v>
      </c>
      <c r="CL296" s="1">
        <v>45911.480104166672</v>
      </c>
      <c r="CO296" t="s">
        <v>240</v>
      </c>
      <c r="CQ296" t="s">
        <v>1427</v>
      </c>
      <c r="CS296" t="s">
        <v>2168</v>
      </c>
      <c r="CT296">
        <v>225</v>
      </c>
    </row>
    <row r="297" spans="1:98" x14ac:dyDescent="0.3">
      <c r="A297" s="7">
        <v>5.1996412075823173E-3</v>
      </c>
      <c r="B297" s="1">
        <v>45912</v>
      </c>
      <c r="C297" t="s">
        <v>298</v>
      </c>
      <c r="E297" t="s">
        <v>201</v>
      </c>
      <c r="F297" t="s">
        <v>818</v>
      </c>
      <c r="G297" t="s">
        <v>2264</v>
      </c>
      <c r="H297" t="s">
        <v>2257</v>
      </c>
      <c r="I297" t="s">
        <v>2265</v>
      </c>
      <c r="J297" t="s">
        <v>500</v>
      </c>
      <c r="K297" t="s">
        <v>249</v>
      </c>
      <c r="L297" t="s">
        <v>281</v>
      </c>
      <c r="M297">
        <v>42</v>
      </c>
      <c r="N297">
        <v>42</v>
      </c>
      <c r="O297">
        <v>42</v>
      </c>
      <c r="P297" t="s">
        <v>210</v>
      </c>
      <c r="Q297" t="s">
        <v>302</v>
      </c>
      <c r="R297" t="s">
        <v>302</v>
      </c>
      <c r="S297">
        <v>10</v>
      </c>
      <c r="T297">
        <v>7</v>
      </c>
      <c r="U297" t="s">
        <v>306</v>
      </c>
      <c r="V297" t="s">
        <v>213</v>
      </c>
      <c r="W297">
        <v>1</v>
      </c>
      <c r="X297">
        <v>0</v>
      </c>
      <c r="Y297">
        <v>0</v>
      </c>
      <c r="Z297">
        <v>0</v>
      </c>
      <c r="AA297">
        <v>0</v>
      </c>
      <c r="AC297" t="s">
        <v>308</v>
      </c>
      <c r="AD297" t="s">
        <v>327</v>
      </c>
      <c r="AE297">
        <v>0</v>
      </c>
      <c r="AF297">
        <v>0</v>
      </c>
      <c r="AG297">
        <v>0</v>
      </c>
      <c r="AH297">
        <v>0</v>
      </c>
      <c r="AI297">
        <v>0</v>
      </c>
      <c r="AJ297">
        <v>1</v>
      </c>
      <c r="AK297" t="s">
        <v>446</v>
      </c>
      <c r="AN297" t="s">
        <v>219</v>
      </c>
      <c r="AO297" t="s">
        <v>257</v>
      </c>
      <c r="AP297" t="s">
        <v>311</v>
      </c>
      <c r="AQ297" t="s">
        <v>222</v>
      </c>
      <c r="AS297" t="s">
        <v>258</v>
      </c>
      <c r="AT297" t="s">
        <v>223</v>
      </c>
      <c r="AU297" t="s">
        <v>224</v>
      </c>
      <c r="AV297" t="s">
        <v>225</v>
      </c>
      <c r="AW297" t="s">
        <v>222</v>
      </c>
      <c r="BF297" t="s">
        <v>355</v>
      </c>
      <c r="BG297">
        <v>0</v>
      </c>
      <c r="BH297">
        <v>0</v>
      </c>
      <c r="BI297">
        <v>0</v>
      </c>
      <c r="BJ297">
        <v>0</v>
      </c>
      <c r="BK297">
        <v>1</v>
      </c>
      <c r="BL297" t="s">
        <v>345</v>
      </c>
      <c r="BM297" t="s">
        <v>228</v>
      </c>
      <c r="BN297" t="s">
        <v>229</v>
      </c>
      <c r="BO297" t="s">
        <v>230</v>
      </c>
      <c r="BP297" t="s">
        <v>266</v>
      </c>
      <c r="BQ297">
        <v>7</v>
      </c>
      <c r="BR297" t="s">
        <v>222</v>
      </c>
      <c r="BV297" t="s">
        <v>232</v>
      </c>
      <c r="BW297" t="s">
        <v>233</v>
      </c>
      <c r="BX297" t="s">
        <v>234</v>
      </c>
      <c r="BZ297" t="s">
        <v>2266</v>
      </c>
      <c r="CA297" t="s">
        <v>2267</v>
      </c>
      <c r="CB297" t="s">
        <v>295</v>
      </c>
      <c r="CJ297">
        <v>702587011</v>
      </c>
      <c r="CK297" t="s">
        <v>2268</v>
      </c>
      <c r="CL297" s="1">
        <v>45912.38486111111</v>
      </c>
      <c r="CO297" t="s">
        <v>240</v>
      </c>
      <c r="CQ297" t="s">
        <v>1943</v>
      </c>
      <c r="CS297" t="s">
        <v>2269</v>
      </c>
      <c r="CT297">
        <v>238</v>
      </c>
    </row>
    <row r="298" spans="1:98" x14ac:dyDescent="0.3">
      <c r="A298" s="7">
        <v>4.0324058217665879</v>
      </c>
      <c r="B298" s="1">
        <v>45908</v>
      </c>
      <c r="C298" t="s">
        <v>319</v>
      </c>
      <c r="E298" t="s">
        <v>201</v>
      </c>
      <c r="F298" t="s">
        <v>1278</v>
      </c>
      <c r="G298" t="s">
        <v>2280</v>
      </c>
      <c r="H298" t="s">
        <v>2281</v>
      </c>
      <c r="I298" t="s">
        <v>2282</v>
      </c>
      <c r="J298" t="s">
        <v>500</v>
      </c>
      <c r="K298" t="s">
        <v>249</v>
      </c>
      <c r="L298" t="s">
        <v>209</v>
      </c>
      <c r="M298">
        <v>228</v>
      </c>
      <c r="N298">
        <v>120</v>
      </c>
      <c r="O298">
        <v>120</v>
      </c>
      <c r="P298" t="s">
        <v>210</v>
      </c>
      <c r="Q298" t="s">
        <v>302</v>
      </c>
      <c r="R298" t="s">
        <v>302</v>
      </c>
      <c r="S298">
        <v>12</v>
      </c>
      <c r="T298">
        <v>9</v>
      </c>
      <c r="U298" t="s">
        <v>212</v>
      </c>
      <c r="V298" t="s">
        <v>254</v>
      </c>
      <c r="W298">
        <v>1</v>
      </c>
      <c r="X298">
        <v>0</v>
      </c>
      <c r="Y298">
        <v>1</v>
      </c>
      <c r="Z298">
        <v>1</v>
      </c>
      <c r="AA298">
        <v>0</v>
      </c>
      <c r="AC298" t="s">
        <v>308</v>
      </c>
      <c r="AD298" t="s">
        <v>468</v>
      </c>
      <c r="AE298">
        <v>1</v>
      </c>
      <c r="AF298">
        <v>1</v>
      </c>
      <c r="AG298">
        <v>1</v>
      </c>
      <c r="AH298">
        <v>0</v>
      </c>
      <c r="AI298">
        <v>0</v>
      </c>
      <c r="AJ298">
        <v>0</v>
      </c>
      <c r="AK298" t="s">
        <v>216</v>
      </c>
      <c r="AL298" t="s">
        <v>217</v>
      </c>
      <c r="AM298" t="s">
        <v>310</v>
      </c>
      <c r="AN298" t="s">
        <v>409</v>
      </c>
      <c r="AO298" t="s">
        <v>257</v>
      </c>
      <c r="AP298" t="s">
        <v>311</v>
      </c>
      <c r="AQ298" t="s">
        <v>222</v>
      </c>
      <c r="AS298" t="s">
        <v>258</v>
      </c>
      <c r="AT298" t="s">
        <v>223</v>
      </c>
      <c r="AU298" t="s">
        <v>224</v>
      </c>
      <c r="AV298" t="s">
        <v>225</v>
      </c>
      <c r="AW298" t="s">
        <v>258</v>
      </c>
      <c r="AX298" t="s">
        <v>593</v>
      </c>
      <c r="AY298">
        <v>1</v>
      </c>
      <c r="AZ298">
        <v>1</v>
      </c>
      <c r="BA298">
        <v>1</v>
      </c>
      <c r="BB298">
        <v>1</v>
      </c>
      <c r="BC298">
        <v>1</v>
      </c>
      <c r="BD298">
        <v>0</v>
      </c>
      <c r="BE298" t="s">
        <v>261</v>
      </c>
      <c r="BF298" t="s">
        <v>262</v>
      </c>
      <c r="BG298">
        <v>1</v>
      </c>
      <c r="BH298">
        <v>1</v>
      </c>
      <c r="BI298">
        <v>1</v>
      </c>
      <c r="BJ298">
        <v>1</v>
      </c>
      <c r="BK298">
        <v>0</v>
      </c>
      <c r="BL298" t="s">
        <v>263</v>
      </c>
      <c r="BM298" t="s">
        <v>264</v>
      </c>
      <c r="BN298" t="s">
        <v>229</v>
      </c>
      <c r="BO298" t="s">
        <v>230</v>
      </c>
      <c r="BP298" t="s">
        <v>266</v>
      </c>
      <c r="BQ298">
        <v>9</v>
      </c>
      <c r="BR298" t="s">
        <v>258</v>
      </c>
      <c r="BS298" t="s">
        <v>382</v>
      </c>
      <c r="BT298" t="s">
        <v>563</v>
      </c>
      <c r="BU298" t="s">
        <v>366</v>
      </c>
      <c r="BV298" t="s">
        <v>267</v>
      </c>
      <c r="BW298" t="s">
        <v>268</v>
      </c>
      <c r="BX298" t="s">
        <v>269</v>
      </c>
      <c r="BZ298" t="s">
        <v>2283</v>
      </c>
      <c r="CA298" t="s">
        <v>2284</v>
      </c>
      <c r="CB298" t="s">
        <v>2285</v>
      </c>
      <c r="CC298" t="s">
        <v>2286</v>
      </c>
      <c r="CJ298">
        <v>702768942</v>
      </c>
      <c r="CK298" t="s">
        <v>2287</v>
      </c>
      <c r="CL298" s="1">
        <v>45912.773298611108</v>
      </c>
      <c r="CO298" t="s">
        <v>240</v>
      </c>
      <c r="CQ298" t="s">
        <v>1943</v>
      </c>
      <c r="CS298" t="s">
        <v>2288</v>
      </c>
      <c r="CT298">
        <v>240</v>
      </c>
    </row>
    <row r="299" spans="1:98" x14ac:dyDescent="0.3">
      <c r="A299" s="7">
        <v>0.17386421297123889</v>
      </c>
      <c r="B299" s="1">
        <v>45915</v>
      </c>
      <c r="C299" t="s">
        <v>298</v>
      </c>
      <c r="E299" t="s">
        <v>201</v>
      </c>
      <c r="F299" t="s">
        <v>818</v>
      </c>
      <c r="G299" t="s">
        <v>2346</v>
      </c>
      <c r="H299" t="s">
        <v>2347</v>
      </c>
      <c r="I299" t="s">
        <v>2348</v>
      </c>
      <c r="J299" t="s">
        <v>500</v>
      </c>
      <c r="K299" t="s">
        <v>249</v>
      </c>
      <c r="L299" t="s">
        <v>281</v>
      </c>
      <c r="M299">
        <v>144</v>
      </c>
      <c r="N299">
        <v>144</v>
      </c>
      <c r="O299">
        <v>144</v>
      </c>
      <c r="P299" t="s">
        <v>210</v>
      </c>
      <c r="Q299" t="s">
        <v>302</v>
      </c>
      <c r="R299" t="s">
        <v>302</v>
      </c>
      <c r="S299">
        <v>52</v>
      </c>
      <c r="T299">
        <v>29</v>
      </c>
      <c r="U299" t="s">
        <v>407</v>
      </c>
      <c r="V299" t="s">
        <v>213</v>
      </c>
      <c r="W299">
        <v>1</v>
      </c>
      <c r="X299">
        <v>0</v>
      </c>
      <c r="Y299">
        <v>0</v>
      </c>
      <c r="Z299">
        <v>0</v>
      </c>
      <c r="AA299">
        <v>0</v>
      </c>
      <c r="AC299" t="s">
        <v>308</v>
      </c>
      <c r="AD299" t="s">
        <v>327</v>
      </c>
      <c r="AE299">
        <v>0</v>
      </c>
      <c r="AF299">
        <v>0</v>
      </c>
      <c r="AG299">
        <v>0</v>
      </c>
      <c r="AH299">
        <v>0</v>
      </c>
      <c r="AI299">
        <v>0</v>
      </c>
      <c r="AJ299">
        <v>1</v>
      </c>
      <c r="AK299" t="s">
        <v>285</v>
      </c>
      <c r="AL299" t="s">
        <v>255</v>
      </c>
      <c r="AM299" t="s">
        <v>286</v>
      </c>
      <c r="AN299" t="s">
        <v>219</v>
      </c>
      <c r="AO299" t="s">
        <v>288</v>
      </c>
      <c r="AP299" t="s">
        <v>504</v>
      </c>
      <c r="AQ299" t="s">
        <v>222</v>
      </c>
      <c r="AS299" t="s">
        <v>258</v>
      </c>
      <c r="AT299" t="s">
        <v>223</v>
      </c>
      <c r="AU299" t="s">
        <v>224</v>
      </c>
      <c r="AV299" t="s">
        <v>225</v>
      </c>
      <c r="AW299" t="s">
        <v>222</v>
      </c>
      <c r="BF299" t="s">
        <v>380</v>
      </c>
      <c r="BG299">
        <v>0</v>
      </c>
      <c r="BH299">
        <v>1</v>
      </c>
      <c r="BI299">
        <v>1</v>
      </c>
      <c r="BJ299">
        <v>0</v>
      </c>
      <c r="BK299">
        <v>0</v>
      </c>
      <c r="BL299" t="s">
        <v>263</v>
      </c>
      <c r="BM299" t="s">
        <v>228</v>
      </c>
      <c r="BN299" t="s">
        <v>229</v>
      </c>
      <c r="BO299" t="s">
        <v>230</v>
      </c>
      <c r="BP299" t="s">
        <v>231</v>
      </c>
      <c r="BQ299">
        <v>25</v>
      </c>
      <c r="BR299" t="s">
        <v>222</v>
      </c>
      <c r="BV299" t="s">
        <v>232</v>
      </c>
      <c r="BW299" t="s">
        <v>367</v>
      </c>
      <c r="BX299" t="s">
        <v>368</v>
      </c>
      <c r="BZ299" t="s">
        <v>2349</v>
      </c>
      <c r="CA299" t="s">
        <v>2350</v>
      </c>
      <c r="CB299" t="s">
        <v>295</v>
      </c>
      <c r="CJ299">
        <v>703436362</v>
      </c>
      <c r="CK299" t="s">
        <v>2351</v>
      </c>
      <c r="CL299" s="1">
        <v>45915.520682870367</v>
      </c>
      <c r="CO299" t="s">
        <v>240</v>
      </c>
      <c r="CQ299" t="s">
        <v>1943</v>
      </c>
      <c r="CS299" t="s">
        <v>2352</v>
      </c>
      <c r="CT299">
        <v>248</v>
      </c>
    </row>
    <row r="300" spans="1:98" x14ac:dyDescent="0.3">
      <c r="A300" s="7">
        <v>4.7434722291654907E-3</v>
      </c>
      <c r="B300" s="1">
        <v>45923</v>
      </c>
      <c r="C300" t="s">
        <v>244</v>
      </c>
      <c r="E300" t="s">
        <v>201</v>
      </c>
      <c r="F300" t="s">
        <v>245</v>
      </c>
      <c r="G300" t="s">
        <v>520</v>
      </c>
      <c r="H300" t="s">
        <v>3101</v>
      </c>
      <c r="I300" t="s">
        <v>3102</v>
      </c>
      <c r="J300" t="s">
        <v>500</v>
      </c>
      <c r="K300" t="s">
        <v>249</v>
      </c>
      <c r="L300" t="s">
        <v>209</v>
      </c>
      <c r="M300">
        <v>144</v>
      </c>
      <c r="N300">
        <v>144</v>
      </c>
      <c r="O300">
        <v>144</v>
      </c>
      <c r="P300" t="s">
        <v>210</v>
      </c>
      <c r="Q300" t="s">
        <v>302</v>
      </c>
      <c r="R300" t="s">
        <v>302</v>
      </c>
      <c r="S300">
        <v>14</v>
      </c>
      <c r="T300">
        <v>12</v>
      </c>
      <c r="U300" t="s">
        <v>212</v>
      </c>
      <c r="V300" t="s">
        <v>532</v>
      </c>
      <c r="W300">
        <v>1</v>
      </c>
      <c r="X300">
        <v>1</v>
      </c>
      <c r="Y300">
        <v>1</v>
      </c>
      <c r="Z300">
        <v>0</v>
      </c>
      <c r="AA300">
        <v>0</v>
      </c>
      <c r="AC300" t="s">
        <v>308</v>
      </c>
      <c r="AD300" t="s">
        <v>1064</v>
      </c>
      <c r="AE300">
        <v>1</v>
      </c>
      <c r="AF300">
        <v>0</v>
      </c>
      <c r="AG300">
        <v>0</v>
      </c>
      <c r="AH300">
        <v>1</v>
      </c>
      <c r="AI300">
        <v>1</v>
      </c>
      <c r="AJ300">
        <v>0</v>
      </c>
      <c r="AK300" t="s">
        <v>216</v>
      </c>
      <c r="AL300" t="s">
        <v>255</v>
      </c>
      <c r="AM300" t="s">
        <v>218</v>
      </c>
      <c r="AN300" t="s">
        <v>219</v>
      </c>
      <c r="AO300" t="s">
        <v>257</v>
      </c>
      <c r="AP300" t="s">
        <v>221</v>
      </c>
      <c r="AQ300" t="s">
        <v>222</v>
      </c>
      <c r="AS300" t="s">
        <v>258</v>
      </c>
      <c r="AT300" t="s">
        <v>259</v>
      </c>
      <c r="AU300" t="s">
        <v>224</v>
      </c>
      <c r="AV300" t="s">
        <v>225</v>
      </c>
      <c r="AW300" t="s">
        <v>222</v>
      </c>
      <c r="BF300" t="s">
        <v>262</v>
      </c>
      <c r="BG300">
        <v>1</v>
      </c>
      <c r="BH300">
        <v>1</v>
      </c>
      <c r="BI300">
        <v>1</v>
      </c>
      <c r="BJ300">
        <v>1</v>
      </c>
      <c r="BK300">
        <v>0</v>
      </c>
      <c r="BL300" t="s">
        <v>263</v>
      </c>
      <c r="BM300" t="s">
        <v>264</v>
      </c>
      <c r="BN300" t="s">
        <v>265</v>
      </c>
      <c r="BO300" t="s">
        <v>230</v>
      </c>
      <c r="BP300" t="s">
        <v>266</v>
      </c>
      <c r="BQ300">
        <v>10</v>
      </c>
      <c r="BR300" t="s">
        <v>222</v>
      </c>
      <c r="BV300" t="s">
        <v>267</v>
      </c>
      <c r="BW300" t="s">
        <v>268</v>
      </c>
      <c r="BX300" t="s">
        <v>234</v>
      </c>
      <c r="BZ300" t="s">
        <v>3103</v>
      </c>
      <c r="CA300" t="s">
        <v>3104</v>
      </c>
      <c r="CB300" t="s">
        <v>252</v>
      </c>
      <c r="CC300" t="s">
        <v>252</v>
      </c>
      <c r="CJ300">
        <v>706161119</v>
      </c>
      <c r="CK300" t="s">
        <v>3105</v>
      </c>
      <c r="CL300" s="1">
        <v>45923.185115740736</v>
      </c>
      <c r="CO300" t="s">
        <v>240</v>
      </c>
      <c r="CQ300" t="s">
        <v>1943</v>
      </c>
      <c r="CS300" t="s">
        <v>3106</v>
      </c>
      <c r="CT300">
        <v>350</v>
      </c>
    </row>
    <row r="301" spans="1:98" x14ac:dyDescent="0.3">
      <c r="A301" s="7">
        <v>7.9361970717582153</v>
      </c>
      <c r="B301" s="1">
        <v>45908</v>
      </c>
      <c r="C301" t="s">
        <v>662</v>
      </c>
      <c r="E301" t="s">
        <v>201</v>
      </c>
      <c r="F301" t="s">
        <v>877</v>
      </c>
      <c r="G301" t="s">
        <v>2406</v>
      </c>
      <c r="H301" t="s">
        <v>2407</v>
      </c>
      <c r="I301" t="s">
        <v>2408</v>
      </c>
      <c r="J301" t="s">
        <v>500</v>
      </c>
      <c r="K301" t="s">
        <v>249</v>
      </c>
      <c r="L301" t="s">
        <v>209</v>
      </c>
      <c r="M301">
        <v>160</v>
      </c>
      <c r="N301">
        <v>160</v>
      </c>
      <c r="O301">
        <v>160</v>
      </c>
      <c r="P301" t="s">
        <v>210</v>
      </c>
      <c r="Q301" t="s">
        <v>302</v>
      </c>
      <c r="R301" t="s">
        <v>302</v>
      </c>
      <c r="S301">
        <v>23</v>
      </c>
      <c r="T301">
        <v>15</v>
      </c>
      <c r="U301" t="s">
        <v>407</v>
      </c>
      <c r="V301" t="s">
        <v>213</v>
      </c>
      <c r="W301">
        <v>1</v>
      </c>
      <c r="X301">
        <v>0</v>
      </c>
      <c r="Y301">
        <v>0</v>
      </c>
      <c r="Z301">
        <v>0</v>
      </c>
      <c r="AA301">
        <v>0</v>
      </c>
      <c r="AC301" t="s">
        <v>214</v>
      </c>
      <c r="AD301" t="s">
        <v>327</v>
      </c>
      <c r="AE301">
        <v>0</v>
      </c>
      <c r="AF301">
        <v>0</v>
      </c>
      <c r="AG301">
        <v>0</v>
      </c>
      <c r="AH301">
        <v>0</v>
      </c>
      <c r="AI301">
        <v>0</v>
      </c>
      <c r="AJ301">
        <v>1</v>
      </c>
      <c r="AK301" t="s">
        <v>285</v>
      </c>
      <c r="AL301" t="s">
        <v>217</v>
      </c>
      <c r="AM301" t="s">
        <v>286</v>
      </c>
      <c r="AN301" t="s">
        <v>219</v>
      </c>
      <c r="AO301" t="s">
        <v>257</v>
      </c>
      <c r="AP301" t="s">
        <v>221</v>
      </c>
      <c r="AQ301" t="s">
        <v>222</v>
      </c>
      <c r="AS301" t="s">
        <v>258</v>
      </c>
      <c r="AT301" t="s">
        <v>312</v>
      </c>
      <c r="AU301" t="s">
        <v>224</v>
      </c>
      <c r="AV301" t="s">
        <v>225</v>
      </c>
      <c r="AW301" t="s">
        <v>222</v>
      </c>
      <c r="BF301" t="s">
        <v>355</v>
      </c>
      <c r="BG301">
        <v>0</v>
      </c>
      <c r="BH301">
        <v>0</v>
      </c>
      <c r="BI301">
        <v>0</v>
      </c>
      <c r="BJ301">
        <v>0</v>
      </c>
      <c r="BK301">
        <v>1</v>
      </c>
      <c r="BL301" t="s">
        <v>263</v>
      </c>
      <c r="BM301" t="s">
        <v>346</v>
      </c>
      <c r="BN301" t="s">
        <v>229</v>
      </c>
      <c r="BO301" t="s">
        <v>230</v>
      </c>
      <c r="BP301" t="s">
        <v>381</v>
      </c>
      <c r="BQ301">
        <v>7</v>
      </c>
      <c r="BR301" t="s">
        <v>222</v>
      </c>
      <c r="BV301" t="s">
        <v>267</v>
      </c>
      <c r="BW301" t="s">
        <v>233</v>
      </c>
      <c r="BX301" t="s">
        <v>234</v>
      </c>
      <c r="BZ301" t="s">
        <v>2409</v>
      </c>
      <c r="CA301" t="s">
        <v>2410</v>
      </c>
      <c r="CB301" t="s">
        <v>252</v>
      </c>
      <c r="CJ301">
        <v>703651509</v>
      </c>
      <c r="CK301" t="s">
        <v>2411</v>
      </c>
      <c r="CL301" s="1">
        <v>45916.254224537042</v>
      </c>
      <c r="CO301" t="s">
        <v>240</v>
      </c>
      <c r="CQ301" t="s">
        <v>1943</v>
      </c>
      <c r="CS301" t="s">
        <v>2412</v>
      </c>
      <c r="CT301">
        <v>256</v>
      </c>
    </row>
    <row r="302" spans="1:98" x14ac:dyDescent="0.3">
      <c r="A302" s="7">
        <v>5.4075231455499306E-3</v>
      </c>
      <c r="B302" s="1">
        <v>45916</v>
      </c>
      <c r="C302" t="s">
        <v>662</v>
      </c>
      <c r="E302" t="s">
        <v>201</v>
      </c>
      <c r="F302" t="s">
        <v>877</v>
      </c>
      <c r="G302" t="s">
        <v>2406</v>
      </c>
      <c r="H302" t="s">
        <v>2419</v>
      </c>
      <c r="I302" t="s">
        <v>2420</v>
      </c>
      <c r="J302" t="s">
        <v>500</v>
      </c>
      <c r="K302" t="s">
        <v>249</v>
      </c>
      <c r="L302" t="s">
        <v>281</v>
      </c>
      <c r="M302">
        <v>180</v>
      </c>
      <c r="N302">
        <v>180</v>
      </c>
      <c r="O302">
        <v>180</v>
      </c>
      <c r="P302" t="s">
        <v>210</v>
      </c>
      <c r="Q302" t="s">
        <v>302</v>
      </c>
      <c r="R302" t="s">
        <v>302</v>
      </c>
      <c r="S302">
        <v>19</v>
      </c>
      <c r="T302">
        <v>10</v>
      </c>
      <c r="U302" t="s">
        <v>306</v>
      </c>
      <c r="V302" t="s">
        <v>592</v>
      </c>
      <c r="W302">
        <v>0</v>
      </c>
      <c r="X302">
        <v>1</v>
      </c>
      <c r="Y302">
        <v>1</v>
      </c>
      <c r="Z302">
        <v>1</v>
      </c>
      <c r="AA302">
        <v>0</v>
      </c>
      <c r="AC302" t="s">
        <v>308</v>
      </c>
      <c r="AD302" t="s">
        <v>327</v>
      </c>
      <c r="AE302">
        <v>0</v>
      </c>
      <c r="AF302">
        <v>0</v>
      </c>
      <c r="AG302">
        <v>0</v>
      </c>
      <c r="AH302">
        <v>0</v>
      </c>
      <c r="AI302">
        <v>0</v>
      </c>
      <c r="AJ302">
        <v>1</v>
      </c>
      <c r="AK302" t="s">
        <v>285</v>
      </c>
      <c r="AL302" t="s">
        <v>255</v>
      </c>
      <c r="AM302" t="s">
        <v>310</v>
      </c>
      <c r="AN302" t="s">
        <v>409</v>
      </c>
      <c r="AO302" t="s">
        <v>257</v>
      </c>
      <c r="AP302" t="s">
        <v>221</v>
      </c>
      <c r="AQ302" t="s">
        <v>222</v>
      </c>
      <c r="AS302" t="s">
        <v>258</v>
      </c>
      <c r="AT302" t="s">
        <v>490</v>
      </c>
      <c r="AU302" t="s">
        <v>224</v>
      </c>
      <c r="AV302" t="s">
        <v>225</v>
      </c>
      <c r="AW302" t="s">
        <v>222</v>
      </c>
      <c r="BF302" t="s">
        <v>262</v>
      </c>
      <c r="BG302">
        <v>1</v>
      </c>
      <c r="BH302">
        <v>1</v>
      </c>
      <c r="BI302">
        <v>1</v>
      </c>
      <c r="BJ302">
        <v>1</v>
      </c>
      <c r="BK302">
        <v>0</v>
      </c>
      <c r="BL302" t="s">
        <v>263</v>
      </c>
      <c r="BM302" t="s">
        <v>346</v>
      </c>
      <c r="BN302" t="s">
        <v>265</v>
      </c>
      <c r="BO302" t="s">
        <v>230</v>
      </c>
      <c r="BP302" t="s">
        <v>381</v>
      </c>
      <c r="BQ302">
        <v>7</v>
      </c>
      <c r="BR302" t="s">
        <v>222</v>
      </c>
      <c r="BV302" t="s">
        <v>267</v>
      </c>
      <c r="BW302" t="s">
        <v>233</v>
      </c>
      <c r="BX302" t="s">
        <v>368</v>
      </c>
      <c r="BZ302" t="s">
        <v>2421</v>
      </c>
      <c r="CA302" t="s">
        <v>2422</v>
      </c>
      <c r="CB302" t="s">
        <v>2423</v>
      </c>
      <c r="CC302" t="s">
        <v>252</v>
      </c>
      <c r="CJ302">
        <v>703654414</v>
      </c>
      <c r="CK302" t="s">
        <v>2424</v>
      </c>
      <c r="CL302" s="1">
        <v>45916.263194444437</v>
      </c>
      <c r="CO302" t="s">
        <v>240</v>
      </c>
      <c r="CQ302" t="s">
        <v>1943</v>
      </c>
      <c r="CS302" t="s">
        <v>2425</v>
      </c>
      <c r="CT302">
        <v>258</v>
      </c>
    </row>
    <row r="303" spans="1:98" x14ac:dyDescent="0.3">
      <c r="A303" s="7">
        <v>0.15972700231941417</v>
      </c>
      <c r="B303" s="1">
        <v>45916</v>
      </c>
      <c r="C303" t="s">
        <v>414</v>
      </c>
      <c r="E303" t="s">
        <v>201</v>
      </c>
      <c r="F303" t="s">
        <v>645</v>
      </c>
      <c r="G303" t="s">
        <v>2432</v>
      </c>
      <c r="H303" t="s">
        <v>2433</v>
      </c>
      <c r="I303" t="s">
        <v>2434</v>
      </c>
      <c r="J303" t="s">
        <v>500</v>
      </c>
      <c r="K303" t="s">
        <v>208</v>
      </c>
      <c r="L303" t="s">
        <v>209</v>
      </c>
      <c r="M303">
        <v>24</v>
      </c>
      <c r="N303">
        <v>24</v>
      </c>
      <c r="O303">
        <v>24</v>
      </c>
      <c r="P303" t="s">
        <v>210</v>
      </c>
      <c r="Q303" t="s">
        <v>302</v>
      </c>
      <c r="R303" t="s">
        <v>302</v>
      </c>
      <c r="S303">
        <v>26</v>
      </c>
      <c r="T303">
        <v>10</v>
      </c>
      <c r="U303" t="s">
        <v>253</v>
      </c>
      <c r="V303" t="s">
        <v>307</v>
      </c>
      <c r="W303">
        <v>0</v>
      </c>
      <c r="X303">
        <v>1</v>
      </c>
      <c r="Y303">
        <v>0</v>
      </c>
      <c r="Z303">
        <v>0</v>
      </c>
      <c r="AA303">
        <v>0</v>
      </c>
      <c r="AC303" t="s">
        <v>308</v>
      </c>
      <c r="AD303" t="s">
        <v>561</v>
      </c>
      <c r="AE303">
        <v>0</v>
      </c>
      <c r="AF303">
        <v>1</v>
      </c>
      <c r="AG303">
        <v>0</v>
      </c>
      <c r="AH303">
        <v>0</v>
      </c>
      <c r="AI303">
        <v>1</v>
      </c>
      <c r="AJ303">
        <v>0</v>
      </c>
      <c r="AK303" t="s">
        <v>216</v>
      </c>
      <c r="AL303" t="s">
        <v>255</v>
      </c>
      <c r="AM303" t="s">
        <v>310</v>
      </c>
      <c r="AN303" t="s">
        <v>409</v>
      </c>
      <c r="AO303" t="s">
        <v>257</v>
      </c>
      <c r="AP303" t="s">
        <v>221</v>
      </c>
      <c r="AQ303" t="s">
        <v>222</v>
      </c>
      <c r="AS303" t="s">
        <v>258</v>
      </c>
      <c r="AT303" t="s">
        <v>312</v>
      </c>
      <c r="AU303" t="s">
        <v>224</v>
      </c>
      <c r="AV303" t="s">
        <v>225</v>
      </c>
      <c r="AW303" t="s">
        <v>222</v>
      </c>
      <c r="BF303" t="s">
        <v>289</v>
      </c>
      <c r="BG303">
        <v>0</v>
      </c>
      <c r="BH303">
        <v>0</v>
      </c>
      <c r="BI303">
        <v>1</v>
      </c>
      <c r="BJ303">
        <v>1</v>
      </c>
      <c r="BK303">
        <v>0</v>
      </c>
      <c r="BL303" t="s">
        <v>263</v>
      </c>
      <c r="BM303" t="s">
        <v>264</v>
      </c>
      <c r="BN303" t="s">
        <v>265</v>
      </c>
      <c r="BO303" t="s">
        <v>313</v>
      </c>
      <c r="BP303" t="s">
        <v>266</v>
      </c>
      <c r="BQ303">
        <v>10</v>
      </c>
      <c r="BR303" t="s">
        <v>222</v>
      </c>
      <c r="BV303" t="s">
        <v>232</v>
      </c>
      <c r="BW303" t="s">
        <v>233</v>
      </c>
      <c r="BX303" t="s">
        <v>234</v>
      </c>
      <c r="BZ303" t="s">
        <v>2435</v>
      </c>
      <c r="CA303" t="s">
        <v>2436</v>
      </c>
      <c r="CB303" t="s">
        <v>2437</v>
      </c>
      <c r="CC303" t="s">
        <v>2438</v>
      </c>
      <c r="CJ303">
        <v>703671924</v>
      </c>
      <c r="CK303" t="s">
        <v>2439</v>
      </c>
      <c r="CL303" s="1">
        <v>45916.301898148151</v>
      </c>
      <c r="CO303" t="s">
        <v>240</v>
      </c>
      <c r="CQ303" t="s">
        <v>1943</v>
      </c>
      <c r="CS303" t="s">
        <v>2440</v>
      </c>
      <c r="CT303">
        <v>260</v>
      </c>
    </row>
    <row r="304" spans="1:98" x14ac:dyDescent="0.3">
      <c r="A304" s="7">
        <v>0.39362812499894062</v>
      </c>
      <c r="B304" s="1">
        <v>45916</v>
      </c>
      <c r="C304" t="s">
        <v>662</v>
      </c>
      <c r="E304" t="s">
        <v>201</v>
      </c>
      <c r="F304" t="s">
        <v>2464</v>
      </c>
      <c r="G304" t="s">
        <v>2465</v>
      </c>
      <c r="H304" t="s">
        <v>2466</v>
      </c>
      <c r="I304" t="s">
        <v>2467</v>
      </c>
      <c r="J304" t="s">
        <v>500</v>
      </c>
      <c r="K304" t="s">
        <v>249</v>
      </c>
      <c r="L304" t="s">
        <v>209</v>
      </c>
      <c r="M304">
        <v>220</v>
      </c>
      <c r="N304">
        <v>220</v>
      </c>
      <c r="O304">
        <v>220</v>
      </c>
      <c r="P304" t="s">
        <v>210</v>
      </c>
      <c r="Q304" t="s">
        <v>302</v>
      </c>
      <c r="R304" t="s">
        <v>302</v>
      </c>
      <c r="S304">
        <v>39</v>
      </c>
      <c r="T304">
        <v>14</v>
      </c>
      <c r="U304" t="s">
        <v>306</v>
      </c>
      <c r="V304" t="s">
        <v>213</v>
      </c>
      <c r="W304">
        <v>1</v>
      </c>
      <c r="X304">
        <v>0</v>
      </c>
      <c r="Y304">
        <v>0</v>
      </c>
      <c r="Z304">
        <v>0</v>
      </c>
      <c r="AA304">
        <v>0</v>
      </c>
      <c r="AC304" t="s">
        <v>214</v>
      </c>
      <c r="AD304" t="s">
        <v>327</v>
      </c>
      <c r="AE304">
        <v>0</v>
      </c>
      <c r="AF304">
        <v>0</v>
      </c>
      <c r="AG304">
        <v>0</v>
      </c>
      <c r="AH304">
        <v>0</v>
      </c>
      <c r="AI304">
        <v>0</v>
      </c>
      <c r="AJ304">
        <v>1</v>
      </c>
      <c r="AK304" t="s">
        <v>446</v>
      </c>
      <c r="AN304" t="s">
        <v>219</v>
      </c>
      <c r="AO304" t="s">
        <v>220</v>
      </c>
      <c r="AP304" t="s">
        <v>221</v>
      </c>
      <c r="AQ304" t="s">
        <v>222</v>
      </c>
      <c r="AS304" t="s">
        <v>222</v>
      </c>
      <c r="AT304" t="s">
        <v>223</v>
      </c>
      <c r="AU304" t="s">
        <v>224</v>
      </c>
      <c r="AV304" t="s">
        <v>225</v>
      </c>
      <c r="AW304" t="s">
        <v>222</v>
      </c>
      <c r="BF304" t="s">
        <v>355</v>
      </c>
      <c r="BG304">
        <v>0</v>
      </c>
      <c r="BH304">
        <v>0</v>
      </c>
      <c r="BI304">
        <v>0</v>
      </c>
      <c r="BJ304">
        <v>0</v>
      </c>
      <c r="BK304">
        <v>1</v>
      </c>
      <c r="BL304" t="s">
        <v>345</v>
      </c>
      <c r="BM304" t="s">
        <v>228</v>
      </c>
      <c r="BN304" t="s">
        <v>229</v>
      </c>
      <c r="BO304" t="s">
        <v>230</v>
      </c>
      <c r="BP304" t="s">
        <v>231</v>
      </c>
      <c r="BQ304">
        <v>3</v>
      </c>
      <c r="BR304" t="s">
        <v>222</v>
      </c>
      <c r="BV304" t="s">
        <v>328</v>
      </c>
      <c r="BW304" t="s">
        <v>329</v>
      </c>
      <c r="BX304" t="s">
        <v>330</v>
      </c>
      <c r="BZ304" t="s">
        <v>252</v>
      </c>
      <c r="CA304" t="s">
        <v>2468</v>
      </c>
      <c r="CB304" t="s">
        <v>252</v>
      </c>
      <c r="CJ304">
        <v>703877400</v>
      </c>
      <c r="CK304" t="s">
        <v>2469</v>
      </c>
      <c r="CL304" s="1">
        <v>45916.66138888889</v>
      </c>
      <c r="CO304" t="s">
        <v>240</v>
      </c>
      <c r="CQ304" t="s">
        <v>1943</v>
      </c>
      <c r="CS304" t="s">
        <v>2470</v>
      </c>
      <c r="CT304">
        <v>264</v>
      </c>
    </row>
    <row r="305" spans="1:98" x14ac:dyDescent="0.3">
      <c r="A305" s="7">
        <v>1.0771618750004563</v>
      </c>
      <c r="B305" s="1">
        <v>45916</v>
      </c>
      <c r="C305" t="s">
        <v>772</v>
      </c>
      <c r="E305" t="s">
        <v>201</v>
      </c>
      <c r="F305" t="s">
        <v>1089</v>
      </c>
      <c r="G305" t="s">
        <v>1089</v>
      </c>
      <c r="H305" t="s">
        <v>2518</v>
      </c>
      <c r="I305" t="s">
        <v>2519</v>
      </c>
      <c r="J305" t="s">
        <v>500</v>
      </c>
      <c r="K305" t="s">
        <v>249</v>
      </c>
      <c r="L305" t="s">
        <v>281</v>
      </c>
      <c r="M305">
        <v>248</v>
      </c>
      <c r="N305">
        <v>216</v>
      </c>
      <c r="O305">
        <v>248</v>
      </c>
      <c r="P305" t="s">
        <v>210</v>
      </c>
      <c r="Q305" t="s">
        <v>302</v>
      </c>
      <c r="R305" t="s">
        <v>302</v>
      </c>
      <c r="S305">
        <v>22</v>
      </c>
      <c r="T305">
        <v>10</v>
      </c>
      <c r="U305" t="s">
        <v>253</v>
      </c>
      <c r="V305" t="s">
        <v>502</v>
      </c>
      <c r="W305">
        <v>1</v>
      </c>
      <c r="X305">
        <v>0</v>
      </c>
      <c r="Y305">
        <v>0</v>
      </c>
      <c r="Z305">
        <v>1</v>
      </c>
      <c r="AA305">
        <v>0</v>
      </c>
      <c r="AC305" t="s">
        <v>308</v>
      </c>
      <c r="AD305" t="s">
        <v>215</v>
      </c>
      <c r="AE305">
        <v>1</v>
      </c>
      <c r="AF305">
        <v>0</v>
      </c>
      <c r="AG305">
        <v>0</v>
      </c>
      <c r="AH305">
        <v>0</v>
      </c>
      <c r="AI305">
        <v>0</v>
      </c>
      <c r="AJ305">
        <v>0</v>
      </c>
      <c r="AK305" t="s">
        <v>285</v>
      </c>
      <c r="AL305" t="s">
        <v>408</v>
      </c>
      <c r="AM305" t="s">
        <v>310</v>
      </c>
      <c r="AN305" t="s">
        <v>409</v>
      </c>
      <c r="AO305" t="s">
        <v>257</v>
      </c>
      <c r="AP305" t="s">
        <v>221</v>
      </c>
      <c r="AQ305" t="s">
        <v>222</v>
      </c>
      <c r="AS305" t="s">
        <v>258</v>
      </c>
      <c r="AT305" t="s">
        <v>223</v>
      </c>
      <c r="AU305" t="s">
        <v>224</v>
      </c>
      <c r="AV305" t="s">
        <v>225</v>
      </c>
      <c r="AW305" t="s">
        <v>222</v>
      </c>
      <c r="BF305" t="s">
        <v>640</v>
      </c>
      <c r="BG305">
        <v>0</v>
      </c>
      <c r="BH305">
        <v>1</v>
      </c>
      <c r="BI305">
        <v>1</v>
      </c>
      <c r="BJ305">
        <v>1</v>
      </c>
      <c r="BK305">
        <v>0</v>
      </c>
      <c r="BL305" t="s">
        <v>345</v>
      </c>
      <c r="BM305" t="s">
        <v>346</v>
      </c>
      <c r="BN305" t="s">
        <v>229</v>
      </c>
      <c r="BO305" t="s">
        <v>230</v>
      </c>
      <c r="BP305" t="s">
        <v>266</v>
      </c>
      <c r="BQ305">
        <v>10</v>
      </c>
      <c r="BR305" t="s">
        <v>258</v>
      </c>
      <c r="BS305" t="s">
        <v>382</v>
      </c>
      <c r="BT305" t="s">
        <v>291</v>
      </c>
      <c r="BU305" t="s">
        <v>292</v>
      </c>
      <c r="BV305" t="s">
        <v>232</v>
      </c>
      <c r="BW305" t="s">
        <v>367</v>
      </c>
      <c r="BX305" t="s">
        <v>330</v>
      </c>
      <c r="BZ305" t="s">
        <v>2520</v>
      </c>
      <c r="CA305" t="s">
        <v>2521</v>
      </c>
      <c r="CB305" t="s">
        <v>978</v>
      </c>
      <c r="CC305" t="s">
        <v>2522</v>
      </c>
      <c r="CJ305">
        <v>703994742</v>
      </c>
      <c r="CK305" t="s">
        <v>2523</v>
      </c>
      <c r="CL305" s="1">
        <v>45917.227453703701</v>
      </c>
      <c r="CO305" t="s">
        <v>240</v>
      </c>
      <c r="CQ305" t="s">
        <v>1943</v>
      </c>
      <c r="CS305" t="s">
        <v>2524</v>
      </c>
      <c r="CT305">
        <v>271</v>
      </c>
    </row>
    <row r="306" spans="1:98" x14ac:dyDescent="0.3">
      <c r="A306" s="7">
        <v>4.8057738425850403</v>
      </c>
      <c r="B306" s="1">
        <v>45912</v>
      </c>
      <c r="C306" t="s">
        <v>428</v>
      </c>
      <c r="E306" t="s">
        <v>201</v>
      </c>
      <c r="F306" t="s">
        <v>818</v>
      </c>
      <c r="G306" t="s">
        <v>819</v>
      </c>
      <c r="H306" t="s">
        <v>2540</v>
      </c>
      <c r="I306" t="s">
        <v>2541</v>
      </c>
      <c r="J306" t="s">
        <v>500</v>
      </c>
      <c r="K306" t="s">
        <v>249</v>
      </c>
      <c r="L306" t="s">
        <v>281</v>
      </c>
      <c r="M306">
        <v>48</v>
      </c>
      <c r="N306">
        <v>48</v>
      </c>
      <c r="O306">
        <v>48</v>
      </c>
      <c r="P306" t="s">
        <v>210</v>
      </c>
      <c r="Q306" t="s">
        <v>302</v>
      </c>
      <c r="R306" t="s">
        <v>302</v>
      </c>
      <c r="S306">
        <v>82</v>
      </c>
      <c r="T306">
        <v>18</v>
      </c>
      <c r="U306" t="s">
        <v>253</v>
      </c>
      <c r="V306" t="s">
        <v>254</v>
      </c>
      <c r="W306">
        <v>1</v>
      </c>
      <c r="X306">
        <v>0</v>
      </c>
      <c r="Y306">
        <v>1</v>
      </c>
      <c r="Z306">
        <v>1</v>
      </c>
      <c r="AA306">
        <v>0</v>
      </c>
      <c r="AC306" t="s">
        <v>308</v>
      </c>
      <c r="AD306" t="s">
        <v>379</v>
      </c>
      <c r="AE306">
        <v>1</v>
      </c>
      <c r="AF306">
        <v>0</v>
      </c>
      <c r="AG306">
        <v>0</v>
      </c>
      <c r="AH306">
        <v>0</v>
      </c>
      <c r="AI306">
        <v>1</v>
      </c>
      <c r="AJ306">
        <v>0</v>
      </c>
      <c r="AK306" t="s">
        <v>216</v>
      </c>
      <c r="AL306" t="s">
        <v>255</v>
      </c>
      <c r="AM306" t="s">
        <v>286</v>
      </c>
      <c r="AN306" t="s">
        <v>256</v>
      </c>
      <c r="AO306" t="s">
        <v>257</v>
      </c>
      <c r="AP306" t="s">
        <v>221</v>
      </c>
      <c r="AQ306" t="s">
        <v>222</v>
      </c>
      <c r="AS306" t="s">
        <v>258</v>
      </c>
      <c r="AT306" t="s">
        <v>312</v>
      </c>
      <c r="AU306" t="s">
        <v>224</v>
      </c>
      <c r="AV306" t="s">
        <v>225</v>
      </c>
      <c r="AW306" t="s">
        <v>222</v>
      </c>
      <c r="BF306" t="s">
        <v>435</v>
      </c>
      <c r="BG306">
        <v>1</v>
      </c>
      <c r="BH306">
        <v>1</v>
      </c>
      <c r="BI306">
        <v>1</v>
      </c>
      <c r="BJ306">
        <v>0</v>
      </c>
      <c r="BK306">
        <v>0</v>
      </c>
      <c r="BL306" t="s">
        <v>345</v>
      </c>
      <c r="BM306" t="s">
        <v>346</v>
      </c>
      <c r="BN306" t="s">
        <v>229</v>
      </c>
      <c r="BO306" t="s">
        <v>230</v>
      </c>
      <c r="BP306" t="s">
        <v>381</v>
      </c>
      <c r="BQ306">
        <v>18</v>
      </c>
      <c r="BR306" t="s">
        <v>222</v>
      </c>
      <c r="BV306" t="s">
        <v>232</v>
      </c>
      <c r="BW306" t="s">
        <v>233</v>
      </c>
      <c r="BX306" t="s">
        <v>234</v>
      </c>
      <c r="BZ306" t="s">
        <v>2542</v>
      </c>
      <c r="CA306" t="s">
        <v>2543</v>
      </c>
      <c r="CB306" t="s">
        <v>299</v>
      </c>
      <c r="CJ306">
        <v>704019385</v>
      </c>
      <c r="CK306" t="s">
        <v>2544</v>
      </c>
      <c r="CL306" s="1">
        <v>45917.298067129632</v>
      </c>
      <c r="CO306" t="s">
        <v>240</v>
      </c>
      <c r="CQ306" t="s">
        <v>1943</v>
      </c>
      <c r="CS306" t="s">
        <v>2545</v>
      </c>
      <c r="CT306">
        <v>274</v>
      </c>
    </row>
    <row r="307" spans="1:98" x14ac:dyDescent="0.3">
      <c r="A307" s="7">
        <v>5.0395949074300006E-3</v>
      </c>
      <c r="B307" s="1">
        <v>45917</v>
      </c>
      <c r="C307" t="s">
        <v>689</v>
      </c>
      <c r="E307" t="s">
        <v>201</v>
      </c>
      <c r="F307" t="s">
        <v>690</v>
      </c>
      <c r="G307" t="s">
        <v>2270</v>
      </c>
      <c r="H307" t="s">
        <v>2587</v>
      </c>
      <c r="I307" t="s">
        <v>2588</v>
      </c>
      <c r="J307" t="s">
        <v>500</v>
      </c>
      <c r="K307" t="s">
        <v>249</v>
      </c>
      <c r="L307" t="s">
        <v>250</v>
      </c>
      <c r="M307">
        <v>420</v>
      </c>
      <c r="N307">
        <v>228</v>
      </c>
      <c r="O307">
        <v>228</v>
      </c>
      <c r="P307" t="s">
        <v>210</v>
      </c>
      <c r="Q307" t="s">
        <v>729</v>
      </c>
      <c r="R307" t="s">
        <v>302</v>
      </c>
      <c r="S307">
        <v>11</v>
      </c>
      <c r="T307">
        <v>7</v>
      </c>
      <c r="U307" t="s">
        <v>253</v>
      </c>
      <c r="V307" t="s">
        <v>326</v>
      </c>
      <c r="W307">
        <v>1</v>
      </c>
      <c r="X307">
        <v>0</v>
      </c>
      <c r="Y307">
        <v>1</v>
      </c>
      <c r="Z307">
        <v>0</v>
      </c>
      <c r="AA307">
        <v>0</v>
      </c>
      <c r="AC307" t="s">
        <v>214</v>
      </c>
      <c r="AD307" t="s">
        <v>215</v>
      </c>
      <c r="AE307">
        <v>1</v>
      </c>
      <c r="AF307">
        <v>0</v>
      </c>
      <c r="AG307">
        <v>0</v>
      </c>
      <c r="AH307">
        <v>0</v>
      </c>
      <c r="AI307">
        <v>0</v>
      </c>
      <c r="AJ307">
        <v>0</v>
      </c>
      <c r="AK307" t="s">
        <v>285</v>
      </c>
      <c r="AL307" t="s">
        <v>217</v>
      </c>
      <c r="AM307" t="s">
        <v>218</v>
      </c>
      <c r="AN307" t="s">
        <v>219</v>
      </c>
      <c r="AO307" t="s">
        <v>220</v>
      </c>
      <c r="AP307" t="s">
        <v>221</v>
      </c>
      <c r="AQ307" t="s">
        <v>222</v>
      </c>
      <c r="AS307" t="s">
        <v>258</v>
      </c>
      <c r="AT307" t="s">
        <v>490</v>
      </c>
      <c r="AU307" t="s">
        <v>224</v>
      </c>
      <c r="AV307" t="s">
        <v>225</v>
      </c>
      <c r="AW307" t="s">
        <v>222</v>
      </c>
      <c r="BF307" t="s">
        <v>389</v>
      </c>
      <c r="BG307">
        <v>1</v>
      </c>
      <c r="BH307">
        <v>1</v>
      </c>
      <c r="BI307">
        <v>0</v>
      </c>
      <c r="BJ307">
        <v>1</v>
      </c>
      <c r="BK307">
        <v>0</v>
      </c>
      <c r="BL307" t="s">
        <v>345</v>
      </c>
      <c r="BM307" t="s">
        <v>346</v>
      </c>
      <c r="BN307" t="s">
        <v>229</v>
      </c>
      <c r="BO307" t="s">
        <v>230</v>
      </c>
      <c r="BP307" t="s">
        <v>231</v>
      </c>
      <c r="BQ307">
        <v>3</v>
      </c>
      <c r="BR307" t="s">
        <v>222</v>
      </c>
      <c r="BV307" t="s">
        <v>232</v>
      </c>
      <c r="BW307" t="s">
        <v>367</v>
      </c>
      <c r="BX307" t="s">
        <v>234</v>
      </c>
      <c r="BZ307" t="s">
        <v>2589</v>
      </c>
      <c r="CA307" t="s">
        <v>2590</v>
      </c>
      <c r="CB307" t="s">
        <v>299</v>
      </c>
      <c r="CC307" t="s">
        <v>536</v>
      </c>
      <c r="CJ307">
        <v>704115258</v>
      </c>
      <c r="CK307" t="s">
        <v>2591</v>
      </c>
      <c r="CL307" s="1">
        <v>45917.436550925922</v>
      </c>
      <c r="CO307" t="s">
        <v>240</v>
      </c>
      <c r="CQ307" t="s">
        <v>1943</v>
      </c>
      <c r="CS307" t="s">
        <v>2592</v>
      </c>
      <c r="CT307">
        <v>280</v>
      </c>
    </row>
    <row r="308" spans="1:98" x14ac:dyDescent="0.3">
      <c r="A308" s="7">
        <v>4.6835763860144652E-3</v>
      </c>
      <c r="B308" s="1">
        <v>45918</v>
      </c>
      <c r="C308" t="s">
        <v>244</v>
      </c>
      <c r="E308" t="s">
        <v>201</v>
      </c>
      <c r="F308" t="s">
        <v>245</v>
      </c>
      <c r="G308" t="s">
        <v>2646</v>
      </c>
      <c r="H308" t="s">
        <v>2647</v>
      </c>
      <c r="I308" t="s">
        <v>2648</v>
      </c>
      <c r="J308" t="s">
        <v>500</v>
      </c>
      <c r="K308" t="s">
        <v>249</v>
      </c>
      <c r="L308" t="s">
        <v>281</v>
      </c>
      <c r="M308">
        <v>180</v>
      </c>
      <c r="N308">
        <v>180</v>
      </c>
      <c r="O308">
        <v>180</v>
      </c>
      <c r="P308" t="s">
        <v>210</v>
      </c>
      <c r="Q308" t="s">
        <v>302</v>
      </c>
      <c r="R308" t="s">
        <v>302</v>
      </c>
      <c r="S308">
        <v>8</v>
      </c>
      <c r="T308">
        <v>7</v>
      </c>
      <c r="U308" t="s">
        <v>253</v>
      </c>
      <c r="V308" t="s">
        <v>573</v>
      </c>
      <c r="W308">
        <v>1</v>
      </c>
      <c r="X308">
        <v>1</v>
      </c>
      <c r="Y308">
        <v>0</v>
      </c>
      <c r="Z308">
        <v>1</v>
      </c>
      <c r="AA308">
        <v>0</v>
      </c>
      <c r="AC308" t="s">
        <v>214</v>
      </c>
      <c r="AD308" t="s">
        <v>379</v>
      </c>
      <c r="AE308">
        <v>1</v>
      </c>
      <c r="AF308">
        <v>0</v>
      </c>
      <c r="AG308">
        <v>0</v>
      </c>
      <c r="AH308">
        <v>0</v>
      </c>
      <c r="AI308">
        <v>1</v>
      </c>
      <c r="AJ308">
        <v>0</v>
      </c>
      <c r="AK308" t="s">
        <v>216</v>
      </c>
      <c r="AL308" t="s">
        <v>255</v>
      </c>
      <c r="AM308" t="s">
        <v>218</v>
      </c>
      <c r="AN308" t="s">
        <v>219</v>
      </c>
      <c r="AO308" t="s">
        <v>288</v>
      </c>
      <c r="AP308" t="s">
        <v>221</v>
      </c>
      <c r="AQ308" t="s">
        <v>222</v>
      </c>
      <c r="AS308" t="s">
        <v>258</v>
      </c>
      <c r="AT308" t="s">
        <v>490</v>
      </c>
      <c r="AU308" t="s">
        <v>224</v>
      </c>
      <c r="AV308" t="s">
        <v>225</v>
      </c>
      <c r="AW308" t="s">
        <v>222</v>
      </c>
      <c r="BF308" t="s">
        <v>640</v>
      </c>
      <c r="BG308">
        <v>0</v>
      </c>
      <c r="BH308">
        <v>1</v>
      </c>
      <c r="BI308">
        <v>1</v>
      </c>
      <c r="BJ308">
        <v>1</v>
      </c>
      <c r="BK308">
        <v>0</v>
      </c>
      <c r="BL308" t="s">
        <v>345</v>
      </c>
      <c r="BM308" t="s">
        <v>346</v>
      </c>
      <c r="BN308" t="s">
        <v>229</v>
      </c>
      <c r="BO308" t="s">
        <v>230</v>
      </c>
      <c r="BP308" t="s">
        <v>381</v>
      </c>
      <c r="BQ308">
        <v>7</v>
      </c>
      <c r="BR308" t="s">
        <v>222</v>
      </c>
      <c r="BV308" t="s">
        <v>232</v>
      </c>
      <c r="BW308" t="s">
        <v>233</v>
      </c>
      <c r="BX308" t="s">
        <v>234</v>
      </c>
      <c r="BZ308" t="s">
        <v>2649</v>
      </c>
      <c r="CA308" t="s">
        <v>2650</v>
      </c>
      <c r="CB308" t="s">
        <v>252</v>
      </c>
      <c r="CC308" t="s">
        <v>252</v>
      </c>
      <c r="CJ308">
        <v>704360250</v>
      </c>
      <c r="CK308" t="s">
        <v>2651</v>
      </c>
      <c r="CL308" s="1">
        <v>45918.127858796302</v>
      </c>
      <c r="CO308" t="s">
        <v>240</v>
      </c>
      <c r="CQ308" t="s">
        <v>1943</v>
      </c>
      <c r="CS308" t="s">
        <v>2652</v>
      </c>
      <c r="CT308">
        <v>289</v>
      </c>
    </row>
    <row r="309" spans="1:98" x14ac:dyDescent="0.3">
      <c r="A309" s="7">
        <v>3.8260185174294747E-3</v>
      </c>
      <c r="B309" s="1">
        <v>45918</v>
      </c>
      <c r="C309" t="s">
        <v>244</v>
      </c>
      <c r="E309" t="s">
        <v>201</v>
      </c>
      <c r="F309" t="s">
        <v>245</v>
      </c>
      <c r="G309" t="s">
        <v>2654</v>
      </c>
      <c r="H309" t="s">
        <v>2655</v>
      </c>
      <c r="I309" t="s">
        <v>2656</v>
      </c>
      <c r="J309" t="s">
        <v>500</v>
      </c>
      <c r="K309" t="s">
        <v>249</v>
      </c>
      <c r="L309" t="s">
        <v>281</v>
      </c>
      <c r="M309">
        <v>192</v>
      </c>
      <c r="N309">
        <v>192</v>
      </c>
      <c r="O309">
        <v>192</v>
      </c>
      <c r="P309" t="s">
        <v>210</v>
      </c>
      <c r="Q309" t="s">
        <v>302</v>
      </c>
      <c r="R309" t="s">
        <v>302</v>
      </c>
      <c r="S309">
        <v>11</v>
      </c>
      <c r="T309">
        <v>6</v>
      </c>
      <c r="U309" t="s">
        <v>306</v>
      </c>
      <c r="V309" t="s">
        <v>284</v>
      </c>
      <c r="W309">
        <v>1</v>
      </c>
      <c r="X309">
        <v>1</v>
      </c>
      <c r="Y309">
        <v>0</v>
      </c>
      <c r="Z309">
        <v>0</v>
      </c>
      <c r="AA309">
        <v>0</v>
      </c>
      <c r="AC309" t="s">
        <v>341</v>
      </c>
      <c r="AD309" t="s">
        <v>327</v>
      </c>
      <c r="AE309">
        <v>0</v>
      </c>
      <c r="AF309">
        <v>0</v>
      </c>
      <c r="AG309">
        <v>0</v>
      </c>
      <c r="AH309">
        <v>0</v>
      </c>
      <c r="AI309">
        <v>0</v>
      </c>
      <c r="AJ309">
        <v>1</v>
      </c>
      <c r="AK309" t="s">
        <v>285</v>
      </c>
      <c r="AL309" t="s">
        <v>408</v>
      </c>
      <c r="AM309" t="s">
        <v>218</v>
      </c>
      <c r="AN309" t="s">
        <v>219</v>
      </c>
      <c r="AO309" t="s">
        <v>220</v>
      </c>
      <c r="AP309" t="s">
        <v>221</v>
      </c>
      <c r="AQ309" t="s">
        <v>222</v>
      </c>
      <c r="AS309" t="s">
        <v>222</v>
      </c>
      <c r="AT309" t="s">
        <v>312</v>
      </c>
      <c r="AU309" t="s">
        <v>224</v>
      </c>
      <c r="AV309" t="s">
        <v>225</v>
      </c>
      <c r="AW309" t="s">
        <v>222</v>
      </c>
      <c r="BF309" t="s">
        <v>289</v>
      </c>
      <c r="BG309">
        <v>0</v>
      </c>
      <c r="BH309">
        <v>0</v>
      </c>
      <c r="BI309">
        <v>1</v>
      </c>
      <c r="BJ309">
        <v>1</v>
      </c>
      <c r="BK309">
        <v>0</v>
      </c>
      <c r="BL309" t="s">
        <v>345</v>
      </c>
      <c r="BM309" t="s">
        <v>346</v>
      </c>
      <c r="BN309" t="s">
        <v>229</v>
      </c>
      <c r="BO309" t="s">
        <v>230</v>
      </c>
      <c r="BP309" t="s">
        <v>381</v>
      </c>
      <c r="BQ309">
        <v>3</v>
      </c>
      <c r="BR309" t="s">
        <v>222</v>
      </c>
      <c r="BV309" t="s">
        <v>232</v>
      </c>
      <c r="BW309" t="s">
        <v>367</v>
      </c>
      <c r="BX309" t="s">
        <v>368</v>
      </c>
      <c r="BZ309" t="s">
        <v>2657</v>
      </c>
      <c r="CA309" t="s">
        <v>2658</v>
      </c>
      <c r="CB309" t="s">
        <v>252</v>
      </c>
      <c r="CC309" t="s">
        <v>252</v>
      </c>
      <c r="CJ309">
        <v>704361008</v>
      </c>
      <c r="CK309" t="s">
        <v>2659</v>
      </c>
      <c r="CL309" s="1">
        <v>45918.131678240738</v>
      </c>
      <c r="CO309" t="s">
        <v>240</v>
      </c>
      <c r="CQ309" t="s">
        <v>1943</v>
      </c>
      <c r="CS309" t="s">
        <v>2660</v>
      </c>
      <c r="CT309">
        <v>290</v>
      </c>
    </row>
    <row r="310" spans="1:98" x14ac:dyDescent="0.3">
      <c r="A310" s="7">
        <v>1.2602800932654645E-2</v>
      </c>
      <c r="B310" s="1">
        <v>45918</v>
      </c>
      <c r="C310" t="s">
        <v>2678</v>
      </c>
      <c r="E310" t="s">
        <v>201</v>
      </c>
      <c r="F310" t="s">
        <v>773</v>
      </c>
      <c r="G310" t="s">
        <v>2679</v>
      </c>
      <c r="H310" t="s">
        <v>2680</v>
      </c>
      <c r="I310" t="s">
        <v>2681</v>
      </c>
      <c r="J310" t="s">
        <v>500</v>
      </c>
      <c r="K310" t="s">
        <v>249</v>
      </c>
      <c r="L310" t="s">
        <v>250</v>
      </c>
      <c r="M310">
        <v>24</v>
      </c>
      <c r="N310">
        <v>24</v>
      </c>
      <c r="O310">
        <v>24</v>
      </c>
      <c r="P310" t="s">
        <v>210</v>
      </c>
      <c r="Q310" t="s">
        <v>302</v>
      </c>
      <c r="R310" t="s">
        <v>302</v>
      </c>
      <c r="S310">
        <v>17</v>
      </c>
      <c r="T310">
        <v>14</v>
      </c>
      <c r="U310" t="s">
        <v>407</v>
      </c>
      <c r="V310" t="s">
        <v>467</v>
      </c>
      <c r="W310">
        <v>0</v>
      </c>
      <c r="X310">
        <v>0</v>
      </c>
      <c r="Y310">
        <v>1</v>
      </c>
      <c r="Z310">
        <v>0</v>
      </c>
      <c r="AA310">
        <v>0</v>
      </c>
      <c r="AC310" t="s">
        <v>341</v>
      </c>
      <c r="AD310" t="s">
        <v>327</v>
      </c>
      <c r="AE310">
        <v>0</v>
      </c>
      <c r="AF310">
        <v>0</v>
      </c>
      <c r="AG310">
        <v>0</v>
      </c>
      <c r="AH310">
        <v>0</v>
      </c>
      <c r="AI310">
        <v>0</v>
      </c>
      <c r="AJ310">
        <v>1</v>
      </c>
      <c r="AK310" t="s">
        <v>285</v>
      </c>
      <c r="AL310" t="s">
        <v>217</v>
      </c>
      <c r="AM310" t="s">
        <v>310</v>
      </c>
      <c r="AN310" t="s">
        <v>219</v>
      </c>
      <c r="AO310" t="s">
        <v>220</v>
      </c>
      <c r="AP310" t="s">
        <v>221</v>
      </c>
      <c r="AQ310" t="s">
        <v>222</v>
      </c>
      <c r="AS310" t="s">
        <v>258</v>
      </c>
      <c r="AT310" t="s">
        <v>223</v>
      </c>
      <c r="AU310" t="s">
        <v>224</v>
      </c>
      <c r="AV310" t="s">
        <v>225</v>
      </c>
      <c r="AW310" t="s">
        <v>222</v>
      </c>
      <c r="BF310" t="s">
        <v>1112</v>
      </c>
      <c r="BG310">
        <v>1</v>
      </c>
      <c r="BH310">
        <v>0</v>
      </c>
      <c r="BI310">
        <v>1</v>
      </c>
      <c r="BJ310">
        <v>0</v>
      </c>
      <c r="BK310">
        <v>0</v>
      </c>
      <c r="BL310" t="s">
        <v>345</v>
      </c>
      <c r="BM310" t="s">
        <v>228</v>
      </c>
      <c r="BN310" t="s">
        <v>229</v>
      </c>
      <c r="BO310" t="s">
        <v>230</v>
      </c>
      <c r="BP310" t="s">
        <v>381</v>
      </c>
      <c r="BQ310">
        <v>7</v>
      </c>
      <c r="BR310" t="s">
        <v>258</v>
      </c>
      <c r="BS310" t="s">
        <v>290</v>
      </c>
      <c r="BT310" t="s">
        <v>563</v>
      </c>
      <c r="BU310" t="s">
        <v>366</v>
      </c>
      <c r="BV310" t="s">
        <v>232</v>
      </c>
      <c r="BW310" t="s">
        <v>233</v>
      </c>
      <c r="BX310" t="s">
        <v>234</v>
      </c>
      <c r="BZ310" t="s">
        <v>2682</v>
      </c>
      <c r="CA310" t="s">
        <v>2683</v>
      </c>
      <c r="CB310" t="s">
        <v>1485</v>
      </c>
      <c r="CJ310">
        <v>704561671</v>
      </c>
      <c r="CK310" t="s">
        <v>2684</v>
      </c>
      <c r="CL310" s="1">
        <v>45918.541064814817</v>
      </c>
      <c r="CO310" t="s">
        <v>240</v>
      </c>
      <c r="CQ310" t="s">
        <v>1943</v>
      </c>
      <c r="CS310" t="s">
        <v>2685</v>
      </c>
      <c r="CT310">
        <v>293</v>
      </c>
    </row>
    <row r="311" spans="1:98" x14ac:dyDescent="0.3">
      <c r="A311" s="7">
        <v>10.730679652777326</v>
      </c>
      <c r="B311" s="1">
        <v>45919</v>
      </c>
      <c r="C311" t="s">
        <v>1061</v>
      </c>
      <c r="D311" s="1">
        <v>45923</v>
      </c>
      <c r="E311" t="s">
        <v>201</v>
      </c>
      <c r="F311" t="s">
        <v>320</v>
      </c>
      <c r="G311" t="s">
        <v>1302</v>
      </c>
      <c r="H311" t="s">
        <v>3437</v>
      </c>
      <c r="I311" t="s">
        <v>3438</v>
      </c>
      <c r="J311" t="s">
        <v>500</v>
      </c>
      <c r="K311" t="s">
        <v>249</v>
      </c>
      <c r="L311" t="s">
        <v>209</v>
      </c>
      <c r="M311">
        <v>240</v>
      </c>
      <c r="N311">
        <v>204</v>
      </c>
      <c r="O311">
        <v>204</v>
      </c>
      <c r="P311" t="s">
        <v>210</v>
      </c>
      <c r="Q311" t="s">
        <v>325</v>
      </c>
      <c r="R311" t="s">
        <v>302</v>
      </c>
      <c r="S311">
        <v>15</v>
      </c>
      <c r="T311">
        <v>13</v>
      </c>
      <c r="U311" t="s">
        <v>212</v>
      </c>
      <c r="V311" t="s">
        <v>560</v>
      </c>
      <c r="W311">
        <v>0</v>
      </c>
      <c r="X311">
        <v>1</v>
      </c>
      <c r="Y311">
        <v>1</v>
      </c>
      <c r="Z311">
        <v>0</v>
      </c>
      <c r="AA311">
        <v>0</v>
      </c>
      <c r="AC311" t="s">
        <v>308</v>
      </c>
      <c r="AD311" t="s">
        <v>514</v>
      </c>
      <c r="AE311">
        <v>1</v>
      </c>
      <c r="AF311">
        <v>0</v>
      </c>
      <c r="AG311">
        <v>1</v>
      </c>
      <c r="AH311">
        <v>0</v>
      </c>
      <c r="AI311">
        <v>1</v>
      </c>
      <c r="AJ311">
        <v>0</v>
      </c>
      <c r="AK311" t="s">
        <v>216</v>
      </c>
      <c r="AL311" t="s">
        <v>255</v>
      </c>
      <c r="AM311" t="s">
        <v>286</v>
      </c>
      <c r="AN311" t="s">
        <v>256</v>
      </c>
      <c r="AO311" t="s">
        <v>257</v>
      </c>
      <c r="AP311" t="s">
        <v>311</v>
      </c>
      <c r="AQ311" t="s">
        <v>222</v>
      </c>
      <c r="AS311" t="s">
        <v>258</v>
      </c>
      <c r="AT311" t="s">
        <v>223</v>
      </c>
      <c r="AU311" t="s">
        <v>224</v>
      </c>
      <c r="AV311" t="s">
        <v>225</v>
      </c>
      <c r="AW311" t="s">
        <v>222</v>
      </c>
      <c r="BF311" t="s">
        <v>562</v>
      </c>
      <c r="BG311">
        <v>1</v>
      </c>
      <c r="BH311">
        <v>0</v>
      </c>
      <c r="BI311">
        <v>1</v>
      </c>
      <c r="BJ311">
        <v>1</v>
      </c>
      <c r="BK311">
        <v>0</v>
      </c>
      <c r="BL311" t="s">
        <v>263</v>
      </c>
      <c r="BM311" t="s">
        <v>228</v>
      </c>
      <c r="BN311" t="s">
        <v>436</v>
      </c>
      <c r="BO311" t="s">
        <v>313</v>
      </c>
      <c r="BP311" t="s">
        <v>266</v>
      </c>
      <c r="BQ311">
        <v>13</v>
      </c>
      <c r="BR311" t="s">
        <v>258</v>
      </c>
      <c r="BS311" t="s">
        <v>290</v>
      </c>
      <c r="BT311" t="s">
        <v>291</v>
      </c>
      <c r="BU311" t="s">
        <v>564</v>
      </c>
      <c r="BV311" t="s">
        <v>232</v>
      </c>
      <c r="BW311" t="s">
        <v>233</v>
      </c>
      <c r="BX311" t="s">
        <v>234</v>
      </c>
      <c r="BZ311" t="s">
        <v>3439</v>
      </c>
      <c r="CA311" t="s">
        <v>3440</v>
      </c>
      <c r="CB311" t="s">
        <v>3441</v>
      </c>
      <c r="CJ311">
        <v>708484407</v>
      </c>
      <c r="CK311" t="s">
        <v>3442</v>
      </c>
      <c r="CL311" s="1">
        <v>45930.119803240741</v>
      </c>
      <c r="CO311" t="s">
        <v>240</v>
      </c>
      <c r="CQ311" t="s">
        <v>3076</v>
      </c>
      <c r="CS311" t="s">
        <v>3443</v>
      </c>
      <c r="CT311">
        <v>394</v>
      </c>
    </row>
    <row r="312" spans="1:98" x14ac:dyDescent="0.3">
      <c r="A312" s="7">
        <v>7.1640161986579187E-3</v>
      </c>
      <c r="B312" s="1">
        <v>45918</v>
      </c>
      <c r="C312" t="s">
        <v>625</v>
      </c>
      <c r="E312" t="s">
        <v>201</v>
      </c>
      <c r="F312" t="s">
        <v>1125</v>
      </c>
      <c r="G312" t="s">
        <v>2692</v>
      </c>
      <c r="H312" t="s">
        <v>2693</v>
      </c>
      <c r="I312" t="s">
        <v>2694</v>
      </c>
      <c r="J312" t="s">
        <v>500</v>
      </c>
      <c r="K312" t="s">
        <v>249</v>
      </c>
      <c r="L312" t="s">
        <v>209</v>
      </c>
      <c r="M312">
        <v>180</v>
      </c>
      <c r="N312">
        <v>180</v>
      </c>
      <c r="O312">
        <v>180</v>
      </c>
      <c r="P312" t="s">
        <v>434</v>
      </c>
      <c r="Q312" t="s">
        <v>251</v>
      </c>
      <c r="R312" t="s">
        <v>302</v>
      </c>
      <c r="S312">
        <v>69</v>
      </c>
      <c r="T312">
        <v>50</v>
      </c>
      <c r="U312" t="s">
        <v>253</v>
      </c>
      <c r="V312" t="s">
        <v>1046</v>
      </c>
      <c r="W312">
        <v>1</v>
      </c>
      <c r="X312">
        <v>0</v>
      </c>
      <c r="Y312">
        <v>0</v>
      </c>
      <c r="Z312">
        <v>0</v>
      </c>
      <c r="AA312">
        <v>1</v>
      </c>
      <c r="AB312" t="s">
        <v>2696</v>
      </c>
      <c r="AC312" t="s">
        <v>214</v>
      </c>
      <c r="AD312" t="s">
        <v>215</v>
      </c>
      <c r="AE312">
        <v>1</v>
      </c>
      <c r="AF312">
        <v>0</v>
      </c>
      <c r="AG312">
        <v>0</v>
      </c>
      <c r="AH312">
        <v>0</v>
      </c>
      <c r="AI312">
        <v>0</v>
      </c>
      <c r="AJ312">
        <v>0</v>
      </c>
      <c r="AK312" t="s">
        <v>216</v>
      </c>
      <c r="AL312" t="s">
        <v>217</v>
      </c>
      <c r="AM312" t="s">
        <v>218</v>
      </c>
      <c r="AN312" t="s">
        <v>219</v>
      </c>
      <c r="AO312" t="s">
        <v>220</v>
      </c>
      <c r="AP312" t="s">
        <v>221</v>
      </c>
      <c r="AQ312" t="s">
        <v>222</v>
      </c>
      <c r="AS312" t="s">
        <v>222</v>
      </c>
      <c r="AT312" t="s">
        <v>223</v>
      </c>
      <c r="AU312" t="s">
        <v>224</v>
      </c>
      <c r="AV312" t="s">
        <v>225</v>
      </c>
      <c r="AW312" t="s">
        <v>222</v>
      </c>
      <c r="BF312" t="s">
        <v>380</v>
      </c>
      <c r="BG312">
        <v>0</v>
      </c>
      <c r="BH312">
        <v>1</v>
      </c>
      <c r="BI312">
        <v>1</v>
      </c>
      <c r="BJ312">
        <v>0</v>
      </c>
      <c r="BK312">
        <v>0</v>
      </c>
      <c r="BL312" t="s">
        <v>227</v>
      </c>
      <c r="BM312" t="s">
        <v>228</v>
      </c>
      <c r="BN312" t="s">
        <v>229</v>
      </c>
      <c r="BO312" t="s">
        <v>230</v>
      </c>
      <c r="BP312" t="s">
        <v>266</v>
      </c>
      <c r="BQ312">
        <v>50</v>
      </c>
      <c r="BR312" t="s">
        <v>222</v>
      </c>
      <c r="BV312" t="s">
        <v>232</v>
      </c>
      <c r="BW312" t="s">
        <v>233</v>
      </c>
      <c r="BX312" t="s">
        <v>234</v>
      </c>
      <c r="BY312" s="23"/>
      <c r="BZ312" t="s">
        <v>2697</v>
      </c>
      <c r="CA312" t="s">
        <v>2698</v>
      </c>
      <c r="CB312" t="s">
        <v>2699</v>
      </c>
      <c r="CC312" t="s">
        <v>2700</v>
      </c>
      <c r="CJ312">
        <v>704644977</v>
      </c>
      <c r="CK312" t="s">
        <v>2701</v>
      </c>
      <c r="CL312" s="1">
        <v>45918.648796296293</v>
      </c>
      <c r="CO312" t="s">
        <v>240</v>
      </c>
      <c r="CQ312" t="s">
        <v>1943</v>
      </c>
      <c r="CS312" t="s">
        <v>2702</v>
      </c>
      <c r="CT312">
        <v>295</v>
      </c>
    </row>
    <row r="313" spans="1:98" x14ac:dyDescent="0.3">
      <c r="A313" s="7">
        <v>5.4630023143545259E-2</v>
      </c>
      <c r="B313" s="1">
        <v>45919</v>
      </c>
      <c r="C313" t="s">
        <v>1400</v>
      </c>
      <c r="E313" t="s">
        <v>201</v>
      </c>
      <c r="F313" t="s">
        <v>320</v>
      </c>
      <c r="G313" t="s">
        <v>2787</v>
      </c>
      <c r="H313" t="s">
        <v>2818</v>
      </c>
      <c r="I313" t="s">
        <v>2819</v>
      </c>
      <c r="J313" t="s">
        <v>500</v>
      </c>
      <c r="K313" t="s">
        <v>249</v>
      </c>
      <c r="L313" t="s">
        <v>250</v>
      </c>
      <c r="M313">
        <v>312</v>
      </c>
      <c r="N313">
        <v>12</v>
      </c>
      <c r="O313">
        <v>12</v>
      </c>
      <c r="P313" t="s">
        <v>210</v>
      </c>
      <c r="Q313" t="s">
        <v>302</v>
      </c>
      <c r="R313" t="s">
        <v>302</v>
      </c>
      <c r="S313">
        <v>13</v>
      </c>
      <c r="T313">
        <v>12</v>
      </c>
      <c r="U313" t="s">
        <v>306</v>
      </c>
      <c r="V313" t="s">
        <v>502</v>
      </c>
      <c r="W313">
        <v>1</v>
      </c>
      <c r="X313">
        <v>0</v>
      </c>
      <c r="Y313">
        <v>0</v>
      </c>
      <c r="Z313">
        <v>1</v>
      </c>
      <c r="AA313">
        <v>0</v>
      </c>
      <c r="AC313" t="s">
        <v>214</v>
      </c>
      <c r="AD313" t="s">
        <v>503</v>
      </c>
      <c r="AE313">
        <v>0</v>
      </c>
      <c r="AF313">
        <v>0</v>
      </c>
      <c r="AG313">
        <v>0</v>
      </c>
      <c r="AH313">
        <v>0</v>
      </c>
      <c r="AI313">
        <v>1</v>
      </c>
      <c r="AJ313">
        <v>0</v>
      </c>
      <c r="AK313" t="s">
        <v>285</v>
      </c>
      <c r="AL313" t="s">
        <v>217</v>
      </c>
      <c r="AM313" t="s">
        <v>218</v>
      </c>
      <c r="AN313" t="s">
        <v>256</v>
      </c>
      <c r="AO313" t="s">
        <v>288</v>
      </c>
      <c r="AP313" t="s">
        <v>504</v>
      </c>
      <c r="AQ313" t="s">
        <v>222</v>
      </c>
      <c r="AS313" t="s">
        <v>258</v>
      </c>
      <c r="AT313" t="s">
        <v>490</v>
      </c>
      <c r="AU313" t="s">
        <v>224</v>
      </c>
      <c r="AV313" t="s">
        <v>225</v>
      </c>
      <c r="AW313" t="s">
        <v>222</v>
      </c>
      <c r="BF313" t="s">
        <v>1093</v>
      </c>
      <c r="BG313">
        <v>0</v>
      </c>
      <c r="BH313">
        <v>1</v>
      </c>
      <c r="BI313">
        <v>0</v>
      </c>
      <c r="BJ313">
        <v>1</v>
      </c>
      <c r="BK313">
        <v>0</v>
      </c>
      <c r="BL313" t="s">
        <v>345</v>
      </c>
      <c r="BM313" t="s">
        <v>346</v>
      </c>
      <c r="BN313" t="s">
        <v>265</v>
      </c>
      <c r="BO313" t="s">
        <v>230</v>
      </c>
      <c r="BP313" t="s">
        <v>381</v>
      </c>
      <c r="BQ313">
        <v>12</v>
      </c>
      <c r="BR313" t="s">
        <v>222</v>
      </c>
      <c r="BV313" t="s">
        <v>398</v>
      </c>
      <c r="BW313" t="s">
        <v>367</v>
      </c>
      <c r="BX313" t="s">
        <v>368</v>
      </c>
      <c r="BZ313" t="s">
        <v>2820</v>
      </c>
      <c r="CA313" t="s">
        <v>2821</v>
      </c>
      <c r="CB313" t="s">
        <v>299</v>
      </c>
      <c r="CJ313">
        <v>704838948</v>
      </c>
      <c r="CK313" t="s">
        <v>2822</v>
      </c>
      <c r="CL313" s="1">
        <v>45919.34002314815</v>
      </c>
      <c r="CO313" t="s">
        <v>240</v>
      </c>
      <c r="CQ313" t="s">
        <v>241</v>
      </c>
      <c r="CS313" t="s">
        <v>2823</v>
      </c>
      <c r="CT313">
        <v>311</v>
      </c>
    </row>
    <row r="314" spans="1:98" x14ac:dyDescent="0.3">
      <c r="A314" s="7">
        <v>5.6484143642592244E-3</v>
      </c>
      <c r="B314" s="1">
        <v>45919</v>
      </c>
      <c r="C314" t="s">
        <v>546</v>
      </c>
      <c r="E314" t="s">
        <v>201</v>
      </c>
      <c r="F314" t="s">
        <v>2480</v>
      </c>
      <c r="G314" t="s">
        <v>2733</v>
      </c>
      <c r="H314" t="s">
        <v>2734</v>
      </c>
      <c r="I314" t="s">
        <v>2877</v>
      </c>
      <c r="J314" t="s">
        <v>500</v>
      </c>
      <c r="K314" t="s">
        <v>249</v>
      </c>
      <c r="L314" t="s">
        <v>209</v>
      </c>
      <c r="M314">
        <v>120</v>
      </c>
      <c r="N314">
        <v>30</v>
      </c>
      <c r="O314">
        <v>30</v>
      </c>
      <c r="P314" t="s">
        <v>210</v>
      </c>
      <c r="Q314" t="s">
        <v>559</v>
      </c>
      <c r="R314" t="s">
        <v>302</v>
      </c>
      <c r="S314">
        <v>40</v>
      </c>
      <c r="T314">
        <v>28</v>
      </c>
      <c r="U314" t="s">
        <v>306</v>
      </c>
      <c r="V314" t="s">
        <v>307</v>
      </c>
      <c r="W314">
        <v>0</v>
      </c>
      <c r="X314">
        <v>1</v>
      </c>
      <c r="Y314">
        <v>0</v>
      </c>
      <c r="Z314">
        <v>0</v>
      </c>
      <c r="AA314">
        <v>0</v>
      </c>
      <c r="AC314" t="s">
        <v>341</v>
      </c>
      <c r="AD314" t="s">
        <v>327</v>
      </c>
      <c r="AE314">
        <v>0</v>
      </c>
      <c r="AF314">
        <v>0</v>
      </c>
      <c r="AG314">
        <v>0</v>
      </c>
      <c r="AH314">
        <v>0</v>
      </c>
      <c r="AI314">
        <v>0</v>
      </c>
      <c r="AJ314">
        <v>1</v>
      </c>
      <c r="AK314" t="s">
        <v>446</v>
      </c>
      <c r="AN314" t="s">
        <v>219</v>
      </c>
      <c r="AO314" t="s">
        <v>419</v>
      </c>
      <c r="AP314" t="s">
        <v>221</v>
      </c>
      <c r="AQ314" t="s">
        <v>222</v>
      </c>
      <c r="AS314" t="s">
        <v>258</v>
      </c>
      <c r="AT314" t="s">
        <v>312</v>
      </c>
      <c r="AU314" t="s">
        <v>224</v>
      </c>
      <c r="AV314" t="s">
        <v>225</v>
      </c>
      <c r="AW314" t="s">
        <v>222</v>
      </c>
      <c r="BF314" t="s">
        <v>1093</v>
      </c>
      <c r="BG314">
        <v>0</v>
      </c>
      <c r="BH314">
        <v>1</v>
      </c>
      <c r="BI314">
        <v>0</v>
      </c>
      <c r="BJ314">
        <v>1</v>
      </c>
      <c r="BK314">
        <v>0</v>
      </c>
      <c r="BL314" t="s">
        <v>263</v>
      </c>
      <c r="BM314" t="s">
        <v>228</v>
      </c>
      <c r="BN314" t="s">
        <v>229</v>
      </c>
      <c r="BO314" t="s">
        <v>230</v>
      </c>
      <c r="BP314" t="s">
        <v>266</v>
      </c>
      <c r="BQ314">
        <v>24</v>
      </c>
      <c r="BR314" t="s">
        <v>222</v>
      </c>
      <c r="BV314" t="s">
        <v>232</v>
      </c>
      <c r="BW314" t="s">
        <v>233</v>
      </c>
      <c r="BX314" t="s">
        <v>234</v>
      </c>
      <c r="BZ314" t="s">
        <v>2878</v>
      </c>
      <c r="CA314" t="s">
        <v>2879</v>
      </c>
      <c r="CB314" t="s">
        <v>295</v>
      </c>
      <c r="CJ314">
        <v>704859787</v>
      </c>
      <c r="CK314" t="s">
        <v>2880</v>
      </c>
      <c r="CL314" s="1">
        <v>45919.385150462957</v>
      </c>
      <c r="CO314" t="s">
        <v>240</v>
      </c>
      <c r="CQ314" t="s">
        <v>1943</v>
      </c>
      <c r="CS314" t="s">
        <v>2881</v>
      </c>
      <c r="CT314">
        <v>320</v>
      </c>
    </row>
    <row r="315" spans="1:98" x14ac:dyDescent="0.3">
      <c r="A315" s="7">
        <v>4.8489351902389899E-3</v>
      </c>
      <c r="B315" s="1">
        <v>45919</v>
      </c>
      <c r="C315" t="s">
        <v>899</v>
      </c>
      <c r="E315" t="s">
        <v>201</v>
      </c>
      <c r="F315" t="s">
        <v>1879</v>
      </c>
      <c r="G315" t="s">
        <v>2967</v>
      </c>
      <c r="H315" t="s">
        <v>2968</v>
      </c>
      <c r="I315" t="s">
        <v>2969</v>
      </c>
      <c r="J315" t="s">
        <v>500</v>
      </c>
      <c r="K315" t="s">
        <v>249</v>
      </c>
      <c r="L315" t="s">
        <v>281</v>
      </c>
      <c r="M315">
        <v>228</v>
      </c>
      <c r="N315">
        <v>228</v>
      </c>
      <c r="O315">
        <v>228</v>
      </c>
      <c r="P315" t="s">
        <v>210</v>
      </c>
      <c r="Q315" t="s">
        <v>302</v>
      </c>
      <c r="R315" t="s">
        <v>283</v>
      </c>
      <c r="S315">
        <v>19</v>
      </c>
      <c r="T315">
        <v>12</v>
      </c>
      <c r="U315" t="s">
        <v>212</v>
      </c>
      <c r="V315" t="s">
        <v>307</v>
      </c>
      <c r="W315">
        <v>0</v>
      </c>
      <c r="X315">
        <v>1</v>
      </c>
      <c r="Y315">
        <v>0</v>
      </c>
      <c r="Z315">
        <v>0</v>
      </c>
      <c r="AA315">
        <v>0</v>
      </c>
      <c r="AC315" t="s">
        <v>308</v>
      </c>
      <c r="AD315" t="s">
        <v>1395</v>
      </c>
      <c r="AE315">
        <v>1</v>
      </c>
      <c r="AF315">
        <v>1</v>
      </c>
      <c r="AG315">
        <v>0</v>
      </c>
      <c r="AH315">
        <v>0</v>
      </c>
      <c r="AI315">
        <v>0</v>
      </c>
      <c r="AJ315">
        <v>0</v>
      </c>
      <c r="AK315" t="s">
        <v>216</v>
      </c>
      <c r="AL315" t="s">
        <v>255</v>
      </c>
      <c r="AM315" t="s">
        <v>310</v>
      </c>
      <c r="AN315" t="s">
        <v>409</v>
      </c>
      <c r="AO315" t="s">
        <v>257</v>
      </c>
      <c r="AP315" t="s">
        <v>311</v>
      </c>
      <c r="AQ315" t="s">
        <v>222</v>
      </c>
      <c r="AS315" t="s">
        <v>258</v>
      </c>
      <c r="AT315" t="s">
        <v>259</v>
      </c>
      <c r="AU315" t="s">
        <v>224</v>
      </c>
      <c r="AV315" t="s">
        <v>225</v>
      </c>
      <c r="AW315" t="s">
        <v>258</v>
      </c>
      <c r="AX315" t="s">
        <v>260</v>
      </c>
      <c r="AY315">
        <v>0</v>
      </c>
      <c r="AZ315">
        <v>1</v>
      </c>
      <c r="BA315">
        <v>1</v>
      </c>
      <c r="BB315">
        <v>1</v>
      </c>
      <c r="BC315">
        <v>1</v>
      </c>
      <c r="BD315">
        <v>0</v>
      </c>
      <c r="BE315" t="s">
        <v>261</v>
      </c>
      <c r="BF315" t="s">
        <v>640</v>
      </c>
      <c r="BG315">
        <v>0</v>
      </c>
      <c r="BH315">
        <v>1</v>
      </c>
      <c r="BI315">
        <v>1</v>
      </c>
      <c r="BJ315">
        <v>1</v>
      </c>
      <c r="BK315">
        <v>0</v>
      </c>
      <c r="BL315" t="s">
        <v>263</v>
      </c>
      <c r="BM315" t="s">
        <v>346</v>
      </c>
      <c r="BN315" t="s">
        <v>265</v>
      </c>
      <c r="BO315" t="s">
        <v>313</v>
      </c>
      <c r="BP315" t="s">
        <v>266</v>
      </c>
      <c r="BQ315">
        <v>12</v>
      </c>
      <c r="BR315" t="s">
        <v>222</v>
      </c>
      <c r="BV315" t="s">
        <v>267</v>
      </c>
      <c r="BW315" t="s">
        <v>268</v>
      </c>
      <c r="BX315" t="s">
        <v>269</v>
      </c>
      <c r="BZ315" t="s">
        <v>2970</v>
      </c>
      <c r="CA315" t="s">
        <v>2957</v>
      </c>
      <c r="CB315" t="s">
        <v>2971</v>
      </c>
      <c r="CJ315">
        <v>705049549</v>
      </c>
      <c r="CK315" t="s">
        <v>2972</v>
      </c>
      <c r="CL315" s="1">
        <v>45919.701412037037</v>
      </c>
      <c r="CO315" t="s">
        <v>240</v>
      </c>
      <c r="CQ315" t="s">
        <v>1943</v>
      </c>
      <c r="CS315" t="s">
        <v>2973</v>
      </c>
      <c r="CT315">
        <v>333</v>
      </c>
    </row>
    <row r="316" spans="1:98" x14ac:dyDescent="0.3">
      <c r="A316" s="7">
        <v>4.9407407277612947E-3</v>
      </c>
      <c r="B316" s="1">
        <v>45919</v>
      </c>
      <c r="C316" t="s">
        <v>899</v>
      </c>
      <c r="E316" t="s">
        <v>201</v>
      </c>
      <c r="F316" t="s">
        <v>900</v>
      </c>
      <c r="G316" t="s">
        <v>2997</v>
      </c>
      <c r="H316" t="s">
        <v>2998</v>
      </c>
      <c r="I316" t="s">
        <v>2999</v>
      </c>
      <c r="J316" t="s">
        <v>500</v>
      </c>
      <c r="K316" t="s">
        <v>249</v>
      </c>
      <c r="L316" t="s">
        <v>281</v>
      </c>
      <c r="M316">
        <v>360</v>
      </c>
      <c r="N316">
        <v>360</v>
      </c>
      <c r="O316">
        <v>360</v>
      </c>
      <c r="P316" t="s">
        <v>210</v>
      </c>
      <c r="Q316" t="s">
        <v>302</v>
      </c>
      <c r="R316" t="s">
        <v>283</v>
      </c>
      <c r="S316">
        <v>16</v>
      </c>
      <c r="T316">
        <v>7</v>
      </c>
      <c r="U316" t="s">
        <v>212</v>
      </c>
      <c r="V316" t="s">
        <v>737</v>
      </c>
      <c r="W316">
        <v>0</v>
      </c>
      <c r="X316">
        <v>0</v>
      </c>
      <c r="Y316">
        <v>1</v>
      </c>
      <c r="Z316">
        <v>1</v>
      </c>
      <c r="AA316">
        <v>0</v>
      </c>
      <c r="AC316" t="s">
        <v>308</v>
      </c>
      <c r="AD316" t="s">
        <v>215</v>
      </c>
      <c r="AE316">
        <v>1</v>
      </c>
      <c r="AF316">
        <v>0</v>
      </c>
      <c r="AG316">
        <v>0</v>
      </c>
      <c r="AH316">
        <v>0</v>
      </c>
      <c r="AI316">
        <v>0</v>
      </c>
      <c r="AJ316">
        <v>0</v>
      </c>
      <c r="AK316" t="s">
        <v>216</v>
      </c>
      <c r="AL316" t="s">
        <v>408</v>
      </c>
      <c r="AM316" t="s">
        <v>286</v>
      </c>
      <c r="AN316" t="s">
        <v>409</v>
      </c>
      <c r="AO316" t="s">
        <v>220</v>
      </c>
      <c r="AP316" t="s">
        <v>221</v>
      </c>
      <c r="AQ316" t="s">
        <v>222</v>
      </c>
      <c r="AS316" t="s">
        <v>258</v>
      </c>
      <c r="AT316" t="s">
        <v>312</v>
      </c>
      <c r="AU316" t="s">
        <v>224</v>
      </c>
      <c r="AV316" t="s">
        <v>225</v>
      </c>
      <c r="AW316" t="s">
        <v>222</v>
      </c>
      <c r="BF316" t="s">
        <v>435</v>
      </c>
      <c r="BG316">
        <v>1</v>
      </c>
      <c r="BH316">
        <v>1</v>
      </c>
      <c r="BI316">
        <v>1</v>
      </c>
      <c r="BJ316">
        <v>0</v>
      </c>
      <c r="BK316">
        <v>0</v>
      </c>
      <c r="BL316" t="s">
        <v>345</v>
      </c>
      <c r="BM316" t="s">
        <v>346</v>
      </c>
      <c r="BN316" t="s">
        <v>229</v>
      </c>
      <c r="BO316" t="s">
        <v>230</v>
      </c>
      <c r="BP316" t="s">
        <v>231</v>
      </c>
      <c r="BQ316">
        <v>7</v>
      </c>
      <c r="BR316" t="s">
        <v>222</v>
      </c>
      <c r="BV316" t="s">
        <v>232</v>
      </c>
      <c r="BW316" t="s">
        <v>233</v>
      </c>
      <c r="BX316" t="s">
        <v>234</v>
      </c>
      <c r="BZ316" t="s">
        <v>3000</v>
      </c>
      <c r="CA316" t="s">
        <v>2986</v>
      </c>
      <c r="CB316" t="s">
        <v>295</v>
      </c>
      <c r="CJ316">
        <v>705061263</v>
      </c>
      <c r="CK316" t="s">
        <v>3001</v>
      </c>
      <c r="CL316" s="1">
        <v>45919.722719907397</v>
      </c>
      <c r="CO316" t="s">
        <v>240</v>
      </c>
      <c r="CQ316" t="s">
        <v>1943</v>
      </c>
      <c r="CS316" t="s">
        <v>3002</v>
      </c>
      <c r="CT316">
        <v>337</v>
      </c>
    </row>
    <row r="317" spans="1:98" x14ac:dyDescent="0.3">
      <c r="A317" s="7">
        <v>5.3960879595251754E-3</v>
      </c>
      <c r="B317" s="1">
        <v>45922</v>
      </c>
      <c r="C317" t="s">
        <v>625</v>
      </c>
      <c r="D317" s="1">
        <v>45922</v>
      </c>
      <c r="E317" t="s">
        <v>201</v>
      </c>
      <c r="F317" t="s">
        <v>2065</v>
      </c>
      <c r="G317" t="s">
        <v>3066</v>
      </c>
      <c r="H317" t="s">
        <v>3067</v>
      </c>
      <c r="I317" t="s">
        <v>3068</v>
      </c>
      <c r="J317" t="s">
        <v>500</v>
      </c>
      <c r="K317" t="s">
        <v>249</v>
      </c>
      <c r="L317" t="s">
        <v>944</v>
      </c>
      <c r="M317">
        <v>264</v>
      </c>
      <c r="N317">
        <v>84</v>
      </c>
      <c r="O317">
        <v>84</v>
      </c>
      <c r="P317" t="s">
        <v>210</v>
      </c>
      <c r="Q317" t="s">
        <v>251</v>
      </c>
      <c r="R317" t="s">
        <v>302</v>
      </c>
      <c r="S317">
        <v>42</v>
      </c>
      <c r="T317">
        <v>28</v>
      </c>
      <c r="U317" t="s">
        <v>306</v>
      </c>
      <c r="V317" t="s">
        <v>3070</v>
      </c>
      <c r="W317">
        <v>1</v>
      </c>
      <c r="X317">
        <v>0</v>
      </c>
      <c r="Y317">
        <v>0</v>
      </c>
      <c r="Z317">
        <v>1</v>
      </c>
      <c r="AA317">
        <v>1</v>
      </c>
      <c r="AB317" t="s">
        <v>3071</v>
      </c>
      <c r="AC317" t="s">
        <v>214</v>
      </c>
      <c r="AD317" t="s">
        <v>574</v>
      </c>
      <c r="AE317">
        <v>0</v>
      </c>
      <c r="AF317">
        <v>0</v>
      </c>
      <c r="AG317">
        <v>1</v>
      </c>
      <c r="AH317">
        <v>0</v>
      </c>
      <c r="AI317">
        <v>0</v>
      </c>
      <c r="AJ317">
        <v>0</v>
      </c>
      <c r="AK317" t="s">
        <v>285</v>
      </c>
      <c r="AL317" t="s">
        <v>217</v>
      </c>
      <c r="AM317" t="s">
        <v>218</v>
      </c>
      <c r="AN317" t="s">
        <v>219</v>
      </c>
      <c r="AO317" t="s">
        <v>419</v>
      </c>
      <c r="AP317" t="s">
        <v>504</v>
      </c>
      <c r="AQ317" t="s">
        <v>222</v>
      </c>
      <c r="AS317" t="s">
        <v>258</v>
      </c>
      <c r="AT317" t="s">
        <v>223</v>
      </c>
      <c r="AU317" t="s">
        <v>224</v>
      </c>
      <c r="AV317" t="s">
        <v>225</v>
      </c>
      <c r="AW317" t="s">
        <v>222</v>
      </c>
      <c r="BF317" t="s">
        <v>640</v>
      </c>
      <c r="BG317">
        <v>0</v>
      </c>
      <c r="BH317">
        <v>1</v>
      </c>
      <c r="BI317">
        <v>1</v>
      </c>
      <c r="BJ317">
        <v>1</v>
      </c>
      <c r="BK317">
        <v>0</v>
      </c>
      <c r="BL317" t="s">
        <v>345</v>
      </c>
      <c r="BM317" t="s">
        <v>346</v>
      </c>
      <c r="BN317" t="s">
        <v>265</v>
      </c>
      <c r="BO317" t="s">
        <v>230</v>
      </c>
      <c r="BP317" t="s">
        <v>266</v>
      </c>
      <c r="BQ317">
        <v>26</v>
      </c>
      <c r="BR317" t="s">
        <v>222</v>
      </c>
      <c r="BV317" t="s">
        <v>232</v>
      </c>
      <c r="BW317" t="s">
        <v>233</v>
      </c>
      <c r="BX317" t="s">
        <v>368</v>
      </c>
      <c r="BZ317" t="s">
        <v>3072</v>
      </c>
      <c r="CA317" t="s">
        <v>3073</v>
      </c>
      <c r="CB317" t="s">
        <v>3074</v>
      </c>
      <c r="CC317" t="s">
        <v>295</v>
      </c>
      <c r="CJ317">
        <v>705946075</v>
      </c>
      <c r="CK317" t="s">
        <v>3075</v>
      </c>
      <c r="CL317" s="1">
        <v>45922.530347222222</v>
      </c>
      <c r="CO317" t="s">
        <v>240</v>
      </c>
      <c r="CQ317" t="s">
        <v>3076</v>
      </c>
      <c r="CS317" t="s">
        <v>3077</v>
      </c>
      <c r="CT317">
        <v>346</v>
      </c>
    </row>
    <row r="318" spans="1:98" x14ac:dyDescent="0.3">
      <c r="A318" s="7">
        <v>10.072271585646376</v>
      </c>
      <c r="B318" s="1">
        <v>45929</v>
      </c>
      <c r="C318" t="s">
        <v>689</v>
      </c>
      <c r="D318" s="1">
        <v>45938</v>
      </c>
      <c r="E318" t="s">
        <v>201</v>
      </c>
      <c r="F318" t="s">
        <v>690</v>
      </c>
      <c r="G318" t="s">
        <v>2270</v>
      </c>
      <c r="H318" t="s">
        <v>3496</v>
      </c>
      <c r="I318" t="s">
        <v>3497</v>
      </c>
      <c r="J318" t="s">
        <v>500</v>
      </c>
      <c r="K318" t="s">
        <v>249</v>
      </c>
      <c r="L318" t="s">
        <v>944</v>
      </c>
      <c r="M318">
        <v>216</v>
      </c>
      <c r="N318">
        <v>192</v>
      </c>
      <c r="O318">
        <v>192</v>
      </c>
      <c r="P318" t="s">
        <v>210</v>
      </c>
      <c r="Q318" t="s">
        <v>325</v>
      </c>
      <c r="R318" t="s">
        <v>302</v>
      </c>
      <c r="S318">
        <v>18</v>
      </c>
      <c r="T318">
        <v>12</v>
      </c>
      <c r="U318" t="s">
        <v>306</v>
      </c>
      <c r="V318" t="s">
        <v>532</v>
      </c>
      <c r="W318">
        <v>1</v>
      </c>
      <c r="X318">
        <v>1</v>
      </c>
      <c r="Y318">
        <v>1</v>
      </c>
      <c r="Z318">
        <v>0</v>
      </c>
      <c r="AA318">
        <v>0</v>
      </c>
      <c r="AC318" t="s">
        <v>308</v>
      </c>
      <c r="AD318" t="s">
        <v>503</v>
      </c>
      <c r="AE318">
        <v>0</v>
      </c>
      <c r="AF318">
        <v>0</v>
      </c>
      <c r="AG318">
        <v>0</v>
      </c>
      <c r="AH318">
        <v>0</v>
      </c>
      <c r="AI318">
        <v>1</v>
      </c>
      <c r="AJ318">
        <v>0</v>
      </c>
      <c r="AK318" t="s">
        <v>216</v>
      </c>
      <c r="AL318" t="s">
        <v>217</v>
      </c>
      <c r="AM318" t="s">
        <v>286</v>
      </c>
      <c r="AN318" t="s">
        <v>219</v>
      </c>
      <c r="AO318" t="s">
        <v>257</v>
      </c>
      <c r="AP318" t="s">
        <v>221</v>
      </c>
      <c r="AQ318" t="s">
        <v>222</v>
      </c>
      <c r="AS318" t="s">
        <v>258</v>
      </c>
      <c r="AT318" t="s">
        <v>259</v>
      </c>
      <c r="AU318" t="s">
        <v>224</v>
      </c>
      <c r="AV318" t="s">
        <v>225</v>
      </c>
      <c r="AW318" t="s">
        <v>222</v>
      </c>
      <c r="BF318" t="s">
        <v>435</v>
      </c>
      <c r="BG318">
        <v>1</v>
      </c>
      <c r="BH318">
        <v>1</v>
      </c>
      <c r="BI318">
        <v>1</v>
      </c>
      <c r="BJ318">
        <v>0</v>
      </c>
      <c r="BK318">
        <v>0</v>
      </c>
      <c r="BL318" t="s">
        <v>263</v>
      </c>
      <c r="BM318" t="s">
        <v>264</v>
      </c>
      <c r="BN318" t="s">
        <v>229</v>
      </c>
      <c r="BO318" t="s">
        <v>230</v>
      </c>
      <c r="BP318" t="s">
        <v>381</v>
      </c>
      <c r="BQ318">
        <v>12</v>
      </c>
      <c r="BR318" t="s">
        <v>222</v>
      </c>
      <c r="BV318" t="s">
        <v>232</v>
      </c>
      <c r="BW318" t="s">
        <v>329</v>
      </c>
      <c r="BX318" t="s">
        <v>234</v>
      </c>
      <c r="BZ318" t="s">
        <v>3498</v>
      </c>
      <c r="CA318" t="s">
        <v>3499</v>
      </c>
      <c r="CB318" t="s">
        <v>3500</v>
      </c>
      <c r="CC318" t="s">
        <v>536</v>
      </c>
      <c r="CJ318">
        <v>711137411</v>
      </c>
      <c r="CK318" t="s">
        <v>3501</v>
      </c>
      <c r="CL318" s="1">
        <v>45939.238252314812</v>
      </c>
      <c r="CO318" t="s">
        <v>240</v>
      </c>
      <c r="CQ318" t="s">
        <v>3076</v>
      </c>
      <c r="CS318" t="s">
        <v>3502</v>
      </c>
      <c r="CT318">
        <v>402</v>
      </c>
    </row>
    <row r="319" spans="1:98" x14ac:dyDescent="0.3">
      <c r="A319" s="7">
        <v>8.54812500620028E-3</v>
      </c>
      <c r="B319" s="1">
        <v>45923</v>
      </c>
      <c r="C319" t="s">
        <v>829</v>
      </c>
      <c r="D319" s="1">
        <v>45922</v>
      </c>
      <c r="E319" t="s">
        <v>201</v>
      </c>
      <c r="F319" t="s">
        <v>1089</v>
      </c>
      <c r="G319" t="s">
        <v>3107</v>
      </c>
      <c r="H319" t="s">
        <v>3108</v>
      </c>
      <c r="I319" t="s">
        <v>3109</v>
      </c>
      <c r="J319" t="s">
        <v>500</v>
      </c>
      <c r="K319" t="s">
        <v>249</v>
      </c>
      <c r="L319" t="s">
        <v>1189</v>
      </c>
      <c r="M319">
        <v>228</v>
      </c>
      <c r="N319">
        <v>228</v>
      </c>
      <c r="O319">
        <v>228</v>
      </c>
      <c r="P319" t="s">
        <v>434</v>
      </c>
      <c r="Q319" t="s">
        <v>729</v>
      </c>
      <c r="R319" t="s">
        <v>302</v>
      </c>
      <c r="S319">
        <v>58</v>
      </c>
      <c r="T319">
        <v>12</v>
      </c>
      <c r="U319" t="s">
        <v>306</v>
      </c>
      <c r="V319" t="s">
        <v>502</v>
      </c>
      <c r="W319">
        <v>1</v>
      </c>
      <c r="X319">
        <v>0</v>
      </c>
      <c r="Y319">
        <v>0</v>
      </c>
      <c r="Z319">
        <v>1</v>
      </c>
      <c r="AA319">
        <v>0</v>
      </c>
      <c r="AC319" t="s">
        <v>341</v>
      </c>
      <c r="AD319" t="s">
        <v>327</v>
      </c>
      <c r="AE319">
        <v>0</v>
      </c>
      <c r="AF319">
        <v>0</v>
      </c>
      <c r="AG319">
        <v>0</v>
      </c>
      <c r="AH319">
        <v>0</v>
      </c>
      <c r="AI319">
        <v>0</v>
      </c>
      <c r="AJ319">
        <v>1</v>
      </c>
      <c r="AK319" t="s">
        <v>285</v>
      </c>
      <c r="AL319" t="s">
        <v>217</v>
      </c>
      <c r="AM319" t="s">
        <v>218</v>
      </c>
      <c r="AN319" t="s">
        <v>287</v>
      </c>
      <c r="AO319" t="s">
        <v>220</v>
      </c>
      <c r="AP319" t="s">
        <v>420</v>
      </c>
      <c r="AQ319" t="s">
        <v>222</v>
      </c>
      <c r="AS319" t="s">
        <v>258</v>
      </c>
      <c r="AT319" t="s">
        <v>223</v>
      </c>
      <c r="AU319" t="s">
        <v>224</v>
      </c>
      <c r="AV319" t="s">
        <v>225</v>
      </c>
      <c r="AW319" t="s">
        <v>222</v>
      </c>
      <c r="BF319" t="s">
        <v>990</v>
      </c>
      <c r="BG319">
        <v>0</v>
      </c>
      <c r="BH319">
        <v>1</v>
      </c>
      <c r="BI319">
        <v>0</v>
      </c>
      <c r="BJ319">
        <v>0</v>
      </c>
      <c r="BK319">
        <v>0</v>
      </c>
      <c r="BL319" t="s">
        <v>227</v>
      </c>
      <c r="BP319" t="s">
        <v>231</v>
      </c>
      <c r="BQ319">
        <v>2</v>
      </c>
      <c r="BR319" t="s">
        <v>222</v>
      </c>
      <c r="BV319" t="s">
        <v>232</v>
      </c>
      <c r="BW319" t="s">
        <v>233</v>
      </c>
      <c r="BX319" t="s">
        <v>368</v>
      </c>
      <c r="BZ319" t="s">
        <v>3110</v>
      </c>
      <c r="CA319" t="s">
        <v>3111</v>
      </c>
      <c r="CB319" t="s">
        <v>3112</v>
      </c>
      <c r="CJ319">
        <v>706185918</v>
      </c>
      <c r="CK319" t="s">
        <v>3113</v>
      </c>
      <c r="CL319" s="1">
        <v>45923.259363425917</v>
      </c>
      <c r="CO319" t="s">
        <v>240</v>
      </c>
      <c r="CQ319" t="s">
        <v>3076</v>
      </c>
      <c r="CS319" t="s">
        <v>3114</v>
      </c>
      <c r="CT319">
        <v>351</v>
      </c>
    </row>
    <row r="320" spans="1:98" x14ac:dyDescent="0.3">
      <c r="A320" s="7">
        <v>9.665410069450445</v>
      </c>
      <c r="B320" s="1">
        <v>45978</v>
      </c>
      <c r="C320" t="s">
        <v>772</v>
      </c>
      <c r="D320" s="1">
        <v>45987</v>
      </c>
      <c r="E320" t="s">
        <v>201</v>
      </c>
      <c r="F320" t="s">
        <v>890</v>
      </c>
      <c r="G320" t="s">
        <v>890</v>
      </c>
      <c r="H320" t="s">
        <v>4731</v>
      </c>
      <c r="I320" t="s">
        <v>4732</v>
      </c>
      <c r="J320" t="s">
        <v>500</v>
      </c>
      <c r="K320" t="s">
        <v>249</v>
      </c>
      <c r="L320" t="s">
        <v>1189</v>
      </c>
      <c r="M320">
        <v>216</v>
      </c>
      <c r="N320">
        <v>216</v>
      </c>
      <c r="O320">
        <v>216</v>
      </c>
      <c r="P320" t="s">
        <v>210</v>
      </c>
      <c r="Q320" t="s">
        <v>251</v>
      </c>
      <c r="R320" t="s">
        <v>302</v>
      </c>
      <c r="S320">
        <v>38</v>
      </c>
      <c r="T320">
        <v>18</v>
      </c>
      <c r="U320" t="s">
        <v>253</v>
      </c>
      <c r="V320" t="s">
        <v>213</v>
      </c>
      <c r="W320">
        <v>1</v>
      </c>
      <c r="X320">
        <v>0</v>
      </c>
      <c r="Y320">
        <v>0</v>
      </c>
      <c r="Z320">
        <v>0</v>
      </c>
      <c r="AA320">
        <v>0</v>
      </c>
      <c r="AC320" t="s">
        <v>214</v>
      </c>
      <c r="AD320" t="s">
        <v>1395</v>
      </c>
      <c r="AE320">
        <v>1</v>
      </c>
      <c r="AF320">
        <v>1</v>
      </c>
      <c r="AG320">
        <v>0</v>
      </c>
      <c r="AH320">
        <v>0</v>
      </c>
      <c r="AI320">
        <v>0</v>
      </c>
      <c r="AJ320">
        <v>0</v>
      </c>
      <c r="AK320" t="s">
        <v>285</v>
      </c>
      <c r="AL320" t="s">
        <v>408</v>
      </c>
      <c r="AM320" t="s">
        <v>218</v>
      </c>
      <c r="AN320" t="s">
        <v>409</v>
      </c>
      <c r="AO320" t="s">
        <v>257</v>
      </c>
      <c r="AP320" t="s">
        <v>221</v>
      </c>
      <c r="AQ320" t="s">
        <v>222</v>
      </c>
      <c r="AS320" t="s">
        <v>258</v>
      </c>
      <c r="AT320" t="s">
        <v>490</v>
      </c>
      <c r="AU320" t="s">
        <v>224</v>
      </c>
      <c r="AV320" t="s">
        <v>225</v>
      </c>
      <c r="AW320" t="s">
        <v>222</v>
      </c>
      <c r="BF320" t="s">
        <v>289</v>
      </c>
      <c r="BG320">
        <v>0</v>
      </c>
      <c r="BH320">
        <v>0</v>
      </c>
      <c r="BI320">
        <v>1</v>
      </c>
      <c r="BJ320">
        <v>1</v>
      </c>
      <c r="BK320">
        <v>0</v>
      </c>
      <c r="BL320" t="s">
        <v>227</v>
      </c>
      <c r="BP320" t="s">
        <v>231</v>
      </c>
      <c r="BQ320">
        <v>18</v>
      </c>
      <c r="BR320" t="s">
        <v>222</v>
      </c>
      <c r="BV320" t="s">
        <v>267</v>
      </c>
      <c r="BW320" t="s">
        <v>367</v>
      </c>
      <c r="BX320" t="s">
        <v>368</v>
      </c>
      <c r="BZ320" t="s">
        <v>4733</v>
      </c>
      <c r="CA320" t="s">
        <v>4734</v>
      </c>
      <c r="CB320" t="s">
        <v>4735</v>
      </c>
      <c r="CJ320">
        <v>726912536</v>
      </c>
      <c r="CK320" t="s">
        <v>4736</v>
      </c>
      <c r="CL320" s="1">
        <v>45988.136979166673</v>
      </c>
      <c r="CO320" t="s">
        <v>240</v>
      </c>
      <c r="CQ320" t="s">
        <v>4085</v>
      </c>
      <c r="CS320" t="s">
        <v>4737</v>
      </c>
      <c r="CT320">
        <v>570</v>
      </c>
    </row>
    <row r="321" spans="1:98" x14ac:dyDescent="0.3">
      <c r="A321" s="7">
        <v>28.888425451390503</v>
      </c>
      <c r="B321" s="1">
        <v>45895</v>
      </c>
      <c r="C321" t="s">
        <v>496</v>
      </c>
      <c r="D321" s="1">
        <v>45924</v>
      </c>
      <c r="E321" t="s">
        <v>201</v>
      </c>
      <c r="F321" t="s">
        <v>1879</v>
      </c>
      <c r="G321" t="s">
        <v>3184</v>
      </c>
      <c r="H321" t="s">
        <v>3185</v>
      </c>
      <c r="I321" t="s">
        <v>3186</v>
      </c>
      <c r="J321" t="s">
        <v>500</v>
      </c>
      <c r="K321" t="s">
        <v>249</v>
      </c>
      <c r="L321" t="s">
        <v>209</v>
      </c>
      <c r="M321">
        <v>144</v>
      </c>
      <c r="N321">
        <v>72</v>
      </c>
      <c r="O321">
        <v>144</v>
      </c>
      <c r="P321" t="s">
        <v>434</v>
      </c>
      <c r="Q321" t="s">
        <v>302</v>
      </c>
      <c r="R321" t="s">
        <v>302</v>
      </c>
      <c r="S321">
        <v>12</v>
      </c>
      <c r="T321">
        <v>10</v>
      </c>
      <c r="U321" t="s">
        <v>306</v>
      </c>
      <c r="V321" t="s">
        <v>284</v>
      </c>
      <c r="W321">
        <v>1</v>
      </c>
      <c r="X321">
        <v>1</v>
      </c>
      <c r="Y321">
        <v>0</v>
      </c>
      <c r="Z321">
        <v>0</v>
      </c>
      <c r="AA321">
        <v>0</v>
      </c>
      <c r="AC321" t="s">
        <v>214</v>
      </c>
      <c r="AD321" t="s">
        <v>327</v>
      </c>
      <c r="AE321">
        <v>0</v>
      </c>
      <c r="AF321">
        <v>0</v>
      </c>
      <c r="AG321">
        <v>0</v>
      </c>
      <c r="AH321">
        <v>0</v>
      </c>
      <c r="AI321">
        <v>0</v>
      </c>
      <c r="AJ321">
        <v>1</v>
      </c>
      <c r="AK321" t="s">
        <v>285</v>
      </c>
      <c r="AL321" t="s">
        <v>408</v>
      </c>
      <c r="AM321" t="s">
        <v>286</v>
      </c>
      <c r="AN321" t="s">
        <v>287</v>
      </c>
      <c r="AO321" t="s">
        <v>220</v>
      </c>
      <c r="AP321" t="s">
        <v>221</v>
      </c>
      <c r="AQ321" t="s">
        <v>342</v>
      </c>
      <c r="AR321" t="s">
        <v>3187</v>
      </c>
      <c r="AS321" t="s">
        <v>222</v>
      </c>
      <c r="AT321" t="s">
        <v>312</v>
      </c>
      <c r="AU321" t="s">
        <v>224</v>
      </c>
      <c r="AV321" t="s">
        <v>225</v>
      </c>
      <c r="AW321" t="s">
        <v>222</v>
      </c>
      <c r="BF321" t="s">
        <v>355</v>
      </c>
      <c r="BG321">
        <v>0</v>
      </c>
      <c r="BH321">
        <v>0</v>
      </c>
      <c r="BI321">
        <v>0</v>
      </c>
      <c r="BJ321">
        <v>0</v>
      </c>
      <c r="BK321">
        <v>1</v>
      </c>
      <c r="BL321" t="s">
        <v>227</v>
      </c>
      <c r="BP321" t="s">
        <v>266</v>
      </c>
      <c r="BQ321">
        <v>10</v>
      </c>
      <c r="BR321" t="s">
        <v>222</v>
      </c>
      <c r="BV321" t="s">
        <v>398</v>
      </c>
      <c r="BW321" t="s">
        <v>367</v>
      </c>
      <c r="BX321" t="s">
        <v>368</v>
      </c>
      <c r="BZ321" t="s">
        <v>3188</v>
      </c>
      <c r="CA321" t="s">
        <v>3189</v>
      </c>
      <c r="CB321" t="s">
        <v>3190</v>
      </c>
      <c r="CC321" t="s">
        <v>3191</v>
      </c>
      <c r="CJ321">
        <v>706631163</v>
      </c>
      <c r="CK321" t="s">
        <v>3192</v>
      </c>
      <c r="CL321" s="1">
        <v>45924.339131944442</v>
      </c>
      <c r="CO321" t="s">
        <v>240</v>
      </c>
      <c r="CQ321" t="s">
        <v>3076</v>
      </c>
      <c r="CS321" t="s">
        <v>3193</v>
      </c>
      <c r="CT321">
        <v>360</v>
      </c>
    </row>
    <row r="322" spans="1:98" x14ac:dyDescent="0.3">
      <c r="A322" s="7">
        <v>0.98093858795618871</v>
      </c>
      <c r="B322" s="1">
        <v>45923</v>
      </c>
      <c r="C322" t="s">
        <v>414</v>
      </c>
      <c r="D322" s="1">
        <v>45924</v>
      </c>
      <c r="E322" t="s">
        <v>201</v>
      </c>
      <c r="F322" t="s">
        <v>3200</v>
      </c>
      <c r="G322" t="s">
        <v>3200</v>
      </c>
      <c r="H322" t="s">
        <v>3201</v>
      </c>
      <c r="I322" t="s">
        <v>3202</v>
      </c>
      <c r="J322" t="s">
        <v>500</v>
      </c>
      <c r="K322" t="s">
        <v>249</v>
      </c>
      <c r="L322" t="s">
        <v>1189</v>
      </c>
      <c r="M322">
        <v>252</v>
      </c>
      <c r="N322">
        <v>144</v>
      </c>
      <c r="O322">
        <v>144</v>
      </c>
      <c r="P322" t="s">
        <v>210</v>
      </c>
      <c r="Q322" t="s">
        <v>302</v>
      </c>
      <c r="R322" t="s">
        <v>302</v>
      </c>
      <c r="S322">
        <v>30</v>
      </c>
      <c r="T322">
        <v>16</v>
      </c>
      <c r="U322" t="s">
        <v>212</v>
      </c>
      <c r="V322" t="s">
        <v>737</v>
      </c>
      <c r="W322">
        <v>0</v>
      </c>
      <c r="X322">
        <v>0</v>
      </c>
      <c r="Y322">
        <v>1</v>
      </c>
      <c r="Z322">
        <v>1</v>
      </c>
      <c r="AA322">
        <v>0</v>
      </c>
      <c r="AC322" t="s">
        <v>308</v>
      </c>
      <c r="AD322" t="s">
        <v>1395</v>
      </c>
      <c r="AE322">
        <v>1</v>
      </c>
      <c r="AF322">
        <v>1</v>
      </c>
      <c r="AG322">
        <v>0</v>
      </c>
      <c r="AH322">
        <v>0</v>
      </c>
      <c r="AI322">
        <v>0</v>
      </c>
      <c r="AJ322">
        <v>0</v>
      </c>
      <c r="AK322" t="s">
        <v>216</v>
      </c>
      <c r="AL322" t="s">
        <v>255</v>
      </c>
      <c r="AM322" t="s">
        <v>286</v>
      </c>
      <c r="AN322" t="s">
        <v>256</v>
      </c>
      <c r="AO322" t="s">
        <v>257</v>
      </c>
      <c r="AP322" t="s">
        <v>221</v>
      </c>
      <c r="AQ322" t="s">
        <v>222</v>
      </c>
      <c r="AS322" t="s">
        <v>258</v>
      </c>
      <c r="AT322" t="s">
        <v>223</v>
      </c>
      <c r="AU322" t="s">
        <v>224</v>
      </c>
      <c r="AV322" t="s">
        <v>225</v>
      </c>
      <c r="AW322" t="s">
        <v>222</v>
      </c>
      <c r="BF322" t="s">
        <v>562</v>
      </c>
      <c r="BG322">
        <v>1</v>
      </c>
      <c r="BH322">
        <v>0</v>
      </c>
      <c r="BI322">
        <v>1</v>
      </c>
      <c r="BJ322">
        <v>1</v>
      </c>
      <c r="BK322">
        <v>0</v>
      </c>
      <c r="BL322" t="s">
        <v>263</v>
      </c>
      <c r="BM322" t="s">
        <v>346</v>
      </c>
      <c r="BN322" t="s">
        <v>265</v>
      </c>
      <c r="BO322" t="s">
        <v>230</v>
      </c>
      <c r="BP322" t="s">
        <v>266</v>
      </c>
      <c r="BQ322">
        <v>13</v>
      </c>
      <c r="BR322" t="s">
        <v>222</v>
      </c>
      <c r="BV322" t="s">
        <v>267</v>
      </c>
      <c r="BW322" t="s">
        <v>329</v>
      </c>
      <c r="BX322" t="s">
        <v>269</v>
      </c>
      <c r="BZ322" t="s">
        <v>3203</v>
      </c>
      <c r="CA322" t="s">
        <v>3204</v>
      </c>
      <c r="CB322" t="s">
        <v>295</v>
      </c>
      <c r="CC322" t="s">
        <v>3205</v>
      </c>
      <c r="CJ322">
        <v>706761698</v>
      </c>
      <c r="CK322" t="s">
        <v>3206</v>
      </c>
      <c r="CL322" s="1">
        <v>45924.541284722232</v>
      </c>
      <c r="CO322" t="s">
        <v>240</v>
      </c>
      <c r="CQ322" t="s">
        <v>3076</v>
      </c>
      <c r="CS322" t="s">
        <v>3207</v>
      </c>
      <c r="CT322">
        <v>362</v>
      </c>
    </row>
    <row r="323" spans="1:98" x14ac:dyDescent="0.3">
      <c r="A323" s="7">
        <v>7.3544675906305201E-3</v>
      </c>
      <c r="B323" s="1">
        <v>45924</v>
      </c>
      <c r="C323" t="s">
        <v>414</v>
      </c>
      <c r="D323" s="1">
        <v>45924</v>
      </c>
      <c r="E323" t="s">
        <v>201</v>
      </c>
      <c r="F323" t="s">
        <v>3200</v>
      </c>
      <c r="G323" t="s">
        <v>3200</v>
      </c>
      <c r="H323" t="s">
        <v>3208</v>
      </c>
      <c r="I323" t="s">
        <v>3209</v>
      </c>
      <c r="J323" t="s">
        <v>500</v>
      </c>
      <c r="K323" t="s">
        <v>249</v>
      </c>
      <c r="L323" t="s">
        <v>1189</v>
      </c>
      <c r="M323">
        <v>285</v>
      </c>
      <c r="N323">
        <v>285</v>
      </c>
      <c r="O323">
        <v>285</v>
      </c>
      <c r="P323" t="s">
        <v>210</v>
      </c>
      <c r="Q323" t="s">
        <v>302</v>
      </c>
      <c r="R323" t="s">
        <v>302</v>
      </c>
      <c r="S323">
        <v>11</v>
      </c>
      <c r="T323">
        <v>11</v>
      </c>
      <c r="U323" t="s">
        <v>306</v>
      </c>
      <c r="V323" t="s">
        <v>213</v>
      </c>
      <c r="W323">
        <v>1</v>
      </c>
      <c r="X323">
        <v>0</v>
      </c>
      <c r="Y323">
        <v>0</v>
      </c>
      <c r="Z323">
        <v>0</v>
      </c>
      <c r="AA323">
        <v>0</v>
      </c>
      <c r="AC323" t="s">
        <v>214</v>
      </c>
      <c r="AD323" t="s">
        <v>327</v>
      </c>
      <c r="AE323">
        <v>0</v>
      </c>
      <c r="AF323">
        <v>0</v>
      </c>
      <c r="AG323">
        <v>0</v>
      </c>
      <c r="AH323">
        <v>0</v>
      </c>
      <c r="AI323">
        <v>0</v>
      </c>
      <c r="AJ323">
        <v>1</v>
      </c>
      <c r="AK323" t="s">
        <v>446</v>
      </c>
      <c r="AN323" t="s">
        <v>219</v>
      </c>
      <c r="AO323" t="s">
        <v>220</v>
      </c>
      <c r="AP323" t="s">
        <v>221</v>
      </c>
      <c r="AQ323" t="s">
        <v>222</v>
      </c>
      <c r="AS323" t="s">
        <v>258</v>
      </c>
      <c r="AT323" t="s">
        <v>223</v>
      </c>
      <c r="AU323" t="s">
        <v>224</v>
      </c>
      <c r="AV323" t="s">
        <v>225</v>
      </c>
      <c r="AW323" t="s">
        <v>222</v>
      </c>
      <c r="BF323" t="s">
        <v>355</v>
      </c>
      <c r="BG323">
        <v>0</v>
      </c>
      <c r="BH323">
        <v>0</v>
      </c>
      <c r="BI323">
        <v>0</v>
      </c>
      <c r="BJ323">
        <v>0</v>
      </c>
      <c r="BK323">
        <v>1</v>
      </c>
      <c r="BL323" t="s">
        <v>345</v>
      </c>
      <c r="BM323" t="s">
        <v>228</v>
      </c>
      <c r="BN323" t="s">
        <v>229</v>
      </c>
      <c r="BO323" t="s">
        <v>230</v>
      </c>
      <c r="BP323" t="s">
        <v>266</v>
      </c>
      <c r="BQ323">
        <v>11</v>
      </c>
      <c r="BR323" t="s">
        <v>222</v>
      </c>
      <c r="BV323" t="s">
        <v>232</v>
      </c>
      <c r="BW323" t="s">
        <v>367</v>
      </c>
      <c r="BX323" t="s">
        <v>234</v>
      </c>
      <c r="BZ323" t="s">
        <v>3210</v>
      </c>
      <c r="CA323" t="s">
        <v>3211</v>
      </c>
      <c r="CB323" t="s">
        <v>295</v>
      </c>
      <c r="CJ323">
        <v>706766217</v>
      </c>
      <c r="CK323" t="s">
        <v>3212</v>
      </c>
      <c r="CL323" s="1">
        <v>45924.548634259263</v>
      </c>
      <c r="CO323" t="s">
        <v>240</v>
      </c>
      <c r="CQ323" t="s">
        <v>3076</v>
      </c>
      <c r="CS323" t="s">
        <v>3213</v>
      </c>
      <c r="CT323">
        <v>363</v>
      </c>
    </row>
    <row r="324" spans="1:98" x14ac:dyDescent="0.3">
      <c r="A324" s="7">
        <v>1.5851539930445142</v>
      </c>
      <c r="B324" s="1">
        <v>45923</v>
      </c>
      <c r="C324" t="s">
        <v>1159</v>
      </c>
      <c r="D324" s="1">
        <v>45924</v>
      </c>
      <c r="E324" t="s">
        <v>201</v>
      </c>
      <c r="F324" t="s">
        <v>337</v>
      </c>
      <c r="G324" t="s">
        <v>3232</v>
      </c>
      <c r="H324" t="s">
        <v>3233</v>
      </c>
      <c r="I324" t="s">
        <v>3234</v>
      </c>
      <c r="J324" t="s">
        <v>500</v>
      </c>
      <c r="K324" t="s">
        <v>249</v>
      </c>
      <c r="L324" t="s">
        <v>281</v>
      </c>
      <c r="M324">
        <v>180</v>
      </c>
      <c r="N324">
        <v>180</v>
      </c>
      <c r="O324">
        <v>180</v>
      </c>
      <c r="P324" t="s">
        <v>210</v>
      </c>
      <c r="Q324" t="s">
        <v>302</v>
      </c>
      <c r="R324" t="s">
        <v>302</v>
      </c>
      <c r="S324">
        <v>34</v>
      </c>
      <c r="T324">
        <v>25</v>
      </c>
      <c r="U324" t="s">
        <v>253</v>
      </c>
      <c r="V324" t="s">
        <v>307</v>
      </c>
      <c r="W324">
        <v>0</v>
      </c>
      <c r="X324">
        <v>1</v>
      </c>
      <c r="Y324">
        <v>0</v>
      </c>
      <c r="Z324">
        <v>0</v>
      </c>
      <c r="AA324">
        <v>0</v>
      </c>
      <c r="AC324" t="s">
        <v>214</v>
      </c>
      <c r="AD324" t="s">
        <v>327</v>
      </c>
      <c r="AE324">
        <v>0</v>
      </c>
      <c r="AF324">
        <v>0</v>
      </c>
      <c r="AG324">
        <v>0</v>
      </c>
      <c r="AH324">
        <v>0</v>
      </c>
      <c r="AI324">
        <v>0</v>
      </c>
      <c r="AJ324">
        <v>1</v>
      </c>
      <c r="AK324" t="s">
        <v>216</v>
      </c>
      <c r="AL324" t="s">
        <v>217</v>
      </c>
      <c r="AM324" t="s">
        <v>218</v>
      </c>
      <c r="AN324" t="s">
        <v>287</v>
      </c>
      <c r="AO324" t="s">
        <v>257</v>
      </c>
      <c r="AP324" t="s">
        <v>221</v>
      </c>
      <c r="AQ324" t="s">
        <v>222</v>
      </c>
      <c r="AS324" t="s">
        <v>222</v>
      </c>
      <c r="AT324" t="s">
        <v>223</v>
      </c>
      <c r="AU324" t="s">
        <v>224</v>
      </c>
      <c r="AV324" t="s">
        <v>225</v>
      </c>
      <c r="AW324" t="s">
        <v>222</v>
      </c>
      <c r="BF324" t="s">
        <v>479</v>
      </c>
      <c r="BG324">
        <v>0</v>
      </c>
      <c r="BH324">
        <v>0</v>
      </c>
      <c r="BI324">
        <v>0</v>
      </c>
      <c r="BJ324">
        <v>1</v>
      </c>
      <c r="BK324">
        <v>0</v>
      </c>
      <c r="BL324" t="s">
        <v>345</v>
      </c>
      <c r="BM324" t="s">
        <v>346</v>
      </c>
      <c r="BN324" t="s">
        <v>229</v>
      </c>
      <c r="BO324" t="s">
        <v>230</v>
      </c>
      <c r="BP324" t="s">
        <v>266</v>
      </c>
      <c r="BQ324">
        <v>15</v>
      </c>
      <c r="BR324" t="s">
        <v>222</v>
      </c>
      <c r="BV324" t="s">
        <v>398</v>
      </c>
      <c r="BW324" t="s">
        <v>329</v>
      </c>
      <c r="BX324" t="s">
        <v>368</v>
      </c>
      <c r="BZ324" t="s">
        <v>3235</v>
      </c>
      <c r="CA324" t="s">
        <v>3236</v>
      </c>
      <c r="CB324" t="s">
        <v>295</v>
      </c>
      <c r="CJ324">
        <v>706947615</v>
      </c>
      <c r="CK324" t="s">
        <v>3237</v>
      </c>
      <c r="CL324" s="1">
        <v>45925.164155092592</v>
      </c>
      <c r="CO324" t="s">
        <v>240</v>
      </c>
      <c r="CQ324" t="s">
        <v>3076</v>
      </c>
      <c r="CS324" t="s">
        <v>3238</v>
      </c>
      <c r="CT324">
        <v>366</v>
      </c>
    </row>
    <row r="325" spans="1:98" x14ac:dyDescent="0.3">
      <c r="A325" s="7">
        <v>1.2582037037645932E-2</v>
      </c>
      <c r="B325" s="1">
        <v>45925</v>
      </c>
      <c r="C325" t="s">
        <v>298</v>
      </c>
      <c r="D325" s="1">
        <v>45925</v>
      </c>
      <c r="E325" t="s">
        <v>201</v>
      </c>
      <c r="F325" t="s">
        <v>300</v>
      </c>
      <c r="G325" t="s">
        <v>3246</v>
      </c>
      <c r="H325" t="s">
        <v>3254</v>
      </c>
      <c r="I325" t="s">
        <v>3255</v>
      </c>
      <c r="J325" t="s">
        <v>500</v>
      </c>
      <c r="K325" t="s">
        <v>249</v>
      </c>
      <c r="L325" t="s">
        <v>281</v>
      </c>
      <c r="M325">
        <v>420</v>
      </c>
      <c r="N325">
        <v>6</v>
      </c>
      <c r="O325">
        <v>420</v>
      </c>
      <c r="P325" t="s">
        <v>210</v>
      </c>
      <c r="Q325" t="s">
        <v>302</v>
      </c>
      <c r="R325" t="s">
        <v>302</v>
      </c>
      <c r="S325">
        <v>18</v>
      </c>
      <c r="T325">
        <v>14</v>
      </c>
      <c r="U325" t="s">
        <v>306</v>
      </c>
      <c r="V325" t="s">
        <v>502</v>
      </c>
      <c r="W325">
        <v>1</v>
      </c>
      <c r="X325">
        <v>0</v>
      </c>
      <c r="Y325">
        <v>0</v>
      </c>
      <c r="Z325">
        <v>1</v>
      </c>
      <c r="AA325">
        <v>0</v>
      </c>
      <c r="AC325" t="s">
        <v>214</v>
      </c>
      <c r="AD325" t="s">
        <v>327</v>
      </c>
      <c r="AE325">
        <v>0</v>
      </c>
      <c r="AF325">
        <v>0</v>
      </c>
      <c r="AG325">
        <v>0</v>
      </c>
      <c r="AH325">
        <v>0</v>
      </c>
      <c r="AI325">
        <v>0</v>
      </c>
      <c r="AJ325">
        <v>1</v>
      </c>
      <c r="AK325" t="s">
        <v>216</v>
      </c>
      <c r="AL325" t="s">
        <v>255</v>
      </c>
      <c r="AM325" t="s">
        <v>286</v>
      </c>
      <c r="AN325" t="s">
        <v>219</v>
      </c>
      <c r="AO325" t="s">
        <v>220</v>
      </c>
      <c r="AP325" t="s">
        <v>221</v>
      </c>
      <c r="AQ325" t="s">
        <v>222</v>
      </c>
      <c r="AS325" t="s">
        <v>258</v>
      </c>
      <c r="AT325" t="s">
        <v>223</v>
      </c>
      <c r="AU325" t="s">
        <v>224</v>
      </c>
      <c r="AV325" t="s">
        <v>225</v>
      </c>
      <c r="AW325" t="s">
        <v>222</v>
      </c>
      <c r="BF325" t="s">
        <v>640</v>
      </c>
      <c r="BG325">
        <v>0</v>
      </c>
      <c r="BH325">
        <v>1</v>
      </c>
      <c r="BI325">
        <v>1</v>
      </c>
      <c r="BJ325">
        <v>1</v>
      </c>
      <c r="BK325">
        <v>0</v>
      </c>
      <c r="BL325" t="s">
        <v>345</v>
      </c>
      <c r="BM325" t="s">
        <v>228</v>
      </c>
      <c r="BN325" t="s">
        <v>229</v>
      </c>
      <c r="BO325" t="s">
        <v>230</v>
      </c>
      <c r="BP325" t="s">
        <v>266</v>
      </c>
      <c r="BQ325">
        <v>14</v>
      </c>
      <c r="BR325" t="s">
        <v>258</v>
      </c>
      <c r="BS325" t="s">
        <v>290</v>
      </c>
      <c r="BT325" t="s">
        <v>291</v>
      </c>
      <c r="BU325" t="s">
        <v>564</v>
      </c>
      <c r="BV325" t="s">
        <v>232</v>
      </c>
      <c r="BW325" t="s">
        <v>329</v>
      </c>
      <c r="BX325" t="s">
        <v>234</v>
      </c>
      <c r="BZ325" t="s">
        <v>3256</v>
      </c>
      <c r="CA325" t="s">
        <v>3257</v>
      </c>
      <c r="CB325" t="s">
        <v>295</v>
      </c>
      <c r="CJ325">
        <v>707146758</v>
      </c>
      <c r="CK325" t="s">
        <v>3258</v>
      </c>
      <c r="CL325" s="1">
        <v>45925.557858796303</v>
      </c>
      <c r="CO325" t="s">
        <v>240</v>
      </c>
      <c r="CQ325" t="s">
        <v>3076</v>
      </c>
      <c r="CS325" t="s">
        <v>3259</v>
      </c>
      <c r="CT325">
        <v>369</v>
      </c>
    </row>
    <row r="326" spans="1:98" x14ac:dyDescent="0.3">
      <c r="A326" s="7">
        <v>5.3947800915921107E-3</v>
      </c>
      <c r="B326" s="1">
        <v>45926</v>
      </c>
      <c r="C326" t="s">
        <v>546</v>
      </c>
      <c r="D326" s="1">
        <v>45923</v>
      </c>
      <c r="E326" t="s">
        <v>201</v>
      </c>
      <c r="F326" t="s">
        <v>547</v>
      </c>
      <c r="G326" t="s">
        <v>3269</v>
      </c>
      <c r="H326" t="s">
        <v>3270</v>
      </c>
      <c r="I326" t="s">
        <v>3271</v>
      </c>
      <c r="J326" t="s">
        <v>500</v>
      </c>
      <c r="K326" t="s">
        <v>249</v>
      </c>
      <c r="L326" t="s">
        <v>281</v>
      </c>
      <c r="M326">
        <v>300</v>
      </c>
      <c r="N326">
        <v>300</v>
      </c>
      <c r="O326">
        <v>300</v>
      </c>
      <c r="P326" t="s">
        <v>210</v>
      </c>
      <c r="Q326" t="s">
        <v>559</v>
      </c>
      <c r="R326" t="s">
        <v>302</v>
      </c>
      <c r="S326">
        <v>24</v>
      </c>
      <c r="T326">
        <v>15</v>
      </c>
      <c r="U326" t="s">
        <v>253</v>
      </c>
      <c r="V326" t="s">
        <v>936</v>
      </c>
      <c r="W326">
        <v>0</v>
      </c>
      <c r="X326">
        <v>0</v>
      </c>
      <c r="Y326">
        <v>0</v>
      </c>
      <c r="Z326">
        <v>1</v>
      </c>
      <c r="AA326">
        <v>0</v>
      </c>
      <c r="AC326" t="s">
        <v>308</v>
      </c>
      <c r="AD326" t="s">
        <v>533</v>
      </c>
      <c r="AE326">
        <v>1</v>
      </c>
      <c r="AF326">
        <v>0</v>
      </c>
      <c r="AG326">
        <v>1</v>
      </c>
      <c r="AH326">
        <v>0</v>
      </c>
      <c r="AI326">
        <v>0</v>
      </c>
      <c r="AJ326">
        <v>0</v>
      </c>
      <c r="AK326" t="s">
        <v>285</v>
      </c>
      <c r="AL326" t="s">
        <v>255</v>
      </c>
      <c r="AM326" t="s">
        <v>310</v>
      </c>
      <c r="AN326" t="s">
        <v>409</v>
      </c>
      <c r="AO326" t="s">
        <v>220</v>
      </c>
      <c r="AP326" t="s">
        <v>311</v>
      </c>
      <c r="AQ326" t="s">
        <v>222</v>
      </c>
      <c r="AS326" t="s">
        <v>258</v>
      </c>
      <c r="AT326" t="s">
        <v>259</v>
      </c>
      <c r="AU326" t="s">
        <v>224</v>
      </c>
      <c r="AV326" t="s">
        <v>225</v>
      </c>
      <c r="AW326" t="s">
        <v>222</v>
      </c>
      <c r="BF326" t="s">
        <v>380</v>
      </c>
      <c r="BG326">
        <v>0</v>
      </c>
      <c r="BH326">
        <v>1</v>
      </c>
      <c r="BI326">
        <v>1</v>
      </c>
      <c r="BJ326">
        <v>0</v>
      </c>
      <c r="BK326">
        <v>0</v>
      </c>
      <c r="BL326" t="s">
        <v>227</v>
      </c>
      <c r="BP326" t="s">
        <v>381</v>
      </c>
      <c r="BQ326">
        <v>13</v>
      </c>
      <c r="BR326" t="s">
        <v>222</v>
      </c>
      <c r="BV326" t="s">
        <v>267</v>
      </c>
      <c r="BW326" t="s">
        <v>233</v>
      </c>
      <c r="BX326" t="s">
        <v>368</v>
      </c>
      <c r="BZ326" t="s">
        <v>3272</v>
      </c>
      <c r="CA326" t="s">
        <v>3273</v>
      </c>
      <c r="CB326" t="s">
        <v>295</v>
      </c>
      <c r="CJ326">
        <v>707344252</v>
      </c>
      <c r="CK326" t="s">
        <v>3274</v>
      </c>
      <c r="CL326" s="1">
        <v>45926.25613425926</v>
      </c>
      <c r="CO326" t="s">
        <v>240</v>
      </c>
      <c r="CQ326" t="s">
        <v>3076</v>
      </c>
      <c r="CS326" t="s">
        <v>3275</v>
      </c>
      <c r="CT326">
        <v>371</v>
      </c>
    </row>
    <row r="327" spans="1:98" x14ac:dyDescent="0.3">
      <c r="A327" s="7">
        <v>8.9730671315919608E-3</v>
      </c>
      <c r="B327" s="1">
        <v>45926</v>
      </c>
      <c r="C327" t="s">
        <v>625</v>
      </c>
      <c r="D327" s="1">
        <v>45926</v>
      </c>
      <c r="E327" t="s">
        <v>201</v>
      </c>
      <c r="F327" t="s">
        <v>1172</v>
      </c>
      <c r="G327" t="s">
        <v>3308</v>
      </c>
      <c r="H327" t="s">
        <v>3309</v>
      </c>
      <c r="I327" t="s">
        <v>3310</v>
      </c>
      <c r="J327" t="s">
        <v>500</v>
      </c>
      <c r="K327" t="s">
        <v>249</v>
      </c>
      <c r="L327" t="s">
        <v>1189</v>
      </c>
      <c r="M327">
        <v>444</v>
      </c>
      <c r="N327">
        <v>384</v>
      </c>
      <c r="O327">
        <v>384</v>
      </c>
      <c r="P327" t="s">
        <v>210</v>
      </c>
      <c r="Q327" t="s">
        <v>302</v>
      </c>
      <c r="R327" t="s">
        <v>302</v>
      </c>
      <c r="S327">
        <v>32</v>
      </c>
      <c r="T327">
        <v>6</v>
      </c>
      <c r="U327" t="s">
        <v>306</v>
      </c>
      <c r="V327" t="s">
        <v>1046</v>
      </c>
      <c r="W327">
        <v>1</v>
      </c>
      <c r="X327">
        <v>0</v>
      </c>
      <c r="Y327">
        <v>0</v>
      </c>
      <c r="Z327">
        <v>0</v>
      </c>
      <c r="AA327">
        <v>1</v>
      </c>
      <c r="AB327" t="s">
        <v>3311</v>
      </c>
      <c r="AC327" t="s">
        <v>214</v>
      </c>
      <c r="AD327" t="s">
        <v>327</v>
      </c>
      <c r="AE327">
        <v>0</v>
      </c>
      <c r="AF327">
        <v>0</v>
      </c>
      <c r="AG327">
        <v>0</v>
      </c>
      <c r="AH327">
        <v>0</v>
      </c>
      <c r="AI327">
        <v>0</v>
      </c>
      <c r="AJ327">
        <v>1</v>
      </c>
      <c r="AK327" t="s">
        <v>285</v>
      </c>
      <c r="AL327" t="s">
        <v>217</v>
      </c>
      <c r="AM327" t="s">
        <v>218</v>
      </c>
      <c r="AN327" t="s">
        <v>219</v>
      </c>
      <c r="AO327" t="s">
        <v>257</v>
      </c>
      <c r="AP327" t="s">
        <v>221</v>
      </c>
      <c r="AQ327" t="s">
        <v>222</v>
      </c>
      <c r="AS327" t="s">
        <v>258</v>
      </c>
      <c r="AT327" t="s">
        <v>223</v>
      </c>
      <c r="AU327" t="s">
        <v>224</v>
      </c>
      <c r="AV327" t="s">
        <v>225</v>
      </c>
      <c r="AW327" t="s">
        <v>222</v>
      </c>
      <c r="BF327" t="s">
        <v>226</v>
      </c>
      <c r="BG327">
        <v>0</v>
      </c>
      <c r="BH327">
        <v>0</v>
      </c>
      <c r="BI327">
        <v>1</v>
      </c>
      <c r="BJ327">
        <v>0</v>
      </c>
      <c r="BK327">
        <v>0</v>
      </c>
      <c r="BL327" t="s">
        <v>345</v>
      </c>
      <c r="BM327" t="s">
        <v>228</v>
      </c>
      <c r="BN327" t="s">
        <v>265</v>
      </c>
      <c r="BO327" t="s">
        <v>230</v>
      </c>
      <c r="BP327" t="s">
        <v>231</v>
      </c>
      <c r="BQ327">
        <v>4</v>
      </c>
      <c r="BR327" t="s">
        <v>222</v>
      </c>
      <c r="BV327" t="s">
        <v>232</v>
      </c>
      <c r="BW327" t="s">
        <v>367</v>
      </c>
      <c r="BX327" t="s">
        <v>368</v>
      </c>
      <c r="BZ327" t="s">
        <v>3312</v>
      </c>
      <c r="CA327" t="s">
        <v>3313</v>
      </c>
      <c r="CB327" t="s">
        <v>3314</v>
      </c>
      <c r="CC327" t="s">
        <v>295</v>
      </c>
      <c r="CJ327">
        <v>707469158</v>
      </c>
      <c r="CK327" t="s">
        <v>3315</v>
      </c>
      <c r="CL327" s="1">
        <v>45926.499537037038</v>
      </c>
      <c r="CO327" t="s">
        <v>240</v>
      </c>
      <c r="CQ327" t="s">
        <v>3076</v>
      </c>
      <c r="CS327" t="s">
        <v>3316</v>
      </c>
      <c r="CT327">
        <v>376</v>
      </c>
    </row>
    <row r="328" spans="1:98" x14ac:dyDescent="0.3">
      <c r="A328" s="7">
        <v>1.1771249999583233E-2</v>
      </c>
      <c r="B328" s="1">
        <v>45927</v>
      </c>
      <c r="C328" t="s">
        <v>298</v>
      </c>
      <c r="D328" s="1">
        <v>45926</v>
      </c>
      <c r="E328" t="s">
        <v>201</v>
      </c>
      <c r="F328" t="s">
        <v>300</v>
      </c>
      <c r="G328" t="s">
        <v>3323</v>
      </c>
      <c r="H328" t="s">
        <v>3338</v>
      </c>
      <c r="I328" t="s">
        <v>3339</v>
      </c>
      <c r="J328" t="s">
        <v>500</v>
      </c>
      <c r="K328" t="s">
        <v>249</v>
      </c>
      <c r="L328" t="s">
        <v>281</v>
      </c>
      <c r="M328">
        <v>312</v>
      </c>
      <c r="N328">
        <v>228</v>
      </c>
      <c r="O328">
        <v>312</v>
      </c>
      <c r="P328" t="s">
        <v>210</v>
      </c>
      <c r="Q328" t="s">
        <v>302</v>
      </c>
      <c r="R328" t="s">
        <v>302</v>
      </c>
      <c r="S328">
        <v>7</v>
      </c>
      <c r="T328">
        <v>4</v>
      </c>
      <c r="U328" t="s">
        <v>407</v>
      </c>
      <c r="V328" t="s">
        <v>213</v>
      </c>
      <c r="W328">
        <v>1</v>
      </c>
      <c r="X328">
        <v>0</v>
      </c>
      <c r="Y328">
        <v>0</v>
      </c>
      <c r="Z328">
        <v>0</v>
      </c>
      <c r="AA328">
        <v>0</v>
      </c>
      <c r="AC328" t="s">
        <v>214</v>
      </c>
      <c r="AD328" t="s">
        <v>327</v>
      </c>
      <c r="AE328">
        <v>0</v>
      </c>
      <c r="AF328">
        <v>0</v>
      </c>
      <c r="AG328">
        <v>0</v>
      </c>
      <c r="AH328">
        <v>0</v>
      </c>
      <c r="AI328">
        <v>0</v>
      </c>
      <c r="AJ328">
        <v>1</v>
      </c>
      <c r="AK328" t="s">
        <v>285</v>
      </c>
      <c r="AL328" t="s">
        <v>217</v>
      </c>
      <c r="AM328" t="s">
        <v>218</v>
      </c>
      <c r="AN328" t="s">
        <v>219</v>
      </c>
      <c r="AO328" t="s">
        <v>220</v>
      </c>
      <c r="AP328" t="s">
        <v>221</v>
      </c>
      <c r="AQ328" t="s">
        <v>222</v>
      </c>
      <c r="AS328" t="s">
        <v>258</v>
      </c>
      <c r="AT328" t="s">
        <v>223</v>
      </c>
      <c r="AU328" t="s">
        <v>224</v>
      </c>
      <c r="AV328" t="s">
        <v>225</v>
      </c>
      <c r="AW328" t="s">
        <v>222</v>
      </c>
      <c r="BF328" t="s">
        <v>355</v>
      </c>
      <c r="BG328">
        <v>0</v>
      </c>
      <c r="BH328">
        <v>0</v>
      </c>
      <c r="BI328">
        <v>0</v>
      </c>
      <c r="BJ328">
        <v>0</v>
      </c>
      <c r="BK328">
        <v>1</v>
      </c>
      <c r="BL328" t="s">
        <v>345</v>
      </c>
      <c r="BM328" t="s">
        <v>346</v>
      </c>
      <c r="BN328" t="s">
        <v>265</v>
      </c>
      <c r="BO328" t="s">
        <v>313</v>
      </c>
      <c r="BP328" t="s">
        <v>266</v>
      </c>
      <c r="BQ328">
        <v>4</v>
      </c>
      <c r="BR328" t="s">
        <v>222</v>
      </c>
      <c r="BV328" t="s">
        <v>398</v>
      </c>
      <c r="BW328" t="s">
        <v>329</v>
      </c>
      <c r="BX328" t="s">
        <v>330</v>
      </c>
      <c r="BZ328" t="s">
        <v>3340</v>
      </c>
      <c r="CA328" t="s">
        <v>3341</v>
      </c>
      <c r="CB328" t="s">
        <v>3342</v>
      </c>
      <c r="CC328" t="s">
        <v>3343</v>
      </c>
      <c r="CJ328">
        <v>707638407</v>
      </c>
      <c r="CK328" t="s">
        <v>3344</v>
      </c>
      <c r="CL328" s="1">
        <v>45927.138831018521</v>
      </c>
      <c r="CO328" t="s">
        <v>240</v>
      </c>
      <c r="CQ328" t="s">
        <v>3076</v>
      </c>
      <c r="CS328" t="s">
        <v>3345</v>
      </c>
      <c r="CT328">
        <v>380</v>
      </c>
    </row>
    <row r="329" spans="1:98" x14ac:dyDescent="0.3">
      <c r="A329" s="7">
        <v>7.3355787098989822E-3</v>
      </c>
      <c r="B329" s="1">
        <v>46037</v>
      </c>
      <c r="C329" t="s">
        <v>772</v>
      </c>
      <c r="D329" s="1">
        <v>46030</v>
      </c>
      <c r="E329" t="s">
        <v>201</v>
      </c>
      <c r="F329" t="s">
        <v>773</v>
      </c>
      <c r="G329" t="s">
        <v>2679</v>
      </c>
      <c r="H329" t="s">
        <v>6375</v>
      </c>
      <c r="I329" t="s">
        <v>6439</v>
      </c>
      <c r="J329" t="s">
        <v>500</v>
      </c>
      <c r="K329" t="s">
        <v>249</v>
      </c>
      <c r="L329" t="s">
        <v>209</v>
      </c>
      <c r="M329">
        <v>168</v>
      </c>
      <c r="N329">
        <v>168</v>
      </c>
      <c r="O329">
        <v>48</v>
      </c>
      <c r="P329" t="s">
        <v>210</v>
      </c>
      <c r="Q329" t="s">
        <v>251</v>
      </c>
      <c r="R329" t="s">
        <v>302</v>
      </c>
      <c r="S329">
        <v>21</v>
      </c>
      <c r="T329">
        <v>8</v>
      </c>
      <c r="U329" t="s">
        <v>407</v>
      </c>
      <c r="V329" t="s">
        <v>213</v>
      </c>
      <c r="W329">
        <v>1</v>
      </c>
      <c r="X329">
        <v>0</v>
      </c>
      <c r="Y329">
        <v>0</v>
      </c>
      <c r="Z329">
        <v>0</v>
      </c>
      <c r="AA329">
        <v>0</v>
      </c>
      <c r="AC329" t="s">
        <v>308</v>
      </c>
      <c r="AD329" t="s">
        <v>327</v>
      </c>
      <c r="AE329">
        <v>0</v>
      </c>
      <c r="AF329">
        <v>0</v>
      </c>
      <c r="AG329">
        <v>0</v>
      </c>
      <c r="AH329">
        <v>0</v>
      </c>
      <c r="AI329">
        <v>0</v>
      </c>
      <c r="AJ329">
        <v>1</v>
      </c>
      <c r="AK329" t="s">
        <v>285</v>
      </c>
      <c r="AL329" t="s">
        <v>408</v>
      </c>
      <c r="AM329" t="s">
        <v>286</v>
      </c>
      <c r="AN329" t="s">
        <v>409</v>
      </c>
      <c r="AO329" t="s">
        <v>257</v>
      </c>
      <c r="AP329" t="s">
        <v>221</v>
      </c>
      <c r="AQ329" t="s">
        <v>222</v>
      </c>
      <c r="AS329" t="s">
        <v>258</v>
      </c>
      <c r="AT329" t="s">
        <v>223</v>
      </c>
      <c r="AU329" t="s">
        <v>224</v>
      </c>
      <c r="AV329" t="s">
        <v>225</v>
      </c>
      <c r="AW329" t="s">
        <v>222</v>
      </c>
      <c r="BF329" t="s">
        <v>289</v>
      </c>
      <c r="BG329">
        <v>0</v>
      </c>
      <c r="BH329">
        <v>0</v>
      </c>
      <c r="BI329">
        <v>1</v>
      </c>
      <c r="BJ329">
        <v>1</v>
      </c>
      <c r="BK329">
        <v>0</v>
      </c>
      <c r="BL329" t="s">
        <v>345</v>
      </c>
      <c r="BM329" t="s">
        <v>346</v>
      </c>
      <c r="BN329" t="s">
        <v>265</v>
      </c>
      <c r="BO329" t="s">
        <v>313</v>
      </c>
      <c r="BP329" t="s">
        <v>266</v>
      </c>
      <c r="BQ329">
        <v>8</v>
      </c>
      <c r="BR329" t="s">
        <v>258</v>
      </c>
      <c r="BS329" t="s">
        <v>290</v>
      </c>
      <c r="BT329" t="s">
        <v>291</v>
      </c>
      <c r="BU329" t="s">
        <v>366</v>
      </c>
      <c r="BV329" t="s">
        <v>232</v>
      </c>
      <c r="BW329" t="s">
        <v>367</v>
      </c>
      <c r="BX329" t="s">
        <v>330</v>
      </c>
      <c r="BZ329" t="s">
        <v>6440</v>
      </c>
      <c r="CA329" t="s">
        <v>6441</v>
      </c>
      <c r="CB329" t="s">
        <v>6442</v>
      </c>
      <c r="CJ329">
        <v>740684391</v>
      </c>
      <c r="CK329" t="s">
        <v>6443</v>
      </c>
      <c r="CL329" s="1">
        <v>46037.425300925926</v>
      </c>
      <c r="CO329" t="s">
        <v>240</v>
      </c>
      <c r="CQ329" t="s">
        <v>6432</v>
      </c>
      <c r="CS329" t="s">
        <v>6444</v>
      </c>
      <c r="CT329">
        <v>813</v>
      </c>
    </row>
    <row r="330" spans="1:98" x14ac:dyDescent="0.3">
      <c r="A330" s="7">
        <v>2.2206527784874197E-2</v>
      </c>
      <c r="B330" s="1">
        <v>45930</v>
      </c>
      <c r="C330" t="s">
        <v>899</v>
      </c>
      <c r="D330" s="1">
        <v>45930</v>
      </c>
      <c r="E330" t="s">
        <v>201</v>
      </c>
      <c r="F330" t="s">
        <v>917</v>
      </c>
      <c r="G330" t="s">
        <v>3444</v>
      </c>
      <c r="H330" t="s">
        <v>3452</v>
      </c>
      <c r="I330" t="s">
        <v>3453</v>
      </c>
      <c r="J330" t="s">
        <v>500</v>
      </c>
      <c r="K330" t="s">
        <v>249</v>
      </c>
      <c r="L330" t="s">
        <v>944</v>
      </c>
      <c r="M330">
        <v>144</v>
      </c>
      <c r="N330">
        <v>24</v>
      </c>
      <c r="O330">
        <v>24</v>
      </c>
      <c r="P330" t="s">
        <v>434</v>
      </c>
      <c r="Q330" t="s">
        <v>302</v>
      </c>
      <c r="R330" t="s">
        <v>283</v>
      </c>
      <c r="S330">
        <v>73</v>
      </c>
      <c r="T330">
        <v>35</v>
      </c>
      <c r="U330" t="s">
        <v>253</v>
      </c>
      <c r="V330" t="s">
        <v>467</v>
      </c>
      <c r="W330">
        <v>0</v>
      </c>
      <c r="X330">
        <v>0</v>
      </c>
      <c r="Y330">
        <v>1</v>
      </c>
      <c r="Z330">
        <v>0</v>
      </c>
      <c r="AA330">
        <v>0</v>
      </c>
      <c r="AC330" t="s">
        <v>214</v>
      </c>
      <c r="AD330" t="s">
        <v>215</v>
      </c>
      <c r="AE330">
        <v>1</v>
      </c>
      <c r="AF330">
        <v>0</v>
      </c>
      <c r="AG330">
        <v>0</v>
      </c>
      <c r="AH330">
        <v>0</v>
      </c>
      <c r="AI330">
        <v>0</v>
      </c>
      <c r="AJ330">
        <v>0</v>
      </c>
      <c r="AK330" t="s">
        <v>285</v>
      </c>
      <c r="AL330" t="s">
        <v>217</v>
      </c>
      <c r="AM330" t="s">
        <v>218</v>
      </c>
      <c r="AN330" t="s">
        <v>219</v>
      </c>
      <c r="AO330" t="s">
        <v>220</v>
      </c>
      <c r="AP330" t="s">
        <v>221</v>
      </c>
      <c r="AQ330" t="s">
        <v>222</v>
      </c>
      <c r="AS330" t="s">
        <v>258</v>
      </c>
      <c r="AT330" t="s">
        <v>312</v>
      </c>
      <c r="AU330" t="s">
        <v>224</v>
      </c>
      <c r="AV330" t="s">
        <v>225</v>
      </c>
      <c r="AW330" t="s">
        <v>222</v>
      </c>
      <c r="BF330" t="s">
        <v>380</v>
      </c>
      <c r="BG330">
        <v>0</v>
      </c>
      <c r="BH330">
        <v>1</v>
      </c>
      <c r="BI330">
        <v>1</v>
      </c>
      <c r="BJ330">
        <v>0</v>
      </c>
      <c r="BK330">
        <v>0</v>
      </c>
      <c r="BL330" t="s">
        <v>345</v>
      </c>
      <c r="BM330" t="s">
        <v>346</v>
      </c>
      <c r="BN330" t="s">
        <v>265</v>
      </c>
      <c r="BO330" t="s">
        <v>230</v>
      </c>
      <c r="BP330" t="s">
        <v>381</v>
      </c>
      <c r="BQ330">
        <v>35</v>
      </c>
      <c r="BR330" t="s">
        <v>222</v>
      </c>
      <c r="BV330" t="s">
        <v>267</v>
      </c>
      <c r="BW330" t="s">
        <v>268</v>
      </c>
      <c r="BX330" t="s">
        <v>269</v>
      </c>
      <c r="BZ330" t="s">
        <v>3454</v>
      </c>
      <c r="CA330" t="s">
        <v>3455</v>
      </c>
      <c r="CB330" t="s">
        <v>3456</v>
      </c>
      <c r="CC330" t="s">
        <v>3457</v>
      </c>
      <c r="CJ330">
        <v>708592005</v>
      </c>
      <c r="CK330" t="s">
        <v>3458</v>
      </c>
      <c r="CL330" s="1">
        <v>45930.405532407407</v>
      </c>
      <c r="CO330" t="s">
        <v>240</v>
      </c>
      <c r="CQ330" t="s">
        <v>3076</v>
      </c>
      <c r="CS330" t="s">
        <v>3459</v>
      </c>
      <c r="CT330">
        <v>396</v>
      </c>
    </row>
    <row r="331" spans="1:98" x14ac:dyDescent="0.3">
      <c r="A331" s="7">
        <v>7.1687731469864957E-3</v>
      </c>
      <c r="B331" s="1">
        <v>45939</v>
      </c>
      <c r="C331" t="s">
        <v>625</v>
      </c>
      <c r="D331" s="1">
        <v>45938</v>
      </c>
      <c r="E331" t="s">
        <v>201</v>
      </c>
      <c r="F331" t="s">
        <v>626</v>
      </c>
      <c r="G331" t="s">
        <v>626</v>
      </c>
      <c r="H331" t="s">
        <v>3504</v>
      </c>
      <c r="I331" t="s">
        <v>3505</v>
      </c>
      <c r="J331" t="s">
        <v>500</v>
      </c>
      <c r="K331" t="s">
        <v>249</v>
      </c>
      <c r="L331" t="s">
        <v>935</v>
      </c>
      <c r="M331">
        <v>240</v>
      </c>
      <c r="N331">
        <v>156</v>
      </c>
      <c r="O331">
        <v>156</v>
      </c>
      <c r="P331" t="s">
        <v>210</v>
      </c>
      <c r="Q331" t="s">
        <v>302</v>
      </c>
      <c r="R331" t="s">
        <v>302</v>
      </c>
      <c r="S331">
        <v>29</v>
      </c>
      <c r="T331">
        <v>23</v>
      </c>
      <c r="U331" t="s">
        <v>306</v>
      </c>
      <c r="V331" t="s">
        <v>326</v>
      </c>
      <c r="W331">
        <v>1</v>
      </c>
      <c r="X331">
        <v>0</v>
      </c>
      <c r="Y331">
        <v>1</v>
      </c>
      <c r="Z331">
        <v>0</v>
      </c>
      <c r="AA331">
        <v>0</v>
      </c>
      <c r="AC331" t="s">
        <v>214</v>
      </c>
      <c r="AD331" t="s">
        <v>327</v>
      </c>
      <c r="AE331">
        <v>0</v>
      </c>
      <c r="AF331">
        <v>0</v>
      </c>
      <c r="AG331">
        <v>0</v>
      </c>
      <c r="AH331">
        <v>0</v>
      </c>
      <c r="AI331">
        <v>0</v>
      </c>
      <c r="AJ331">
        <v>1</v>
      </c>
      <c r="AK331" t="s">
        <v>285</v>
      </c>
      <c r="AL331" t="s">
        <v>408</v>
      </c>
      <c r="AM331" t="s">
        <v>310</v>
      </c>
      <c r="AN331" t="s">
        <v>409</v>
      </c>
      <c r="AO331" t="s">
        <v>257</v>
      </c>
      <c r="AP331" t="s">
        <v>221</v>
      </c>
      <c r="AQ331" t="s">
        <v>222</v>
      </c>
      <c r="AS331" t="s">
        <v>258</v>
      </c>
      <c r="AT331" t="s">
        <v>490</v>
      </c>
      <c r="AU331" t="s">
        <v>224</v>
      </c>
      <c r="AV331" t="s">
        <v>225</v>
      </c>
      <c r="AW331" t="s">
        <v>222</v>
      </c>
      <c r="BF331" t="s">
        <v>435</v>
      </c>
      <c r="BG331">
        <v>1</v>
      </c>
      <c r="BH331">
        <v>1</v>
      </c>
      <c r="BI331">
        <v>1</v>
      </c>
      <c r="BJ331">
        <v>0</v>
      </c>
      <c r="BK331">
        <v>0</v>
      </c>
      <c r="BL331" t="s">
        <v>345</v>
      </c>
      <c r="BM331" t="s">
        <v>346</v>
      </c>
      <c r="BN331" t="s">
        <v>229</v>
      </c>
      <c r="BO331" t="s">
        <v>230</v>
      </c>
      <c r="BP331" t="s">
        <v>381</v>
      </c>
      <c r="BQ331">
        <v>16</v>
      </c>
      <c r="BR331" t="s">
        <v>222</v>
      </c>
      <c r="BV331" t="s">
        <v>398</v>
      </c>
      <c r="BW331" t="s">
        <v>367</v>
      </c>
      <c r="BX331" t="s">
        <v>330</v>
      </c>
      <c r="BZ331" t="s">
        <v>3506</v>
      </c>
      <c r="CA331" t="s">
        <v>3507</v>
      </c>
      <c r="CB331" t="s">
        <v>3508</v>
      </c>
      <c r="CC331" t="s">
        <v>3509</v>
      </c>
      <c r="CJ331">
        <v>711151883</v>
      </c>
      <c r="CK331" t="s">
        <v>3510</v>
      </c>
      <c r="CL331" s="1">
        <v>45939.277002314811</v>
      </c>
      <c r="CO331" t="s">
        <v>240</v>
      </c>
      <c r="CQ331" t="s">
        <v>3076</v>
      </c>
      <c r="CS331" t="s">
        <v>3511</v>
      </c>
      <c r="CT331">
        <v>403</v>
      </c>
    </row>
    <row r="332" spans="1:98" x14ac:dyDescent="0.3">
      <c r="A332" s="7">
        <v>6.1492245440604165E-3</v>
      </c>
      <c r="B332" s="1">
        <v>45939</v>
      </c>
      <c r="C332" t="s">
        <v>899</v>
      </c>
      <c r="D332" s="1">
        <v>45939</v>
      </c>
      <c r="E332" t="s">
        <v>201</v>
      </c>
      <c r="F332" t="s">
        <v>917</v>
      </c>
      <c r="G332" t="s">
        <v>3552</v>
      </c>
      <c r="H332" t="s">
        <v>3553</v>
      </c>
      <c r="I332" t="s">
        <v>3554</v>
      </c>
      <c r="J332" t="s">
        <v>500</v>
      </c>
      <c r="K332" t="s">
        <v>249</v>
      </c>
      <c r="L332" t="s">
        <v>209</v>
      </c>
      <c r="M332">
        <v>24</v>
      </c>
      <c r="N332">
        <v>24</v>
      </c>
      <c r="O332">
        <v>24</v>
      </c>
      <c r="P332" t="s">
        <v>210</v>
      </c>
      <c r="Q332" t="s">
        <v>302</v>
      </c>
      <c r="R332" t="s">
        <v>283</v>
      </c>
      <c r="S332">
        <v>95</v>
      </c>
      <c r="T332">
        <v>22</v>
      </c>
      <c r="U332" t="s">
        <v>407</v>
      </c>
      <c r="V332" t="s">
        <v>213</v>
      </c>
      <c r="W332">
        <v>1</v>
      </c>
      <c r="X332">
        <v>0</v>
      </c>
      <c r="Y332">
        <v>0</v>
      </c>
      <c r="Z332">
        <v>0</v>
      </c>
      <c r="AA332">
        <v>0</v>
      </c>
      <c r="AC332" t="s">
        <v>214</v>
      </c>
      <c r="AD332" t="s">
        <v>327</v>
      </c>
      <c r="AE332">
        <v>0</v>
      </c>
      <c r="AF332">
        <v>0</v>
      </c>
      <c r="AG332">
        <v>0</v>
      </c>
      <c r="AH332">
        <v>0</v>
      </c>
      <c r="AI332">
        <v>0</v>
      </c>
      <c r="AJ332">
        <v>1</v>
      </c>
      <c r="AK332" t="s">
        <v>285</v>
      </c>
      <c r="AL332" t="s">
        <v>217</v>
      </c>
      <c r="AM332" t="s">
        <v>218</v>
      </c>
      <c r="AN332" t="s">
        <v>409</v>
      </c>
      <c r="AO332" t="s">
        <v>419</v>
      </c>
      <c r="AP332" t="s">
        <v>221</v>
      </c>
      <c r="AQ332" t="s">
        <v>222</v>
      </c>
      <c r="AS332" t="s">
        <v>258</v>
      </c>
      <c r="AT332" t="s">
        <v>312</v>
      </c>
      <c r="AU332" t="s">
        <v>224</v>
      </c>
      <c r="AV332" t="s">
        <v>225</v>
      </c>
      <c r="AW332" t="s">
        <v>222</v>
      </c>
      <c r="BF332" t="s">
        <v>380</v>
      </c>
      <c r="BG332">
        <v>0</v>
      </c>
      <c r="BH332">
        <v>1</v>
      </c>
      <c r="BI332">
        <v>1</v>
      </c>
      <c r="BJ332">
        <v>0</v>
      </c>
      <c r="BK332">
        <v>0</v>
      </c>
      <c r="BL332" t="s">
        <v>345</v>
      </c>
      <c r="BM332" t="s">
        <v>346</v>
      </c>
      <c r="BN332" t="s">
        <v>229</v>
      </c>
      <c r="BO332" t="s">
        <v>230</v>
      </c>
      <c r="BP332" t="s">
        <v>266</v>
      </c>
      <c r="BQ332">
        <v>22</v>
      </c>
      <c r="BR332" t="s">
        <v>222</v>
      </c>
      <c r="BV332" t="s">
        <v>232</v>
      </c>
      <c r="BW332" t="s">
        <v>233</v>
      </c>
      <c r="BX332" t="s">
        <v>234</v>
      </c>
      <c r="BZ332" t="s">
        <v>3555</v>
      </c>
      <c r="CA332" t="s">
        <v>3556</v>
      </c>
      <c r="CB332" t="s">
        <v>3557</v>
      </c>
      <c r="CC332" t="s">
        <v>295</v>
      </c>
      <c r="CJ332">
        <v>711185380</v>
      </c>
      <c r="CK332" t="s">
        <v>3558</v>
      </c>
      <c r="CL332" s="1">
        <v>45939.344594907408</v>
      </c>
      <c r="CO332" t="s">
        <v>240</v>
      </c>
      <c r="CQ332" t="s">
        <v>3076</v>
      </c>
      <c r="CS332" t="s">
        <v>3559</v>
      </c>
      <c r="CT332">
        <v>409</v>
      </c>
    </row>
    <row r="333" spans="1:98" x14ac:dyDescent="0.3">
      <c r="A333" s="7">
        <v>2.363332177628763E-2</v>
      </c>
      <c r="B333" s="1">
        <v>45939</v>
      </c>
      <c r="C333" t="s">
        <v>772</v>
      </c>
      <c r="D333" s="1">
        <v>45939</v>
      </c>
      <c r="E333" t="s">
        <v>201</v>
      </c>
      <c r="F333" t="s">
        <v>1089</v>
      </c>
      <c r="G333" t="s">
        <v>1090</v>
      </c>
      <c r="H333" t="s">
        <v>3560</v>
      </c>
      <c r="I333" t="s">
        <v>3561</v>
      </c>
      <c r="J333" t="s">
        <v>500</v>
      </c>
      <c r="K333" t="s">
        <v>249</v>
      </c>
      <c r="L333" t="s">
        <v>209</v>
      </c>
      <c r="M333">
        <v>228</v>
      </c>
      <c r="N333">
        <v>168</v>
      </c>
      <c r="O333">
        <v>168</v>
      </c>
      <c r="P333" t="s">
        <v>210</v>
      </c>
      <c r="Q333" t="s">
        <v>302</v>
      </c>
      <c r="R333" t="s">
        <v>302</v>
      </c>
      <c r="S333">
        <v>36</v>
      </c>
      <c r="T333">
        <v>26</v>
      </c>
      <c r="U333" t="s">
        <v>306</v>
      </c>
      <c r="V333" t="s">
        <v>213</v>
      </c>
      <c r="W333">
        <v>1</v>
      </c>
      <c r="X333">
        <v>0</v>
      </c>
      <c r="Y333">
        <v>0</v>
      </c>
      <c r="Z333">
        <v>0</v>
      </c>
      <c r="AA333">
        <v>0</v>
      </c>
      <c r="AC333" t="s">
        <v>308</v>
      </c>
      <c r="AD333" t="s">
        <v>503</v>
      </c>
      <c r="AE333">
        <v>0</v>
      </c>
      <c r="AF333">
        <v>0</v>
      </c>
      <c r="AG333">
        <v>0</v>
      </c>
      <c r="AH333">
        <v>0</v>
      </c>
      <c r="AI333">
        <v>1</v>
      </c>
      <c r="AJ333">
        <v>0</v>
      </c>
      <c r="AK333" t="s">
        <v>285</v>
      </c>
      <c r="AL333" t="s">
        <v>255</v>
      </c>
      <c r="AM333" t="s">
        <v>218</v>
      </c>
      <c r="AN333" t="s">
        <v>409</v>
      </c>
      <c r="AO333" t="s">
        <v>257</v>
      </c>
      <c r="AP333" t="s">
        <v>221</v>
      </c>
      <c r="AQ333" t="s">
        <v>222</v>
      </c>
      <c r="AS333" t="s">
        <v>258</v>
      </c>
      <c r="AT333" t="s">
        <v>223</v>
      </c>
      <c r="AU333" t="s">
        <v>224</v>
      </c>
      <c r="AV333" t="s">
        <v>225</v>
      </c>
      <c r="AW333" t="s">
        <v>222</v>
      </c>
      <c r="BF333" t="s">
        <v>289</v>
      </c>
      <c r="BG333">
        <v>0</v>
      </c>
      <c r="BH333">
        <v>0</v>
      </c>
      <c r="BI333">
        <v>1</v>
      </c>
      <c r="BJ333">
        <v>1</v>
      </c>
      <c r="BK333">
        <v>0</v>
      </c>
      <c r="BL333" t="s">
        <v>345</v>
      </c>
      <c r="BM333" t="s">
        <v>228</v>
      </c>
      <c r="BN333" t="s">
        <v>265</v>
      </c>
      <c r="BO333" t="s">
        <v>313</v>
      </c>
      <c r="BP333" t="s">
        <v>266</v>
      </c>
      <c r="BQ333">
        <v>26</v>
      </c>
      <c r="BR333" t="s">
        <v>222</v>
      </c>
      <c r="BV333" t="s">
        <v>267</v>
      </c>
      <c r="BW333" t="s">
        <v>233</v>
      </c>
      <c r="BX333" t="s">
        <v>368</v>
      </c>
      <c r="BZ333" t="s">
        <v>3562</v>
      </c>
      <c r="CA333" t="s">
        <v>3563</v>
      </c>
      <c r="CB333" t="s">
        <v>3564</v>
      </c>
      <c r="CJ333">
        <v>711197577</v>
      </c>
      <c r="CK333" t="s">
        <v>3565</v>
      </c>
      <c r="CL333" s="1">
        <v>45939.366608796299</v>
      </c>
      <c r="CO333" t="s">
        <v>240</v>
      </c>
      <c r="CQ333" t="s">
        <v>3076</v>
      </c>
      <c r="CS333" t="s">
        <v>3566</v>
      </c>
      <c r="CT333">
        <v>410</v>
      </c>
    </row>
    <row r="334" spans="1:98" x14ac:dyDescent="0.3">
      <c r="A334" s="7">
        <v>1.171818285365589E-2</v>
      </c>
      <c r="B334" s="1">
        <v>45939</v>
      </c>
      <c r="C334" t="s">
        <v>772</v>
      </c>
      <c r="D334" s="1">
        <v>45938</v>
      </c>
      <c r="E334" t="s">
        <v>201</v>
      </c>
      <c r="F334" t="s">
        <v>773</v>
      </c>
      <c r="G334" t="s">
        <v>2382</v>
      </c>
      <c r="H334" t="s">
        <v>3567</v>
      </c>
      <c r="I334" t="s">
        <v>3568</v>
      </c>
      <c r="J334" t="s">
        <v>500</v>
      </c>
      <c r="K334" t="s">
        <v>249</v>
      </c>
      <c r="L334" t="s">
        <v>281</v>
      </c>
      <c r="M334">
        <v>324</v>
      </c>
      <c r="N334">
        <v>324</v>
      </c>
      <c r="O334">
        <v>324</v>
      </c>
      <c r="P334" t="s">
        <v>210</v>
      </c>
      <c r="Q334" t="s">
        <v>251</v>
      </c>
      <c r="R334" t="s">
        <v>302</v>
      </c>
      <c r="S334">
        <v>16</v>
      </c>
      <c r="T334">
        <v>8</v>
      </c>
      <c r="U334" t="s">
        <v>306</v>
      </c>
      <c r="V334" t="s">
        <v>213</v>
      </c>
      <c r="W334">
        <v>1</v>
      </c>
      <c r="X334">
        <v>0</v>
      </c>
      <c r="Y334">
        <v>0</v>
      </c>
      <c r="Z334">
        <v>0</v>
      </c>
      <c r="AA334">
        <v>0</v>
      </c>
      <c r="AC334" t="s">
        <v>308</v>
      </c>
      <c r="AD334" t="s">
        <v>327</v>
      </c>
      <c r="AE334">
        <v>0</v>
      </c>
      <c r="AF334">
        <v>0</v>
      </c>
      <c r="AG334">
        <v>0</v>
      </c>
      <c r="AH334">
        <v>0</v>
      </c>
      <c r="AI334">
        <v>0</v>
      </c>
      <c r="AJ334">
        <v>1</v>
      </c>
      <c r="AK334" t="s">
        <v>285</v>
      </c>
      <c r="AL334" t="s">
        <v>408</v>
      </c>
      <c r="AM334" t="s">
        <v>218</v>
      </c>
      <c r="AN334" t="s">
        <v>409</v>
      </c>
      <c r="AO334" t="s">
        <v>257</v>
      </c>
      <c r="AP334" t="s">
        <v>221</v>
      </c>
      <c r="AQ334" t="s">
        <v>222</v>
      </c>
      <c r="AS334" t="s">
        <v>258</v>
      </c>
      <c r="AT334" t="s">
        <v>223</v>
      </c>
      <c r="AU334" t="s">
        <v>224</v>
      </c>
      <c r="AV334" t="s">
        <v>225</v>
      </c>
      <c r="AW334" t="s">
        <v>222</v>
      </c>
      <c r="BF334" t="s">
        <v>289</v>
      </c>
      <c r="BG334">
        <v>0</v>
      </c>
      <c r="BH334">
        <v>0</v>
      </c>
      <c r="BI334">
        <v>1</v>
      </c>
      <c r="BJ334">
        <v>1</v>
      </c>
      <c r="BK334">
        <v>0</v>
      </c>
      <c r="BL334" t="s">
        <v>227</v>
      </c>
      <c r="BP334" t="s">
        <v>231</v>
      </c>
      <c r="BQ334">
        <v>0</v>
      </c>
      <c r="BR334" t="s">
        <v>222</v>
      </c>
      <c r="BV334" t="s">
        <v>398</v>
      </c>
      <c r="BW334" t="s">
        <v>329</v>
      </c>
      <c r="BX334" t="s">
        <v>330</v>
      </c>
      <c r="BZ334" t="s">
        <v>3569</v>
      </c>
      <c r="CA334" t="s">
        <v>3570</v>
      </c>
      <c r="CB334" t="s">
        <v>3571</v>
      </c>
      <c r="CJ334">
        <v>711203823</v>
      </c>
      <c r="CK334" t="s">
        <v>3572</v>
      </c>
      <c r="CL334" s="1">
        <v>45939.378344907411</v>
      </c>
      <c r="CO334" t="s">
        <v>240</v>
      </c>
      <c r="CQ334" t="s">
        <v>3076</v>
      </c>
      <c r="CS334" t="s">
        <v>3573</v>
      </c>
      <c r="CT334">
        <v>411</v>
      </c>
    </row>
    <row r="335" spans="1:98" x14ac:dyDescent="0.3">
      <c r="A335" s="7">
        <v>5.1140972354914993E-3</v>
      </c>
      <c r="B335" s="1">
        <v>45940</v>
      </c>
      <c r="C335" t="s">
        <v>899</v>
      </c>
      <c r="D335" s="1">
        <v>45939</v>
      </c>
      <c r="E335" t="s">
        <v>201</v>
      </c>
      <c r="F335" t="s">
        <v>917</v>
      </c>
      <c r="G335" t="s">
        <v>3544</v>
      </c>
      <c r="H335" t="s">
        <v>3575</v>
      </c>
      <c r="I335" t="s">
        <v>3576</v>
      </c>
      <c r="J335" t="s">
        <v>500</v>
      </c>
      <c r="K335" t="s">
        <v>249</v>
      </c>
      <c r="L335" t="s">
        <v>209</v>
      </c>
      <c r="M335">
        <v>180</v>
      </c>
      <c r="N335">
        <v>180</v>
      </c>
      <c r="O335">
        <v>180</v>
      </c>
      <c r="P335" t="s">
        <v>210</v>
      </c>
      <c r="Q335" t="s">
        <v>302</v>
      </c>
      <c r="R335" t="s">
        <v>283</v>
      </c>
      <c r="S335">
        <v>41</v>
      </c>
      <c r="T335">
        <v>20</v>
      </c>
      <c r="U335" t="s">
        <v>253</v>
      </c>
      <c r="V335" t="s">
        <v>284</v>
      </c>
      <c r="W335">
        <v>1</v>
      </c>
      <c r="X335">
        <v>1</v>
      </c>
      <c r="Y335">
        <v>0</v>
      </c>
      <c r="Z335">
        <v>0</v>
      </c>
      <c r="AA335">
        <v>0</v>
      </c>
      <c r="AC335" t="s">
        <v>308</v>
      </c>
      <c r="AD335" t="s">
        <v>215</v>
      </c>
      <c r="AE335">
        <v>1</v>
      </c>
      <c r="AF335">
        <v>0</v>
      </c>
      <c r="AG335">
        <v>0</v>
      </c>
      <c r="AH335">
        <v>0</v>
      </c>
      <c r="AI335">
        <v>0</v>
      </c>
      <c r="AJ335">
        <v>0</v>
      </c>
      <c r="AK335" t="s">
        <v>285</v>
      </c>
      <c r="AL335" t="s">
        <v>408</v>
      </c>
      <c r="AM335" t="s">
        <v>286</v>
      </c>
      <c r="AN335" t="s">
        <v>256</v>
      </c>
      <c r="AO335" t="s">
        <v>288</v>
      </c>
      <c r="AP335" t="s">
        <v>504</v>
      </c>
      <c r="AQ335" t="s">
        <v>222</v>
      </c>
      <c r="AS335" t="s">
        <v>258</v>
      </c>
      <c r="AT335" t="s">
        <v>312</v>
      </c>
      <c r="AU335" t="s">
        <v>224</v>
      </c>
      <c r="AV335" t="s">
        <v>225</v>
      </c>
      <c r="AW335" t="s">
        <v>222</v>
      </c>
      <c r="BF335" t="s">
        <v>640</v>
      </c>
      <c r="BG335">
        <v>0</v>
      </c>
      <c r="BH335">
        <v>1</v>
      </c>
      <c r="BI335">
        <v>1</v>
      </c>
      <c r="BJ335">
        <v>1</v>
      </c>
      <c r="BK335">
        <v>0</v>
      </c>
      <c r="BL335" t="s">
        <v>345</v>
      </c>
      <c r="BM335" t="s">
        <v>346</v>
      </c>
      <c r="BN335" t="s">
        <v>229</v>
      </c>
      <c r="BO335" t="s">
        <v>230</v>
      </c>
      <c r="BP335" t="s">
        <v>381</v>
      </c>
      <c r="BQ335">
        <v>20</v>
      </c>
      <c r="BR335" t="s">
        <v>222</v>
      </c>
      <c r="BV335" t="s">
        <v>232</v>
      </c>
      <c r="BW335" t="s">
        <v>233</v>
      </c>
      <c r="BX335" t="s">
        <v>234</v>
      </c>
      <c r="BZ335" t="s">
        <v>3431</v>
      </c>
      <c r="CA335" t="s">
        <v>3577</v>
      </c>
      <c r="CB335" t="s">
        <v>3578</v>
      </c>
      <c r="CC335" t="s">
        <v>3579</v>
      </c>
      <c r="CJ335">
        <v>711438092</v>
      </c>
      <c r="CK335" t="s">
        <v>3580</v>
      </c>
      <c r="CL335" s="1">
        <v>45940.152638888889</v>
      </c>
      <c r="CO335" t="s">
        <v>240</v>
      </c>
      <c r="CQ335" t="s">
        <v>3076</v>
      </c>
      <c r="CS335" t="s">
        <v>3581</v>
      </c>
      <c r="CT335">
        <v>412</v>
      </c>
    </row>
    <row r="336" spans="1:98" x14ac:dyDescent="0.3">
      <c r="A336" s="7">
        <v>15.819816354167415</v>
      </c>
      <c r="B336" s="1">
        <v>45924</v>
      </c>
      <c r="C336" t="s">
        <v>414</v>
      </c>
      <c r="D336" s="1">
        <v>45938</v>
      </c>
      <c r="E336" t="s">
        <v>201</v>
      </c>
      <c r="F336" t="s">
        <v>2741</v>
      </c>
      <c r="G336" t="s">
        <v>3582</v>
      </c>
      <c r="H336" t="s">
        <v>3583</v>
      </c>
      <c r="I336" t="s">
        <v>3584</v>
      </c>
      <c r="J336" t="s">
        <v>500</v>
      </c>
      <c r="K336" t="s">
        <v>249</v>
      </c>
      <c r="L336" t="s">
        <v>250</v>
      </c>
      <c r="M336">
        <v>216</v>
      </c>
      <c r="N336">
        <v>216</v>
      </c>
      <c r="O336">
        <v>216</v>
      </c>
      <c r="P336" t="s">
        <v>210</v>
      </c>
      <c r="Q336" t="s">
        <v>211</v>
      </c>
      <c r="R336" t="s">
        <v>211</v>
      </c>
      <c r="S336">
        <v>10</v>
      </c>
      <c r="T336">
        <v>6</v>
      </c>
      <c r="U336" t="s">
        <v>306</v>
      </c>
      <c r="V336" t="s">
        <v>737</v>
      </c>
      <c r="W336">
        <v>0</v>
      </c>
      <c r="X336">
        <v>0</v>
      </c>
      <c r="Y336">
        <v>1</v>
      </c>
      <c r="Z336">
        <v>1</v>
      </c>
      <c r="AA336">
        <v>0</v>
      </c>
      <c r="AC336" t="s">
        <v>214</v>
      </c>
      <c r="AD336" t="s">
        <v>327</v>
      </c>
      <c r="AE336">
        <v>0</v>
      </c>
      <c r="AF336">
        <v>0</v>
      </c>
      <c r="AG336">
        <v>0</v>
      </c>
      <c r="AH336">
        <v>0</v>
      </c>
      <c r="AI336">
        <v>0</v>
      </c>
      <c r="AJ336">
        <v>1</v>
      </c>
      <c r="AK336" t="s">
        <v>216</v>
      </c>
      <c r="AL336" t="s">
        <v>408</v>
      </c>
      <c r="AM336" t="s">
        <v>218</v>
      </c>
      <c r="AN336" t="s">
        <v>219</v>
      </c>
      <c r="AO336" t="s">
        <v>257</v>
      </c>
      <c r="AP336" t="s">
        <v>221</v>
      </c>
      <c r="AQ336" t="s">
        <v>222</v>
      </c>
      <c r="AS336" t="s">
        <v>258</v>
      </c>
      <c r="AT336" t="s">
        <v>223</v>
      </c>
      <c r="AU336" t="s">
        <v>224</v>
      </c>
      <c r="AV336" t="s">
        <v>225</v>
      </c>
      <c r="AW336" t="s">
        <v>222</v>
      </c>
      <c r="BF336" t="s">
        <v>1904</v>
      </c>
      <c r="BG336">
        <v>1</v>
      </c>
      <c r="BH336">
        <v>1</v>
      </c>
      <c r="BI336">
        <v>0</v>
      </c>
      <c r="BJ336">
        <v>0</v>
      </c>
      <c r="BK336">
        <v>0</v>
      </c>
      <c r="BL336" t="s">
        <v>345</v>
      </c>
      <c r="BM336" t="s">
        <v>346</v>
      </c>
      <c r="BN336" t="s">
        <v>229</v>
      </c>
      <c r="BO336" t="s">
        <v>230</v>
      </c>
      <c r="BP336" t="s">
        <v>266</v>
      </c>
      <c r="BQ336">
        <v>6</v>
      </c>
      <c r="BR336" t="s">
        <v>222</v>
      </c>
      <c r="BV336" t="s">
        <v>267</v>
      </c>
      <c r="BW336" t="s">
        <v>367</v>
      </c>
      <c r="BX336" t="s">
        <v>234</v>
      </c>
      <c r="BZ336" t="s">
        <v>3585</v>
      </c>
      <c r="CA336" t="s">
        <v>3586</v>
      </c>
      <c r="CB336" t="s">
        <v>295</v>
      </c>
      <c r="CJ336">
        <v>711496628</v>
      </c>
      <c r="CK336" t="s">
        <v>3587</v>
      </c>
      <c r="CL336" s="1">
        <v>45940.368449074071</v>
      </c>
      <c r="CO336" t="s">
        <v>240</v>
      </c>
      <c r="CQ336" t="s">
        <v>3076</v>
      </c>
      <c r="CS336" t="s">
        <v>3588</v>
      </c>
      <c r="CT336">
        <v>413</v>
      </c>
    </row>
    <row r="337" spans="1:98" x14ac:dyDescent="0.3">
      <c r="A337" s="7">
        <v>9.8834027812699787E-3</v>
      </c>
      <c r="B337" s="1">
        <v>45942</v>
      </c>
      <c r="C337" t="s">
        <v>546</v>
      </c>
      <c r="E337" t="s">
        <v>201</v>
      </c>
      <c r="F337" t="s">
        <v>547</v>
      </c>
      <c r="G337" t="s">
        <v>548</v>
      </c>
      <c r="H337" t="s">
        <v>3600</v>
      </c>
      <c r="I337" t="s">
        <v>3601</v>
      </c>
      <c r="J337" t="s">
        <v>500</v>
      </c>
      <c r="K337" t="s">
        <v>249</v>
      </c>
      <c r="L337" t="s">
        <v>281</v>
      </c>
      <c r="M337">
        <v>192</v>
      </c>
      <c r="N337">
        <v>192</v>
      </c>
      <c r="O337">
        <v>192</v>
      </c>
      <c r="P337" t="s">
        <v>210</v>
      </c>
      <c r="Q337" t="s">
        <v>559</v>
      </c>
      <c r="R337" t="s">
        <v>302</v>
      </c>
      <c r="S337">
        <v>12</v>
      </c>
      <c r="T337">
        <v>9</v>
      </c>
      <c r="U337" t="s">
        <v>407</v>
      </c>
      <c r="V337" t="s">
        <v>1177</v>
      </c>
      <c r="W337">
        <v>0</v>
      </c>
      <c r="X337">
        <v>1</v>
      </c>
      <c r="Y337">
        <v>0</v>
      </c>
      <c r="Z337">
        <v>1</v>
      </c>
      <c r="AA337">
        <v>0</v>
      </c>
      <c r="AC337" t="s">
        <v>308</v>
      </c>
      <c r="AD337" t="s">
        <v>533</v>
      </c>
      <c r="AE337">
        <v>1</v>
      </c>
      <c r="AF337">
        <v>0</v>
      </c>
      <c r="AG337">
        <v>1</v>
      </c>
      <c r="AH337">
        <v>0</v>
      </c>
      <c r="AI337">
        <v>0</v>
      </c>
      <c r="AJ337">
        <v>0</v>
      </c>
      <c r="AK337" t="s">
        <v>285</v>
      </c>
      <c r="AL337" t="s">
        <v>255</v>
      </c>
      <c r="AM337" t="s">
        <v>310</v>
      </c>
      <c r="AN337" t="s">
        <v>409</v>
      </c>
      <c r="AO337" t="s">
        <v>220</v>
      </c>
      <c r="AP337" t="s">
        <v>311</v>
      </c>
      <c r="AQ337" t="s">
        <v>222</v>
      </c>
      <c r="AS337" t="s">
        <v>258</v>
      </c>
      <c r="AT337" t="s">
        <v>259</v>
      </c>
      <c r="AU337" t="s">
        <v>224</v>
      </c>
      <c r="AV337" t="s">
        <v>225</v>
      </c>
      <c r="AW337" t="s">
        <v>258</v>
      </c>
      <c r="AX337" t="s">
        <v>593</v>
      </c>
      <c r="AY337">
        <v>1</v>
      </c>
      <c r="AZ337">
        <v>1</v>
      </c>
      <c r="BA337">
        <v>1</v>
      </c>
      <c r="BB337">
        <v>1</v>
      </c>
      <c r="BC337">
        <v>1</v>
      </c>
      <c r="BD337">
        <v>0</v>
      </c>
      <c r="BE337" t="s">
        <v>261</v>
      </c>
      <c r="BF337" t="s">
        <v>380</v>
      </c>
      <c r="BG337">
        <v>0</v>
      </c>
      <c r="BH337">
        <v>1</v>
      </c>
      <c r="BI337">
        <v>1</v>
      </c>
      <c r="BJ337">
        <v>0</v>
      </c>
      <c r="BK337">
        <v>0</v>
      </c>
      <c r="BL337" t="s">
        <v>227</v>
      </c>
      <c r="BM337" t="s">
        <v>228</v>
      </c>
      <c r="BN337" t="s">
        <v>229</v>
      </c>
      <c r="BO337" t="s">
        <v>230</v>
      </c>
      <c r="BP337" t="s">
        <v>231</v>
      </c>
      <c r="BQ337">
        <v>9</v>
      </c>
      <c r="BR337" t="s">
        <v>258</v>
      </c>
      <c r="BS337" t="s">
        <v>382</v>
      </c>
      <c r="BT337" t="s">
        <v>563</v>
      </c>
      <c r="BU337" t="s">
        <v>292</v>
      </c>
      <c r="BV337" t="s">
        <v>267</v>
      </c>
      <c r="BW337" t="s">
        <v>233</v>
      </c>
      <c r="BX337" t="s">
        <v>234</v>
      </c>
      <c r="BY337" s="23"/>
      <c r="BZ337" t="s">
        <v>3602</v>
      </c>
      <c r="CA337" t="s">
        <v>3603</v>
      </c>
      <c r="CB337" t="s">
        <v>295</v>
      </c>
      <c r="CJ337">
        <v>711996630</v>
      </c>
      <c r="CK337" t="s">
        <v>3604</v>
      </c>
      <c r="CL337" s="1">
        <v>45942.582627314812</v>
      </c>
      <c r="CO337" t="s">
        <v>240</v>
      </c>
      <c r="CQ337" t="s">
        <v>1943</v>
      </c>
      <c r="CS337" t="s">
        <v>3605</v>
      </c>
      <c r="CT337">
        <v>415</v>
      </c>
    </row>
    <row r="338" spans="1:98" x14ac:dyDescent="0.3">
      <c r="A338" s="7">
        <v>4.2213776273129042</v>
      </c>
      <c r="B338" s="1">
        <v>45939</v>
      </c>
      <c r="C338" t="s">
        <v>689</v>
      </c>
      <c r="D338" s="1">
        <v>45938</v>
      </c>
      <c r="E338" t="s">
        <v>201</v>
      </c>
      <c r="F338" t="s">
        <v>690</v>
      </c>
      <c r="G338" t="s">
        <v>2270</v>
      </c>
      <c r="H338" t="s">
        <v>3650</v>
      </c>
      <c r="I338" t="s">
        <v>3651</v>
      </c>
      <c r="J338" t="s">
        <v>500</v>
      </c>
      <c r="K338" t="s">
        <v>249</v>
      </c>
      <c r="L338" t="s">
        <v>935</v>
      </c>
      <c r="M338">
        <v>144</v>
      </c>
      <c r="N338">
        <v>2</v>
      </c>
      <c r="O338">
        <v>2</v>
      </c>
      <c r="P338" t="s">
        <v>210</v>
      </c>
      <c r="Q338" t="s">
        <v>325</v>
      </c>
      <c r="R338" t="s">
        <v>302</v>
      </c>
      <c r="S338">
        <v>24</v>
      </c>
      <c r="T338">
        <v>12</v>
      </c>
      <c r="U338" t="s">
        <v>306</v>
      </c>
      <c r="V338" t="s">
        <v>797</v>
      </c>
      <c r="W338">
        <v>1</v>
      </c>
      <c r="X338">
        <v>1</v>
      </c>
      <c r="Y338">
        <v>1</v>
      </c>
      <c r="Z338">
        <v>1</v>
      </c>
      <c r="AA338">
        <v>0</v>
      </c>
      <c r="AC338" t="s">
        <v>308</v>
      </c>
      <c r="AD338" t="s">
        <v>503</v>
      </c>
      <c r="AE338">
        <v>0</v>
      </c>
      <c r="AF338">
        <v>0</v>
      </c>
      <c r="AG338">
        <v>0</v>
      </c>
      <c r="AH338">
        <v>0</v>
      </c>
      <c r="AI338">
        <v>1</v>
      </c>
      <c r="AJ338">
        <v>0</v>
      </c>
      <c r="AK338" t="s">
        <v>285</v>
      </c>
      <c r="AL338" t="s">
        <v>408</v>
      </c>
      <c r="AM338" t="s">
        <v>218</v>
      </c>
      <c r="AN338" t="s">
        <v>409</v>
      </c>
      <c r="AO338" t="s">
        <v>257</v>
      </c>
      <c r="AP338" t="s">
        <v>221</v>
      </c>
      <c r="AQ338" t="s">
        <v>222</v>
      </c>
      <c r="AS338" t="s">
        <v>258</v>
      </c>
      <c r="AT338" t="s">
        <v>259</v>
      </c>
      <c r="AU338" t="s">
        <v>224</v>
      </c>
      <c r="AV338" t="s">
        <v>225</v>
      </c>
      <c r="AW338" t="s">
        <v>222</v>
      </c>
      <c r="BF338" t="s">
        <v>262</v>
      </c>
      <c r="BG338">
        <v>1</v>
      </c>
      <c r="BH338">
        <v>1</v>
      </c>
      <c r="BI338">
        <v>1</v>
      </c>
      <c r="BJ338">
        <v>1</v>
      </c>
      <c r="BK338">
        <v>0</v>
      </c>
      <c r="BL338" t="s">
        <v>263</v>
      </c>
      <c r="BM338" t="s">
        <v>264</v>
      </c>
      <c r="BN338" t="s">
        <v>229</v>
      </c>
      <c r="BO338" t="s">
        <v>230</v>
      </c>
      <c r="BP338" t="s">
        <v>266</v>
      </c>
      <c r="BQ338">
        <v>6</v>
      </c>
      <c r="BR338" t="s">
        <v>222</v>
      </c>
      <c r="BV338" t="s">
        <v>267</v>
      </c>
      <c r="BW338" t="s">
        <v>329</v>
      </c>
      <c r="BX338" t="s">
        <v>330</v>
      </c>
      <c r="BZ338" t="s">
        <v>3652</v>
      </c>
      <c r="CA338" t="s">
        <v>3653</v>
      </c>
      <c r="CB338" t="s">
        <v>295</v>
      </c>
      <c r="CJ338">
        <v>712215798</v>
      </c>
      <c r="CK338" t="s">
        <v>3654</v>
      </c>
      <c r="CL338" s="1">
        <v>45943.459629629629</v>
      </c>
      <c r="CO338" t="s">
        <v>240</v>
      </c>
      <c r="CQ338" t="s">
        <v>3076</v>
      </c>
      <c r="CS338" t="s">
        <v>3655</v>
      </c>
      <c r="CT338">
        <v>422</v>
      </c>
    </row>
    <row r="339" spans="1:98" x14ac:dyDescent="0.3">
      <c r="A339" s="7">
        <v>7.6349652663338929E-3</v>
      </c>
      <c r="B339" s="1">
        <v>45945</v>
      </c>
      <c r="C339" t="s">
        <v>625</v>
      </c>
      <c r="D339" s="1">
        <v>45944</v>
      </c>
      <c r="E339" t="s">
        <v>201</v>
      </c>
      <c r="F339" t="s">
        <v>626</v>
      </c>
      <c r="G339" t="s">
        <v>3164</v>
      </c>
      <c r="H339" t="s">
        <v>3742</v>
      </c>
      <c r="I339" t="s">
        <v>3743</v>
      </c>
      <c r="J339" t="s">
        <v>500</v>
      </c>
      <c r="K339" t="s">
        <v>249</v>
      </c>
      <c r="L339" t="s">
        <v>281</v>
      </c>
      <c r="M339">
        <v>324</v>
      </c>
      <c r="N339">
        <v>30</v>
      </c>
      <c r="O339">
        <v>30</v>
      </c>
      <c r="P339" t="s">
        <v>210</v>
      </c>
      <c r="Q339" t="s">
        <v>302</v>
      </c>
      <c r="R339" t="s">
        <v>302</v>
      </c>
      <c r="S339">
        <v>45</v>
      </c>
      <c r="T339">
        <v>31</v>
      </c>
      <c r="U339" t="s">
        <v>306</v>
      </c>
      <c r="V339" t="s">
        <v>284</v>
      </c>
      <c r="W339">
        <v>1</v>
      </c>
      <c r="X339">
        <v>1</v>
      </c>
      <c r="Y339">
        <v>0</v>
      </c>
      <c r="Z339">
        <v>0</v>
      </c>
      <c r="AA339">
        <v>0</v>
      </c>
      <c r="AC339" t="s">
        <v>214</v>
      </c>
      <c r="AD339" t="s">
        <v>327</v>
      </c>
      <c r="AE339">
        <v>0</v>
      </c>
      <c r="AF339">
        <v>0</v>
      </c>
      <c r="AG339">
        <v>0</v>
      </c>
      <c r="AH339">
        <v>0</v>
      </c>
      <c r="AI339">
        <v>0</v>
      </c>
      <c r="AJ339">
        <v>1</v>
      </c>
      <c r="AK339" t="s">
        <v>216</v>
      </c>
      <c r="AL339" t="s">
        <v>217</v>
      </c>
      <c r="AM339" t="s">
        <v>286</v>
      </c>
      <c r="AN339" t="s">
        <v>409</v>
      </c>
      <c r="AO339" t="s">
        <v>419</v>
      </c>
      <c r="AP339" t="s">
        <v>221</v>
      </c>
      <c r="AQ339" t="s">
        <v>222</v>
      </c>
      <c r="AS339" t="s">
        <v>258</v>
      </c>
      <c r="AT339" t="s">
        <v>223</v>
      </c>
      <c r="AU339" t="s">
        <v>224</v>
      </c>
      <c r="AV339" t="s">
        <v>225</v>
      </c>
      <c r="AW339" t="s">
        <v>222</v>
      </c>
      <c r="BF339" t="s">
        <v>226</v>
      </c>
      <c r="BG339">
        <v>0</v>
      </c>
      <c r="BH339">
        <v>0</v>
      </c>
      <c r="BI339">
        <v>1</v>
      </c>
      <c r="BJ339">
        <v>0</v>
      </c>
      <c r="BK339">
        <v>0</v>
      </c>
      <c r="BL339" t="s">
        <v>345</v>
      </c>
      <c r="BM339" t="s">
        <v>346</v>
      </c>
      <c r="BN339" t="s">
        <v>229</v>
      </c>
      <c r="BO339" t="s">
        <v>230</v>
      </c>
      <c r="BP339" t="s">
        <v>266</v>
      </c>
      <c r="BQ339">
        <v>28</v>
      </c>
      <c r="BR339" t="s">
        <v>222</v>
      </c>
      <c r="BV339" t="s">
        <v>232</v>
      </c>
      <c r="BW339" t="s">
        <v>268</v>
      </c>
      <c r="BX339" t="s">
        <v>368</v>
      </c>
      <c r="BZ339" t="s">
        <v>3744</v>
      </c>
      <c r="CA339" t="s">
        <v>3745</v>
      </c>
      <c r="CB339" t="s">
        <v>252</v>
      </c>
      <c r="CJ339">
        <v>713229754</v>
      </c>
      <c r="CK339" t="s">
        <v>3746</v>
      </c>
      <c r="CL339" s="1">
        <v>45945.570532407408</v>
      </c>
      <c r="CO339" t="s">
        <v>240</v>
      </c>
      <c r="CQ339" t="s">
        <v>3076</v>
      </c>
      <c r="CS339" t="s">
        <v>3747</v>
      </c>
      <c r="CT339">
        <v>435</v>
      </c>
    </row>
    <row r="340" spans="1:98" x14ac:dyDescent="0.3">
      <c r="A340" s="7">
        <v>19.9200565046267</v>
      </c>
      <c r="B340" s="1">
        <v>45927</v>
      </c>
      <c r="C340" t="s">
        <v>298</v>
      </c>
      <c r="D340" s="1">
        <v>45944</v>
      </c>
      <c r="E340" t="s">
        <v>201</v>
      </c>
      <c r="F340" t="s">
        <v>995</v>
      </c>
      <c r="G340" t="s">
        <v>3755</v>
      </c>
      <c r="H340" t="s">
        <v>3756</v>
      </c>
      <c r="I340" t="s">
        <v>3757</v>
      </c>
      <c r="J340" t="s">
        <v>500</v>
      </c>
      <c r="K340" t="s">
        <v>249</v>
      </c>
      <c r="L340" t="s">
        <v>716</v>
      </c>
      <c r="M340">
        <v>348</v>
      </c>
      <c r="N340">
        <v>168</v>
      </c>
      <c r="O340">
        <v>168</v>
      </c>
      <c r="P340" t="s">
        <v>210</v>
      </c>
      <c r="Q340" t="s">
        <v>302</v>
      </c>
      <c r="R340" t="s">
        <v>302</v>
      </c>
      <c r="S340">
        <v>23</v>
      </c>
      <c r="T340">
        <v>9</v>
      </c>
      <c r="U340" t="s">
        <v>407</v>
      </c>
      <c r="V340" t="s">
        <v>284</v>
      </c>
      <c r="W340">
        <v>1</v>
      </c>
      <c r="X340">
        <v>1</v>
      </c>
      <c r="Y340">
        <v>0</v>
      </c>
      <c r="Z340">
        <v>0</v>
      </c>
      <c r="AA340">
        <v>0</v>
      </c>
      <c r="AC340" t="s">
        <v>308</v>
      </c>
      <c r="AD340" t="s">
        <v>327</v>
      </c>
      <c r="AE340">
        <v>0</v>
      </c>
      <c r="AF340">
        <v>0</v>
      </c>
      <c r="AG340">
        <v>0</v>
      </c>
      <c r="AH340">
        <v>0</v>
      </c>
      <c r="AI340">
        <v>0</v>
      </c>
      <c r="AJ340">
        <v>1</v>
      </c>
      <c r="AK340" t="s">
        <v>216</v>
      </c>
      <c r="AL340" t="s">
        <v>255</v>
      </c>
      <c r="AM340" t="s">
        <v>218</v>
      </c>
      <c r="AN340" t="s">
        <v>219</v>
      </c>
      <c r="AO340" t="s">
        <v>419</v>
      </c>
      <c r="AP340" t="s">
        <v>420</v>
      </c>
      <c r="AQ340" t="s">
        <v>222</v>
      </c>
      <c r="AS340" t="s">
        <v>258</v>
      </c>
      <c r="AT340" t="s">
        <v>223</v>
      </c>
      <c r="AU340" t="s">
        <v>224</v>
      </c>
      <c r="AV340" t="s">
        <v>225</v>
      </c>
      <c r="AW340" t="s">
        <v>222</v>
      </c>
      <c r="BF340" t="s">
        <v>640</v>
      </c>
      <c r="BG340">
        <v>0</v>
      </c>
      <c r="BH340">
        <v>1</v>
      </c>
      <c r="BI340">
        <v>1</v>
      </c>
      <c r="BJ340">
        <v>1</v>
      </c>
      <c r="BK340">
        <v>0</v>
      </c>
      <c r="BL340" t="s">
        <v>227</v>
      </c>
      <c r="BP340" t="s">
        <v>266</v>
      </c>
      <c r="BQ340">
        <v>8</v>
      </c>
      <c r="BR340" t="s">
        <v>222</v>
      </c>
      <c r="BV340" t="s">
        <v>267</v>
      </c>
      <c r="BW340" t="s">
        <v>233</v>
      </c>
      <c r="BX340" t="s">
        <v>269</v>
      </c>
      <c r="BZ340" t="s">
        <v>3758</v>
      </c>
      <c r="CA340" t="s">
        <v>3759</v>
      </c>
      <c r="CB340" t="s">
        <v>295</v>
      </c>
      <c r="CJ340">
        <v>714069517</v>
      </c>
      <c r="CK340" t="s">
        <v>3760</v>
      </c>
      <c r="CL340" s="1">
        <v>45947.312511574077</v>
      </c>
      <c r="CO340" t="s">
        <v>240</v>
      </c>
      <c r="CQ340" t="s">
        <v>3076</v>
      </c>
      <c r="CS340" t="s">
        <v>3761</v>
      </c>
      <c r="CT340">
        <v>437</v>
      </c>
    </row>
    <row r="341" spans="1:98" x14ac:dyDescent="0.3">
      <c r="A341" s="7">
        <v>1.5899999998509884E-2</v>
      </c>
      <c r="B341" s="1">
        <v>45954</v>
      </c>
      <c r="C341" t="s">
        <v>689</v>
      </c>
      <c r="D341" s="1">
        <v>45944</v>
      </c>
      <c r="E341" t="s">
        <v>201</v>
      </c>
      <c r="F341" t="s">
        <v>847</v>
      </c>
      <c r="G341" t="s">
        <v>3789</v>
      </c>
      <c r="H341" t="s">
        <v>3798</v>
      </c>
      <c r="I341" t="s">
        <v>3799</v>
      </c>
      <c r="J341" t="s">
        <v>500</v>
      </c>
      <c r="K341" t="s">
        <v>249</v>
      </c>
      <c r="L341" t="s">
        <v>209</v>
      </c>
      <c r="M341">
        <v>324</v>
      </c>
      <c r="N341">
        <v>144</v>
      </c>
      <c r="O341">
        <v>144</v>
      </c>
      <c r="P341" t="s">
        <v>210</v>
      </c>
      <c r="Q341" t="s">
        <v>302</v>
      </c>
      <c r="R341" t="s">
        <v>302</v>
      </c>
      <c r="S341">
        <v>3</v>
      </c>
      <c r="T341">
        <v>2</v>
      </c>
      <c r="U341" t="s">
        <v>407</v>
      </c>
      <c r="V341" t="s">
        <v>284</v>
      </c>
      <c r="W341">
        <v>1</v>
      </c>
      <c r="X341">
        <v>1</v>
      </c>
      <c r="Y341">
        <v>0</v>
      </c>
      <c r="Z341">
        <v>0</v>
      </c>
      <c r="AA341">
        <v>0</v>
      </c>
      <c r="AC341" t="s">
        <v>308</v>
      </c>
      <c r="AD341" t="s">
        <v>327</v>
      </c>
      <c r="AE341">
        <v>0</v>
      </c>
      <c r="AF341">
        <v>0</v>
      </c>
      <c r="AG341">
        <v>0</v>
      </c>
      <c r="AH341">
        <v>0</v>
      </c>
      <c r="AI341">
        <v>0</v>
      </c>
      <c r="AJ341">
        <v>1</v>
      </c>
      <c r="AK341" t="s">
        <v>285</v>
      </c>
      <c r="AL341" t="s">
        <v>255</v>
      </c>
      <c r="AM341" t="s">
        <v>218</v>
      </c>
      <c r="AN341" t="s">
        <v>409</v>
      </c>
      <c r="AO341" t="s">
        <v>257</v>
      </c>
      <c r="AP341" t="s">
        <v>221</v>
      </c>
      <c r="AQ341" t="s">
        <v>222</v>
      </c>
      <c r="AS341" t="s">
        <v>258</v>
      </c>
      <c r="AT341" t="s">
        <v>259</v>
      </c>
      <c r="AU341" t="s">
        <v>224</v>
      </c>
      <c r="AV341" t="s">
        <v>225</v>
      </c>
      <c r="AW341" t="s">
        <v>222</v>
      </c>
      <c r="BF341" t="s">
        <v>289</v>
      </c>
      <c r="BG341">
        <v>0</v>
      </c>
      <c r="BH341">
        <v>0</v>
      </c>
      <c r="BI341">
        <v>1</v>
      </c>
      <c r="BJ341">
        <v>1</v>
      </c>
      <c r="BK341">
        <v>0</v>
      </c>
      <c r="BL341" t="s">
        <v>227</v>
      </c>
      <c r="BP341" t="s">
        <v>231</v>
      </c>
      <c r="BQ341">
        <v>1</v>
      </c>
      <c r="BR341" t="s">
        <v>222</v>
      </c>
      <c r="BV341" t="s">
        <v>232</v>
      </c>
      <c r="BW341" t="s">
        <v>329</v>
      </c>
      <c r="BX341" t="s">
        <v>368</v>
      </c>
      <c r="BZ341" t="s">
        <v>3800</v>
      </c>
      <c r="CA341" t="s">
        <v>536</v>
      </c>
      <c r="CB341" t="s">
        <v>299</v>
      </c>
      <c r="CC341" t="s">
        <v>3801</v>
      </c>
      <c r="CJ341">
        <v>716619425</v>
      </c>
      <c r="CK341" t="s">
        <v>3802</v>
      </c>
      <c r="CL341" s="1">
        <v>45954.18472222222</v>
      </c>
      <c r="CO341" t="s">
        <v>240</v>
      </c>
      <c r="CQ341" t="s">
        <v>3076</v>
      </c>
      <c r="CS341" t="s">
        <v>3803</v>
      </c>
      <c r="CT341">
        <v>443</v>
      </c>
    </row>
    <row r="342" spans="1:98" x14ac:dyDescent="0.3">
      <c r="A342" s="7">
        <v>3.3644664334133267E-2</v>
      </c>
      <c r="B342" s="1">
        <v>45961</v>
      </c>
      <c r="C342" t="s">
        <v>414</v>
      </c>
      <c r="D342" s="1">
        <v>45958</v>
      </c>
      <c r="E342" t="s">
        <v>201</v>
      </c>
      <c r="F342" t="s">
        <v>995</v>
      </c>
      <c r="G342" t="s">
        <v>3910</v>
      </c>
      <c r="H342" t="s">
        <v>3911</v>
      </c>
      <c r="I342" t="s">
        <v>3912</v>
      </c>
      <c r="J342" t="s">
        <v>500</v>
      </c>
      <c r="K342" t="s">
        <v>249</v>
      </c>
      <c r="L342" t="s">
        <v>250</v>
      </c>
      <c r="M342">
        <v>66</v>
      </c>
      <c r="N342">
        <v>42</v>
      </c>
      <c r="O342">
        <v>42</v>
      </c>
      <c r="P342" t="s">
        <v>210</v>
      </c>
      <c r="Q342" t="s">
        <v>302</v>
      </c>
      <c r="R342" t="s">
        <v>302</v>
      </c>
      <c r="S342">
        <v>101</v>
      </c>
      <c r="T342">
        <v>40</v>
      </c>
      <c r="U342" t="s">
        <v>407</v>
      </c>
      <c r="V342" t="s">
        <v>737</v>
      </c>
      <c r="W342">
        <v>0</v>
      </c>
      <c r="X342">
        <v>0</v>
      </c>
      <c r="Y342">
        <v>1</v>
      </c>
      <c r="Z342">
        <v>1</v>
      </c>
      <c r="AA342">
        <v>0</v>
      </c>
      <c r="AC342" t="s">
        <v>308</v>
      </c>
      <c r="AD342" t="s">
        <v>533</v>
      </c>
      <c r="AE342">
        <v>1</v>
      </c>
      <c r="AF342">
        <v>0</v>
      </c>
      <c r="AG342">
        <v>1</v>
      </c>
      <c r="AH342">
        <v>0</v>
      </c>
      <c r="AI342">
        <v>0</v>
      </c>
      <c r="AJ342">
        <v>0</v>
      </c>
      <c r="AK342" t="s">
        <v>216</v>
      </c>
      <c r="AL342" t="s">
        <v>408</v>
      </c>
      <c r="AM342" t="s">
        <v>310</v>
      </c>
      <c r="AN342" t="s">
        <v>409</v>
      </c>
      <c r="AO342" t="s">
        <v>419</v>
      </c>
      <c r="AP342" t="s">
        <v>311</v>
      </c>
      <c r="AQ342" t="s">
        <v>222</v>
      </c>
      <c r="AS342" t="s">
        <v>258</v>
      </c>
      <c r="AT342" t="s">
        <v>223</v>
      </c>
      <c r="AU342" t="s">
        <v>224</v>
      </c>
      <c r="AV342" t="s">
        <v>225</v>
      </c>
      <c r="AW342" t="s">
        <v>222</v>
      </c>
      <c r="BF342" t="s">
        <v>262</v>
      </c>
      <c r="BG342">
        <v>1</v>
      </c>
      <c r="BH342">
        <v>1</v>
      </c>
      <c r="BI342">
        <v>1</v>
      </c>
      <c r="BJ342">
        <v>1</v>
      </c>
      <c r="BK342">
        <v>0</v>
      </c>
      <c r="BL342" t="s">
        <v>263</v>
      </c>
      <c r="BM342" t="s">
        <v>346</v>
      </c>
      <c r="BN342" t="s">
        <v>265</v>
      </c>
      <c r="BO342" t="s">
        <v>230</v>
      </c>
      <c r="BP342" t="s">
        <v>266</v>
      </c>
      <c r="BQ342">
        <v>40</v>
      </c>
      <c r="BR342" t="s">
        <v>222</v>
      </c>
      <c r="BV342" t="s">
        <v>267</v>
      </c>
      <c r="BW342" t="s">
        <v>233</v>
      </c>
      <c r="BX342" t="s">
        <v>234</v>
      </c>
      <c r="BZ342" t="s">
        <v>3913</v>
      </c>
      <c r="CA342" t="s">
        <v>3914</v>
      </c>
      <c r="CB342" t="s">
        <v>295</v>
      </c>
      <c r="CJ342">
        <v>718792895</v>
      </c>
      <c r="CK342" t="s">
        <v>3915</v>
      </c>
      <c r="CL342" s="1">
        <v>45961.232523148137</v>
      </c>
      <c r="CO342" t="s">
        <v>240</v>
      </c>
      <c r="CQ342" t="s">
        <v>3076</v>
      </c>
      <c r="CS342" t="s">
        <v>3916</v>
      </c>
      <c r="CT342">
        <v>459</v>
      </c>
    </row>
    <row r="343" spans="1:98" x14ac:dyDescent="0.3">
      <c r="A343" s="7">
        <v>1.4382789355295245E-2</v>
      </c>
      <c r="B343" s="1">
        <v>45961</v>
      </c>
      <c r="C343" t="s">
        <v>414</v>
      </c>
      <c r="D343" s="1">
        <v>45958</v>
      </c>
      <c r="E343" t="s">
        <v>201</v>
      </c>
      <c r="F343" t="s">
        <v>995</v>
      </c>
      <c r="G343" t="s">
        <v>3910</v>
      </c>
      <c r="H343" t="s">
        <v>3917</v>
      </c>
      <c r="I343" t="s">
        <v>3918</v>
      </c>
      <c r="J343" t="s">
        <v>500</v>
      </c>
      <c r="K343" t="s">
        <v>208</v>
      </c>
      <c r="L343" t="s">
        <v>281</v>
      </c>
      <c r="M343">
        <v>252</v>
      </c>
      <c r="N343">
        <v>252</v>
      </c>
      <c r="O343">
        <v>252</v>
      </c>
      <c r="P343" t="s">
        <v>434</v>
      </c>
      <c r="Q343" t="s">
        <v>302</v>
      </c>
      <c r="R343" t="s">
        <v>302</v>
      </c>
      <c r="S343">
        <v>15</v>
      </c>
      <c r="T343">
        <v>9</v>
      </c>
      <c r="U343" t="s">
        <v>253</v>
      </c>
      <c r="V343" t="s">
        <v>936</v>
      </c>
      <c r="W343">
        <v>0</v>
      </c>
      <c r="X343">
        <v>0</v>
      </c>
      <c r="Y343">
        <v>0</v>
      </c>
      <c r="Z343">
        <v>1</v>
      </c>
      <c r="AA343">
        <v>0</v>
      </c>
      <c r="AC343" t="s">
        <v>308</v>
      </c>
      <c r="AD343" t="s">
        <v>533</v>
      </c>
      <c r="AE343">
        <v>1</v>
      </c>
      <c r="AF343">
        <v>0</v>
      </c>
      <c r="AG343">
        <v>1</v>
      </c>
      <c r="AH343">
        <v>0</v>
      </c>
      <c r="AI343">
        <v>0</v>
      </c>
      <c r="AJ343">
        <v>0</v>
      </c>
      <c r="AK343" t="s">
        <v>216</v>
      </c>
      <c r="AL343" t="s">
        <v>255</v>
      </c>
      <c r="AM343" t="s">
        <v>310</v>
      </c>
      <c r="AN343" t="s">
        <v>409</v>
      </c>
      <c r="AO343" t="s">
        <v>257</v>
      </c>
      <c r="AP343" t="s">
        <v>221</v>
      </c>
      <c r="AQ343" t="s">
        <v>222</v>
      </c>
      <c r="AS343" t="s">
        <v>258</v>
      </c>
      <c r="AT343" t="s">
        <v>223</v>
      </c>
      <c r="AU343" t="s">
        <v>224</v>
      </c>
      <c r="AV343" t="s">
        <v>225</v>
      </c>
      <c r="AW343" t="s">
        <v>222</v>
      </c>
      <c r="BF343" t="s">
        <v>289</v>
      </c>
      <c r="BG343">
        <v>0</v>
      </c>
      <c r="BH343">
        <v>0</v>
      </c>
      <c r="BI343">
        <v>1</v>
      </c>
      <c r="BJ343">
        <v>1</v>
      </c>
      <c r="BK343">
        <v>0</v>
      </c>
      <c r="BL343" t="s">
        <v>263</v>
      </c>
      <c r="BM343" t="s">
        <v>228</v>
      </c>
      <c r="BN343" t="s">
        <v>229</v>
      </c>
      <c r="BO343" t="s">
        <v>230</v>
      </c>
      <c r="BP343" t="s">
        <v>266</v>
      </c>
      <c r="BQ343">
        <v>9</v>
      </c>
      <c r="BR343" t="s">
        <v>222</v>
      </c>
      <c r="BV343" t="s">
        <v>328</v>
      </c>
      <c r="BW343" t="s">
        <v>329</v>
      </c>
      <c r="BX343" t="s">
        <v>330</v>
      </c>
      <c r="BZ343" t="s">
        <v>3919</v>
      </c>
      <c r="CA343" t="s">
        <v>3920</v>
      </c>
      <c r="CB343" t="s">
        <v>295</v>
      </c>
      <c r="CJ343">
        <v>718797598</v>
      </c>
      <c r="CK343" t="s">
        <v>3921</v>
      </c>
      <c r="CL343" s="1">
        <v>45961.246898148151</v>
      </c>
      <c r="CO343" t="s">
        <v>240</v>
      </c>
      <c r="CQ343" t="s">
        <v>3076</v>
      </c>
      <c r="CS343" t="s">
        <v>3922</v>
      </c>
      <c r="CT343">
        <v>460</v>
      </c>
    </row>
    <row r="344" spans="1:98" x14ac:dyDescent="0.3">
      <c r="A344" s="7">
        <v>6.8845138885080814E-3</v>
      </c>
      <c r="B344" s="1">
        <v>45961</v>
      </c>
      <c r="C344" t="s">
        <v>1061</v>
      </c>
      <c r="D344" s="1">
        <v>45939</v>
      </c>
      <c r="E344" t="s">
        <v>201</v>
      </c>
      <c r="F344" t="s">
        <v>1098</v>
      </c>
      <c r="G344" t="s">
        <v>3937</v>
      </c>
      <c r="H344" t="s">
        <v>3946</v>
      </c>
      <c r="I344" t="s">
        <v>432</v>
      </c>
      <c r="J344" t="s">
        <v>500</v>
      </c>
      <c r="K344" t="s">
        <v>249</v>
      </c>
      <c r="L344" t="s">
        <v>281</v>
      </c>
      <c r="M344">
        <v>36</v>
      </c>
      <c r="N344">
        <v>36</v>
      </c>
      <c r="O344">
        <v>36</v>
      </c>
      <c r="P344" t="s">
        <v>210</v>
      </c>
      <c r="Q344" t="s">
        <v>302</v>
      </c>
      <c r="R344" t="s">
        <v>302</v>
      </c>
      <c r="S344">
        <v>8</v>
      </c>
      <c r="T344">
        <v>4</v>
      </c>
      <c r="U344" t="s">
        <v>253</v>
      </c>
      <c r="V344" t="s">
        <v>254</v>
      </c>
      <c r="W344">
        <v>1</v>
      </c>
      <c r="X344">
        <v>0</v>
      </c>
      <c r="Y344">
        <v>1</v>
      </c>
      <c r="Z344">
        <v>1</v>
      </c>
      <c r="AA344">
        <v>0</v>
      </c>
      <c r="AC344" t="s">
        <v>308</v>
      </c>
      <c r="AD344" t="s">
        <v>379</v>
      </c>
      <c r="AE344">
        <v>1</v>
      </c>
      <c r="AF344">
        <v>0</v>
      </c>
      <c r="AG344">
        <v>0</v>
      </c>
      <c r="AH344">
        <v>0</v>
      </c>
      <c r="AI344">
        <v>1</v>
      </c>
      <c r="AJ344">
        <v>0</v>
      </c>
      <c r="AK344" t="s">
        <v>216</v>
      </c>
      <c r="AL344" t="s">
        <v>408</v>
      </c>
      <c r="AM344" t="s">
        <v>286</v>
      </c>
      <c r="AN344" t="s">
        <v>219</v>
      </c>
      <c r="AO344" t="s">
        <v>220</v>
      </c>
      <c r="AP344" t="s">
        <v>221</v>
      </c>
      <c r="AQ344" t="s">
        <v>222</v>
      </c>
      <c r="AS344" t="s">
        <v>258</v>
      </c>
      <c r="AT344" t="s">
        <v>223</v>
      </c>
      <c r="AU344" t="s">
        <v>224</v>
      </c>
      <c r="AV344" t="s">
        <v>225</v>
      </c>
      <c r="AW344" t="s">
        <v>222</v>
      </c>
      <c r="BF344" t="s">
        <v>262</v>
      </c>
      <c r="BG344">
        <v>1</v>
      </c>
      <c r="BH344">
        <v>1</v>
      </c>
      <c r="BI344">
        <v>1</v>
      </c>
      <c r="BJ344">
        <v>1</v>
      </c>
      <c r="BK344">
        <v>0</v>
      </c>
      <c r="BL344" t="s">
        <v>345</v>
      </c>
      <c r="BM344" t="s">
        <v>346</v>
      </c>
      <c r="BN344" t="s">
        <v>229</v>
      </c>
      <c r="BO344" t="s">
        <v>230</v>
      </c>
      <c r="BP344" t="s">
        <v>381</v>
      </c>
      <c r="BQ344">
        <v>4</v>
      </c>
      <c r="BR344" t="s">
        <v>222</v>
      </c>
      <c r="BV344" t="s">
        <v>398</v>
      </c>
      <c r="BW344" t="s">
        <v>367</v>
      </c>
      <c r="BX344" t="s">
        <v>368</v>
      </c>
      <c r="BZ344" t="s">
        <v>3947</v>
      </c>
      <c r="CA344" t="s">
        <v>3948</v>
      </c>
      <c r="CB344" t="s">
        <v>3949</v>
      </c>
      <c r="CJ344">
        <v>718816386</v>
      </c>
      <c r="CK344" t="s">
        <v>3950</v>
      </c>
      <c r="CL344" s="1">
        <v>45961.303368055553</v>
      </c>
      <c r="CO344" t="s">
        <v>240</v>
      </c>
      <c r="CQ344" t="s">
        <v>3076</v>
      </c>
      <c r="CS344" t="s">
        <v>3951</v>
      </c>
      <c r="CT344">
        <v>464</v>
      </c>
    </row>
    <row r="345" spans="1:98" x14ac:dyDescent="0.3">
      <c r="A345" s="7">
        <v>4.1609642939802143</v>
      </c>
      <c r="B345" s="1">
        <v>45957</v>
      </c>
      <c r="C345" t="s">
        <v>662</v>
      </c>
      <c r="D345" s="1">
        <v>45960</v>
      </c>
      <c r="E345" t="s">
        <v>201</v>
      </c>
      <c r="F345" t="s">
        <v>663</v>
      </c>
      <c r="G345" t="s">
        <v>3958</v>
      </c>
      <c r="H345" t="s">
        <v>3959</v>
      </c>
      <c r="I345" t="s">
        <v>3960</v>
      </c>
      <c r="J345" t="s">
        <v>500</v>
      </c>
      <c r="K345" t="s">
        <v>249</v>
      </c>
      <c r="L345" t="s">
        <v>944</v>
      </c>
      <c r="M345">
        <v>180</v>
      </c>
      <c r="N345">
        <v>180</v>
      </c>
      <c r="O345">
        <v>180</v>
      </c>
      <c r="P345" t="s">
        <v>434</v>
      </c>
      <c r="Q345" t="s">
        <v>302</v>
      </c>
      <c r="R345" t="s">
        <v>302</v>
      </c>
      <c r="S345">
        <v>14</v>
      </c>
      <c r="T345">
        <v>4</v>
      </c>
      <c r="U345" t="s">
        <v>407</v>
      </c>
      <c r="V345" t="s">
        <v>213</v>
      </c>
      <c r="W345">
        <v>1</v>
      </c>
      <c r="X345">
        <v>0</v>
      </c>
      <c r="Y345">
        <v>0</v>
      </c>
      <c r="Z345">
        <v>0</v>
      </c>
      <c r="AA345">
        <v>0</v>
      </c>
      <c r="AC345" t="s">
        <v>214</v>
      </c>
      <c r="AD345" t="s">
        <v>327</v>
      </c>
      <c r="AE345">
        <v>0</v>
      </c>
      <c r="AF345">
        <v>0</v>
      </c>
      <c r="AG345">
        <v>0</v>
      </c>
      <c r="AH345">
        <v>0</v>
      </c>
      <c r="AI345">
        <v>0</v>
      </c>
      <c r="AJ345">
        <v>1</v>
      </c>
      <c r="AK345" t="s">
        <v>446</v>
      </c>
      <c r="AN345" t="s">
        <v>287</v>
      </c>
      <c r="AO345" t="s">
        <v>220</v>
      </c>
      <c r="AP345" t="s">
        <v>221</v>
      </c>
      <c r="AQ345" t="s">
        <v>222</v>
      </c>
      <c r="AS345" t="s">
        <v>258</v>
      </c>
      <c r="AT345" t="s">
        <v>223</v>
      </c>
      <c r="AU345" t="s">
        <v>224</v>
      </c>
      <c r="AV345" t="s">
        <v>225</v>
      </c>
      <c r="AW345" t="s">
        <v>222</v>
      </c>
      <c r="BF345" t="s">
        <v>355</v>
      </c>
      <c r="BG345">
        <v>0</v>
      </c>
      <c r="BH345">
        <v>0</v>
      </c>
      <c r="BI345">
        <v>0</v>
      </c>
      <c r="BJ345">
        <v>0</v>
      </c>
      <c r="BK345">
        <v>1</v>
      </c>
      <c r="BL345" t="s">
        <v>227</v>
      </c>
      <c r="BP345" t="s">
        <v>231</v>
      </c>
      <c r="BQ345">
        <v>1</v>
      </c>
      <c r="BR345" t="s">
        <v>222</v>
      </c>
      <c r="BV345" t="s">
        <v>328</v>
      </c>
      <c r="BW345" t="s">
        <v>329</v>
      </c>
      <c r="BX345" t="s">
        <v>330</v>
      </c>
      <c r="BZ345" t="s">
        <v>3961</v>
      </c>
      <c r="CA345" t="s">
        <v>3962</v>
      </c>
      <c r="CB345" t="s">
        <v>252</v>
      </c>
      <c r="CC345" t="s">
        <v>252</v>
      </c>
      <c r="CJ345">
        <v>718820052</v>
      </c>
      <c r="CK345" t="s">
        <v>3963</v>
      </c>
      <c r="CL345" s="1">
        <v>45961.312175925923</v>
      </c>
      <c r="CO345" t="s">
        <v>240</v>
      </c>
      <c r="CQ345" t="s">
        <v>3076</v>
      </c>
      <c r="CS345" t="s">
        <v>3964</v>
      </c>
      <c r="CT345">
        <v>466</v>
      </c>
    </row>
    <row r="346" spans="1:98" x14ac:dyDescent="0.3">
      <c r="A346" s="7">
        <v>5.553684028564021E-2</v>
      </c>
      <c r="B346" s="1">
        <v>45961</v>
      </c>
      <c r="C346" t="s">
        <v>1061</v>
      </c>
      <c r="D346" s="1">
        <v>45919</v>
      </c>
      <c r="E346" t="s">
        <v>201</v>
      </c>
      <c r="F346" t="s">
        <v>320</v>
      </c>
      <c r="G346" t="s">
        <v>3979</v>
      </c>
      <c r="H346" t="s">
        <v>3980</v>
      </c>
      <c r="I346" t="s">
        <v>3981</v>
      </c>
      <c r="J346" t="s">
        <v>500</v>
      </c>
      <c r="K346" t="s">
        <v>208</v>
      </c>
      <c r="L346" t="s">
        <v>281</v>
      </c>
      <c r="M346">
        <v>36</v>
      </c>
      <c r="N346">
        <v>36</v>
      </c>
      <c r="O346">
        <v>36</v>
      </c>
      <c r="P346" t="s">
        <v>210</v>
      </c>
      <c r="Q346" t="s">
        <v>302</v>
      </c>
      <c r="R346" t="s">
        <v>302</v>
      </c>
      <c r="S346">
        <v>32</v>
      </c>
      <c r="T346">
        <v>23</v>
      </c>
      <c r="U346" t="s">
        <v>253</v>
      </c>
      <c r="V346" t="s">
        <v>592</v>
      </c>
      <c r="W346">
        <v>0</v>
      </c>
      <c r="X346">
        <v>1</v>
      </c>
      <c r="Y346">
        <v>1</v>
      </c>
      <c r="Z346">
        <v>1</v>
      </c>
      <c r="AA346">
        <v>0</v>
      </c>
      <c r="AC346" t="s">
        <v>308</v>
      </c>
      <c r="AD346" t="s">
        <v>379</v>
      </c>
      <c r="AE346">
        <v>1</v>
      </c>
      <c r="AF346">
        <v>0</v>
      </c>
      <c r="AG346">
        <v>0</v>
      </c>
      <c r="AH346">
        <v>0</v>
      </c>
      <c r="AI346">
        <v>1</v>
      </c>
      <c r="AJ346">
        <v>0</v>
      </c>
      <c r="AK346" t="s">
        <v>216</v>
      </c>
      <c r="AL346" t="s">
        <v>408</v>
      </c>
      <c r="AM346" t="s">
        <v>310</v>
      </c>
      <c r="AN346" t="s">
        <v>409</v>
      </c>
      <c r="AO346" t="s">
        <v>220</v>
      </c>
      <c r="AP346" t="s">
        <v>221</v>
      </c>
      <c r="AQ346" t="s">
        <v>222</v>
      </c>
      <c r="AS346" t="s">
        <v>258</v>
      </c>
      <c r="AT346" t="s">
        <v>223</v>
      </c>
      <c r="AU346" t="s">
        <v>224</v>
      </c>
      <c r="AV346" t="s">
        <v>225</v>
      </c>
      <c r="AW346" t="s">
        <v>222</v>
      </c>
      <c r="BF346" t="s">
        <v>262</v>
      </c>
      <c r="BG346">
        <v>1</v>
      </c>
      <c r="BH346">
        <v>1</v>
      </c>
      <c r="BI346">
        <v>1</v>
      </c>
      <c r="BJ346">
        <v>1</v>
      </c>
      <c r="BK346">
        <v>0</v>
      </c>
      <c r="BL346" t="s">
        <v>263</v>
      </c>
      <c r="BM346" t="s">
        <v>346</v>
      </c>
      <c r="BN346" t="s">
        <v>436</v>
      </c>
      <c r="BO346" t="s">
        <v>230</v>
      </c>
      <c r="BP346" t="s">
        <v>266</v>
      </c>
      <c r="BQ346">
        <v>23</v>
      </c>
      <c r="BR346" t="s">
        <v>222</v>
      </c>
      <c r="BV346" t="s">
        <v>232</v>
      </c>
      <c r="BW346" t="s">
        <v>233</v>
      </c>
      <c r="BX346" t="s">
        <v>234</v>
      </c>
      <c r="BZ346" t="s">
        <v>3982</v>
      </c>
      <c r="CA346" t="s">
        <v>3983</v>
      </c>
      <c r="CB346" t="s">
        <v>3984</v>
      </c>
      <c r="CJ346">
        <v>718845868</v>
      </c>
      <c r="CK346" t="s">
        <v>3985</v>
      </c>
      <c r="CL346" s="1">
        <v>45961.366805555554</v>
      </c>
      <c r="CO346" t="s">
        <v>240</v>
      </c>
      <c r="CQ346" t="s">
        <v>3076</v>
      </c>
      <c r="CS346" t="s">
        <v>3986</v>
      </c>
      <c r="CT346">
        <v>469</v>
      </c>
    </row>
    <row r="347" spans="1:98" x14ac:dyDescent="0.3">
      <c r="A347" s="7">
        <v>6.9088541713426821E-3</v>
      </c>
      <c r="B347" s="1">
        <v>45961</v>
      </c>
      <c r="C347" t="s">
        <v>625</v>
      </c>
      <c r="D347" s="1">
        <v>45961</v>
      </c>
      <c r="E347" t="s">
        <v>201</v>
      </c>
      <c r="F347" t="s">
        <v>626</v>
      </c>
      <c r="G347" t="s">
        <v>1681</v>
      </c>
      <c r="H347" t="s">
        <v>3995</v>
      </c>
      <c r="I347" t="s">
        <v>3996</v>
      </c>
      <c r="J347" t="s">
        <v>500</v>
      </c>
      <c r="K347" t="s">
        <v>249</v>
      </c>
      <c r="L347" t="s">
        <v>281</v>
      </c>
      <c r="M347">
        <v>144</v>
      </c>
      <c r="N347">
        <v>24</v>
      </c>
      <c r="O347">
        <v>24</v>
      </c>
      <c r="P347" t="s">
        <v>210</v>
      </c>
      <c r="Q347" t="s">
        <v>251</v>
      </c>
      <c r="R347" t="s">
        <v>302</v>
      </c>
      <c r="S347">
        <v>26</v>
      </c>
      <c r="T347">
        <v>18</v>
      </c>
      <c r="U347" t="s">
        <v>306</v>
      </c>
      <c r="V347" t="s">
        <v>213</v>
      </c>
      <c r="W347">
        <v>1</v>
      </c>
      <c r="X347">
        <v>0</v>
      </c>
      <c r="Y347">
        <v>0</v>
      </c>
      <c r="Z347">
        <v>0</v>
      </c>
      <c r="AA347">
        <v>0</v>
      </c>
      <c r="AC347" t="s">
        <v>214</v>
      </c>
      <c r="AD347" t="s">
        <v>327</v>
      </c>
      <c r="AE347">
        <v>0</v>
      </c>
      <c r="AF347">
        <v>0</v>
      </c>
      <c r="AG347">
        <v>0</v>
      </c>
      <c r="AH347">
        <v>0</v>
      </c>
      <c r="AI347">
        <v>0</v>
      </c>
      <c r="AJ347">
        <v>1</v>
      </c>
      <c r="AK347" t="s">
        <v>285</v>
      </c>
      <c r="AL347" t="s">
        <v>217</v>
      </c>
      <c r="AM347" t="s">
        <v>218</v>
      </c>
      <c r="AN347" t="s">
        <v>219</v>
      </c>
      <c r="AO347" t="s">
        <v>257</v>
      </c>
      <c r="AP347" t="s">
        <v>221</v>
      </c>
      <c r="AQ347" t="s">
        <v>222</v>
      </c>
      <c r="AS347" t="s">
        <v>258</v>
      </c>
      <c r="AT347" t="s">
        <v>223</v>
      </c>
      <c r="AU347" t="s">
        <v>224</v>
      </c>
      <c r="AV347" t="s">
        <v>225</v>
      </c>
      <c r="AW347" t="s">
        <v>222</v>
      </c>
      <c r="BF347" t="s">
        <v>289</v>
      </c>
      <c r="BG347">
        <v>0</v>
      </c>
      <c r="BH347">
        <v>0</v>
      </c>
      <c r="BI347">
        <v>1</v>
      </c>
      <c r="BJ347">
        <v>1</v>
      </c>
      <c r="BK347">
        <v>0</v>
      </c>
      <c r="BL347" t="s">
        <v>263</v>
      </c>
      <c r="BM347" t="s">
        <v>346</v>
      </c>
      <c r="BN347" t="s">
        <v>229</v>
      </c>
      <c r="BO347" t="s">
        <v>230</v>
      </c>
      <c r="BP347" t="s">
        <v>266</v>
      </c>
      <c r="BQ347">
        <v>18</v>
      </c>
      <c r="BR347" t="s">
        <v>222</v>
      </c>
      <c r="BV347" t="s">
        <v>232</v>
      </c>
      <c r="BW347" t="s">
        <v>233</v>
      </c>
      <c r="BX347" t="s">
        <v>234</v>
      </c>
      <c r="BZ347" t="s">
        <v>3998</v>
      </c>
      <c r="CA347" t="s">
        <v>3999</v>
      </c>
      <c r="CB347" t="s">
        <v>4000</v>
      </c>
      <c r="CC347" t="s">
        <v>295</v>
      </c>
      <c r="CJ347">
        <v>718933218</v>
      </c>
      <c r="CK347" t="s">
        <v>4001</v>
      </c>
      <c r="CL347" s="1">
        <v>45961.558310185188</v>
      </c>
      <c r="CO347" t="s">
        <v>240</v>
      </c>
      <c r="CQ347" t="s">
        <v>3076</v>
      </c>
      <c r="CS347" t="s">
        <v>4002</v>
      </c>
      <c r="CT347">
        <v>471</v>
      </c>
    </row>
    <row r="348" spans="1:98" x14ac:dyDescent="0.3">
      <c r="A348" s="7">
        <v>6.8421064788708463E-3</v>
      </c>
      <c r="B348" s="1">
        <v>45961</v>
      </c>
      <c r="C348" t="s">
        <v>1159</v>
      </c>
      <c r="D348" s="1">
        <v>45960</v>
      </c>
      <c r="E348" t="s">
        <v>201</v>
      </c>
      <c r="F348" t="s">
        <v>3283</v>
      </c>
      <c r="G348" t="s">
        <v>3283</v>
      </c>
      <c r="H348" t="s">
        <v>4025</v>
      </c>
      <c r="I348" t="s">
        <v>4026</v>
      </c>
      <c r="J348" t="s">
        <v>500</v>
      </c>
      <c r="K348" t="s">
        <v>249</v>
      </c>
      <c r="L348" t="s">
        <v>281</v>
      </c>
      <c r="M348">
        <v>360</v>
      </c>
      <c r="N348">
        <v>252</v>
      </c>
      <c r="O348">
        <v>360</v>
      </c>
      <c r="P348" t="s">
        <v>210</v>
      </c>
      <c r="Q348" t="s">
        <v>302</v>
      </c>
      <c r="R348" t="s">
        <v>302</v>
      </c>
      <c r="S348">
        <v>18</v>
      </c>
      <c r="T348">
        <v>8</v>
      </c>
      <c r="U348" t="s">
        <v>306</v>
      </c>
      <c r="V348" t="s">
        <v>213</v>
      </c>
      <c r="W348">
        <v>1</v>
      </c>
      <c r="X348">
        <v>0</v>
      </c>
      <c r="Y348">
        <v>0</v>
      </c>
      <c r="Z348">
        <v>0</v>
      </c>
      <c r="AA348">
        <v>0</v>
      </c>
      <c r="AC348" t="s">
        <v>214</v>
      </c>
      <c r="AD348" t="s">
        <v>503</v>
      </c>
      <c r="AE348">
        <v>0</v>
      </c>
      <c r="AF348">
        <v>0</v>
      </c>
      <c r="AG348">
        <v>0</v>
      </c>
      <c r="AH348">
        <v>0</v>
      </c>
      <c r="AI348">
        <v>1</v>
      </c>
      <c r="AJ348">
        <v>0</v>
      </c>
      <c r="AK348" t="s">
        <v>285</v>
      </c>
      <c r="AL348" t="s">
        <v>217</v>
      </c>
      <c r="AM348" t="s">
        <v>218</v>
      </c>
      <c r="AN348" t="s">
        <v>219</v>
      </c>
      <c r="AO348" t="s">
        <v>288</v>
      </c>
      <c r="AP348" t="s">
        <v>221</v>
      </c>
      <c r="AQ348" t="s">
        <v>222</v>
      </c>
      <c r="AS348" t="s">
        <v>258</v>
      </c>
      <c r="AT348" t="s">
        <v>223</v>
      </c>
      <c r="AU348" t="s">
        <v>224</v>
      </c>
      <c r="AV348" t="s">
        <v>225</v>
      </c>
      <c r="AW348" t="s">
        <v>222</v>
      </c>
      <c r="BF348" t="s">
        <v>289</v>
      </c>
      <c r="BG348">
        <v>0</v>
      </c>
      <c r="BH348">
        <v>0</v>
      </c>
      <c r="BI348">
        <v>1</v>
      </c>
      <c r="BJ348">
        <v>1</v>
      </c>
      <c r="BK348">
        <v>0</v>
      </c>
      <c r="BL348" t="s">
        <v>227</v>
      </c>
      <c r="BP348" t="s">
        <v>231</v>
      </c>
      <c r="BQ348">
        <v>2</v>
      </c>
      <c r="BR348" t="s">
        <v>222</v>
      </c>
      <c r="BV348" t="s">
        <v>398</v>
      </c>
      <c r="BW348" t="s">
        <v>367</v>
      </c>
      <c r="BX348" t="s">
        <v>368</v>
      </c>
      <c r="BZ348" t="s">
        <v>4027</v>
      </c>
      <c r="CA348" t="s">
        <v>4028</v>
      </c>
      <c r="CB348" t="s">
        <v>295</v>
      </c>
      <c r="CJ348">
        <v>718963963</v>
      </c>
      <c r="CK348" t="s">
        <v>4029</v>
      </c>
      <c r="CL348" s="1">
        <v>45961.619201388887</v>
      </c>
      <c r="CO348" t="s">
        <v>240</v>
      </c>
      <c r="CQ348" t="s">
        <v>3076</v>
      </c>
      <c r="CS348" t="s">
        <v>4030</v>
      </c>
      <c r="CT348">
        <v>475</v>
      </c>
    </row>
    <row r="349" spans="1:98" x14ac:dyDescent="0.3">
      <c r="A349" s="7">
        <v>16.914124548609834</v>
      </c>
      <c r="B349" s="1">
        <v>45947</v>
      </c>
      <c r="C349" t="s">
        <v>298</v>
      </c>
      <c r="D349" s="1">
        <v>45960</v>
      </c>
      <c r="E349" t="s">
        <v>201</v>
      </c>
      <c r="F349" t="s">
        <v>474</v>
      </c>
      <c r="G349" t="s">
        <v>3923</v>
      </c>
      <c r="H349" t="s">
        <v>3930</v>
      </c>
      <c r="I349" t="s">
        <v>4031</v>
      </c>
      <c r="J349" t="s">
        <v>500</v>
      </c>
      <c r="K349" t="s">
        <v>249</v>
      </c>
      <c r="L349" t="s">
        <v>209</v>
      </c>
      <c r="M349">
        <v>360</v>
      </c>
      <c r="N349">
        <v>216</v>
      </c>
      <c r="O349">
        <v>360</v>
      </c>
      <c r="P349" t="s">
        <v>210</v>
      </c>
      <c r="Q349" t="s">
        <v>302</v>
      </c>
      <c r="R349" t="s">
        <v>302</v>
      </c>
      <c r="S349">
        <v>11</v>
      </c>
      <c r="T349">
        <v>11</v>
      </c>
      <c r="U349" t="s">
        <v>407</v>
      </c>
      <c r="V349" t="s">
        <v>213</v>
      </c>
      <c r="W349">
        <v>1</v>
      </c>
      <c r="X349">
        <v>0</v>
      </c>
      <c r="Y349">
        <v>0</v>
      </c>
      <c r="Z349">
        <v>0</v>
      </c>
      <c r="AA349">
        <v>0</v>
      </c>
      <c r="AC349" t="s">
        <v>308</v>
      </c>
      <c r="AD349" t="s">
        <v>327</v>
      </c>
      <c r="AE349">
        <v>0</v>
      </c>
      <c r="AF349">
        <v>0</v>
      </c>
      <c r="AG349">
        <v>0</v>
      </c>
      <c r="AH349">
        <v>0</v>
      </c>
      <c r="AI349">
        <v>0</v>
      </c>
      <c r="AJ349">
        <v>1</v>
      </c>
      <c r="AK349" t="s">
        <v>285</v>
      </c>
      <c r="AL349" t="s">
        <v>255</v>
      </c>
      <c r="AM349" t="s">
        <v>286</v>
      </c>
      <c r="AN349" t="s">
        <v>256</v>
      </c>
      <c r="AO349" t="s">
        <v>288</v>
      </c>
      <c r="AP349" t="s">
        <v>504</v>
      </c>
      <c r="AQ349" t="s">
        <v>222</v>
      </c>
      <c r="AS349" t="s">
        <v>258</v>
      </c>
      <c r="AT349" t="s">
        <v>223</v>
      </c>
      <c r="AU349" t="s">
        <v>224</v>
      </c>
      <c r="AV349" t="s">
        <v>225</v>
      </c>
      <c r="AW349" t="s">
        <v>222</v>
      </c>
      <c r="BF349" t="s">
        <v>380</v>
      </c>
      <c r="BG349">
        <v>0</v>
      </c>
      <c r="BH349">
        <v>1</v>
      </c>
      <c r="BI349">
        <v>1</v>
      </c>
      <c r="BJ349">
        <v>0</v>
      </c>
      <c r="BK349">
        <v>0</v>
      </c>
      <c r="BL349" t="s">
        <v>227</v>
      </c>
      <c r="BP349" t="s">
        <v>231</v>
      </c>
      <c r="BQ349">
        <v>11</v>
      </c>
      <c r="BR349" t="s">
        <v>258</v>
      </c>
      <c r="BS349" t="s">
        <v>290</v>
      </c>
      <c r="BT349" t="s">
        <v>291</v>
      </c>
      <c r="BU349" t="s">
        <v>564</v>
      </c>
      <c r="BV349" t="s">
        <v>267</v>
      </c>
      <c r="BW349" t="s">
        <v>329</v>
      </c>
      <c r="BX349" t="s">
        <v>368</v>
      </c>
      <c r="BZ349" t="s">
        <v>4032</v>
      </c>
      <c r="CA349" t="s">
        <v>4033</v>
      </c>
      <c r="CB349" t="s">
        <v>295</v>
      </c>
      <c r="CJ349">
        <v>719463623</v>
      </c>
      <c r="CK349" t="s">
        <v>4034</v>
      </c>
      <c r="CL349" s="1">
        <v>45964.247141203698</v>
      </c>
      <c r="CO349" t="s">
        <v>240</v>
      </c>
      <c r="CQ349" t="s">
        <v>3076</v>
      </c>
      <c r="CS349" t="s">
        <v>4035</v>
      </c>
      <c r="CT349">
        <v>476</v>
      </c>
    </row>
    <row r="350" spans="1:98" x14ac:dyDescent="0.3">
      <c r="A350" s="7">
        <v>6.931643518328201E-3</v>
      </c>
      <c r="B350" s="1">
        <v>45971</v>
      </c>
      <c r="C350" t="s">
        <v>625</v>
      </c>
      <c r="D350" s="1">
        <v>45971</v>
      </c>
      <c r="E350" t="s">
        <v>201</v>
      </c>
      <c r="F350" t="s">
        <v>1027</v>
      </c>
      <c r="G350" t="s">
        <v>1028</v>
      </c>
      <c r="H350" t="s">
        <v>4058</v>
      </c>
      <c r="I350" t="s">
        <v>4059</v>
      </c>
      <c r="J350" t="s">
        <v>500</v>
      </c>
      <c r="K350" t="s">
        <v>249</v>
      </c>
      <c r="L350" t="s">
        <v>209</v>
      </c>
      <c r="M350">
        <v>324</v>
      </c>
      <c r="N350">
        <v>180</v>
      </c>
      <c r="O350">
        <v>180</v>
      </c>
      <c r="P350" t="s">
        <v>210</v>
      </c>
      <c r="Q350" t="s">
        <v>302</v>
      </c>
      <c r="R350" t="s">
        <v>211</v>
      </c>
      <c r="S350">
        <v>16</v>
      </c>
      <c r="T350">
        <v>5</v>
      </c>
      <c r="U350" t="s">
        <v>306</v>
      </c>
      <c r="V350" t="s">
        <v>213</v>
      </c>
      <c r="W350">
        <v>1</v>
      </c>
      <c r="X350">
        <v>0</v>
      </c>
      <c r="Y350">
        <v>0</v>
      </c>
      <c r="Z350">
        <v>0</v>
      </c>
      <c r="AA350">
        <v>0</v>
      </c>
      <c r="AC350" t="s">
        <v>214</v>
      </c>
      <c r="AD350" t="s">
        <v>327</v>
      </c>
      <c r="AE350">
        <v>0</v>
      </c>
      <c r="AF350">
        <v>0</v>
      </c>
      <c r="AG350">
        <v>0</v>
      </c>
      <c r="AH350">
        <v>0</v>
      </c>
      <c r="AI350">
        <v>0</v>
      </c>
      <c r="AJ350">
        <v>1</v>
      </c>
      <c r="AK350" t="s">
        <v>285</v>
      </c>
      <c r="AL350" t="s">
        <v>217</v>
      </c>
      <c r="AM350" t="s">
        <v>218</v>
      </c>
      <c r="AN350" t="s">
        <v>287</v>
      </c>
      <c r="AO350" t="s">
        <v>419</v>
      </c>
      <c r="AP350" t="s">
        <v>221</v>
      </c>
      <c r="AQ350" t="s">
        <v>222</v>
      </c>
      <c r="AS350" t="s">
        <v>258</v>
      </c>
      <c r="AT350" t="s">
        <v>223</v>
      </c>
      <c r="AU350" t="s">
        <v>224</v>
      </c>
      <c r="AV350" t="s">
        <v>225</v>
      </c>
      <c r="AW350" t="s">
        <v>222</v>
      </c>
      <c r="BF350" t="s">
        <v>479</v>
      </c>
      <c r="BG350">
        <v>0</v>
      </c>
      <c r="BH350">
        <v>0</v>
      </c>
      <c r="BI350">
        <v>0</v>
      </c>
      <c r="BJ350">
        <v>1</v>
      </c>
      <c r="BK350">
        <v>0</v>
      </c>
      <c r="BL350" t="s">
        <v>345</v>
      </c>
      <c r="BM350" t="s">
        <v>228</v>
      </c>
      <c r="BN350" t="s">
        <v>229</v>
      </c>
      <c r="BO350" t="s">
        <v>230</v>
      </c>
      <c r="BP350" t="s">
        <v>266</v>
      </c>
      <c r="BQ350">
        <v>5</v>
      </c>
      <c r="BR350" t="s">
        <v>222</v>
      </c>
      <c r="BV350" t="s">
        <v>267</v>
      </c>
      <c r="BW350" t="s">
        <v>233</v>
      </c>
      <c r="BX350" t="s">
        <v>234</v>
      </c>
      <c r="BZ350" t="s">
        <v>4060</v>
      </c>
      <c r="CA350" t="s">
        <v>4061</v>
      </c>
      <c r="CB350" t="s">
        <v>536</v>
      </c>
      <c r="CC350" t="s">
        <v>295</v>
      </c>
      <c r="CJ350">
        <v>721684055</v>
      </c>
      <c r="CK350" t="s">
        <v>4062</v>
      </c>
      <c r="CL350" s="1">
        <v>45971.663391203707</v>
      </c>
      <c r="CO350" t="s">
        <v>240</v>
      </c>
      <c r="CQ350" t="s">
        <v>3076</v>
      </c>
      <c r="CS350" t="s">
        <v>4063</v>
      </c>
      <c r="CT350">
        <v>480</v>
      </c>
    </row>
    <row r="351" spans="1:98" x14ac:dyDescent="0.3">
      <c r="A351" s="7">
        <v>0.32831710648315493</v>
      </c>
      <c r="B351" s="1">
        <v>45972</v>
      </c>
      <c r="C351" t="s">
        <v>414</v>
      </c>
      <c r="D351" s="1">
        <v>45972</v>
      </c>
      <c r="E351" t="s">
        <v>201</v>
      </c>
      <c r="F351" t="s">
        <v>276</v>
      </c>
      <c r="G351" t="s">
        <v>4079</v>
      </c>
      <c r="H351" t="s">
        <v>4080</v>
      </c>
      <c r="I351" t="s">
        <v>4081</v>
      </c>
      <c r="J351" t="s">
        <v>500</v>
      </c>
      <c r="K351" t="s">
        <v>249</v>
      </c>
      <c r="L351" t="s">
        <v>209</v>
      </c>
      <c r="M351">
        <v>36</v>
      </c>
      <c r="N351">
        <v>36</v>
      </c>
      <c r="O351">
        <v>36</v>
      </c>
      <c r="P351" t="s">
        <v>434</v>
      </c>
      <c r="Q351" t="s">
        <v>282</v>
      </c>
      <c r="R351" t="s">
        <v>302</v>
      </c>
      <c r="S351">
        <v>35</v>
      </c>
      <c r="T351">
        <v>21</v>
      </c>
      <c r="U351" t="s">
        <v>306</v>
      </c>
      <c r="V351" t="s">
        <v>213</v>
      </c>
      <c r="W351">
        <v>1</v>
      </c>
      <c r="X351">
        <v>0</v>
      </c>
      <c r="Y351">
        <v>0</v>
      </c>
      <c r="Z351">
        <v>0</v>
      </c>
      <c r="AA351">
        <v>0</v>
      </c>
      <c r="AC351" t="s">
        <v>308</v>
      </c>
      <c r="AD351" t="s">
        <v>327</v>
      </c>
      <c r="AE351">
        <v>0</v>
      </c>
      <c r="AF351">
        <v>0</v>
      </c>
      <c r="AG351">
        <v>0</v>
      </c>
      <c r="AH351">
        <v>0</v>
      </c>
      <c r="AI351">
        <v>0</v>
      </c>
      <c r="AJ351">
        <v>1</v>
      </c>
      <c r="AK351" t="s">
        <v>446</v>
      </c>
      <c r="AN351" t="s">
        <v>287</v>
      </c>
      <c r="AO351" t="s">
        <v>288</v>
      </c>
      <c r="AP351" t="s">
        <v>221</v>
      </c>
      <c r="AQ351" t="s">
        <v>222</v>
      </c>
      <c r="AS351" t="s">
        <v>258</v>
      </c>
      <c r="AT351" t="s">
        <v>223</v>
      </c>
      <c r="AU351" t="s">
        <v>224</v>
      </c>
      <c r="AV351" t="s">
        <v>225</v>
      </c>
      <c r="AW351" t="s">
        <v>222</v>
      </c>
      <c r="BF351" t="s">
        <v>479</v>
      </c>
      <c r="BG351">
        <v>0</v>
      </c>
      <c r="BH351">
        <v>0</v>
      </c>
      <c r="BI351">
        <v>0</v>
      </c>
      <c r="BJ351">
        <v>1</v>
      </c>
      <c r="BK351">
        <v>0</v>
      </c>
      <c r="BL351" t="s">
        <v>263</v>
      </c>
      <c r="BM351" t="s">
        <v>228</v>
      </c>
      <c r="BN351" t="s">
        <v>229</v>
      </c>
      <c r="BO351" t="s">
        <v>230</v>
      </c>
      <c r="BP351" t="s">
        <v>266</v>
      </c>
      <c r="BQ351">
        <v>21</v>
      </c>
      <c r="BR351" t="s">
        <v>222</v>
      </c>
      <c r="BV351" t="s">
        <v>267</v>
      </c>
      <c r="BW351" t="s">
        <v>233</v>
      </c>
      <c r="BX351" t="s">
        <v>269</v>
      </c>
      <c r="BZ351" t="s">
        <v>4082</v>
      </c>
      <c r="CA351" t="s">
        <v>4083</v>
      </c>
      <c r="CB351" t="s">
        <v>295</v>
      </c>
      <c r="CJ351">
        <v>721921079</v>
      </c>
      <c r="CK351" t="s">
        <v>4084</v>
      </c>
      <c r="CL351" s="1">
        <v>45972.447800925933</v>
      </c>
      <c r="CO351" t="s">
        <v>240</v>
      </c>
      <c r="CQ351" t="s">
        <v>4085</v>
      </c>
      <c r="CS351" t="s">
        <v>4086</v>
      </c>
      <c r="CT351">
        <v>483</v>
      </c>
    </row>
    <row r="352" spans="1:98" x14ac:dyDescent="0.3">
      <c r="A352" s="7">
        <v>1.1167349541210569E-2</v>
      </c>
      <c r="B352" s="1">
        <v>45974</v>
      </c>
      <c r="C352" t="s">
        <v>319</v>
      </c>
      <c r="D352" s="1">
        <v>45971</v>
      </c>
      <c r="E352" t="s">
        <v>201</v>
      </c>
      <c r="F352" t="s">
        <v>1172</v>
      </c>
      <c r="G352" t="s">
        <v>4177</v>
      </c>
      <c r="H352" t="s">
        <v>3859</v>
      </c>
      <c r="I352" t="s">
        <v>4178</v>
      </c>
      <c r="J352" t="s">
        <v>500</v>
      </c>
      <c r="K352" t="s">
        <v>249</v>
      </c>
      <c r="L352" t="s">
        <v>250</v>
      </c>
      <c r="M352">
        <v>84</v>
      </c>
      <c r="N352">
        <v>84</v>
      </c>
      <c r="O352">
        <v>84</v>
      </c>
      <c r="P352" t="s">
        <v>210</v>
      </c>
      <c r="Q352" t="s">
        <v>302</v>
      </c>
      <c r="R352" t="s">
        <v>302</v>
      </c>
      <c r="S352">
        <v>35</v>
      </c>
      <c r="T352">
        <v>22</v>
      </c>
      <c r="U352" t="s">
        <v>306</v>
      </c>
      <c r="V352" t="s">
        <v>213</v>
      </c>
      <c r="W352">
        <v>1</v>
      </c>
      <c r="X352">
        <v>0</v>
      </c>
      <c r="Y352">
        <v>0</v>
      </c>
      <c r="Z352">
        <v>0</v>
      </c>
      <c r="AA352">
        <v>0</v>
      </c>
      <c r="AC352" t="s">
        <v>214</v>
      </c>
      <c r="AD352" t="s">
        <v>327</v>
      </c>
      <c r="AE352">
        <v>0</v>
      </c>
      <c r="AF352">
        <v>0</v>
      </c>
      <c r="AG352">
        <v>0</v>
      </c>
      <c r="AH352">
        <v>0</v>
      </c>
      <c r="AI352">
        <v>0</v>
      </c>
      <c r="AJ352">
        <v>1</v>
      </c>
      <c r="AK352" t="s">
        <v>285</v>
      </c>
      <c r="AL352" t="s">
        <v>217</v>
      </c>
      <c r="AM352" t="s">
        <v>218</v>
      </c>
      <c r="AN352" t="s">
        <v>219</v>
      </c>
      <c r="AO352" t="s">
        <v>419</v>
      </c>
      <c r="AP352" t="s">
        <v>221</v>
      </c>
      <c r="AQ352" t="s">
        <v>222</v>
      </c>
      <c r="AS352" t="s">
        <v>222</v>
      </c>
      <c r="AT352" t="s">
        <v>223</v>
      </c>
      <c r="AU352" t="s">
        <v>224</v>
      </c>
      <c r="AV352" t="s">
        <v>225</v>
      </c>
      <c r="AW352" t="s">
        <v>222</v>
      </c>
      <c r="BF352" t="s">
        <v>355</v>
      </c>
      <c r="BG352">
        <v>0</v>
      </c>
      <c r="BH352">
        <v>0</v>
      </c>
      <c r="BI352">
        <v>0</v>
      </c>
      <c r="BJ352">
        <v>0</v>
      </c>
      <c r="BK352">
        <v>1</v>
      </c>
      <c r="BL352" t="s">
        <v>345</v>
      </c>
      <c r="BM352" t="s">
        <v>228</v>
      </c>
      <c r="BN352" t="s">
        <v>229</v>
      </c>
      <c r="BO352" t="s">
        <v>230</v>
      </c>
      <c r="BP352" t="s">
        <v>266</v>
      </c>
      <c r="BQ352">
        <v>22</v>
      </c>
      <c r="BR352" t="s">
        <v>258</v>
      </c>
      <c r="BS352" t="s">
        <v>382</v>
      </c>
      <c r="BT352" t="s">
        <v>563</v>
      </c>
      <c r="BU352" t="s">
        <v>366</v>
      </c>
      <c r="BV352" t="s">
        <v>232</v>
      </c>
      <c r="BW352" t="s">
        <v>233</v>
      </c>
      <c r="BX352" t="s">
        <v>368</v>
      </c>
      <c r="BZ352" t="s">
        <v>4179</v>
      </c>
      <c r="CA352" t="s">
        <v>4180</v>
      </c>
      <c r="CB352" t="s">
        <v>4181</v>
      </c>
      <c r="CJ352">
        <v>722631045</v>
      </c>
      <c r="CK352" t="s">
        <v>4182</v>
      </c>
      <c r="CL352" s="1">
        <v>45974.451921296299</v>
      </c>
      <c r="CO352" t="s">
        <v>240</v>
      </c>
      <c r="CQ352" t="s">
        <v>4085</v>
      </c>
      <c r="CS352" t="s">
        <v>4183</v>
      </c>
      <c r="CT352">
        <v>495</v>
      </c>
    </row>
    <row r="353" spans="1:98" x14ac:dyDescent="0.3">
      <c r="A353" s="7">
        <v>7.3892708387575112E-3</v>
      </c>
      <c r="B353" s="1">
        <v>45974</v>
      </c>
      <c r="C353" t="s">
        <v>319</v>
      </c>
      <c r="D353" s="1">
        <v>45973</v>
      </c>
      <c r="E353" t="s">
        <v>201</v>
      </c>
      <c r="F353" t="s">
        <v>320</v>
      </c>
      <c r="G353" t="s">
        <v>4194</v>
      </c>
      <c r="H353" t="s">
        <v>4195</v>
      </c>
      <c r="I353" t="s">
        <v>4196</v>
      </c>
      <c r="J353" t="s">
        <v>500</v>
      </c>
      <c r="K353" t="s">
        <v>249</v>
      </c>
      <c r="L353" t="s">
        <v>209</v>
      </c>
      <c r="M353">
        <v>216</v>
      </c>
      <c r="N353">
        <v>216</v>
      </c>
      <c r="O353">
        <v>216</v>
      </c>
      <c r="P353" t="s">
        <v>210</v>
      </c>
      <c r="Q353" t="s">
        <v>302</v>
      </c>
      <c r="R353" t="s">
        <v>302</v>
      </c>
      <c r="S353">
        <v>8</v>
      </c>
      <c r="T353">
        <v>7</v>
      </c>
      <c r="U353" t="s">
        <v>306</v>
      </c>
      <c r="V353" t="s">
        <v>213</v>
      </c>
      <c r="W353">
        <v>1</v>
      </c>
      <c r="X353">
        <v>0</v>
      </c>
      <c r="Y353">
        <v>0</v>
      </c>
      <c r="Z353">
        <v>0</v>
      </c>
      <c r="AA353">
        <v>0</v>
      </c>
      <c r="AC353" t="s">
        <v>308</v>
      </c>
      <c r="AD353" t="s">
        <v>327</v>
      </c>
      <c r="AE353">
        <v>0</v>
      </c>
      <c r="AF353">
        <v>0</v>
      </c>
      <c r="AG353">
        <v>0</v>
      </c>
      <c r="AH353">
        <v>0</v>
      </c>
      <c r="AI353">
        <v>0</v>
      </c>
      <c r="AJ353">
        <v>1</v>
      </c>
      <c r="AK353" t="s">
        <v>285</v>
      </c>
      <c r="AL353" t="s">
        <v>217</v>
      </c>
      <c r="AM353" t="s">
        <v>218</v>
      </c>
      <c r="AN353" t="s">
        <v>409</v>
      </c>
      <c r="AO353" t="s">
        <v>288</v>
      </c>
      <c r="AP353" t="s">
        <v>221</v>
      </c>
      <c r="AQ353" t="s">
        <v>222</v>
      </c>
      <c r="AS353" t="s">
        <v>258</v>
      </c>
      <c r="AT353" t="s">
        <v>223</v>
      </c>
      <c r="AU353" t="s">
        <v>224</v>
      </c>
      <c r="AV353" t="s">
        <v>225</v>
      </c>
      <c r="AW353" t="s">
        <v>222</v>
      </c>
      <c r="BF353" t="s">
        <v>226</v>
      </c>
      <c r="BG353">
        <v>0</v>
      </c>
      <c r="BH353">
        <v>0</v>
      </c>
      <c r="BI353">
        <v>1</v>
      </c>
      <c r="BJ353">
        <v>0</v>
      </c>
      <c r="BK353">
        <v>0</v>
      </c>
      <c r="BL353" t="s">
        <v>345</v>
      </c>
      <c r="BM353" t="s">
        <v>228</v>
      </c>
      <c r="BN353" t="s">
        <v>229</v>
      </c>
      <c r="BO353" t="s">
        <v>230</v>
      </c>
      <c r="BP353" t="s">
        <v>266</v>
      </c>
      <c r="BQ353">
        <v>7</v>
      </c>
      <c r="BR353" t="s">
        <v>258</v>
      </c>
      <c r="BS353" t="s">
        <v>382</v>
      </c>
      <c r="BT353" t="s">
        <v>563</v>
      </c>
      <c r="BU353" t="s">
        <v>366</v>
      </c>
      <c r="BV353" t="s">
        <v>232</v>
      </c>
      <c r="BW353" t="s">
        <v>329</v>
      </c>
      <c r="BX353" t="s">
        <v>330</v>
      </c>
      <c r="BZ353" t="s">
        <v>4197</v>
      </c>
      <c r="CA353" t="s">
        <v>4198</v>
      </c>
      <c r="CB353" t="s">
        <v>4199</v>
      </c>
      <c r="CJ353">
        <v>722640454</v>
      </c>
      <c r="CK353" t="s">
        <v>4200</v>
      </c>
      <c r="CL353" s="1">
        <v>45974.465775462973</v>
      </c>
      <c r="CO353" t="s">
        <v>240</v>
      </c>
      <c r="CQ353" t="s">
        <v>4085</v>
      </c>
      <c r="CS353" t="s">
        <v>4201</v>
      </c>
      <c r="CT353">
        <v>497</v>
      </c>
    </row>
    <row r="354" spans="1:98" x14ac:dyDescent="0.3">
      <c r="A354" s="7">
        <v>8.0780787029652856E-3</v>
      </c>
      <c r="B354" s="1">
        <v>45975</v>
      </c>
      <c r="C354" t="s">
        <v>689</v>
      </c>
      <c r="D354" s="1">
        <v>45972</v>
      </c>
      <c r="E354" t="s">
        <v>201</v>
      </c>
      <c r="F354" t="s">
        <v>847</v>
      </c>
      <c r="G354" t="s">
        <v>4107</v>
      </c>
      <c r="H354" t="s">
        <v>4108</v>
      </c>
      <c r="I354" t="s">
        <v>4306</v>
      </c>
      <c r="J354" t="s">
        <v>500</v>
      </c>
      <c r="K354" t="s">
        <v>208</v>
      </c>
      <c r="L354" t="s">
        <v>281</v>
      </c>
      <c r="M354">
        <v>228</v>
      </c>
      <c r="N354">
        <v>216</v>
      </c>
      <c r="O354">
        <v>216</v>
      </c>
      <c r="P354" t="s">
        <v>210</v>
      </c>
      <c r="Q354" t="s">
        <v>302</v>
      </c>
      <c r="R354" t="s">
        <v>302</v>
      </c>
      <c r="S354">
        <v>32</v>
      </c>
      <c r="T354">
        <v>23</v>
      </c>
      <c r="U354" t="s">
        <v>253</v>
      </c>
      <c r="V354" t="s">
        <v>936</v>
      </c>
      <c r="W354">
        <v>0</v>
      </c>
      <c r="X354">
        <v>0</v>
      </c>
      <c r="Y354">
        <v>0</v>
      </c>
      <c r="Z354">
        <v>1</v>
      </c>
      <c r="AA354">
        <v>0</v>
      </c>
      <c r="AC354" t="s">
        <v>308</v>
      </c>
      <c r="AD354" t="s">
        <v>503</v>
      </c>
      <c r="AE354">
        <v>0</v>
      </c>
      <c r="AF354">
        <v>0</v>
      </c>
      <c r="AG354">
        <v>0</v>
      </c>
      <c r="AH354">
        <v>0</v>
      </c>
      <c r="AI354">
        <v>1</v>
      </c>
      <c r="AJ354">
        <v>0</v>
      </c>
      <c r="AK354" t="s">
        <v>285</v>
      </c>
      <c r="AL354" t="s">
        <v>217</v>
      </c>
      <c r="AM354" t="s">
        <v>218</v>
      </c>
      <c r="AN354" t="s">
        <v>219</v>
      </c>
      <c r="AO354" t="s">
        <v>257</v>
      </c>
      <c r="AP354" t="s">
        <v>221</v>
      </c>
      <c r="AQ354" t="s">
        <v>222</v>
      </c>
      <c r="AS354" t="s">
        <v>258</v>
      </c>
      <c r="AT354" t="s">
        <v>259</v>
      </c>
      <c r="AU354" t="s">
        <v>224</v>
      </c>
      <c r="AV354" t="s">
        <v>225</v>
      </c>
      <c r="AW354" t="s">
        <v>222</v>
      </c>
      <c r="BF354" t="s">
        <v>262</v>
      </c>
      <c r="BG354">
        <v>1</v>
      </c>
      <c r="BH354">
        <v>1</v>
      </c>
      <c r="BI354">
        <v>1</v>
      </c>
      <c r="BJ354">
        <v>1</v>
      </c>
      <c r="BK354">
        <v>0</v>
      </c>
      <c r="BL354" t="s">
        <v>263</v>
      </c>
      <c r="BM354" t="s">
        <v>264</v>
      </c>
      <c r="BN354" t="s">
        <v>229</v>
      </c>
      <c r="BO354" t="s">
        <v>230</v>
      </c>
      <c r="BP354" t="s">
        <v>266</v>
      </c>
      <c r="BQ354">
        <v>13</v>
      </c>
      <c r="BR354" t="s">
        <v>222</v>
      </c>
      <c r="BV354" t="s">
        <v>232</v>
      </c>
      <c r="BW354" t="s">
        <v>233</v>
      </c>
      <c r="BX354" t="s">
        <v>234</v>
      </c>
      <c r="BZ354" t="s">
        <v>4307</v>
      </c>
      <c r="CA354" t="s">
        <v>4308</v>
      </c>
      <c r="CB354" t="s">
        <v>4309</v>
      </c>
      <c r="CC354" t="s">
        <v>4310</v>
      </c>
      <c r="CJ354">
        <v>722928515</v>
      </c>
      <c r="CK354" t="s">
        <v>4311</v>
      </c>
      <c r="CL354" s="1">
        <v>45975.361111111109</v>
      </c>
      <c r="CO354" t="s">
        <v>240</v>
      </c>
      <c r="CQ354" t="s">
        <v>4085</v>
      </c>
      <c r="CS354" t="s">
        <v>4312</v>
      </c>
      <c r="CT354">
        <v>512</v>
      </c>
    </row>
    <row r="355" spans="1:98" x14ac:dyDescent="0.3">
      <c r="A355" s="7">
        <v>6.5618402804830112E-3</v>
      </c>
      <c r="B355" s="1">
        <v>45977</v>
      </c>
      <c r="C355" t="s">
        <v>1159</v>
      </c>
      <c r="D355" s="1">
        <v>45973</v>
      </c>
      <c r="E355" t="s">
        <v>201</v>
      </c>
      <c r="F355" t="s">
        <v>1160</v>
      </c>
      <c r="G355" t="s">
        <v>1161</v>
      </c>
      <c r="H355" t="s">
        <v>4389</v>
      </c>
      <c r="I355" t="s">
        <v>4390</v>
      </c>
      <c r="J355" t="s">
        <v>500</v>
      </c>
      <c r="K355" t="s">
        <v>249</v>
      </c>
      <c r="L355" t="s">
        <v>281</v>
      </c>
      <c r="M355">
        <v>276</v>
      </c>
      <c r="N355">
        <v>96</v>
      </c>
      <c r="O355">
        <v>276</v>
      </c>
      <c r="P355" t="s">
        <v>210</v>
      </c>
      <c r="Q355" t="s">
        <v>302</v>
      </c>
      <c r="R355" t="s">
        <v>302</v>
      </c>
      <c r="S355">
        <v>17</v>
      </c>
      <c r="T355">
        <v>11</v>
      </c>
      <c r="U355" t="s">
        <v>306</v>
      </c>
      <c r="V355" t="s">
        <v>213</v>
      </c>
      <c r="W355">
        <v>1</v>
      </c>
      <c r="X355">
        <v>0</v>
      </c>
      <c r="Y355">
        <v>0</v>
      </c>
      <c r="Z355">
        <v>0</v>
      </c>
      <c r="AA355">
        <v>0</v>
      </c>
      <c r="AC355" t="s">
        <v>341</v>
      </c>
      <c r="AD355" t="s">
        <v>327</v>
      </c>
      <c r="AE355">
        <v>0</v>
      </c>
      <c r="AF355">
        <v>0</v>
      </c>
      <c r="AG355">
        <v>0</v>
      </c>
      <c r="AH355">
        <v>0</v>
      </c>
      <c r="AI355">
        <v>0</v>
      </c>
      <c r="AJ355">
        <v>1</v>
      </c>
      <c r="AK355" t="s">
        <v>285</v>
      </c>
      <c r="AL355" t="s">
        <v>408</v>
      </c>
      <c r="AM355" t="s">
        <v>286</v>
      </c>
      <c r="AN355" t="s">
        <v>287</v>
      </c>
      <c r="AO355" t="s">
        <v>257</v>
      </c>
      <c r="AP355" t="s">
        <v>221</v>
      </c>
      <c r="AQ355" t="s">
        <v>222</v>
      </c>
      <c r="AS355" t="s">
        <v>222</v>
      </c>
      <c r="AT355" t="s">
        <v>223</v>
      </c>
      <c r="AU355" t="s">
        <v>224</v>
      </c>
      <c r="AV355" t="s">
        <v>225</v>
      </c>
      <c r="AW355" t="s">
        <v>222</v>
      </c>
      <c r="BF355" t="s">
        <v>479</v>
      </c>
      <c r="BG355">
        <v>0</v>
      </c>
      <c r="BH355">
        <v>0</v>
      </c>
      <c r="BI355">
        <v>0</v>
      </c>
      <c r="BJ355">
        <v>1</v>
      </c>
      <c r="BK355">
        <v>0</v>
      </c>
      <c r="BL355" t="s">
        <v>263</v>
      </c>
      <c r="BM355" t="s">
        <v>346</v>
      </c>
      <c r="BN355" t="s">
        <v>229</v>
      </c>
      <c r="BO355" t="s">
        <v>230</v>
      </c>
      <c r="BP355" t="s">
        <v>381</v>
      </c>
      <c r="BQ355">
        <v>6</v>
      </c>
      <c r="BR355" t="s">
        <v>222</v>
      </c>
      <c r="BV355" t="s">
        <v>398</v>
      </c>
      <c r="BW355" t="s">
        <v>367</v>
      </c>
      <c r="BX355" t="s">
        <v>234</v>
      </c>
      <c r="BZ355" t="s">
        <v>4391</v>
      </c>
      <c r="CA355" t="s">
        <v>4392</v>
      </c>
      <c r="CB355" t="s">
        <v>295</v>
      </c>
      <c r="CJ355">
        <v>723470810</v>
      </c>
      <c r="CK355" t="s">
        <v>4393</v>
      </c>
      <c r="CL355" s="1">
        <v>45977.604641203703</v>
      </c>
      <c r="CO355" t="s">
        <v>240</v>
      </c>
      <c r="CQ355" t="s">
        <v>4085</v>
      </c>
      <c r="CS355" t="s">
        <v>4394</v>
      </c>
      <c r="CT355">
        <v>524</v>
      </c>
    </row>
    <row r="356" spans="1:98" x14ac:dyDescent="0.3">
      <c r="A356" s="7">
        <v>6.7766319480142556E-3</v>
      </c>
      <c r="B356" s="1">
        <v>45977</v>
      </c>
      <c r="C356" t="s">
        <v>1159</v>
      </c>
      <c r="D356" s="1">
        <v>45975</v>
      </c>
      <c r="E356" t="s">
        <v>201</v>
      </c>
      <c r="F356" t="s">
        <v>1246</v>
      </c>
      <c r="G356" t="s">
        <v>1998</v>
      </c>
      <c r="H356" t="s">
        <v>4395</v>
      </c>
      <c r="I356" t="s">
        <v>4396</v>
      </c>
      <c r="J356" t="s">
        <v>500</v>
      </c>
      <c r="K356" t="s">
        <v>249</v>
      </c>
      <c r="L356" t="s">
        <v>716</v>
      </c>
      <c r="M356">
        <v>192</v>
      </c>
      <c r="N356">
        <v>192</v>
      </c>
      <c r="O356">
        <v>192</v>
      </c>
      <c r="P356" t="s">
        <v>210</v>
      </c>
      <c r="Q356" t="s">
        <v>302</v>
      </c>
      <c r="R356" t="s">
        <v>302</v>
      </c>
      <c r="S356">
        <v>38</v>
      </c>
      <c r="T356">
        <v>30</v>
      </c>
      <c r="U356" t="s">
        <v>306</v>
      </c>
      <c r="V356" t="s">
        <v>213</v>
      </c>
      <c r="W356">
        <v>1</v>
      </c>
      <c r="X356">
        <v>0</v>
      </c>
      <c r="Y356">
        <v>0</v>
      </c>
      <c r="Z356">
        <v>0</v>
      </c>
      <c r="AA356">
        <v>0</v>
      </c>
      <c r="AC356" t="s">
        <v>214</v>
      </c>
      <c r="AD356" t="s">
        <v>503</v>
      </c>
      <c r="AE356">
        <v>0</v>
      </c>
      <c r="AF356">
        <v>0</v>
      </c>
      <c r="AG356">
        <v>0</v>
      </c>
      <c r="AH356">
        <v>0</v>
      </c>
      <c r="AI356">
        <v>1</v>
      </c>
      <c r="AJ356">
        <v>0</v>
      </c>
      <c r="AK356" t="s">
        <v>216</v>
      </c>
      <c r="AL356" t="s">
        <v>217</v>
      </c>
      <c r="AM356" t="s">
        <v>286</v>
      </c>
      <c r="AN356" t="s">
        <v>409</v>
      </c>
      <c r="AO356" t="s">
        <v>257</v>
      </c>
      <c r="AP356" t="s">
        <v>221</v>
      </c>
      <c r="AQ356" t="s">
        <v>342</v>
      </c>
      <c r="AR356" t="s">
        <v>4397</v>
      </c>
      <c r="AS356" t="s">
        <v>222</v>
      </c>
      <c r="AT356" t="s">
        <v>223</v>
      </c>
      <c r="AU356" t="s">
        <v>224</v>
      </c>
      <c r="AV356" t="s">
        <v>225</v>
      </c>
      <c r="AW356" t="s">
        <v>222</v>
      </c>
      <c r="BF356" t="s">
        <v>289</v>
      </c>
      <c r="BG356">
        <v>0</v>
      </c>
      <c r="BH356">
        <v>0</v>
      </c>
      <c r="BI356">
        <v>1</v>
      </c>
      <c r="BJ356">
        <v>1</v>
      </c>
      <c r="BK356">
        <v>0</v>
      </c>
      <c r="BL356" t="s">
        <v>263</v>
      </c>
      <c r="BM356" t="s">
        <v>346</v>
      </c>
      <c r="BN356" t="s">
        <v>229</v>
      </c>
      <c r="BO356" t="s">
        <v>230</v>
      </c>
      <c r="BP356" t="s">
        <v>266</v>
      </c>
      <c r="BQ356">
        <v>26</v>
      </c>
      <c r="BR356" t="s">
        <v>222</v>
      </c>
      <c r="BV356" t="s">
        <v>232</v>
      </c>
      <c r="BW356" t="s">
        <v>367</v>
      </c>
      <c r="BX356" t="s">
        <v>234</v>
      </c>
      <c r="BZ356" t="s">
        <v>4398</v>
      </c>
      <c r="CA356" t="s">
        <v>4399</v>
      </c>
      <c r="CB356" t="s">
        <v>295</v>
      </c>
      <c r="CJ356">
        <v>723472411</v>
      </c>
      <c r="CK356" t="s">
        <v>4400</v>
      </c>
      <c r="CL356" s="1">
        <v>45977.61142361111</v>
      </c>
      <c r="CO356" t="s">
        <v>240</v>
      </c>
      <c r="CQ356" t="s">
        <v>4085</v>
      </c>
      <c r="CS356" t="s">
        <v>4401</v>
      </c>
      <c r="CT356">
        <v>525</v>
      </c>
    </row>
    <row r="357" spans="1:98" x14ac:dyDescent="0.3">
      <c r="A357" s="7">
        <v>6.4257060148520395E-3</v>
      </c>
      <c r="B357" s="1">
        <v>45978</v>
      </c>
      <c r="C357" t="s">
        <v>772</v>
      </c>
      <c r="D357" s="1">
        <v>45975</v>
      </c>
      <c r="E357" t="s">
        <v>201</v>
      </c>
      <c r="F357" t="s">
        <v>1927</v>
      </c>
      <c r="G357" t="s">
        <v>4418</v>
      </c>
      <c r="H357" t="s">
        <v>4419</v>
      </c>
      <c r="I357" t="s">
        <v>4420</v>
      </c>
      <c r="J357" t="s">
        <v>500</v>
      </c>
      <c r="K357" t="s">
        <v>249</v>
      </c>
      <c r="L357" t="s">
        <v>209</v>
      </c>
      <c r="M357">
        <v>192</v>
      </c>
      <c r="N357">
        <v>48</v>
      </c>
      <c r="O357">
        <v>48</v>
      </c>
      <c r="P357" t="s">
        <v>210</v>
      </c>
      <c r="Q357" t="s">
        <v>752</v>
      </c>
      <c r="R357" t="s">
        <v>302</v>
      </c>
      <c r="S357">
        <v>102</v>
      </c>
      <c r="T357">
        <v>56</v>
      </c>
      <c r="U357" t="s">
        <v>407</v>
      </c>
      <c r="V357" t="s">
        <v>213</v>
      </c>
      <c r="W357">
        <v>1</v>
      </c>
      <c r="X357">
        <v>0</v>
      </c>
      <c r="Y357">
        <v>0</v>
      </c>
      <c r="Z357">
        <v>0</v>
      </c>
      <c r="AA357">
        <v>0</v>
      </c>
      <c r="AC357" t="s">
        <v>214</v>
      </c>
      <c r="AD357" t="s">
        <v>327</v>
      </c>
      <c r="AE357">
        <v>0</v>
      </c>
      <c r="AF357">
        <v>0</v>
      </c>
      <c r="AG357">
        <v>0</v>
      </c>
      <c r="AH357">
        <v>0</v>
      </c>
      <c r="AI357">
        <v>0</v>
      </c>
      <c r="AJ357">
        <v>1</v>
      </c>
      <c r="AK357" t="s">
        <v>285</v>
      </c>
      <c r="AL357" t="s">
        <v>408</v>
      </c>
      <c r="AM357" t="s">
        <v>218</v>
      </c>
      <c r="AN357" t="s">
        <v>409</v>
      </c>
      <c r="AO357" t="s">
        <v>257</v>
      </c>
      <c r="AP357" t="s">
        <v>221</v>
      </c>
      <c r="AQ357" t="s">
        <v>222</v>
      </c>
      <c r="AS357" t="s">
        <v>258</v>
      </c>
      <c r="AT357" t="s">
        <v>223</v>
      </c>
      <c r="AU357" t="s">
        <v>224</v>
      </c>
      <c r="AV357" t="s">
        <v>225</v>
      </c>
      <c r="AW357" t="s">
        <v>222</v>
      </c>
      <c r="BF357" t="s">
        <v>289</v>
      </c>
      <c r="BG357">
        <v>0</v>
      </c>
      <c r="BH357">
        <v>0</v>
      </c>
      <c r="BI357">
        <v>1</v>
      </c>
      <c r="BJ357">
        <v>1</v>
      </c>
      <c r="BK357">
        <v>0</v>
      </c>
      <c r="BL357" t="s">
        <v>345</v>
      </c>
      <c r="BM357" t="s">
        <v>228</v>
      </c>
      <c r="BN357" t="s">
        <v>229</v>
      </c>
      <c r="BO357" t="s">
        <v>230</v>
      </c>
      <c r="BP357" t="s">
        <v>381</v>
      </c>
      <c r="BQ357">
        <v>56</v>
      </c>
      <c r="BR357" t="s">
        <v>222</v>
      </c>
      <c r="BV357" t="s">
        <v>267</v>
      </c>
      <c r="BW357" t="s">
        <v>367</v>
      </c>
      <c r="BX357" t="s">
        <v>234</v>
      </c>
      <c r="BZ357" t="s">
        <v>4421</v>
      </c>
      <c r="CA357" t="s">
        <v>4422</v>
      </c>
      <c r="CB357" t="s">
        <v>4423</v>
      </c>
      <c r="CJ357">
        <v>723725189</v>
      </c>
      <c r="CK357" t="s">
        <v>4424</v>
      </c>
      <c r="CL357" s="1">
        <v>45978.462337962963</v>
      </c>
      <c r="CO357" t="s">
        <v>240</v>
      </c>
      <c r="CQ357" t="s">
        <v>4085</v>
      </c>
      <c r="CS357" t="s">
        <v>4425</v>
      </c>
      <c r="CT357">
        <v>528</v>
      </c>
    </row>
    <row r="358" spans="1:98" x14ac:dyDescent="0.3">
      <c r="A358" s="7">
        <v>4.954683657415444</v>
      </c>
      <c r="B358" s="1">
        <v>45973</v>
      </c>
      <c r="C358" t="s">
        <v>772</v>
      </c>
      <c r="D358" s="1">
        <v>45973</v>
      </c>
      <c r="E358" t="s">
        <v>201</v>
      </c>
      <c r="F358" t="s">
        <v>1927</v>
      </c>
      <c r="G358" t="s">
        <v>4138</v>
      </c>
      <c r="H358" t="s">
        <v>4139</v>
      </c>
      <c r="I358" t="s">
        <v>4433</v>
      </c>
      <c r="J358" t="s">
        <v>500</v>
      </c>
      <c r="K358" t="s">
        <v>249</v>
      </c>
      <c r="L358" t="s">
        <v>209</v>
      </c>
      <c r="M358">
        <v>216</v>
      </c>
      <c r="N358">
        <v>216</v>
      </c>
      <c r="O358">
        <v>216</v>
      </c>
      <c r="P358" t="s">
        <v>210</v>
      </c>
      <c r="Q358" t="s">
        <v>251</v>
      </c>
      <c r="R358" t="s">
        <v>302</v>
      </c>
      <c r="S358">
        <v>56</v>
      </c>
      <c r="T358">
        <v>30</v>
      </c>
      <c r="U358" t="s">
        <v>253</v>
      </c>
      <c r="V358" t="s">
        <v>213</v>
      </c>
      <c r="W358">
        <v>1</v>
      </c>
      <c r="X358">
        <v>0</v>
      </c>
      <c r="Y358">
        <v>0</v>
      </c>
      <c r="Z358">
        <v>0</v>
      </c>
      <c r="AA358">
        <v>0</v>
      </c>
      <c r="AC358" t="s">
        <v>214</v>
      </c>
      <c r="AD358" t="s">
        <v>215</v>
      </c>
      <c r="AE358">
        <v>1</v>
      </c>
      <c r="AF358">
        <v>0</v>
      </c>
      <c r="AG358">
        <v>0</v>
      </c>
      <c r="AH358">
        <v>0</v>
      </c>
      <c r="AI358">
        <v>0</v>
      </c>
      <c r="AJ358">
        <v>0</v>
      </c>
      <c r="AK358" t="s">
        <v>285</v>
      </c>
      <c r="AL358" t="s">
        <v>255</v>
      </c>
      <c r="AM358" t="s">
        <v>286</v>
      </c>
      <c r="AN358" t="s">
        <v>409</v>
      </c>
      <c r="AO358" t="s">
        <v>257</v>
      </c>
      <c r="AP358" t="s">
        <v>221</v>
      </c>
      <c r="AQ358" t="s">
        <v>222</v>
      </c>
      <c r="AS358" t="s">
        <v>258</v>
      </c>
      <c r="AT358" t="s">
        <v>312</v>
      </c>
      <c r="AU358" t="s">
        <v>224</v>
      </c>
      <c r="AV358" t="s">
        <v>225</v>
      </c>
      <c r="AW358" t="s">
        <v>222</v>
      </c>
      <c r="BF358" t="s">
        <v>289</v>
      </c>
      <c r="BG358">
        <v>0</v>
      </c>
      <c r="BH358">
        <v>0</v>
      </c>
      <c r="BI358">
        <v>1</v>
      </c>
      <c r="BJ358">
        <v>1</v>
      </c>
      <c r="BK358">
        <v>0</v>
      </c>
      <c r="BL358" t="s">
        <v>227</v>
      </c>
      <c r="BP358" t="s">
        <v>231</v>
      </c>
      <c r="BQ358">
        <v>30</v>
      </c>
      <c r="BR358" t="s">
        <v>222</v>
      </c>
      <c r="BV358" t="s">
        <v>232</v>
      </c>
      <c r="BW358" t="s">
        <v>367</v>
      </c>
      <c r="BX358" t="s">
        <v>330</v>
      </c>
      <c r="BZ358" t="s">
        <v>4434</v>
      </c>
      <c r="CA358" t="s">
        <v>4435</v>
      </c>
      <c r="CB358" t="s">
        <v>4436</v>
      </c>
      <c r="CJ358">
        <v>723731293</v>
      </c>
      <c r="CK358" t="s">
        <v>4437</v>
      </c>
      <c r="CL358" s="1">
        <v>45978.471550925933</v>
      </c>
      <c r="CO358" t="s">
        <v>240</v>
      </c>
      <c r="CQ358" t="s">
        <v>4085</v>
      </c>
      <c r="CS358" t="s">
        <v>4438</v>
      </c>
      <c r="CT358">
        <v>530</v>
      </c>
    </row>
    <row r="359" spans="1:98" x14ac:dyDescent="0.3">
      <c r="A359" s="7">
        <v>9.9492221875043469</v>
      </c>
      <c r="B359" s="1">
        <v>45973</v>
      </c>
      <c r="C359" t="s">
        <v>414</v>
      </c>
      <c r="D359" s="1">
        <v>45982</v>
      </c>
      <c r="E359" t="s">
        <v>201</v>
      </c>
      <c r="F359" t="s">
        <v>3200</v>
      </c>
      <c r="G359" t="s">
        <v>4487</v>
      </c>
      <c r="H359" t="s">
        <v>4488</v>
      </c>
      <c r="I359" t="s">
        <v>4489</v>
      </c>
      <c r="J359" t="s">
        <v>500</v>
      </c>
      <c r="K359" t="s">
        <v>249</v>
      </c>
      <c r="L359" t="s">
        <v>250</v>
      </c>
      <c r="M359">
        <v>144</v>
      </c>
      <c r="N359">
        <v>23</v>
      </c>
      <c r="O359">
        <v>23</v>
      </c>
      <c r="P359" t="s">
        <v>434</v>
      </c>
      <c r="Q359" t="s">
        <v>302</v>
      </c>
      <c r="R359" t="s">
        <v>211</v>
      </c>
      <c r="S359">
        <v>7</v>
      </c>
      <c r="T359">
        <v>7</v>
      </c>
      <c r="U359" t="s">
        <v>306</v>
      </c>
      <c r="V359" t="s">
        <v>213</v>
      </c>
      <c r="W359">
        <v>1</v>
      </c>
      <c r="X359">
        <v>0</v>
      </c>
      <c r="Y359">
        <v>0</v>
      </c>
      <c r="Z359">
        <v>0</v>
      </c>
      <c r="AA359">
        <v>0</v>
      </c>
      <c r="AC359" t="s">
        <v>214</v>
      </c>
      <c r="AD359" t="s">
        <v>327</v>
      </c>
      <c r="AE359">
        <v>0</v>
      </c>
      <c r="AF359">
        <v>0</v>
      </c>
      <c r="AG359">
        <v>0</v>
      </c>
      <c r="AH359">
        <v>0</v>
      </c>
      <c r="AI359">
        <v>0</v>
      </c>
      <c r="AJ359">
        <v>1</v>
      </c>
      <c r="AK359" t="s">
        <v>446</v>
      </c>
      <c r="AN359" t="s">
        <v>219</v>
      </c>
      <c r="AO359" t="s">
        <v>288</v>
      </c>
      <c r="AP359" t="s">
        <v>221</v>
      </c>
      <c r="AQ359" t="s">
        <v>222</v>
      </c>
      <c r="AS359" t="s">
        <v>258</v>
      </c>
      <c r="AT359" t="s">
        <v>223</v>
      </c>
      <c r="AU359" t="s">
        <v>224</v>
      </c>
      <c r="AV359" t="s">
        <v>225</v>
      </c>
      <c r="AW359" t="s">
        <v>222</v>
      </c>
      <c r="BF359" t="s">
        <v>355</v>
      </c>
      <c r="BG359">
        <v>0</v>
      </c>
      <c r="BH359">
        <v>0</v>
      </c>
      <c r="BI359">
        <v>0</v>
      </c>
      <c r="BJ359">
        <v>0</v>
      </c>
      <c r="BK359">
        <v>1</v>
      </c>
      <c r="BL359" t="s">
        <v>345</v>
      </c>
      <c r="BM359" t="s">
        <v>228</v>
      </c>
      <c r="BN359" t="s">
        <v>229</v>
      </c>
      <c r="BO359" t="s">
        <v>230</v>
      </c>
      <c r="BP359" t="s">
        <v>266</v>
      </c>
      <c r="BQ359">
        <v>7</v>
      </c>
      <c r="BR359" t="s">
        <v>222</v>
      </c>
      <c r="BV359" t="s">
        <v>398</v>
      </c>
      <c r="BW359" t="s">
        <v>367</v>
      </c>
      <c r="BX359" t="s">
        <v>234</v>
      </c>
      <c r="BZ359" t="s">
        <v>4490</v>
      </c>
      <c r="CA359" t="s">
        <v>4491</v>
      </c>
      <c r="CB359" t="s">
        <v>295</v>
      </c>
      <c r="CJ359">
        <v>725392809</v>
      </c>
      <c r="CK359" t="s">
        <v>4492</v>
      </c>
      <c r="CL359" s="1">
        <v>45983.398969907408</v>
      </c>
      <c r="CO359" t="s">
        <v>240</v>
      </c>
      <c r="CQ359" t="s">
        <v>4085</v>
      </c>
      <c r="CS359" t="s">
        <v>4493</v>
      </c>
      <c r="CT359">
        <v>537</v>
      </c>
    </row>
    <row r="360" spans="1:98" x14ac:dyDescent="0.3">
      <c r="A360" s="7">
        <v>23.24589832174388</v>
      </c>
      <c r="B360" s="1">
        <v>45961</v>
      </c>
      <c r="C360" t="s">
        <v>662</v>
      </c>
      <c r="D360" s="1">
        <v>45971</v>
      </c>
      <c r="E360" t="s">
        <v>201</v>
      </c>
      <c r="F360" t="s">
        <v>663</v>
      </c>
      <c r="G360" t="s">
        <v>4510</v>
      </c>
      <c r="H360" t="s">
        <v>4511</v>
      </c>
      <c r="I360" t="s">
        <v>4512</v>
      </c>
      <c r="J360" t="s">
        <v>500</v>
      </c>
      <c r="K360" t="s">
        <v>249</v>
      </c>
      <c r="L360" t="s">
        <v>209</v>
      </c>
      <c r="M360">
        <v>150</v>
      </c>
      <c r="N360">
        <v>150</v>
      </c>
      <c r="O360">
        <v>150</v>
      </c>
      <c r="P360" t="s">
        <v>210</v>
      </c>
      <c r="Q360" t="s">
        <v>302</v>
      </c>
      <c r="R360" t="s">
        <v>302</v>
      </c>
      <c r="S360">
        <v>30</v>
      </c>
      <c r="T360">
        <v>11</v>
      </c>
      <c r="U360" t="s">
        <v>253</v>
      </c>
      <c r="V360" t="s">
        <v>532</v>
      </c>
      <c r="W360">
        <v>1</v>
      </c>
      <c r="X360">
        <v>1</v>
      </c>
      <c r="Y360">
        <v>1</v>
      </c>
      <c r="Z360">
        <v>0</v>
      </c>
      <c r="AA360">
        <v>0</v>
      </c>
      <c r="AC360" t="s">
        <v>308</v>
      </c>
      <c r="AD360" t="s">
        <v>379</v>
      </c>
      <c r="AE360">
        <v>1</v>
      </c>
      <c r="AF360">
        <v>0</v>
      </c>
      <c r="AG360">
        <v>0</v>
      </c>
      <c r="AH360">
        <v>0</v>
      </c>
      <c r="AI360">
        <v>1</v>
      </c>
      <c r="AJ360">
        <v>0</v>
      </c>
      <c r="AK360" t="s">
        <v>216</v>
      </c>
      <c r="AL360" t="s">
        <v>408</v>
      </c>
      <c r="AM360" t="s">
        <v>218</v>
      </c>
      <c r="AN360" t="s">
        <v>256</v>
      </c>
      <c r="AO360" t="s">
        <v>257</v>
      </c>
      <c r="AP360" t="s">
        <v>221</v>
      </c>
      <c r="AQ360" t="s">
        <v>222</v>
      </c>
      <c r="AS360" t="s">
        <v>258</v>
      </c>
      <c r="AT360" t="s">
        <v>312</v>
      </c>
      <c r="AU360" t="s">
        <v>224</v>
      </c>
      <c r="AV360" t="s">
        <v>225</v>
      </c>
      <c r="AW360" t="s">
        <v>222</v>
      </c>
      <c r="BF360" t="s">
        <v>389</v>
      </c>
      <c r="BG360">
        <v>1</v>
      </c>
      <c r="BH360">
        <v>1</v>
      </c>
      <c r="BI360">
        <v>0</v>
      </c>
      <c r="BJ360">
        <v>1</v>
      </c>
      <c r="BK360">
        <v>0</v>
      </c>
      <c r="BL360" t="s">
        <v>263</v>
      </c>
      <c r="BM360" t="s">
        <v>346</v>
      </c>
      <c r="BN360" t="s">
        <v>229</v>
      </c>
      <c r="BO360" t="s">
        <v>230</v>
      </c>
      <c r="BP360" t="s">
        <v>381</v>
      </c>
      <c r="BQ360">
        <v>6</v>
      </c>
      <c r="BR360" t="s">
        <v>222</v>
      </c>
      <c r="BV360" t="s">
        <v>267</v>
      </c>
      <c r="BW360" t="s">
        <v>233</v>
      </c>
      <c r="BX360" t="s">
        <v>234</v>
      </c>
      <c r="BZ360" t="s">
        <v>4513</v>
      </c>
      <c r="CA360" t="s">
        <v>4514</v>
      </c>
      <c r="CB360" t="s">
        <v>252</v>
      </c>
      <c r="CC360" t="s">
        <v>252</v>
      </c>
      <c r="CJ360">
        <v>725669493</v>
      </c>
      <c r="CK360" t="s">
        <v>4515</v>
      </c>
      <c r="CL360" s="1">
        <v>45984.55809027778</v>
      </c>
      <c r="CO360" t="s">
        <v>240</v>
      </c>
      <c r="CQ360" t="s">
        <v>4085</v>
      </c>
      <c r="CS360" t="s">
        <v>4516</v>
      </c>
      <c r="CT360">
        <v>540</v>
      </c>
    </row>
    <row r="361" spans="1:98" x14ac:dyDescent="0.3">
      <c r="A361" s="7">
        <v>9.013125003548339E-3</v>
      </c>
      <c r="B361" s="1">
        <v>45986</v>
      </c>
      <c r="C361" t="s">
        <v>689</v>
      </c>
      <c r="D361" s="1">
        <v>45981</v>
      </c>
      <c r="E361" t="s">
        <v>201</v>
      </c>
      <c r="F361" t="s">
        <v>2552</v>
      </c>
      <c r="G361" t="s">
        <v>4618</v>
      </c>
      <c r="H361" t="s">
        <v>4619</v>
      </c>
      <c r="I361" t="s">
        <v>4620</v>
      </c>
      <c r="J361" t="s">
        <v>500</v>
      </c>
      <c r="K361" t="s">
        <v>249</v>
      </c>
      <c r="L361" t="s">
        <v>281</v>
      </c>
      <c r="M361">
        <v>36</v>
      </c>
      <c r="N361">
        <v>36</v>
      </c>
      <c r="O361">
        <v>36</v>
      </c>
      <c r="P361" t="s">
        <v>210</v>
      </c>
      <c r="Q361" t="s">
        <v>325</v>
      </c>
      <c r="R361" t="s">
        <v>302</v>
      </c>
      <c r="S361">
        <v>56</v>
      </c>
      <c r="T361">
        <v>32</v>
      </c>
      <c r="U361" t="s">
        <v>253</v>
      </c>
      <c r="V361" t="s">
        <v>502</v>
      </c>
      <c r="W361">
        <v>1</v>
      </c>
      <c r="X361">
        <v>0</v>
      </c>
      <c r="Y361">
        <v>0</v>
      </c>
      <c r="Z361">
        <v>1</v>
      </c>
      <c r="AA361">
        <v>0</v>
      </c>
      <c r="AC361" t="s">
        <v>308</v>
      </c>
      <c r="AD361" t="s">
        <v>215</v>
      </c>
      <c r="AE361">
        <v>1</v>
      </c>
      <c r="AF361">
        <v>0</v>
      </c>
      <c r="AG361">
        <v>0</v>
      </c>
      <c r="AH361">
        <v>0</v>
      </c>
      <c r="AI361">
        <v>0</v>
      </c>
      <c r="AJ361">
        <v>0</v>
      </c>
      <c r="AK361" t="s">
        <v>216</v>
      </c>
      <c r="AL361" t="s">
        <v>217</v>
      </c>
      <c r="AM361" t="s">
        <v>218</v>
      </c>
      <c r="AN361" t="s">
        <v>409</v>
      </c>
      <c r="AO361" t="s">
        <v>419</v>
      </c>
      <c r="AP361" t="s">
        <v>221</v>
      </c>
      <c r="AQ361" t="s">
        <v>222</v>
      </c>
      <c r="AS361" t="s">
        <v>258</v>
      </c>
      <c r="AT361" t="s">
        <v>259</v>
      </c>
      <c r="AU361" t="s">
        <v>224</v>
      </c>
      <c r="AV361" t="s">
        <v>225</v>
      </c>
      <c r="AW361" t="s">
        <v>222</v>
      </c>
      <c r="BF361" t="s">
        <v>640</v>
      </c>
      <c r="BG361">
        <v>0</v>
      </c>
      <c r="BH361">
        <v>1</v>
      </c>
      <c r="BI361">
        <v>1</v>
      </c>
      <c r="BJ361">
        <v>1</v>
      </c>
      <c r="BK361">
        <v>0</v>
      </c>
      <c r="BL361" t="s">
        <v>345</v>
      </c>
      <c r="BM361" t="s">
        <v>228</v>
      </c>
      <c r="BN361" t="s">
        <v>229</v>
      </c>
      <c r="BO361" t="s">
        <v>230</v>
      </c>
      <c r="BP361" t="s">
        <v>381</v>
      </c>
      <c r="BQ361">
        <v>1</v>
      </c>
      <c r="BR361" t="s">
        <v>258</v>
      </c>
      <c r="BS361" t="s">
        <v>290</v>
      </c>
      <c r="BT361" t="s">
        <v>422</v>
      </c>
      <c r="BU361" t="s">
        <v>564</v>
      </c>
      <c r="BV361" t="s">
        <v>398</v>
      </c>
      <c r="BW361" t="s">
        <v>367</v>
      </c>
      <c r="BX361" t="s">
        <v>330</v>
      </c>
      <c r="BZ361" t="s">
        <v>4621</v>
      </c>
      <c r="CA361" t="s">
        <v>4622</v>
      </c>
      <c r="CB361" t="s">
        <v>4302</v>
      </c>
      <c r="CC361" t="s">
        <v>4623</v>
      </c>
      <c r="CJ361">
        <v>726185968</v>
      </c>
      <c r="CK361" t="s">
        <v>4624</v>
      </c>
      <c r="CL361" s="1">
        <v>45986.276006944441</v>
      </c>
      <c r="CO361" t="s">
        <v>240</v>
      </c>
      <c r="CQ361" t="s">
        <v>4085</v>
      </c>
      <c r="CS361" t="s">
        <v>4625</v>
      </c>
      <c r="CT361">
        <v>555</v>
      </c>
    </row>
    <row r="362" spans="1:98" x14ac:dyDescent="0.3">
      <c r="A362" s="7">
        <v>0.98611038194940193</v>
      </c>
      <c r="B362" s="1">
        <v>45988</v>
      </c>
      <c r="C362" t="s">
        <v>772</v>
      </c>
      <c r="D362" s="1">
        <v>45987</v>
      </c>
      <c r="E362" t="s">
        <v>201</v>
      </c>
      <c r="F362" t="s">
        <v>890</v>
      </c>
      <c r="G362" t="s">
        <v>4809</v>
      </c>
      <c r="H362" t="s">
        <v>4810</v>
      </c>
      <c r="I362" t="s">
        <v>4811</v>
      </c>
      <c r="J362" t="s">
        <v>500</v>
      </c>
      <c r="K362" t="s">
        <v>249</v>
      </c>
      <c r="L362" t="s">
        <v>1189</v>
      </c>
      <c r="M362">
        <v>84</v>
      </c>
      <c r="N362">
        <v>84</v>
      </c>
      <c r="O362">
        <v>84</v>
      </c>
      <c r="P362" t="s">
        <v>210</v>
      </c>
      <c r="Q362" t="s">
        <v>302</v>
      </c>
      <c r="R362" t="s">
        <v>211</v>
      </c>
      <c r="S362">
        <v>38</v>
      </c>
      <c r="T362">
        <v>17</v>
      </c>
      <c r="U362" t="s">
        <v>306</v>
      </c>
      <c r="V362" t="s">
        <v>213</v>
      </c>
      <c r="W362">
        <v>1</v>
      </c>
      <c r="X362">
        <v>0</v>
      </c>
      <c r="Y362">
        <v>0</v>
      </c>
      <c r="Z362">
        <v>0</v>
      </c>
      <c r="AA362">
        <v>0</v>
      </c>
      <c r="AC362" t="s">
        <v>341</v>
      </c>
      <c r="AD362" t="s">
        <v>327</v>
      </c>
      <c r="AE362">
        <v>0</v>
      </c>
      <c r="AF362">
        <v>0</v>
      </c>
      <c r="AG362">
        <v>0</v>
      </c>
      <c r="AH362">
        <v>0</v>
      </c>
      <c r="AI362">
        <v>0</v>
      </c>
      <c r="AJ362">
        <v>1</v>
      </c>
      <c r="AK362" t="s">
        <v>285</v>
      </c>
      <c r="AL362" t="s">
        <v>408</v>
      </c>
      <c r="AM362" t="s">
        <v>218</v>
      </c>
      <c r="AN362" t="s">
        <v>219</v>
      </c>
      <c r="AO362" t="s">
        <v>220</v>
      </c>
      <c r="AP362" t="s">
        <v>221</v>
      </c>
      <c r="AQ362" t="s">
        <v>222</v>
      </c>
      <c r="AS362" t="s">
        <v>258</v>
      </c>
      <c r="AT362" t="s">
        <v>223</v>
      </c>
      <c r="AU362" t="s">
        <v>224</v>
      </c>
      <c r="AV362" t="s">
        <v>225</v>
      </c>
      <c r="AW362" t="s">
        <v>222</v>
      </c>
      <c r="BF362" t="s">
        <v>355</v>
      </c>
      <c r="BG362">
        <v>0</v>
      </c>
      <c r="BH362">
        <v>0</v>
      </c>
      <c r="BI362">
        <v>0</v>
      </c>
      <c r="BJ362">
        <v>0</v>
      </c>
      <c r="BK362">
        <v>1</v>
      </c>
      <c r="BL362" t="s">
        <v>227</v>
      </c>
      <c r="BP362" t="s">
        <v>231</v>
      </c>
      <c r="BQ362">
        <v>7</v>
      </c>
      <c r="BR362" t="s">
        <v>222</v>
      </c>
      <c r="BV362" t="s">
        <v>398</v>
      </c>
      <c r="BW362" t="s">
        <v>329</v>
      </c>
      <c r="BX362" t="s">
        <v>330</v>
      </c>
      <c r="BZ362" t="s">
        <v>4812</v>
      </c>
      <c r="CA362" t="s">
        <v>4813</v>
      </c>
      <c r="CB362" t="s">
        <v>4814</v>
      </c>
      <c r="CJ362">
        <v>727312040</v>
      </c>
      <c r="CK362" t="s">
        <v>4815</v>
      </c>
      <c r="CL362" s="1">
        <v>45989.123101851852</v>
      </c>
      <c r="CO362" t="s">
        <v>240</v>
      </c>
      <c r="CQ362" t="s">
        <v>4085</v>
      </c>
      <c r="CS362" t="s">
        <v>4816</v>
      </c>
      <c r="CT362">
        <v>580</v>
      </c>
    </row>
    <row r="363" spans="1:98" x14ac:dyDescent="0.3">
      <c r="A363" s="7">
        <v>1.8213735532408464</v>
      </c>
      <c r="B363" s="1">
        <v>45991</v>
      </c>
      <c r="C363" t="s">
        <v>689</v>
      </c>
      <c r="D363" s="1">
        <v>45992</v>
      </c>
      <c r="E363" t="s">
        <v>201</v>
      </c>
      <c r="F363" t="s">
        <v>1213</v>
      </c>
      <c r="G363" t="s">
        <v>1213</v>
      </c>
      <c r="H363" t="s">
        <v>4946</v>
      </c>
      <c r="I363" t="s">
        <v>4947</v>
      </c>
      <c r="J363" t="s">
        <v>500</v>
      </c>
      <c r="K363" t="s">
        <v>249</v>
      </c>
      <c r="L363" t="s">
        <v>209</v>
      </c>
      <c r="M363">
        <v>180</v>
      </c>
      <c r="N363">
        <v>180</v>
      </c>
      <c r="O363">
        <v>180</v>
      </c>
      <c r="P363" t="s">
        <v>210</v>
      </c>
      <c r="Q363" t="s">
        <v>325</v>
      </c>
      <c r="R363" t="s">
        <v>302</v>
      </c>
      <c r="S363">
        <v>19</v>
      </c>
      <c r="T363">
        <v>9</v>
      </c>
      <c r="U363" t="s">
        <v>407</v>
      </c>
      <c r="V363" t="s">
        <v>502</v>
      </c>
      <c r="W363">
        <v>1</v>
      </c>
      <c r="X363">
        <v>0</v>
      </c>
      <c r="Y363">
        <v>0</v>
      </c>
      <c r="Z363">
        <v>1</v>
      </c>
      <c r="AA363">
        <v>0</v>
      </c>
      <c r="AC363" t="s">
        <v>308</v>
      </c>
      <c r="AD363" t="s">
        <v>503</v>
      </c>
      <c r="AE363">
        <v>0</v>
      </c>
      <c r="AF363">
        <v>0</v>
      </c>
      <c r="AG363">
        <v>0</v>
      </c>
      <c r="AH363">
        <v>0</v>
      </c>
      <c r="AI363">
        <v>1</v>
      </c>
      <c r="AJ363">
        <v>0</v>
      </c>
      <c r="AK363" t="s">
        <v>285</v>
      </c>
      <c r="AL363" t="s">
        <v>408</v>
      </c>
      <c r="AM363" t="s">
        <v>310</v>
      </c>
      <c r="AN363" t="s">
        <v>256</v>
      </c>
      <c r="AO363" t="s">
        <v>257</v>
      </c>
      <c r="AP363" t="s">
        <v>221</v>
      </c>
      <c r="AQ363" t="s">
        <v>222</v>
      </c>
      <c r="AS363" t="s">
        <v>258</v>
      </c>
      <c r="AT363" t="s">
        <v>259</v>
      </c>
      <c r="AU363" t="s">
        <v>224</v>
      </c>
      <c r="AV363" t="s">
        <v>225</v>
      </c>
      <c r="AW363" t="s">
        <v>222</v>
      </c>
      <c r="BF363" t="s">
        <v>640</v>
      </c>
      <c r="BG363">
        <v>0</v>
      </c>
      <c r="BH363">
        <v>1</v>
      </c>
      <c r="BI363">
        <v>1</v>
      </c>
      <c r="BJ363">
        <v>1</v>
      </c>
      <c r="BK363">
        <v>0</v>
      </c>
      <c r="BL363" t="s">
        <v>345</v>
      </c>
      <c r="BM363" t="s">
        <v>264</v>
      </c>
      <c r="BN363" t="s">
        <v>265</v>
      </c>
      <c r="BO363" t="s">
        <v>230</v>
      </c>
      <c r="BP363" t="s">
        <v>381</v>
      </c>
      <c r="BQ363">
        <v>4</v>
      </c>
      <c r="BR363" t="s">
        <v>258</v>
      </c>
      <c r="BS363" t="s">
        <v>290</v>
      </c>
      <c r="BT363" t="s">
        <v>563</v>
      </c>
      <c r="BU363" t="s">
        <v>292</v>
      </c>
      <c r="BV363" t="s">
        <v>232</v>
      </c>
      <c r="BW363" t="s">
        <v>233</v>
      </c>
      <c r="BX363" t="s">
        <v>234</v>
      </c>
      <c r="BZ363" t="s">
        <v>4948</v>
      </c>
      <c r="CA363" t="s">
        <v>4949</v>
      </c>
      <c r="CB363" t="s">
        <v>299</v>
      </c>
      <c r="CC363" t="s">
        <v>4950</v>
      </c>
      <c r="CJ363">
        <v>728815277</v>
      </c>
      <c r="CK363" t="s">
        <v>4951</v>
      </c>
      <c r="CL363" s="1">
        <v>45993.524699074071</v>
      </c>
      <c r="CO363" t="s">
        <v>240</v>
      </c>
      <c r="CQ363" t="s">
        <v>4085</v>
      </c>
      <c r="CS363" t="s">
        <v>4952</v>
      </c>
      <c r="CT363">
        <v>599</v>
      </c>
    </row>
    <row r="364" spans="1:98" x14ac:dyDescent="0.3">
      <c r="A364" s="7">
        <v>4.6086458314675838E-3</v>
      </c>
      <c r="B364" s="1">
        <v>45995</v>
      </c>
      <c r="C364" t="s">
        <v>689</v>
      </c>
      <c r="D364" s="1">
        <v>45994</v>
      </c>
      <c r="E364" t="s">
        <v>201</v>
      </c>
      <c r="F364" t="s">
        <v>1213</v>
      </c>
      <c r="G364" t="s">
        <v>5220</v>
      </c>
      <c r="H364" t="s">
        <v>5221</v>
      </c>
      <c r="I364" t="s">
        <v>5222</v>
      </c>
      <c r="J364" t="s">
        <v>500</v>
      </c>
      <c r="K364" t="s">
        <v>249</v>
      </c>
      <c r="L364" t="s">
        <v>209</v>
      </c>
      <c r="M364">
        <v>216</v>
      </c>
      <c r="N364">
        <v>216</v>
      </c>
      <c r="O364">
        <v>216</v>
      </c>
      <c r="P364" t="s">
        <v>210</v>
      </c>
      <c r="Q364" t="s">
        <v>302</v>
      </c>
      <c r="R364" t="s">
        <v>302</v>
      </c>
      <c r="S364">
        <v>18</v>
      </c>
      <c r="T364">
        <v>14</v>
      </c>
      <c r="U364" t="s">
        <v>407</v>
      </c>
      <c r="V364" t="s">
        <v>502</v>
      </c>
      <c r="W364">
        <v>1</v>
      </c>
      <c r="X364">
        <v>0</v>
      </c>
      <c r="Y364">
        <v>0</v>
      </c>
      <c r="Z364">
        <v>1</v>
      </c>
      <c r="AA364">
        <v>0</v>
      </c>
      <c r="AC364" t="s">
        <v>214</v>
      </c>
      <c r="AD364" t="s">
        <v>327</v>
      </c>
      <c r="AE364">
        <v>0</v>
      </c>
      <c r="AF364">
        <v>0</v>
      </c>
      <c r="AG364">
        <v>0</v>
      </c>
      <c r="AH364">
        <v>0</v>
      </c>
      <c r="AI364">
        <v>0</v>
      </c>
      <c r="AJ364">
        <v>1</v>
      </c>
      <c r="AK364" t="s">
        <v>285</v>
      </c>
      <c r="AL364" t="s">
        <v>255</v>
      </c>
      <c r="AM364" t="s">
        <v>286</v>
      </c>
      <c r="AN364" t="s">
        <v>219</v>
      </c>
      <c r="AO364" t="s">
        <v>257</v>
      </c>
      <c r="AP364" t="s">
        <v>221</v>
      </c>
      <c r="AQ364" t="s">
        <v>222</v>
      </c>
      <c r="AS364" t="s">
        <v>258</v>
      </c>
      <c r="AT364" t="s">
        <v>312</v>
      </c>
      <c r="AU364" t="s">
        <v>224</v>
      </c>
      <c r="AV364" t="s">
        <v>225</v>
      </c>
      <c r="AW364" t="s">
        <v>222</v>
      </c>
      <c r="BF364" t="s">
        <v>640</v>
      </c>
      <c r="BG364">
        <v>0</v>
      </c>
      <c r="BH364">
        <v>1</v>
      </c>
      <c r="BI364">
        <v>1</v>
      </c>
      <c r="BJ364">
        <v>1</v>
      </c>
      <c r="BK364">
        <v>0</v>
      </c>
      <c r="BL364" t="s">
        <v>263</v>
      </c>
      <c r="BM364" t="s">
        <v>346</v>
      </c>
      <c r="BN364" t="s">
        <v>265</v>
      </c>
      <c r="BO364" t="s">
        <v>230</v>
      </c>
      <c r="BP364" t="s">
        <v>381</v>
      </c>
      <c r="BQ364">
        <v>10</v>
      </c>
      <c r="BR364" t="s">
        <v>222</v>
      </c>
      <c r="BV364" t="s">
        <v>267</v>
      </c>
      <c r="BW364" t="s">
        <v>233</v>
      </c>
      <c r="BX364" t="s">
        <v>234</v>
      </c>
      <c r="BZ364" t="s">
        <v>4860</v>
      </c>
      <c r="CA364" t="s">
        <v>5223</v>
      </c>
      <c r="CB364" t="s">
        <v>299</v>
      </c>
      <c r="CC364" t="s">
        <v>5224</v>
      </c>
      <c r="CJ364">
        <v>729611524</v>
      </c>
      <c r="CK364" t="s">
        <v>5225</v>
      </c>
      <c r="CL364" s="1">
        <v>45995.681319444448</v>
      </c>
      <c r="CO364" t="s">
        <v>240</v>
      </c>
      <c r="CQ364" t="s">
        <v>4085</v>
      </c>
      <c r="CS364" t="s">
        <v>5226</v>
      </c>
      <c r="CT364">
        <v>637</v>
      </c>
    </row>
    <row r="365" spans="1:98" x14ac:dyDescent="0.3">
      <c r="A365" s="7">
        <v>4.3334490692359395E-3</v>
      </c>
      <c r="B365" s="1">
        <v>45995</v>
      </c>
      <c r="C365" t="s">
        <v>689</v>
      </c>
      <c r="D365" s="1">
        <v>45994</v>
      </c>
      <c r="E365" t="s">
        <v>201</v>
      </c>
      <c r="F365" t="s">
        <v>1213</v>
      </c>
      <c r="G365" t="s">
        <v>5220</v>
      </c>
      <c r="H365" t="s">
        <v>5236</v>
      </c>
      <c r="I365" t="s">
        <v>5237</v>
      </c>
      <c r="J365" t="s">
        <v>500</v>
      </c>
      <c r="K365" t="s">
        <v>249</v>
      </c>
      <c r="L365" t="s">
        <v>209</v>
      </c>
      <c r="M365">
        <v>144</v>
      </c>
      <c r="N365">
        <v>144</v>
      </c>
      <c r="O365">
        <v>144</v>
      </c>
      <c r="P365" t="s">
        <v>434</v>
      </c>
      <c r="Q365" t="s">
        <v>302</v>
      </c>
      <c r="R365" t="s">
        <v>302</v>
      </c>
      <c r="S365">
        <v>8</v>
      </c>
      <c r="T365">
        <v>8</v>
      </c>
      <c r="U365" t="s">
        <v>407</v>
      </c>
      <c r="V365" t="s">
        <v>502</v>
      </c>
      <c r="W365">
        <v>1</v>
      </c>
      <c r="X365">
        <v>0</v>
      </c>
      <c r="Y365">
        <v>0</v>
      </c>
      <c r="Z365">
        <v>1</v>
      </c>
      <c r="AA365">
        <v>0</v>
      </c>
      <c r="AC365" t="s">
        <v>214</v>
      </c>
      <c r="AD365" t="s">
        <v>327</v>
      </c>
      <c r="AE365">
        <v>0</v>
      </c>
      <c r="AF365">
        <v>0</v>
      </c>
      <c r="AG365">
        <v>0</v>
      </c>
      <c r="AH365">
        <v>0</v>
      </c>
      <c r="AI365">
        <v>0</v>
      </c>
      <c r="AJ365">
        <v>1</v>
      </c>
      <c r="AK365" t="s">
        <v>285</v>
      </c>
      <c r="AL365" t="s">
        <v>255</v>
      </c>
      <c r="AM365" t="s">
        <v>286</v>
      </c>
      <c r="AN365" t="s">
        <v>256</v>
      </c>
      <c r="AO365" t="s">
        <v>288</v>
      </c>
      <c r="AP365" t="s">
        <v>221</v>
      </c>
      <c r="AQ365" t="s">
        <v>222</v>
      </c>
      <c r="AS365" t="s">
        <v>258</v>
      </c>
      <c r="AT365" t="s">
        <v>259</v>
      </c>
      <c r="AU365" t="s">
        <v>224</v>
      </c>
      <c r="AV365" t="s">
        <v>225</v>
      </c>
      <c r="AW365" t="s">
        <v>222</v>
      </c>
      <c r="BF365" t="s">
        <v>640</v>
      </c>
      <c r="BG365">
        <v>0</v>
      </c>
      <c r="BH365">
        <v>1</v>
      </c>
      <c r="BI365">
        <v>1</v>
      </c>
      <c r="BJ365">
        <v>1</v>
      </c>
      <c r="BK365">
        <v>0</v>
      </c>
      <c r="BL365" t="s">
        <v>263</v>
      </c>
      <c r="BM365" t="s">
        <v>346</v>
      </c>
      <c r="BN365" t="s">
        <v>265</v>
      </c>
      <c r="BO365" t="s">
        <v>230</v>
      </c>
      <c r="BP365" t="s">
        <v>381</v>
      </c>
      <c r="BQ365">
        <v>7</v>
      </c>
      <c r="BR365" t="s">
        <v>222</v>
      </c>
      <c r="BV365" t="s">
        <v>232</v>
      </c>
      <c r="BW365" t="s">
        <v>367</v>
      </c>
      <c r="BX365" t="s">
        <v>234</v>
      </c>
      <c r="BZ365" t="s">
        <v>5238</v>
      </c>
      <c r="CA365" t="s">
        <v>5239</v>
      </c>
      <c r="CB365" t="s">
        <v>299</v>
      </c>
      <c r="CC365" t="s">
        <v>299</v>
      </c>
      <c r="CJ365">
        <v>729613641</v>
      </c>
      <c r="CK365" t="s">
        <v>5240</v>
      </c>
      <c r="CL365" s="1">
        <v>45995.685659722221</v>
      </c>
      <c r="CO365" t="s">
        <v>240</v>
      </c>
      <c r="CQ365" t="s">
        <v>4085</v>
      </c>
      <c r="CS365" t="s">
        <v>5241</v>
      </c>
      <c r="CT365">
        <v>639</v>
      </c>
    </row>
    <row r="366" spans="1:98" x14ac:dyDescent="0.3">
      <c r="A366" s="7">
        <v>2.9768268171246746</v>
      </c>
      <c r="B366" s="1">
        <v>45996</v>
      </c>
      <c r="C366" t="s">
        <v>298</v>
      </c>
      <c r="D366" s="1">
        <v>45995</v>
      </c>
      <c r="E366" t="s">
        <v>201</v>
      </c>
      <c r="F366" t="s">
        <v>818</v>
      </c>
      <c r="G366" t="s">
        <v>5490</v>
      </c>
      <c r="H366" t="s">
        <v>5286</v>
      </c>
      <c r="I366" t="s">
        <v>5491</v>
      </c>
      <c r="J366" t="s">
        <v>500</v>
      </c>
      <c r="K366" t="s">
        <v>249</v>
      </c>
      <c r="L366" t="s">
        <v>209</v>
      </c>
      <c r="M366">
        <v>196</v>
      </c>
      <c r="N366">
        <v>196</v>
      </c>
      <c r="O366">
        <v>196</v>
      </c>
      <c r="P366" t="s">
        <v>210</v>
      </c>
      <c r="Q366" t="s">
        <v>302</v>
      </c>
      <c r="R366" t="s">
        <v>302</v>
      </c>
      <c r="S366">
        <v>24</v>
      </c>
      <c r="T366">
        <v>6</v>
      </c>
      <c r="U366" t="s">
        <v>306</v>
      </c>
      <c r="V366" t="s">
        <v>213</v>
      </c>
      <c r="W366">
        <v>1</v>
      </c>
      <c r="X366">
        <v>0</v>
      </c>
      <c r="Y366">
        <v>0</v>
      </c>
      <c r="Z366">
        <v>0</v>
      </c>
      <c r="AA366">
        <v>0</v>
      </c>
      <c r="AC366" t="s">
        <v>308</v>
      </c>
      <c r="AD366" t="s">
        <v>327</v>
      </c>
      <c r="AE366">
        <v>0</v>
      </c>
      <c r="AF366">
        <v>0</v>
      </c>
      <c r="AG366">
        <v>0</v>
      </c>
      <c r="AH366">
        <v>0</v>
      </c>
      <c r="AI366">
        <v>0</v>
      </c>
      <c r="AJ366">
        <v>1</v>
      </c>
      <c r="AK366" t="s">
        <v>446</v>
      </c>
      <c r="AN366" t="s">
        <v>287</v>
      </c>
      <c r="AO366" t="s">
        <v>220</v>
      </c>
      <c r="AP366" t="s">
        <v>221</v>
      </c>
      <c r="AQ366" t="s">
        <v>222</v>
      </c>
      <c r="AS366" t="s">
        <v>222</v>
      </c>
      <c r="AT366" t="s">
        <v>223</v>
      </c>
      <c r="AU366" t="s">
        <v>224</v>
      </c>
      <c r="AV366" t="s">
        <v>225</v>
      </c>
      <c r="AW366" t="s">
        <v>222</v>
      </c>
      <c r="BF366" t="s">
        <v>479</v>
      </c>
      <c r="BG366">
        <v>0</v>
      </c>
      <c r="BH366">
        <v>0</v>
      </c>
      <c r="BI366">
        <v>0</v>
      </c>
      <c r="BJ366">
        <v>1</v>
      </c>
      <c r="BK366">
        <v>0</v>
      </c>
      <c r="BL366" t="s">
        <v>345</v>
      </c>
      <c r="BM366" t="s">
        <v>228</v>
      </c>
      <c r="BN366" t="s">
        <v>265</v>
      </c>
      <c r="BO366" t="s">
        <v>230</v>
      </c>
      <c r="BP366" t="s">
        <v>266</v>
      </c>
      <c r="BQ366">
        <v>6</v>
      </c>
      <c r="BR366" t="s">
        <v>222</v>
      </c>
      <c r="BV366" t="s">
        <v>232</v>
      </c>
      <c r="BW366" t="s">
        <v>367</v>
      </c>
      <c r="BX366" t="s">
        <v>330</v>
      </c>
      <c r="BZ366" t="s">
        <v>4833</v>
      </c>
      <c r="CA366" t="s">
        <v>5492</v>
      </c>
      <c r="CB366" t="s">
        <v>800</v>
      </c>
      <c r="CJ366">
        <v>730511343</v>
      </c>
      <c r="CK366" t="s">
        <v>5493</v>
      </c>
      <c r="CL366" s="1">
        <v>45999.493773148148</v>
      </c>
      <c r="CO366" t="s">
        <v>240</v>
      </c>
      <c r="CQ366" t="s">
        <v>5494</v>
      </c>
      <c r="CS366" t="s">
        <v>5495</v>
      </c>
      <c r="CT366">
        <v>676</v>
      </c>
    </row>
    <row r="367" spans="1:98" x14ac:dyDescent="0.3">
      <c r="A367" s="7">
        <v>7.9196938773093279</v>
      </c>
      <c r="B367" s="1">
        <v>45999</v>
      </c>
      <c r="C367" t="s">
        <v>298</v>
      </c>
      <c r="D367" s="1">
        <v>46006</v>
      </c>
      <c r="E367" t="s">
        <v>201</v>
      </c>
      <c r="F367" t="s">
        <v>2741</v>
      </c>
      <c r="G367" t="s">
        <v>5569</v>
      </c>
      <c r="H367" t="s">
        <v>5570</v>
      </c>
      <c r="I367" t="s">
        <v>5571</v>
      </c>
      <c r="J367" t="s">
        <v>500</v>
      </c>
      <c r="K367" t="s">
        <v>249</v>
      </c>
      <c r="L367" t="s">
        <v>250</v>
      </c>
      <c r="M367">
        <v>196</v>
      </c>
      <c r="N367">
        <v>196</v>
      </c>
      <c r="O367">
        <v>196</v>
      </c>
      <c r="P367" t="s">
        <v>210</v>
      </c>
      <c r="Q367" t="s">
        <v>302</v>
      </c>
      <c r="R367" t="s">
        <v>302</v>
      </c>
      <c r="S367">
        <v>23</v>
      </c>
      <c r="T367">
        <v>19</v>
      </c>
      <c r="U367" t="s">
        <v>253</v>
      </c>
      <c r="V367" t="s">
        <v>326</v>
      </c>
      <c r="W367">
        <v>1</v>
      </c>
      <c r="X367">
        <v>0</v>
      </c>
      <c r="Y367">
        <v>1</v>
      </c>
      <c r="Z367">
        <v>0</v>
      </c>
      <c r="AA367">
        <v>0</v>
      </c>
      <c r="AC367" t="s">
        <v>308</v>
      </c>
      <c r="AD367" t="s">
        <v>379</v>
      </c>
      <c r="AE367">
        <v>1</v>
      </c>
      <c r="AF367">
        <v>0</v>
      </c>
      <c r="AG367">
        <v>0</v>
      </c>
      <c r="AH367">
        <v>0</v>
      </c>
      <c r="AI367">
        <v>1</v>
      </c>
      <c r="AJ367">
        <v>0</v>
      </c>
      <c r="AK367" t="s">
        <v>285</v>
      </c>
      <c r="AL367" t="s">
        <v>255</v>
      </c>
      <c r="AM367" t="s">
        <v>310</v>
      </c>
      <c r="AN367" t="s">
        <v>409</v>
      </c>
      <c r="AO367" t="s">
        <v>257</v>
      </c>
      <c r="AP367" t="s">
        <v>221</v>
      </c>
      <c r="AQ367" t="s">
        <v>222</v>
      </c>
      <c r="AS367" t="s">
        <v>258</v>
      </c>
      <c r="AT367" t="s">
        <v>223</v>
      </c>
      <c r="AU367" t="s">
        <v>224</v>
      </c>
      <c r="AV367" t="s">
        <v>225</v>
      </c>
      <c r="AW367" t="s">
        <v>222</v>
      </c>
      <c r="BF367" t="s">
        <v>262</v>
      </c>
      <c r="BG367">
        <v>1</v>
      </c>
      <c r="BH367">
        <v>1</v>
      </c>
      <c r="BI367">
        <v>1</v>
      </c>
      <c r="BJ367">
        <v>1</v>
      </c>
      <c r="BK367">
        <v>0</v>
      </c>
      <c r="BL367" t="s">
        <v>263</v>
      </c>
      <c r="BM367" t="s">
        <v>228</v>
      </c>
      <c r="BN367" t="s">
        <v>229</v>
      </c>
      <c r="BO367" t="s">
        <v>230</v>
      </c>
      <c r="BP367" t="s">
        <v>266</v>
      </c>
      <c r="BQ367">
        <v>19</v>
      </c>
      <c r="BR367" t="s">
        <v>222</v>
      </c>
      <c r="BV367" t="s">
        <v>232</v>
      </c>
      <c r="BW367" t="s">
        <v>367</v>
      </c>
      <c r="BX367" t="s">
        <v>234</v>
      </c>
      <c r="BZ367" t="s">
        <v>5273</v>
      </c>
      <c r="CA367" t="s">
        <v>5273</v>
      </c>
      <c r="CB367" t="s">
        <v>5273</v>
      </c>
      <c r="CJ367">
        <v>733000571</v>
      </c>
      <c r="CK367" t="s">
        <v>5572</v>
      </c>
      <c r="CL367" s="1">
        <v>46007.417719907397</v>
      </c>
      <c r="CO367" t="s">
        <v>240</v>
      </c>
      <c r="CQ367" t="s">
        <v>5494</v>
      </c>
      <c r="CS367" t="s">
        <v>5573</v>
      </c>
      <c r="CT367">
        <v>688</v>
      </c>
    </row>
    <row r="368" spans="1:98" x14ac:dyDescent="0.3">
      <c r="A368" s="7">
        <v>6.3610648066969588E-3</v>
      </c>
      <c r="B368" s="1">
        <v>46009</v>
      </c>
      <c r="C368" t="s">
        <v>2678</v>
      </c>
      <c r="D368" s="1">
        <v>46009</v>
      </c>
      <c r="E368" t="s">
        <v>201</v>
      </c>
      <c r="F368" t="s">
        <v>773</v>
      </c>
      <c r="G368" t="s">
        <v>5697</v>
      </c>
      <c r="H368" t="s">
        <v>5698</v>
      </c>
      <c r="I368" t="s">
        <v>5699</v>
      </c>
      <c r="J368" t="s">
        <v>500</v>
      </c>
      <c r="K368" t="s">
        <v>249</v>
      </c>
      <c r="L368" t="s">
        <v>209</v>
      </c>
      <c r="M368">
        <v>180</v>
      </c>
      <c r="N368">
        <v>120</v>
      </c>
      <c r="O368">
        <v>180</v>
      </c>
      <c r="P368" t="s">
        <v>434</v>
      </c>
      <c r="Q368" t="s">
        <v>752</v>
      </c>
      <c r="R368" t="s">
        <v>302</v>
      </c>
      <c r="S368">
        <v>20</v>
      </c>
      <c r="T368">
        <v>12</v>
      </c>
      <c r="U368" t="s">
        <v>306</v>
      </c>
      <c r="V368" t="s">
        <v>213</v>
      </c>
      <c r="W368">
        <v>1</v>
      </c>
      <c r="X368">
        <v>0</v>
      </c>
      <c r="Y368">
        <v>0</v>
      </c>
      <c r="Z368">
        <v>0</v>
      </c>
      <c r="AA368">
        <v>0</v>
      </c>
      <c r="AC368" t="s">
        <v>308</v>
      </c>
      <c r="AD368" t="s">
        <v>327</v>
      </c>
      <c r="AE368">
        <v>0</v>
      </c>
      <c r="AF368">
        <v>0</v>
      </c>
      <c r="AG368">
        <v>0</v>
      </c>
      <c r="AH368">
        <v>0</v>
      </c>
      <c r="AI368">
        <v>0</v>
      </c>
      <c r="AJ368">
        <v>1</v>
      </c>
      <c r="AK368" t="s">
        <v>285</v>
      </c>
      <c r="AL368" t="s">
        <v>255</v>
      </c>
      <c r="AM368" t="s">
        <v>218</v>
      </c>
      <c r="AN368" t="s">
        <v>409</v>
      </c>
      <c r="AO368" t="s">
        <v>288</v>
      </c>
      <c r="AP368" t="s">
        <v>221</v>
      </c>
      <c r="AQ368" t="s">
        <v>222</v>
      </c>
      <c r="AS368" t="s">
        <v>258</v>
      </c>
      <c r="AT368" t="s">
        <v>312</v>
      </c>
      <c r="AU368" t="s">
        <v>224</v>
      </c>
      <c r="AV368" t="s">
        <v>225</v>
      </c>
      <c r="AW368" t="s">
        <v>222</v>
      </c>
      <c r="BF368" t="s">
        <v>355</v>
      </c>
      <c r="BG368">
        <v>0</v>
      </c>
      <c r="BH368">
        <v>0</v>
      </c>
      <c r="BI368">
        <v>0</v>
      </c>
      <c r="BJ368">
        <v>0</v>
      </c>
      <c r="BK368">
        <v>1</v>
      </c>
      <c r="BL368" t="s">
        <v>345</v>
      </c>
      <c r="BM368" t="s">
        <v>346</v>
      </c>
      <c r="BN368" t="s">
        <v>265</v>
      </c>
      <c r="BO368" t="s">
        <v>230</v>
      </c>
      <c r="BP368" t="s">
        <v>381</v>
      </c>
      <c r="BQ368">
        <v>8</v>
      </c>
      <c r="BR368" t="s">
        <v>222</v>
      </c>
      <c r="BV368" t="s">
        <v>232</v>
      </c>
      <c r="BW368" t="s">
        <v>233</v>
      </c>
      <c r="BX368" t="s">
        <v>269</v>
      </c>
      <c r="BZ368" t="s">
        <v>5700</v>
      </c>
      <c r="CA368" t="s">
        <v>5701</v>
      </c>
      <c r="CB368" t="s">
        <v>299</v>
      </c>
      <c r="CJ368">
        <v>733859358</v>
      </c>
      <c r="CK368" t="s">
        <v>5702</v>
      </c>
      <c r="CL368" s="1">
        <v>46009.604675925933</v>
      </c>
      <c r="CO368" t="s">
        <v>240</v>
      </c>
      <c r="CQ368" t="s">
        <v>3076</v>
      </c>
      <c r="CS368" t="s">
        <v>5703</v>
      </c>
      <c r="CT368">
        <v>707</v>
      </c>
    </row>
    <row r="369" spans="1:98" x14ac:dyDescent="0.3">
      <c r="A369" s="7">
        <v>6.351030089717824E-3</v>
      </c>
      <c r="B369" s="1">
        <v>46013</v>
      </c>
      <c r="C369" t="s">
        <v>772</v>
      </c>
      <c r="D369" s="1">
        <v>46010</v>
      </c>
      <c r="E369" t="s">
        <v>201</v>
      </c>
      <c r="F369" t="s">
        <v>1089</v>
      </c>
      <c r="G369" t="s">
        <v>2937</v>
      </c>
      <c r="H369" t="s">
        <v>5798</v>
      </c>
      <c r="I369" t="s">
        <v>5799</v>
      </c>
      <c r="J369" t="s">
        <v>500</v>
      </c>
      <c r="K369" t="s">
        <v>249</v>
      </c>
      <c r="L369" t="s">
        <v>281</v>
      </c>
      <c r="M369">
        <v>60</v>
      </c>
      <c r="N369">
        <v>60</v>
      </c>
      <c r="O369">
        <v>60</v>
      </c>
      <c r="P369" t="s">
        <v>210</v>
      </c>
      <c r="Q369" t="s">
        <v>302</v>
      </c>
      <c r="R369" t="s">
        <v>302</v>
      </c>
      <c r="S369">
        <v>52</v>
      </c>
      <c r="T369">
        <v>38</v>
      </c>
      <c r="U369" t="s">
        <v>253</v>
      </c>
      <c r="V369" t="s">
        <v>467</v>
      </c>
      <c r="W369">
        <v>0</v>
      </c>
      <c r="X369">
        <v>0</v>
      </c>
      <c r="Y369">
        <v>1</v>
      </c>
      <c r="Z369">
        <v>0</v>
      </c>
      <c r="AA369">
        <v>0</v>
      </c>
      <c r="AC369" t="s">
        <v>308</v>
      </c>
      <c r="AD369" t="s">
        <v>215</v>
      </c>
      <c r="AE369">
        <v>1</v>
      </c>
      <c r="AF369">
        <v>0</v>
      </c>
      <c r="AG369">
        <v>0</v>
      </c>
      <c r="AH369">
        <v>0</v>
      </c>
      <c r="AI369">
        <v>0</v>
      </c>
      <c r="AJ369">
        <v>0</v>
      </c>
      <c r="AK369" t="s">
        <v>285</v>
      </c>
      <c r="AL369" t="s">
        <v>408</v>
      </c>
      <c r="AM369" t="s">
        <v>286</v>
      </c>
      <c r="AN369" t="s">
        <v>219</v>
      </c>
      <c r="AO369" t="s">
        <v>257</v>
      </c>
      <c r="AP369" t="s">
        <v>504</v>
      </c>
      <c r="AQ369" t="s">
        <v>222</v>
      </c>
      <c r="AS369" t="s">
        <v>258</v>
      </c>
      <c r="AT369" t="s">
        <v>490</v>
      </c>
      <c r="AU369" t="s">
        <v>224</v>
      </c>
      <c r="AV369" t="s">
        <v>225</v>
      </c>
      <c r="AW369" t="s">
        <v>222</v>
      </c>
      <c r="BF369" t="s">
        <v>1587</v>
      </c>
      <c r="BG369">
        <v>1</v>
      </c>
      <c r="BH369">
        <v>0</v>
      </c>
      <c r="BI369">
        <v>0</v>
      </c>
      <c r="BJ369">
        <v>1</v>
      </c>
      <c r="BK369">
        <v>0</v>
      </c>
      <c r="BL369" t="s">
        <v>263</v>
      </c>
      <c r="BM369" t="s">
        <v>264</v>
      </c>
      <c r="BN369" t="s">
        <v>265</v>
      </c>
      <c r="BO369" t="s">
        <v>313</v>
      </c>
      <c r="BP369" t="s">
        <v>266</v>
      </c>
      <c r="BQ369">
        <v>38</v>
      </c>
      <c r="BR369" t="s">
        <v>222</v>
      </c>
      <c r="BV369" t="s">
        <v>232</v>
      </c>
      <c r="BW369" t="s">
        <v>329</v>
      </c>
      <c r="BX369" t="s">
        <v>368</v>
      </c>
      <c r="BZ369" t="s">
        <v>5800</v>
      </c>
      <c r="CA369" t="s">
        <v>5801</v>
      </c>
      <c r="CB369" t="s">
        <v>5802</v>
      </c>
      <c r="CJ369">
        <v>734983596</v>
      </c>
      <c r="CK369" t="s">
        <v>5803</v>
      </c>
      <c r="CL369" s="1">
        <v>46013.510069444441</v>
      </c>
      <c r="CO369" t="s">
        <v>240</v>
      </c>
      <c r="CQ369" t="s">
        <v>5494</v>
      </c>
      <c r="CS369" t="s">
        <v>5804</v>
      </c>
      <c r="CT369">
        <v>721</v>
      </c>
    </row>
    <row r="370" spans="1:98" x14ac:dyDescent="0.3">
      <c r="A370" s="7">
        <v>9.5419504861201858</v>
      </c>
      <c r="B370" s="1">
        <v>46017</v>
      </c>
      <c r="C370" t="s">
        <v>275</v>
      </c>
      <c r="D370" s="1">
        <v>46018</v>
      </c>
      <c r="E370" t="s">
        <v>201</v>
      </c>
      <c r="F370" t="s">
        <v>569</v>
      </c>
      <c r="G370" t="s">
        <v>5914</v>
      </c>
      <c r="H370" t="s">
        <v>5915</v>
      </c>
      <c r="I370" t="s">
        <v>5916</v>
      </c>
      <c r="J370" t="s">
        <v>500</v>
      </c>
      <c r="K370" t="s">
        <v>249</v>
      </c>
      <c r="L370" t="s">
        <v>250</v>
      </c>
      <c r="M370">
        <v>156</v>
      </c>
      <c r="N370">
        <v>36</v>
      </c>
      <c r="O370">
        <v>36</v>
      </c>
      <c r="P370" t="s">
        <v>210</v>
      </c>
      <c r="Q370" t="s">
        <v>251</v>
      </c>
      <c r="R370" t="s">
        <v>302</v>
      </c>
      <c r="S370">
        <v>17</v>
      </c>
      <c r="T370">
        <v>9</v>
      </c>
      <c r="U370" t="s">
        <v>306</v>
      </c>
      <c r="V370" t="s">
        <v>213</v>
      </c>
      <c r="W370">
        <v>1</v>
      </c>
      <c r="X370">
        <v>0</v>
      </c>
      <c r="Y370">
        <v>0</v>
      </c>
      <c r="Z370">
        <v>0</v>
      </c>
      <c r="AA370">
        <v>0</v>
      </c>
      <c r="AC370" t="s">
        <v>214</v>
      </c>
      <c r="AD370" t="s">
        <v>327</v>
      </c>
      <c r="AE370">
        <v>0</v>
      </c>
      <c r="AF370">
        <v>0</v>
      </c>
      <c r="AG370">
        <v>0</v>
      </c>
      <c r="AH370">
        <v>0</v>
      </c>
      <c r="AI370">
        <v>0</v>
      </c>
      <c r="AJ370">
        <v>1</v>
      </c>
      <c r="AK370" t="s">
        <v>446</v>
      </c>
      <c r="AN370" t="s">
        <v>287</v>
      </c>
      <c r="AO370" t="s">
        <v>220</v>
      </c>
      <c r="AP370" t="s">
        <v>221</v>
      </c>
      <c r="AQ370" t="s">
        <v>222</v>
      </c>
      <c r="AS370" t="s">
        <v>222</v>
      </c>
      <c r="AT370" t="s">
        <v>223</v>
      </c>
      <c r="AU370" t="s">
        <v>224</v>
      </c>
      <c r="AV370" t="s">
        <v>225</v>
      </c>
      <c r="AW370" t="s">
        <v>222</v>
      </c>
      <c r="BF370" t="s">
        <v>355</v>
      </c>
      <c r="BG370">
        <v>0</v>
      </c>
      <c r="BH370">
        <v>0</v>
      </c>
      <c r="BI370">
        <v>0</v>
      </c>
      <c r="BJ370">
        <v>0</v>
      </c>
      <c r="BK370">
        <v>1</v>
      </c>
      <c r="BL370" t="s">
        <v>345</v>
      </c>
      <c r="BM370" t="s">
        <v>346</v>
      </c>
      <c r="BN370" t="s">
        <v>229</v>
      </c>
      <c r="BO370" t="s">
        <v>230</v>
      </c>
      <c r="BP370" t="s">
        <v>231</v>
      </c>
      <c r="BQ370">
        <v>7</v>
      </c>
      <c r="BR370" t="s">
        <v>222</v>
      </c>
      <c r="BV370" t="s">
        <v>398</v>
      </c>
      <c r="BW370" t="s">
        <v>367</v>
      </c>
      <c r="BX370" t="s">
        <v>368</v>
      </c>
      <c r="BZ370" t="s">
        <v>5917</v>
      </c>
      <c r="CA370" t="s">
        <v>5773</v>
      </c>
      <c r="CB370" t="s">
        <v>252</v>
      </c>
      <c r="CJ370">
        <v>737852140</v>
      </c>
      <c r="CK370" t="s">
        <v>5918</v>
      </c>
      <c r="CL370" s="1">
        <v>46027.19190972222</v>
      </c>
      <c r="CO370" t="s">
        <v>240</v>
      </c>
      <c r="CQ370" t="s">
        <v>5494</v>
      </c>
      <c r="CS370" t="s">
        <v>5919</v>
      </c>
      <c r="CT370">
        <v>737</v>
      </c>
    </row>
    <row r="371" spans="1:98" x14ac:dyDescent="0.3">
      <c r="A371" s="7">
        <v>1.2662540625024121</v>
      </c>
      <c r="B371" s="1">
        <v>46027</v>
      </c>
      <c r="C371" t="s">
        <v>689</v>
      </c>
      <c r="D371" s="1">
        <v>46028</v>
      </c>
      <c r="E371" t="s">
        <v>201</v>
      </c>
      <c r="F371" t="s">
        <v>773</v>
      </c>
      <c r="G371" t="s">
        <v>5670</v>
      </c>
      <c r="H371" t="s">
        <v>6053</v>
      </c>
      <c r="I371" t="s">
        <v>6054</v>
      </c>
      <c r="J371" t="s">
        <v>500</v>
      </c>
      <c r="K371" t="s">
        <v>249</v>
      </c>
      <c r="L371" t="s">
        <v>281</v>
      </c>
      <c r="M371">
        <v>324</v>
      </c>
      <c r="N371">
        <v>324</v>
      </c>
      <c r="O371">
        <v>324</v>
      </c>
      <c r="P371" t="s">
        <v>210</v>
      </c>
      <c r="Q371" t="s">
        <v>325</v>
      </c>
      <c r="R371" t="s">
        <v>302</v>
      </c>
      <c r="S371">
        <v>34</v>
      </c>
      <c r="T371">
        <v>19</v>
      </c>
      <c r="U371" t="s">
        <v>253</v>
      </c>
      <c r="V371" t="s">
        <v>254</v>
      </c>
      <c r="W371">
        <v>1</v>
      </c>
      <c r="X371">
        <v>0</v>
      </c>
      <c r="Y371">
        <v>1</v>
      </c>
      <c r="Z371">
        <v>1</v>
      </c>
      <c r="AA371">
        <v>0</v>
      </c>
      <c r="AC371" t="s">
        <v>214</v>
      </c>
      <c r="AD371" t="s">
        <v>694</v>
      </c>
      <c r="AE371">
        <v>1</v>
      </c>
      <c r="AF371">
        <v>1</v>
      </c>
      <c r="AG371">
        <v>0</v>
      </c>
      <c r="AH371">
        <v>0</v>
      </c>
      <c r="AI371">
        <v>1</v>
      </c>
      <c r="AJ371">
        <v>0</v>
      </c>
      <c r="AK371" t="s">
        <v>285</v>
      </c>
      <c r="AL371" t="s">
        <v>255</v>
      </c>
      <c r="AM371" t="s">
        <v>218</v>
      </c>
      <c r="AN371" t="s">
        <v>256</v>
      </c>
      <c r="AO371" t="s">
        <v>220</v>
      </c>
      <c r="AP371" t="s">
        <v>311</v>
      </c>
      <c r="AQ371" t="s">
        <v>222</v>
      </c>
      <c r="AS371" t="s">
        <v>258</v>
      </c>
      <c r="AT371" t="s">
        <v>259</v>
      </c>
      <c r="AU371" t="s">
        <v>224</v>
      </c>
      <c r="AV371" t="s">
        <v>225</v>
      </c>
      <c r="AW371" t="s">
        <v>222</v>
      </c>
      <c r="BF371" t="s">
        <v>262</v>
      </c>
      <c r="BG371">
        <v>1</v>
      </c>
      <c r="BH371">
        <v>1</v>
      </c>
      <c r="BI371">
        <v>1</v>
      </c>
      <c r="BJ371">
        <v>1</v>
      </c>
      <c r="BK371">
        <v>0</v>
      </c>
      <c r="BL371" t="s">
        <v>263</v>
      </c>
      <c r="BM371" t="s">
        <v>346</v>
      </c>
      <c r="BN371" t="s">
        <v>265</v>
      </c>
      <c r="BO371" t="s">
        <v>230</v>
      </c>
      <c r="BP371" t="s">
        <v>231</v>
      </c>
      <c r="BQ371">
        <v>19</v>
      </c>
      <c r="BR371" t="s">
        <v>222</v>
      </c>
      <c r="BV371" t="s">
        <v>398</v>
      </c>
      <c r="BW371" t="s">
        <v>329</v>
      </c>
      <c r="BX371" t="s">
        <v>368</v>
      </c>
      <c r="BZ371" t="s">
        <v>6055</v>
      </c>
      <c r="CA371" t="s">
        <v>6056</v>
      </c>
      <c r="CB371" t="s">
        <v>536</v>
      </c>
      <c r="CC371" t="s">
        <v>6057</v>
      </c>
      <c r="CJ371">
        <v>738300833</v>
      </c>
      <c r="CK371" t="s">
        <v>6058</v>
      </c>
      <c r="CL371" s="1">
        <v>46028.562407407408</v>
      </c>
      <c r="CO371" t="s">
        <v>240</v>
      </c>
      <c r="CQ371" t="s">
        <v>6059</v>
      </c>
      <c r="CS371" t="s">
        <v>6060</v>
      </c>
      <c r="CT371">
        <v>757</v>
      </c>
    </row>
    <row r="372" spans="1:98" x14ac:dyDescent="0.3">
      <c r="A372" s="7">
        <v>0.6679002083328669</v>
      </c>
      <c r="B372" s="1">
        <v>46030</v>
      </c>
      <c r="C372" t="s">
        <v>298</v>
      </c>
      <c r="D372" s="1">
        <v>46030</v>
      </c>
      <c r="E372" t="s">
        <v>201</v>
      </c>
      <c r="F372" t="s">
        <v>474</v>
      </c>
      <c r="G372" t="s">
        <v>3902</v>
      </c>
      <c r="H372" t="s">
        <v>6132</v>
      </c>
      <c r="I372" t="s">
        <v>6146</v>
      </c>
      <c r="J372" t="s">
        <v>500</v>
      </c>
      <c r="K372" t="s">
        <v>249</v>
      </c>
      <c r="L372" t="s">
        <v>281</v>
      </c>
      <c r="M372">
        <v>192</v>
      </c>
      <c r="N372">
        <v>192</v>
      </c>
      <c r="O372">
        <v>192</v>
      </c>
      <c r="P372" t="s">
        <v>210</v>
      </c>
      <c r="Q372" t="s">
        <v>302</v>
      </c>
      <c r="R372" t="s">
        <v>302</v>
      </c>
      <c r="S372">
        <v>15</v>
      </c>
      <c r="T372">
        <v>11</v>
      </c>
      <c r="U372" t="s">
        <v>407</v>
      </c>
      <c r="V372" t="s">
        <v>213</v>
      </c>
      <c r="W372">
        <v>1</v>
      </c>
      <c r="X372">
        <v>0</v>
      </c>
      <c r="Y372">
        <v>0</v>
      </c>
      <c r="Z372">
        <v>0</v>
      </c>
      <c r="AA372">
        <v>0</v>
      </c>
      <c r="AC372" t="s">
        <v>308</v>
      </c>
      <c r="AD372" t="s">
        <v>327</v>
      </c>
      <c r="AE372">
        <v>0</v>
      </c>
      <c r="AF372">
        <v>0</v>
      </c>
      <c r="AG372">
        <v>0</v>
      </c>
      <c r="AH372">
        <v>0</v>
      </c>
      <c r="AI372">
        <v>0</v>
      </c>
      <c r="AJ372">
        <v>1</v>
      </c>
      <c r="AK372" t="s">
        <v>285</v>
      </c>
      <c r="AL372" t="s">
        <v>217</v>
      </c>
      <c r="AM372" t="s">
        <v>218</v>
      </c>
      <c r="AN372" t="s">
        <v>219</v>
      </c>
      <c r="AO372" t="s">
        <v>220</v>
      </c>
      <c r="AP372" t="s">
        <v>221</v>
      </c>
      <c r="AQ372" t="s">
        <v>222</v>
      </c>
      <c r="AS372" t="s">
        <v>258</v>
      </c>
      <c r="AT372" t="s">
        <v>223</v>
      </c>
      <c r="AU372" t="s">
        <v>224</v>
      </c>
      <c r="AV372" t="s">
        <v>225</v>
      </c>
      <c r="AW372" t="s">
        <v>222</v>
      </c>
      <c r="BF372" t="s">
        <v>562</v>
      </c>
      <c r="BG372">
        <v>1</v>
      </c>
      <c r="BH372">
        <v>0</v>
      </c>
      <c r="BI372">
        <v>1</v>
      </c>
      <c r="BJ372">
        <v>1</v>
      </c>
      <c r="BK372">
        <v>0</v>
      </c>
      <c r="BL372" t="s">
        <v>345</v>
      </c>
      <c r="BM372" t="s">
        <v>346</v>
      </c>
      <c r="BN372" t="s">
        <v>229</v>
      </c>
      <c r="BO372" t="s">
        <v>230</v>
      </c>
      <c r="BP372" t="s">
        <v>231</v>
      </c>
      <c r="BQ372">
        <v>11</v>
      </c>
      <c r="BR372" t="s">
        <v>258</v>
      </c>
      <c r="BS372" t="s">
        <v>290</v>
      </c>
      <c r="BT372" t="s">
        <v>291</v>
      </c>
      <c r="BU372" t="s">
        <v>366</v>
      </c>
      <c r="BV372" t="s">
        <v>267</v>
      </c>
      <c r="BW372" t="s">
        <v>233</v>
      </c>
      <c r="BX372" t="s">
        <v>368</v>
      </c>
      <c r="BZ372" t="s">
        <v>6147</v>
      </c>
      <c r="CA372" t="s">
        <v>6148</v>
      </c>
      <c r="CB372" t="s">
        <v>295</v>
      </c>
      <c r="CJ372">
        <v>739043136</v>
      </c>
      <c r="CK372" t="s">
        <v>6149</v>
      </c>
      <c r="CL372" s="1">
        <v>46031.241041666668</v>
      </c>
      <c r="CO372" t="s">
        <v>240</v>
      </c>
      <c r="CQ372" t="s">
        <v>6150</v>
      </c>
      <c r="CS372" t="s">
        <v>6151</v>
      </c>
      <c r="CT372">
        <v>771</v>
      </c>
    </row>
    <row r="373" spans="1:98" x14ac:dyDescent="0.3">
      <c r="A373" s="7">
        <v>7.1434606506954879E-3</v>
      </c>
      <c r="B373" s="1">
        <v>46031</v>
      </c>
      <c r="C373" t="s">
        <v>319</v>
      </c>
      <c r="D373" s="1">
        <v>46031</v>
      </c>
      <c r="E373" t="s">
        <v>201</v>
      </c>
      <c r="F373" t="s">
        <v>1098</v>
      </c>
      <c r="G373" t="s">
        <v>2661</v>
      </c>
      <c r="H373" t="s">
        <v>6180</v>
      </c>
      <c r="I373" t="s">
        <v>6181</v>
      </c>
      <c r="J373" t="s">
        <v>500</v>
      </c>
      <c r="K373" t="s">
        <v>249</v>
      </c>
      <c r="L373" t="s">
        <v>250</v>
      </c>
      <c r="M373">
        <v>24</v>
      </c>
      <c r="N373">
        <v>24</v>
      </c>
      <c r="O373">
        <v>24</v>
      </c>
      <c r="P373" t="s">
        <v>434</v>
      </c>
      <c r="Q373" t="s">
        <v>752</v>
      </c>
      <c r="R373" t="s">
        <v>302</v>
      </c>
      <c r="S373">
        <v>76</v>
      </c>
      <c r="T373">
        <v>30</v>
      </c>
      <c r="U373" t="s">
        <v>407</v>
      </c>
      <c r="V373" t="s">
        <v>213</v>
      </c>
      <c r="W373">
        <v>1</v>
      </c>
      <c r="X373">
        <v>0</v>
      </c>
      <c r="Y373">
        <v>0</v>
      </c>
      <c r="Z373">
        <v>0</v>
      </c>
      <c r="AA373">
        <v>0</v>
      </c>
      <c r="AC373" t="s">
        <v>214</v>
      </c>
      <c r="AD373" t="s">
        <v>327</v>
      </c>
      <c r="AE373">
        <v>0</v>
      </c>
      <c r="AF373">
        <v>0</v>
      </c>
      <c r="AG373">
        <v>0</v>
      </c>
      <c r="AH373">
        <v>0</v>
      </c>
      <c r="AI373">
        <v>0</v>
      </c>
      <c r="AJ373">
        <v>1</v>
      </c>
      <c r="AK373" t="s">
        <v>285</v>
      </c>
      <c r="AL373" t="s">
        <v>217</v>
      </c>
      <c r="AM373" t="s">
        <v>218</v>
      </c>
      <c r="AN373" t="s">
        <v>256</v>
      </c>
      <c r="AO373" t="s">
        <v>220</v>
      </c>
      <c r="AP373" t="s">
        <v>221</v>
      </c>
      <c r="AQ373" t="s">
        <v>222</v>
      </c>
      <c r="AS373" t="s">
        <v>258</v>
      </c>
      <c r="AT373" t="s">
        <v>490</v>
      </c>
      <c r="AU373" t="s">
        <v>224</v>
      </c>
      <c r="AV373" t="s">
        <v>225</v>
      </c>
      <c r="AW373" t="s">
        <v>222</v>
      </c>
      <c r="BF373" t="s">
        <v>355</v>
      </c>
      <c r="BG373">
        <v>0</v>
      </c>
      <c r="BH373">
        <v>0</v>
      </c>
      <c r="BI373">
        <v>0</v>
      </c>
      <c r="BJ373">
        <v>0</v>
      </c>
      <c r="BK373">
        <v>1</v>
      </c>
      <c r="BL373" t="s">
        <v>345</v>
      </c>
      <c r="BM373" t="s">
        <v>264</v>
      </c>
      <c r="BN373" t="s">
        <v>265</v>
      </c>
      <c r="BO373" t="s">
        <v>230</v>
      </c>
      <c r="BP373" t="s">
        <v>266</v>
      </c>
      <c r="BQ373">
        <v>30</v>
      </c>
      <c r="BR373" t="s">
        <v>258</v>
      </c>
      <c r="BS373" t="s">
        <v>290</v>
      </c>
      <c r="BT373" t="s">
        <v>422</v>
      </c>
      <c r="BU373" t="s">
        <v>366</v>
      </c>
      <c r="BV373" t="s">
        <v>232</v>
      </c>
      <c r="BW373" t="s">
        <v>367</v>
      </c>
      <c r="BX373" t="s">
        <v>368</v>
      </c>
      <c r="BZ373" t="s">
        <v>6182</v>
      </c>
      <c r="CA373" t="s">
        <v>6183</v>
      </c>
      <c r="CB373" t="s">
        <v>4199</v>
      </c>
      <c r="CJ373">
        <v>739179605</v>
      </c>
      <c r="CK373" t="s">
        <v>6184</v>
      </c>
      <c r="CL373" s="1">
        <v>46031.60365740741</v>
      </c>
      <c r="CO373" t="s">
        <v>240</v>
      </c>
      <c r="CQ373" t="s">
        <v>6171</v>
      </c>
      <c r="CS373" t="s">
        <v>6185</v>
      </c>
      <c r="CT373">
        <v>776</v>
      </c>
    </row>
    <row r="374" spans="1:98" x14ac:dyDescent="0.3">
      <c r="A374" s="7">
        <v>1.0391828705905937E-2</v>
      </c>
      <c r="B374" s="1">
        <v>46032</v>
      </c>
      <c r="C374" t="s">
        <v>1159</v>
      </c>
      <c r="D374" s="1">
        <v>46032</v>
      </c>
      <c r="E374" t="s">
        <v>201</v>
      </c>
      <c r="F374" t="s">
        <v>3283</v>
      </c>
      <c r="G374" t="s">
        <v>3284</v>
      </c>
      <c r="H374" t="s">
        <v>6214</v>
      </c>
      <c r="I374" t="s">
        <v>6215</v>
      </c>
      <c r="J374" t="s">
        <v>500</v>
      </c>
      <c r="K374" t="s">
        <v>249</v>
      </c>
      <c r="L374" t="s">
        <v>281</v>
      </c>
      <c r="M374">
        <v>408</v>
      </c>
      <c r="N374">
        <v>408</v>
      </c>
      <c r="O374">
        <v>408</v>
      </c>
      <c r="P374" t="s">
        <v>210</v>
      </c>
      <c r="Q374" t="s">
        <v>302</v>
      </c>
      <c r="R374" t="s">
        <v>302</v>
      </c>
      <c r="S374">
        <v>19</v>
      </c>
      <c r="T374">
        <v>13</v>
      </c>
      <c r="U374" t="s">
        <v>253</v>
      </c>
      <c r="V374" t="s">
        <v>326</v>
      </c>
      <c r="W374">
        <v>1</v>
      </c>
      <c r="X374">
        <v>0</v>
      </c>
      <c r="Y374">
        <v>1</v>
      </c>
      <c r="Z374">
        <v>0</v>
      </c>
      <c r="AA374">
        <v>0</v>
      </c>
      <c r="AC374" t="s">
        <v>308</v>
      </c>
      <c r="AD374" t="s">
        <v>215</v>
      </c>
      <c r="AE374">
        <v>1</v>
      </c>
      <c r="AF374">
        <v>0</v>
      </c>
      <c r="AG374">
        <v>0</v>
      </c>
      <c r="AH374">
        <v>0</v>
      </c>
      <c r="AI374">
        <v>0</v>
      </c>
      <c r="AJ374">
        <v>0</v>
      </c>
      <c r="AK374" t="s">
        <v>285</v>
      </c>
      <c r="AL374" t="s">
        <v>217</v>
      </c>
      <c r="AM374" t="s">
        <v>310</v>
      </c>
      <c r="AN374" t="s">
        <v>287</v>
      </c>
      <c r="AO374" t="s">
        <v>220</v>
      </c>
      <c r="AP374" t="s">
        <v>221</v>
      </c>
      <c r="AQ374" t="s">
        <v>222</v>
      </c>
      <c r="AS374" t="s">
        <v>258</v>
      </c>
      <c r="AT374" t="s">
        <v>223</v>
      </c>
      <c r="AU374" t="s">
        <v>224</v>
      </c>
      <c r="AV374" t="s">
        <v>225</v>
      </c>
      <c r="AW374" t="s">
        <v>222</v>
      </c>
      <c r="BF374" t="s">
        <v>1093</v>
      </c>
      <c r="BG374">
        <v>0</v>
      </c>
      <c r="BH374">
        <v>1</v>
      </c>
      <c r="BI374">
        <v>0</v>
      </c>
      <c r="BJ374">
        <v>1</v>
      </c>
      <c r="BK374">
        <v>0</v>
      </c>
      <c r="BL374" t="s">
        <v>263</v>
      </c>
      <c r="BM374" t="s">
        <v>346</v>
      </c>
      <c r="BN374" t="s">
        <v>229</v>
      </c>
      <c r="BO374" t="s">
        <v>230</v>
      </c>
      <c r="BP374" t="s">
        <v>266</v>
      </c>
      <c r="BQ374">
        <v>11</v>
      </c>
      <c r="BR374" t="s">
        <v>222</v>
      </c>
      <c r="BV374" t="s">
        <v>232</v>
      </c>
      <c r="BW374" t="s">
        <v>233</v>
      </c>
      <c r="BX374" t="s">
        <v>234</v>
      </c>
      <c r="BZ374" t="s">
        <v>6216</v>
      </c>
      <c r="CA374" t="s">
        <v>6217</v>
      </c>
      <c r="CB374" t="s">
        <v>295</v>
      </c>
      <c r="CJ374">
        <v>739367099</v>
      </c>
      <c r="CK374" t="s">
        <v>6218</v>
      </c>
      <c r="CL374" s="1">
        <v>46032.527766203697</v>
      </c>
      <c r="CO374" t="s">
        <v>240</v>
      </c>
      <c r="CQ374" t="s">
        <v>6171</v>
      </c>
      <c r="CS374" t="s">
        <v>6219</v>
      </c>
      <c r="CT374">
        <v>781</v>
      </c>
    </row>
    <row r="375" spans="1:98" x14ac:dyDescent="0.3">
      <c r="A375" s="7">
        <v>4.2434267592616379</v>
      </c>
      <c r="B375" s="1">
        <v>46029</v>
      </c>
      <c r="C375" t="s">
        <v>275</v>
      </c>
      <c r="D375" s="1">
        <v>46029</v>
      </c>
      <c r="E375" t="s">
        <v>201</v>
      </c>
      <c r="F375" t="s">
        <v>1823</v>
      </c>
      <c r="G375" t="s">
        <v>1945</v>
      </c>
      <c r="H375" t="s">
        <v>6263</v>
      </c>
      <c r="I375" t="s">
        <v>6264</v>
      </c>
      <c r="J375" t="s">
        <v>500</v>
      </c>
      <c r="K375" t="s">
        <v>249</v>
      </c>
      <c r="L375" t="s">
        <v>250</v>
      </c>
      <c r="M375">
        <v>42</v>
      </c>
      <c r="N375">
        <v>42</v>
      </c>
      <c r="O375">
        <v>42</v>
      </c>
      <c r="P375" t="s">
        <v>210</v>
      </c>
      <c r="Q375" t="s">
        <v>302</v>
      </c>
      <c r="R375" t="s">
        <v>302</v>
      </c>
      <c r="S375">
        <v>69</v>
      </c>
      <c r="T375">
        <v>12</v>
      </c>
      <c r="U375" t="s">
        <v>253</v>
      </c>
      <c r="V375" t="s">
        <v>284</v>
      </c>
      <c r="W375">
        <v>1</v>
      </c>
      <c r="X375">
        <v>1</v>
      </c>
      <c r="Y375">
        <v>0</v>
      </c>
      <c r="Z375">
        <v>0</v>
      </c>
      <c r="AA375">
        <v>0</v>
      </c>
      <c r="AC375" t="s">
        <v>308</v>
      </c>
      <c r="AD375" t="s">
        <v>215</v>
      </c>
      <c r="AE375">
        <v>1</v>
      </c>
      <c r="AF375">
        <v>0</v>
      </c>
      <c r="AG375">
        <v>0</v>
      </c>
      <c r="AH375">
        <v>0</v>
      </c>
      <c r="AI375">
        <v>0</v>
      </c>
      <c r="AJ375">
        <v>0</v>
      </c>
      <c r="AK375" t="s">
        <v>285</v>
      </c>
      <c r="AL375" t="s">
        <v>217</v>
      </c>
      <c r="AM375" t="s">
        <v>218</v>
      </c>
      <c r="AN375" t="s">
        <v>219</v>
      </c>
      <c r="AO375" t="s">
        <v>288</v>
      </c>
      <c r="AP375" t="s">
        <v>221</v>
      </c>
      <c r="AQ375" t="s">
        <v>222</v>
      </c>
      <c r="AS375" t="s">
        <v>258</v>
      </c>
      <c r="AT375" t="s">
        <v>223</v>
      </c>
      <c r="AU375" t="s">
        <v>224</v>
      </c>
      <c r="AV375" t="s">
        <v>225</v>
      </c>
      <c r="AW375" t="s">
        <v>222</v>
      </c>
      <c r="BF375" t="s">
        <v>479</v>
      </c>
      <c r="BG375">
        <v>0</v>
      </c>
      <c r="BH375">
        <v>0</v>
      </c>
      <c r="BI375">
        <v>0</v>
      </c>
      <c r="BJ375">
        <v>1</v>
      </c>
      <c r="BK375">
        <v>0</v>
      </c>
      <c r="BL375" t="s">
        <v>263</v>
      </c>
      <c r="BM375" t="s">
        <v>264</v>
      </c>
      <c r="BN375" t="s">
        <v>265</v>
      </c>
      <c r="BO375" t="s">
        <v>230</v>
      </c>
      <c r="BP375" t="s">
        <v>231</v>
      </c>
      <c r="BQ375">
        <v>12</v>
      </c>
      <c r="BR375" t="s">
        <v>222</v>
      </c>
      <c r="BV375" t="s">
        <v>267</v>
      </c>
      <c r="BW375" t="s">
        <v>233</v>
      </c>
      <c r="BX375" t="s">
        <v>234</v>
      </c>
      <c r="BZ375" t="s">
        <v>6265</v>
      </c>
      <c r="CA375" t="s">
        <v>6266</v>
      </c>
      <c r="CB375" t="s">
        <v>252</v>
      </c>
      <c r="CJ375">
        <v>739557036</v>
      </c>
      <c r="CK375" t="s">
        <v>6267</v>
      </c>
      <c r="CL375" s="1">
        <v>46033.570856481478</v>
      </c>
      <c r="CO375" t="s">
        <v>240</v>
      </c>
      <c r="CQ375" t="s">
        <v>5978</v>
      </c>
      <c r="CS375" t="s">
        <v>6268</v>
      </c>
      <c r="CT375">
        <v>788</v>
      </c>
    </row>
    <row r="376" spans="1:98" x14ac:dyDescent="0.3">
      <c r="A376" s="7">
        <v>3.0733680614503101E-3</v>
      </c>
      <c r="B376" s="1">
        <v>46035</v>
      </c>
      <c r="C376" t="s">
        <v>899</v>
      </c>
      <c r="D376" s="1">
        <v>46035</v>
      </c>
      <c r="E376" t="s">
        <v>201</v>
      </c>
      <c r="F376" t="s">
        <v>497</v>
      </c>
      <c r="G376" t="s">
        <v>6356</v>
      </c>
      <c r="H376" t="s">
        <v>6370</v>
      </c>
      <c r="I376" t="s">
        <v>6371</v>
      </c>
      <c r="J376" t="s">
        <v>500</v>
      </c>
      <c r="K376" t="s">
        <v>249</v>
      </c>
      <c r="L376" t="s">
        <v>281</v>
      </c>
      <c r="M376">
        <v>144</v>
      </c>
      <c r="N376">
        <v>12</v>
      </c>
      <c r="O376">
        <v>12</v>
      </c>
      <c r="P376" t="s">
        <v>2931</v>
      </c>
      <c r="Q376" t="s">
        <v>302</v>
      </c>
      <c r="R376" t="s">
        <v>302</v>
      </c>
      <c r="S376">
        <v>22</v>
      </c>
      <c r="T376">
        <v>2</v>
      </c>
      <c r="U376" t="s">
        <v>306</v>
      </c>
      <c r="V376" t="s">
        <v>502</v>
      </c>
      <c r="W376">
        <v>1</v>
      </c>
      <c r="X376">
        <v>0</v>
      </c>
      <c r="Y376">
        <v>0</v>
      </c>
      <c r="Z376">
        <v>1</v>
      </c>
      <c r="AA376">
        <v>0</v>
      </c>
      <c r="AC376" t="s">
        <v>308</v>
      </c>
      <c r="AD376" t="s">
        <v>327</v>
      </c>
      <c r="AE376">
        <v>0</v>
      </c>
      <c r="AF376">
        <v>0</v>
      </c>
      <c r="AG376">
        <v>0</v>
      </c>
      <c r="AH376">
        <v>0</v>
      </c>
      <c r="AI376">
        <v>0</v>
      </c>
      <c r="AJ376">
        <v>1</v>
      </c>
      <c r="AK376" t="s">
        <v>285</v>
      </c>
      <c r="AL376" t="s">
        <v>217</v>
      </c>
      <c r="AM376" t="s">
        <v>286</v>
      </c>
      <c r="AN376" t="s">
        <v>256</v>
      </c>
      <c r="AO376" t="s">
        <v>419</v>
      </c>
      <c r="AP376" t="s">
        <v>420</v>
      </c>
      <c r="AQ376" t="s">
        <v>222</v>
      </c>
      <c r="AS376" t="s">
        <v>258</v>
      </c>
      <c r="AT376" t="s">
        <v>223</v>
      </c>
      <c r="AU376" t="s">
        <v>224</v>
      </c>
      <c r="AV376" t="s">
        <v>225</v>
      </c>
      <c r="AW376" t="s">
        <v>222</v>
      </c>
      <c r="BF376" t="s">
        <v>226</v>
      </c>
      <c r="BG376">
        <v>0</v>
      </c>
      <c r="BH376">
        <v>0</v>
      </c>
      <c r="BI376">
        <v>1</v>
      </c>
      <c r="BJ376">
        <v>0</v>
      </c>
      <c r="BK376">
        <v>0</v>
      </c>
      <c r="BL376" t="s">
        <v>263</v>
      </c>
      <c r="BM376" t="s">
        <v>228</v>
      </c>
      <c r="BN376" t="s">
        <v>265</v>
      </c>
      <c r="BO376" t="s">
        <v>230</v>
      </c>
      <c r="BP376" t="s">
        <v>231</v>
      </c>
      <c r="BQ376">
        <v>2</v>
      </c>
      <c r="BR376" t="s">
        <v>222</v>
      </c>
      <c r="BV376" t="s">
        <v>398</v>
      </c>
      <c r="BW376" t="s">
        <v>367</v>
      </c>
      <c r="BX376" t="s">
        <v>368</v>
      </c>
      <c r="BZ376" t="s">
        <v>4014</v>
      </c>
      <c r="CA376" t="s">
        <v>6372</v>
      </c>
      <c r="CB376" t="s">
        <v>5938</v>
      </c>
      <c r="CJ376">
        <v>740130802</v>
      </c>
      <c r="CK376" t="s">
        <v>6373</v>
      </c>
      <c r="CL376" s="1">
        <v>46035.528425925928</v>
      </c>
      <c r="CO376" t="s">
        <v>240</v>
      </c>
      <c r="CQ376" t="s">
        <v>6253</v>
      </c>
      <c r="CS376" t="s">
        <v>6374</v>
      </c>
      <c r="CT376">
        <v>804</v>
      </c>
    </row>
    <row r="377" spans="1:98" x14ac:dyDescent="0.3">
      <c r="A377" s="7">
        <v>4.1837268508970737E-3</v>
      </c>
      <c r="B377" s="1">
        <v>46036</v>
      </c>
      <c r="C377" t="s">
        <v>625</v>
      </c>
      <c r="D377" s="1">
        <v>46035</v>
      </c>
      <c r="E377" t="s">
        <v>201</v>
      </c>
      <c r="F377" t="s">
        <v>1125</v>
      </c>
      <c r="G377" t="s">
        <v>1203</v>
      </c>
      <c r="H377" t="s">
        <v>6384</v>
      </c>
      <c r="I377" t="s">
        <v>6385</v>
      </c>
      <c r="J377" t="s">
        <v>500</v>
      </c>
      <c r="K377" t="s">
        <v>249</v>
      </c>
      <c r="L377" t="s">
        <v>281</v>
      </c>
      <c r="M377">
        <v>228</v>
      </c>
      <c r="N377">
        <v>228</v>
      </c>
      <c r="O377">
        <v>228</v>
      </c>
      <c r="P377" t="s">
        <v>210</v>
      </c>
      <c r="Q377" t="s">
        <v>302</v>
      </c>
      <c r="R377" t="s">
        <v>302</v>
      </c>
      <c r="S377">
        <v>22</v>
      </c>
      <c r="T377">
        <v>16</v>
      </c>
      <c r="U377" t="s">
        <v>253</v>
      </c>
      <c r="V377" t="s">
        <v>326</v>
      </c>
      <c r="W377">
        <v>1</v>
      </c>
      <c r="X377">
        <v>0</v>
      </c>
      <c r="Y377">
        <v>1</v>
      </c>
      <c r="Z377">
        <v>0</v>
      </c>
      <c r="AA377">
        <v>0</v>
      </c>
      <c r="AC377" t="s">
        <v>214</v>
      </c>
      <c r="AD377" t="s">
        <v>379</v>
      </c>
      <c r="AE377">
        <v>1</v>
      </c>
      <c r="AF377">
        <v>0</v>
      </c>
      <c r="AG377">
        <v>0</v>
      </c>
      <c r="AH377">
        <v>0</v>
      </c>
      <c r="AI377">
        <v>1</v>
      </c>
      <c r="AJ377">
        <v>0</v>
      </c>
      <c r="AK377" t="s">
        <v>216</v>
      </c>
      <c r="AL377" t="s">
        <v>408</v>
      </c>
      <c r="AM377" t="s">
        <v>218</v>
      </c>
      <c r="AN377" t="s">
        <v>256</v>
      </c>
      <c r="AO377" t="s">
        <v>257</v>
      </c>
      <c r="AP377" t="s">
        <v>221</v>
      </c>
      <c r="AQ377" t="s">
        <v>222</v>
      </c>
      <c r="AS377" t="s">
        <v>258</v>
      </c>
      <c r="AT377" t="s">
        <v>223</v>
      </c>
      <c r="AU377" t="s">
        <v>224</v>
      </c>
      <c r="AV377" t="s">
        <v>225</v>
      </c>
      <c r="AW377" t="s">
        <v>222</v>
      </c>
      <c r="BF377" t="s">
        <v>262</v>
      </c>
      <c r="BG377">
        <v>1</v>
      </c>
      <c r="BH377">
        <v>1</v>
      </c>
      <c r="BI377">
        <v>1</v>
      </c>
      <c r="BJ377">
        <v>1</v>
      </c>
      <c r="BK377">
        <v>0</v>
      </c>
      <c r="BL377" t="s">
        <v>263</v>
      </c>
      <c r="BM377" t="s">
        <v>346</v>
      </c>
      <c r="BN377" t="s">
        <v>265</v>
      </c>
      <c r="BO377" t="s">
        <v>230</v>
      </c>
      <c r="BP377" t="s">
        <v>266</v>
      </c>
      <c r="BQ377">
        <v>16</v>
      </c>
      <c r="BR377" t="s">
        <v>222</v>
      </c>
      <c r="BV377" t="s">
        <v>232</v>
      </c>
      <c r="BW377" t="s">
        <v>233</v>
      </c>
      <c r="BX377" t="s">
        <v>234</v>
      </c>
      <c r="BZ377" t="s">
        <v>6386</v>
      </c>
      <c r="CA377" t="s">
        <v>6387</v>
      </c>
      <c r="CB377" t="s">
        <v>536</v>
      </c>
      <c r="CC377" t="s">
        <v>536</v>
      </c>
      <c r="CJ377">
        <v>740308641</v>
      </c>
      <c r="CK377" t="s">
        <v>6388</v>
      </c>
      <c r="CL377" s="1">
        <v>46036.284432870372</v>
      </c>
      <c r="CO377" t="s">
        <v>240</v>
      </c>
      <c r="CQ377" t="s">
        <v>6253</v>
      </c>
      <c r="CS377" t="s">
        <v>6389</v>
      </c>
      <c r="CT377">
        <v>806</v>
      </c>
    </row>
    <row r="378" spans="1:98" x14ac:dyDescent="0.3">
      <c r="A378" s="7">
        <v>0.79803182870091405</v>
      </c>
      <c r="B378" s="1">
        <v>46035</v>
      </c>
      <c r="C378" t="s">
        <v>899</v>
      </c>
      <c r="D378" s="1">
        <v>46036</v>
      </c>
      <c r="E378" t="s">
        <v>201</v>
      </c>
      <c r="F378" t="s">
        <v>6406</v>
      </c>
      <c r="G378" t="s">
        <v>6407</v>
      </c>
      <c r="H378" t="s">
        <v>6408</v>
      </c>
      <c r="I378" t="s">
        <v>6409</v>
      </c>
      <c r="J378" t="s">
        <v>500</v>
      </c>
      <c r="K378" t="s">
        <v>249</v>
      </c>
      <c r="L378" t="s">
        <v>209</v>
      </c>
      <c r="M378">
        <v>48</v>
      </c>
      <c r="N378">
        <v>48</v>
      </c>
      <c r="O378">
        <v>48</v>
      </c>
      <c r="P378" t="s">
        <v>210</v>
      </c>
      <c r="Q378" t="s">
        <v>302</v>
      </c>
      <c r="R378" t="s">
        <v>302</v>
      </c>
      <c r="S378">
        <v>58</v>
      </c>
      <c r="T378">
        <v>14</v>
      </c>
      <c r="U378" t="s">
        <v>407</v>
      </c>
      <c r="V378" t="s">
        <v>213</v>
      </c>
      <c r="W378">
        <v>1</v>
      </c>
      <c r="X378">
        <v>0</v>
      </c>
      <c r="Y378">
        <v>0</v>
      </c>
      <c r="Z378">
        <v>0</v>
      </c>
      <c r="AA378">
        <v>0</v>
      </c>
      <c r="AC378" t="s">
        <v>214</v>
      </c>
      <c r="AD378" t="s">
        <v>327</v>
      </c>
      <c r="AE378">
        <v>0</v>
      </c>
      <c r="AF378">
        <v>0</v>
      </c>
      <c r="AG378">
        <v>0</v>
      </c>
      <c r="AH378">
        <v>0</v>
      </c>
      <c r="AI378">
        <v>0</v>
      </c>
      <c r="AJ378">
        <v>1</v>
      </c>
      <c r="AK378" t="s">
        <v>285</v>
      </c>
      <c r="AL378" t="s">
        <v>217</v>
      </c>
      <c r="AM378" t="s">
        <v>218</v>
      </c>
      <c r="AN378" t="s">
        <v>219</v>
      </c>
      <c r="AO378" t="s">
        <v>288</v>
      </c>
      <c r="AP378" t="s">
        <v>221</v>
      </c>
      <c r="AQ378" t="s">
        <v>222</v>
      </c>
      <c r="AS378" t="s">
        <v>258</v>
      </c>
      <c r="AT378" t="s">
        <v>223</v>
      </c>
      <c r="AU378" t="s">
        <v>224</v>
      </c>
      <c r="AV378" t="s">
        <v>225</v>
      </c>
      <c r="AW378" t="s">
        <v>222</v>
      </c>
      <c r="BF378" t="s">
        <v>990</v>
      </c>
      <c r="BG378">
        <v>0</v>
      </c>
      <c r="BH378">
        <v>1</v>
      </c>
      <c r="BI378">
        <v>0</v>
      </c>
      <c r="BJ378">
        <v>0</v>
      </c>
      <c r="BK378">
        <v>0</v>
      </c>
      <c r="BL378" t="s">
        <v>345</v>
      </c>
      <c r="BM378" t="s">
        <v>346</v>
      </c>
      <c r="BN378" t="s">
        <v>265</v>
      </c>
      <c r="BO378" t="s">
        <v>230</v>
      </c>
      <c r="BP378" t="s">
        <v>266</v>
      </c>
      <c r="BQ378">
        <v>13</v>
      </c>
      <c r="BR378" t="s">
        <v>222</v>
      </c>
      <c r="BV378" t="s">
        <v>232</v>
      </c>
      <c r="BW378" t="s">
        <v>233</v>
      </c>
      <c r="BX378" t="s">
        <v>234</v>
      </c>
      <c r="BZ378" t="s">
        <v>6410</v>
      </c>
      <c r="CA378" t="s">
        <v>6359</v>
      </c>
      <c r="CB378" t="s">
        <v>6411</v>
      </c>
      <c r="CC378" t="s">
        <v>6412</v>
      </c>
      <c r="CJ378">
        <v>740330564</v>
      </c>
      <c r="CK378" t="s">
        <v>6413</v>
      </c>
      <c r="CL378" s="1">
        <v>46036.327337962961</v>
      </c>
      <c r="CO378" t="s">
        <v>240</v>
      </c>
      <c r="CQ378" t="s">
        <v>6253</v>
      </c>
      <c r="CS378" t="s">
        <v>6414</v>
      </c>
      <c r="CT378">
        <v>809</v>
      </c>
    </row>
    <row r="379" spans="1:98" x14ac:dyDescent="0.3">
      <c r="A379" s="7">
        <v>7.3298206014442258E-2</v>
      </c>
      <c r="B379" s="1">
        <v>46037</v>
      </c>
      <c r="C379" t="s">
        <v>899</v>
      </c>
      <c r="D379" s="1">
        <v>46037</v>
      </c>
      <c r="E379" t="s">
        <v>201</v>
      </c>
      <c r="F379" t="s">
        <v>497</v>
      </c>
      <c r="G379" t="s">
        <v>6424</v>
      </c>
      <c r="H379" t="s">
        <v>6425</v>
      </c>
      <c r="I379" t="s">
        <v>6426</v>
      </c>
      <c r="J379" t="s">
        <v>500</v>
      </c>
      <c r="K379" t="s">
        <v>249</v>
      </c>
      <c r="L379" t="s">
        <v>281</v>
      </c>
      <c r="M379">
        <v>192</v>
      </c>
      <c r="N379">
        <v>192</v>
      </c>
      <c r="O379">
        <v>192</v>
      </c>
      <c r="P379" t="s">
        <v>210</v>
      </c>
      <c r="Q379" t="s">
        <v>302</v>
      </c>
      <c r="R379" t="s">
        <v>302</v>
      </c>
      <c r="S379">
        <v>31</v>
      </c>
      <c r="T379">
        <v>5</v>
      </c>
      <c r="U379" t="s">
        <v>407</v>
      </c>
      <c r="V379" t="s">
        <v>213</v>
      </c>
      <c r="W379">
        <v>1</v>
      </c>
      <c r="X379">
        <v>0</v>
      </c>
      <c r="Y379">
        <v>0</v>
      </c>
      <c r="Z379">
        <v>0</v>
      </c>
      <c r="AA379">
        <v>0</v>
      </c>
      <c r="AC379" t="s">
        <v>214</v>
      </c>
      <c r="AD379" t="s">
        <v>327</v>
      </c>
      <c r="AE379">
        <v>0</v>
      </c>
      <c r="AF379">
        <v>0</v>
      </c>
      <c r="AG379">
        <v>0</v>
      </c>
      <c r="AH379">
        <v>0</v>
      </c>
      <c r="AI379">
        <v>0</v>
      </c>
      <c r="AJ379">
        <v>1</v>
      </c>
      <c r="AK379" t="s">
        <v>285</v>
      </c>
      <c r="AL379" t="s">
        <v>217</v>
      </c>
      <c r="AM379" t="s">
        <v>218</v>
      </c>
      <c r="AN379" t="s">
        <v>219</v>
      </c>
      <c r="AO379" t="s">
        <v>288</v>
      </c>
      <c r="AP379" t="s">
        <v>504</v>
      </c>
      <c r="AQ379" t="s">
        <v>222</v>
      </c>
      <c r="AS379" t="s">
        <v>258</v>
      </c>
      <c r="AT379" t="s">
        <v>223</v>
      </c>
      <c r="AU379" t="s">
        <v>224</v>
      </c>
      <c r="AV379" t="s">
        <v>225</v>
      </c>
      <c r="AW379" t="s">
        <v>222</v>
      </c>
      <c r="BF379" t="s">
        <v>990</v>
      </c>
      <c r="BG379">
        <v>0</v>
      </c>
      <c r="BH379">
        <v>1</v>
      </c>
      <c r="BI379">
        <v>0</v>
      </c>
      <c r="BJ379">
        <v>0</v>
      </c>
      <c r="BK379">
        <v>0</v>
      </c>
      <c r="BL379" t="s">
        <v>345</v>
      </c>
      <c r="BM379" t="s">
        <v>346</v>
      </c>
      <c r="BN379" t="s">
        <v>265</v>
      </c>
      <c r="BO379" t="s">
        <v>230</v>
      </c>
      <c r="BP379" t="s">
        <v>266</v>
      </c>
      <c r="BQ379">
        <v>5</v>
      </c>
      <c r="BR379" t="s">
        <v>222</v>
      </c>
      <c r="BV379" t="s">
        <v>232</v>
      </c>
      <c r="BW379" t="s">
        <v>233</v>
      </c>
      <c r="BX379" t="s">
        <v>234</v>
      </c>
      <c r="BZ379" t="s">
        <v>6427</v>
      </c>
      <c r="CA379" t="s">
        <v>6428</v>
      </c>
      <c r="CB379" t="s">
        <v>6429</v>
      </c>
      <c r="CC379" t="s">
        <v>6430</v>
      </c>
      <c r="CJ379">
        <v>740643666</v>
      </c>
      <c r="CK379" t="s">
        <v>6431</v>
      </c>
      <c r="CL379" s="1">
        <v>46037.350185185183</v>
      </c>
      <c r="CO379" t="s">
        <v>240</v>
      </c>
      <c r="CQ379" t="s">
        <v>6432</v>
      </c>
      <c r="CS379" t="s">
        <v>6433</v>
      </c>
      <c r="CT379">
        <v>811</v>
      </c>
    </row>
    <row r="380" spans="1:98" x14ac:dyDescent="0.3">
      <c r="A380" s="7">
        <v>1.3016197222168557</v>
      </c>
      <c r="B380" s="1">
        <v>46036</v>
      </c>
      <c r="C380" t="s">
        <v>772</v>
      </c>
      <c r="D380" s="1">
        <v>46035</v>
      </c>
      <c r="E380" t="s">
        <v>201</v>
      </c>
      <c r="F380" t="s">
        <v>890</v>
      </c>
      <c r="G380" t="s">
        <v>6445</v>
      </c>
      <c r="H380" t="s">
        <v>6446</v>
      </c>
      <c r="I380" t="s">
        <v>6453</v>
      </c>
      <c r="J380" t="s">
        <v>500</v>
      </c>
      <c r="K380" t="s">
        <v>249</v>
      </c>
      <c r="L380" t="s">
        <v>209</v>
      </c>
      <c r="M380">
        <v>324</v>
      </c>
      <c r="N380">
        <v>144</v>
      </c>
      <c r="O380">
        <v>30</v>
      </c>
      <c r="P380" t="s">
        <v>210</v>
      </c>
      <c r="Q380" t="s">
        <v>251</v>
      </c>
      <c r="R380" t="s">
        <v>283</v>
      </c>
      <c r="S380">
        <v>25</v>
      </c>
      <c r="T380">
        <v>13</v>
      </c>
      <c r="U380" t="s">
        <v>407</v>
      </c>
      <c r="V380" t="s">
        <v>213</v>
      </c>
      <c r="W380">
        <v>1</v>
      </c>
      <c r="X380">
        <v>0</v>
      </c>
      <c r="Y380">
        <v>0</v>
      </c>
      <c r="Z380">
        <v>0</v>
      </c>
      <c r="AA380">
        <v>0</v>
      </c>
      <c r="AC380" t="s">
        <v>308</v>
      </c>
      <c r="AD380" t="s">
        <v>327</v>
      </c>
      <c r="AE380">
        <v>0</v>
      </c>
      <c r="AF380">
        <v>0</v>
      </c>
      <c r="AG380">
        <v>0</v>
      </c>
      <c r="AH380">
        <v>0</v>
      </c>
      <c r="AI380">
        <v>0</v>
      </c>
      <c r="AJ380">
        <v>1</v>
      </c>
      <c r="AK380" t="s">
        <v>285</v>
      </c>
      <c r="AL380" t="s">
        <v>408</v>
      </c>
      <c r="AM380" t="s">
        <v>286</v>
      </c>
      <c r="AN380" t="s">
        <v>219</v>
      </c>
      <c r="AO380" t="s">
        <v>257</v>
      </c>
      <c r="AP380" t="s">
        <v>221</v>
      </c>
      <c r="AQ380" t="s">
        <v>222</v>
      </c>
      <c r="AS380" t="s">
        <v>258</v>
      </c>
      <c r="AT380" t="s">
        <v>490</v>
      </c>
      <c r="AU380" t="s">
        <v>224</v>
      </c>
      <c r="AV380" t="s">
        <v>225</v>
      </c>
      <c r="AW380" t="s">
        <v>222</v>
      </c>
      <c r="BF380" t="s">
        <v>1093</v>
      </c>
      <c r="BG380">
        <v>0</v>
      </c>
      <c r="BH380">
        <v>1</v>
      </c>
      <c r="BI380">
        <v>0</v>
      </c>
      <c r="BJ380">
        <v>1</v>
      </c>
      <c r="BK380">
        <v>0</v>
      </c>
      <c r="BL380" t="s">
        <v>263</v>
      </c>
      <c r="BM380" t="s">
        <v>264</v>
      </c>
      <c r="BN380" t="s">
        <v>265</v>
      </c>
      <c r="BO380" t="s">
        <v>421</v>
      </c>
      <c r="BP380" t="s">
        <v>266</v>
      </c>
      <c r="BQ380">
        <v>13</v>
      </c>
      <c r="BR380" t="s">
        <v>222</v>
      </c>
      <c r="BV380" t="s">
        <v>267</v>
      </c>
      <c r="BW380" t="s">
        <v>367</v>
      </c>
      <c r="BX380" t="s">
        <v>368</v>
      </c>
      <c r="BZ380" t="s">
        <v>6454</v>
      </c>
      <c r="CA380" t="s">
        <v>5801</v>
      </c>
      <c r="CB380" t="s">
        <v>6081</v>
      </c>
      <c r="CJ380">
        <v>740684960</v>
      </c>
      <c r="CK380" t="s">
        <v>6455</v>
      </c>
      <c r="CL380" s="1">
        <v>46037.426087962973</v>
      </c>
      <c r="CO380" t="s">
        <v>240</v>
      </c>
      <c r="CQ380" t="s">
        <v>6432</v>
      </c>
      <c r="CS380" t="s">
        <v>6456</v>
      </c>
      <c r="CT380">
        <v>815</v>
      </c>
    </row>
    <row r="381" spans="1:98" x14ac:dyDescent="0.3">
      <c r="A381" s="7">
        <v>3.2965046339086257E-3</v>
      </c>
      <c r="B381" s="1">
        <v>46037</v>
      </c>
      <c r="C381" t="s">
        <v>899</v>
      </c>
      <c r="D381" s="1">
        <v>46037</v>
      </c>
      <c r="E381" t="s">
        <v>201</v>
      </c>
      <c r="F381" t="s">
        <v>6406</v>
      </c>
      <c r="G381" t="s">
        <v>6463</v>
      </c>
      <c r="H381" t="s">
        <v>6464</v>
      </c>
      <c r="I381" t="s">
        <v>6465</v>
      </c>
      <c r="J381" t="s">
        <v>500</v>
      </c>
      <c r="K381" t="s">
        <v>249</v>
      </c>
      <c r="L381" t="s">
        <v>281</v>
      </c>
      <c r="M381">
        <v>48</v>
      </c>
      <c r="N381">
        <v>48</v>
      </c>
      <c r="O381">
        <v>48</v>
      </c>
      <c r="P381" t="s">
        <v>210</v>
      </c>
      <c r="Q381" t="s">
        <v>302</v>
      </c>
      <c r="R381" t="s">
        <v>302</v>
      </c>
      <c r="S381">
        <v>47</v>
      </c>
      <c r="T381">
        <v>6</v>
      </c>
      <c r="U381" t="s">
        <v>407</v>
      </c>
      <c r="V381" t="s">
        <v>213</v>
      </c>
      <c r="W381">
        <v>1</v>
      </c>
      <c r="X381">
        <v>0</v>
      </c>
      <c r="Y381">
        <v>0</v>
      </c>
      <c r="Z381">
        <v>0</v>
      </c>
      <c r="AA381">
        <v>0</v>
      </c>
      <c r="AC381" t="s">
        <v>214</v>
      </c>
      <c r="AD381" t="s">
        <v>215</v>
      </c>
      <c r="AE381">
        <v>1</v>
      </c>
      <c r="AF381">
        <v>0</v>
      </c>
      <c r="AG381">
        <v>0</v>
      </c>
      <c r="AH381">
        <v>0</v>
      </c>
      <c r="AI381">
        <v>0</v>
      </c>
      <c r="AJ381">
        <v>0</v>
      </c>
      <c r="AK381" t="s">
        <v>285</v>
      </c>
      <c r="AL381" t="s">
        <v>217</v>
      </c>
      <c r="AM381" t="s">
        <v>218</v>
      </c>
      <c r="AN381" t="s">
        <v>219</v>
      </c>
      <c r="AO381" t="s">
        <v>288</v>
      </c>
      <c r="AP381" t="s">
        <v>504</v>
      </c>
      <c r="AQ381" t="s">
        <v>222</v>
      </c>
      <c r="AS381" t="s">
        <v>258</v>
      </c>
      <c r="AT381" t="s">
        <v>312</v>
      </c>
      <c r="AU381" t="s">
        <v>224</v>
      </c>
      <c r="AV381" t="s">
        <v>225</v>
      </c>
      <c r="AW381" t="s">
        <v>222</v>
      </c>
      <c r="BF381" t="s">
        <v>990</v>
      </c>
      <c r="BG381">
        <v>0</v>
      </c>
      <c r="BH381">
        <v>1</v>
      </c>
      <c r="BI381">
        <v>0</v>
      </c>
      <c r="BJ381">
        <v>0</v>
      </c>
      <c r="BK381">
        <v>0</v>
      </c>
      <c r="BL381" t="s">
        <v>263</v>
      </c>
      <c r="BM381" t="s">
        <v>346</v>
      </c>
      <c r="BN381" t="s">
        <v>265</v>
      </c>
      <c r="BO381" t="s">
        <v>313</v>
      </c>
      <c r="BP381" t="s">
        <v>381</v>
      </c>
      <c r="BQ381">
        <v>5</v>
      </c>
      <c r="BR381" t="s">
        <v>222</v>
      </c>
      <c r="BV381" t="s">
        <v>232</v>
      </c>
      <c r="BW381" t="s">
        <v>233</v>
      </c>
      <c r="BX381" t="s">
        <v>234</v>
      </c>
      <c r="BZ381" t="s">
        <v>3447</v>
      </c>
      <c r="CA381" t="s">
        <v>6466</v>
      </c>
      <c r="CB381" t="s">
        <v>5938</v>
      </c>
      <c r="CJ381">
        <v>740751332</v>
      </c>
      <c r="CK381" t="s">
        <v>6467</v>
      </c>
      <c r="CL381" s="1">
        <v>46037.563252314823</v>
      </c>
      <c r="CO381" t="s">
        <v>240</v>
      </c>
      <c r="CQ381" t="s">
        <v>6432</v>
      </c>
      <c r="CS381" t="s">
        <v>6468</v>
      </c>
      <c r="CT381">
        <v>817</v>
      </c>
    </row>
    <row r="382" spans="1:98" x14ac:dyDescent="0.3">
      <c r="A382" s="7">
        <v>3.0056597242946737E-3</v>
      </c>
      <c r="B382" s="1">
        <v>46037</v>
      </c>
      <c r="C382" t="s">
        <v>625</v>
      </c>
      <c r="D382" s="1">
        <v>46037</v>
      </c>
      <c r="E382" t="s">
        <v>201</v>
      </c>
      <c r="F382" t="s">
        <v>1125</v>
      </c>
      <c r="G382" t="s">
        <v>6476</v>
      </c>
      <c r="H382" t="s">
        <v>6477</v>
      </c>
      <c r="I382" t="s">
        <v>6478</v>
      </c>
      <c r="J382" t="s">
        <v>500</v>
      </c>
      <c r="K382" t="s">
        <v>249</v>
      </c>
      <c r="L382" t="s">
        <v>1189</v>
      </c>
      <c r="M382">
        <v>180</v>
      </c>
      <c r="N382">
        <v>36</v>
      </c>
      <c r="O382">
        <v>180</v>
      </c>
      <c r="P382" t="s">
        <v>210</v>
      </c>
      <c r="Q382" t="s">
        <v>752</v>
      </c>
      <c r="R382" t="s">
        <v>302</v>
      </c>
      <c r="S382">
        <v>15</v>
      </c>
      <c r="T382">
        <v>8</v>
      </c>
      <c r="U382" t="s">
        <v>253</v>
      </c>
      <c r="V382" t="s">
        <v>213</v>
      </c>
      <c r="W382">
        <v>1</v>
      </c>
      <c r="X382">
        <v>0</v>
      </c>
      <c r="Y382">
        <v>0</v>
      </c>
      <c r="Z382">
        <v>0</v>
      </c>
      <c r="AA382">
        <v>0</v>
      </c>
      <c r="AC382" t="s">
        <v>214</v>
      </c>
      <c r="AD382" t="s">
        <v>327</v>
      </c>
      <c r="AE382">
        <v>0</v>
      </c>
      <c r="AF382">
        <v>0</v>
      </c>
      <c r="AG382">
        <v>0</v>
      </c>
      <c r="AH382">
        <v>0</v>
      </c>
      <c r="AI382">
        <v>0</v>
      </c>
      <c r="AJ382">
        <v>1</v>
      </c>
      <c r="AK382" t="s">
        <v>285</v>
      </c>
      <c r="AL382" t="s">
        <v>217</v>
      </c>
      <c r="AM382" t="s">
        <v>218</v>
      </c>
      <c r="AN382" t="s">
        <v>219</v>
      </c>
      <c r="AO382" t="s">
        <v>288</v>
      </c>
      <c r="AP382" t="s">
        <v>221</v>
      </c>
      <c r="AQ382" t="s">
        <v>222</v>
      </c>
      <c r="AS382" t="s">
        <v>258</v>
      </c>
      <c r="AT382" t="s">
        <v>223</v>
      </c>
      <c r="AU382" t="s">
        <v>224</v>
      </c>
      <c r="AV382" t="s">
        <v>225</v>
      </c>
      <c r="AW382" t="s">
        <v>222</v>
      </c>
      <c r="BF382" t="s">
        <v>640</v>
      </c>
      <c r="BG382">
        <v>0</v>
      </c>
      <c r="BH382">
        <v>1</v>
      </c>
      <c r="BI382">
        <v>1</v>
      </c>
      <c r="BJ382">
        <v>1</v>
      </c>
      <c r="BK382">
        <v>0</v>
      </c>
      <c r="BL382" t="s">
        <v>345</v>
      </c>
      <c r="BM382" t="s">
        <v>228</v>
      </c>
      <c r="BN382" t="s">
        <v>229</v>
      </c>
      <c r="BO382" t="s">
        <v>230</v>
      </c>
      <c r="BP382" t="s">
        <v>231</v>
      </c>
      <c r="BQ382">
        <v>8</v>
      </c>
      <c r="BR382" t="s">
        <v>222</v>
      </c>
      <c r="BV382" t="s">
        <v>232</v>
      </c>
      <c r="BW382" t="s">
        <v>367</v>
      </c>
      <c r="BX382" t="s">
        <v>330</v>
      </c>
      <c r="BZ382" t="s">
        <v>6480</v>
      </c>
      <c r="CA382" t="s">
        <v>6481</v>
      </c>
      <c r="CB382" t="s">
        <v>536</v>
      </c>
      <c r="CC382" t="s">
        <v>536</v>
      </c>
      <c r="CJ382">
        <v>740826408</v>
      </c>
      <c r="CK382" t="s">
        <v>6482</v>
      </c>
      <c r="CL382" s="1">
        <v>46037.738634259258</v>
      </c>
      <c r="CO382" t="s">
        <v>240</v>
      </c>
      <c r="CQ382" t="s">
        <v>6432</v>
      </c>
      <c r="CS382" t="s">
        <v>6483</v>
      </c>
      <c r="CT382">
        <v>819</v>
      </c>
    </row>
    <row r="383" spans="1:98" x14ac:dyDescent="0.3">
      <c r="A383" s="7">
        <v>9.7394097247160971E-3</v>
      </c>
      <c r="B383" s="1">
        <v>46041</v>
      </c>
      <c r="C383" t="s">
        <v>1372</v>
      </c>
      <c r="D383" s="1">
        <v>46038</v>
      </c>
      <c r="E383" t="s">
        <v>201</v>
      </c>
      <c r="F383" t="s">
        <v>300</v>
      </c>
      <c r="G383" t="s">
        <v>442</v>
      </c>
      <c r="H383" t="s">
        <v>6661</v>
      </c>
      <c r="I383" t="s">
        <v>6662</v>
      </c>
      <c r="J383" t="s">
        <v>500</v>
      </c>
      <c r="K383" t="s">
        <v>249</v>
      </c>
      <c r="L383" t="s">
        <v>281</v>
      </c>
      <c r="M383">
        <v>228</v>
      </c>
      <c r="N383">
        <v>228</v>
      </c>
      <c r="O383">
        <v>228</v>
      </c>
      <c r="P383" t="s">
        <v>210</v>
      </c>
      <c r="Q383" t="s">
        <v>302</v>
      </c>
      <c r="R383" t="s">
        <v>302</v>
      </c>
      <c r="S383">
        <v>10</v>
      </c>
      <c r="T383">
        <v>10</v>
      </c>
      <c r="U383" t="s">
        <v>253</v>
      </c>
      <c r="V383" t="s">
        <v>737</v>
      </c>
      <c r="W383">
        <v>0</v>
      </c>
      <c r="X383">
        <v>0</v>
      </c>
      <c r="Y383">
        <v>1</v>
      </c>
      <c r="Z383">
        <v>1</v>
      </c>
      <c r="AA383">
        <v>0</v>
      </c>
      <c r="AC383" t="s">
        <v>308</v>
      </c>
      <c r="AD383" t="s">
        <v>379</v>
      </c>
      <c r="AE383">
        <v>1</v>
      </c>
      <c r="AF383">
        <v>0</v>
      </c>
      <c r="AG383">
        <v>0</v>
      </c>
      <c r="AH383">
        <v>0</v>
      </c>
      <c r="AI383">
        <v>1</v>
      </c>
      <c r="AJ383">
        <v>0</v>
      </c>
      <c r="AK383" t="s">
        <v>216</v>
      </c>
      <c r="AL383" t="s">
        <v>255</v>
      </c>
      <c r="AM383" t="s">
        <v>310</v>
      </c>
      <c r="AN383" t="s">
        <v>409</v>
      </c>
      <c r="AO383" t="s">
        <v>257</v>
      </c>
      <c r="AP383" t="s">
        <v>311</v>
      </c>
      <c r="AQ383" t="s">
        <v>222</v>
      </c>
      <c r="AS383" t="s">
        <v>258</v>
      </c>
      <c r="AT383" t="s">
        <v>223</v>
      </c>
      <c r="AU383" t="s">
        <v>224</v>
      </c>
      <c r="AV383" t="s">
        <v>225</v>
      </c>
      <c r="AW383" t="s">
        <v>222</v>
      </c>
      <c r="BF383" t="s">
        <v>262</v>
      </c>
      <c r="BG383">
        <v>1</v>
      </c>
      <c r="BH383">
        <v>1</v>
      </c>
      <c r="BI383">
        <v>1</v>
      </c>
      <c r="BJ383">
        <v>1</v>
      </c>
      <c r="BK383">
        <v>0</v>
      </c>
      <c r="BL383" t="s">
        <v>263</v>
      </c>
      <c r="BM383" t="s">
        <v>346</v>
      </c>
      <c r="BN383" t="s">
        <v>229</v>
      </c>
      <c r="BO383" t="s">
        <v>421</v>
      </c>
      <c r="BP383" t="s">
        <v>231</v>
      </c>
      <c r="BQ383">
        <v>10</v>
      </c>
      <c r="BR383" t="s">
        <v>222</v>
      </c>
      <c r="BV383" t="s">
        <v>267</v>
      </c>
      <c r="BW383" t="s">
        <v>268</v>
      </c>
      <c r="BX383" t="s">
        <v>269</v>
      </c>
      <c r="BZ383" t="s">
        <v>6663</v>
      </c>
      <c r="CA383" t="s">
        <v>6664</v>
      </c>
      <c r="CB383" t="s">
        <v>252</v>
      </c>
      <c r="CJ383">
        <v>741518391</v>
      </c>
      <c r="CK383" t="s">
        <v>6665</v>
      </c>
      <c r="CL383" s="1">
        <v>46041.315416666657</v>
      </c>
      <c r="CO383" t="s">
        <v>240</v>
      </c>
      <c r="CQ383" t="s">
        <v>6432</v>
      </c>
      <c r="CS383" t="s">
        <v>6666</v>
      </c>
      <c r="CT383">
        <v>845</v>
      </c>
    </row>
    <row r="384" spans="1:98" x14ac:dyDescent="0.3">
      <c r="A384" s="7">
        <v>0.68071011573920259</v>
      </c>
      <c r="B384" s="1">
        <v>46040</v>
      </c>
      <c r="C384" t="s">
        <v>899</v>
      </c>
      <c r="D384" s="1">
        <v>46041</v>
      </c>
      <c r="E384" t="s">
        <v>201</v>
      </c>
      <c r="F384" t="s">
        <v>931</v>
      </c>
      <c r="G384" t="s">
        <v>3423</v>
      </c>
      <c r="H384" t="s">
        <v>6694</v>
      </c>
      <c r="I384" t="s">
        <v>6695</v>
      </c>
      <c r="J384" t="s">
        <v>500</v>
      </c>
      <c r="K384" t="s">
        <v>249</v>
      </c>
      <c r="L384" t="s">
        <v>281</v>
      </c>
      <c r="M384">
        <v>274</v>
      </c>
      <c r="N384">
        <v>274</v>
      </c>
      <c r="O384">
        <v>274</v>
      </c>
      <c r="P384" t="s">
        <v>434</v>
      </c>
      <c r="Q384" t="s">
        <v>302</v>
      </c>
      <c r="R384" t="s">
        <v>302</v>
      </c>
      <c r="S384">
        <v>13</v>
      </c>
      <c r="T384">
        <v>10</v>
      </c>
      <c r="U384" t="s">
        <v>407</v>
      </c>
      <c r="V384" t="s">
        <v>213</v>
      </c>
      <c r="W384">
        <v>1</v>
      </c>
      <c r="X384">
        <v>0</v>
      </c>
      <c r="Y384">
        <v>0</v>
      </c>
      <c r="Z384">
        <v>0</v>
      </c>
      <c r="AA384">
        <v>0</v>
      </c>
      <c r="AC384" t="s">
        <v>214</v>
      </c>
      <c r="AD384" t="s">
        <v>327</v>
      </c>
      <c r="AE384">
        <v>0</v>
      </c>
      <c r="AF384">
        <v>0</v>
      </c>
      <c r="AG384">
        <v>0</v>
      </c>
      <c r="AH384">
        <v>0</v>
      </c>
      <c r="AI384">
        <v>0</v>
      </c>
      <c r="AJ384">
        <v>1</v>
      </c>
      <c r="AK384" t="s">
        <v>285</v>
      </c>
      <c r="AL384" t="s">
        <v>217</v>
      </c>
      <c r="AM384" t="s">
        <v>218</v>
      </c>
      <c r="AN384" t="s">
        <v>219</v>
      </c>
      <c r="AO384" t="s">
        <v>220</v>
      </c>
      <c r="AP384" t="s">
        <v>221</v>
      </c>
      <c r="AQ384" t="s">
        <v>222</v>
      </c>
      <c r="AS384" t="s">
        <v>222</v>
      </c>
      <c r="AT384" t="s">
        <v>223</v>
      </c>
      <c r="AU384" t="s">
        <v>224</v>
      </c>
      <c r="AV384" t="s">
        <v>225</v>
      </c>
      <c r="AW384" t="s">
        <v>222</v>
      </c>
      <c r="BF384" t="s">
        <v>226</v>
      </c>
      <c r="BG384">
        <v>0</v>
      </c>
      <c r="BH384">
        <v>0</v>
      </c>
      <c r="BI384">
        <v>1</v>
      </c>
      <c r="BJ384">
        <v>0</v>
      </c>
      <c r="BK384">
        <v>0</v>
      </c>
      <c r="BL384" t="s">
        <v>345</v>
      </c>
      <c r="BM384" t="s">
        <v>346</v>
      </c>
      <c r="BN384" t="s">
        <v>229</v>
      </c>
      <c r="BO384" t="s">
        <v>230</v>
      </c>
      <c r="BP384" t="s">
        <v>266</v>
      </c>
      <c r="BQ384">
        <v>8</v>
      </c>
      <c r="BR384" t="s">
        <v>222</v>
      </c>
      <c r="BV384" t="s">
        <v>398</v>
      </c>
      <c r="BW384" t="s">
        <v>367</v>
      </c>
      <c r="BX384" t="s">
        <v>368</v>
      </c>
      <c r="BZ384" t="s">
        <v>6696</v>
      </c>
      <c r="CA384" t="s">
        <v>6372</v>
      </c>
      <c r="CB384" t="s">
        <v>5938</v>
      </c>
      <c r="CC384" t="s">
        <v>6697</v>
      </c>
      <c r="CJ384">
        <v>741550144</v>
      </c>
      <c r="CK384" t="s">
        <v>6698</v>
      </c>
      <c r="CL384" s="1">
        <v>46041.367997685193</v>
      </c>
      <c r="CO384" t="s">
        <v>240</v>
      </c>
      <c r="CQ384" t="s">
        <v>6432</v>
      </c>
      <c r="CS384" t="s">
        <v>6699</v>
      </c>
      <c r="CT384">
        <v>850</v>
      </c>
    </row>
    <row r="385" spans="1:98" x14ac:dyDescent="0.3">
      <c r="A385" s="7">
        <v>1.0734722229244653E-2</v>
      </c>
      <c r="B385" s="1">
        <v>46042</v>
      </c>
      <c r="C385" t="s">
        <v>1159</v>
      </c>
      <c r="D385" s="1">
        <v>46035</v>
      </c>
      <c r="E385" t="s">
        <v>201</v>
      </c>
      <c r="F385" t="s">
        <v>1246</v>
      </c>
      <c r="G385" t="s">
        <v>6748</v>
      </c>
      <c r="H385" t="s">
        <v>6749</v>
      </c>
      <c r="I385" t="s">
        <v>6750</v>
      </c>
      <c r="J385" t="s">
        <v>500</v>
      </c>
      <c r="K385" t="s">
        <v>249</v>
      </c>
      <c r="L385" t="s">
        <v>250</v>
      </c>
      <c r="M385">
        <v>216</v>
      </c>
      <c r="N385">
        <v>216</v>
      </c>
      <c r="O385">
        <v>216</v>
      </c>
      <c r="P385" t="s">
        <v>210</v>
      </c>
      <c r="Q385" t="s">
        <v>302</v>
      </c>
      <c r="R385" t="s">
        <v>302</v>
      </c>
      <c r="S385">
        <v>31</v>
      </c>
      <c r="T385">
        <v>22</v>
      </c>
      <c r="U385" t="s">
        <v>407</v>
      </c>
      <c r="V385" t="s">
        <v>284</v>
      </c>
      <c r="W385">
        <v>1</v>
      </c>
      <c r="X385">
        <v>1</v>
      </c>
      <c r="Y385">
        <v>0</v>
      </c>
      <c r="Z385">
        <v>0</v>
      </c>
      <c r="AA385">
        <v>0</v>
      </c>
      <c r="AC385" t="s">
        <v>214</v>
      </c>
      <c r="AD385" t="s">
        <v>309</v>
      </c>
      <c r="AE385">
        <v>0</v>
      </c>
      <c r="AF385">
        <v>0</v>
      </c>
      <c r="AG385">
        <v>1</v>
      </c>
      <c r="AH385">
        <v>0</v>
      </c>
      <c r="AI385">
        <v>1</v>
      </c>
      <c r="AJ385">
        <v>0</v>
      </c>
      <c r="AK385" t="s">
        <v>285</v>
      </c>
      <c r="AL385" t="s">
        <v>408</v>
      </c>
      <c r="AM385" t="s">
        <v>218</v>
      </c>
      <c r="AN385" t="s">
        <v>219</v>
      </c>
      <c r="AO385" t="s">
        <v>220</v>
      </c>
      <c r="AP385" t="s">
        <v>420</v>
      </c>
      <c r="AQ385" t="s">
        <v>222</v>
      </c>
      <c r="AS385" t="s">
        <v>258</v>
      </c>
      <c r="AT385" t="s">
        <v>223</v>
      </c>
      <c r="AU385" t="s">
        <v>224</v>
      </c>
      <c r="AV385" t="s">
        <v>225</v>
      </c>
      <c r="AW385" t="s">
        <v>222</v>
      </c>
      <c r="BF385" t="s">
        <v>640</v>
      </c>
      <c r="BG385">
        <v>0</v>
      </c>
      <c r="BH385">
        <v>1</v>
      </c>
      <c r="BI385">
        <v>1</v>
      </c>
      <c r="BJ385">
        <v>1</v>
      </c>
      <c r="BK385">
        <v>0</v>
      </c>
      <c r="BL385" t="s">
        <v>227</v>
      </c>
      <c r="BP385" t="s">
        <v>231</v>
      </c>
      <c r="BQ385">
        <v>18</v>
      </c>
      <c r="BR385" t="s">
        <v>222</v>
      </c>
      <c r="BV385" t="s">
        <v>232</v>
      </c>
      <c r="BW385" t="s">
        <v>367</v>
      </c>
      <c r="BX385" t="s">
        <v>234</v>
      </c>
      <c r="BZ385" t="s">
        <v>6751</v>
      </c>
      <c r="CA385" t="s">
        <v>6752</v>
      </c>
      <c r="CB385" t="s">
        <v>295</v>
      </c>
      <c r="CJ385">
        <v>741818734</v>
      </c>
      <c r="CK385" t="s">
        <v>6753</v>
      </c>
      <c r="CL385" s="1">
        <v>46042.280798611107</v>
      </c>
      <c r="CO385" t="s">
        <v>240</v>
      </c>
      <c r="CQ385" t="s">
        <v>6432</v>
      </c>
      <c r="CS385" t="s">
        <v>6754</v>
      </c>
      <c r="CT385">
        <v>858</v>
      </c>
    </row>
    <row r="386" spans="1:98" x14ac:dyDescent="0.3">
      <c r="A386" s="7">
        <v>0.99393326388963033</v>
      </c>
      <c r="B386" s="1">
        <v>46041</v>
      </c>
      <c r="C386" t="s">
        <v>546</v>
      </c>
      <c r="D386" s="1">
        <v>46042</v>
      </c>
      <c r="E386" t="s">
        <v>201</v>
      </c>
      <c r="F386" t="s">
        <v>3149</v>
      </c>
      <c r="G386" t="s">
        <v>6714</v>
      </c>
      <c r="H386" t="s">
        <v>6768</v>
      </c>
      <c r="I386" t="s">
        <v>6769</v>
      </c>
      <c r="J386" t="s">
        <v>500</v>
      </c>
      <c r="K386" t="s">
        <v>249</v>
      </c>
      <c r="L386" t="s">
        <v>281</v>
      </c>
      <c r="M386">
        <v>187</v>
      </c>
      <c r="N386">
        <v>187</v>
      </c>
      <c r="O386">
        <v>187</v>
      </c>
      <c r="P386" t="s">
        <v>210</v>
      </c>
      <c r="Q386" t="s">
        <v>302</v>
      </c>
      <c r="R386" t="s">
        <v>302</v>
      </c>
      <c r="S386">
        <v>34</v>
      </c>
      <c r="T386">
        <v>12</v>
      </c>
      <c r="U386" t="s">
        <v>407</v>
      </c>
      <c r="V386" t="s">
        <v>502</v>
      </c>
      <c r="W386">
        <v>1</v>
      </c>
      <c r="X386">
        <v>0</v>
      </c>
      <c r="Y386">
        <v>0</v>
      </c>
      <c r="Z386">
        <v>1</v>
      </c>
      <c r="AA386">
        <v>0</v>
      </c>
      <c r="AC386" t="s">
        <v>214</v>
      </c>
      <c r="AD386" t="s">
        <v>327</v>
      </c>
      <c r="AE386">
        <v>0</v>
      </c>
      <c r="AF386">
        <v>0</v>
      </c>
      <c r="AG386">
        <v>0</v>
      </c>
      <c r="AH386">
        <v>0</v>
      </c>
      <c r="AI386">
        <v>0</v>
      </c>
      <c r="AJ386">
        <v>1</v>
      </c>
      <c r="AK386" t="s">
        <v>285</v>
      </c>
      <c r="AL386" t="s">
        <v>217</v>
      </c>
      <c r="AM386" t="s">
        <v>286</v>
      </c>
      <c r="AN386" t="s">
        <v>409</v>
      </c>
      <c r="AO386" t="s">
        <v>220</v>
      </c>
      <c r="AP386" t="s">
        <v>221</v>
      </c>
      <c r="AQ386" t="s">
        <v>222</v>
      </c>
      <c r="AS386" t="s">
        <v>258</v>
      </c>
      <c r="AT386" t="s">
        <v>259</v>
      </c>
      <c r="AU386" t="s">
        <v>224</v>
      </c>
      <c r="AV386" t="s">
        <v>225</v>
      </c>
      <c r="AW386" t="s">
        <v>222</v>
      </c>
      <c r="BF386" t="s">
        <v>640</v>
      </c>
      <c r="BG386">
        <v>0</v>
      </c>
      <c r="BH386">
        <v>1</v>
      </c>
      <c r="BI386">
        <v>1</v>
      </c>
      <c r="BJ386">
        <v>1</v>
      </c>
      <c r="BK386">
        <v>0</v>
      </c>
      <c r="BL386" t="s">
        <v>263</v>
      </c>
      <c r="BM386" t="s">
        <v>346</v>
      </c>
      <c r="BN386" t="s">
        <v>265</v>
      </c>
      <c r="BO386" t="s">
        <v>230</v>
      </c>
      <c r="BP386" t="s">
        <v>381</v>
      </c>
      <c r="BQ386">
        <v>5</v>
      </c>
      <c r="BR386" t="s">
        <v>222</v>
      </c>
      <c r="BV386" t="s">
        <v>398</v>
      </c>
      <c r="BW386" t="s">
        <v>329</v>
      </c>
      <c r="BX386" t="s">
        <v>368</v>
      </c>
      <c r="BZ386" t="s">
        <v>6770</v>
      </c>
      <c r="CA386" t="s">
        <v>5852</v>
      </c>
      <c r="CB386" t="s">
        <v>299</v>
      </c>
      <c r="CC386" t="s">
        <v>299</v>
      </c>
      <c r="CJ386">
        <v>742030846</v>
      </c>
      <c r="CK386" t="s">
        <v>6771</v>
      </c>
      <c r="CL386" s="1">
        <v>46042.693877314807</v>
      </c>
      <c r="CO386" t="s">
        <v>240</v>
      </c>
      <c r="CQ386" t="s">
        <v>6432</v>
      </c>
      <c r="CS386" t="s">
        <v>6772</v>
      </c>
      <c r="CT386">
        <v>861</v>
      </c>
    </row>
    <row r="387" spans="1:98" x14ac:dyDescent="0.3">
      <c r="A387" s="7">
        <v>47.674121736105008</v>
      </c>
      <c r="B387" s="1">
        <v>45995</v>
      </c>
      <c r="C387" t="s">
        <v>662</v>
      </c>
      <c r="D387" s="1">
        <v>46027</v>
      </c>
      <c r="E387" t="s">
        <v>201</v>
      </c>
      <c r="F387" t="s">
        <v>663</v>
      </c>
      <c r="G387" t="s">
        <v>1832</v>
      </c>
      <c r="H387" t="s">
        <v>6828</v>
      </c>
      <c r="I387" t="s">
        <v>6829</v>
      </c>
      <c r="J387" t="s">
        <v>500</v>
      </c>
      <c r="K387" t="s">
        <v>249</v>
      </c>
      <c r="L387" t="s">
        <v>281</v>
      </c>
      <c r="M387">
        <v>200</v>
      </c>
      <c r="N387">
        <v>200</v>
      </c>
      <c r="O387">
        <v>200</v>
      </c>
      <c r="P387" t="s">
        <v>210</v>
      </c>
      <c r="Q387" t="s">
        <v>302</v>
      </c>
      <c r="R387" t="s">
        <v>302</v>
      </c>
      <c r="S387">
        <v>42</v>
      </c>
      <c r="T387">
        <v>8</v>
      </c>
      <c r="U387" t="s">
        <v>407</v>
      </c>
      <c r="V387" t="s">
        <v>213</v>
      </c>
      <c r="W387">
        <v>1</v>
      </c>
      <c r="X387">
        <v>0</v>
      </c>
      <c r="Y387">
        <v>0</v>
      </c>
      <c r="Z387">
        <v>0</v>
      </c>
      <c r="AA387">
        <v>0</v>
      </c>
      <c r="AC387" t="s">
        <v>214</v>
      </c>
      <c r="AD387" t="s">
        <v>327</v>
      </c>
      <c r="AE387">
        <v>0</v>
      </c>
      <c r="AF387">
        <v>0</v>
      </c>
      <c r="AG387">
        <v>0</v>
      </c>
      <c r="AH387">
        <v>0</v>
      </c>
      <c r="AI387">
        <v>0</v>
      </c>
      <c r="AJ387">
        <v>1</v>
      </c>
      <c r="AK387" t="s">
        <v>285</v>
      </c>
      <c r="AL387" t="s">
        <v>408</v>
      </c>
      <c r="AM387" t="s">
        <v>218</v>
      </c>
      <c r="AN387" t="s">
        <v>219</v>
      </c>
      <c r="AO387" t="s">
        <v>288</v>
      </c>
      <c r="AP387" t="s">
        <v>221</v>
      </c>
      <c r="AQ387" t="s">
        <v>222</v>
      </c>
      <c r="AS387" t="s">
        <v>222</v>
      </c>
      <c r="AT387" t="s">
        <v>223</v>
      </c>
      <c r="AU387" t="s">
        <v>224</v>
      </c>
      <c r="AV387" t="s">
        <v>225</v>
      </c>
      <c r="AW387" t="s">
        <v>222</v>
      </c>
      <c r="BF387" t="s">
        <v>355</v>
      </c>
      <c r="BG387">
        <v>0</v>
      </c>
      <c r="BH387">
        <v>0</v>
      </c>
      <c r="BI387">
        <v>0</v>
      </c>
      <c r="BJ387">
        <v>0</v>
      </c>
      <c r="BK387">
        <v>1</v>
      </c>
      <c r="BL387" t="s">
        <v>345</v>
      </c>
      <c r="BM387" t="s">
        <v>346</v>
      </c>
      <c r="BN387" t="s">
        <v>265</v>
      </c>
      <c r="BO387" t="s">
        <v>230</v>
      </c>
      <c r="BP387" t="s">
        <v>381</v>
      </c>
      <c r="BQ387">
        <v>3</v>
      </c>
      <c r="BR387" t="s">
        <v>222</v>
      </c>
      <c r="BV387" t="s">
        <v>398</v>
      </c>
      <c r="BW387" t="s">
        <v>329</v>
      </c>
      <c r="BX387" t="s">
        <v>330</v>
      </c>
      <c r="BZ387" t="s">
        <v>6830</v>
      </c>
      <c r="CA387" t="s">
        <v>6831</v>
      </c>
      <c r="CB387" t="s">
        <v>252</v>
      </c>
      <c r="CC387" t="s">
        <v>252</v>
      </c>
      <c r="CJ387">
        <v>742118668</v>
      </c>
      <c r="CK387" t="s">
        <v>6832</v>
      </c>
      <c r="CL387" s="1">
        <v>46043.21671296296</v>
      </c>
      <c r="CO387" t="s">
        <v>240</v>
      </c>
      <c r="CQ387" t="s">
        <v>6253</v>
      </c>
      <c r="CS387" t="s">
        <v>6833</v>
      </c>
      <c r="CT387">
        <v>869</v>
      </c>
    </row>
    <row r="388" spans="1:98" x14ac:dyDescent="0.3">
      <c r="A388" s="7">
        <v>0.97030915508366888</v>
      </c>
      <c r="B388" s="1">
        <v>46042</v>
      </c>
      <c r="C388" t="s">
        <v>689</v>
      </c>
      <c r="D388" s="1">
        <v>46043</v>
      </c>
      <c r="E388" t="s">
        <v>201</v>
      </c>
      <c r="F388" t="s">
        <v>3149</v>
      </c>
      <c r="G388" t="s">
        <v>3150</v>
      </c>
      <c r="H388" t="s">
        <v>6927</v>
      </c>
      <c r="I388" t="s">
        <v>6928</v>
      </c>
      <c r="J388" t="s">
        <v>500</v>
      </c>
      <c r="K388" t="s">
        <v>249</v>
      </c>
      <c r="L388" t="s">
        <v>209</v>
      </c>
      <c r="M388">
        <v>288</v>
      </c>
      <c r="N388">
        <v>288</v>
      </c>
      <c r="O388">
        <v>288</v>
      </c>
      <c r="P388" t="s">
        <v>434</v>
      </c>
      <c r="Q388" t="s">
        <v>752</v>
      </c>
      <c r="R388" t="s">
        <v>302</v>
      </c>
      <c r="S388">
        <v>7</v>
      </c>
      <c r="T388">
        <v>4</v>
      </c>
      <c r="U388" t="s">
        <v>253</v>
      </c>
      <c r="V388" t="s">
        <v>254</v>
      </c>
      <c r="W388">
        <v>1</v>
      </c>
      <c r="X388">
        <v>0</v>
      </c>
      <c r="Y388">
        <v>1</v>
      </c>
      <c r="Z388">
        <v>1</v>
      </c>
      <c r="AA388">
        <v>0</v>
      </c>
      <c r="AC388" t="s">
        <v>214</v>
      </c>
      <c r="AD388" t="s">
        <v>215</v>
      </c>
      <c r="AE388">
        <v>1</v>
      </c>
      <c r="AF388">
        <v>0</v>
      </c>
      <c r="AG388">
        <v>0</v>
      </c>
      <c r="AH388">
        <v>0</v>
      </c>
      <c r="AI388">
        <v>0</v>
      </c>
      <c r="AJ388">
        <v>0</v>
      </c>
      <c r="AK388" t="s">
        <v>285</v>
      </c>
      <c r="AL388" t="s">
        <v>408</v>
      </c>
      <c r="AM388" t="s">
        <v>286</v>
      </c>
      <c r="AN388" t="s">
        <v>219</v>
      </c>
      <c r="AO388" t="s">
        <v>220</v>
      </c>
      <c r="AP388" t="s">
        <v>221</v>
      </c>
      <c r="AQ388" t="s">
        <v>222</v>
      </c>
      <c r="AS388" t="s">
        <v>258</v>
      </c>
      <c r="AT388" t="s">
        <v>259</v>
      </c>
      <c r="AU388" t="s">
        <v>224</v>
      </c>
      <c r="AV388" t="s">
        <v>225</v>
      </c>
      <c r="AW388" t="s">
        <v>222</v>
      </c>
      <c r="BF388" t="s">
        <v>262</v>
      </c>
      <c r="BG388">
        <v>1</v>
      </c>
      <c r="BH388">
        <v>1</v>
      </c>
      <c r="BI388">
        <v>1</v>
      </c>
      <c r="BJ388">
        <v>1</v>
      </c>
      <c r="BK388">
        <v>0</v>
      </c>
      <c r="BL388" t="s">
        <v>263</v>
      </c>
      <c r="BM388" t="s">
        <v>264</v>
      </c>
      <c r="BN388" t="s">
        <v>265</v>
      </c>
      <c r="BO388" t="s">
        <v>230</v>
      </c>
      <c r="BP388" t="s">
        <v>381</v>
      </c>
      <c r="BQ388">
        <v>4</v>
      </c>
      <c r="BR388" t="s">
        <v>222</v>
      </c>
      <c r="BV388" t="s">
        <v>267</v>
      </c>
      <c r="BW388" t="s">
        <v>367</v>
      </c>
      <c r="BX388" t="s">
        <v>234</v>
      </c>
      <c r="BZ388" t="s">
        <v>6930</v>
      </c>
      <c r="CA388" t="s">
        <v>4743</v>
      </c>
      <c r="CB388" t="s">
        <v>299</v>
      </c>
      <c r="CC388" t="s">
        <v>6931</v>
      </c>
      <c r="CJ388">
        <v>742347951</v>
      </c>
      <c r="CK388" t="s">
        <v>6932</v>
      </c>
      <c r="CL388" s="1">
        <v>46043.689629629633</v>
      </c>
      <c r="CO388" t="s">
        <v>240</v>
      </c>
      <c r="CQ388" t="s">
        <v>6432</v>
      </c>
      <c r="CS388" t="s">
        <v>6933</v>
      </c>
      <c r="CT388">
        <v>883</v>
      </c>
    </row>
    <row r="389" spans="1:98" x14ac:dyDescent="0.3">
      <c r="A389" s="7">
        <v>9.8966666628257371E-3</v>
      </c>
      <c r="B389" s="1">
        <v>46045</v>
      </c>
      <c r="C389" t="s">
        <v>275</v>
      </c>
      <c r="D389" s="1">
        <v>46043</v>
      </c>
      <c r="E389" t="s">
        <v>201</v>
      </c>
      <c r="F389" t="s">
        <v>276</v>
      </c>
      <c r="G389" t="s">
        <v>7232</v>
      </c>
      <c r="H389" t="s">
        <v>7233</v>
      </c>
      <c r="I389" t="s">
        <v>7234</v>
      </c>
      <c r="J389" t="s">
        <v>500</v>
      </c>
      <c r="K389" t="s">
        <v>249</v>
      </c>
      <c r="L389" t="s">
        <v>250</v>
      </c>
      <c r="M389">
        <v>204</v>
      </c>
      <c r="N389">
        <v>204</v>
      </c>
      <c r="O389">
        <v>204</v>
      </c>
      <c r="P389" t="s">
        <v>434</v>
      </c>
      <c r="Q389" t="s">
        <v>302</v>
      </c>
      <c r="R389" t="s">
        <v>302</v>
      </c>
      <c r="S389">
        <v>70</v>
      </c>
      <c r="T389">
        <v>33</v>
      </c>
      <c r="U389" t="s">
        <v>306</v>
      </c>
      <c r="V389" t="s">
        <v>213</v>
      </c>
      <c r="W389">
        <v>1</v>
      </c>
      <c r="X389">
        <v>0</v>
      </c>
      <c r="Y389">
        <v>0</v>
      </c>
      <c r="Z389">
        <v>0</v>
      </c>
      <c r="AA389">
        <v>0</v>
      </c>
      <c r="AC389" t="s">
        <v>214</v>
      </c>
      <c r="AD389" t="s">
        <v>327</v>
      </c>
      <c r="AE389">
        <v>0</v>
      </c>
      <c r="AF389">
        <v>0</v>
      </c>
      <c r="AG389">
        <v>0</v>
      </c>
      <c r="AH389">
        <v>0</v>
      </c>
      <c r="AI389">
        <v>0</v>
      </c>
      <c r="AJ389">
        <v>1</v>
      </c>
      <c r="AK389" t="s">
        <v>285</v>
      </c>
      <c r="AL389" t="s">
        <v>217</v>
      </c>
      <c r="AM389" t="s">
        <v>218</v>
      </c>
      <c r="AN389" t="s">
        <v>287</v>
      </c>
      <c r="AO389" t="s">
        <v>419</v>
      </c>
      <c r="AP389" t="s">
        <v>221</v>
      </c>
      <c r="AQ389" t="s">
        <v>222</v>
      </c>
      <c r="AS389" t="s">
        <v>258</v>
      </c>
      <c r="AT389" t="s">
        <v>223</v>
      </c>
      <c r="AU389" t="s">
        <v>224</v>
      </c>
      <c r="AV389" t="s">
        <v>225</v>
      </c>
      <c r="AW389" t="s">
        <v>222</v>
      </c>
      <c r="BF389" t="s">
        <v>479</v>
      </c>
      <c r="BG389">
        <v>0</v>
      </c>
      <c r="BH389">
        <v>0</v>
      </c>
      <c r="BI389">
        <v>0</v>
      </c>
      <c r="BJ389">
        <v>1</v>
      </c>
      <c r="BK389">
        <v>0</v>
      </c>
      <c r="BL389" t="s">
        <v>263</v>
      </c>
      <c r="BM389" t="s">
        <v>346</v>
      </c>
      <c r="BN389" t="s">
        <v>265</v>
      </c>
      <c r="BO389" t="s">
        <v>230</v>
      </c>
      <c r="BP389" t="s">
        <v>231</v>
      </c>
      <c r="BQ389">
        <v>33</v>
      </c>
      <c r="BR389" t="s">
        <v>222</v>
      </c>
      <c r="BV389" t="s">
        <v>267</v>
      </c>
      <c r="BW389" t="s">
        <v>268</v>
      </c>
      <c r="BX389" t="s">
        <v>269</v>
      </c>
      <c r="BZ389" t="s">
        <v>7235</v>
      </c>
      <c r="CA389" t="s">
        <v>7236</v>
      </c>
      <c r="CB389" t="s">
        <v>252</v>
      </c>
      <c r="CJ389">
        <v>742903476</v>
      </c>
      <c r="CK389" t="s">
        <v>7237</v>
      </c>
      <c r="CL389" s="1">
        <v>46045.604641203703</v>
      </c>
      <c r="CO389" t="s">
        <v>240</v>
      </c>
      <c r="CQ389" t="s">
        <v>6851</v>
      </c>
      <c r="CS389" t="s">
        <v>7238</v>
      </c>
      <c r="CT389">
        <v>928</v>
      </c>
    </row>
    <row r="390" spans="1:98" x14ac:dyDescent="0.3">
      <c r="A390" s="7">
        <v>1.0236364698939724</v>
      </c>
      <c r="B390" s="1">
        <v>46049</v>
      </c>
      <c r="C390" t="s">
        <v>1061</v>
      </c>
      <c r="D390" s="1">
        <v>46038</v>
      </c>
      <c r="E390" t="s">
        <v>201</v>
      </c>
      <c r="F390" t="s">
        <v>202</v>
      </c>
      <c r="G390" t="s">
        <v>7396</v>
      </c>
      <c r="H390" t="s">
        <v>7397</v>
      </c>
      <c r="I390" t="s">
        <v>7398</v>
      </c>
      <c r="J390" t="s">
        <v>500</v>
      </c>
      <c r="K390" t="s">
        <v>249</v>
      </c>
      <c r="L390" t="s">
        <v>250</v>
      </c>
      <c r="M390">
        <v>24</v>
      </c>
      <c r="N390">
        <v>24</v>
      </c>
      <c r="O390">
        <v>24</v>
      </c>
      <c r="P390" t="s">
        <v>210</v>
      </c>
      <c r="Q390" t="s">
        <v>325</v>
      </c>
      <c r="R390" t="s">
        <v>302</v>
      </c>
      <c r="S390">
        <v>18</v>
      </c>
      <c r="T390">
        <v>9</v>
      </c>
      <c r="U390" t="s">
        <v>253</v>
      </c>
      <c r="V390" t="s">
        <v>467</v>
      </c>
      <c r="W390">
        <v>0</v>
      </c>
      <c r="X390">
        <v>0</v>
      </c>
      <c r="Y390">
        <v>1</v>
      </c>
      <c r="Z390">
        <v>0</v>
      </c>
      <c r="AA390">
        <v>0</v>
      </c>
      <c r="AC390" t="s">
        <v>214</v>
      </c>
      <c r="AD390" t="s">
        <v>379</v>
      </c>
      <c r="AE390">
        <v>1</v>
      </c>
      <c r="AF390">
        <v>0</v>
      </c>
      <c r="AG390">
        <v>0</v>
      </c>
      <c r="AH390">
        <v>0</v>
      </c>
      <c r="AI390">
        <v>1</v>
      </c>
      <c r="AJ390">
        <v>0</v>
      </c>
      <c r="AK390" t="s">
        <v>216</v>
      </c>
      <c r="AL390" t="s">
        <v>408</v>
      </c>
      <c r="AM390" t="s">
        <v>286</v>
      </c>
      <c r="AN390" t="s">
        <v>256</v>
      </c>
      <c r="AO390" t="s">
        <v>288</v>
      </c>
      <c r="AP390" t="s">
        <v>504</v>
      </c>
      <c r="AQ390" t="s">
        <v>222</v>
      </c>
      <c r="AS390" t="s">
        <v>258</v>
      </c>
      <c r="AT390" t="s">
        <v>312</v>
      </c>
      <c r="AU390" t="s">
        <v>224</v>
      </c>
      <c r="AV390" t="s">
        <v>225</v>
      </c>
      <c r="AW390" t="s">
        <v>222</v>
      </c>
      <c r="BF390" t="s">
        <v>640</v>
      </c>
      <c r="BG390">
        <v>0</v>
      </c>
      <c r="BH390">
        <v>1</v>
      </c>
      <c r="BI390">
        <v>1</v>
      </c>
      <c r="BJ390">
        <v>1</v>
      </c>
      <c r="BK390">
        <v>0</v>
      </c>
      <c r="BL390" t="s">
        <v>263</v>
      </c>
      <c r="BM390" t="s">
        <v>264</v>
      </c>
      <c r="BN390" t="s">
        <v>265</v>
      </c>
      <c r="BO390" t="s">
        <v>313</v>
      </c>
      <c r="BP390" t="s">
        <v>266</v>
      </c>
      <c r="BQ390">
        <v>9</v>
      </c>
      <c r="BR390" t="s">
        <v>222</v>
      </c>
      <c r="BV390" t="s">
        <v>232</v>
      </c>
      <c r="BW390" t="s">
        <v>233</v>
      </c>
      <c r="BX390" t="s">
        <v>234</v>
      </c>
      <c r="BZ390" t="s">
        <v>7399</v>
      </c>
      <c r="CA390" t="s">
        <v>7400</v>
      </c>
      <c r="CB390" t="s">
        <v>7401</v>
      </c>
      <c r="CJ390">
        <v>744048189</v>
      </c>
      <c r="CK390" t="s">
        <v>7402</v>
      </c>
      <c r="CL390" s="1">
        <v>46050.218090277784</v>
      </c>
      <c r="CO390" t="s">
        <v>240</v>
      </c>
      <c r="CQ390" t="s">
        <v>7403</v>
      </c>
      <c r="CS390" t="s">
        <v>7404</v>
      </c>
      <c r="CT390">
        <v>952</v>
      </c>
    </row>
    <row r="391" spans="1:98" x14ac:dyDescent="0.3">
      <c r="A391" s="7">
        <v>7.8806018500472419E-3</v>
      </c>
      <c r="B391" s="1">
        <v>46051</v>
      </c>
      <c r="C391" t="s">
        <v>2678</v>
      </c>
      <c r="D391" s="1">
        <v>46050</v>
      </c>
      <c r="E391" t="s">
        <v>201</v>
      </c>
      <c r="F391" t="s">
        <v>1125</v>
      </c>
      <c r="G391" t="s">
        <v>1982</v>
      </c>
      <c r="H391" t="s">
        <v>7453</v>
      </c>
      <c r="I391" t="s">
        <v>7454</v>
      </c>
      <c r="J391" t="s">
        <v>500</v>
      </c>
      <c r="K391" t="s">
        <v>249</v>
      </c>
      <c r="L391" t="s">
        <v>281</v>
      </c>
      <c r="M391">
        <v>300</v>
      </c>
      <c r="N391">
        <v>300</v>
      </c>
      <c r="O391">
        <v>300</v>
      </c>
      <c r="P391" t="s">
        <v>210</v>
      </c>
      <c r="Q391" t="s">
        <v>302</v>
      </c>
      <c r="R391" t="s">
        <v>302</v>
      </c>
      <c r="S391">
        <v>11</v>
      </c>
      <c r="T391">
        <v>8</v>
      </c>
      <c r="U391" t="s">
        <v>306</v>
      </c>
      <c r="V391" t="s">
        <v>936</v>
      </c>
      <c r="W391">
        <v>0</v>
      </c>
      <c r="X391">
        <v>0</v>
      </c>
      <c r="Y391">
        <v>0</v>
      </c>
      <c r="Z391">
        <v>1</v>
      </c>
      <c r="AA391">
        <v>0</v>
      </c>
      <c r="AC391" t="s">
        <v>308</v>
      </c>
      <c r="AD391" t="s">
        <v>327</v>
      </c>
      <c r="AE391">
        <v>0</v>
      </c>
      <c r="AF391">
        <v>0</v>
      </c>
      <c r="AG391">
        <v>0</v>
      </c>
      <c r="AH391">
        <v>0</v>
      </c>
      <c r="AI391">
        <v>0</v>
      </c>
      <c r="AJ391">
        <v>1</v>
      </c>
      <c r="AK391" t="s">
        <v>285</v>
      </c>
      <c r="AL391" t="s">
        <v>255</v>
      </c>
      <c r="AM391" t="s">
        <v>286</v>
      </c>
      <c r="AN391" t="s">
        <v>409</v>
      </c>
      <c r="AO391" t="s">
        <v>419</v>
      </c>
      <c r="AP391" t="s">
        <v>221</v>
      </c>
      <c r="AQ391" t="s">
        <v>222</v>
      </c>
      <c r="AS391" t="s">
        <v>258</v>
      </c>
      <c r="AT391" t="s">
        <v>312</v>
      </c>
      <c r="AU391" t="s">
        <v>224</v>
      </c>
      <c r="AV391" t="s">
        <v>225</v>
      </c>
      <c r="AW391" t="s">
        <v>222</v>
      </c>
      <c r="BF391" t="s">
        <v>640</v>
      </c>
      <c r="BG391">
        <v>0</v>
      </c>
      <c r="BH391">
        <v>1</v>
      </c>
      <c r="BI391">
        <v>1</v>
      </c>
      <c r="BJ391">
        <v>1</v>
      </c>
      <c r="BK391">
        <v>0</v>
      </c>
      <c r="BL391" t="s">
        <v>227</v>
      </c>
      <c r="BP391" t="s">
        <v>266</v>
      </c>
      <c r="BQ391">
        <v>6</v>
      </c>
      <c r="BR391" t="s">
        <v>258</v>
      </c>
      <c r="BS391" t="s">
        <v>290</v>
      </c>
      <c r="BT391" t="s">
        <v>291</v>
      </c>
      <c r="BU391" t="s">
        <v>366</v>
      </c>
      <c r="BV391" t="s">
        <v>267</v>
      </c>
      <c r="BW391" t="s">
        <v>367</v>
      </c>
      <c r="BX391" t="s">
        <v>234</v>
      </c>
      <c r="BZ391" t="s">
        <v>7455</v>
      </c>
      <c r="CA391" t="s">
        <v>7456</v>
      </c>
      <c r="CB391" t="s">
        <v>252</v>
      </c>
      <c r="CJ391">
        <v>744366382</v>
      </c>
      <c r="CK391" t="s">
        <v>7457</v>
      </c>
      <c r="CL391" s="1">
        <v>46051.109259259261</v>
      </c>
      <c r="CO391" t="s">
        <v>240</v>
      </c>
      <c r="CQ391" t="s">
        <v>7430</v>
      </c>
      <c r="CS391" t="s">
        <v>7458</v>
      </c>
      <c r="CT391">
        <v>960</v>
      </c>
    </row>
    <row r="392" spans="1:98" x14ac:dyDescent="0.3">
      <c r="A392" s="7">
        <v>7.3326504571014084E-3</v>
      </c>
      <c r="B392" s="1">
        <v>46051</v>
      </c>
      <c r="C392" t="s">
        <v>1159</v>
      </c>
      <c r="D392" s="1">
        <v>46042</v>
      </c>
      <c r="E392" t="s">
        <v>201</v>
      </c>
      <c r="F392" t="s">
        <v>3283</v>
      </c>
      <c r="G392" t="s">
        <v>3284</v>
      </c>
      <c r="H392" t="s">
        <v>7470</v>
      </c>
      <c r="I392" t="s">
        <v>7471</v>
      </c>
      <c r="J392" t="s">
        <v>500</v>
      </c>
      <c r="K392" t="s">
        <v>249</v>
      </c>
      <c r="L392" t="s">
        <v>250</v>
      </c>
      <c r="M392">
        <v>444</v>
      </c>
      <c r="N392">
        <v>36</v>
      </c>
      <c r="O392">
        <v>444</v>
      </c>
      <c r="P392" t="s">
        <v>210</v>
      </c>
      <c r="Q392" t="s">
        <v>325</v>
      </c>
      <c r="R392" t="s">
        <v>211</v>
      </c>
      <c r="S392">
        <v>21</v>
      </c>
      <c r="T392">
        <v>9</v>
      </c>
      <c r="U392" t="s">
        <v>306</v>
      </c>
      <c r="V392" t="s">
        <v>284</v>
      </c>
      <c r="W392">
        <v>1</v>
      </c>
      <c r="X392">
        <v>1</v>
      </c>
      <c r="Y392">
        <v>0</v>
      </c>
      <c r="Z392">
        <v>0</v>
      </c>
      <c r="AA392">
        <v>0</v>
      </c>
      <c r="AC392" t="s">
        <v>308</v>
      </c>
      <c r="AD392" t="s">
        <v>503</v>
      </c>
      <c r="AE392">
        <v>0</v>
      </c>
      <c r="AF392">
        <v>0</v>
      </c>
      <c r="AG392">
        <v>0</v>
      </c>
      <c r="AH392">
        <v>0</v>
      </c>
      <c r="AI392">
        <v>1</v>
      </c>
      <c r="AJ392">
        <v>0</v>
      </c>
      <c r="AK392" t="s">
        <v>285</v>
      </c>
      <c r="AL392" t="s">
        <v>255</v>
      </c>
      <c r="AM392" t="s">
        <v>310</v>
      </c>
      <c r="AN392" t="s">
        <v>287</v>
      </c>
      <c r="AO392" t="s">
        <v>288</v>
      </c>
      <c r="AP392" t="s">
        <v>221</v>
      </c>
      <c r="AQ392" t="s">
        <v>222</v>
      </c>
      <c r="AS392" t="s">
        <v>258</v>
      </c>
      <c r="AT392" t="s">
        <v>223</v>
      </c>
      <c r="AU392" t="s">
        <v>224</v>
      </c>
      <c r="AV392" t="s">
        <v>225</v>
      </c>
      <c r="AW392" t="s">
        <v>222</v>
      </c>
      <c r="BF392" t="s">
        <v>479</v>
      </c>
      <c r="BG392">
        <v>0</v>
      </c>
      <c r="BH392">
        <v>0</v>
      </c>
      <c r="BI392">
        <v>0</v>
      </c>
      <c r="BJ392">
        <v>1</v>
      </c>
      <c r="BK392">
        <v>0</v>
      </c>
      <c r="BL392" t="s">
        <v>345</v>
      </c>
      <c r="BM392" t="s">
        <v>346</v>
      </c>
      <c r="BN392" t="s">
        <v>265</v>
      </c>
      <c r="BO392" t="s">
        <v>230</v>
      </c>
      <c r="BP392" t="s">
        <v>266</v>
      </c>
      <c r="BQ392">
        <v>6</v>
      </c>
      <c r="BR392" t="s">
        <v>222</v>
      </c>
      <c r="BV392" t="s">
        <v>398</v>
      </c>
      <c r="BW392" t="s">
        <v>233</v>
      </c>
      <c r="BX392" t="s">
        <v>234</v>
      </c>
      <c r="BZ392" t="s">
        <v>7472</v>
      </c>
      <c r="CA392" t="s">
        <v>7473</v>
      </c>
      <c r="CB392" t="s">
        <v>299</v>
      </c>
      <c r="CJ392">
        <v>744368774</v>
      </c>
      <c r="CK392" t="s">
        <v>7474</v>
      </c>
      <c r="CL392" s="1">
        <v>46051.127164351848</v>
      </c>
      <c r="CO392" t="s">
        <v>240</v>
      </c>
      <c r="CQ392" t="s">
        <v>6432</v>
      </c>
      <c r="CS392" t="s">
        <v>7475</v>
      </c>
      <c r="CT392">
        <v>963</v>
      </c>
    </row>
    <row r="393" spans="1:98" x14ac:dyDescent="0.3">
      <c r="A393" s="7">
        <v>2.0199762615739019</v>
      </c>
      <c r="B393" s="1">
        <v>46050</v>
      </c>
      <c r="C393" t="s">
        <v>662</v>
      </c>
      <c r="D393" s="1">
        <v>46052</v>
      </c>
      <c r="E393" t="s">
        <v>201</v>
      </c>
      <c r="F393" t="s">
        <v>1363</v>
      </c>
      <c r="G393" t="s">
        <v>7545</v>
      </c>
      <c r="H393" t="s">
        <v>7546</v>
      </c>
      <c r="I393" t="s">
        <v>7547</v>
      </c>
      <c r="J393" t="s">
        <v>500</v>
      </c>
      <c r="K393" t="s">
        <v>249</v>
      </c>
      <c r="L393" t="s">
        <v>281</v>
      </c>
      <c r="M393">
        <v>220</v>
      </c>
      <c r="N393">
        <v>220</v>
      </c>
      <c r="O393">
        <v>220</v>
      </c>
      <c r="P393" t="s">
        <v>210</v>
      </c>
      <c r="Q393" t="s">
        <v>302</v>
      </c>
      <c r="R393" t="s">
        <v>302</v>
      </c>
      <c r="S393">
        <v>29</v>
      </c>
      <c r="T393">
        <v>12</v>
      </c>
      <c r="U393" t="s">
        <v>407</v>
      </c>
      <c r="V393" t="s">
        <v>213</v>
      </c>
      <c r="W393">
        <v>1</v>
      </c>
      <c r="X393">
        <v>0</v>
      </c>
      <c r="Y393">
        <v>0</v>
      </c>
      <c r="Z393">
        <v>0</v>
      </c>
      <c r="AA393">
        <v>0</v>
      </c>
      <c r="AC393" t="s">
        <v>214</v>
      </c>
      <c r="AD393" t="s">
        <v>327</v>
      </c>
      <c r="AE393">
        <v>0</v>
      </c>
      <c r="AF393">
        <v>0</v>
      </c>
      <c r="AG393">
        <v>0</v>
      </c>
      <c r="AH393">
        <v>0</v>
      </c>
      <c r="AI393">
        <v>0</v>
      </c>
      <c r="AJ393">
        <v>1</v>
      </c>
      <c r="AK393" t="s">
        <v>285</v>
      </c>
      <c r="AL393" t="s">
        <v>217</v>
      </c>
      <c r="AM393" t="s">
        <v>218</v>
      </c>
      <c r="AN393" t="s">
        <v>287</v>
      </c>
      <c r="AO393" t="s">
        <v>220</v>
      </c>
      <c r="AP393" t="s">
        <v>221</v>
      </c>
      <c r="AQ393" t="s">
        <v>222</v>
      </c>
      <c r="AS393" t="s">
        <v>258</v>
      </c>
      <c r="AT393" t="s">
        <v>223</v>
      </c>
      <c r="AU393" t="s">
        <v>224</v>
      </c>
      <c r="AV393" t="s">
        <v>225</v>
      </c>
      <c r="AW393" t="s">
        <v>222</v>
      </c>
      <c r="BF393" t="s">
        <v>479</v>
      </c>
      <c r="BG393">
        <v>0</v>
      </c>
      <c r="BH393">
        <v>0</v>
      </c>
      <c r="BI393">
        <v>0</v>
      </c>
      <c r="BJ393">
        <v>1</v>
      </c>
      <c r="BK393">
        <v>0</v>
      </c>
      <c r="BL393" t="s">
        <v>345</v>
      </c>
      <c r="BM393" t="s">
        <v>346</v>
      </c>
      <c r="BN393" t="s">
        <v>229</v>
      </c>
      <c r="BO393" t="s">
        <v>230</v>
      </c>
      <c r="BP393" t="s">
        <v>381</v>
      </c>
      <c r="BQ393">
        <v>4</v>
      </c>
      <c r="BR393" t="s">
        <v>222</v>
      </c>
      <c r="BV393" t="s">
        <v>398</v>
      </c>
      <c r="BW393" t="s">
        <v>329</v>
      </c>
      <c r="BX393" t="s">
        <v>330</v>
      </c>
      <c r="BZ393" t="s">
        <v>7548</v>
      </c>
      <c r="CA393" t="s">
        <v>6831</v>
      </c>
      <c r="CB393" t="s">
        <v>252</v>
      </c>
      <c r="CC393" t="s">
        <v>252</v>
      </c>
      <c r="CJ393">
        <v>744733643</v>
      </c>
      <c r="CK393" t="s">
        <v>7549</v>
      </c>
      <c r="CL393" s="1">
        <v>46052.306261574071</v>
      </c>
      <c r="CO393" t="s">
        <v>240</v>
      </c>
      <c r="CQ393" t="s">
        <v>7550</v>
      </c>
      <c r="CS393" t="s">
        <v>7551</v>
      </c>
      <c r="CT393">
        <v>975</v>
      </c>
    </row>
    <row r="394" spans="1:98" x14ac:dyDescent="0.3">
      <c r="A394" s="7">
        <v>3.71450670138438</v>
      </c>
      <c r="B394" s="1">
        <v>46052</v>
      </c>
      <c r="C394" t="s">
        <v>428</v>
      </c>
      <c r="D394" s="1">
        <v>45938</v>
      </c>
      <c r="E394" t="s">
        <v>201</v>
      </c>
      <c r="F394" t="s">
        <v>1879</v>
      </c>
      <c r="G394" t="s">
        <v>7568</v>
      </c>
      <c r="H394" t="s">
        <v>7569</v>
      </c>
      <c r="I394" t="s">
        <v>7570</v>
      </c>
      <c r="J394" t="s">
        <v>500</v>
      </c>
      <c r="K394" t="s">
        <v>249</v>
      </c>
      <c r="L394" t="s">
        <v>209</v>
      </c>
      <c r="M394">
        <v>189</v>
      </c>
      <c r="N394">
        <v>180</v>
      </c>
      <c r="O394">
        <v>180</v>
      </c>
      <c r="P394" t="s">
        <v>210</v>
      </c>
      <c r="Q394" t="s">
        <v>302</v>
      </c>
      <c r="R394" t="s">
        <v>302</v>
      </c>
      <c r="S394">
        <v>28</v>
      </c>
      <c r="T394">
        <v>26</v>
      </c>
      <c r="U394" t="s">
        <v>212</v>
      </c>
      <c r="V394" t="s">
        <v>797</v>
      </c>
      <c r="W394">
        <v>1</v>
      </c>
      <c r="X394">
        <v>1</v>
      </c>
      <c r="Y394">
        <v>1</v>
      </c>
      <c r="Z394">
        <v>1</v>
      </c>
      <c r="AA394">
        <v>0</v>
      </c>
      <c r="AC394" t="s">
        <v>308</v>
      </c>
      <c r="AD394" t="s">
        <v>842</v>
      </c>
      <c r="AE394">
        <v>1</v>
      </c>
      <c r="AF394">
        <v>1</v>
      </c>
      <c r="AG394">
        <v>1</v>
      </c>
      <c r="AH394">
        <v>1</v>
      </c>
      <c r="AI394">
        <v>1</v>
      </c>
      <c r="AJ394">
        <v>0</v>
      </c>
      <c r="AK394" t="s">
        <v>216</v>
      </c>
      <c r="AL394" t="s">
        <v>255</v>
      </c>
      <c r="AM394" t="s">
        <v>310</v>
      </c>
      <c r="AN394" t="s">
        <v>409</v>
      </c>
      <c r="AO394" t="s">
        <v>257</v>
      </c>
      <c r="AP394" t="s">
        <v>311</v>
      </c>
      <c r="AQ394" t="s">
        <v>222</v>
      </c>
      <c r="AS394" t="s">
        <v>258</v>
      </c>
      <c r="AT394" t="s">
        <v>259</v>
      </c>
      <c r="AU394" t="s">
        <v>224</v>
      </c>
      <c r="AV394" t="s">
        <v>225</v>
      </c>
      <c r="AW394" t="s">
        <v>258</v>
      </c>
      <c r="AX394" t="s">
        <v>593</v>
      </c>
      <c r="AY394">
        <v>1</v>
      </c>
      <c r="AZ394">
        <v>1</v>
      </c>
      <c r="BA394">
        <v>1</v>
      </c>
      <c r="BB394">
        <v>1</v>
      </c>
      <c r="BC394">
        <v>1</v>
      </c>
      <c r="BD394">
        <v>0</v>
      </c>
      <c r="BE394" t="s">
        <v>261</v>
      </c>
      <c r="BF394" t="s">
        <v>262</v>
      </c>
      <c r="BG394">
        <v>1</v>
      </c>
      <c r="BH394">
        <v>1</v>
      </c>
      <c r="BI394">
        <v>1</v>
      </c>
      <c r="BJ394">
        <v>1</v>
      </c>
      <c r="BK394">
        <v>0</v>
      </c>
      <c r="BL394" t="s">
        <v>263</v>
      </c>
      <c r="BM394" t="s">
        <v>264</v>
      </c>
      <c r="BN394" t="s">
        <v>436</v>
      </c>
      <c r="BO394" t="s">
        <v>230</v>
      </c>
      <c r="BP394" t="s">
        <v>231</v>
      </c>
      <c r="BQ394">
        <v>26</v>
      </c>
      <c r="BR394" t="s">
        <v>258</v>
      </c>
      <c r="BS394" t="s">
        <v>290</v>
      </c>
      <c r="BT394" t="s">
        <v>291</v>
      </c>
      <c r="BU394" t="s">
        <v>564</v>
      </c>
      <c r="BV394" t="s">
        <v>267</v>
      </c>
      <c r="BW394" t="s">
        <v>268</v>
      </c>
      <c r="BX394" t="s">
        <v>269</v>
      </c>
      <c r="BZ394" t="s">
        <v>7571</v>
      </c>
      <c r="CA394" t="s">
        <v>7572</v>
      </c>
      <c r="CB394" t="s">
        <v>536</v>
      </c>
      <c r="CJ394">
        <v>744858410</v>
      </c>
      <c r="CK394" t="s">
        <v>7573</v>
      </c>
      <c r="CL394" s="1">
        <v>46052.584432870368</v>
      </c>
      <c r="CO394" t="s">
        <v>240</v>
      </c>
      <c r="CQ394" t="s">
        <v>7430</v>
      </c>
      <c r="CS394" t="s">
        <v>7574</v>
      </c>
      <c r="CT394">
        <v>978</v>
      </c>
    </row>
    <row r="395" spans="1:98" x14ac:dyDescent="0.3">
      <c r="A395" s="7">
        <v>5.0435879602446221E-3</v>
      </c>
      <c r="B395" s="1">
        <v>46052</v>
      </c>
      <c r="C395" t="s">
        <v>625</v>
      </c>
      <c r="D395" s="1">
        <v>45904</v>
      </c>
      <c r="E395" t="s">
        <v>201</v>
      </c>
      <c r="F395" t="s">
        <v>626</v>
      </c>
      <c r="G395" t="s">
        <v>627</v>
      </c>
      <c r="H395" t="s">
        <v>7583</v>
      </c>
      <c r="I395" t="s">
        <v>7584</v>
      </c>
      <c r="J395" t="s">
        <v>500</v>
      </c>
      <c r="K395" t="s">
        <v>208</v>
      </c>
      <c r="L395" t="s">
        <v>209</v>
      </c>
      <c r="M395">
        <v>180</v>
      </c>
      <c r="N395">
        <v>144</v>
      </c>
      <c r="O395">
        <v>144</v>
      </c>
      <c r="P395" t="s">
        <v>434</v>
      </c>
      <c r="Q395" t="s">
        <v>325</v>
      </c>
      <c r="R395" t="s">
        <v>211</v>
      </c>
      <c r="S395">
        <v>23</v>
      </c>
      <c r="T395">
        <v>15</v>
      </c>
      <c r="U395" t="s">
        <v>306</v>
      </c>
      <c r="V395" t="s">
        <v>213</v>
      </c>
      <c r="W395">
        <v>1</v>
      </c>
      <c r="X395">
        <v>0</v>
      </c>
      <c r="Y395">
        <v>0</v>
      </c>
      <c r="Z395">
        <v>0</v>
      </c>
      <c r="AA395">
        <v>0</v>
      </c>
      <c r="AC395" t="s">
        <v>341</v>
      </c>
      <c r="AD395" t="s">
        <v>327</v>
      </c>
      <c r="AE395">
        <v>0</v>
      </c>
      <c r="AF395">
        <v>0</v>
      </c>
      <c r="AG395">
        <v>0</v>
      </c>
      <c r="AH395">
        <v>0</v>
      </c>
      <c r="AI395">
        <v>0</v>
      </c>
      <c r="AJ395">
        <v>1</v>
      </c>
      <c r="AK395" t="s">
        <v>285</v>
      </c>
      <c r="AL395" t="s">
        <v>217</v>
      </c>
      <c r="AM395" t="s">
        <v>218</v>
      </c>
      <c r="AN395" t="s">
        <v>219</v>
      </c>
      <c r="AO395" t="s">
        <v>220</v>
      </c>
      <c r="AP395" t="s">
        <v>221</v>
      </c>
      <c r="AQ395" t="s">
        <v>222</v>
      </c>
      <c r="AS395" t="s">
        <v>258</v>
      </c>
      <c r="AT395" t="s">
        <v>223</v>
      </c>
      <c r="AU395" t="s">
        <v>224</v>
      </c>
      <c r="AV395" t="s">
        <v>225</v>
      </c>
      <c r="AW395" t="s">
        <v>222</v>
      </c>
      <c r="BF395" t="s">
        <v>990</v>
      </c>
      <c r="BG395">
        <v>0</v>
      </c>
      <c r="BH395">
        <v>1</v>
      </c>
      <c r="BI395">
        <v>0</v>
      </c>
      <c r="BJ395">
        <v>0</v>
      </c>
      <c r="BK395">
        <v>0</v>
      </c>
      <c r="BL395" t="s">
        <v>263</v>
      </c>
      <c r="BM395" t="s">
        <v>264</v>
      </c>
      <c r="BN395" t="s">
        <v>265</v>
      </c>
      <c r="BO395" t="s">
        <v>230</v>
      </c>
      <c r="BP395" t="s">
        <v>381</v>
      </c>
      <c r="BQ395">
        <v>15</v>
      </c>
      <c r="BR395" t="s">
        <v>258</v>
      </c>
      <c r="BS395" t="s">
        <v>382</v>
      </c>
      <c r="BT395" t="s">
        <v>422</v>
      </c>
      <c r="BU395" t="s">
        <v>366</v>
      </c>
      <c r="BV395" t="s">
        <v>398</v>
      </c>
      <c r="BW395" t="s">
        <v>329</v>
      </c>
      <c r="BX395" t="s">
        <v>330</v>
      </c>
      <c r="BZ395" t="s">
        <v>7585</v>
      </c>
      <c r="CA395" t="s">
        <v>7586</v>
      </c>
      <c r="CB395" t="s">
        <v>536</v>
      </c>
      <c r="CC395" t="s">
        <v>536</v>
      </c>
      <c r="CJ395">
        <v>744918606</v>
      </c>
      <c r="CK395" t="s">
        <v>7587</v>
      </c>
      <c r="CL395" s="1">
        <v>46052.750104166669</v>
      </c>
      <c r="CO395" t="s">
        <v>240</v>
      </c>
      <c r="CQ395" t="s">
        <v>7430</v>
      </c>
      <c r="CS395" t="s">
        <v>7588</v>
      </c>
      <c r="CT395">
        <v>980</v>
      </c>
    </row>
    <row r="396" spans="1:98" x14ac:dyDescent="0.3">
      <c r="A396" s="7">
        <v>5.8280092634959146E-3</v>
      </c>
      <c r="B396" s="1">
        <v>46056</v>
      </c>
      <c r="C396" t="s">
        <v>625</v>
      </c>
      <c r="D396" s="1">
        <v>46056</v>
      </c>
      <c r="E396" t="s">
        <v>201</v>
      </c>
      <c r="F396" t="s">
        <v>2065</v>
      </c>
      <c r="G396" t="s">
        <v>2065</v>
      </c>
      <c r="H396" t="s">
        <v>7929</v>
      </c>
      <c r="I396" t="s">
        <v>7930</v>
      </c>
      <c r="J396" t="s">
        <v>500</v>
      </c>
      <c r="K396" t="s">
        <v>249</v>
      </c>
      <c r="L396" t="s">
        <v>250</v>
      </c>
      <c r="M396">
        <v>252</v>
      </c>
      <c r="N396">
        <v>228</v>
      </c>
      <c r="O396">
        <v>228</v>
      </c>
      <c r="P396" t="s">
        <v>434</v>
      </c>
      <c r="Q396" t="s">
        <v>302</v>
      </c>
      <c r="R396" t="s">
        <v>302</v>
      </c>
      <c r="S396">
        <v>14</v>
      </c>
      <c r="T396">
        <v>12</v>
      </c>
      <c r="U396" t="s">
        <v>306</v>
      </c>
      <c r="V396" t="s">
        <v>213</v>
      </c>
      <c r="W396">
        <v>1</v>
      </c>
      <c r="X396">
        <v>0</v>
      </c>
      <c r="Y396">
        <v>0</v>
      </c>
      <c r="Z396">
        <v>0</v>
      </c>
      <c r="AA396">
        <v>0</v>
      </c>
      <c r="AC396" t="s">
        <v>214</v>
      </c>
      <c r="AD396" t="s">
        <v>327</v>
      </c>
      <c r="AE396">
        <v>0</v>
      </c>
      <c r="AF396">
        <v>0</v>
      </c>
      <c r="AG396">
        <v>0</v>
      </c>
      <c r="AH396">
        <v>0</v>
      </c>
      <c r="AI396">
        <v>0</v>
      </c>
      <c r="AJ396">
        <v>1</v>
      </c>
      <c r="AK396" t="s">
        <v>285</v>
      </c>
      <c r="AL396" t="s">
        <v>217</v>
      </c>
      <c r="AM396" t="s">
        <v>218</v>
      </c>
      <c r="AN396" t="s">
        <v>219</v>
      </c>
      <c r="AO396" t="s">
        <v>220</v>
      </c>
      <c r="AP396" t="s">
        <v>221</v>
      </c>
      <c r="AQ396" t="s">
        <v>222</v>
      </c>
      <c r="AS396" t="s">
        <v>258</v>
      </c>
      <c r="AT396" t="s">
        <v>223</v>
      </c>
      <c r="AU396" t="s">
        <v>224</v>
      </c>
      <c r="AV396" t="s">
        <v>225</v>
      </c>
      <c r="AW396" t="s">
        <v>222</v>
      </c>
      <c r="BF396" t="s">
        <v>380</v>
      </c>
      <c r="BG396">
        <v>0</v>
      </c>
      <c r="BH396">
        <v>1</v>
      </c>
      <c r="BI396">
        <v>1</v>
      </c>
      <c r="BJ396">
        <v>0</v>
      </c>
      <c r="BK396">
        <v>0</v>
      </c>
      <c r="BL396" t="s">
        <v>263</v>
      </c>
      <c r="BM396" t="s">
        <v>264</v>
      </c>
      <c r="BN396" t="s">
        <v>436</v>
      </c>
      <c r="BO396" t="s">
        <v>230</v>
      </c>
      <c r="BP396" t="s">
        <v>266</v>
      </c>
      <c r="BQ396">
        <v>12</v>
      </c>
      <c r="BR396" t="s">
        <v>258</v>
      </c>
      <c r="BS396" t="s">
        <v>290</v>
      </c>
      <c r="BT396" t="s">
        <v>291</v>
      </c>
      <c r="BU396" t="s">
        <v>366</v>
      </c>
      <c r="BV396" t="s">
        <v>267</v>
      </c>
      <c r="BW396" t="s">
        <v>268</v>
      </c>
      <c r="BX396" t="s">
        <v>330</v>
      </c>
      <c r="BZ396" t="s">
        <v>7931</v>
      </c>
      <c r="CA396" t="s">
        <v>7932</v>
      </c>
      <c r="CB396" t="s">
        <v>536</v>
      </c>
      <c r="CC396" t="s">
        <v>7933</v>
      </c>
      <c r="CJ396">
        <v>745809900</v>
      </c>
      <c r="CK396" t="s">
        <v>7934</v>
      </c>
      <c r="CL396" s="1">
        <v>46056.522523148153</v>
      </c>
      <c r="CO396" t="s">
        <v>240</v>
      </c>
      <c r="CQ396" t="s">
        <v>7550</v>
      </c>
      <c r="CS396" t="s">
        <v>7935</v>
      </c>
      <c r="CT396">
        <v>1030</v>
      </c>
    </row>
    <row r="397" spans="1:98" x14ac:dyDescent="0.3">
      <c r="A397" s="7">
        <v>7.2478703586966731E-3</v>
      </c>
      <c r="B397" s="1">
        <v>45901</v>
      </c>
      <c r="C397" t="s">
        <v>829</v>
      </c>
      <c r="E397" t="s">
        <v>201</v>
      </c>
      <c r="F397" t="s">
        <v>1445</v>
      </c>
      <c r="G397" t="s">
        <v>1446</v>
      </c>
      <c r="H397" t="s">
        <v>1447</v>
      </c>
      <c r="I397" t="s">
        <v>1448</v>
      </c>
      <c r="J397" t="s">
        <v>8088</v>
      </c>
      <c r="K397" t="s">
        <v>208</v>
      </c>
      <c r="L397" t="s">
        <v>281</v>
      </c>
      <c r="M397">
        <v>36</v>
      </c>
      <c r="N397">
        <v>36</v>
      </c>
      <c r="O397">
        <v>36</v>
      </c>
      <c r="P397" t="s">
        <v>210</v>
      </c>
      <c r="Q397" t="s">
        <v>354</v>
      </c>
      <c r="R397" t="s">
        <v>283</v>
      </c>
      <c r="S397">
        <v>8</v>
      </c>
      <c r="T397">
        <v>7</v>
      </c>
      <c r="U397" t="s">
        <v>306</v>
      </c>
      <c r="V397" t="s">
        <v>1046</v>
      </c>
      <c r="W397">
        <v>1</v>
      </c>
      <c r="X397">
        <v>0</v>
      </c>
      <c r="Y397">
        <v>0</v>
      </c>
      <c r="Z397">
        <v>0</v>
      </c>
      <c r="AA397">
        <v>1</v>
      </c>
      <c r="AB397" t="s">
        <v>1449</v>
      </c>
      <c r="AC397" t="s">
        <v>308</v>
      </c>
      <c r="AD397" t="s">
        <v>503</v>
      </c>
      <c r="AE397">
        <v>0</v>
      </c>
      <c r="AF397">
        <v>0</v>
      </c>
      <c r="AG397">
        <v>0</v>
      </c>
      <c r="AH397">
        <v>0</v>
      </c>
      <c r="AI397">
        <v>1</v>
      </c>
      <c r="AJ397">
        <v>0</v>
      </c>
      <c r="AK397" t="s">
        <v>285</v>
      </c>
      <c r="AL397" t="s">
        <v>408</v>
      </c>
      <c r="AM397" t="s">
        <v>218</v>
      </c>
      <c r="AN397" t="s">
        <v>219</v>
      </c>
      <c r="AO397" t="s">
        <v>257</v>
      </c>
      <c r="AP397" t="s">
        <v>221</v>
      </c>
      <c r="AQ397" t="s">
        <v>222</v>
      </c>
      <c r="AS397" t="s">
        <v>258</v>
      </c>
      <c r="AT397" t="s">
        <v>490</v>
      </c>
      <c r="AU397" t="s">
        <v>224</v>
      </c>
      <c r="AV397" t="s">
        <v>225</v>
      </c>
      <c r="AW397" t="s">
        <v>222</v>
      </c>
      <c r="BF397" t="s">
        <v>640</v>
      </c>
      <c r="BG397">
        <v>0</v>
      </c>
      <c r="BH397">
        <v>1</v>
      </c>
      <c r="BI397">
        <v>1</v>
      </c>
      <c r="BJ397">
        <v>1</v>
      </c>
      <c r="BK397">
        <v>0</v>
      </c>
      <c r="BL397" t="s">
        <v>263</v>
      </c>
      <c r="BM397" t="s">
        <v>264</v>
      </c>
      <c r="BN397" t="s">
        <v>436</v>
      </c>
      <c r="BO397" t="s">
        <v>230</v>
      </c>
      <c r="BP397" t="s">
        <v>266</v>
      </c>
      <c r="BQ397">
        <v>7</v>
      </c>
      <c r="BR397" t="s">
        <v>222</v>
      </c>
      <c r="BV397" t="s">
        <v>232</v>
      </c>
      <c r="BW397" t="s">
        <v>233</v>
      </c>
      <c r="BX397" t="s">
        <v>234</v>
      </c>
      <c r="BZ397" t="s">
        <v>1450</v>
      </c>
      <c r="CA397" t="s">
        <v>1451</v>
      </c>
      <c r="CB397" t="s">
        <v>836</v>
      </c>
      <c r="CJ397">
        <v>698038027</v>
      </c>
      <c r="CK397" t="s">
        <v>1452</v>
      </c>
      <c r="CL397" s="1">
        <v>45901.588587962957</v>
      </c>
      <c r="CO397" t="s">
        <v>240</v>
      </c>
      <c r="CQ397" t="s">
        <v>1427</v>
      </c>
      <c r="CS397" t="s">
        <v>1453</v>
      </c>
      <c r="CT397">
        <v>131</v>
      </c>
    </row>
    <row r="398" spans="1:98" x14ac:dyDescent="0.3">
      <c r="A398" s="7">
        <v>0.99259076388989342</v>
      </c>
      <c r="B398" s="1">
        <v>45902</v>
      </c>
      <c r="C398" t="s">
        <v>275</v>
      </c>
      <c r="E398" t="s">
        <v>201</v>
      </c>
      <c r="F398" t="s">
        <v>569</v>
      </c>
      <c r="G398" t="s">
        <v>1636</v>
      </c>
      <c r="H398" t="s">
        <v>1637</v>
      </c>
      <c r="I398" t="s">
        <v>1638</v>
      </c>
      <c r="J398" t="s">
        <v>8088</v>
      </c>
      <c r="K398" t="s">
        <v>249</v>
      </c>
      <c r="L398" t="s">
        <v>1189</v>
      </c>
      <c r="M398">
        <v>360</v>
      </c>
      <c r="N398">
        <v>24</v>
      </c>
      <c r="O398">
        <v>24</v>
      </c>
      <c r="P398" t="s">
        <v>210</v>
      </c>
      <c r="Q398" t="s">
        <v>251</v>
      </c>
      <c r="R398" t="s">
        <v>283</v>
      </c>
      <c r="S398">
        <v>68</v>
      </c>
      <c r="T398">
        <v>29</v>
      </c>
      <c r="U398" t="s">
        <v>306</v>
      </c>
      <c r="V398" t="s">
        <v>284</v>
      </c>
      <c r="W398">
        <v>1</v>
      </c>
      <c r="X398">
        <v>1</v>
      </c>
      <c r="Y398">
        <v>0</v>
      </c>
      <c r="Z398">
        <v>0</v>
      </c>
      <c r="AA398">
        <v>0</v>
      </c>
      <c r="AC398" t="s">
        <v>308</v>
      </c>
      <c r="AD398" t="s">
        <v>327</v>
      </c>
      <c r="AE398">
        <v>0</v>
      </c>
      <c r="AF398">
        <v>0</v>
      </c>
      <c r="AG398">
        <v>0</v>
      </c>
      <c r="AH398">
        <v>0</v>
      </c>
      <c r="AI398">
        <v>0</v>
      </c>
      <c r="AJ398">
        <v>1</v>
      </c>
      <c r="AK398" t="s">
        <v>216</v>
      </c>
      <c r="AL398" t="s">
        <v>217</v>
      </c>
      <c r="AM398" t="s">
        <v>286</v>
      </c>
      <c r="AN398" t="s">
        <v>409</v>
      </c>
      <c r="AO398" t="s">
        <v>220</v>
      </c>
      <c r="AP398" t="s">
        <v>221</v>
      </c>
      <c r="AQ398" t="s">
        <v>222</v>
      </c>
      <c r="AS398" t="s">
        <v>258</v>
      </c>
      <c r="AT398" t="s">
        <v>223</v>
      </c>
      <c r="AU398" t="s">
        <v>224</v>
      </c>
      <c r="AV398" t="s">
        <v>225</v>
      </c>
      <c r="AW398" t="s">
        <v>222</v>
      </c>
      <c r="BF398" t="s">
        <v>289</v>
      </c>
      <c r="BG398">
        <v>0</v>
      </c>
      <c r="BH398">
        <v>0</v>
      </c>
      <c r="BI398">
        <v>1</v>
      </c>
      <c r="BJ398">
        <v>1</v>
      </c>
      <c r="BK398">
        <v>0</v>
      </c>
      <c r="BL398" t="s">
        <v>345</v>
      </c>
      <c r="BM398" t="s">
        <v>346</v>
      </c>
      <c r="BN398" t="s">
        <v>229</v>
      </c>
      <c r="BO398" t="s">
        <v>230</v>
      </c>
      <c r="BP398" t="s">
        <v>231</v>
      </c>
      <c r="BQ398">
        <v>20</v>
      </c>
      <c r="BR398" t="s">
        <v>222</v>
      </c>
      <c r="BV398" t="s">
        <v>232</v>
      </c>
      <c r="BW398" t="s">
        <v>233</v>
      </c>
      <c r="BX398" t="s">
        <v>234</v>
      </c>
      <c r="BZ398" t="s">
        <v>1639</v>
      </c>
      <c r="CA398" t="s">
        <v>1640</v>
      </c>
      <c r="CB398" t="s">
        <v>252</v>
      </c>
      <c r="CJ398">
        <v>698761539</v>
      </c>
      <c r="CK398" t="s">
        <v>1641</v>
      </c>
      <c r="CL398" s="1">
        <v>45903.437222222223</v>
      </c>
      <c r="CO398" t="s">
        <v>240</v>
      </c>
      <c r="CQ398" t="s">
        <v>1427</v>
      </c>
      <c r="CS398" t="s">
        <v>1642</v>
      </c>
      <c r="CT398">
        <v>155</v>
      </c>
    </row>
    <row r="399" spans="1:98" x14ac:dyDescent="0.3">
      <c r="A399" s="7">
        <v>3.6283797106443672</v>
      </c>
      <c r="B399" s="1">
        <v>45903</v>
      </c>
      <c r="C399" t="s">
        <v>772</v>
      </c>
      <c r="E399" t="s">
        <v>201</v>
      </c>
      <c r="F399" t="s">
        <v>890</v>
      </c>
      <c r="G399" t="s">
        <v>1767</v>
      </c>
      <c r="H399" t="s">
        <v>1768</v>
      </c>
      <c r="I399" t="s">
        <v>1769</v>
      </c>
      <c r="J399" t="s">
        <v>8088</v>
      </c>
      <c r="K399" t="s">
        <v>249</v>
      </c>
      <c r="L399" t="s">
        <v>281</v>
      </c>
      <c r="M399">
        <v>372</v>
      </c>
      <c r="N399">
        <v>10</v>
      </c>
      <c r="O399">
        <v>372</v>
      </c>
      <c r="P399" t="s">
        <v>210</v>
      </c>
      <c r="Q399" t="s">
        <v>251</v>
      </c>
      <c r="R399" t="s">
        <v>283</v>
      </c>
      <c r="S399">
        <v>48</v>
      </c>
      <c r="T399">
        <v>16</v>
      </c>
      <c r="U399" t="s">
        <v>253</v>
      </c>
      <c r="V399" t="s">
        <v>213</v>
      </c>
      <c r="W399">
        <v>1</v>
      </c>
      <c r="X399">
        <v>0</v>
      </c>
      <c r="Y399">
        <v>0</v>
      </c>
      <c r="Z399">
        <v>0</v>
      </c>
      <c r="AA399">
        <v>0</v>
      </c>
      <c r="AC399" t="s">
        <v>214</v>
      </c>
      <c r="AD399" t="s">
        <v>215</v>
      </c>
      <c r="AE399">
        <v>1</v>
      </c>
      <c r="AF399">
        <v>0</v>
      </c>
      <c r="AG399">
        <v>0</v>
      </c>
      <c r="AH399">
        <v>0</v>
      </c>
      <c r="AI399">
        <v>0</v>
      </c>
      <c r="AJ399">
        <v>0</v>
      </c>
      <c r="AK399" t="s">
        <v>285</v>
      </c>
      <c r="AL399" t="s">
        <v>217</v>
      </c>
      <c r="AM399" t="s">
        <v>218</v>
      </c>
      <c r="AN399" t="s">
        <v>219</v>
      </c>
      <c r="AO399" t="s">
        <v>288</v>
      </c>
      <c r="AP399" t="s">
        <v>221</v>
      </c>
      <c r="AQ399" t="s">
        <v>222</v>
      </c>
      <c r="AS399" t="s">
        <v>258</v>
      </c>
      <c r="AT399" t="s">
        <v>223</v>
      </c>
      <c r="AU399" t="s">
        <v>224</v>
      </c>
      <c r="AV399" t="s">
        <v>225</v>
      </c>
      <c r="AW399" t="s">
        <v>222</v>
      </c>
      <c r="BF399" t="s">
        <v>355</v>
      </c>
      <c r="BG399">
        <v>0</v>
      </c>
      <c r="BH399">
        <v>0</v>
      </c>
      <c r="BI399">
        <v>0</v>
      </c>
      <c r="BJ399">
        <v>0</v>
      </c>
      <c r="BK399">
        <v>1</v>
      </c>
      <c r="BL399" t="s">
        <v>345</v>
      </c>
      <c r="BM399" t="s">
        <v>228</v>
      </c>
      <c r="BN399" t="s">
        <v>229</v>
      </c>
      <c r="BO399" t="s">
        <v>230</v>
      </c>
      <c r="BP399" t="s">
        <v>381</v>
      </c>
      <c r="BQ399">
        <v>16</v>
      </c>
      <c r="BR399" t="s">
        <v>222</v>
      </c>
      <c r="BV399" t="s">
        <v>398</v>
      </c>
      <c r="BW399" t="s">
        <v>329</v>
      </c>
      <c r="BX399" t="s">
        <v>330</v>
      </c>
      <c r="BZ399" t="s">
        <v>1771</v>
      </c>
      <c r="CA399" t="s">
        <v>1772</v>
      </c>
      <c r="CB399" t="s">
        <v>299</v>
      </c>
      <c r="CJ399">
        <v>700390124</v>
      </c>
      <c r="CK399" t="s">
        <v>1773</v>
      </c>
      <c r="CL399" s="1">
        <v>45907.201840277783</v>
      </c>
      <c r="CO399" t="s">
        <v>240</v>
      </c>
      <c r="CQ399" t="s">
        <v>1427</v>
      </c>
      <c r="CS399" t="s">
        <v>1774</v>
      </c>
      <c r="CT399">
        <v>173</v>
      </c>
    </row>
    <row r="400" spans="1:98" x14ac:dyDescent="0.3">
      <c r="A400" s="7">
        <v>7.9894398149917834E-2</v>
      </c>
      <c r="B400" s="1">
        <v>45910</v>
      </c>
      <c r="C400" t="s">
        <v>1061</v>
      </c>
      <c r="E400" t="s">
        <v>201</v>
      </c>
      <c r="F400" t="s">
        <v>320</v>
      </c>
      <c r="G400" t="s">
        <v>2012</v>
      </c>
      <c r="H400" t="s">
        <v>2043</v>
      </c>
      <c r="I400" t="s">
        <v>2044</v>
      </c>
      <c r="J400" t="s">
        <v>8088</v>
      </c>
      <c r="K400" t="s">
        <v>208</v>
      </c>
      <c r="L400" t="s">
        <v>209</v>
      </c>
      <c r="M400">
        <v>312</v>
      </c>
      <c r="N400">
        <v>312</v>
      </c>
      <c r="O400">
        <v>312</v>
      </c>
      <c r="P400" t="s">
        <v>210</v>
      </c>
      <c r="Q400" t="s">
        <v>354</v>
      </c>
      <c r="R400" t="s">
        <v>283</v>
      </c>
      <c r="S400">
        <v>11</v>
      </c>
      <c r="T400">
        <v>7</v>
      </c>
      <c r="U400" t="s">
        <v>253</v>
      </c>
      <c r="V400" t="s">
        <v>284</v>
      </c>
      <c r="W400">
        <v>1</v>
      </c>
      <c r="X400">
        <v>1</v>
      </c>
      <c r="Y400">
        <v>0</v>
      </c>
      <c r="Z400">
        <v>0</v>
      </c>
      <c r="AA400">
        <v>0</v>
      </c>
      <c r="AC400" t="s">
        <v>214</v>
      </c>
      <c r="AD400" t="s">
        <v>503</v>
      </c>
      <c r="AE400">
        <v>0</v>
      </c>
      <c r="AF400">
        <v>0</v>
      </c>
      <c r="AG400">
        <v>0</v>
      </c>
      <c r="AH400">
        <v>0</v>
      </c>
      <c r="AI400">
        <v>1</v>
      </c>
      <c r="AJ400">
        <v>0</v>
      </c>
      <c r="AK400" t="s">
        <v>285</v>
      </c>
      <c r="AL400" t="s">
        <v>408</v>
      </c>
      <c r="AM400" t="s">
        <v>218</v>
      </c>
      <c r="AN400" t="s">
        <v>256</v>
      </c>
      <c r="AO400" t="s">
        <v>419</v>
      </c>
      <c r="AP400" t="s">
        <v>221</v>
      </c>
      <c r="AQ400" t="s">
        <v>222</v>
      </c>
      <c r="AS400" t="s">
        <v>258</v>
      </c>
      <c r="AT400" t="s">
        <v>223</v>
      </c>
      <c r="AU400" t="s">
        <v>224</v>
      </c>
      <c r="AV400" t="s">
        <v>225</v>
      </c>
      <c r="AW400" t="s">
        <v>222</v>
      </c>
      <c r="BF400" t="s">
        <v>289</v>
      </c>
      <c r="BG400">
        <v>0</v>
      </c>
      <c r="BH400">
        <v>0</v>
      </c>
      <c r="BI400">
        <v>1</v>
      </c>
      <c r="BJ400">
        <v>1</v>
      </c>
      <c r="BK400">
        <v>0</v>
      </c>
      <c r="BL400" t="s">
        <v>263</v>
      </c>
      <c r="BM400" t="s">
        <v>346</v>
      </c>
      <c r="BN400" t="s">
        <v>265</v>
      </c>
      <c r="BO400" t="s">
        <v>230</v>
      </c>
      <c r="BP400" t="s">
        <v>381</v>
      </c>
      <c r="BQ400">
        <v>7</v>
      </c>
      <c r="BR400" t="s">
        <v>222</v>
      </c>
      <c r="BV400" t="s">
        <v>398</v>
      </c>
      <c r="BW400" t="s">
        <v>367</v>
      </c>
      <c r="BX400" t="s">
        <v>368</v>
      </c>
      <c r="BZ400" t="s">
        <v>2045</v>
      </c>
      <c r="CA400" t="s">
        <v>2046</v>
      </c>
      <c r="CB400" t="s">
        <v>2047</v>
      </c>
      <c r="CJ400">
        <v>701850298</v>
      </c>
      <c r="CK400" t="s">
        <v>2048</v>
      </c>
      <c r="CL400" s="1">
        <v>45910.438263888893</v>
      </c>
      <c r="CO400" t="s">
        <v>240</v>
      </c>
      <c r="CQ400" t="s">
        <v>1943</v>
      </c>
      <c r="CS400" t="s">
        <v>2049</v>
      </c>
      <c r="CT400">
        <v>208</v>
      </c>
    </row>
    <row r="401" spans="1:98" x14ac:dyDescent="0.3">
      <c r="A401" s="7">
        <v>0.96574644676002208</v>
      </c>
      <c r="B401" s="1">
        <v>45915</v>
      </c>
      <c r="C401" t="s">
        <v>772</v>
      </c>
      <c r="E401" t="s">
        <v>201</v>
      </c>
      <c r="F401" t="s">
        <v>773</v>
      </c>
      <c r="G401" t="s">
        <v>2382</v>
      </c>
      <c r="H401" t="s">
        <v>2383</v>
      </c>
      <c r="I401" t="s">
        <v>2384</v>
      </c>
      <c r="J401" t="s">
        <v>8088</v>
      </c>
      <c r="K401" t="s">
        <v>249</v>
      </c>
      <c r="L401" t="s">
        <v>209</v>
      </c>
      <c r="M401">
        <v>348</v>
      </c>
      <c r="N401">
        <v>168</v>
      </c>
      <c r="O401">
        <v>168</v>
      </c>
      <c r="P401" t="s">
        <v>210</v>
      </c>
      <c r="Q401" t="s">
        <v>251</v>
      </c>
      <c r="R401" t="s">
        <v>283</v>
      </c>
      <c r="S401">
        <v>29</v>
      </c>
      <c r="T401">
        <v>23</v>
      </c>
      <c r="U401" t="s">
        <v>253</v>
      </c>
      <c r="V401" t="s">
        <v>284</v>
      </c>
      <c r="W401">
        <v>1</v>
      </c>
      <c r="X401">
        <v>1</v>
      </c>
      <c r="Y401">
        <v>0</v>
      </c>
      <c r="Z401">
        <v>0</v>
      </c>
      <c r="AA401">
        <v>0</v>
      </c>
      <c r="AC401" t="s">
        <v>308</v>
      </c>
      <c r="AD401" t="s">
        <v>215</v>
      </c>
      <c r="AE401">
        <v>1</v>
      </c>
      <c r="AF401">
        <v>0</v>
      </c>
      <c r="AG401">
        <v>0</v>
      </c>
      <c r="AH401">
        <v>0</v>
      </c>
      <c r="AI401">
        <v>0</v>
      </c>
      <c r="AJ401">
        <v>0</v>
      </c>
      <c r="AK401" t="s">
        <v>216</v>
      </c>
      <c r="AL401" t="s">
        <v>255</v>
      </c>
      <c r="AM401" t="s">
        <v>310</v>
      </c>
      <c r="AN401" t="s">
        <v>409</v>
      </c>
      <c r="AO401" t="s">
        <v>288</v>
      </c>
      <c r="AP401" t="s">
        <v>221</v>
      </c>
      <c r="AQ401" t="s">
        <v>222</v>
      </c>
      <c r="AS401" t="s">
        <v>258</v>
      </c>
      <c r="AT401" t="s">
        <v>490</v>
      </c>
      <c r="AU401" t="s">
        <v>224</v>
      </c>
      <c r="AV401" t="s">
        <v>225</v>
      </c>
      <c r="AW401" t="s">
        <v>222</v>
      </c>
      <c r="BF401" t="s">
        <v>289</v>
      </c>
      <c r="BG401">
        <v>0</v>
      </c>
      <c r="BH401">
        <v>0</v>
      </c>
      <c r="BI401">
        <v>1</v>
      </c>
      <c r="BJ401">
        <v>1</v>
      </c>
      <c r="BK401">
        <v>0</v>
      </c>
      <c r="BL401" t="s">
        <v>263</v>
      </c>
      <c r="BM401" t="s">
        <v>264</v>
      </c>
      <c r="BN401" t="s">
        <v>229</v>
      </c>
      <c r="BO401" t="s">
        <v>230</v>
      </c>
      <c r="BP401" t="s">
        <v>266</v>
      </c>
      <c r="BQ401">
        <v>23</v>
      </c>
      <c r="BR401" t="s">
        <v>258</v>
      </c>
      <c r="BS401" t="s">
        <v>382</v>
      </c>
      <c r="BT401" t="s">
        <v>291</v>
      </c>
      <c r="BU401" t="s">
        <v>366</v>
      </c>
      <c r="BV401" t="s">
        <v>267</v>
      </c>
      <c r="BW401" t="s">
        <v>233</v>
      </c>
      <c r="BX401" t="s">
        <v>330</v>
      </c>
      <c r="BZ401" t="s">
        <v>2386</v>
      </c>
      <c r="CA401" t="s">
        <v>2387</v>
      </c>
      <c r="CB401" t="s">
        <v>978</v>
      </c>
      <c r="CJ401">
        <v>703627173</v>
      </c>
      <c r="CK401" t="s">
        <v>2388</v>
      </c>
      <c r="CL401" s="1">
        <v>45916.142696759263</v>
      </c>
      <c r="CO401" t="s">
        <v>240</v>
      </c>
      <c r="CQ401" t="s">
        <v>1943</v>
      </c>
      <c r="CS401" t="s">
        <v>2389</v>
      </c>
      <c r="CT401">
        <v>253</v>
      </c>
    </row>
    <row r="402" spans="1:98" x14ac:dyDescent="0.3">
      <c r="A402" s="7">
        <v>5.5647754634264857E-2</v>
      </c>
      <c r="B402" s="1">
        <v>45923</v>
      </c>
      <c r="C402" t="s">
        <v>275</v>
      </c>
      <c r="D402" s="1">
        <v>45923</v>
      </c>
      <c r="E402" t="s">
        <v>201</v>
      </c>
      <c r="F402" t="s">
        <v>569</v>
      </c>
      <c r="G402" t="s">
        <v>3115</v>
      </c>
      <c r="H402" t="s">
        <v>3116</v>
      </c>
      <c r="I402" t="s">
        <v>3117</v>
      </c>
      <c r="J402" t="s">
        <v>8088</v>
      </c>
      <c r="K402" t="s">
        <v>249</v>
      </c>
      <c r="L402" t="s">
        <v>209</v>
      </c>
      <c r="M402">
        <v>180</v>
      </c>
      <c r="N402">
        <v>180</v>
      </c>
      <c r="O402">
        <v>180</v>
      </c>
      <c r="P402" t="s">
        <v>210</v>
      </c>
      <c r="Q402" t="s">
        <v>251</v>
      </c>
      <c r="R402" t="s">
        <v>283</v>
      </c>
      <c r="S402">
        <v>15</v>
      </c>
      <c r="T402">
        <v>15</v>
      </c>
      <c r="U402" t="s">
        <v>212</v>
      </c>
      <c r="V402" t="s">
        <v>284</v>
      </c>
      <c r="W402">
        <v>1</v>
      </c>
      <c r="X402">
        <v>1</v>
      </c>
      <c r="Y402">
        <v>0</v>
      </c>
      <c r="Z402">
        <v>0</v>
      </c>
      <c r="AA402">
        <v>0</v>
      </c>
      <c r="AC402" t="s">
        <v>308</v>
      </c>
      <c r="AD402" t="s">
        <v>215</v>
      </c>
      <c r="AE402">
        <v>1</v>
      </c>
      <c r="AF402">
        <v>0</v>
      </c>
      <c r="AG402">
        <v>0</v>
      </c>
      <c r="AH402">
        <v>0</v>
      </c>
      <c r="AI402">
        <v>0</v>
      </c>
      <c r="AJ402">
        <v>0</v>
      </c>
      <c r="AK402" t="s">
        <v>285</v>
      </c>
      <c r="AL402" t="s">
        <v>217</v>
      </c>
      <c r="AM402" t="s">
        <v>286</v>
      </c>
      <c r="AN402" t="s">
        <v>409</v>
      </c>
      <c r="AO402" t="s">
        <v>257</v>
      </c>
      <c r="AP402" t="s">
        <v>311</v>
      </c>
      <c r="AQ402" t="s">
        <v>222</v>
      </c>
      <c r="AS402" t="s">
        <v>258</v>
      </c>
      <c r="AT402" t="s">
        <v>223</v>
      </c>
      <c r="AU402" t="s">
        <v>224</v>
      </c>
      <c r="AV402" t="s">
        <v>225</v>
      </c>
      <c r="AW402" t="s">
        <v>222</v>
      </c>
      <c r="BF402" t="s">
        <v>289</v>
      </c>
      <c r="BG402">
        <v>0</v>
      </c>
      <c r="BH402">
        <v>0</v>
      </c>
      <c r="BI402">
        <v>1</v>
      </c>
      <c r="BJ402">
        <v>1</v>
      </c>
      <c r="BK402">
        <v>0</v>
      </c>
      <c r="BL402" t="s">
        <v>345</v>
      </c>
      <c r="BM402" t="s">
        <v>346</v>
      </c>
      <c r="BN402" t="s">
        <v>229</v>
      </c>
      <c r="BO402" t="s">
        <v>230</v>
      </c>
      <c r="BP402" t="s">
        <v>231</v>
      </c>
      <c r="BQ402">
        <v>15</v>
      </c>
      <c r="BR402" t="s">
        <v>258</v>
      </c>
      <c r="BS402" t="s">
        <v>290</v>
      </c>
      <c r="BT402" t="s">
        <v>291</v>
      </c>
      <c r="BU402" t="s">
        <v>366</v>
      </c>
      <c r="BV402" t="s">
        <v>267</v>
      </c>
      <c r="BW402" t="s">
        <v>233</v>
      </c>
      <c r="BX402" t="s">
        <v>234</v>
      </c>
      <c r="BZ402" t="s">
        <v>3118</v>
      </c>
      <c r="CA402" t="s">
        <v>3119</v>
      </c>
      <c r="CB402" t="s">
        <v>3120</v>
      </c>
      <c r="CJ402">
        <v>706223615</v>
      </c>
      <c r="CK402" t="s">
        <v>3121</v>
      </c>
      <c r="CL402" s="1">
        <v>45923.340810185182</v>
      </c>
      <c r="CO402" t="s">
        <v>240</v>
      </c>
      <c r="CQ402" t="s">
        <v>3076</v>
      </c>
      <c r="CS402" t="s">
        <v>3122</v>
      </c>
      <c r="CT402">
        <v>352</v>
      </c>
    </row>
    <row r="403" spans="1:98" x14ac:dyDescent="0.3">
      <c r="A403" s="7">
        <v>24.669787060185627</v>
      </c>
      <c r="B403" s="1">
        <v>45947</v>
      </c>
      <c r="C403" t="s">
        <v>414</v>
      </c>
      <c r="D403" s="1">
        <v>45971</v>
      </c>
      <c r="E403" t="s">
        <v>201</v>
      </c>
      <c r="F403" t="s">
        <v>995</v>
      </c>
      <c r="G403" t="s">
        <v>995</v>
      </c>
      <c r="H403" t="s">
        <v>4072</v>
      </c>
      <c r="I403" t="s">
        <v>4073</v>
      </c>
      <c r="J403" t="s">
        <v>8088</v>
      </c>
      <c r="K403" t="s">
        <v>249</v>
      </c>
      <c r="L403" t="s">
        <v>1189</v>
      </c>
      <c r="M403">
        <v>228</v>
      </c>
      <c r="N403">
        <v>144</v>
      </c>
      <c r="O403">
        <v>144</v>
      </c>
      <c r="P403" t="s">
        <v>2931</v>
      </c>
      <c r="Q403" t="s">
        <v>282</v>
      </c>
      <c r="R403" t="s">
        <v>282</v>
      </c>
      <c r="S403">
        <v>11</v>
      </c>
      <c r="T403">
        <v>6</v>
      </c>
      <c r="U403" t="s">
        <v>306</v>
      </c>
      <c r="V403" t="s">
        <v>1673</v>
      </c>
      <c r="W403">
        <v>0</v>
      </c>
      <c r="X403">
        <v>1</v>
      </c>
      <c r="Y403">
        <v>0</v>
      </c>
      <c r="Z403">
        <v>0</v>
      </c>
      <c r="AA403">
        <v>1</v>
      </c>
      <c r="AB403" t="s">
        <v>4074</v>
      </c>
      <c r="AC403" t="s">
        <v>308</v>
      </c>
      <c r="AD403" t="s">
        <v>327</v>
      </c>
      <c r="AE403">
        <v>0</v>
      </c>
      <c r="AF403">
        <v>0</v>
      </c>
      <c r="AG403">
        <v>0</v>
      </c>
      <c r="AH403">
        <v>0</v>
      </c>
      <c r="AI403">
        <v>0</v>
      </c>
      <c r="AJ403">
        <v>1</v>
      </c>
      <c r="AK403" t="s">
        <v>446</v>
      </c>
      <c r="AN403" t="s">
        <v>287</v>
      </c>
      <c r="AO403" t="s">
        <v>220</v>
      </c>
      <c r="AP403" t="s">
        <v>221</v>
      </c>
      <c r="AQ403" t="s">
        <v>222</v>
      </c>
      <c r="AS403" t="s">
        <v>258</v>
      </c>
      <c r="AT403" t="s">
        <v>223</v>
      </c>
      <c r="AU403" t="s">
        <v>224</v>
      </c>
      <c r="AV403" t="s">
        <v>225</v>
      </c>
      <c r="AW403" t="s">
        <v>222</v>
      </c>
      <c r="BF403" t="s">
        <v>355</v>
      </c>
      <c r="BG403">
        <v>0</v>
      </c>
      <c r="BH403">
        <v>0</v>
      </c>
      <c r="BI403">
        <v>0</v>
      </c>
      <c r="BJ403">
        <v>0</v>
      </c>
      <c r="BK403">
        <v>1</v>
      </c>
      <c r="BL403" t="s">
        <v>345</v>
      </c>
      <c r="BM403" t="s">
        <v>264</v>
      </c>
      <c r="BN403" t="s">
        <v>265</v>
      </c>
      <c r="BO403" t="s">
        <v>230</v>
      </c>
      <c r="BP403" t="s">
        <v>266</v>
      </c>
      <c r="BQ403">
        <v>6</v>
      </c>
      <c r="BR403" t="s">
        <v>222</v>
      </c>
      <c r="BV403" t="s">
        <v>328</v>
      </c>
      <c r="BW403" t="s">
        <v>329</v>
      </c>
      <c r="BX403" t="s">
        <v>330</v>
      </c>
      <c r="BZ403" t="s">
        <v>4075</v>
      </c>
      <c r="CA403" t="s">
        <v>4076</v>
      </c>
      <c r="CB403" t="s">
        <v>295</v>
      </c>
      <c r="CJ403">
        <v>721784918</v>
      </c>
      <c r="CK403" t="s">
        <v>4077</v>
      </c>
      <c r="CL403" s="1">
        <v>45972.119479166657</v>
      </c>
      <c r="CO403" t="s">
        <v>240</v>
      </c>
      <c r="CQ403" t="s">
        <v>3076</v>
      </c>
      <c r="CS403" t="s">
        <v>4078</v>
      </c>
      <c r="CT403">
        <v>482</v>
      </c>
    </row>
    <row r="404" spans="1:98" x14ac:dyDescent="0.3">
      <c r="A404" s="7">
        <v>0.3871089814856532</v>
      </c>
      <c r="B404" s="1">
        <v>46013</v>
      </c>
      <c r="C404" t="s">
        <v>772</v>
      </c>
      <c r="D404" s="1">
        <v>46013</v>
      </c>
      <c r="E404" t="s">
        <v>201</v>
      </c>
      <c r="F404" t="s">
        <v>1927</v>
      </c>
      <c r="G404" t="s">
        <v>1928</v>
      </c>
      <c r="H404" t="s">
        <v>5790</v>
      </c>
      <c r="I404" t="s">
        <v>5791</v>
      </c>
      <c r="J404" t="s">
        <v>8088</v>
      </c>
      <c r="K404" t="s">
        <v>249</v>
      </c>
      <c r="L404" t="s">
        <v>281</v>
      </c>
      <c r="M404">
        <v>144</v>
      </c>
      <c r="N404">
        <v>144</v>
      </c>
      <c r="O404">
        <v>144</v>
      </c>
      <c r="P404" t="s">
        <v>210</v>
      </c>
      <c r="Q404" t="s">
        <v>282</v>
      </c>
      <c r="R404" t="s">
        <v>283</v>
      </c>
      <c r="S404">
        <v>49</v>
      </c>
      <c r="T404">
        <v>29</v>
      </c>
      <c r="U404" t="s">
        <v>253</v>
      </c>
      <c r="V404" t="s">
        <v>307</v>
      </c>
      <c r="W404">
        <v>0</v>
      </c>
      <c r="X404">
        <v>1</v>
      </c>
      <c r="Y404">
        <v>0</v>
      </c>
      <c r="Z404">
        <v>0</v>
      </c>
      <c r="AA404">
        <v>0</v>
      </c>
      <c r="AC404" t="s">
        <v>214</v>
      </c>
      <c r="AD404" t="s">
        <v>215</v>
      </c>
      <c r="AE404">
        <v>1</v>
      </c>
      <c r="AF404">
        <v>0</v>
      </c>
      <c r="AG404">
        <v>0</v>
      </c>
      <c r="AH404">
        <v>0</v>
      </c>
      <c r="AI404">
        <v>0</v>
      </c>
      <c r="AJ404">
        <v>0</v>
      </c>
      <c r="AK404" t="s">
        <v>285</v>
      </c>
      <c r="AL404" t="s">
        <v>217</v>
      </c>
      <c r="AM404" t="s">
        <v>218</v>
      </c>
      <c r="AN404" t="s">
        <v>219</v>
      </c>
      <c r="AO404" t="s">
        <v>220</v>
      </c>
      <c r="AP404" t="s">
        <v>221</v>
      </c>
      <c r="AQ404" t="s">
        <v>222</v>
      </c>
      <c r="AS404" t="s">
        <v>222</v>
      </c>
      <c r="AT404" t="s">
        <v>223</v>
      </c>
      <c r="AU404" t="s">
        <v>224</v>
      </c>
      <c r="AV404" t="s">
        <v>225</v>
      </c>
      <c r="AW404" t="s">
        <v>222</v>
      </c>
      <c r="BF404" t="s">
        <v>355</v>
      </c>
      <c r="BG404">
        <v>0</v>
      </c>
      <c r="BH404">
        <v>0</v>
      </c>
      <c r="BI404">
        <v>0</v>
      </c>
      <c r="BJ404">
        <v>0</v>
      </c>
      <c r="BK404">
        <v>1</v>
      </c>
      <c r="BL404" t="s">
        <v>345</v>
      </c>
      <c r="BM404" t="s">
        <v>346</v>
      </c>
      <c r="BN404" t="s">
        <v>229</v>
      </c>
      <c r="BO404" t="s">
        <v>230</v>
      </c>
      <c r="BP404" t="s">
        <v>381</v>
      </c>
      <c r="BQ404">
        <v>20</v>
      </c>
      <c r="BR404" t="s">
        <v>222</v>
      </c>
      <c r="BV404" t="s">
        <v>232</v>
      </c>
      <c r="BW404" t="s">
        <v>367</v>
      </c>
      <c r="BX404" t="s">
        <v>368</v>
      </c>
      <c r="BZ404" t="s">
        <v>5792</v>
      </c>
      <c r="CA404" t="s">
        <v>5793</v>
      </c>
      <c r="CB404" t="s">
        <v>5794</v>
      </c>
      <c r="CC404" t="s">
        <v>5795</v>
      </c>
      <c r="CJ404">
        <v>734979690</v>
      </c>
      <c r="CK404" t="s">
        <v>5796</v>
      </c>
      <c r="CL404" s="1">
        <v>46013.50371527778</v>
      </c>
      <c r="CO404" t="s">
        <v>240</v>
      </c>
      <c r="CQ404" t="s">
        <v>5494</v>
      </c>
      <c r="CS404" t="s">
        <v>5797</v>
      </c>
      <c r="CT404">
        <v>720</v>
      </c>
    </row>
    <row r="405" spans="1:98" x14ac:dyDescent="0.3">
      <c r="A405" s="7">
        <v>1.278656516202318</v>
      </c>
      <c r="B405" s="1">
        <v>46036</v>
      </c>
      <c r="C405" t="s">
        <v>772</v>
      </c>
      <c r="D405" s="1">
        <v>46037</v>
      </c>
      <c r="E405" t="s">
        <v>201</v>
      </c>
      <c r="F405" t="s">
        <v>890</v>
      </c>
      <c r="G405" t="s">
        <v>1186</v>
      </c>
      <c r="H405" t="s">
        <v>6434</v>
      </c>
      <c r="I405" t="s">
        <v>6435</v>
      </c>
      <c r="J405" t="s">
        <v>8088</v>
      </c>
      <c r="K405" t="s">
        <v>208</v>
      </c>
      <c r="L405" t="s">
        <v>250</v>
      </c>
      <c r="M405">
        <v>168</v>
      </c>
      <c r="N405">
        <v>168</v>
      </c>
      <c r="O405">
        <v>168</v>
      </c>
      <c r="P405" t="s">
        <v>210</v>
      </c>
      <c r="Q405" t="s">
        <v>251</v>
      </c>
      <c r="R405" t="s">
        <v>283</v>
      </c>
      <c r="S405">
        <v>35</v>
      </c>
      <c r="T405">
        <v>16</v>
      </c>
      <c r="U405" t="s">
        <v>306</v>
      </c>
      <c r="V405" t="s">
        <v>284</v>
      </c>
      <c r="W405">
        <v>1</v>
      </c>
      <c r="X405">
        <v>1</v>
      </c>
      <c r="Y405">
        <v>0</v>
      </c>
      <c r="Z405">
        <v>0</v>
      </c>
      <c r="AA405">
        <v>0</v>
      </c>
      <c r="AC405" t="s">
        <v>214</v>
      </c>
      <c r="AD405" t="s">
        <v>327</v>
      </c>
      <c r="AE405">
        <v>0</v>
      </c>
      <c r="AF405">
        <v>0</v>
      </c>
      <c r="AG405">
        <v>0</v>
      </c>
      <c r="AH405">
        <v>0</v>
      </c>
      <c r="AI405">
        <v>0</v>
      </c>
      <c r="AJ405">
        <v>1</v>
      </c>
      <c r="AK405" t="s">
        <v>285</v>
      </c>
      <c r="AL405" t="s">
        <v>217</v>
      </c>
      <c r="AM405" t="s">
        <v>218</v>
      </c>
      <c r="AN405" t="s">
        <v>287</v>
      </c>
      <c r="AO405" t="s">
        <v>220</v>
      </c>
      <c r="AP405" t="s">
        <v>221</v>
      </c>
      <c r="AQ405" t="s">
        <v>222</v>
      </c>
      <c r="AS405" t="s">
        <v>258</v>
      </c>
      <c r="AT405" t="s">
        <v>223</v>
      </c>
      <c r="AU405" t="s">
        <v>224</v>
      </c>
      <c r="AV405" t="s">
        <v>225</v>
      </c>
      <c r="AW405" t="s">
        <v>222</v>
      </c>
      <c r="BF405" t="s">
        <v>479</v>
      </c>
      <c r="BG405">
        <v>0</v>
      </c>
      <c r="BH405">
        <v>0</v>
      </c>
      <c r="BI405">
        <v>0</v>
      </c>
      <c r="BJ405">
        <v>1</v>
      </c>
      <c r="BK405">
        <v>0</v>
      </c>
      <c r="BL405" t="s">
        <v>345</v>
      </c>
      <c r="BM405" t="s">
        <v>228</v>
      </c>
      <c r="BN405" t="s">
        <v>229</v>
      </c>
      <c r="BO405" t="s">
        <v>230</v>
      </c>
      <c r="BP405" t="s">
        <v>381</v>
      </c>
      <c r="BQ405">
        <v>16</v>
      </c>
      <c r="BR405" t="s">
        <v>258</v>
      </c>
      <c r="BS405" t="s">
        <v>290</v>
      </c>
      <c r="BT405" t="s">
        <v>422</v>
      </c>
      <c r="BU405" t="s">
        <v>366</v>
      </c>
      <c r="BV405" t="s">
        <v>398</v>
      </c>
      <c r="BW405" t="s">
        <v>329</v>
      </c>
      <c r="BX405" t="s">
        <v>330</v>
      </c>
      <c r="BZ405" t="s">
        <v>6436</v>
      </c>
      <c r="CA405" t="s">
        <v>6379</v>
      </c>
      <c r="CB405" t="s">
        <v>5395</v>
      </c>
      <c r="CJ405">
        <v>740679106</v>
      </c>
      <c r="CK405" t="s">
        <v>6437</v>
      </c>
      <c r="CL405" s="1">
        <v>46037.41574074074</v>
      </c>
      <c r="CO405" t="s">
        <v>240</v>
      </c>
      <c r="CQ405" t="s">
        <v>6253</v>
      </c>
      <c r="CS405" t="s">
        <v>6438</v>
      </c>
      <c r="CT405">
        <v>812</v>
      </c>
    </row>
    <row r="406" spans="1:98" x14ac:dyDescent="0.3">
      <c r="A406" s="7">
        <v>6.1149999964982271E-3</v>
      </c>
      <c r="B406" s="1">
        <v>46045</v>
      </c>
      <c r="C406" t="s">
        <v>546</v>
      </c>
      <c r="D406" s="1">
        <v>46045</v>
      </c>
      <c r="E406" t="s">
        <v>201</v>
      </c>
      <c r="F406" t="s">
        <v>3149</v>
      </c>
      <c r="G406" t="s">
        <v>3149</v>
      </c>
      <c r="H406" t="s">
        <v>7183</v>
      </c>
      <c r="I406" t="s">
        <v>7202</v>
      </c>
      <c r="J406" t="s">
        <v>8088</v>
      </c>
      <c r="K406" t="s">
        <v>249</v>
      </c>
      <c r="L406" t="s">
        <v>209</v>
      </c>
      <c r="M406">
        <v>144</v>
      </c>
      <c r="N406">
        <v>144</v>
      </c>
      <c r="O406">
        <v>144</v>
      </c>
      <c r="P406" t="s">
        <v>210</v>
      </c>
      <c r="Q406" t="s">
        <v>559</v>
      </c>
      <c r="R406" t="s">
        <v>282</v>
      </c>
      <c r="S406">
        <v>26</v>
      </c>
      <c r="T406">
        <v>9</v>
      </c>
      <c r="U406" t="s">
        <v>306</v>
      </c>
      <c r="V406" t="s">
        <v>213</v>
      </c>
      <c r="W406">
        <v>1</v>
      </c>
      <c r="X406">
        <v>0</v>
      </c>
      <c r="Y406">
        <v>0</v>
      </c>
      <c r="Z406">
        <v>0</v>
      </c>
      <c r="AA406">
        <v>0</v>
      </c>
      <c r="AC406" t="s">
        <v>341</v>
      </c>
      <c r="AD406" t="s">
        <v>327</v>
      </c>
      <c r="AE406">
        <v>0</v>
      </c>
      <c r="AF406">
        <v>0</v>
      </c>
      <c r="AG406">
        <v>0</v>
      </c>
      <c r="AH406">
        <v>0</v>
      </c>
      <c r="AI406">
        <v>0</v>
      </c>
      <c r="AJ406">
        <v>1</v>
      </c>
      <c r="AK406" t="s">
        <v>285</v>
      </c>
      <c r="AL406" t="s">
        <v>255</v>
      </c>
      <c r="AM406" t="s">
        <v>310</v>
      </c>
      <c r="AN406" t="s">
        <v>409</v>
      </c>
      <c r="AO406" t="s">
        <v>220</v>
      </c>
      <c r="AP406" t="s">
        <v>221</v>
      </c>
      <c r="AQ406" t="s">
        <v>222</v>
      </c>
      <c r="AS406" t="s">
        <v>258</v>
      </c>
      <c r="AT406" t="s">
        <v>259</v>
      </c>
      <c r="AU406" t="s">
        <v>224</v>
      </c>
      <c r="AV406" t="s">
        <v>225</v>
      </c>
      <c r="AW406" t="s">
        <v>222</v>
      </c>
      <c r="BF406" t="s">
        <v>226</v>
      </c>
      <c r="BG406">
        <v>0</v>
      </c>
      <c r="BH406">
        <v>0</v>
      </c>
      <c r="BI406">
        <v>1</v>
      </c>
      <c r="BJ406">
        <v>0</v>
      </c>
      <c r="BK406">
        <v>0</v>
      </c>
      <c r="BL406" t="s">
        <v>263</v>
      </c>
      <c r="BM406" t="s">
        <v>264</v>
      </c>
      <c r="BN406" t="s">
        <v>265</v>
      </c>
      <c r="BO406" t="s">
        <v>230</v>
      </c>
      <c r="BP406" t="s">
        <v>266</v>
      </c>
      <c r="BQ406">
        <v>9</v>
      </c>
      <c r="BR406" t="s">
        <v>222</v>
      </c>
      <c r="BV406" t="s">
        <v>267</v>
      </c>
      <c r="BW406" t="s">
        <v>268</v>
      </c>
      <c r="BX406" t="s">
        <v>234</v>
      </c>
      <c r="BZ406" t="s">
        <v>7203</v>
      </c>
      <c r="CA406" t="s">
        <v>7204</v>
      </c>
      <c r="CB406" t="s">
        <v>295</v>
      </c>
      <c r="CJ406">
        <v>742856516</v>
      </c>
      <c r="CK406" t="s">
        <v>7205</v>
      </c>
      <c r="CL406" s="1">
        <v>46045.495312500003</v>
      </c>
      <c r="CO406" t="s">
        <v>240</v>
      </c>
      <c r="CQ406" t="s">
        <v>6851</v>
      </c>
      <c r="CS406" t="s">
        <v>7206</v>
      </c>
      <c r="CT406">
        <v>923</v>
      </c>
    </row>
    <row r="407" spans="1:98" x14ac:dyDescent="0.3">
      <c r="A407" s="7">
        <v>9.8939699164475314E-3</v>
      </c>
      <c r="B407" s="1">
        <v>45918</v>
      </c>
      <c r="C407" t="s">
        <v>2678</v>
      </c>
      <c r="E407" t="s">
        <v>201</v>
      </c>
      <c r="F407" t="s">
        <v>773</v>
      </c>
      <c r="G407" t="s">
        <v>2679</v>
      </c>
      <c r="H407" t="s">
        <v>2680</v>
      </c>
      <c r="I407" t="s">
        <v>2686</v>
      </c>
      <c r="J407" t="s">
        <v>8089</v>
      </c>
      <c r="K407" t="s">
        <v>249</v>
      </c>
      <c r="L407" t="s">
        <v>281</v>
      </c>
      <c r="M407">
        <v>24</v>
      </c>
      <c r="N407">
        <v>24</v>
      </c>
      <c r="O407">
        <v>24</v>
      </c>
      <c r="P407" t="s">
        <v>210</v>
      </c>
      <c r="Q407" t="s">
        <v>501</v>
      </c>
      <c r="R407" t="s">
        <v>501</v>
      </c>
      <c r="S407">
        <v>15</v>
      </c>
      <c r="T407">
        <v>9</v>
      </c>
      <c r="U407" t="s">
        <v>306</v>
      </c>
      <c r="V407" t="s">
        <v>1177</v>
      </c>
      <c r="W407">
        <v>0</v>
      </c>
      <c r="X407">
        <v>1</v>
      </c>
      <c r="Y407">
        <v>0</v>
      </c>
      <c r="Z407">
        <v>1</v>
      </c>
      <c r="AA407">
        <v>0</v>
      </c>
      <c r="AC407" t="s">
        <v>308</v>
      </c>
      <c r="AD407" t="s">
        <v>327</v>
      </c>
      <c r="AE407">
        <v>0</v>
      </c>
      <c r="AF407">
        <v>0</v>
      </c>
      <c r="AG407">
        <v>0</v>
      </c>
      <c r="AH407">
        <v>0</v>
      </c>
      <c r="AI407">
        <v>0</v>
      </c>
      <c r="AJ407">
        <v>1</v>
      </c>
      <c r="AK407" t="s">
        <v>446</v>
      </c>
      <c r="AN407" t="s">
        <v>219</v>
      </c>
      <c r="AO407" t="s">
        <v>257</v>
      </c>
      <c r="AP407" t="s">
        <v>221</v>
      </c>
      <c r="AQ407" t="s">
        <v>222</v>
      </c>
      <c r="AS407" t="s">
        <v>258</v>
      </c>
      <c r="AT407" t="s">
        <v>259</v>
      </c>
      <c r="AU407" t="s">
        <v>224</v>
      </c>
      <c r="AV407" t="s">
        <v>225</v>
      </c>
      <c r="AW407" t="s">
        <v>222</v>
      </c>
      <c r="BF407" t="s">
        <v>640</v>
      </c>
      <c r="BG407">
        <v>0</v>
      </c>
      <c r="BH407">
        <v>1</v>
      </c>
      <c r="BI407">
        <v>1</v>
      </c>
      <c r="BJ407">
        <v>1</v>
      </c>
      <c r="BK407">
        <v>0</v>
      </c>
      <c r="BL407" t="s">
        <v>345</v>
      </c>
      <c r="BM407" t="s">
        <v>228</v>
      </c>
      <c r="BN407" t="s">
        <v>265</v>
      </c>
      <c r="BO407" t="s">
        <v>313</v>
      </c>
      <c r="BP407" t="s">
        <v>381</v>
      </c>
      <c r="BQ407">
        <v>8</v>
      </c>
      <c r="BR407" t="s">
        <v>258</v>
      </c>
      <c r="BS407" t="s">
        <v>290</v>
      </c>
      <c r="BT407" t="s">
        <v>563</v>
      </c>
      <c r="BU407" t="s">
        <v>366</v>
      </c>
      <c r="BV407" t="s">
        <v>232</v>
      </c>
      <c r="BW407" t="s">
        <v>233</v>
      </c>
      <c r="BX407" t="s">
        <v>368</v>
      </c>
      <c r="BZ407" t="s">
        <v>2687</v>
      </c>
      <c r="CA407" t="s">
        <v>2688</v>
      </c>
      <c r="CB407" t="s">
        <v>1485</v>
      </c>
      <c r="CJ407">
        <v>704567444</v>
      </c>
      <c r="CK407" t="s">
        <v>2689</v>
      </c>
      <c r="CL407" s="1">
        <v>45918.55096064815</v>
      </c>
      <c r="CO407" t="s">
        <v>240</v>
      </c>
      <c r="CQ407" t="s">
        <v>1943</v>
      </c>
      <c r="CS407" t="s">
        <v>2690</v>
      </c>
      <c r="CT407">
        <v>294</v>
      </c>
    </row>
    <row r="408" spans="1:98" x14ac:dyDescent="0.3">
      <c r="A408" s="7">
        <v>4.0747800740064122E-3</v>
      </c>
      <c r="B408" s="1">
        <v>45929</v>
      </c>
      <c r="C408" t="s">
        <v>689</v>
      </c>
      <c r="D408" s="1">
        <v>45915</v>
      </c>
      <c r="E408" t="s">
        <v>201</v>
      </c>
      <c r="F408" t="s">
        <v>2552</v>
      </c>
      <c r="G408" t="s">
        <v>2553</v>
      </c>
      <c r="H408" t="s">
        <v>3410</v>
      </c>
      <c r="I408" t="s">
        <v>3411</v>
      </c>
      <c r="J408" t="s">
        <v>8089</v>
      </c>
      <c r="K408" t="s">
        <v>249</v>
      </c>
      <c r="L408" t="s">
        <v>281</v>
      </c>
      <c r="M408">
        <v>228</v>
      </c>
      <c r="N408">
        <v>60</v>
      </c>
      <c r="O408">
        <v>24</v>
      </c>
      <c r="P408" t="s">
        <v>210</v>
      </c>
      <c r="Q408" t="s">
        <v>282</v>
      </c>
      <c r="R408" t="s">
        <v>282</v>
      </c>
      <c r="S408">
        <v>14</v>
      </c>
      <c r="T408">
        <v>8</v>
      </c>
      <c r="U408" t="s">
        <v>407</v>
      </c>
      <c r="V408" t="s">
        <v>213</v>
      </c>
      <c r="W408">
        <v>1</v>
      </c>
      <c r="X408">
        <v>0</v>
      </c>
      <c r="Y408">
        <v>0</v>
      </c>
      <c r="Z408">
        <v>0</v>
      </c>
      <c r="AA408">
        <v>0</v>
      </c>
      <c r="AC408" t="s">
        <v>341</v>
      </c>
      <c r="AD408" t="s">
        <v>327</v>
      </c>
      <c r="AE408">
        <v>0</v>
      </c>
      <c r="AF408">
        <v>0</v>
      </c>
      <c r="AG408">
        <v>0</v>
      </c>
      <c r="AH408">
        <v>0</v>
      </c>
      <c r="AI408">
        <v>0</v>
      </c>
      <c r="AJ408">
        <v>1</v>
      </c>
      <c r="AK408" t="s">
        <v>446</v>
      </c>
      <c r="AN408" t="s">
        <v>219</v>
      </c>
      <c r="AO408" t="s">
        <v>220</v>
      </c>
      <c r="AP408" t="s">
        <v>221</v>
      </c>
      <c r="AQ408" t="s">
        <v>222</v>
      </c>
      <c r="AS408" t="s">
        <v>258</v>
      </c>
      <c r="AT408" t="s">
        <v>223</v>
      </c>
      <c r="AU408" t="s">
        <v>224</v>
      </c>
      <c r="AV408" t="s">
        <v>225</v>
      </c>
      <c r="AW408" t="s">
        <v>222</v>
      </c>
      <c r="BF408" t="s">
        <v>355</v>
      </c>
      <c r="BG408">
        <v>0</v>
      </c>
      <c r="BH408">
        <v>0</v>
      </c>
      <c r="BI408">
        <v>0</v>
      </c>
      <c r="BJ408">
        <v>0</v>
      </c>
      <c r="BK408">
        <v>1</v>
      </c>
      <c r="BL408" t="s">
        <v>345</v>
      </c>
      <c r="BM408" t="s">
        <v>264</v>
      </c>
      <c r="BN408" t="s">
        <v>229</v>
      </c>
      <c r="BO408" t="s">
        <v>230</v>
      </c>
      <c r="BP408" t="s">
        <v>231</v>
      </c>
      <c r="BQ408">
        <v>3</v>
      </c>
      <c r="BR408" t="s">
        <v>222</v>
      </c>
      <c r="BV408" t="s">
        <v>328</v>
      </c>
      <c r="BW408" t="s">
        <v>329</v>
      </c>
      <c r="BX408" t="s">
        <v>330</v>
      </c>
      <c r="BZ408" t="s">
        <v>3412</v>
      </c>
      <c r="CA408" t="s">
        <v>3413</v>
      </c>
      <c r="CB408" t="s">
        <v>3414</v>
      </c>
      <c r="CC408" t="s">
        <v>299</v>
      </c>
      <c r="CJ408">
        <v>708136363</v>
      </c>
      <c r="CK408" t="s">
        <v>3415</v>
      </c>
      <c r="CL408" s="1">
        <v>45929.165960648148</v>
      </c>
      <c r="CO408" t="s">
        <v>240</v>
      </c>
      <c r="CQ408" t="s">
        <v>3076</v>
      </c>
      <c r="CS408" t="s">
        <v>3416</v>
      </c>
      <c r="CT408">
        <v>389</v>
      </c>
    </row>
    <row r="409" spans="1:98" x14ac:dyDescent="0.3">
      <c r="A409" s="7">
        <v>1.8044988428300712E-2</v>
      </c>
      <c r="B409" s="1">
        <v>45961</v>
      </c>
      <c r="C409" t="s">
        <v>414</v>
      </c>
      <c r="D409" s="1">
        <v>45960</v>
      </c>
      <c r="E409" t="s">
        <v>201</v>
      </c>
      <c r="F409" t="s">
        <v>474</v>
      </c>
      <c r="G409" t="s">
        <v>3923</v>
      </c>
      <c r="H409" t="s">
        <v>3924</v>
      </c>
      <c r="I409" t="s">
        <v>3925</v>
      </c>
      <c r="J409" t="s">
        <v>8089</v>
      </c>
      <c r="K409" t="s">
        <v>249</v>
      </c>
      <c r="L409" t="s">
        <v>250</v>
      </c>
      <c r="M409">
        <v>228</v>
      </c>
      <c r="N409">
        <v>12</v>
      </c>
      <c r="O409">
        <v>12</v>
      </c>
      <c r="P409" t="s">
        <v>210</v>
      </c>
      <c r="Q409" t="s">
        <v>501</v>
      </c>
      <c r="R409" t="s">
        <v>501</v>
      </c>
      <c r="S409">
        <v>10</v>
      </c>
      <c r="T409">
        <v>3</v>
      </c>
      <c r="U409" t="s">
        <v>306</v>
      </c>
      <c r="V409" t="s">
        <v>213</v>
      </c>
      <c r="W409">
        <v>1</v>
      </c>
      <c r="X409">
        <v>0</v>
      </c>
      <c r="Y409">
        <v>0</v>
      </c>
      <c r="Z409">
        <v>0</v>
      </c>
      <c r="AA409">
        <v>0</v>
      </c>
      <c r="AC409" t="s">
        <v>308</v>
      </c>
      <c r="AD409" t="s">
        <v>327</v>
      </c>
      <c r="AE409">
        <v>0</v>
      </c>
      <c r="AF409">
        <v>0</v>
      </c>
      <c r="AG409">
        <v>0</v>
      </c>
      <c r="AH409">
        <v>0</v>
      </c>
      <c r="AI409">
        <v>0</v>
      </c>
      <c r="AJ409">
        <v>1</v>
      </c>
      <c r="AK409" t="s">
        <v>446</v>
      </c>
      <c r="AN409" t="s">
        <v>219</v>
      </c>
      <c r="AO409" t="s">
        <v>220</v>
      </c>
      <c r="AP409" t="s">
        <v>221</v>
      </c>
      <c r="AQ409" t="s">
        <v>222</v>
      </c>
      <c r="AS409" t="s">
        <v>258</v>
      </c>
      <c r="AT409" t="s">
        <v>223</v>
      </c>
      <c r="AU409" t="s">
        <v>224</v>
      </c>
      <c r="AV409" t="s">
        <v>225</v>
      </c>
      <c r="AW409" t="s">
        <v>222</v>
      </c>
      <c r="BF409" t="s">
        <v>479</v>
      </c>
      <c r="BG409">
        <v>0</v>
      </c>
      <c r="BH409">
        <v>0</v>
      </c>
      <c r="BI409">
        <v>0</v>
      </c>
      <c r="BJ409">
        <v>1</v>
      </c>
      <c r="BK409">
        <v>0</v>
      </c>
      <c r="BL409" t="s">
        <v>263</v>
      </c>
      <c r="BM409" t="s">
        <v>228</v>
      </c>
      <c r="BN409" t="s">
        <v>229</v>
      </c>
      <c r="BO409" t="s">
        <v>230</v>
      </c>
      <c r="BP409" t="s">
        <v>266</v>
      </c>
      <c r="BQ409">
        <v>3</v>
      </c>
      <c r="BR409" t="s">
        <v>222</v>
      </c>
      <c r="BV409" t="s">
        <v>398</v>
      </c>
      <c r="BW409" t="s">
        <v>268</v>
      </c>
      <c r="BX409" t="s">
        <v>368</v>
      </c>
      <c r="BZ409" t="s">
        <v>3926</v>
      </c>
      <c r="CA409" t="s">
        <v>3927</v>
      </c>
      <c r="CB409" t="s">
        <v>295</v>
      </c>
      <c r="CJ409">
        <v>718803874</v>
      </c>
      <c r="CK409" t="s">
        <v>3928</v>
      </c>
      <c r="CL409" s="1">
        <v>45961.264953703707</v>
      </c>
      <c r="CO409" t="s">
        <v>240</v>
      </c>
      <c r="CQ409" t="s">
        <v>3076</v>
      </c>
      <c r="CS409" t="s">
        <v>3929</v>
      </c>
      <c r="CT409">
        <v>461</v>
      </c>
    </row>
    <row r="410" spans="1:98" x14ac:dyDescent="0.3">
      <c r="A410" s="7">
        <v>6.4744560077087954E-3</v>
      </c>
      <c r="B410" s="1">
        <v>46007</v>
      </c>
      <c r="C410" t="s">
        <v>689</v>
      </c>
      <c r="D410" s="1">
        <v>45996</v>
      </c>
      <c r="E410" t="s">
        <v>201</v>
      </c>
      <c r="F410" t="s">
        <v>690</v>
      </c>
      <c r="G410" t="s">
        <v>4122</v>
      </c>
      <c r="H410" t="s">
        <v>5305</v>
      </c>
      <c r="I410" t="s">
        <v>5563</v>
      </c>
      <c r="J410" t="s">
        <v>8089</v>
      </c>
      <c r="K410" t="s">
        <v>249</v>
      </c>
      <c r="L410" t="s">
        <v>209</v>
      </c>
      <c r="M410">
        <v>324</v>
      </c>
      <c r="N410">
        <v>324</v>
      </c>
      <c r="O410">
        <v>324</v>
      </c>
      <c r="P410" t="s">
        <v>210</v>
      </c>
      <c r="Q410" t="s">
        <v>501</v>
      </c>
      <c r="R410" t="s">
        <v>501</v>
      </c>
      <c r="S410">
        <v>17</v>
      </c>
      <c r="T410">
        <v>13</v>
      </c>
      <c r="U410" t="s">
        <v>253</v>
      </c>
      <c r="V410" t="s">
        <v>284</v>
      </c>
      <c r="W410">
        <v>1</v>
      </c>
      <c r="X410">
        <v>1</v>
      </c>
      <c r="Y410">
        <v>0</v>
      </c>
      <c r="Z410">
        <v>0</v>
      </c>
      <c r="AA410">
        <v>0</v>
      </c>
      <c r="AC410" t="s">
        <v>214</v>
      </c>
      <c r="AD410" t="s">
        <v>215</v>
      </c>
      <c r="AE410">
        <v>1</v>
      </c>
      <c r="AF410">
        <v>0</v>
      </c>
      <c r="AG410">
        <v>0</v>
      </c>
      <c r="AH410">
        <v>0</v>
      </c>
      <c r="AI410">
        <v>0</v>
      </c>
      <c r="AJ410">
        <v>0</v>
      </c>
      <c r="AK410" t="s">
        <v>285</v>
      </c>
      <c r="AL410" t="s">
        <v>408</v>
      </c>
      <c r="AM410" t="s">
        <v>286</v>
      </c>
      <c r="AN410" t="s">
        <v>219</v>
      </c>
      <c r="AO410" t="s">
        <v>220</v>
      </c>
      <c r="AP410" t="s">
        <v>221</v>
      </c>
      <c r="AQ410" t="s">
        <v>222</v>
      </c>
      <c r="AS410" t="s">
        <v>258</v>
      </c>
      <c r="AT410" t="s">
        <v>259</v>
      </c>
      <c r="AU410" t="s">
        <v>224</v>
      </c>
      <c r="AV410" t="s">
        <v>225</v>
      </c>
      <c r="AW410" t="s">
        <v>222</v>
      </c>
      <c r="BF410" t="s">
        <v>640</v>
      </c>
      <c r="BG410">
        <v>0</v>
      </c>
      <c r="BH410">
        <v>1</v>
      </c>
      <c r="BI410">
        <v>1</v>
      </c>
      <c r="BJ410">
        <v>1</v>
      </c>
      <c r="BK410">
        <v>0</v>
      </c>
      <c r="BL410" t="s">
        <v>263</v>
      </c>
      <c r="BM410" t="s">
        <v>264</v>
      </c>
      <c r="BN410" t="s">
        <v>265</v>
      </c>
      <c r="BO410" t="s">
        <v>421</v>
      </c>
      <c r="BP410" t="s">
        <v>381</v>
      </c>
      <c r="BQ410">
        <v>12</v>
      </c>
      <c r="BR410" t="s">
        <v>222</v>
      </c>
      <c r="BV410" t="s">
        <v>232</v>
      </c>
      <c r="BW410" t="s">
        <v>367</v>
      </c>
      <c r="BX410" t="s">
        <v>368</v>
      </c>
      <c r="BZ410" t="s">
        <v>5564</v>
      </c>
      <c r="CA410" t="s">
        <v>5565</v>
      </c>
      <c r="CB410" t="s">
        <v>299</v>
      </c>
      <c r="CC410" t="s">
        <v>5566</v>
      </c>
      <c r="CJ410">
        <v>732872726</v>
      </c>
      <c r="CK410" t="s">
        <v>5567</v>
      </c>
      <c r="CL410" s="1">
        <v>46007.208425925928</v>
      </c>
      <c r="CO410" t="s">
        <v>240</v>
      </c>
      <c r="CQ410" t="s">
        <v>5494</v>
      </c>
      <c r="CS410" t="s">
        <v>5568</v>
      </c>
      <c r="CT410">
        <v>687</v>
      </c>
    </row>
    <row r="411" spans="1:98" x14ac:dyDescent="0.3">
      <c r="A411" s="7">
        <v>1.7288616203586571</v>
      </c>
      <c r="B411" s="1">
        <v>46041</v>
      </c>
      <c r="C411" t="s">
        <v>899</v>
      </c>
      <c r="D411" s="1">
        <v>46042</v>
      </c>
      <c r="E411" t="s">
        <v>201</v>
      </c>
      <c r="F411" t="s">
        <v>497</v>
      </c>
      <c r="G411" t="s">
        <v>6884</v>
      </c>
      <c r="H411" t="s">
        <v>6885</v>
      </c>
      <c r="I411" t="s">
        <v>6886</v>
      </c>
      <c r="J411" t="s">
        <v>8089</v>
      </c>
      <c r="K411" t="s">
        <v>249</v>
      </c>
      <c r="L411" t="s">
        <v>250</v>
      </c>
      <c r="M411">
        <v>274</v>
      </c>
      <c r="N411">
        <v>24</v>
      </c>
      <c r="O411">
        <v>24</v>
      </c>
      <c r="P411" t="s">
        <v>434</v>
      </c>
      <c r="Q411" t="s">
        <v>501</v>
      </c>
      <c r="R411" t="s">
        <v>501</v>
      </c>
      <c r="S411">
        <v>49</v>
      </c>
      <c r="T411">
        <v>20</v>
      </c>
      <c r="U411" t="s">
        <v>407</v>
      </c>
      <c r="V411" t="s">
        <v>213</v>
      </c>
      <c r="W411">
        <v>1</v>
      </c>
      <c r="X411">
        <v>0</v>
      </c>
      <c r="Y411">
        <v>0</v>
      </c>
      <c r="Z411">
        <v>0</v>
      </c>
      <c r="AA411">
        <v>0</v>
      </c>
      <c r="AC411" t="s">
        <v>308</v>
      </c>
      <c r="AD411" t="s">
        <v>215</v>
      </c>
      <c r="AE411">
        <v>1</v>
      </c>
      <c r="AF411">
        <v>0</v>
      </c>
      <c r="AG411">
        <v>0</v>
      </c>
      <c r="AH411">
        <v>0</v>
      </c>
      <c r="AI411">
        <v>0</v>
      </c>
      <c r="AJ411">
        <v>0</v>
      </c>
      <c r="AK411" t="s">
        <v>285</v>
      </c>
      <c r="AL411" t="s">
        <v>408</v>
      </c>
      <c r="AM411" t="s">
        <v>310</v>
      </c>
      <c r="AN411" t="s">
        <v>409</v>
      </c>
      <c r="AO411" t="s">
        <v>220</v>
      </c>
      <c r="AP411" t="s">
        <v>221</v>
      </c>
      <c r="AQ411" t="s">
        <v>222</v>
      </c>
      <c r="AS411" t="s">
        <v>258</v>
      </c>
      <c r="AT411" t="s">
        <v>259</v>
      </c>
      <c r="AU411" t="s">
        <v>224</v>
      </c>
      <c r="AV411" t="s">
        <v>225</v>
      </c>
      <c r="AW411" t="s">
        <v>222</v>
      </c>
      <c r="BF411" t="s">
        <v>380</v>
      </c>
      <c r="BG411">
        <v>0</v>
      </c>
      <c r="BH411">
        <v>1</v>
      </c>
      <c r="BI411">
        <v>1</v>
      </c>
      <c r="BJ411">
        <v>0</v>
      </c>
      <c r="BK411">
        <v>0</v>
      </c>
      <c r="BL411" t="s">
        <v>263</v>
      </c>
      <c r="BM411" t="s">
        <v>346</v>
      </c>
      <c r="BN411" t="s">
        <v>265</v>
      </c>
      <c r="BO411" t="s">
        <v>230</v>
      </c>
      <c r="BP411" t="s">
        <v>266</v>
      </c>
      <c r="BQ411">
        <v>20</v>
      </c>
      <c r="BR411" t="s">
        <v>222</v>
      </c>
      <c r="BV411" t="s">
        <v>232</v>
      </c>
      <c r="BW411" t="s">
        <v>233</v>
      </c>
      <c r="BX411" t="s">
        <v>368</v>
      </c>
      <c r="BZ411" t="s">
        <v>6887</v>
      </c>
      <c r="CA411" t="s">
        <v>6888</v>
      </c>
      <c r="CB411" t="s">
        <v>295</v>
      </c>
      <c r="CJ411">
        <v>742159745</v>
      </c>
      <c r="CK411" t="s">
        <v>6889</v>
      </c>
      <c r="CL411" s="1">
        <v>46043.316064814811</v>
      </c>
      <c r="CO411" t="s">
        <v>240</v>
      </c>
      <c r="CQ411" t="s">
        <v>6851</v>
      </c>
      <c r="CS411" t="s">
        <v>6890</v>
      </c>
      <c r="CT411">
        <v>877</v>
      </c>
    </row>
    <row r="412" spans="1:98" x14ac:dyDescent="0.3">
      <c r="A412" s="7">
        <v>2.6950729174131993E-2</v>
      </c>
      <c r="B412" s="1">
        <v>46051</v>
      </c>
      <c r="C412" t="s">
        <v>7506</v>
      </c>
      <c r="D412" s="1">
        <v>45919</v>
      </c>
      <c r="E412" t="s">
        <v>201</v>
      </c>
      <c r="F412" t="s">
        <v>847</v>
      </c>
      <c r="G412" t="s">
        <v>3025</v>
      </c>
      <c r="H412" t="s">
        <v>7513</v>
      </c>
      <c r="I412" t="s">
        <v>7514</v>
      </c>
      <c r="J412" t="s">
        <v>8089</v>
      </c>
      <c r="K412" t="s">
        <v>249</v>
      </c>
      <c r="L412" t="s">
        <v>281</v>
      </c>
      <c r="M412">
        <v>144</v>
      </c>
      <c r="N412">
        <v>144</v>
      </c>
      <c r="O412">
        <v>144</v>
      </c>
      <c r="P412" t="s">
        <v>210</v>
      </c>
      <c r="Q412" t="s">
        <v>283</v>
      </c>
      <c r="R412" t="s">
        <v>283</v>
      </c>
      <c r="S412">
        <v>4</v>
      </c>
      <c r="T412">
        <v>4</v>
      </c>
      <c r="U412" t="s">
        <v>306</v>
      </c>
      <c r="V412" t="s">
        <v>1046</v>
      </c>
      <c r="W412">
        <v>1</v>
      </c>
      <c r="X412">
        <v>0</v>
      </c>
      <c r="Y412">
        <v>0</v>
      </c>
      <c r="Z412">
        <v>0</v>
      </c>
      <c r="AA412">
        <v>1</v>
      </c>
      <c r="AB412" t="s">
        <v>7515</v>
      </c>
      <c r="AC412" t="s">
        <v>341</v>
      </c>
      <c r="AD412" t="s">
        <v>327</v>
      </c>
      <c r="AE412">
        <v>0</v>
      </c>
      <c r="AF412">
        <v>0</v>
      </c>
      <c r="AG412">
        <v>0</v>
      </c>
      <c r="AH412">
        <v>0</v>
      </c>
      <c r="AI412">
        <v>0</v>
      </c>
      <c r="AJ412">
        <v>1</v>
      </c>
      <c r="AK412" t="s">
        <v>446</v>
      </c>
      <c r="AN412" t="s">
        <v>219</v>
      </c>
      <c r="AO412" t="s">
        <v>220</v>
      </c>
      <c r="AP412" t="s">
        <v>221</v>
      </c>
      <c r="AQ412" t="s">
        <v>222</v>
      </c>
      <c r="AS412" t="s">
        <v>222</v>
      </c>
      <c r="AT412" t="s">
        <v>223</v>
      </c>
      <c r="AU412" t="s">
        <v>224</v>
      </c>
      <c r="AV412" t="s">
        <v>225</v>
      </c>
      <c r="AW412" t="s">
        <v>222</v>
      </c>
      <c r="BF412" t="s">
        <v>355</v>
      </c>
      <c r="BG412">
        <v>0</v>
      </c>
      <c r="BH412">
        <v>0</v>
      </c>
      <c r="BI412">
        <v>0</v>
      </c>
      <c r="BJ412">
        <v>0</v>
      </c>
      <c r="BK412">
        <v>1</v>
      </c>
      <c r="BL412" t="s">
        <v>227</v>
      </c>
      <c r="BP412" t="s">
        <v>231</v>
      </c>
      <c r="BQ412">
        <v>4</v>
      </c>
      <c r="BR412" t="s">
        <v>222</v>
      </c>
      <c r="BV412" t="s">
        <v>328</v>
      </c>
      <c r="BW412" t="s">
        <v>329</v>
      </c>
      <c r="BX412" t="s">
        <v>330</v>
      </c>
      <c r="BZ412" t="s">
        <v>252</v>
      </c>
      <c r="CA412" t="s">
        <v>252</v>
      </c>
      <c r="CB412" t="s">
        <v>252</v>
      </c>
      <c r="CJ412">
        <v>744517793</v>
      </c>
      <c r="CK412" t="s">
        <v>7516</v>
      </c>
      <c r="CL412" s="1">
        <v>46051.471724537027</v>
      </c>
      <c r="CO412" t="s">
        <v>240</v>
      </c>
      <c r="CQ412" t="s">
        <v>7430</v>
      </c>
      <c r="CS412" t="s">
        <v>7517</v>
      </c>
      <c r="CT412">
        <v>970</v>
      </c>
    </row>
    <row r="415" spans="1:98" x14ac:dyDescent="0.3">
      <c r="W415" s="11"/>
      <c r="X415" s="11"/>
      <c r="Y415" s="11"/>
      <c r="Z415" s="11"/>
      <c r="AA415" s="11"/>
    </row>
    <row r="416" spans="1:98" x14ac:dyDescent="0.3">
      <c r="AE416" s="12"/>
      <c r="AF416" s="12"/>
      <c r="AG416" s="12"/>
      <c r="AH416" s="12"/>
      <c r="AI416" s="12"/>
      <c r="AJ416" s="12"/>
      <c r="BG416" s="12"/>
      <c r="BH416" s="12"/>
      <c r="BI416" s="12"/>
      <c r="BJ416" s="12"/>
    </row>
    <row r="417" spans="29:76" x14ac:dyDescent="0.3">
      <c r="BG417" s="19"/>
      <c r="BH417" s="19"/>
      <c r="BI417" s="19"/>
      <c r="BJ417" s="19"/>
    </row>
    <row r="418" spans="29:76" x14ac:dyDescent="0.3">
      <c r="AC418" s="12"/>
    </row>
    <row r="419" spans="29:76" x14ac:dyDescent="0.3">
      <c r="AC419" s="12"/>
      <c r="AK419" s="12"/>
      <c r="AL419" s="12"/>
      <c r="AM419" s="12"/>
      <c r="AN419" s="12"/>
      <c r="AO419" s="19"/>
      <c r="BL419" s="12"/>
      <c r="BM419" s="12"/>
      <c r="BN419" s="12"/>
      <c r="BO419" s="12"/>
      <c r="BP419" s="12"/>
      <c r="BT419" s="12"/>
      <c r="BU419" s="12"/>
    </row>
    <row r="420" spans="29:76" x14ac:dyDescent="0.3">
      <c r="AC420" s="12"/>
      <c r="AK420" s="12"/>
      <c r="AL420" s="12"/>
      <c r="AM420" s="12"/>
      <c r="AN420" s="12"/>
      <c r="AO420" s="12"/>
      <c r="AP420" s="12"/>
      <c r="AQ420" s="12"/>
      <c r="AS420" s="12"/>
      <c r="AT420" s="12"/>
      <c r="AU420" s="12"/>
      <c r="AW420" s="12"/>
      <c r="BL420" s="12"/>
      <c r="BM420" s="12"/>
      <c r="BN420" s="12"/>
      <c r="BO420" s="12"/>
      <c r="BP420" s="12"/>
      <c r="BT420" s="12"/>
      <c r="BU420" s="12"/>
    </row>
    <row r="421" spans="29:76" x14ac:dyDescent="0.3">
      <c r="AK421" s="12"/>
      <c r="AL421" s="12"/>
      <c r="AM421" s="12"/>
      <c r="AN421" s="12"/>
      <c r="AO421" s="12"/>
      <c r="AP421" s="12"/>
      <c r="AQ421" s="12"/>
      <c r="AS421" s="12"/>
      <c r="AT421" s="12"/>
      <c r="AW421" s="12"/>
      <c r="BL421" s="12"/>
      <c r="BM421" s="12"/>
      <c r="BN421" s="12"/>
      <c r="BO421" s="12"/>
      <c r="BP421" s="12"/>
      <c r="BT421" s="12"/>
      <c r="BU421" s="12"/>
    </row>
    <row r="422" spans="29:76" x14ac:dyDescent="0.3">
      <c r="AN422" s="12"/>
      <c r="AO422" s="12"/>
      <c r="AP422" s="12"/>
      <c r="AT422" s="12"/>
    </row>
    <row r="423" spans="29:76" x14ac:dyDescent="0.3">
      <c r="AO423" s="12"/>
      <c r="AP423" s="12"/>
      <c r="AT423" s="12"/>
      <c r="BP423" s="19"/>
      <c r="BR423" s="12"/>
      <c r="BS423" s="12"/>
    </row>
    <row r="424" spans="29:76" x14ac:dyDescent="0.3">
      <c r="BP424" s="19"/>
      <c r="BR424" s="12"/>
      <c r="BS424" s="12"/>
    </row>
    <row r="425" spans="29:76" x14ac:dyDescent="0.3">
      <c r="BP425" s="19"/>
    </row>
    <row r="428" spans="29:76" x14ac:dyDescent="0.3">
      <c r="BV428" s="12"/>
      <c r="BW428" s="12"/>
      <c r="BX428"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6977-2A42-4915-AADE-0CAF1B926958}">
  <sheetPr>
    <tabColor rgb="FFFF0000"/>
  </sheetPr>
  <dimension ref="A2:G20"/>
  <sheetViews>
    <sheetView workbookViewId="0">
      <selection activeCell="H22" sqref="H22"/>
    </sheetView>
  </sheetViews>
  <sheetFormatPr defaultRowHeight="14.4" x14ac:dyDescent="0.3"/>
  <cols>
    <col min="1" max="1" width="12.44140625" bestFit="1" customWidth="1"/>
    <col min="2" max="2" width="14.88671875" bestFit="1" customWidth="1"/>
  </cols>
  <sheetData>
    <row r="2" spans="1:7" x14ac:dyDescent="0.3">
      <c r="A2" s="2" t="s">
        <v>8092</v>
      </c>
      <c r="B2" t="s">
        <v>8093</v>
      </c>
      <c r="G2" s="15" t="s">
        <v>8094</v>
      </c>
    </row>
    <row r="3" spans="1:7" x14ac:dyDescent="0.3">
      <c r="A3" s="3" t="s">
        <v>8089</v>
      </c>
      <c r="B3">
        <v>6</v>
      </c>
      <c r="F3">
        <v>1</v>
      </c>
      <c r="G3" t="s">
        <v>8095</v>
      </c>
    </row>
    <row r="4" spans="1:7" x14ac:dyDescent="0.3">
      <c r="A4" s="3" t="s">
        <v>8088</v>
      </c>
      <c r="B4">
        <v>10</v>
      </c>
      <c r="F4">
        <v>2</v>
      </c>
      <c r="G4" t="s">
        <v>8096</v>
      </c>
    </row>
    <row r="5" spans="1:7" x14ac:dyDescent="0.3">
      <c r="A5" s="3" t="s">
        <v>500</v>
      </c>
      <c r="B5">
        <v>137</v>
      </c>
      <c r="C5" s="11">
        <f>GETPIVOTDATA("Subject",$A$2,"Subject","Maths")/GETPIVOTDATA("Subject",$A$2)</f>
        <v>0.33333333333333331</v>
      </c>
      <c r="F5">
        <v>3</v>
      </c>
      <c r="G5" t="s">
        <v>8097</v>
      </c>
    </row>
    <row r="6" spans="1:7" x14ac:dyDescent="0.3">
      <c r="A6" s="3" t="s">
        <v>8087</v>
      </c>
      <c r="B6">
        <v>5</v>
      </c>
      <c r="C6" s="11"/>
      <c r="F6">
        <v>4</v>
      </c>
      <c r="G6" t="s">
        <v>8098</v>
      </c>
    </row>
    <row r="7" spans="1:7" x14ac:dyDescent="0.3">
      <c r="A7" s="3" t="s">
        <v>206</v>
      </c>
      <c r="B7">
        <v>133</v>
      </c>
      <c r="C7" s="11">
        <f>GETPIVOTDATA("Subject",$A$2,"Subject","Science")/GETPIVOTDATA("Subject",$A$2)</f>
        <v>0.32360097323600973</v>
      </c>
      <c r="F7">
        <v>5</v>
      </c>
      <c r="G7" t="s">
        <v>8099</v>
      </c>
    </row>
    <row r="8" spans="1:7" x14ac:dyDescent="0.3">
      <c r="A8" s="3" t="s">
        <v>280</v>
      </c>
      <c r="B8">
        <v>120</v>
      </c>
      <c r="C8" s="11">
        <f>GETPIVOTDATA("Subject",$A$2,"Subject","Social Science")/GETPIVOTDATA("Subject",$A$2)</f>
        <v>0.29197080291970801</v>
      </c>
      <c r="F8">
        <v>6</v>
      </c>
      <c r="G8" t="s">
        <v>8100</v>
      </c>
    </row>
    <row r="9" spans="1:7" x14ac:dyDescent="0.3">
      <c r="A9" s="3" t="s">
        <v>8101</v>
      </c>
      <c r="F9">
        <v>7</v>
      </c>
      <c r="G9" t="s">
        <v>8102</v>
      </c>
    </row>
    <row r="10" spans="1:7" x14ac:dyDescent="0.3">
      <c r="A10" s="3" t="s">
        <v>8103</v>
      </c>
      <c r="B10">
        <v>411</v>
      </c>
      <c r="F10">
        <v>8</v>
      </c>
    </row>
    <row r="11" spans="1:7" x14ac:dyDescent="0.3">
      <c r="F11">
        <v>9</v>
      </c>
    </row>
    <row r="12" spans="1:7" x14ac:dyDescent="0.3">
      <c r="F12">
        <v>10</v>
      </c>
    </row>
    <row r="15" spans="1:7" x14ac:dyDescent="0.3">
      <c r="G15" s="15" t="s">
        <v>8104</v>
      </c>
    </row>
    <row r="16" spans="1:7" x14ac:dyDescent="0.3">
      <c r="F16" t="s">
        <v>8105</v>
      </c>
      <c r="G16" t="s">
        <v>8090</v>
      </c>
    </row>
    <row r="17" spans="6:7" x14ac:dyDescent="0.3">
      <c r="F17" t="s">
        <v>8106</v>
      </c>
      <c r="G17" t="s">
        <v>8091</v>
      </c>
    </row>
    <row r="18" spans="6:7" x14ac:dyDescent="0.3">
      <c r="F18" t="s">
        <v>8107</v>
      </c>
      <c r="G18" t="s">
        <v>8108</v>
      </c>
    </row>
    <row r="19" spans="6:7" x14ac:dyDescent="0.3">
      <c r="F19" t="s">
        <v>8109</v>
      </c>
      <c r="G19" t="s">
        <v>8110</v>
      </c>
    </row>
    <row r="20" spans="6:7" x14ac:dyDescent="0.3">
      <c r="F20" t="s">
        <v>8111</v>
      </c>
      <c r="G20" t="s">
        <v>8112</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401D-A390-46E2-A143-83712533CFC1}">
  <sheetPr>
    <tabColor theme="6" tint="-0.249977111117893"/>
  </sheetPr>
  <dimension ref="A1:E79"/>
  <sheetViews>
    <sheetView topLeftCell="A68" workbookViewId="0">
      <selection activeCell="D10" sqref="D10"/>
    </sheetView>
  </sheetViews>
  <sheetFormatPr defaultRowHeight="14.4" x14ac:dyDescent="0.3"/>
  <cols>
    <col min="1" max="1" width="5.6640625" customWidth="1"/>
    <col min="3" max="3" width="70.88671875" customWidth="1"/>
    <col min="4" max="4" width="59.33203125" customWidth="1"/>
    <col min="5" max="5" width="63.44140625" customWidth="1"/>
    <col min="8" max="8" width="8.6640625" customWidth="1"/>
  </cols>
  <sheetData>
    <row r="1" spans="1:3" x14ac:dyDescent="0.3">
      <c r="B1" s="83" t="s">
        <v>8113</v>
      </c>
      <c r="C1" s="83"/>
    </row>
    <row r="2" spans="1:3" ht="15" thickBot="1" x14ac:dyDescent="0.35"/>
    <row r="3" spans="1:3" x14ac:dyDescent="0.3">
      <c r="A3" s="70" t="s">
        <v>8114</v>
      </c>
      <c r="B3" s="73" t="s">
        <v>8115</v>
      </c>
      <c r="C3" s="63" t="s">
        <v>8116</v>
      </c>
    </row>
    <row r="4" spans="1:3" x14ac:dyDescent="0.3">
      <c r="A4" s="71" t="s">
        <v>8117</v>
      </c>
      <c r="B4" s="74">
        <v>1045</v>
      </c>
      <c r="C4" s="64" t="s">
        <v>8118</v>
      </c>
    </row>
    <row r="5" spans="1:3" x14ac:dyDescent="0.3">
      <c r="A5" s="71" t="s">
        <v>8119</v>
      </c>
      <c r="B5" s="74">
        <v>1029</v>
      </c>
      <c r="C5" s="64" t="s">
        <v>8120</v>
      </c>
    </row>
    <row r="6" spans="1:3" x14ac:dyDescent="0.3">
      <c r="A6" s="71" t="s">
        <v>8121</v>
      </c>
      <c r="B6" s="74">
        <v>33</v>
      </c>
      <c r="C6" s="64" t="s">
        <v>8122</v>
      </c>
    </row>
    <row r="7" spans="1:3" x14ac:dyDescent="0.3">
      <c r="A7" s="71" t="s">
        <v>8123</v>
      </c>
      <c r="B7" s="74">
        <v>694</v>
      </c>
      <c r="C7" s="64" t="s">
        <v>8124</v>
      </c>
    </row>
    <row r="8" spans="1:3" x14ac:dyDescent="0.3">
      <c r="A8" s="71" t="s">
        <v>8125</v>
      </c>
      <c r="B8" s="74">
        <v>55</v>
      </c>
      <c r="C8" s="64" t="s">
        <v>8126</v>
      </c>
    </row>
    <row r="9" spans="1:3" ht="15" thickBot="1" x14ac:dyDescent="0.35">
      <c r="A9" s="72" t="s">
        <v>8127</v>
      </c>
      <c r="B9" s="75">
        <v>296</v>
      </c>
      <c r="C9" s="66" t="s">
        <v>8128</v>
      </c>
    </row>
    <row r="11" spans="1:3" x14ac:dyDescent="0.3">
      <c r="B11" s="83" t="s">
        <v>8129</v>
      </c>
      <c r="C11" s="83"/>
    </row>
    <row r="12" spans="1:3" ht="15" thickBot="1" x14ac:dyDescent="0.35"/>
    <row r="13" spans="1:3" x14ac:dyDescent="0.3">
      <c r="A13" s="70" t="s">
        <v>8114</v>
      </c>
      <c r="B13" s="73">
        <v>411</v>
      </c>
      <c r="C13" s="63" t="s">
        <v>8130</v>
      </c>
    </row>
    <row r="14" spans="1:3" x14ac:dyDescent="0.3">
      <c r="A14" s="68"/>
      <c r="B14" s="74"/>
      <c r="C14" s="64" t="s">
        <v>8131</v>
      </c>
    </row>
    <row r="15" spans="1:3" x14ac:dyDescent="0.3">
      <c r="A15" s="71" t="s">
        <v>8117</v>
      </c>
      <c r="B15" s="74">
        <v>401</v>
      </c>
      <c r="C15" s="64" t="s">
        <v>8124</v>
      </c>
    </row>
    <row r="16" spans="1:3" x14ac:dyDescent="0.3">
      <c r="A16" s="71" t="s">
        <v>8119</v>
      </c>
      <c r="B16" s="74">
        <v>55</v>
      </c>
      <c r="C16" s="64" t="s">
        <v>8126</v>
      </c>
    </row>
    <row r="17" spans="1:5" x14ac:dyDescent="0.3">
      <c r="A17" s="71" t="s">
        <v>8121</v>
      </c>
      <c r="B17" s="74">
        <v>251</v>
      </c>
      <c r="C17" s="64" t="s">
        <v>8128</v>
      </c>
    </row>
    <row r="18" spans="1:5" x14ac:dyDescent="0.3">
      <c r="A18" s="71" t="s">
        <v>8123</v>
      </c>
      <c r="B18" s="74" t="s">
        <v>8132</v>
      </c>
      <c r="C18" s="64" t="s">
        <v>8133</v>
      </c>
    </row>
    <row r="19" spans="1:5" x14ac:dyDescent="0.3">
      <c r="A19" s="71" t="s">
        <v>8125</v>
      </c>
      <c r="B19" s="74">
        <v>13</v>
      </c>
      <c r="C19" s="64" t="s">
        <v>8134</v>
      </c>
    </row>
    <row r="20" spans="1:5" x14ac:dyDescent="0.3">
      <c r="A20" s="71" t="s">
        <v>8127</v>
      </c>
      <c r="B20" s="74">
        <v>29</v>
      </c>
      <c r="C20" s="64" t="s">
        <v>8135</v>
      </c>
    </row>
    <row r="21" spans="1:5" x14ac:dyDescent="0.3">
      <c r="A21" s="71" t="s">
        <v>8136</v>
      </c>
      <c r="B21" s="74" t="s">
        <v>8137</v>
      </c>
      <c r="C21" s="64" t="s">
        <v>8138</v>
      </c>
    </row>
    <row r="22" spans="1:5" x14ac:dyDescent="0.3">
      <c r="A22" s="71" t="s">
        <v>8139</v>
      </c>
      <c r="C22" s="64" t="s">
        <v>8140</v>
      </c>
    </row>
    <row r="23" spans="1:5" ht="41.4" customHeight="1" x14ac:dyDescent="0.3">
      <c r="A23" s="71" t="s">
        <v>8141</v>
      </c>
      <c r="C23" s="76" t="s">
        <v>8142</v>
      </c>
    </row>
    <row r="24" spans="1:5" ht="42" customHeight="1" x14ac:dyDescent="0.3">
      <c r="A24" s="71" t="s">
        <v>8143</v>
      </c>
      <c r="C24" s="76" t="s">
        <v>8144</v>
      </c>
    </row>
    <row r="25" spans="1:5" ht="15" thickBot="1" x14ac:dyDescent="0.35">
      <c r="A25" s="72" t="s">
        <v>8145</v>
      </c>
      <c r="B25" s="65"/>
      <c r="C25" s="66" t="s">
        <v>8146</v>
      </c>
    </row>
    <row r="26" spans="1:5" x14ac:dyDescent="0.3">
      <c r="A26" s="57"/>
    </row>
    <row r="27" spans="1:5" ht="15" thickBot="1" x14ac:dyDescent="0.35">
      <c r="A27" s="58" t="s">
        <v>8147</v>
      </c>
    </row>
    <row r="28" spans="1:5" ht="15" thickBot="1" x14ac:dyDescent="0.35">
      <c r="C28" s="59" t="s">
        <v>8148</v>
      </c>
      <c r="D28" s="60" t="s">
        <v>8149</v>
      </c>
      <c r="E28" s="61" t="s">
        <v>8150</v>
      </c>
    </row>
    <row r="29" spans="1:5" x14ac:dyDescent="0.3">
      <c r="A29" s="77" t="s">
        <v>8151</v>
      </c>
      <c r="B29" s="78"/>
      <c r="C29" s="62"/>
      <c r="D29" s="62" t="s">
        <v>8152</v>
      </c>
      <c r="E29" s="63" t="s">
        <v>8153</v>
      </c>
    </row>
    <row r="30" spans="1:5" x14ac:dyDescent="0.3">
      <c r="A30" s="79"/>
      <c r="B30" s="80"/>
      <c r="D30" t="s">
        <v>8154</v>
      </c>
      <c r="E30" s="64" t="s">
        <v>8155</v>
      </c>
    </row>
    <row r="31" spans="1:5" x14ac:dyDescent="0.3">
      <c r="A31" s="79"/>
      <c r="B31" s="80"/>
      <c r="E31" s="64" t="s">
        <v>8156</v>
      </c>
    </row>
    <row r="32" spans="1:5" x14ac:dyDescent="0.3">
      <c r="A32" s="79"/>
      <c r="B32" s="80"/>
      <c r="E32" s="64" t="s">
        <v>8157</v>
      </c>
    </row>
    <row r="33" spans="1:5" x14ac:dyDescent="0.3">
      <c r="A33" s="79"/>
      <c r="B33" s="80"/>
      <c r="D33" t="s">
        <v>8158</v>
      </c>
      <c r="E33" s="64"/>
    </row>
    <row r="34" spans="1:5" x14ac:dyDescent="0.3">
      <c r="A34" s="79"/>
      <c r="B34" s="80"/>
      <c r="E34" s="64" t="s">
        <v>8159</v>
      </c>
    </row>
    <row r="35" spans="1:5" x14ac:dyDescent="0.3">
      <c r="A35" s="79"/>
      <c r="B35" s="80"/>
      <c r="E35" s="64" t="s">
        <v>8160</v>
      </c>
    </row>
    <row r="36" spans="1:5" x14ac:dyDescent="0.3">
      <c r="A36" s="79"/>
      <c r="B36" s="80"/>
      <c r="E36" s="64" t="s">
        <v>8161</v>
      </c>
    </row>
    <row r="37" spans="1:5" x14ac:dyDescent="0.3">
      <c r="A37" s="79"/>
      <c r="B37" s="80"/>
      <c r="E37" s="64" t="s">
        <v>8162</v>
      </c>
    </row>
    <row r="38" spans="1:5" x14ac:dyDescent="0.3">
      <c r="A38" s="79"/>
      <c r="B38" s="80"/>
      <c r="C38" t="s">
        <v>8163</v>
      </c>
      <c r="D38" t="s">
        <v>8164</v>
      </c>
      <c r="E38" s="64"/>
    </row>
    <row r="39" spans="1:5" x14ac:dyDescent="0.3">
      <c r="A39" s="79"/>
      <c r="B39" s="80"/>
      <c r="D39" t="s">
        <v>8165</v>
      </c>
      <c r="E39" s="64" t="s">
        <v>8166</v>
      </c>
    </row>
    <row r="40" spans="1:5" x14ac:dyDescent="0.3">
      <c r="A40" s="79"/>
      <c r="B40" s="80"/>
      <c r="E40" s="64" t="s">
        <v>8167</v>
      </c>
    </row>
    <row r="41" spans="1:5" x14ac:dyDescent="0.3">
      <c r="A41" s="79"/>
      <c r="B41" s="80"/>
      <c r="E41" s="64" t="s">
        <v>8168</v>
      </c>
    </row>
    <row r="42" spans="1:5" x14ac:dyDescent="0.3">
      <c r="A42" s="79"/>
      <c r="B42" s="80"/>
      <c r="D42" t="s">
        <v>8169</v>
      </c>
      <c r="E42" s="64" t="s">
        <v>8170</v>
      </c>
    </row>
    <row r="43" spans="1:5" x14ac:dyDescent="0.3">
      <c r="A43" s="79"/>
      <c r="B43" s="80"/>
      <c r="E43" s="64" t="s">
        <v>8171</v>
      </c>
    </row>
    <row r="44" spans="1:5" x14ac:dyDescent="0.3">
      <c r="A44" s="79"/>
      <c r="B44" s="80"/>
      <c r="E44" s="64" t="s">
        <v>8172</v>
      </c>
    </row>
    <row r="45" spans="1:5" x14ac:dyDescent="0.3">
      <c r="A45" s="79"/>
      <c r="B45" s="80"/>
      <c r="E45" s="64" t="s">
        <v>8173</v>
      </c>
    </row>
    <row r="46" spans="1:5" x14ac:dyDescent="0.3">
      <c r="A46" s="79"/>
      <c r="B46" s="80"/>
      <c r="E46" s="64" t="s">
        <v>8174</v>
      </c>
    </row>
    <row r="47" spans="1:5" x14ac:dyDescent="0.3">
      <c r="A47" s="79"/>
      <c r="B47" s="80"/>
      <c r="E47" s="64" t="s">
        <v>8175</v>
      </c>
    </row>
    <row r="48" spans="1:5" x14ac:dyDescent="0.3">
      <c r="A48" s="79"/>
      <c r="B48" s="80"/>
      <c r="E48" s="64" t="s">
        <v>8176</v>
      </c>
    </row>
    <row r="49" spans="1:5" x14ac:dyDescent="0.3">
      <c r="A49" s="79"/>
      <c r="B49" s="80"/>
      <c r="D49" t="s">
        <v>8177</v>
      </c>
      <c r="E49" s="64"/>
    </row>
    <row r="50" spans="1:5" x14ac:dyDescent="0.3">
      <c r="A50" s="79"/>
      <c r="B50" s="80"/>
      <c r="D50" t="s">
        <v>8178</v>
      </c>
      <c r="E50" s="64"/>
    </row>
    <row r="51" spans="1:5" x14ac:dyDescent="0.3">
      <c r="A51" s="79"/>
      <c r="B51" s="80"/>
      <c r="D51" t="s">
        <v>8179</v>
      </c>
      <c r="E51" s="64" t="s">
        <v>8180</v>
      </c>
    </row>
    <row r="52" spans="1:5" ht="15" thickBot="1" x14ac:dyDescent="0.35">
      <c r="A52" s="81"/>
      <c r="B52" s="82"/>
      <c r="C52" s="65"/>
      <c r="D52" s="65"/>
      <c r="E52" s="66" t="s">
        <v>8181</v>
      </c>
    </row>
    <row r="53" spans="1:5" x14ac:dyDescent="0.3">
      <c r="A53" s="77" t="s">
        <v>8182</v>
      </c>
      <c r="B53" s="78"/>
      <c r="C53" s="67" t="s">
        <v>8183</v>
      </c>
      <c r="D53" s="62"/>
      <c r="E53" s="63" t="s">
        <v>8184</v>
      </c>
    </row>
    <row r="54" spans="1:5" x14ac:dyDescent="0.3">
      <c r="A54" s="79"/>
      <c r="B54" s="80"/>
      <c r="C54" s="68" t="s">
        <v>8185</v>
      </c>
      <c r="E54" s="64" t="s">
        <v>8186</v>
      </c>
    </row>
    <row r="55" spans="1:5" x14ac:dyDescent="0.3">
      <c r="A55" s="79"/>
      <c r="B55" s="80"/>
      <c r="C55" s="68"/>
      <c r="E55" s="64" t="s">
        <v>8187</v>
      </c>
    </row>
    <row r="56" spans="1:5" x14ac:dyDescent="0.3">
      <c r="A56" s="79"/>
      <c r="B56" s="80"/>
      <c r="C56" s="68"/>
      <c r="E56" s="64" t="s">
        <v>8188</v>
      </c>
    </row>
    <row r="57" spans="1:5" x14ac:dyDescent="0.3">
      <c r="A57" s="79"/>
      <c r="B57" s="80"/>
      <c r="C57" s="68"/>
      <c r="D57" t="s">
        <v>8189</v>
      </c>
      <c r="E57" s="64"/>
    </row>
    <row r="58" spans="1:5" x14ac:dyDescent="0.3">
      <c r="A58" s="79"/>
      <c r="B58" s="80"/>
      <c r="C58" s="68" t="s">
        <v>8190</v>
      </c>
      <c r="E58" s="64"/>
    </row>
    <row r="59" spans="1:5" ht="15" thickBot="1" x14ac:dyDescent="0.35">
      <c r="A59" s="81"/>
      <c r="B59" s="82"/>
      <c r="C59" s="69" t="s">
        <v>8191</v>
      </c>
      <c r="D59" s="65"/>
      <c r="E59" s="66" t="s">
        <v>8192</v>
      </c>
    </row>
    <row r="60" spans="1:5" x14ac:dyDescent="0.3">
      <c r="A60" s="77" t="s">
        <v>8193</v>
      </c>
      <c r="B60" s="78"/>
      <c r="C60" s="67"/>
      <c r="D60" s="62" t="s">
        <v>8194</v>
      </c>
      <c r="E60" s="63" t="s">
        <v>8195</v>
      </c>
    </row>
    <row r="61" spans="1:5" x14ac:dyDescent="0.3">
      <c r="A61" s="79"/>
      <c r="B61" s="80"/>
      <c r="C61" s="68"/>
      <c r="E61" s="64" t="s">
        <v>8196</v>
      </c>
    </row>
    <row r="62" spans="1:5" x14ac:dyDescent="0.3">
      <c r="A62" s="79"/>
      <c r="B62" s="80"/>
      <c r="C62" s="68"/>
      <c r="D62" t="s">
        <v>8197</v>
      </c>
      <c r="E62" s="64"/>
    </row>
    <row r="63" spans="1:5" x14ac:dyDescent="0.3">
      <c r="A63" s="79"/>
      <c r="B63" s="80"/>
      <c r="C63" s="68" t="s">
        <v>8198</v>
      </c>
      <c r="E63" s="64"/>
    </row>
    <row r="64" spans="1:5" x14ac:dyDescent="0.3">
      <c r="A64" s="79"/>
      <c r="B64" s="80"/>
      <c r="C64" s="68"/>
      <c r="D64" t="s">
        <v>8199</v>
      </c>
      <c r="E64" s="64"/>
    </row>
    <row r="65" spans="1:5" ht="15" thickBot="1" x14ac:dyDescent="0.35">
      <c r="A65" s="81"/>
      <c r="B65" s="82"/>
      <c r="C65" s="69"/>
      <c r="D65" s="65" t="s">
        <v>8200</v>
      </c>
      <c r="E65" s="66"/>
    </row>
    <row r="66" spans="1:5" ht="14.4" customHeight="1" x14ac:dyDescent="0.3">
      <c r="A66" s="77" t="s">
        <v>8201</v>
      </c>
      <c r="B66" s="78"/>
      <c r="C66" s="67" t="s">
        <v>8202</v>
      </c>
      <c r="D66" s="62" t="s">
        <v>8203</v>
      </c>
      <c r="E66" s="63" t="s">
        <v>8204</v>
      </c>
    </row>
    <row r="67" spans="1:5" x14ac:dyDescent="0.3">
      <c r="A67" s="79"/>
      <c r="B67" s="80"/>
      <c r="C67" s="68"/>
      <c r="D67" t="s">
        <v>8205</v>
      </c>
      <c r="E67" s="64" t="s">
        <v>8206</v>
      </c>
    </row>
    <row r="68" spans="1:5" x14ac:dyDescent="0.3">
      <c r="A68" s="79"/>
      <c r="B68" s="80"/>
      <c r="C68" s="68"/>
      <c r="D68" t="s">
        <v>8207</v>
      </c>
      <c r="E68" s="64" t="s">
        <v>8208</v>
      </c>
    </row>
    <row r="69" spans="1:5" x14ac:dyDescent="0.3">
      <c r="A69" s="79"/>
      <c r="B69" s="80"/>
      <c r="C69" s="68"/>
      <c r="D69" t="s">
        <v>8209</v>
      </c>
      <c r="E69" s="64" t="s">
        <v>8210</v>
      </c>
    </row>
    <row r="70" spans="1:5" x14ac:dyDescent="0.3">
      <c r="A70" s="79"/>
      <c r="B70" s="80"/>
      <c r="C70" s="68" t="s">
        <v>8211</v>
      </c>
      <c r="D70" t="s">
        <v>8212</v>
      </c>
      <c r="E70" s="64" t="s">
        <v>8213</v>
      </c>
    </row>
    <row r="71" spans="1:5" x14ac:dyDescent="0.3">
      <c r="A71" s="79"/>
      <c r="B71" s="80"/>
      <c r="C71" s="68"/>
      <c r="D71" t="s">
        <v>8214</v>
      </c>
      <c r="E71" s="64" t="s">
        <v>8215</v>
      </c>
    </row>
    <row r="72" spans="1:5" x14ac:dyDescent="0.3">
      <c r="A72" s="79"/>
      <c r="B72" s="80"/>
      <c r="C72" s="68"/>
      <c r="D72" t="s">
        <v>8216</v>
      </c>
      <c r="E72" s="64"/>
    </row>
    <row r="73" spans="1:5" x14ac:dyDescent="0.3">
      <c r="A73" s="79"/>
      <c r="B73" s="80"/>
      <c r="C73" s="68"/>
      <c r="D73" t="s">
        <v>8217</v>
      </c>
      <c r="E73" s="64"/>
    </row>
    <row r="74" spans="1:5" x14ac:dyDescent="0.3">
      <c r="A74" s="79"/>
      <c r="B74" s="80"/>
      <c r="C74" s="68"/>
      <c r="D74" t="s">
        <v>8218</v>
      </c>
      <c r="E74" s="64"/>
    </row>
    <row r="75" spans="1:5" x14ac:dyDescent="0.3">
      <c r="A75" s="79"/>
      <c r="B75" s="80"/>
      <c r="C75" s="68"/>
      <c r="E75" s="64" t="s">
        <v>8219</v>
      </c>
    </row>
    <row r="76" spans="1:5" ht="15" thickBot="1" x14ac:dyDescent="0.35">
      <c r="A76" s="81"/>
      <c r="B76" s="82"/>
      <c r="C76" s="69"/>
      <c r="D76" s="65"/>
      <c r="E76" s="66" t="s">
        <v>8220</v>
      </c>
    </row>
    <row r="77" spans="1:5" x14ac:dyDescent="0.3">
      <c r="A77" s="77" t="s">
        <v>8221</v>
      </c>
      <c r="B77" s="78"/>
      <c r="C77" s="67" t="s">
        <v>8222</v>
      </c>
      <c r="D77" s="62"/>
      <c r="E77" s="63"/>
    </row>
    <row r="78" spans="1:5" x14ac:dyDescent="0.3">
      <c r="A78" s="79"/>
      <c r="B78" s="80"/>
      <c r="C78" s="68" t="s">
        <v>8223</v>
      </c>
      <c r="E78" s="64"/>
    </row>
    <row r="79" spans="1:5" ht="15" thickBot="1" x14ac:dyDescent="0.35">
      <c r="A79" s="81"/>
      <c r="B79" s="82"/>
      <c r="C79" s="69" t="s">
        <v>8224</v>
      </c>
      <c r="D79" s="65"/>
      <c r="E79" s="66"/>
    </row>
  </sheetData>
  <mergeCells count="7">
    <mergeCell ref="A77:B79"/>
    <mergeCell ref="B1:C1"/>
    <mergeCell ref="B11:C11"/>
    <mergeCell ref="A29:B52"/>
    <mergeCell ref="A53:B59"/>
    <mergeCell ref="A60:B65"/>
    <mergeCell ref="A66:B7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F141-11F4-4EE0-BB5C-CC3BBBA1C6BA}">
  <sheetPr>
    <tabColor theme="6" tint="0.39997558519241921"/>
  </sheetPr>
  <dimension ref="B1:T402"/>
  <sheetViews>
    <sheetView topLeftCell="A13" workbookViewId="0">
      <selection activeCell="C8" sqref="C8"/>
    </sheetView>
  </sheetViews>
  <sheetFormatPr defaultRowHeight="14.4" x14ac:dyDescent="0.3"/>
  <cols>
    <col min="3" max="3" width="18.88671875" bestFit="1" customWidth="1"/>
    <col min="4" max="4" width="14.5546875" customWidth="1"/>
    <col min="5" max="5" width="12.44140625" bestFit="1" customWidth="1"/>
    <col min="6" max="6" width="14.88671875" bestFit="1" customWidth="1"/>
    <col min="7" max="7" width="16.5546875" customWidth="1"/>
    <col min="8" max="8" width="12.44140625" bestFit="1" customWidth="1"/>
    <col min="9" max="9" width="23" customWidth="1"/>
    <col min="10" max="10" width="17.44140625" customWidth="1"/>
    <col min="11" max="11" width="15.44140625" customWidth="1"/>
    <col min="12" max="12" width="11.5546875" customWidth="1"/>
  </cols>
  <sheetData>
    <row r="1" spans="2:14" x14ac:dyDescent="0.3">
      <c r="M1" s="15" t="s">
        <v>8225</v>
      </c>
    </row>
    <row r="2" spans="2:14" x14ac:dyDescent="0.3">
      <c r="B2" t="str" cm="1">
        <f t="array" ref="B2:B56">_xlfn.UNIQUE('Sampled Observations'!F2:F412)</f>
        <v>Bhind</v>
      </c>
      <c r="C2" t="str" cm="1">
        <f t="array" ref="C2:C252">_xlfn.UNIQUE('Sampled Observations'!G2:G412)</f>
        <v>Ater</v>
      </c>
      <c r="D2" t="str" cm="1">
        <f t="array" ref="D2:D402">_xlfn.UNIQUE('Sampled Observations'!H2:H412)</f>
        <v>23040409902</v>
      </c>
      <c r="E2" s="10" t="s">
        <v>8226</v>
      </c>
      <c r="L2" s="16">
        <v>1</v>
      </c>
      <c r="M2" t="s">
        <v>8227</v>
      </c>
    </row>
    <row r="3" spans="2:14" x14ac:dyDescent="0.3">
      <c r="B3" t="str">
        <v>Chhatarpur</v>
      </c>
      <c r="C3" t="str">
        <v>Ishanagaar</v>
      </c>
      <c r="D3" t="str">
        <v>22390501401</v>
      </c>
      <c r="L3" s="16">
        <v>2</v>
      </c>
      <c r="M3" t="s">
        <v>8228</v>
      </c>
    </row>
    <row r="4" spans="2:14" x14ac:dyDescent="0.3">
      <c r="B4" t="str">
        <v>Indore</v>
      </c>
      <c r="C4" t="str">
        <v>Indore (Urban-1)</v>
      </c>
      <c r="D4" t="str">
        <v>23260106808</v>
      </c>
      <c r="E4" s="2" t="s">
        <v>8092</v>
      </c>
      <c r="F4" t="s">
        <v>8229</v>
      </c>
      <c r="L4" s="16">
        <v>3</v>
      </c>
      <c r="M4" t="s">
        <v>8230</v>
      </c>
    </row>
    <row r="5" spans="2:14" x14ac:dyDescent="0.3">
      <c r="B5" t="str">
        <v>Sagar</v>
      </c>
      <c r="C5" t="str">
        <v>Sagar</v>
      </c>
      <c r="D5" t="str">
        <v>23111014602</v>
      </c>
      <c r="E5" s="3" t="s">
        <v>281</v>
      </c>
      <c r="F5">
        <v>198</v>
      </c>
      <c r="G5" s="14">
        <f>GETPIVOTDATA("आपने कौनसी कक्षा का अवलोकन किया?",$E$4,"आपने कौनसी कक्षा का अवलोकन किया?","कक्षा 6")/GETPIVOTDATA("आपने कौनसी कक्षा का अवलोकन किया?",$E$4)</f>
        <v>0.48175182481751827</v>
      </c>
      <c r="L5" s="16">
        <v>4</v>
      </c>
      <c r="M5" t="s">
        <v>8231</v>
      </c>
    </row>
    <row r="6" spans="2:14" x14ac:dyDescent="0.3">
      <c r="B6" t="str">
        <v>Raisen</v>
      </c>
      <c r="C6" t="str">
        <v>Begamganj</v>
      </c>
      <c r="D6" t="str">
        <v>23340202702</v>
      </c>
      <c r="E6" s="3" t="s">
        <v>944</v>
      </c>
      <c r="F6">
        <v>7</v>
      </c>
      <c r="G6" s="12">
        <f>GETPIVOTDATA("आपने कौनसी कक्षा का अवलोकन किया?",$E$4,"आपने कौनसी कक्षा का अवलोकन किया?","कक्षा 6 कक्षा 7")/GETPIVOTDATA("आपने कौनसी कक्षा का अवलोकन किया?",$E$4)</f>
        <v>1.7031630170316302E-2</v>
      </c>
      <c r="H6" t="s">
        <v>28</v>
      </c>
      <c r="L6" s="16">
        <v>5</v>
      </c>
      <c r="M6" t="s">
        <v>8140</v>
      </c>
    </row>
    <row r="7" spans="2:14" x14ac:dyDescent="0.3">
      <c r="B7" t="str">
        <v>Sidhi</v>
      </c>
      <c r="C7" t="str">
        <v>Sidhi</v>
      </c>
      <c r="D7" t="str">
        <v>23170628105</v>
      </c>
      <c r="E7" s="3" t="s">
        <v>1189</v>
      </c>
      <c r="F7">
        <v>16</v>
      </c>
      <c r="G7" s="12">
        <f>GETPIVOTDATA("आपने कौनसी कक्षा का अवलोकन किया?",$E$4,"आपने कौनसी कक्षा का अवलोकन किया?","कक्षा 6 कक्षा 7 कक्षा 8")/GETPIVOTDATA("आपने कौनसी कक्षा का अवलोकन किया?",$E$4)</f>
        <v>3.8929440389294405E-2</v>
      </c>
      <c r="H7" t="s">
        <v>8232</v>
      </c>
      <c r="L7" s="16">
        <v>6</v>
      </c>
      <c r="M7" t="s">
        <v>8142</v>
      </c>
    </row>
    <row r="8" spans="2:14" x14ac:dyDescent="0.3">
      <c r="B8" t="str">
        <v>Katni</v>
      </c>
      <c r="C8" t="str">
        <v>Katni</v>
      </c>
      <c r="D8" t="str">
        <v>23380202803</v>
      </c>
      <c r="E8" s="3" t="s">
        <v>935</v>
      </c>
      <c r="F8">
        <v>8</v>
      </c>
      <c r="G8" s="12">
        <f>GETPIVOTDATA("आपने कौनसी कक्षा का अवलोकन किया?",$E$4,"आपने कौनसी कक्षा का अवलोकन किया?","कक्षा 6 कक्षा 8")/GETPIVOTDATA("आपने कौनसी कक्षा का अवलोकन किया?",$E$4)</f>
        <v>1.9464720194647202E-2</v>
      </c>
      <c r="L8" s="16">
        <v>7</v>
      </c>
      <c r="M8" t="s">
        <v>8144</v>
      </c>
    </row>
    <row r="9" spans="2:14" x14ac:dyDescent="0.3">
      <c r="B9" t="str">
        <v>Shahdol</v>
      </c>
      <c r="C9" t="str">
        <v>Sohagpur (shahdol)</v>
      </c>
      <c r="D9" t="str">
        <v>23161205002</v>
      </c>
      <c r="E9" s="3" t="s">
        <v>250</v>
      </c>
      <c r="F9">
        <v>65</v>
      </c>
      <c r="G9" s="14">
        <f>GETPIVOTDATA("आपने कौनसी कक्षा का अवलोकन किया?",$E$4,"आपने कौनसी कक्षा का अवलोकन किया?","कक्षा 7")/GETPIVOTDATA("आपने कौनसी कक्षा का अवलोकन किया?",$E$4)</f>
        <v>0.15815085158150852</v>
      </c>
      <c r="H9" t="s">
        <v>29</v>
      </c>
      <c r="L9" s="16">
        <v>8</v>
      </c>
      <c r="M9" t="s">
        <v>8146</v>
      </c>
    </row>
    <row r="10" spans="2:14" x14ac:dyDescent="0.3">
      <c r="B10" t="str">
        <v>Mandsaur</v>
      </c>
      <c r="C10" t="str">
        <v>Mandsaur</v>
      </c>
      <c r="D10" t="str">
        <v>23190612815</v>
      </c>
      <c r="E10" s="3" t="s">
        <v>716</v>
      </c>
      <c r="F10">
        <v>10</v>
      </c>
      <c r="G10" s="12">
        <f>GETPIVOTDATA("आपने कौनसी कक्षा का अवलोकन किया?",$E$4,"आपने कौनसी कक्षा का अवलोकन किया?","कक्षा 7 कक्षा 8")/GETPIVOTDATA("आपने कौनसी कक्षा का अवलोकन किया?",$E$4)</f>
        <v>2.4330900243309004E-2</v>
      </c>
      <c r="H10" t="s">
        <v>8233</v>
      </c>
    </row>
    <row r="11" spans="2:14" x14ac:dyDescent="0.3">
      <c r="B11" t="str">
        <v>Mandla</v>
      </c>
      <c r="C11" t="str">
        <v>Bhanpura</v>
      </c>
      <c r="D11" t="str">
        <v>23190108202</v>
      </c>
      <c r="E11" s="3" t="s">
        <v>209</v>
      </c>
      <c r="F11">
        <v>107</v>
      </c>
      <c r="G11" s="14">
        <f>GETPIVOTDATA("आपने कौनसी कक्षा का अवलोकन किया?",$E$4,"आपने कौनसी कक्षा का अवलोकन किया?","कक्षा 8")/GETPIVOTDATA("आपने कौनसी कक्षा का अवलोकन किया?",$E$4)</f>
        <v>0.26034063260340634</v>
      </c>
      <c r="M11" s="15" t="s">
        <v>8234</v>
      </c>
    </row>
    <row r="12" spans="2:14" x14ac:dyDescent="0.3">
      <c r="B12" t="str">
        <v>Bhopal</v>
      </c>
      <c r="C12" t="str">
        <v>Beejadandi</v>
      </c>
      <c r="D12" t="str">
        <v>23421411802</v>
      </c>
      <c r="E12" s="3" t="s">
        <v>8103</v>
      </c>
      <c r="F12">
        <v>411</v>
      </c>
      <c r="H12" t="s">
        <v>30</v>
      </c>
      <c r="L12" s="13" t="s">
        <v>8235</v>
      </c>
    </row>
    <row r="13" spans="2:14" x14ac:dyDescent="0.3">
      <c r="B13" t="str">
        <v>Rewa</v>
      </c>
      <c r="C13" t="str">
        <v>Phanda Rural</v>
      </c>
      <c r="D13" t="str">
        <v>23320211802</v>
      </c>
      <c r="H13" t="s">
        <v>8236</v>
      </c>
      <c r="L13" s="16">
        <v>1</v>
      </c>
      <c r="M13" t="s">
        <v>8237</v>
      </c>
    </row>
    <row r="14" spans="2:14" x14ac:dyDescent="0.3">
      <c r="B14" t="str">
        <v>Khargone</v>
      </c>
      <c r="C14" t="str">
        <v>Gangeo</v>
      </c>
      <c r="D14" t="str">
        <v>23140810502</v>
      </c>
      <c r="L14" s="13" t="s">
        <v>47</v>
      </c>
      <c r="M14" s="50"/>
    </row>
    <row r="15" spans="2:14" x14ac:dyDescent="0.3">
      <c r="B15" t="str">
        <v>Balaghat</v>
      </c>
      <c r="C15" t="str">
        <v>Kasrawad</v>
      </c>
      <c r="D15" t="str">
        <v>23271217703</v>
      </c>
      <c r="H15" t="s">
        <v>8238</v>
      </c>
      <c r="L15" s="16">
        <v>2.1</v>
      </c>
      <c r="M15" t="s">
        <v>8239</v>
      </c>
    </row>
    <row r="16" spans="2:14" x14ac:dyDescent="0.3">
      <c r="B16" t="str">
        <v>Jabalpur</v>
      </c>
      <c r="C16" t="str">
        <v>Wara Seoni</v>
      </c>
      <c r="D16" t="str">
        <v>23450705203</v>
      </c>
      <c r="E16" s="2" t="s">
        <v>8092</v>
      </c>
      <c r="F16" t="s">
        <v>8093</v>
      </c>
      <c r="H16" t="s">
        <v>8240</v>
      </c>
      <c r="M16" s="16" t="s">
        <v>8241</v>
      </c>
      <c r="N16" t="s">
        <v>8156</v>
      </c>
    </row>
    <row r="17" spans="2:20" x14ac:dyDescent="0.3">
      <c r="B17" t="str">
        <v>Chhindwara</v>
      </c>
      <c r="C17" t="str">
        <v>Rithi</v>
      </c>
      <c r="D17" t="str">
        <v>23380403402</v>
      </c>
      <c r="E17" s="3" t="s">
        <v>8089</v>
      </c>
      <c r="F17">
        <v>6</v>
      </c>
      <c r="G17" s="12">
        <f>GETPIVOTDATA("Subject",$E$16,"Subject","English")/GETPIVOTDATA("Subject",$E$16)</f>
        <v>1.4598540145985401E-2</v>
      </c>
      <c r="M17" s="16" t="s">
        <v>8242</v>
      </c>
      <c r="N17" t="s">
        <v>8157</v>
      </c>
    </row>
    <row r="18" spans="2:20" x14ac:dyDescent="0.3">
      <c r="B18" t="str">
        <v>Burhanpur</v>
      </c>
      <c r="C18" t="str">
        <v>Maheshwar</v>
      </c>
      <c r="D18" t="str">
        <v>23380407902</v>
      </c>
      <c r="E18" s="3" t="s">
        <v>8088</v>
      </c>
      <c r="F18">
        <v>10</v>
      </c>
      <c r="G18" s="12">
        <f>GETPIVOTDATA("Subject",$E$16,"Subject","Hindi")/GETPIVOTDATA("Subject",$E$16)</f>
        <v>2.4330900243309004E-2</v>
      </c>
      <c r="H18" t="s">
        <v>8243</v>
      </c>
      <c r="I18" s="12">
        <f>197/411</f>
        <v>0.47931873479318737</v>
      </c>
      <c r="L18" s="16" t="s">
        <v>8244</v>
      </c>
      <c r="M18" t="s">
        <v>8245</v>
      </c>
      <c r="Q18" s="11"/>
    </row>
    <row r="19" spans="2:20" x14ac:dyDescent="0.3">
      <c r="B19" t="str">
        <v>Narmadapuram</v>
      </c>
      <c r="C19" t="str">
        <v>Jabalpur (Rural)</v>
      </c>
      <c r="D19" t="str">
        <v>23271402601</v>
      </c>
      <c r="E19" s="3" t="s">
        <v>500</v>
      </c>
      <c r="F19">
        <v>137</v>
      </c>
      <c r="G19" s="14">
        <f>GETPIVOTDATA("Subject",$E$16,"Subject","Maths")/GETPIVOTDATA("Subject",$E$16)</f>
        <v>0.33333333333333331</v>
      </c>
      <c r="H19" s="13" t="s">
        <v>8246</v>
      </c>
      <c r="J19" t="s">
        <v>8247</v>
      </c>
      <c r="L19" s="13" t="s">
        <v>54</v>
      </c>
      <c r="Q19" s="11"/>
      <c r="T19" s="11"/>
    </row>
    <row r="20" spans="2:20" x14ac:dyDescent="0.3">
      <c r="B20" t="str">
        <v>Damoh</v>
      </c>
      <c r="C20" t="str">
        <v>Obedullaganj</v>
      </c>
      <c r="D20" t="str">
        <v>23390111502</v>
      </c>
      <c r="E20" s="3" t="s">
        <v>8087</v>
      </c>
      <c r="F20">
        <v>5</v>
      </c>
      <c r="G20" s="12">
        <f>GETPIVOTDATA("Subject",$E$16,"Subject","Sanskrit")/GETPIVOTDATA("Subject",$E$16)</f>
        <v>1.2165450121654502E-2</v>
      </c>
      <c r="L20" s="16" t="s">
        <v>8248</v>
      </c>
      <c r="M20" t="s">
        <v>8158</v>
      </c>
      <c r="Q20" s="11"/>
      <c r="T20" s="11"/>
    </row>
    <row r="21" spans="2:20" x14ac:dyDescent="0.3">
      <c r="B21" t="str">
        <v>Ratlam</v>
      </c>
      <c r="C21" t="str">
        <v>Jhirniya</v>
      </c>
      <c r="D21" t="str">
        <v>23340419801</v>
      </c>
      <c r="E21" s="3" t="s">
        <v>206</v>
      </c>
      <c r="F21">
        <v>133</v>
      </c>
      <c r="G21" s="14">
        <f>GETPIVOTDATA("Subject",$E$16,"Subject","Science")/GETPIVOTDATA("Subject",$E$16)</f>
        <v>0.32360097323600973</v>
      </c>
      <c r="L21" s="17"/>
      <c r="M21" s="5" t="s">
        <v>8249</v>
      </c>
      <c r="N21" t="s">
        <v>8250</v>
      </c>
      <c r="Q21" s="11"/>
      <c r="T21" s="11"/>
    </row>
    <row r="22" spans="2:20" x14ac:dyDescent="0.3">
      <c r="B22" t="str">
        <v>Panna</v>
      </c>
      <c r="C22" t="str">
        <v>Kesli</v>
      </c>
      <c r="D22" t="str">
        <v>23340114605</v>
      </c>
      <c r="E22" s="3" t="s">
        <v>280</v>
      </c>
      <c r="F22">
        <v>120</v>
      </c>
      <c r="G22" s="14">
        <f>GETPIVOTDATA("Subject",$E$16,"Subject","Social Science")/GETPIVOTDATA("Subject",$E$16)</f>
        <v>0.29197080291970801</v>
      </c>
      <c r="L22" s="53" t="s">
        <v>8251</v>
      </c>
      <c r="M22" s="18"/>
      <c r="N22" t="s">
        <v>8252</v>
      </c>
      <c r="Q22" s="11"/>
      <c r="T22" s="11"/>
    </row>
    <row r="23" spans="2:20" x14ac:dyDescent="0.3">
      <c r="B23" t="str">
        <v>Satna</v>
      </c>
      <c r="C23" t="str">
        <v>Chourai</v>
      </c>
      <c r="D23" t="str">
        <v>23270912102</v>
      </c>
      <c r="E23" s="3" t="s">
        <v>8103</v>
      </c>
      <c r="F23">
        <v>411</v>
      </c>
      <c r="L23" s="13" t="s">
        <v>8253</v>
      </c>
      <c r="T23" s="11"/>
    </row>
    <row r="24" spans="2:20" x14ac:dyDescent="0.3">
      <c r="B24" t="str">
        <v>Shivpuri</v>
      </c>
      <c r="C24" t="str">
        <v>Burhanpur</v>
      </c>
      <c r="D24" t="str">
        <v>23110706002</v>
      </c>
      <c r="L24" s="16" t="s">
        <v>8254</v>
      </c>
      <c r="M24" t="s">
        <v>8159</v>
      </c>
    </row>
    <row r="25" spans="2:20" x14ac:dyDescent="0.3">
      <c r="B25" t="str">
        <v>Dindori</v>
      </c>
      <c r="C25" t="str">
        <v>Sanchi</v>
      </c>
      <c r="D25" t="str">
        <v>23431103903</v>
      </c>
      <c r="E25" s="2" t="s">
        <v>8092</v>
      </c>
      <c r="F25" t="s">
        <v>8255</v>
      </c>
      <c r="L25" s="16" t="s">
        <v>8256</v>
      </c>
      <c r="M25" t="s">
        <v>8160</v>
      </c>
    </row>
    <row r="26" spans="2:20" x14ac:dyDescent="0.3">
      <c r="B26" t="str">
        <v>Harda</v>
      </c>
      <c r="C26" t="str">
        <v>Hoshangabad</v>
      </c>
      <c r="D26" t="str">
        <v>23480214705</v>
      </c>
      <c r="E26" s="3" t="s">
        <v>2931</v>
      </c>
      <c r="F26">
        <v>4</v>
      </c>
      <c r="G26" s="12">
        <f>GETPIVOTDATA("Classroom type",$E$25,"Classroom type","Remediation")/GETPIVOTDATA("Classroom type",$E$25)</f>
        <v>9.7323600973236012E-3</v>
      </c>
      <c r="M26" s="17" t="s">
        <v>8257</v>
      </c>
      <c r="N26" s="9"/>
      <c r="O26" s="9"/>
      <c r="P26" s="9"/>
      <c r="Q26" s="51"/>
      <c r="R26" s="51"/>
      <c r="S26" s="12"/>
      <c r="T26" s="12"/>
    </row>
    <row r="27" spans="2:20" x14ac:dyDescent="0.3">
      <c r="B27" t="str">
        <v>Morena</v>
      </c>
      <c r="C27" t="str">
        <v>Damoh</v>
      </c>
      <c r="D27" t="str">
        <v>23340506503</v>
      </c>
      <c r="E27" s="3" t="s">
        <v>434</v>
      </c>
      <c r="F27">
        <v>65</v>
      </c>
      <c r="G27" s="12">
        <f>GETPIVOTDATA("Classroom type",$E$25,"Classroom type","Revision")/GETPIVOTDATA("Classroom type",$E$25)</f>
        <v>0.15815085158150852</v>
      </c>
      <c r="L27" s="16" t="s">
        <v>8258</v>
      </c>
      <c r="M27" t="s">
        <v>8161</v>
      </c>
      <c r="O27" s="12"/>
      <c r="P27" s="12"/>
    </row>
    <row r="28" spans="2:20" x14ac:dyDescent="0.3">
      <c r="B28" t="str">
        <v>Barwani</v>
      </c>
      <c r="C28" t="str">
        <v>Jaora</v>
      </c>
      <c r="D28" t="str">
        <v>23370308503</v>
      </c>
      <c r="E28" s="3" t="s">
        <v>210</v>
      </c>
      <c r="F28">
        <v>342</v>
      </c>
      <c r="G28" s="12">
        <f>GETPIVOTDATA("Classroom type",$E$25,"Classroom type","Teaching")/GETPIVOTDATA("Classroom type",$E$25)</f>
        <v>0.83211678832116787</v>
      </c>
      <c r="L28" s="16" t="s">
        <v>8259</v>
      </c>
      <c r="M28" t="s">
        <v>8162</v>
      </c>
    </row>
    <row r="29" spans="2:20" x14ac:dyDescent="0.3">
      <c r="B29" t="str">
        <v>Vidisha</v>
      </c>
      <c r="C29" t="str">
        <v>Ratlam</v>
      </c>
      <c r="D29" t="str">
        <v>23120304902</v>
      </c>
      <c r="E29" s="3" t="s">
        <v>8103</v>
      </c>
      <c r="F29">
        <v>411</v>
      </c>
      <c r="L29" s="17"/>
      <c r="M29" t="s">
        <v>8260</v>
      </c>
      <c r="N29" s="11"/>
    </row>
    <row r="30" spans="2:20" x14ac:dyDescent="0.3">
      <c r="B30" t="str">
        <v>Dewas</v>
      </c>
      <c r="C30" t="str">
        <v>Shahnagar</v>
      </c>
      <c r="D30" t="str">
        <v>23200310102</v>
      </c>
      <c r="L30" s="13" t="s">
        <v>62</v>
      </c>
    </row>
    <row r="31" spans="2:20" x14ac:dyDescent="0.3">
      <c r="B31" t="str">
        <v>Seoni</v>
      </c>
      <c r="C31" t="str">
        <v>Nagod</v>
      </c>
      <c r="D31" t="str">
        <v>23200533905</v>
      </c>
      <c r="L31" s="16" t="s">
        <v>8261</v>
      </c>
      <c r="M31" t="s">
        <v>8163</v>
      </c>
    </row>
    <row r="32" spans="2:20" x14ac:dyDescent="0.3">
      <c r="B32" t="str">
        <v>Betul</v>
      </c>
      <c r="C32" t="str">
        <v>Shivpuri</v>
      </c>
      <c r="D32" t="str">
        <v>23200533201</v>
      </c>
      <c r="L32" s="16" t="s">
        <v>8262</v>
      </c>
      <c r="M32" t="s">
        <v>8165</v>
      </c>
    </row>
    <row r="33" spans="2:13" x14ac:dyDescent="0.3">
      <c r="B33" t="str">
        <v>Ujjain</v>
      </c>
      <c r="C33" t="str">
        <v>Samnapur</v>
      </c>
      <c r="D33" t="str">
        <v>23100507307</v>
      </c>
      <c r="L33" s="17"/>
      <c r="M33" t="s">
        <v>8263</v>
      </c>
    </row>
    <row r="34" spans="2:13" x14ac:dyDescent="0.3">
      <c r="B34" t="str">
        <v>Datia</v>
      </c>
      <c r="C34" t="str">
        <v>Harda</v>
      </c>
      <c r="D34" t="str">
        <v>23130410702</v>
      </c>
      <c r="L34" s="13" t="s">
        <v>8264</v>
      </c>
    </row>
    <row r="35" spans="2:13" x14ac:dyDescent="0.3">
      <c r="B35" t="str">
        <v>Khandwa</v>
      </c>
      <c r="C35" t="str">
        <v>Khirkiya</v>
      </c>
      <c r="D35" t="str">
        <v>23060122706</v>
      </c>
      <c r="L35" s="16" t="s">
        <v>8265</v>
      </c>
      <c r="M35" t="s">
        <v>8164</v>
      </c>
    </row>
    <row r="36" spans="2:13" x14ac:dyDescent="0.3">
      <c r="B36" t="str">
        <v>Sehore</v>
      </c>
      <c r="C36" t="str">
        <v>Morena</v>
      </c>
      <c r="D36" t="str">
        <v>23411001802</v>
      </c>
      <c r="L36" s="16" t="s">
        <v>8266</v>
      </c>
      <c r="M36" t="s">
        <v>8166</v>
      </c>
    </row>
    <row r="37" spans="2:13" x14ac:dyDescent="0.3">
      <c r="B37" t="str">
        <v>Mauganj</v>
      </c>
      <c r="C37" t="str">
        <v>Niwali</v>
      </c>
      <c r="D37" t="str">
        <v>23360109702</v>
      </c>
      <c r="L37" s="16" t="s">
        <v>8267</v>
      </c>
      <c r="M37" t="s">
        <v>8167</v>
      </c>
    </row>
    <row r="38" spans="2:13" x14ac:dyDescent="0.3">
      <c r="B38" t="str">
        <v>Pandhurna</v>
      </c>
      <c r="C38" t="str">
        <v>Lateri</v>
      </c>
      <c r="D38" t="str">
        <v>23360301202</v>
      </c>
      <c r="L38" s="17"/>
      <c r="M38" t="s">
        <v>8268</v>
      </c>
    </row>
    <row r="39" spans="2:13" x14ac:dyDescent="0.3">
      <c r="B39" t="str">
        <v>Agar Malwa</v>
      </c>
      <c r="C39" t="str">
        <v>Tonkkhurd</v>
      </c>
      <c r="D39" t="str">
        <v>23020316604</v>
      </c>
      <c r="L39" s="17"/>
      <c r="M39" t="s">
        <v>8269</v>
      </c>
    </row>
    <row r="40" spans="2:13" x14ac:dyDescent="0.3">
      <c r="B40" t="str">
        <v>Jhabua</v>
      </c>
      <c r="C40" t="str">
        <v>Kurai</v>
      </c>
      <c r="D40" t="str">
        <v>23281107303</v>
      </c>
      <c r="L40" s="13" t="s">
        <v>64</v>
      </c>
    </row>
    <row r="41" spans="2:13" x14ac:dyDescent="0.3">
      <c r="B41" t="str">
        <v>Umaria</v>
      </c>
      <c r="C41" t="str">
        <v>Indore (Urban-2)</v>
      </c>
      <c r="D41" t="str">
        <v>23310414702</v>
      </c>
      <c r="L41" s="16" t="s">
        <v>8270</v>
      </c>
      <c r="M41" t="s">
        <v>8169</v>
      </c>
    </row>
    <row r="42" spans="2:13" x14ac:dyDescent="0.3">
      <c r="B42" t="str">
        <v>Narsinghpur</v>
      </c>
      <c r="C42" t="str">
        <v>Dheemar Kheda</v>
      </c>
      <c r="D42" t="str">
        <v>23230211910</v>
      </c>
      <c r="L42" s="16" t="s">
        <v>8271</v>
      </c>
      <c r="M42" t="s">
        <v>8168</v>
      </c>
    </row>
    <row r="43" spans="2:13" x14ac:dyDescent="0.3">
      <c r="B43" t="str">
        <v>Alirajpur</v>
      </c>
      <c r="C43" t="str">
        <v>Ghoradongri</v>
      </c>
      <c r="D43" t="str">
        <v>23440410802</v>
      </c>
      <c r="K43" t="s">
        <v>8272</v>
      </c>
      <c r="L43" s="16" t="s">
        <v>8273</v>
      </c>
      <c r="M43" t="s">
        <v>8170</v>
      </c>
    </row>
    <row r="44" spans="2:13" x14ac:dyDescent="0.3">
      <c r="B44" t="str">
        <v>Shajapur</v>
      </c>
      <c r="C44" t="str">
        <v>Bhainsdehi</v>
      </c>
      <c r="D44" t="str">
        <v>23260102806</v>
      </c>
      <c r="L44" s="17"/>
      <c r="M44" t="s">
        <v>8274</v>
      </c>
    </row>
    <row r="45" spans="2:13" x14ac:dyDescent="0.3">
      <c r="B45" t="str">
        <v>Maihar</v>
      </c>
      <c r="C45" t="str">
        <v>Betul</v>
      </c>
      <c r="D45" t="str">
        <v>23380618804</v>
      </c>
      <c r="L45" s="13" t="s">
        <v>8275</v>
      </c>
    </row>
    <row r="46" spans="2:13" x14ac:dyDescent="0.3">
      <c r="B46" t="str">
        <v>Dhar</v>
      </c>
      <c r="C46" t="str">
        <v>Khachrod</v>
      </c>
      <c r="D46" t="str">
        <v>23350710302</v>
      </c>
      <c r="K46" t="s">
        <v>8276</v>
      </c>
      <c r="L46" s="16">
        <v>4.0999999999999996</v>
      </c>
      <c r="M46" t="s">
        <v>8171</v>
      </c>
    </row>
    <row r="47" spans="2:13" x14ac:dyDescent="0.3">
      <c r="B47" t="str">
        <v>Sheopur</v>
      </c>
      <c r="C47" t="str">
        <v>Bhander</v>
      </c>
      <c r="D47" t="str">
        <v>23100501704</v>
      </c>
      <c r="L47" s="16">
        <v>4.2</v>
      </c>
      <c r="M47" t="s">
        <v>8172</v>
      </c>
    </row>
    <row r="48" spans="2:13" x14ac:dyDescent="0.3">
      <c r="B48" t="str">
        <v>Guna</v>
      </c>
      <c r="C48" t="str">
        <v>Pahargarh</v>
      </c>
      <c r="D48" t="str">
        <v>23350400302</v>
      </c>
      <c r="L48" s="17"/>
      <c r="M48" t="s">
        <v>8277</v>
      </c>
    </row>
    <row r="49" spans="2:13" x14ac:dyDescent="0.3">
      <c r="B49" t="str">
        <v>Gwalior</v>
      </c>
      <c r="C49" t="str">
        <v>Khandwa</v>
      </c>
      <c r="D49" t="str">
        <v>23350313002</v>
      </c>
      <c r="L49" s="13" t="s">
        <v>66</v>
      </c>
    </row>
    <row r="50" spans="2:13" x14ac:dyDescent="0.3">
      <c r="B50" t="str">
        <v>Singrauli</v>
      </c>
      <c r="C50" t="str">
        <v>Punasa</v>
      </c>
      <c r="D50" t="str">
        <v>23210407801</v>
      </c>
      <c r="L50" s="16" t="s">
        <v>8278</v>
      </c>
      <c r="M50" t="s">
        <v>8173</v>
      </c>
    </row>
    <row r="51" spans="2:13" x14ac:dyDescent="0.3">
      <c r="B51" t="str">
        <v>Anuppur</v>
      </c>
      <c r="C51" t="str">
        <v>Harrai</v>
      </c>
      <c r="D51" t="str">
        <v>23050305402</v>
      </c>
      <c r="L51" s="16" t="s">
        <v>8279</v>
      </c>
      <c r="M51" t="s">
        <v>8174</v>
      </c>
    </row>
    <row r="52" spans="2:13" x14ac:dyDescent="0.3">
      <c r="B52" t="str">
        <v>Rajgarh</v>
      </c>
      <c r="C52" t="str">
        <v>Barnagar</v>
      </c>
      <c r="D52" t="str">
        <v>23020500502</v>
      </c>
      <c r="L52" s="16" t="s">
        <v>8280</v>
      </c>
      <c r="M52" t="s">
        <v>8175</v>
      </c>
    </row>
    <row r="53" spans="2:13" x14ac:dyDescent="0.3">
      <c r="B53" t="str">
        <v>Niwari</v>
      </c>
      <c r="C53" t="str">
        <v>Hatta</v>
      </c>
      <c r="D53" t="str">
        <v>23020500206</v>
      </c>
      <c r="L53" s="16" t="s">
        <v>8281</v>
      </c>
      <c r="M53" t="s">
        <v>8176</v>
      </c>
    </row>
    <row r="54" spans="2:13" x14ac:dyDescent="0.3">
      <c r="B54" t="str">
        <v>Ashoknagar</v>
      </c>
      <c r="C54" t="str">
        <v>Nasrullaganj</v>
      </c>
      <c r="D54" t="str">
        <v>23290707102</v>
      </c>
      <c r="K54" t="s">
        <v>8282</v>
      </c>
      <c r="L54" s="20"/>
      <c r="M54" t="s">
        <v>8177</v>
      </c>
    </row>
    <row r="55" spans="2:13" x14ac:dyDescent="0.3">
      <c r="B55" t="str">
        <v>Neemuch</v>
      </c>
      <c r="C55" t="str">
        <v>Jaisinagar</v>
      </c>
      <c r="D55" t="str">
        <v>23290905202</v>
      </c>
      <c r="K55" t="s">
        <v>8283</v>
      </c>
      <c r="L55" s="20"/>
      <c r="M55" t="s">
        <v>8178</v>
      </c>
    </row>
    <row r="56" spans="2:13" x14ac:dyDescent="0.3">
      <c r="B56" t="str">
        <v>Tikamgarh</v>
      </c>
      <c r="C56" t="str">
        <v>Gyaraspur</v>
      </c>
      <c r="D56" t="str">
        <v>23431009302</v>
      </c>
      <c r="L56" s="17"/>
      <c r="M56" t="s">
        <v>8284</v>
      </c>
    </row>
    <row r="57" spans="2:13" x14ac:dyDescent="0.3">
      <c r="C57" t="str">
        <v>Naigarhi</v>
      </c>
      <c r="D57" t="str">
        <v>23210300102</v>
      </c>
      <c r="L57" s="13" t="s">
        <v>67</v>
      </c>
    </row>
    <row r="58" spans="2:13" x14ac:dyDescent="0.3">
      <c r="C58" t="str">
        <v>Gunour</v>
      </c>
      <c r="D58" t="str">
        <v>23120406202</v>
      </c>
      <c r="L58" s="20" t="s">
        <v>8285</v>
      </c>
      <c r="M58" t="s">
        <v>8180</v>
      </c>
    </row>
    <row r="59" spans="2:13" x14ac:dyDescent="0.3">
      <c r="C59" t="str">
        <v>Malthon</v>
      </c>
      <c r="D59" t="str">
        <v>23330419602</v>
      </c>
      <c r="L59" s="16" t="s">
        <v>8286</v>
      </c>
      <c r="M59" t="s">
        <v>8179</v>
      </c>
    </row>
    <row r="60" spans="2:13" x14ac:dyDescent="0.3">
      <c r="C60" t="str">
        <v>Indore Rural</v>
      </c>
      <c r="D60" t="str">
        <v>23110202602</v>
      </c>
      <c r="L60" s="16" t="s">
        <v>8287</v>
      </c>
      <c r="M60" t="s">
        <v>8181</v>
      </c>
    </row>
    <row r="61" spans="2:13" x14ac:dyDescent="0.3">
      <c r="C61" t="str">
        <v>Pandhurna</v>
      </c>
      <c r="D61" t="str">
        <v>23290704002</v>
      </c>
      <c r="L61" s="17"/>
      <c r="M61" t="s">
        <v>8288</v>
      </c>
    </row>
    <row r="62" spans="2:13" x14ac:dyDescent="0.3">
      <c r="C62" t="str">
        <v>Barigarh</v>
      </c>
      <c r="D62" t="str">
        <v>23310212402</v>
      </c>
      <c r="L62" s="17"/>
      <c r="M62" t="s">
        <v>8289</v>
      </c>
    </row>
    <row r="63" spans="2:13" x14ac:dyDescent="0.3">
      <c r="C63" t="str">
        <v>Susner</v>
      </c>
      <c r="D63" t="str">
        <v>23140508303</v>
      </c>
    </row>
    <row r="64" spans="2:13" x14ac:dyDescent="0.3">
      <c r="C64" t="str">
        <v>Sabalgarh</v>
      </c>
      <c r="D64" t="str">
        <v>23380210103</v>
      </c>
      <c r="M64" s="15" t="s">
        <v>8290</v>
      </c>
    </row>
    <row r="65" spans="3:13" x14ac:dyDescent="0.3">
      <c r="C65" t="str">
        <v>Khategaon</v>
      </c>
      <c r="D65" t="str">
        <v>23100216102</v>
      </c>
      <c r="M65" s="13" t="s">
        <v>8291</v>
      </c>
    </row>
    <row r="66" spans="3:13" x14ac:dyDescent="0.3">
      <c r="C66" t="str">
        <v>Rama</v>
      </c>
      <c r="D66" t="str">
        <v>23390102002</v>
      </c>
      <c r="L66" s="16" t="s">
        <v>8292</v>
      </c>
      <c r="M66" t="s">
        <v>8183</v>
      </c>
    </row>
    <row r="67" spans="3:13" x14ac:dyDescent="0.3">
      <c r="C67" t="str">
        <v>Piploda</v>
      </c>
      <c r="D67" t="str">
        <v>23110124101</v>
      </c>
      <c r="L67" s="16" t="s">
        <v>8293</v>
      </c>
      <c r="M67" s="21" t="s">
        <v>8184</v>
      </c>
    </row>
    <row r="68" spans="3:13" x14ac:dyDescent="0.3">
      <c r="C68" t="str">
        <v>Pali</v>
      </c>
      <c r="D68" t="str">
        <v>23260512502</v>
      </c>
      <c r="M68" s="13" t="s">
        <v>70</v>
      </c>
    </row>
    <row r="69" spans="3:13" x14ac:dyDescent="0.3">
      <c r="C69" t="str">
        <v>Sailana</v>
      </c>
      <c r="D69" t="str">
        <v>23430805303</v>
      </c>
      <c r="L69" s="16" t="s">
        <v>8294</v>
      </c>
      <c r="M69" t="s">
        <v>8295</v>
      </c>
    </row>
    <row r="70" spans="3:13" x14ac:dyDescent="0.3">
      <c r="C70" t="str">
        <v>Gotegaon (Shridham)</v>
      </c>
      <c r="D70" t="str">
        <v>23090412002</v>
      </c>
      <c r="L70" s="17"/>
      <c r="M70" t="s">
        <v>8296</v>
      </c>
    </row>
    <row r="71" spans="3:13" x14ac:dyDescent="0.3">
      <c r="C71" t="str">
        <v>Jobat</v>
      </c>
      <c r="D71" t="str">
        <v>23510307902</v>
      </c>
      <c r="M71" s="13" t="s">
        <v>8297</v>
      </c>
    </row>
    <row r="72" spans="3:13" x14ac:dyDescent="0.3">
      <c r="C72" t="str">
        <v>M. Barodiya</v>
      </c>
      <c r="D72" t="str">
        <v>23020700704</v>
      </c>
      <c r="K72" t="s">
        <v>8298</v>
      </c>
      <c r="L72" s="16">
        <v>7.1</v>
      </c>
      <c r="M72" t="s">
        <v>8187</v>
      </c>
    </row>
    <row r="73" spans="3:13" x14ac:dyDescent="0.3">
      <c r="C73" t="str">
        <v>Rewa</v>
      </c>
      <c r="D73" t="str">
        <v>23020312203</v>
      </c>
      <c r="L73" s="16">
        <v>7.2</v>
      </c>
      <c r="M73" t="s">
        <v>8188</v>
      </c>
    </row>
    <row r="74" spans="3:13" x14ac:dyDescent="0.3">
      <c r="C74" t="str">
        <v>Thikri</v>
      </c>
      <c r="D74" t="str">
        <v>23230611602</v>
      </c>
      <c r="L74" s="16">
        <v>7.3</v>
      </c>
      <c r="M74" t="s">
        <v>8189</v>
      </c>
    </row>
    <row r="75" spans="3:13" x14ac:dyDescent="0.3">
      <c r="C75" t="str">
        <v>Amarpatan</v>
      </c>
      <c r="D75" t="str">
        <v>23241005808</v>
      </c>
      <c r="M75" s="13" t="s">
        <v>8299</v>
      </c>
    </row>
    <row r="76" spans="3:13" x14ac:dyDescent="0.3">
      <c r="C76" t="str">
        <v>Saikheda</v>
      </c>
      <c r="D76" t="str">
        <v>23200407203</v>
      </c>
      <c r="L76" s="16" t="s">
        <v>8300</v>
      </c>
      <c r="M76" t="s">
        <v>8301</v>
      </c>
    </row>
    <row r="77" spans="3:13" x14ac:dyDescent="0.3">
      <c r="C77" t="str">
        <v>Shujalpur</v>
      </c>
      <c r="D77" t="str">
        <v>23130417902</v>
      </c>
      <c r="M77" s="13" t="s">
        <v>73</v>
      </c>
    </row>
    <row r="78" spans="3:13" x14ac:dyDescent="0.3">
      <c r="C78" t="str">
        <v>Chichli</v>
      </c>
      <c r="D78" t="str">
        <v>23151004503</v>
      </c>
      <c r="L78" s="16" t="s">
        <v>8302</v>
      </c>
      <c r="M78" t="s">
        <v>8191</v>
      </c>
    </row>
    <row r="79" spans="3:13" x14ac:dyDescent="0.3">
      <c r="C79" t="str">
        <v>Lal Burra</v>
      </c>
      <c r="D79" t="str">
        <v>23200608703</v>
      </c>
      <c r="L79" s="16" t="s">
        <v>8303</v>
      </c>
      <c r="M79" t="s">
        <v>8192</v>
      </c>
    </row>
    <row r="80" spans="3:13" x14ac:dyDescent="0.3">
      <c r="C80" t="str">
        <v>Baihar</v>
      </c>
      <c r="D80" t="str">
        <v>23400314402</v>
      </c>
    </row>
    <row r="81" spans="3:19" x14ac:dyDescent="0.3">
      <c r="C81" t="str">
        <v>Nalchha</v>
      </c>
      <c r="D81" t="str">
        <v>23310209806</v>
      </c>
      <c r="M81" s="15" t="s">
        <v>8304</v>
      </c>
    </row>
    <row r="82" spans="3:19" x14ac:dyDescent="0.3">
      <c r="C82" t="str">
        <v>Seondha</v>
      </c>
      <c r="D82" t="str">
        <v>23490101812</v>
      </c>
      <c r="M82" s="13" t="s">
        <v>74</v>
      </c>
    </row>
    <row r="83" spans="3:19" x14ac:dyDescent="0.3">
      <c r="C83" t="str">
        <v>Segaon</v>
      </c>
      <c r="D83" t="str">
        <v>23220407302</v>
      </c>
      <c r="L83" s="16" t="s">
        <v>8305</v>
      </c>
      <c r="M83" t="s">
        <v>8195</v>
      </c>
    </row>
    <row r="84" spans="3:19" x14ac:dyDescent="0.3">
      <c r="C84" t="str">
        <v>Bada Malehra</v>
      </c>
      <c r="D84" t="str">
        <v>23140102105</v>
      </c>
      <c r="M84" s="13" t="s">
        <v>8306</v>
      </c>
    </row>
    <row r="85" spans="3:19" x14ac:dyDescent="0.3">
      <c r="C85" t="str">
        <v>Kurwai</v>
      </c>
      <c r="D85" t="str">
        <v>23281602808</v>
      </c>
      <c r="L85" s="16" t="s">
        <v>8307</v>
      </c>
      <c r="M85" t="s">
        <v>8196</v>
      </c>
    </row>
    <row r="86" spans="3:19" x14ac:dyDescent="0.3">
      <c r="C86" t="str">
        <v>Pawai</v>
      </c>
      <c r="D86" t="str">
        <v>23130114102</v>
      </c>
      <c r="L86" s="16" t="s">
        <v>8308</v>
      </c>
      <c r="M86" t="s">
        <v>8194</v>
      </c>
    </row>
    <row r="87" spans="3:19" x14ac:dyDescent="0.3">
      <c r="C87" t="str">
        <v>Badnavar</v>
      </c>
      <c r="D87" t="str">
        <v>23400501902</v>
      </c>
      <c r="M87" s="13" t="s">
        <v>82</v>
      </c>
    </row>
    <row r="88" spans="3:19" x14ac:dyDescent="0.3">
      <c r="C88" t="str">
        <v>Kirnapur</v>
      </c>
      <c r="D88" t="str">
        <v>23400506303</v>
      </c>
      <c r="L88" s="5" t="s">
        <v>8309</v>
      </c>
      <c r="M88" t="s">
        <v>8197</v>
      </c>
    </row>
    <row r="89" spans="3:19" x14ac:dyDescent="0.3">
      <c r="C89" t="str">
        <v>Karaira</v>
      </c>
      <c r="D89" t="str">
        <v>23220705702</v>
      </c>
      <c r="M89" s="13" t="s">
        <v>8310</v>
      </c>
    </row>
    <row r="90" spans="3:19" x14ac:dyDescent="0.3">
      <c r="C90" t="str">
        <v>Badarwas</v>
      </c>
      <c r="D90" t="str">
        <v>23400113202</v>
      </c>
      <c r="L90" s="16">
        <v>10.1</v>
      </c>
      <c r="M90" t="s">
        <v>8198</v>
      </c>
    </row>
    <row r="91" spans="3:19" x14ac:dyDescent="0.3">
      <c r="C91" t="str">
        <v>Sheopur</v>
      </c>
      <c r="D91" t="str">
        <v>23450612102</v>
      </c>
      <c r="L91" s="16">
        <v>10.199999999999999</v>
      </c>
      <c r="M91" t="s">
        <v>8199</v>
      </c>
    </row>
    <row r="92" spans="3:19" x14ac:dyDescent="0.3">
      <c r="C92" t="str">
        <v>Bamori</v>
      </c>
      <c r="D92" t="str">
        <v>23270903301</v>
      </c>
      <c r="L92" s="16">
        <v>10.3</v>
      </c>
      <c r="M92" t="s">
        <v>8200</v>
      </c>
    </row>
    <row r="93" spans="3:19" x14ac:dyDescent="0.3">
      <c r="C93" t="str">
        <v>Aron</v>
      </c>
      <c r="D93" t="str">
        <v>23450904602</v>
      </c>
      <c r="L93" s="17" t="s">
        <v>8276</v>
      </c>
      <c r="M93" s="9" t="s">
        <v>8311</v>
      </c>
      <c r="N93" s="9"/>
      <c r="O93" s="9"/>
      <c r="P93" s="9"/>
      <c r="Q93" s="9"/>
      <c r="R93" s="9"/>
      <c r="S93" s="9"/>
    </row>
    <row r="94" spans="3:19" x14ac:dyDescent="0.3">
      <c r="C94" t="str">
        <v>Sirmour</v>
      </c>
      <c r="D94" t="str">
        <v>23450915602</v>
      </c>
      <c r="M94" s="13" t="s">
        <v>89</v>
      </c>
    </row>
    <row r="95" spans="3:19" x14ac:dyDescent="0.3">
      <c r="C95" t="str">
        <v>Majhgwan</v>
      </c>
      <c r="D95" t="str">
        <v>23250914404</v>
      </c>
      <c r="K95" t="s">
        <v>8312</v>
      </c>
      <c r="L95" s="16" t="s">
        <v>8313</v>
      </c>
      <c r="M95" t="s">
        <v>8314</v>
      </c>
    </row>
    <row r="96" spans="3:19" x14ac:dyDescent="0.3">
      <c r="C96" t="str">
        <v>Prabhat Pattan</v>
      </c>
      <c r="D96" t="str">
        <v>23050209202</v>
      </c>
      <c r="M96" s="13" t="s">
        <v>90</v>
      </c>
    </row>
    <row r="97" spans="3:13" x14ac:dyDescent="0.3">
      <c r="C97" t="str">
        <v>Khaniyadhana</v>
      </c>
      <c r="D97" t="str">
        <v>23270204701</v>
      </c>
      <c r="K97" t="s">
        <v>8315</v>
      </c>
      <c r="L97" s="16" t="s">
        <v>8316</v>
      </c>
      <c r="M97" t="s">
        <v>8317</v>
      </c>
    </row>
    <row r="98" spans="3:13" x14ac:dyDescent="0.3">
      <c r="C98" t="str">
        <v>Multai</v>
      </c>
      <c r="D98" t="str">
        <v>23090105202</v>
      </c>
      <c r="L98" s="16" t="s">
        <v>8318</v>
      </c>
      <c r="M98" t="s">
        <v>8319</v>
      </c>
    </row>
    <row r="99" spans="3:13" x14ac:dyDescent="0.3">
      <c r="C99" t="str">
        <v>Unchera</v>
      </c>
      <c r="D99" t="str">
        <v>23050312503</v>
      </c>
      <c r="M99" s="13" t="s">
        <v>91</v>
      </c>
    </row>
    <row r="100" spans="3:13" x14ac:dyDescent="0.3">
      <c r="C100" t="str">
        <v>Kolaras</v>
      </c>
      <c r="D100" t="str">
        <v>23310318302</v>
      </c>
      <c r="L100" s="16" t="s">
        <v>8320</v>
      </c>
      <c r="M100" t="s">
        <v>8208</v>
      </c>
    </row>
    <row r="101" spans="3:13" x14ac:dyDescent="0.3">
      <c r="C101" t="str">
        <v>Rampur Naikin</v>
      </c>
      <c r="D101" t="str">
        <v>23100407002</v>
      </c>
      <c r="K101" t="s">
        <v>8321</v>
      </c>
      <c r="L101" s="16" t="s">
        <v>8322</v>
      </c>
      <c r="M101" t="s">
        <v>8207</v>
      </c>
    </row>
    <row r="102" spans="3:13" x14ac:dyDescent="0.3">
      <c r="C102" t="str">
        <v>Bhitarwar</v>
      </c>
      <c r="D102" t="str">
        <v>23250101007</v>
      </c>
      <c r="M102" s="13" t="s">
        <v>8323</v>
      </c>
    </row>
    <row r="103" spans="3:13" x14ac:dyDescent="0.3">
      <c r="C103" t="str">
        <v>Roun</v>
      </c>
      <c r="D103" t="str">
        <v>23450208101</v>
      </c>
      <c r="L103" s="16" t="s">
        <v>8324</v>
      </c>
      <c r="M103" t="s">
        <v>8325</v>
      </c>
    </row>
    <row r="104" spans="3:13" x14ac:dyDescent="0.3">
      <c r="C104" t="str">
        <v>Mehandwani</v>
      </c>
      <c r="D104" t="str">
        <v>23060702702</v>
      </c>
      <c r="K104" t="s">
        <v>8326</v>
      </c>
      <c r="L104" s="16" t="s">
        <v>8327</v>
      </c>
      <c r="M104" t="s">
        <v>8328</v>
      </c>
    </row>
    <row r="105" spans="3:13" x14ac:dyDescent="0.3">
      <c r="C105" t="str">
        <v>Ujjain Rural</v>
      </c>
      <c r="D105" t="str">
        <v>23060319502</v>
      </c>
      <c r="M105" s="13" t="s">
        <v>93</v>
      </c>
    </row>
    <row r="106" spans="3:13" x14ac:dyDescent="0.3">
      <c r="C106" t="str">
        <v>Mandla</v>
      </c>
      <c r="D106" t="str">
        <v>23060321403</v>
      </c>
      <c r="K106" t="s">
        <v>8329</v>
      </c>
      <c r="L106" s="16" t="s">
        <v>8330</v>
      </c>
      <c r="M106" t="s">
        <v>8211</v>
      </c>
    </row>
    <row r="107" spans="3:13" x14ac:dyDescent="0.3">
      <c r="C107" t="str">
        <v>Phanda Urban New</v>
      </c>
      <c r="D107" t="str">
        <v>23010915402</v>
      </c>
      <c r="K107" t="s">
        <v>8331</v>
      </c>
      <c r="L107" s="16" t="s">
        <v>8332</v>
      </c>
      <c r="M107" t="s">
        <v>8212</v>
      </c>
    </row>
    <row r="108" spans="3:13" x14ac:dyDescent="0.3">
      <c r="C108" t="str">
        <v>Pati</v>
      </c>
      <c r="D108" t="str">
        <v>23070314202</v>
      </c>
      <c r="L108" s="16" t="s">
        <v>8333</v>
      </c>
      <c r="M108" t="s">
        <v>8213</v>
      </c>
    </row>
    <row r="109" spans="3:13" x14ac:dyDescent="0.3">
      <c r="C109" t="str">
        <v>Khairlanji</v>
      </c>
      <c r="D109" t="str">
        <v>23070105302</v>
      </c>
      <c r="M109" s="13" t="s">
        <v>95</v>
      </c>
    </row>
    <row r="110" spans="3:13" x14ac:dyDescent="0.3">
      <c r="C110" t="str">
        <v>Kalapipal</v>
      </c>
      <c r="D110" t="str">
        <v>23140414008</v>
      </c>
      <c r="L110" s="16" t="s">
        <v>8334</v>
      </c>
      <c r="M110" t="s">
        <v>8335</v>
      </c>
    </row>
    <row r="111" spans="3:13" x14ac:dyDescent="0.3">
      <c r="C111" t="str">
        <v>Burhar</v>
      </c>
      <c r="D111" t="str">
        <v>23130304503</v>
      </c>
      <c r="M111" s="13" t="s">
        <v>96</v>
      </c>
    </row>
    <row r="112" spans="3:13" x14ac:dyDescent="0.3">
      <c r="C112" t="str">
        <v>Mohkhed</v>
      </c>
      <c r="D112" t="str">
        <v>23350908202</v>
      </c>
      <c r="K112" t="s">
        <v>8336</v>
      </c>
      <c r="L112" s="16" t="s">
        <v>8337</v>
      </c>
      <c r="M112" t="s">
        <v>8216</v>
      </c>
    </row>
    <row r="113" spans="3:16" x14ac:dyDescent="0.3">
      <c r="C113" t="str">
        <v>Deori</v>
      </c>
      <c r="D113" t="str">
        <v>23060520001</v>
      </c>
      <c r="M113" s="13" t="s">
        <v>97</v>
      </c>
    </row>
    <row r="114" spans="3:16" x14ac:dyDescent="0.3">
      <c r="C114" t="str">
        <v>Malhargarh</v>
      </c>
      <c r="D114" t="str">
        <v>23060709413</v>
      </c>
      <c r="L114" s="16" t="s">
        <v>8338</v>
      </c>
      <c r="M114" t="s">
        <v>8339</v>
      </c>
    </row>
    <row r="115" spans="3:16" x14ac:dyDescent="0.3">
      <c r="C115" t="str">
        <v>Nisarpur</v>
      </c>
      <c r="D115" t="str">
        <v>23350815501</v>
      </c>
      <c r="M115" s="13" t="s">
        <v>98</v>
      </c>
    </row>
    <row r="116" spans="3:16" x14ac:dyDescent="0.3">
      <c r="C116" t="str">
        <v>Seoni</v>
      </c>
      <c r="D116" t="str">
        <v>23130811102</v>
      </c>
      <c r="L116" s="16" t="s">
        <v>8340</v>
      </c>
      <c r="M116" t="s">
        <v>8218</v>
      </c>
    </row>
    <row r="117" spans="3:16" x14ac:dyDescent="0.3">
      <c r="C117" t="str">
        <v>Berasia</v>
      </c>
      <c r="D117" t="str">
        <v>23060620202</v>
      </c>
      <c r="M117" t="s">
        <v>8219</v>
      </c>
      <c r="O117" s="49"/>
    </row>
    <row r="118" spans="3:16" x14ac:dyDescent="0.3">
      <c r="C118" t="str">
        <v>Dahi</v>
      </c>
      <c r="D118" t="str">
        <v>23090101903</v>
      </c>
      <c r="M118" t="s">
        <v>8220</v>
      </c>
    </row>
    <row r="119" spans="3:16" x14ac:dyDescent="0.3">
      <c r="C119" t="str">
        <v>Silwani</v>
      </c>
      <c r="D119" t="str">
        <v>23170501511</v>
      </c>
      <c r="P119" s="49"/>
    </row>
    <row r="120" spans="3:16" x14ac:dyDescent="0.3">
      <c r="C120" t="str">
        <v>Alot</v>
      </c>
      <c r="D120" t="str">
        <v>23151009602</v>
      </c>
      <c r="L120" s="16" t="s">
        <v>8341</v>
      </c>
    </row>
    <row r="121" spans="3:16" x14ac:dyDescent="0.3">
      <c r="C121" t="str">
        <v>Sanwer</v>
      </c>
      <c r="D121" t="str">
        <v>23040211204</v>
      </c>
    </row>
    <row r="122" spans="3:16" x14ac:dyDescent="0.3">
      <c r="C122" t="str">
        <v>Deosar</v>
      </c>
      <c r="D122" t="str">
        <v>23030210302</v>
      </c>
      <c r="L122" t="s">
        <v>8342</v>
      </c>
      <c r="M122" t="s">
        <v>8222</v>
      </c>
    </row>
    <row r="123" spans="3:16" x14ac:dyDescent="0.3">
      <c r="C123" t="str">
        <v>Manpur</v>
      </c>
      <c r="D123" t="str">
        <v>23170611710</v>
      </c>
      <c r="L123" t="s">
        <v>8343</v>
      </c>
      <c r="M123" t="s">
        <v>8223</v>
      </c>
    </row>
    <row r="124" spans="3:16" x14ac:dyDescent="0.3">
      <c r="C124" t="str">
        <v>Mawai</v>
      </c>
      <c r="D124" t="str">
        <v>23350309603</v>
      </c>
      <c r="L124" t="s">
        <v>8344</v>
      </c>
      <c r="M124" t="s">
        <v>8224</v>
      </c>
    </row>
    <row r="125" spans="3:16" x14ac:dyDescent="0.3">
      <c r="C125" t="str">
        <v>Dindori</v>
      </c>
      <c r="D125" t="str">
        <v>23411509502</v>
      </c>
    </row>
    <row r="126" spans="3:16" x14ac:dyDescent="0.3">
      <c r="C126" t="str">
        <v>Gohparu</v>
      </c>
      <c r="D126" t="str">
        <v>23210104102</v>
      </c>
    </row>
    <row r="127" spans="3:16" x14ac:dyDescent="0.3">
      <c r="C127" t="str">
        <v>Dabra</v>
      </c>
      <c r="D127" t="str">
        <v>23420111302</v>
      </c>
    </row>
    <row r="128" spans="3:16" x14ac:dyDescent="0.3">
      <c r="C128" t="str">
        <v>Ambah</v>
      </c>
      <c r="D128" t="str">
        <v>23320303305</v>
      </c>
    </row>
    <row r="129" spans="3:4" x14ac:dyDescent="0.3">
      <c r="C129" t="str">
        <v>Raghogarh</v>
      </c>
      <c r="D129" t="str">
        <v>23140121509</v>
      </c>
    </row>
    <row r="130" spans="3:4" x14ac:dyDescent="0.3">
      <c r="C130" t="str">
        <v>Khaknar</v>
      </c>
      <c r="D130" t="str">
        <v>23280402002</v>
      </c>
    </row>
    <row r="131" spans="3:4" x14ac:dyDescent="0.3">
      <c r="C131" t="str">
        <v>Kotma</v>
      </c>
      <c r="D131" t="str">
        <v>23450405202</v>
      </c>
    </row>
    <row r="132" spans="3:4" x14ac:dyDescent="0.3">
      <c r="C132" t="str">
        <v>Guna</v>
      </c>
      <c r="D132" t="str">
        <v>23220507713</v>
      </c>
    </row>
    <row r="133" spans="3:4" x14ac:dyDescent="0.3">
      <c r="C133" t="str">
        <v>Biaora</v>
      </c>
      <c r="D133" t="str">
        <v>23160302101</v>
      </c>
    </row>
    <row r="134" spans="3:4" x14ac:dyDescent="0.3">
      <c r="C134" t="str">
        <v>Batiyagarh</v>
      </c>
      <c r="D134" t="str">
        <v>23380212003</v>
      </c>
    </row>
    <row r="135" spans="3:4" x14ac:dyDescent="0.3">
      <c r="C135" t="str">
        <v>Meghnagar</v>
      </c>
      <c r="D135" t="str">
        <v>23431108502</v>
      </c>
    </row>
    <row r="136" spans="3:4" x14ac:dyDescent="0.3">
      <c r="C136" t="str">
        <v>Joura</v>
      </c>
      <c r="D136" t="str">
        <v>23430205704</v>
      </c>
    </row>
    <row r="137" spans="3:4" x14ac:dyDescent="0.3">
      <c r="C137" t="str">
        <v>Agar</v>
      </c>
      <c r="D137" t="str">
        <v>23110621902</v>
      </c>
    </row>
    <row r="138" spans="3:4" x14ac:dyDescent="0.3">
      <c r="C138" t="str">
        <v>Mhow</v>
      </c>
      <c r="D138" t="str">
        <v>23190105003</v>
      </c>
    </row>
    <row r="139" spans="3:4" x14ac:dyDescent="0.3">
      <c r="C139" t="str">
        <v>Gohad</v>
      </c>
      <c r="D139" t="str">
        <v>23190414303</v>
      </c>
    </row>
    <row r="140" spans="3:4" x14ac:dyDescent="0.3">
      <c r="C140" t="str">
        <v>Ghattia</v>
      </c>
      <c r="D140" t="str">
        <v>23251002803</v>
      </c>
    </row>
    <row r="141" spans="3:4" x14ac:dyDescent="0.3">
      <c r="C141" t="str">
        <v>Sonkatch</v>
      </c>
      <c r="D141" t="str">
        <v>23440144302</v>
      </c>
    </row>
    <row r="142" spans="3:4" x14ac:dyDescent="0.3">
      <c r="C142" t="str">
        <v>Mauganj</v>
      </c>
      <c r="D142" t="str">
        <v>23440121305</v>
      </c>
    </row>
    <row r="143" spans="3:4" x14ac:dyDescent="0.3">
      <c r="C143" t="str">
        <v>Jabalpur (Urban - 1)</v>
      </c>
      <c r="D143" t="str">
        <v>23320118502</v>
      </c>
    </row>
    <row r="144" spans="3:4" x14ac:dyDescent="0.3">
      <c r="C144" t="str">
        <v>Morar(Rural)</v>
      </c>
      <c r="D144" t="str">
        <v>23250305803</v>
      </c>
    </row>
    <row r="145" spans="3:4" x14ac:dyDescent="0.3">
      <c r="C145" t="str">
        <v>Anuppur</v>
      </c>
      <c r="D145" t="str">
        <v>23304611505</v>
      </c>
    </row>
    <row r="146" spans="3:4" x14ac:dyDescent="0.3">
      <c r="C146" t="str">
        <v>Dewas</v>
      </c>
      <c r="D146" t="str">
        <v>23110700301</v>
      </c>
    </row>
    <row r="147" spans="3:4" x14ac:dyDescent="0.3">
      <c r="C147" t="str">
        <v>Chhapara</v>
      </c>
      <c r="D147" t="str">
        <v>23380604901</v>
      </c>
    </row>
    <row r="148" spans="3:4" x14ac:dyDescent="0.3">
      <c r="C148" t="str">
        <v>Barod</v>
      </c>
      <c r="D148" t="str">
        <v>23200113202</v>
      </c>
    </row>
    <row r="149" spans="3:4" x14ac:dyDescent="0.3">
      <c r="C149" t="str">
        <v>Jaisinghnagar</v>
      </c>
      <c r="D149" t="str">
        <v>23260403304</v>
      </c>
    </row>
    <row r="150" spans="3:4" x14ac:dyDescent="0.3">
      <c r="C150" t="str">
        <v>Lanji</v>
      </c>
      <c r="D150" t="str">
        <v>23500216102</v>
      </c>
    </row>
    <row r="151" spans="3:4" x14ac:dyDescent="0.3">
      <c r="C151" t="str">
        <v>Hanumana</v>
      </c>
      <c r="D151" t="str">
        <v>23150913602</v>
      </c>
    </row>
    <row r="152" spans="3:4" x14ac:dyDescent="0.3">
      <c r="C152" t="str">
        <v>Phanda Urban Old</v>
      </c>
      <c r="D152" t="str">
        <v>23420501802</v>
      </c>
    </row>
    <row r="153" spans="3:4" x14ac:dyDescent="0.3">
      <c r="C153" t="str">
        <v>Dharampuri</v>
      </c>
      <c r="D153" t="str">
        <v>23360106302</v>
      </c>
    </row>
    <row r="154" spans="3:4" x14ac:dyDescent="0.3">
      <c r="C154" t="str">
        <v>Sardarpur</v>
      </c>
      <c r="D154" t="str">
        <v>23360101602</v>
      </c>
    </row>
    <row r="155" spans="3:4" x14ac:dyDescent="0.3">
      <c r="C155" t="str">
        <v>Dhar</v>
      </c>
      <c r="D155" t="str">
        <v>23410711803</v>
      </c>
    </row>
    <row r="156" spans="3:4" x14ac:dyDescent="0.3">
      <c r="C156" t="str">
        <v>Tirla</v>
      </c>
      <c r="D156" t="str">
        <v>23160407101</v>
      </c>
    </row>
    <row r="157" spans="3:4" x14ac:dyDescent="0.3">
      <c r="C157" t="str">
        <v>Jaithari</v>
      </c>
      <c r="D157" t="str">
        <v>23040104002</v>
      </c>
    </row>
    <row r="158" spans="3:4" x14ac:dyDescent="0.3">
      <c r="C158" t="str">
        <v>Nateran</v>
      </c>
      <c r="D158" t="str">
        <v>23030316203</v>
      </c>
    </row>
    <row r="159" spans="3:4" x14ac:dyDescent="0.3">
      <c r="C159" t="str">
        <v>Manavar</v>
      </c>
      <c r="D159" t="str">
        <v>23020203104</v>
      </c>
    </row>
    <row r="160" spans="3:4" x14ac:dyDescent="0.3">
      <c r="C160" t="str">
        <v>Pansemal</v>
      </c>
      <c r="D160" t="str">
        <v>23230206307</v>
      </c>
    </row>
    <row r="161" spans="3:4" x14ac:dyDescent="0.3">
      <c r="C161" t="str">
        <v>Pushpraj Garh</v>
      </c>
      <c r="D161" t="str">
        <v>23100205603</v>
      </c>
    </row>
    <row r="162" spans="3:4" x14ac:dyDescent="0.3">
      <c r="C162" t="str">
        <v>Chawarpatha</v>
      </c>
      <c r="D162" t="str">
        <v>23070901804</v>
      </c>
    </row>
    <row r="163" spans="3:4" x14ac:dyDescent="0.3">
      <c r="C163" t="str">
        <v>Shahpura (Jabalpur)</v>
      </c>
      <c r="D163" t="str">
        <v>23450400908</v>
      </c>
    </row>
    <row r="164" spans="3:4" x14ac:dyDescent="0.3">
      <c r="C164" t="str">
        <v>Bhabara</v>
      </c>
      <c r="D164" t="str">
        <v>23200118902</v>
      </c>
    </row>
    <row r="165" spans="3:4" x14ac:dyDescent="0.3">
      <c r="C165" t="str">
        <v>Prathvipur</v>
      </c>
      <c r="D165" t="str">
        <v>23480503902</v>
      </c>
    </row>
    <row r="166" spans="3:4" x14ac:dyDescent="0.3">
      <c r="C166" t="str">
        <v>Bhimpur</v>
      </c>
      <c r="D166" t="str">
        <v>23470806801</v>
      </c>
    </row>
    <row r="167" spans="3:4" x14ac:dyDescent="0.3">
      <c r="C167" t="str">
        <v>Bijawar</v>
      </c>
      <c r="D167" t="str">
        <v>23070616202</v>
      </c>
    </row>
    <row r="168" spans="3:4" x14ac:dyDescent="0.3">
      <c r="C168" t="str">
        <v>Narwar</v>
      </c>
      <c r="D168" t="str">
        <v>23350409902</v>
      </c>
    </row>
    <row r="169" spans="3:4" x14ac:dyDescent="0.3">
      <c r="C169" t="str">
        <v>Chicholi</v>
      </c>
      <c r="D169" t="str">
        <v>23350408402</v>
      </c>
    </row>
    <row r="170" spans="3:4" x14ac:dyDescent="0.3">
      <c r="C170" t="str">
        <v>Laundi</v>
      </c>
      <c r="D170" t="str">
        <v>23050307904</v>
      </c>
    </row>
    <row r="171" spans="3:4" x14ac:dyDescent="0.3">
      <c r="C171" t="str">
        <v>Chanderi</v>
      </c>
      <c r="D171" t="str">
        <v>23370701402</v>
      </c>
    </row>
    <row r="172" spans="3:4" x14ac:dyDescent="0.3">
      <c r="C172" t="str">
        <v>Birsa</v>
      </c>
      <c r="D172" t="str">
        <v>23120702701</v>
      </c>
    </row>
    <row r="173" spans="3:4" x14ac:dyDescent="0.3">
      <c r="C173" t="str">
        <v>Seoni Malwa</v>
      </c>
      <c r="D173" t="str">
        <v>23241102104</v>
      </c>
    </row>
    <row r="174" spans="3:4" x14ac:dyDescent="0.3">
      <c r="C174" t="str">
        <v>Panna</v>
      </c>
      <c r="D174" t="str">
        <v>23290701506</v>
      </c>
    </row>
    <row r="175" spans="3:4" x14ac:dyDescent="0.3">
      <c r="C175" t="str">
        <v>Karkeli</v>
      </c>
      <c r="D175" t="str">
        <v>23020403809</v>
      </c>
    </row>
    <row r="176" spans="3:4" x14ac:dyDescent="0.3">
      <c r="C176" t="str">
        <v>Khargone</v>
      </c>
      <c r="D176" t="str">
        <v>23510810802</v>
      </c>
    </row>
    <row r="177" spans="3:4" x14ac:dyDescent="0.3">
      <c r="C177" t="str">
        <v>Chitarangi</v>
      </c>
      <c r="D177" t="str">
        <v>23260213827</v>
      </c>
    </row>
    <row r="178" spans="3:4" x14ac:dyDescent="0.3">
      <c r="C178" t="str">
        <v>Amarpur</v>
      </c>
      <c r="D178" t="str">
        <v>23030701202</v>
      </c>
    </row>
    <row r="179" spans="3:4" x14ac:dyDescent="0.3">
      <c r="C179" t="str">
        <v>Sihawal</v>
      </c>
      <c r="D179" t="str">
        <v>23210210502</v>
      </c>
    </row>
    <row r="180" spans="3:4" x14ac:dyDescent="0.3">
      <c r="C180" t="str">
        <v>Babai</v>
      </c>
      <c r="D180" t="str">
        <v>23230308902</v>
      </c>
    </row>
    <row r="181" spans="3:4" x14ac:dyDescent="0.3">
      <c r="C181" t="str">
        <v>Mohgaon</v>
      </c>
      <c r="D181" t="str">
        <v>23140308205</v>
      </c>
    </row>
    <row r="182" spans="3:4" x14ac:dyDescent="0.3">
      <c r="C182" t="str">
        <v>Ujjain Urban</v>
      </c>
      <c r="D182" t="str">
        <v>23390219528</v>
      </c>
    </row>
    <row r="183" spans="3:4" x14ac:dyDescent="0.3">
      <c r="C183" t="str">
        <v>Beohari</v>
      </c>
      <c r="D183" t="str">
        <v>23040410702</v>
      </c>
    </row>
    <row r="184" spans="3:4" x14ac:dyDescent="0.3">
      <c r="C184" t="str">
        <v>Katthiwara</v>
      </c>
      <c r="D184" t="str">
        <v>23470107707</v>
      </c>
    </row>
    <row r="185" spans="3:4" x14ac:dyDescent="0.3">
      <c r="C185" t="str">
        <v>Patharia</v>
      </c>
      <c r="D185" t="str">
        <v>23230113613</v>
      </c>
    </row>
    <row r="186" spans="3:4" x14ac:dyDescent="0.3">
      <c r="C186" t="str">
        <v>Chachoda</v>
      </c>
      <c r="D186" t="str">
        <v>23440509005</v>
      </c>
    </row>
    <row r="187" spans="3:4" x14ac:dyDescent="0.3">
      <c r="C187" t="str">
        <v>Mungaoli</v>
      </c>
      <c r="D187" t="str">
        <v>23241112302</v>
      </c>
    </row>
    <row r="188" spans="3:4" x14ac:dyDescent="0.3">
      <c r="C188" t="str">
        <v>Tarana</v>
      </c>
      <c r="D188" t="str">
        <v>23510306002</v>
      </c>
    </row>
    <row r="189" spans="3:4" x14ac:dyDescent="0.3">
      <c r="C189" t="str">
        <v>Rahatgarh</v>
      </c>
      <c r="D189" t="str">
        <v>23020704701</v>
      </c>
    </row>
    <row r="190" spans="3:4" x14ac:dyDescent="0.3">
      <c r="C190" t="str">
        <v>Ashta</v>
      </c>
      <c r="D190" t="str">
        <v>23440416403</v>
      </c>
    </row>
    <row r="191" spans="3:4" x14ac:dyDescent="0.3">
      <c r="C191" t="str">
        <v>Vidisha</v>
      </c>
      <c r="D191" t="str">
        <v>23440512502</v>
      </c>
    </row>
    <row r="192" spans="3:4" x14ac:dyDescent="0.3">
      <c r="C192" t="str">
        <v>Balaghat</v>
      </c>
      <c r="D192" t="str">
        <v>23510101102</v>
      </c>
    </row>
    <row r="193" spans="3:4" x14ac:dyDescent="0.3">
      <c r="C193" t="str">
        <v>jabalpur (urban1)</v>
      </c>
      <c r="D193" t="str">
        <v>23310313604</v>
      </c>
    </row>
    <row r="194" spans="3:4" x14ac:dyDescent="0.3">
      <c r="C194" t="str">
        <v>Banda</v>
      </c>
      <c r="D194" t="str">
        <v>23160509201</v>
      </c>
    </row>
    <row r="195" spans="3:4" x14ac:dyDescent="0.3">
      <c r="C195" t="str">
        <v>Rajnagar</v>
      </c>
      <c r="D195" t="str">
        <v>23030606402</v>
      </c>
    </row>
    <row r="196" spans="3:4" x14ac:dyDescent="0.3">
      <c r="C196" t="str">
        <v>Ichhawar</v>
      </c>
      <c r="D196" t="str">
        <v>23450810205</v>
      </c>
    </row>
    <row r="197" spans="3:4" x14ac:dyDescent="0.3">
      <c r="C197" t="str">
        <v>Rehli</v>
      </c>
      <c r="D197" t="str">
        <v>23450203501</v>
      </c>
    </row>
    <row r="198" spans="3:4" x14ac:dyDescent="0.3">
      <c r="C198" t="str">
        <v>Neemuch</v>
      </c>
      <c r="D198" t="str">
        <v>23450917406</v>
      </c>
    </row>
    <row r="199" spans="3:4" x14ac:dyDescent="0.3">
      <c r="C199" t="str">
        <v>Pandhana</v>
      </c>
      <c r="D199" t="str">
        <v>23140710708</v>
      </c>
    </row>
    <row r="200" spans="3:4" x14ac:dyDescent="0.3">
      <c r="C200" t="str">
        <v>Tendukheda</v>
      </c>
      <c r="D200" t="str">
        <v>23140706504</v>
      </c>
    </row>
    <row r="201" spans="3:4" x14ac:dyDescent="0.3">
      <c r="C201" t="str">
        <v>Gandhwani</v>
      </c>
      <c r="D201" t="str">
        <v>23200611002</v>
      </c>
    </row>
    <row r="202" spans="3:4" x14ac:dyDescent="0.3">
      <c r="C202" t="str">
        <v>Bichhua</v>
      </c>
      <c r="D202" t="str">
        <v>23320402902</v>
      </c>
    </row>
    <row r="203" spans="3:4" x14ac:dyDescent="0.3">
      <c r="C203" t="str">
        <v>Bichhia</v>
      </c>
      <c r="D203" t="str">
        <v>23220403202</v>
      </c>
    </row>
    <row r="204" spans="3:4" x14ac:dyDescent="0.3">
      <c r="C204" t="str">
        <v>Ranapur</v>
      </c>
      <c r="D204" t="str">
        <v>23250306605</v>
      </c>
    </row>
    <row r="205" spans="3:4" x14ac:dyDescent="0.3">
      <c r="C205" t="str">
        <v>Niwari</v>
      </c>
      <c r="D205" t="str">
        <v>23340624503</v>
      </c>
    </row>
    <row r="206" spans="3:4" x14ac:dyDescent="0.3">
      <c r="C206" t="str">
        <v>Badi</v>
      </c>
      <c r="D206" t="str">
        <v>23250508006</v>
      </c>
    </row>
    <row r="207" spans="3:4" x14ac:dyDescent="0.3">
      <c r="C207" t="str">
        <v>Kundam</v>
      </c>
      <c r="D207" t="str">
        <v>23251101202</v>
      </c>
    </row>
    <row r="208" spans="3:4" x14ac:dyDescent="0.3">
      <c r="C208" t="str">
        <v>Gairatganj</v>
      </c>
      <c r="D208" t="str">
        <v>23250401102</v>
      </c>
    </row>
    <row r="209" spans="3:4" x14ac:dyDescent="0.3">
      <c r="C209" t="str">
        <v>Majhauli</v>
      </c>
      <c r="D209" t="str">
        <v>23251207202</v>
      </c>
    </row>
    <row r="210" spans="3:4" x14ac:dyDescent="0.3">
      <c r="C210" t="str">
        <v>Budhani</v>
      </c>
      <c r="D210" t="str">
        <v>23250907505</v>
      </c>
    </row>
    <row r="211" spans="3:4" x14ac:dyDescent="0.3">
      <c r="C211" t="str">
        <v>Barwani</v>
      </c>
      <c r="D211" t="str">
        <v>23470606206</v>
      </c>
    </row>
    <row r="212" spans="3:4" x14ac:dyDescent="0.3">
      <c r="C212" t="str">
        <v>Mahidpur</v>
      </c>
      <c r="D212" t="str">
        <v>23090105901</v>
      </c>
    </row>
    <row r="213" spans="3:4" x14ac:dyDescent="0.3">
      <c r="C213" t="str">
        <v>Umarban</v>
      </c>
      <c r="D213" t="str">
        <v>23400308302</v>
      </c>
    </row>
    <row r="214" spans="3:4" x14ac:dyDescent="0.3">
      <c r="C214" t="str">
        <v>Nainpur</v>
      </c>
      <c r="D214" t="str">
        <v>23310511402</v>
      </c>
    </row>
    <row r="215" spans="3:4" x14ac:dyDescent="0.3">
      <c r="C215" t="str">
        <v>Ghatigaon</v>
      </c>
      <c r="D215" t="str">
        <v>23250801945</v>
      </c>
    </row>
    <row r="216" spans="3:4" x14ac:dyDescent="0.3">
      <c r="C216" t="str">
        <v>Mehgaon</v>
      </c>
      <c r="D216" t="str">
        <v>23280708605</v>
      </c>
    </row>
    <row r="217" spans="3:4" x14ac:dyDescent="0.3">
      <c r="C217" t="str">
        <v>Sausar</v>
      </c>
      <c r="D217" t="str">
        <v>23471119906</v>
      </c>
    </row>
    <row r="218" spans="3:4" x14ac:dyDescent="0.3">
      <c r="C218" t="str">
        <v>Alirajpur</v>
      </c>
      <c r="D218" t="str">
        <v>23400500108</v>
      </c>
    </row>
    <row r="219" spans="3:4" x14ac:dyDescent="0.3">
      <c r="C219" t="str">
        <v>Ashoknagar</v>
      </c>
      <c r="D219" t="str">
        <v>23400615302</v>
      </c>
    </row>
    <row r="220" spans="3:4" x14ac:dyDescent="0.3">
      <c r="C220" t="str">
        <v>Badwara</v>
      </c>
      <c r="D220" t="str">
        <v>23390629403</v>
      </c>
    </row>
    <row r="221" spans="3:4" x14ac:dyDescent="0.3">
      <c r="C221" t="str">
        <v>Harsud</v>
      </c>
      <c r="D221" t="str">
        <v>23060704202</v>
      </c>
    </row>
    <row r="222" spans="3:4" x14ac:dyDescent="0.3">
      <c r="C222" t="str">
        <v>Kareli</v>
      </c>
      <c r="D222" t="str">
        <v>23260213905</v>
      </c>
    </row>
    <row r="223" spans="3:4" x14ac:dyDescent="0.3">
      <c r="C223" t="str">
        <v>Chhindwara</v>
      </c>
      <c r="D223" t="str">
        <v>23210700421</v>
      </c>
    </row>
    <row r="224" spans="3:4" x14ac:dyDescent="0.3">
      <c r="C224" t="str">
        <v>Kailaras</v>
      </c>
      <c r="D224" t="str">
        <v>23490706802</v>
      </c>
    </row>
    <row r="225" spans="3:4" x14ac:dyDescent="0.3">
      <c r="C225" t="str">
        <v>Sarangpur</v>
      </c>
      <c r="D225" t="str">
        <v>23520510702</v>
      </c>
    </row>
    <row r="226" spans="3:4" x14ac:dyDescent="0.3">
      <c r="C226" t="str">
        <v>Chhaigaonmakhan</v>
      </c>
      <c r="D226" t="str">
        <v>23350501302</v>
      </c>
    </row>
    <row r="227" spans="3:4" x14ac:dyDescent="0.3">
      <c r="C227" t="str">
        <v>Parasia</v>
      </c>
      <c r="D227" t="str">
        <v>23350808204</v>
      </c>
    </row>
    <row r="228" spans="3:4" x14ac:dyDescent="0.3">
      <c r="C228" t="str">
        <v>Basoda</v>
      </c>
      <c r="D228" t="str">
        <v>23090304406</v>
      </c>
    </row>
    <row r="229" spans="3:4" x14ac:dyDescent="0.3">
      <c r="C229" t="str">
        <v>Ghughri</v>
      </c>
      <c r="D229" t="str">
        <v>23060800501</v>
      </c>
    </row>
    <row r="230" spans="3:4" x14ac:dyDescent="0.3">
      <c r="C230" t="str">
        <v>Bankhedi</v>
      </c>
      <c r="D230" t="str">
        <v>23350600202</v>
      </c>
    </row>
    <row r="231" spans="3:4" x14ac:dyDescent="0.3">
      <c r="C231" t="str">
        <v>Niwas</v>
      </c>
      <c r="D231" t="str">
        <v>23350514402</v>
      </c>
    </row>
    <row r="232" spans="3:4" x14ac:dyDescent="0.3">
      <c r="C232" t="str">
        <v>Thandla</v>
      </c>
      <c r="D232" t="str">
        <v>23090605204</v>
      </c>
    </row>
    <row r="233" spans="3:4" x14ac:dyDescent="0.3">
      <c r="C233" t="str">
        <v>Isagarh</v>
      </c>
      <c r="D233" t="str">
        <v>23460510425</v>
      </c>
    </row>
    <row r="234" spans="3:4" x14ac:dyDescent="0.3">
      <c r="C234" t="str">
        <v>Jawa</v>
      </c>
      <c r="D234" t="str">
        <v>23451014703</v>
      </c>
    </row>
    <row r="235" spans="3:4" x14ac:dyDescent="0.3">
      <c r="C235" t="str">
        <v>Bajna</v>
      </c>
      <c r="D235" t="str">
        <v>23090406402</v>
      </c>
    </row>
    <row r="236" spans="3:4" x14ac:dyDescent="0.3">
      <c r="C236" t="str">
        <v>Shajapur</v>
      </c>
      <c r="D236" t="str">
        <v>23090109102</v>
      </c>
    </row>
    <row r="237" spans="3:4" x14ac:dyDescent="0.3">
      <c r="C237" t="str">
        <v>Udaipura</v>
      </c>
      <c r="D237" t="str">
        <v>23170204306</v>
      </c>
    </row>
    <row r="238" spans="3:4" x14ac:dyDescent="0.3">
      <c r="C238" t="str">
        <v>Narsinghgarh</v>
      </c>
      <c r="D238" t="str">
        <v>23100321102</v>
      </c>
    </row>
    <row r="239" spans="3:4" x14ac:dyDescent="0.3">
      <c r="C239" t="str">
        <v>Shahgarh</v>
      </c>
      <c r="D239" t="str">
        <v>23150716217</v>
      </c>
    </row>
    <row r="240" spans="3:4" x14ac:dyDescent="0.3">
      <c r="C240" t="str">
        <v>Baldewgarh</v>
      </c>
      <c r="D240" t="str">
        <v>23440406002</v>
      </c>
    </row>
    <row r="241" spans="3:4" x14ac:dyDescent="0.3">
      <c r="C241" t="str">
        <v>Karahal</v>
      </c>
      <c r="D241" t="str">
        <v>23430208003</v>
      </c>
    </row>
    <row r="242" spans="3:4" x14ac:dyDescent="0.3">
      <c r="C242" t="str">
        <v>Pichhore</v>
      </c>
      <c r="D242" t="str">
        <v>23271508603</v>
      </c>
    </row>
    <row r="243" spans="3:4" x14ac:dyDescent="0.3">
      <c r="C243" t="str">
        <v>Udaygarh</v>
      </c>
      <c r="D243" t="str">
        <v>23500113309</v>
      </c>
    </row>
    <row r="244" spans="3:4" x14ac:dyDescent="0.3">
      <c r="C244" t="str">
        <v>Vijaypur</v>
      </c>
      <c r="D244" t="str">
        <v>23410809505</v>
      </c>
    </row>
    <row r="245" spans="3:4" x14ac:dyDescent="0.3">
      <c r="C245" t="str">
        <v>Ajaigarh</v>
      </c>
      <c r="D245" t="str">
        <v>23170707604</v>
      </c>
    </row>
    <row r="246" spans="3:4" x14ac:dyDescent="0.3">
      <c r="C246" t="str">
        <v>Buxwaha</v>
      </c>
      <c r="D246" t="str">
        <v>23310513602</v>
      </c>
    </row>
    <row r="247" spans="3:4" x14ac:dyDescent="0.3">
      <c r="C247" t="str">
        <v>Bajag</v>
      </c>
      <c r="D247" t="str">
        <v>23370201002</v>
      </c>
    </row>
    <row r="248" spans="3:4" x14ac:dyDescent="0.3">
      <c r="C248" t="str">
        <v>Ram Nagar</v>
      </c>
      <c r="D248" t="str">
        <v>23420406802</v>
      </c>
    </row>
    <row r="249" spans="3:4" x14ac:dyDescent="0.3">
      <c r="C249" t="str">
        <v>morar (urbon-1)</v>
      </c>
      <c r="D249" t="str">
        <v>23210705302</v>
      </c>
    </row>
    <row r="250" spans="3:4" x14ac:dyDescent="0.3">
      <c r="C250" t="str">
        <v>Jawad</v>
      </c>
      <c r="D250" t="str">
        <v>23160201601</v>
      </c>
    </row>
    <row r="251" spans="3:4" x14ac:dyDescent="0.3">
      <c r="C251" t="str">
        <v>Beena</v>
      </c>
      <c r="D251" t="str">
        <v>23490301703</v>
      </c>
    </row>
    <row r="252" spans="3:4" x14ac:dyDescent="0.3">
      <c r="C252" t="str">
        <v>Depalpur</v>
      </c>
      <c r="D252" t="str">
        <v>23120210103</v>
      </c>
    </row>
    <row r="253" spans="3:4" x14ac:dyDescent="0.3">
      <c r="D253" t="str">
        <v>23070417502</v>
      </c>
    </row>
    <row r="254" spans="3:4" x14ac:dyDescent="0.3">
      <c r="D254" t="str">
        <v>23460810502</v>
      </c>
    </row>
    <row r="255" spans="3:4" x14ac:dyDescent="0.3">
      <c r="D255" t="str">
        <v>23090509502</v>
      </c>
    </row>
    <row r="256" spans="3:4" x14ac:dyDescent="0.3">
      <c r="D256" t="str">
        <v>23060122502</v>
      </c>
    </row>
    <row r="257" spans="4:4" x14ac:dyDescent="0.3">
      <c r="D257" t="str">
        <v>23210507103</v>
      </c>
    </row>
    <row r="258" spans="4:4" x14ac:dyDescent="0.3">
      <c r="D258" t="str">
        <v>23110807402</v>
      </c>
    </row>
    <row r="259" spans="4:4" x14ac:dyDescent="0.3">
      <c r="D259" t="str">
        <v>23330104602</v>
      </c>
    </row>
    <row r="260" spans="4:4" x14ac:dyDescent="0.3">
      <c r="D260" t="str">
        <v>23310700902</v>
      </c>
    </row>
    <row r="261" spans="4:4" x14ac:dyDescent="0.3">
      <c r="D261" t="str">
        <v>23150912201</v>
      </c>
    </row>
    <row r="262" spans="4:4" x14ac:dyDescent="0.3">
      <c r="D262" t="str">
        <v>23450101421</v>
      </c>
    </row>
    <row r="263" spans="4:4" x14ac:dyDescent="0.3">
      <c r="D263" t="str">
        <v>23160303501</v>
      </c>
    </row>
    <row r="264" spans="4:4" x14ac:dyDescent="0.3">
      <c r="D264" t="str">
        <v>23490310002</v>
      </c>
    </row>
    <row r="265" spans="4:4" x14ac:dyDescent="0.3">
      <c r="D265" t="str">
        <v>23490306405</v>
      </c>
    </row>
    <row r="266" spans="4:4" x14ac:dyDescent="0.3">
      <c r="D266" t="str">
        <v>23390222727</v>
      </c>
    </row>
    <row r="267" spans="4:4" x14ac:dyDescent="0.3">
      <c r="D267" t="str">
        <v>23110920201</v>
      </c>
    </row>
    <row r="268" spans="4:4" x14ac:dyDescent="0.3">
      <c r="D268" t="str">
        <v>23090816402</v>
      </c>
    </row>
    <row r="269" spans="4:4" x14ac:dyDescent="0.3">
      <c r="D269" t="str">
        <v>23330300104</v>
      </c>
    </row>
    <row r="270" spans="4:4" x14ac:dyDescent="0.3">
      <c r="D270" t="str">
        <v>23111108502</v>
      </c>
    </row>
    <row r="271" spans="4:4" x14ac:dyDescent="0.3">
      <c r="D271" t="str">
        <v>23180710206</v>
      </c>
    </row>
    <row r="272" spans="4:4" x14ac:dyDescent="0.3">
      <c r="D272" t="str">
        <v>23290801302</v>
      </c>
    </row>
    <row r="273" spans="4:4" x14ac:dyDescent="0.3">
      <c r="D273" t="str">
        <v>23290913402</v>
      </c>
    </row>
    <row r="274" spans="4:4" x14ac:dyDescent="0.3">
      <c r="D274" t="str">
        <v>23111008301</v>
      </c>
    </row>
    <row r="275" spans="4:4" x14ac:dyDescent="0.3">
      <c r="D275" t="str">
        <v>23120508402</v>
      </c>
    </row>
    <row r="276" spans="4:4" x14ac:dyDescent="0.3">
      <c r="D276" t="str">
        <v>23250610602</v>
      </c>
    </row>
    <row r="277" spans="4:4" x14ac:dyDescent="0.3">
      <c r="D277">
        <v>0</v>
      </c>
    </row>
    <row r="278" spans="4:4" x14ac:dyDescent="0.3">
      <c r="D278" t="str">
        <v>23430706902</v>
      </c>
    </row>
    <row r="279" spans="4:4" x14ac:dyDescent="0.3">
      <c r="D279" t="str">
        <v>23020301004</v>
      </c>
    </row>
    <row r="280" spans="4:4" x14ac:dyDescent="0.3">
      <c r="D280" t="str">
        <v>23100404303</v>
      </c>
    </row>
    <row r="281" spans="4:4" x14ac:dyDescent="0.3">
      <c r="D281" t="str">
        <v>23420303023</v>
      </c>
    </row>
    <row r="282" spans="4:4" x14ac:dyDescent="0.3">
      <c r="D282" t="str">
        <v>23241205006</v>
      </c>
    </row>
    <row r="283" spans="4:4" x14ac:dyDescent="0.3">
      <c r="D283" t="str">
        <v>23271515002</v>
      </c>
    </row>
    <row r="284" spans="4:4" x14ac:dyDescent="0.3">
      <c r="D284" t="str">
        <v>23190105604</v>
      </c>
    </row>
    <row r="285" spans="4:4" x14ac:dyDescent="0.3">
      <c r="D285" t="str">
        <v>23241008703</v>
      </c>
    </row>
    <row r="286" spans="4:4" x14ac:dyDescent="0.3">
      <c r="D286" t="str">
        <v>23520311202</v>
      </c>
    </row>
    <row r="287" spans="4:4" x14ac:dyDescent="0.3">
      <c r="D287" t="str">
        <v>23440412102</v>
      </c>
    </row>
    <row r="288" spans="4:4" x14ac:dyDescent="0.3">
      <c r="D288" t="str">
        <v>23030710702</v>
      </c>
    </row>
    <row r="289" spans="4:4" x14ac:dyDescent="0.3">
      <c r="D289" t="str">
        <v>23391800302</v>
      </c>
    </row>
    <row r="290" spans="4:4" x14ac:dyDescent="0.3">
      <c r="D290" t="str">
        <v>23340305202</v>
      </c>
    </row>
    <row r="291" spans="4:4" x14ac:dyDescent="0.3">
      <c r="D291" t="str">
        <v>23210519203</v>
      </c>
    </row>
    <row r="292" spans="4:4" x14ac:dyDescent="0.3">
      <c r="D292" t="str">
        <v>23170400117</v>
      </c>
    </row>
    <row r="293" spans="4:4" x14ac:dyDescent="0.3">
      <c r="D293" t="str">
        <v>23170405402</v>
      </c>
    </row>
    <row r="294" spans="4:4" x14ac:dyDescent="0.3">
      <c r="D294" t="str">
        <v>23330212304</v>
      </c>
    </row>
    <row r="295" spans="4:4" x14ac:dyDescent="0.3">
      <c r="D295" t="str">
        <v>23500208402</v>
      </c>
    </row>
    <row r="296" spans="4:4" x14ac:dyDescent="0.3">
      <c r="D296" t="str">
        <v>23280305902</v>
      </c>
    </row>
    <row r="297" spans="4:4" x14ac:dyDescent="0.3">
      <c r="D297" t="str">
        <v>23340210303</v>
      </c>
    </row>
    <row r="298" spans="4:4" x14ac:dyDescent="0.3">
      <c r="D298" t="str">
        <v>23260400201</v>
      </c>
    </row>
    <row r="299" spans="4:4" x14ac:dyDescent="0.3">
      <c r="D299" t="str">
        <v>23210201302</v>
      </c>
    </row>
    <row r="300" spans="4:4" x14ac:dyDescent="0.3">
      <c r="D300" t="str">
        <v>23210607002</v>
      </c>
    </row>
    <row r="301" spans="4:4" x14ac:dyDescent="0.3">
      <c r="D301" t="str">
        <v>23251309003</v>
      </c>
    </row>
    <row r="302" spans="4:4" x14ac:dyDescent="0.3">
      <c r="D302" t="str">
        <v>23420210505</v>
      </c>
    </row>
    <row r="303" spans="4:4" x14ac:dyDescent="0.3">
      <c r="D303" t="str">
        <v>23450203101</v>
      </c>
    </row>
    <row r="304" spans="4:4" x14ac:dyDescent="0.3">
      <c r="D304" t="str">
        <v>23420504005</v>
      </c>
    </row>
    <row r="305" spans="4:4" x14ac:dyDescent="0.3">
      <c r="D305" t="str">
        <v>23360300102</v>
      </c>
    </row>
    <row r="306" spans="4:4" x14ac:dyDescent="0.3">
      <c r="D306" t="str">
        <v>23040404012</v>
      </c>
    </row>
    <row r="307" spans="4:4" x14ac:dyDescent="0.3">
      <c r="D307" t="str">
        <v>23030305700</v>
      </c>
    </row>
    <row r="308" spans="4:4" x14ac:dyDescent="0.3">
      <c r="D308" t="str">
        <v>23430609102</v>
      </c>
    </row>
    <row r="309" spans="4:4" x14ac:dyDescent="0.3">
      <c r="D309" t="str">
        <v>23260406701</v>
      </c>
    </row>
    <row r="310" spans="4:4" x14ac:dyDescent="0.3">
      <c r="D310" t="str">
        <v>23281601502</v>
      </c>
    </row>
    <row r="311" spans="4:4" x14ac:dyDescent="0.3">
      <c r="D311" t="str">
        <v>23490211007</v>
      </c>
    </row>
    <row r="312" spans="4:4" x14ac:dyDescent="0.3">
      <c r="D312" t="str">
        <v>23040208302</v>
      </c>
    </row>
    <row r="313" spans="4:4" x14ac:dyDescent="0.3">
      <c r="D313" t="str">
        <v>23460210502</v>
      </c>
    </row>
    <row r="314" spans="4:4" x14ac:dyDescent="0.3">
      <c r="D314" t="str">
        <v>23460218302</v>
      </c>
    </row>
    <row r="315" spans="4:4" x14ac:dyDescent="0.3">
      <c r="D315" t="str">
        <v>23380306601</v>
      </c>
    </row>
    <row r="316" spans="4:4" x14ac:dyDescent="0.3">
      <c r="D316" t="str">
        <v>23350708609</v>
      </c>
    </row>
    <row r="317" spans="4:4" x14ac:dyDescent="0.3">
      <c r="D317" t="str">
        <v>23290403502</v>
      </c>
    </row>
    <row r="318" spans="4:4" x14ac:dyDescent="0.3">
      <c r="D318" t="str">
        <v>23400401202</v>
      </c>
    </row>
    <row r="319" spans="4:4" x14ac:dyDescent="0.3">
      <c r="D319" t="str">
        <v>23350409502</v>
      </c>
    </row>
    <row r="320" spans="4:4" x14ac:dyDescent="0.3">
      <c r="D320" t="str">
        <v>23251302105</v>
      </c>
    </row>
    <row r="321" spans="4:4" x14ac:dyDescent="0.3">
      <c r="D321" t="str">
        <v>23020500303</v>
      </c>
    </row>
    <row r="322" spans="4:4" x14ac:dyDescent="0.3">
      <c r="D322" t="str">
        <v>23430100512</v>
      </c>
    </row>
    <row r="323" spans="4:4" x14ac:dyDescent="0.3">
      <c r="D323" t="str">
        <v>23020607803</v>
      </c>
    </row>
    <row r="324" spans="4:4" x14ac:dyDescent="0.3">
      <c r="D324" t="str">
        <v>23280409006</v>
      </c>
    </row>
    <row r="325" spans="4:4" x14ac:dyDescent="0.3">
      <c r="D325" t="str">
        <v>23250802902</v>
      </c>
    </row>
    <row r="326" spans="4:4" x14ac:dyDescent="0.3">
      <c r="D326" t="str">
        <v>23020408522</v>
      </c>
    </row>
    <row r="327" spans="4:4" x14ac:dyDescent="0.3">
      <c r="D327" t="str">
        <v>23300402102</v>
      </c>
    </row>
    <row r="328" spans="4:4" x14ac:dyDescent="0.3">
      <c r="D328" t="str">
        <v>23290300303</v>
      </c>
    </row>
    <row r="329" spans="4:4" x14ac:dyDescent="0.3">
      <c r="D329" t="str">
        <v>23260400704</v>
      </c>
    </row>
    <row r="330" spans="4:4" x14ac:dyDescent="0.3">
      <c r="D330" t="str">
        <v>23430313205</v>
      </c>
    </row>
    <row r="331" spans="4:4" x14ac:dyDescent="0.3">
      <c r="D331" t="str">
        <v>23310216602</v>
      </c>
    </row>
    <row r="332" spans="4:4" x14ac:dyDescent="0.3">
      <c r="D332" t="str">
        <v>23230309304</v>
      </c>
    </row>
    <row r="333" spans="4:4" x14ac:dyDescent="0.3">
      <c r="D333" t="str">
        <v>23310128006</v>
      </c>
    </row>
    <row r="334" spans="4:4" x14ac:dyDescent="0.3">
      <c r="D334" t="str">
        <v>23310103308</v>
      </c>
    </row>
    <row r="335" spans="4:4" x14ac:dyDescent="0.3">
      <c r="D335" t="str">
        <v>23151008502</v>
      </c>
    </row>
    <row r="336" spans="4:4" x14ac:dyDescent="0.3">
      <c r="D336" t="str">
        <v>23170411802</v>
      </c>
    </row>
    <row r="337" spans="4:4" x14ac:dyDescent="0.3">
      <c r="D337" t="str">
        <v>23420604903</v>
      </c>
    </row>
    <row r="338" spans="4:4" x14ac:dyDescent="0.3">
      <c r="D338" t="str">
        <v>23430702604</v>
      </c>
    </row>
    <row r="339" spans="4:4" x14ac:dyDescent="0.3">
      <c r="D339" t="str">
        <v>23470102702</v>
      </c>
    </row>
    <row r="340" spans="4:4" x14ac:dyDescent="0.3">
      <c r="D340" t="str">
        <v>23370104302</v>
      </c>
    </row>
    <row r="341" spans="4:4" x14ac:dyDescent="0.3">
      <c r="D341" t="str">
        <v>23440502104</v>
      </c>
    </row>
    <row r="342" spans="4:4" x14ac:dyDescent="0.3">
      <c r="D342" t="str">
        <v>23090109701</v>
      </c>
    </row>
    <row r="343" spans="4:4" x14ac:dyDescent="0.3">
      <c r="D343" t="str">
        <v>23390810912</v>
      </c>
    </row>
    <row r="344" spans="4:4" x14ac:dyDescent="0.3">
      <c r="D344" t="str">
        <v>23421202002</v>
      </c>
    </row>
    <row r="345" spans="4:4" x14ac:dyDescent="0.3">
      <c r="D345" t="str">
        <v>23230609802</v>
      </c>
    </row>
    <row r="346" spans="4:4" x14ac:dyDescent="0.3">
      <c r="D346" t="str">
        <v>23160309609</v>
      </c>
    </row>
    <row r="347" spans="4:4" x14ac:dyDescent="0.3">
      <c r="D347" t="str">
        <v>23100401003</v>
      </c>
    </row>
    <row r="348" spans="4:4" x14ac:dyDescent="0.3">
      <c r="D348" t="str">
        <v>23240401317</v>
      </c>
    </row>
    <row r="349" spans="4:4" x14ac:dyDescent="0.3">
      <c r="D349" t="str">
        <v>23241101203</v>
      </c>
    </row>
    <row r="350" spans="4:4" x14ac:dyDescent="0.3">
      <c r="D350" t="str">
        <v>23460700602</v>
      </c>
    </row>
    <row r="351" spans="4:4" x14ac:dyDescent="0.3">
      <c r="D351" t="str">
        <v>23140910909</v>
      </c>
    </row>
    <row r="352" spans="4:4" x14ac:dyDescent="0.3">
      <c r="D352" t="str">
        <v>23200221103</v>
      </c>
    </row>
    <row r="353" spans="4:4" x14ac:dyDescent="0.3">
      <c r="D353" t="str">
        <v>23490107403</v>
      </c>
    </row>
    <row r="354" spans="4:4" x14ac:dyDescent="0.3">
      <c r="D354" t="str">
        <v>23220620003</v>
      </c>
    </row>
    <row r="355" spans="4:4" x14ac:dyDescent="0.3">
      <c r="D355" t="str">
        <v>23220705007</v>
      </c>
    </row>
    <row r="356" spans="4:4" x14ac:dyDescent="0.3">
      <c r="D356" t="str">
        <v>23220709703</v>
      </c>
    </row>
    <row r="357" spans="4:4" x14ac:dyDescent="0.3">
      <c r="D357" t="str">
        <v>23340712901</v>
      </c>
    </row>
    <row r="358" spans="4:4" x14ac:dyDescent="0.3">
      <c r="D358" t="str">
        <v>23300325501</v>
      </c>
    </row>
    <row r="359" spans="4:4" x14ac:dyDescent="0.3">
      <c r="D359" t="str">
        <v>23250103703</v>
      </c>
    </row>
    <row r="360" spans="4:4" x14ac:dyDescent="0.3">
      <c r="D360" t="str">
        <v>23281106408</v>
      </c>
    </row>
    <row r="361" spans="4:4" x14ac:dyDescent="0.3">
      <c r="D361" t="str">
        <v>23110306802</v>
      </c>
    </row>
    <row r="362" spans="4:4" x14ac:dyDescent="0.3">
      <c r="D362" t="str">
        <v>23251206102</v>
      </c>
    </row>
    <row r="363" spans="4:4" x14ac:dyDescent="0.3">
      <c r="D363" t="str">
        <v>23370707102</v>
      </c>
    </row>
    <row r="364" spans="4:4" x14ac:dyDescent="0.3">
      <c r="D364" t="str">
        <v>23015996603</v>
      </c>
    </row>
    <row r="365" spans="4:4" x14ac:dyDescent="0.3">
      <c r="D365" t="str">
        <v>23470111208</v>
      </c>
    </row>
    <row r="366" spans="4:4" x14ac:dyDescent="0.3">
      <c r="D366" t="str">
        <v>23080116807</v>
      </c>
    </row>
    <row r="367" spans="4:4" x14ac:dyDescent="0.3">
      <c r="D367" t="str">
        <v>23060303805</v>
      </c>
    </row>
    <row r="368" spans="4:4" x14ac:dyDescent="0.3">
      <c r="D368" t="str">
        <v>23450402901</v>
      </c>
    </row>
    <row r="369" spans="4:4" x14ac:dyDescent="0.3">
      <c r="D369" t="str">
        <v>23011010739</v>
      </c>
    </row>
    <row r="370" spans="4:4" x14ac:dyDescent="0.3">
      <c r="D370" t="str">
        <v>23060902303</v>
      </c>
    </row>
    <row r="371" spans="4:4" x14ac:dyDescent="0.3">
      <c r="D371" t="str">
        <v>23490509202</v>
      </c>
    </row>
    <row r="372" spans="4:4" x14ac:dyDescent="0.3">
      <c r="D372" t="str">
        <v>23010816102</v>
      </c>
    </row>
    <row r="373" spans="4:4" x14ac:dyDescent="0.3">
      <c r="D373" t="str">
        <v>23451007102</v>
      </c>
    </row>
    <row r="374" spans="4:4" x14ac:dyDescent="0.3">
      <c r="D374" t="str">
        <v>23350804402</v>
      </c>
    </row>
    <row r="375" spans="4:4" x14ac:dyDescent="0.3">
      <c r="D375" t="str">
        <v>23050304302</v>
      </c>
    </row>
    <row r="376" spans="4:4" x14ac:dyDescent="0.3">
      <c r="D376" t="str">
        <v>23100111205</v>
      </c>
    </row>
    <row r="377" spans="4:4" x14ac:dyDescent="0.3">
      <c r="D377" t="str">
        <v>23070311602</v>
      </c>
    </row>
    <row r="378" spans="4:4" x14ac:dyDescent="0.3">
      <c r="D378" t="str">
        <v>23170813002</v>
      </c>
    </row>
    <row r="379" spans="4:4" x14ac:dyDescent="0.3">
      <c r="D379" t="str">
        <v>23070932002</v>
      </c>
    </row>
    <row r="380" spans="4:4" x14ac:dyDescent="0.3">
      <c r="D380" t="str">
        <v>23090202316</v>
      </c>
    </row>
    <row r="381" spans="4:4" x14ac:dyDescent="0.3">
      <c r="D381" t="str">
        <v>23411107606</v>
      </c>
    </row>
    <row r="382" spans="4:4" x14ac:dyDescent="0.3">
      <c r="D382" t="str">
        <v>23450700201</v>
      </c>
    </row>
    <row r="383" spans="4:4" x14ac:dyDescent="0.3">
      <c r="D383" t="str">
        <v>23470803544</v>
      </c>
    </row>
    <row r="384" spans="4:4" x14ac:dyDescent="0.3">
      <c r="D384" t="str">
        <v>23130509604</v>
      </c>
    </row>
    <row r="385" spans="4:4" x14ac:dyDescent="0.3">
      <c r="D385" t="str">
        <v>23040505715</v>
      </c>
    </row>
    <row r="386" spans="4:4" x14ac:dyDescent="0.3">
      <c r="D386" t="str">
        <v>23430208204</v>
      </c>
    </row>
    <row r="387" spans="4:4" x14ac:dyDescent="0.3">
      <c r="D387" t="str">
        <v>23430802502</v>
      </c>
    </row>
    <row r="388" spans="4:4" x14ac:dyDescent="0.3">
      <c r="D388" t="str">
        <v>23180311103</v>
      </c>
    </row>
    <row r="389" spans="4:4" x14ac:dyDescent="0.3">
      <c r="D389" t="str">
        <v>23110622407</v>
      </c>
    </row>
    <row r="390" spans="4:4" x14ac:dyDescent="0.3">
      <c r="D390" t="str">
        <v>23490705801</v>
      </c>
    </row>
    <row r="391" spans="4:4" x14ac:dyDescent="0.3">
      <c r="D391" t="str">
        <v>23420321102</v>
      </c>
    </row>
    <row r="392" spans="4:4" x14ac:dyDescent="0.3">
      <c r="D392" t="str">
        <v>23250809806</v>
      </c>
    </row>
    <row r="393" spans="4:4" x14ac:dyDescent="0.3">
      <c r="D393" t="str">
        <v>23110410902</v>
      </c>
    </row>
    <row r="394" spans="4:4" x14ac:dyDescent="0.3">
      <c r="D394" t="str">
        <v>23310712002</v>
      </c>
    </row>
    <row r="395" spans="4:4" x14ac:dyDescent="0.3">
      <c r="D395" t="str">
        <v>23241201310</v>
      </c>
    </row>
    <row r="396" spans="4:4" x14ac:dyDescent="0.3">
      <c r="D396" t="str">
        <v>23490308502</v>
      </c>
    </row>
    <row r="397" spans="4:4" x14ac:dyDescent="0.3">
      <c r="D397" t="str">
        <v>23070605802</v>
      </c>
    </row>
    <row r="398" spans="4:4" x14ac:dyDescent="0.3">
      <c r="D398" t="str">
        <v>23200111103</v>
      </c>
    </row>
    <row r="399" spans="4:4" x14ac:dyDescent="0.3">
      <c r="D399" t="str">
        <v>23370100302</v>
      </c>
    </row>
    <row r="400" spans="4:4" x14ac:dyDescent="0.3">
      <c r="D400" t="str">
        <v>23260313701</v>
      </c>
    </row>
    <row r="401" spans="4:4" x14ac:dyDescent="0.3">
      <c r="D401" t="str">
        <v>23060800103</v>
      </c>
    </row>
    <row r="402" spans="4:4" x14ac:dyDescent="0.3">
      <c r="D402" t="str">
        <v>23230200719</v>
      </c>
    </row>
  </sheetData>
  <phoneticPr fontId="4" type="noConversion"/>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C6AD-568E-43C0-8E26-B94D1F3CA7FF}">
  <sheetPr filterMode="1"/>
  <dimension ref="A1:T912"/>
  <sheetViews>
    <sheetView workbookViewId="0">
      <selection activeCell="L7" sqref="L7"/>
    </sheetView>
  </sheetViews>
  <sheetFormatPr defaultRowHeight="14.4" x14ac:dyDescent="0.3"/>
  <cols>
    <col min="1" max="1" width="10.44140625" customWidth="1"/>
    <col min="2" max="2" width="9" customWidth="1"/>
    <col min="3" max="3" width="17.33203125" customWidth="1"/>
    <col min="4" max="4" width="11.88671875" customWidth="1"/>
    <col min="5" max="7" width="14.44140625" customWidth="1"/>
    <col min="8" max="8" width="17.5546875" customWidth="1"/>
    <col min="9" max="9" width="14.44140625" customWidth="1"/>
    <col min="16" max="17" width="21" customWidth="1"/>
    <col min="19" max="19" width="26.88671875" customWidth="1"/>
  </cols>
  <sheetData>
    <row r="1" spans="1:20" ht="15" thickBot="1" x14ac:dyDescent="0.35">
      <c r="A1" t="s">
        <v>4597</v>
      </c>
      <c r="B1" t="s">
        <v>8345</v>
      </c>
      <c r="C1" t="s">
        <v>8346</v>
      </c>
      <c r="D1" t="s">
        <v>8347</v>
      </c>
      <c r="E1" t="s">
        <v>8348</v>
      </c>
      <c r="F1" t="s">
        <v>8272</v>
      </c>
      <c r="G1" t="s">
        <v>8276</v>
      </c>
      <c r="H1" t="s">
        <v>8349</v>
      </c>
      <c r="J1" t="s">
        <v>8350</v>
      </c>
      <c r="S1" t="s">
        <v>8351</v>
      </c>
      <c r="T1" t="s">
        <v>8352</v>
      </c>
    </row>
    <row r="2" spans="1:20" ht="15" thickBot="1" x14ac:dyDescent="0.35">
      <c r="A2">
        <v>1</v>
      </c>
      <c r="B2">
        <v>0</v>
      </c>
      <c r="C2">
        <v>0</v>
      </c>
      <c r="D2">
        <v>0</v>
      </c>
      <c r="E2">
        <v>1</v>
      </c>
      <c r="F2">
        <v>0</v>
      </c>
      <c r="G2">
        <v>1</v>
      </c>
      <c r="H2">
        <v>1</v>
      </c>
      <c r="J2">
        <f>SUM(A2:H2)</f>
        <v>4</v>
      </c>
      <c r="L2">
        <f>402/411</f>
        <v>0.97810218978102192</v>
      </c>
      <c r="P2" t="s">
        <v>8353</v>
      </c>
      <c r="Q2" t="s">
        <v>8354</v>
      </c>
      <c r="S2" s="55" t="s">
        <v>8086</v>
      </c>
      <c r="T2" t="str">
        <f>VLOOKUP(S2, P2:Q495, 2, 0)</f>
        <v>bu5921</v>
      </c>
    </row>
    <row r="3" spans="1:20" x14ac:dyDescent="0.3">
      <c r="A3">
        <v>1</v>
      </c>
      <c r="B3">
        <v>0</v>
      </c>
      <c r="C3">
        <v>0</v>
      </c>
      <c r="D3">
        <v>0</v>
      </c>
      <c r="E3">
        <v>1</v>
      </c>
      <c r="F3">
        <v>0</v>
      </c>
      <c r="G3">
        <v>0</v>
      </c>
      <c r="H3">
        <v>1</v>
      </c>
      <c r="J3">
        <f t="shared" ref="J3:J66" si="0">SUM(A3:H3)</f>
        <v>3</v>
      </c>
      <c r="L3">
        <f>366/411</f>
        <v>0.89051094890510951</v>
      </c>
      <c r="P3" t="s">
        <v>8355</v>
      </c>
      <c r="Q3" t="s">
        <v>8356</v>
      </c>
      <c r="S3" t="s">
        <v>279</v>
      </c>
      <c r="T3" t="str">
        <f t="shared" ref="T3:T66" si="1">VLOOKUP(S3, P3:Q496, 2, 0)</f>
        <v>af6944</v>
      </c>
    </row>
    <row r="4" spans="1:20" x14ac:dyDescent="0.3">
      <c r="A4">
        <v>1</v>
      </c>
      <c r="B4">
        <v>1</v>
      </c>
      <c r="C4">
        <v>0</v>
      </c>
      <c r="D4">
        <v>1</v>
      </c>
      <c r="E4">
        <v>1</v>
      </c>
      <c r="F4">
        <v>0</v>
      </c>
      <c r="G4">
        <v>1</v>
      </c>
      <c r="H4">
        <v>1</v>
      </c>
      <c r="J4">
        <f t="shared" si="0"/>
        <v>6</v>
      </c>
      <c r="L4">
        <f>260/411</f>
        <v>0.63260340632603407</v>
      </c>
      <c r="P4" t="s">
        <v>6146</v>
      </c>
      <c r="Q4" t="s">
        <v>8357</v>
      </c>
      <c r="S4" t="s">
        <v>693</v>
      </c>
      <c r="T4" t="str">
        <f t="shared" si="1"/>
        <v>bw9077</v>
      </c>
    </row>
    <row r="5" spans="1:20" x14ac:dyDescent="0.3">
      <c r="A5">
        <v>0</v>
      </c>
      <c r="B5">
        <v>0</v>
      </c>
      <c r="C5">
        <v>0</v>
      </c>
      <c r="D5">
        <v>0</v>
      </c>
      <c r="E5">
        <v>1</v>
      </c>
      <c r="F5">
        <v>0</v>
      </c>
      <c r="G5">
        <v>1</v>
      </c>
      <c r="H5">
        <v>1</v>
      </c>
      <c r="J5">
        <f t="shared" si="0"/>
        <v>3</v>
      </c>
      <c r="P5" t="s">
        <v>5491</v>
      </c>
      <c r="Q5" t="s">
        <v>8358</v>
      </c>
      <c r="S5" t="s">
        <v>708</v>
      </c>
      <c r="T5" t="str">
        <f t="shared" si="1"/>
        <v>br4777</v>
      </c>
    </row>
    <row r="6" spans="1:20" x14ac:dyDescent="0.3">
      <c r="A6">
        <v>0</v>
      </c>
      <c r="B6">
        <v>0</v>
      </c>
      <c r="C6">
        <v>0</v>
      </c>
      <c r="D6">
        <v>0</v>
      </c>
      <c r="E6">
        <v>1</v>
      </c>
      <c r="F6">
        <v>0</v>
      </c>
      <c r="G6">
        <v>0</v>
      </c>
      <c r="H6">
        <v>1</v>
      </c>
      <c r="J6">
        <f t="shared" si="0"/>
        <v>2</v>
      </c>
      <c r="L6">
        <f>402/411</f>
        <v>0.97810218978102192</v>
      </c>
      <c r="P6" t="s">
        <v>5571</v>
      </c>
      <c r="Q6" t="s">
        <v>8359</v>
      </c>
      <c r="S6" t="s">
        <v>821</v>
      </c>
      <c r="T6" t="str">
        <f t="shared" si="1"/>
        <v>at5843</v>
      </c>
    </row>
    <row r="7" spans="1:20" x14ac:dyDescent="0.3">
      <c r="A7">
        <v>0</v>
      </c>
      <c r="B7">
        <v>0</v>
      </c>
      <c r="C7">
        <v>0</v>
      </c>
      <c r="D7">
        <v>0</v>
      </c>
      <c r="E7">
        <v>1</v>
      </c>
      <c r="F7">
        <v>0</v>
      </c>
      <c r="G7">
        <v>0</v>
      </c>
      <c r="H7">
        <v>1</v>
      </c>
      <c r="J7">
        <f t="shared" si="0"/>
        <v>2</v>
      </c>
      <c r="P7" t="s">
        <v>6264</v>
      </c>
      <c r="Q7" t="s">
        <v>8360</v>
      </c>
      <c r="S7" t="s">
        <v>878</v>
      </c>
      <c r="T7" t="str">
        <f t="shared" si="1"/>
        <v>bc7031</v>
      </c>
    </row>
    <row r="8" spans="1:20" x14ac:dyDescent="0.3">
      <c r="A8">
        <v>0</v>
      </c>
      <c r="B8">
        <v>0</v>
      </c>
      <c r="C8">
        <v>0</v>
      </c>
      <c r="D8">
        <v>0</v>
      </c>
      <c r="E8">
        <v>1</v>
      </c>
      <c r="F8">
        <v>0</v>
      </c>
      <c r="G8">
        <v>0</v>
      </c>
      <c r="H8">
        <v>0</v>
      </c>
      <c r="J8">
        <f t="shared" si="0"/>
        <v>1</v>
      </c>
      <c r="P8" t="s">
        <v>8361</v>
      </c>
      <c r="Q8" t="s">
        <v>5888</v>
      </c>
      <c r="S8" t="s">
        <v>1559</v>
      </c>
      <c r="T8" t="str">
        <f t="shared" si="1"/>
        <v>at2735</v>
      </c>
    </row>
    <row r="9" spans="1:20" x14ac:dyDescent="0.3">
      <c r="A9">
        <v>0</v>
      </c>
      <c r="B9">
        <v>0</v>
      </c>
      <c r="C9">
        <v>0</v>
      </c>
      <c r="D9">
        <v>0</v>
      </c>
      <c r="E9">
        <v>1</v>
      </c>
      <c r="F9">
        <v>1</v>
      </c>
      <c r="G9">
        <v>0</v>
      </c>
      <c r="H9">
        <v>1</v>
      </c>
      <c r="J9">
        <f t="shared" si="0"/>
        <v>3</v>
      </c>
      <c r="P9" t="s">
        <v>8362</v>
      </c>
      <c r="Q9" t="s">
        <v>8363</v>
      </c>
      <c r="S9" t="s">
        <v>1586</v>
      </c>
      <c r="T9" t="str">
        <f t="shared" si="1"/>
        <v>bi1525</v>
      </c>
    </row>
    <row r="10" spans="1:20" x14ac:dyDescent="0.3">
      <c r="A10">
        <v>1</v>
      </c>
      <c r="B10">
        <v>0</v>
      </c>
      <c r="C10">
        <v>0</v>
      </c>
      <c r="D10">
        <v>0</v>
      </c>
      <c r="E10">
        <v>1</v>
      </c>
      <c r="F10">
        <v>0</v>
      </c>
      <c r="G10">
        <v>0</v>
      </c>
      <c r="H10">
        <v>1</v>
      </c>
      <c r="J10">
        <f t="shared" si="0"/>
        <v>3</v>
      </c>
      <c r="P10" t="s">
        <v>8364</v>
      </c>
      <c r="Q10" t="s">
        <v>8365</v>
      </c>
      <c r="S10" t="s">
        <v>1602</v>
      </c>
      <c r="T10" t="str">
        <f t="shared" si="1"/>
        <v>aq7829</v>
      </c>
    </row>
    <row r="11" spans="1:20" x14ac:dyDescent="0.3">
      <c r="A11">
        <v>1</v>
      </c>
      <c r="B11">
        <v>0</v>
      </c>
      <c r="C11">
        <v>1</v>
      </c>
      <c r="D11">
        <v>1</v>
      </c>
      <c r="E11">
        <v>1</v>
      </c>
      <c r="F11">
        <v>0</v>
      </c>
      <c r="G11">
        <v>1</v>
      </c>
      <c r="H11">
        <v>1</v>
      </c>
      <c r="J11">
        <f t="shared" si="0"/>
        <v>6</v>
      </c>
      <c r="P11" t="s">
        <v>6435</v>
      </c>
      <c r="Q11" t="s">
        <v>8366</v>
      </c>
      <c r="S11" t="s">
        <v>1618</v>
      </c>
      <c r="T11" t="str">
        <f t="shared" si="1"/>
        <v>bz1655</v>
      </c>
    </row>
    <row r="12" spans="1:20" x14ac:dyDescent="0.3">
      <c r="A12">
        <v>0</v>
      </c>
      <c r="B12">
        <v>0</v>
      </c>
      <c r="C12">
        <v>0</v>
      </c>
      <c r="D12">
        <v>0</v>
      </c>
      <c r="E12">
        <v>1</v>
      </c>
      <c r="F12">
        <v>0</v>
      </c>
      <c r="G12">
        <v>0</v>
      </c>
      <c r="H12">
        <v>0</v>
      </c>
      <c r="J12">
        <f t="shared" si="0"/>
        <v>1</v>
      </c>
      <c r="P12" t="s">
        <v>7215</v>
      </c>
      <c r="Q12" t="s">
        <v>8367</v>
      </c>
      <c r="S12" t="s">
        <v>1723</v>
      </c>
      <c r="T12" t="str">
        <f t="shared" si="1"/>
        <v>bq8339</v>
      </c>
    </row>
    <row r="13" spans="1:20" x14ac:dyDescent="0.3">
      <c r="A13">
        <v>1</v>
      </c>
      <c r="B13">
        <v>0</v>
      </c>
      <c r="C13">
        <v>0</v>
      </c>
      <c r="D13">
        <v>0</v>
      </c>
      <c r="E13">
        <v>1</v>
      </c>
      <c r="F13">
        <v>0</v>
      </c>
      <c r="G13">
        <v>0</v>
      </c>
      <c r="H13">
        <v>1</v>
      </c>
      <c r="J13">
        <f t="shared" si="0"/>
        <v>3</v>
      </c>
      <c r="P13" t="s">
        <v>8368</v>
      </c>
      <c r="Q13" t="s">
        <v>8369</v>
      </c>
      <c r="S13" t="s">
        <v>1762</v>
      </c>
      <c r="T13" t="str">
        <f t="shared" si="1"/>
        <v>bo7233</v>
      </c>
    </row>
    <row r="14" spans="1:20" x14ac:dyDescent="0.3">
      <c r="A14">
        <v>0</v>
      </c>
      <c r="B14">
        <v>0</v>
      </c>
      <c r="C14">
        <v>0</v>
      </c>
      <c r="D14">
        <v>0</v>
      </c>
      <c r="E14">
        <v>1</v>
      </c>
      <c r="F14">
        <v>0</v>
      </c>
      <c r="G14">
        <v>0</v>
      </c>
      <c r="H14">
        <v>1</v>
      </c>
      <c r="J14">
        <f t="shared" si="0"/>
        <v>2</v>
      </c>
      <c r="P14" t="s">
        <v>8370</v>
      </c>
      <c r="Q14" t="s">
        <v>8371</v>
      </c>
      <c r="S14" t="s">
        <v>1834</v>
      </c>
      <c r="T14" t="str">
        <f t="shared" si="1"/>
        <v>bt6070</v>
      </c>
    </row>
    <row r="15" spans="1:20" x14ac:dyDescent="0.3">
      <c r="A15">
        <v>1</v>
      </c>
      <c r="B15">
        <v>1</v>
      </c>
      <c r="C15">
        <v>0</v>
      </c>
      <c r="D15">
        <v>0</v>
      </c>
      <c r="E15">
        <v>1</v>
      </c>
      <c r="F15">
        <v>1</v>
      </c>
      <c r="G15">
        <v>1</v>
      </c>
      <c r="H15">
        <v>1</v>
      </c>
      <c r="J15">
        <f t="shared" si="0"/>
        <v>6</v>
      </c>
      <c r="P15" t="s">
        <v>8372</v>
      </c>
      <c r="Q15" t="s">
        <v>8373</v>
      </c>
      <c r="S15" t="s">
        <v>1970</v>
      </c>
      <c r="T15" t="str">
        <f t="shared" si="1"/>
        <v>bs1541</v>
      </c>
    </row>
    <row r="16" spans="1:20" x14ac:dyDescent="0.3">
      <c r="A16">
        <v>0</v>
      </c>
      <c r="B16">
        <v>0</v>
      </c>
      <c r="C16">
        <v>0</v>
      </c>
      <c r="D16">
        <v>0</v>
      </c>
      <c r="E16">
        <v>1</v>
      </c>
      <c r="F16">
        <v>0</v>
      </c>
      <c r="G16">
        <v>0</v>
      </c>
      <c r="H16">
        <v>1</v>
      </c>
      <c r="J16">
        <f t="shared" si="0"/>
        <v>2</v>
      </c>
      <c r="P16" t="s">
        <v>8374</v>
      </c>
      <c r="Q16" t="s">
        <v>8375</v>
      </c>
      <c r="S16" t="s">
        <v>1984</v>
      </c>
      <c r="T16" t="str">
        <f t="shared" si="1"/>
        <v>br8790</v>
      </c>
    </row>
    <row r="17" spans="1:20" x14ac:dyDescent="0.3">
      <c r="A17">
        <v>0</v>
      </c>
      <c r="B17">
        <v>0</v>
      </c>
      <c r="C17">
        <v>0</v>
      </c>
      <c r="D17">
        <v>0</v>
      </c>
      <c r="E17">
        <v>1</v>
      </c>
      <c r="F17">
        <v>0</v>
      </c>
      <c r="G17">
        <v>0</v>
      </c>
      <c r="H17">
        <v>1</v>
      </c>
      <c r="J17">
        <f t="shared" si="0"/>
        <v>2</v>
      </c>
      <c r="P17" t="s">
        <v>8376</v>
      </c>
      <c r="Q17" t="s">
        <v>8377</v>
      </c>
      <c r="S17" t="s">
        <v>2103</v>
      </c>
      <c r="T17" t="str">
        <f t="shared" si="1"/>
        <v>an4889</v>
      </c>
    </row>
    <row r="18" spans="1:20" x14ac:dyDescent="0.3">
      <c r="A18">
        <v>0</v>
      </c>
      <c r="B18">
        <v>0</v>
      </c>
      <c r="C18">
        <v>0</v>
      </c>
      <c r="D18">
        <v>0</v>
      </c>
      <c r="E18">
        <v>1</v>
      </c>
      <c r="F18">
        <v>0</v>
      </c>
      <c r="G18">
        <v>0</v>
      </c>
      <c r="H18">
        <v>1</v>
      </c>
      <c r="J18">
        <f t="shared" si="0"/>
        <v>2</v>
      </c>
      <c r="P18" t="s">
        <v>6590</v>
      </c>
      <c r="Q18" t="s">
        <v>8378</v>
      </c>
      <c r="S18" t="s">
        <v>2115</v>
      </c>
      <c r="T18" t="str">
        <f t="shared" si="1"/>
        <v>as3124</v>
      </c>
    </row>
    <row r="19" spans="1:20" x14ac:dyDescent="0.3">
      <c r="A19">
        <v>1</v>
      </c>
      <c r="B19">
        <v>0</v>
      </c>
      <c r="C19">
        <v>1</v>
      </c>
      <c r="D19">
        <v>0</v>
      </c>
      <c r="E19">
        <v>1</v>
      </c>
      <c r="F19">
        <v>1</v>
      </c>
      <c r="G19">
        <v>1</v>
      </c>
      <c r="H19">
        <v>1</v>
      </c>
      <c r="J19">
        <f t="shared" si="0"/>
        <v>6</v>
      </c>
      <c r="P19" t="s">
        <v>5497</v>
      </c>
      <c r="Q19" t="s">
        <v>8379</v>
      </c>
      <c r="S19" t="s">
        <v>2187</v>
      </c>
      <c r="T19" t="str">
        <f t="shared" si="1"/>
        <v>cc1862</v>
      </c>
    </row>
    <row r="20" spans="1:20" x14ac:dyDescent="0.3">
      <c r="A20">
        <v>0</v>
      </c>
      <c r="B20">
        <v>0</v>
      </c>
      <c r="C20">
        <v>0</v>
      </c>
      <c r="D20">
        <v>0</v>
      </c>
      <c r="E20">
        <v>1</v>
      </c>
      <c r="F20">
        <v>0</v>
      </c>
      <c r="G20">
        <v>0</v>
      </c>
      <c r="H20">
        <v>0</v>
      </c>
      <c r="J20">
        <f t="shared" si="0"/>
        <v>1</v>
      </c>
      <c r="P20" t="s">
        <v>6491</v>
      </c>
      <c r="Q20" t="s">
        <v>8380</v>
      </c>
      <c r="S20" t="s">
        <v>2203</v>
      </c>
      <c r="T20" t="str">
        <f t="shared" si="1"/>
        <v>bt8214</v>
      </c>
    </row>
    <row r="21" spans="1:20" x14ac:dyDescent="0.3">
      <c r="A21">
        <v>0</v>
      </c>
      <c r="B21">
        <v>0</v>
      </c>
      <c r="C21">
        <v>0</v>
      </c>
      <c r="D21">
        <v>0</v>
      </c>
      <c r="E21">
        <v>1</v>
      </c>
      <c r="F21">
        <v>0</v>
      </c>
      <c r="G21">
        <v>0</v>
      </c>
      <c r="H21">
        <v>1</v>
      </c>
      <c r="J21">
        <f t="shared" si="0"/>
        <v>2</v>
      </c>
      <c r="P21" t="s">
        <v>7837</v>
      </c>
      <c r="Q21" t="s">
        <v>8381</v>
      </c>
      <c r="S21" t="s">
        <v>2251</v>
      </c>
      <c r="T21" t="str">
        <f t="shared" si="1"/>
        <v>at5094</v>
      </c>
    </row>
    <row r="22" spans="1:20" x14ac:dyDescent="0.3">
      <c r="A22">
        <v>0</v>
      </c>
      <c r="B22">
        <v>0</v>
      </c>
      <c r="C22">
        <v>0</v>
      </c>
      <c r="D22">
        <v>0</v>
      </c>
      <c r="E22">
        <v>1</v>
      </c>
      <c r="F22">
        <v>0</v>
      </c>
      <c r="G22">
        <v>0</v>
      </c>
      <c r="H22">
        <v>1</v>
      </c>
      <c r="J22">
        <f t="shared" si="0"/>
        <v>2</v>
      </c>
      <c r="P22" t="s">
        <v>5625</v>
      </c>
      <c r="Q22" t="s">
        <v>8382</v>
      </c>
      <c r="S22" t="s">
        <v>2258</v>
      </c>
      <c r="T22" t="str">
        <f t="shared" si="1"/>
        <v>bw1961</v>
      </c>
    </row>
    <row r="23" spans="1:20" x14ac:dyDescent="0.3">
      <c r="A23">
        <v>1</v>
      </c>
      <c r="B23">
        <v>0</v>
      </c>
      <c r="C23">
        <v>0</v>
      </c>
      <c r="D23">
        <v>0</v>
      </c>
      <c r="E23">
        <v>1</v>
      </c>
      <c r="F23">
        <v>1</v>
      </c>
      <c r="G23">
        <v>1</v>
      </c>
      <c r="H23">
        <v>1</v>
      </c>
      <c r="J23">
        <f t="shared" si="0"/>
        <v>5</v>
      </c>
      <c r="P23" t="s">
        <v>5618</v>
      </c>
      <c r="Q23" t="s">
        <v>8383</v>
      </c>
      <c r="S23" t="s">
        <v>2299</v>
      </c>
      <c r="T23" t="str">
        <f t="shared" si="1"/>
        <v>cc5244</v>
      </c>
    </row>
    <row r="24" spans="1:20" x14ac:dyDescent="0.3">
      <c r="A24">
        <v>1</v>
      </c>
      <c r="B24">
        <v>0</v>
      </c>
      <c r="C24">
        <v>0</v>
      </c>
      <c r="D24">
        <v>0</v>
      </c>
      <c r="E24">
        <v>1</v>
      </c>
      <c r="F24">
        <v>0</v>
      </c>
      <c r="G24">
        <v>1</v>
      </c>
      <c r="H24">
        <v>1</v>
      </c>
      <c r="J24">
        <f t="shared" si="0"/>
        <v>4</v>
      </c>
      <c r="P24" t="s">
        <v>8086</v>
      </c>
      <c r="Q24" t="s">
        <v>4773</v>
      </c>
      <c r="S24" t="s">
        <v>2340</v>
      </c>
      <c r="T24" t="str">
        <f t="shared" si="1"/>
        <v>bt4616</v>
      </c>
    </row>
    <row r="25" spans="1:20" x14ac:dyDescent="0.3">
      <c r="A25">
        <v>1</v>
      </c>
      <c r="B25">
        <v>0</v>
      </c>
      <c r="C25">
        <v>0</v>
      </c>
      <c r="D25">
        <v>0</v>
      </c>
      <c r="E25">
        <v>1</v>
      </c>
      <c r="F25">
        <v>0</v>
      </c>
      <c r="G25">
        <v>0</v>
      </c>
      <c r="H25">
        <v>1</v>
      </c>
      <c r="J25">
        <f t="shared" si="0"/>
        <v>3</v>
      </c>
      <c r="P25" t="s">
        <v>7202</v>
      </c>
      <c r="Q25" t="s">
        <v>8384</v>
      </c>
      <c r="S25" t="s">
        <v>2355</v>
      </c>
      <c r="T25" t="str">
        <f t="shared" si="1"/>
        <v>bv9819</v>
      </c>
    </row>
    <row r="26" spans="1:20" x14ac:dyDescent="0.3">
      <c r="A26">
        <v>1</v>
      </c>
      <c r="B26">
        <v>0</v>
      </c>
      <c r="C26">
        <v>0</v>
      </c>
      <c r="D26">
        <v>0</v>
      </c>
      <c r="E26">
        <v>1</v>
      </c>
      <c r="F26">
        <v>0</v>
      </c>
      <c r="G26">
        <v>0</v>
      </c>
      <c r="H26">
        <v>1</v>
      </c>
      <c r="J26">
        <f t="shared" si="0"/>
        <v>3</v>
      </c>
      <c r="P26" t="s">
        <v>5563</v>
      </c>
      <c r="Q26" t="s">
        <v>8385</v>
      </c>
      <c r="S26" t="s">
        <v>2369</v>
      </c>
      <c r="T26" t="str">
        <f t="shared" si="1"/>
        <v>af2671</v>
      </c>
    </row>
    <row r="27" spans="1:20" x14ac:dyDescent="0.3">
      <c r="A27">
        <v>0</v>
      </c>
      <c r="B27">
        <v>0</v>
      </c>
      <c r="C27">
        <v>0</v>
      </c>
      <c r="D27">
        <v>0</v>
      </c>
      <c r="E27">
        <v>0</v>
      </c>
      <c r="F27">
        <v>0</v>
      </c>
      <c r="G27">
        <v>0</v>
      </c>
      <c r="H27">
        <v>1</v>
      </c>
      <c r="J27">
        <f t="shared" si="0"/>
        <v>1</v>
      </c>
      <c r="P27" t="s">
        <v>6317</v>
      </c>
      <c r="Q27" t="s">
        <v>8386</v>
      </c>
      <c r="S27" t="s">
        <v>2443</v>
      </c>
      <c r="T27" t="str">
        <f t="shared" si="1"/>
        <v>bw5277</v>
      </c>
    </row>
    <row r="28" spans="1:20" x14ac:dyDescent="0.3">
      <c r="A28">
        <v>0</v>
      </c>
      <c r="B28">
        <v>1</v>
      </c>
      <c r="C28">
        <v>1</v>
      </c>
      <c r="D28">
        <v>0</v>
      </c>
      <c r="E28">
        <v>1</v>
      </c>
      <c r="F28">
        <v>1</v>
      </c>
      <c r="G28">
        <v>1</v>
      </c>
      <c r="H28">
        <v>1</v>
      </c>
      <c r="J28">
        <f t="shared" si="0"/>
        <v>6</v>
      </c>
      <c r="P28" t="s">
        <v>8387</v>
      </c>
      <c r="Q28" t="s">
        <v>8388</v>
      </c>
      <c r="S28" t="s">
        <v>2451</v>
      </c>
      <c r="T28" t="str">
        <f t="shared" si="1"/>
        <v>bq5980</v>
      </c>
    </row>
    <row r="29" spans="1:20" x14ac:dyDescent="0.3">
      <c r="A29">
        <v>1</v>
      </c>
      <c r="B29">
        <v>0</v>
      </c>
      <c r="C29">
        <v>0</v>
      </c>
      <c r="D29">
        <v>0</v>
      </c>
      <c r="E29">
        <v>1</v>
      </c>
      <c r="F29">
        <v>0</v>
      </c>
      <c r="G29">
        <v>0</v>
      </c>
      <c r="H29">
        <v>0</v>
      </c>
      <c r="J29">
        <f t="shared" si="0"/>
        <v>2</v>
      </c>
      <c r="P29" t="s">
        <v>648</v>
      </c>
      <c r="Q29" t="s">
        <v>8389</v>
      </c>
      <c r="S29" t="s">
        <v>2547</v>
      </c>
      <c r="T29" t="str">
        <f t="shared" si="1"/>
        <v>ah9429</v>
      </c>
    </row>
    <row r="30" spans="1:20" x14ac:dyDescent="0.3">
      <c r="A30">
        <v>0</v>
      </c>
      <c r="B30">
        <v>0</v>
      </c>
      <c r="C30">
        <v>0</v>
      </c>
      <c r="D30">
        <v>0</v>
      </c>
      <c r="E30">
        <v>1</v>
      </c>
      <c r="F30">
        <v>0</v>
      </c>
      <c r="G30">
        <v>0</v>
      </c>
      <c r="H30">
        <v>1</v>
      </c>
      <c r="J30">
        <f t="shared" si="0"/>
        <v>2</v>
      </c>
      <c r="P30" t="s">
        <v>4031</v>
      </c>
      <c r="Q30" t="s">
        <v>8390</v>
      </c>
      <c r="S30" t="s">
        <v>2565</v>
      </c>
      <c r="T30" t="str">
        <f t="shared" si="1"/>
        <v>bi6494</v>
      </c>
    </row>
    <row r="31" spans="1:20" x14ac:dyDescent="0.3">
      <c r="A31">
        <v>1</v>
      </c>
      <c r="B31">
        <v>1</v>
      </c>
      <c r="C31">
        <v>0</v>
      </c>
      <c r="D31">
        <v>0</v>
      </c>
      <c r="E31">
        <v>1</v>
      </c>
      <c r="F31">
        <v>0</v>
      </c>
      <c r="G31">
        <v>1</v>
      </c>
      <c r="H31">
        <v>1</v>
      </c>
      <c r="J31">
        <f t="shared" si="0"/>
        <v>5</v>
      </c>
      <c r="P31" t="s">
        <v>8391</v>
      </c>
      <c r="Q31" t="s">
        <v>8392</v>
      </c>
      <c r="S31" t="s">
        <v>2573</v>
      </c>
      <c r="T31" t="str">
        <f t="shared" si="1"/>
        <v>bw1358</v>
      </c>
    </row>
    <row r="32" spans="1:20" x14ac:dyDescent="0.3">
      <c r="A32">
        <v>0</v>
      </c>
      <c r="B32">
        <v>0</v>
      </c>
      <c r="C32">
        <v>0</v>
      </c>
      <c r="D32">
        <v>0</v>
      </c>
      <c r="E32">
        <v>1</v>
      </c>
      <c r="F32">
        <v>0</v>
      </c>
      <c r="G32">
        <v>0</v>
      </c>
      <c r="H32">
        <v>1</v>
      </c>
      <c r="J32">
        <f t="shared" si="0"/>
        <v>2</v>
      </c>
      <c r="P32" t="s">
        <v>2348</v>
      </c>
      <c r="Q32" t="s">
        <v>8393</v>
      </c>
      <c r="S32" t="s">
        <v>2580</v>
      </c>
      <c r="T32" t="str">
        <f t="shared" si="1"/>
        <v>bi7429</v>
      </c>
    </row>
    <row r="33" spans="1:20" x14ac:dyDescent="0.3">
      <c r="A33">
        <v>0</v>
      </c>
      <c r="B33">
        <v>0</v>
      </c>
      <c r="C33">
        <v>1</v>
      </c>
      <c r="D33">
        <v>0</v>
      </c>
      <c r="E33">
        <v>1</v>
      </c>
      <c r="F33">
        <v>0</v>
      </c>
      <c r="G33">
        <v>1</v>
      </c>
      <c r="H33">
        <v>1</v>
      </c>
      <c r="J33">
        <f t="shared" si="0"/>
        <v>4</v>
      </c>
      <c r="P33" t="s">
        <v>8394</v>
      </c>
      <c r="Q33" t="s">
        <v>8395</v>
      </c>
      <c r="S33" t="s">
        <v>2623</v>
      </c>
      <c r="T33" t="str">
        <f t="shared" si="1"/>
        <v>at1930</v>
      </c>
    </row>
    <row r="34" spans="1:20" x14ac:dyDescent="0.3">
      <c r="A34">
        <v>0</v>
      </c>
      <c r="B34">
        <v>0</v>
      </c>
      <c r="C34">
        <v>0</v>
      </c>
      <c r="D34">
        <v>0</v>
      </c>
      <c r="E34">
        <v>1</v>
      </c>
      <c r="F34">
        <v>0</v>
      </c>
      <c r="G34">
        <v>0</v>
      </c>
      <c r="H34">
        <v>1</v>
      </c>
      <c r="J34">
        <f t="shared" si="0"/>
        <v>2</v>
      </c>
      <c r="P34" t="s">
        <v>6054</v>
      </c>
      <c r="Q34" t="s">
        <v>8396</v>
      </c>
      <c r="S34" t="s">
        <v>2639</v>
      </c>
      <c r="T34" t="str">
        <f t="shared" si="1"/>
        <v>by3052</v>
      </c>
    </row>
    <row r="35" spans="1:20" x14ac:dyDescent="0.3">
      <c r="A35">
        <v>1</v>
      </c>
      <c r="B35">
        <v>0</v>
      </c>
      <c r="C35">
        <v>0</v>
      </c>
      <c r="D35">
        <v>0</v>
      </c>
      <c r="E35">
        <v>1</v>
      </c>
      <c r="F35">
        <v>0</v>
      </c>
      <c r="G35">
        <v>1</v>
      </c>
      <c r="H35">
        <v>1</v>
      </c>
      <c r="J35">
        <f t="shared" si="0"/>
        <v>4</v>
      </c>
      <c r="P35" t="s">
        <v>3109</v>
      </c>
      <c r="Q35" t="s">
        <v>8397</v>
      </c>
      <c r="S35" t="s">
        <v>2805</v>
      </c>
      <c r="T35" t="str">
        <f t="shared" si="1"/>
        <v>cb4686</v>
      </c>
    </row>
    <row r="36" spans="1:20" x14ac:dyDescent="0.3">
      <c r="A36">
        <v>0</v>
      </c>
      <c r="B36">
        <v>0</v>
      </c>
      <c r="C36">
        <v>0</v>
      </c>
      <c r="D36">
        <v>0</v>
      </c>
      <c r="E36">
        <v>1</v>
      </c>
      <c r="F36">
        <v>0</v>
      </c>
      <c r="G36">
        <v>0</v>
      </c>
      <c r="H36">
        <v>1</v>
      </c>
      <c r="J36">
        <f t="shared" si="0"/>
        <v>2</v>
      </c>
      <c r="P36" t="s">
        <v>4059</v>
      </c>
      <c r="Q36" t="s">
        <v>8398</v>
      </c>
      <c r="S36" t="s">
        <v>2844</v>
      </c>
      <c r="T36" t="str">
        <f t="shared" si="1"/>
        <v>bp5067</v>
      </c>
    </row>
    <row r="37" spans="1:20" x14ac:dyDescent="0.3">
      <c r="A37">
        <v>1</v>
      </c>
      <c r="B37">
        <v>0</v>
      </c>
      <c r="C37">
        <v>0</v>
      </c>
      <c r="D37">
        <v>1</v>
      </c>
      <c r="E37">
        <v>1</v>
      </c>
      <c r="F37">
        <v>0</v>
      </c>
      <c r="G37">
        <v>0</v>
      </c>
      <c r="H37">
        <v>1</v>
      </c>
      <c r="J37">
        <f t="shared" si="0"/>
        <v>4</v>
      </c>
      <c r="P37" t="s">
        <v>871</v>
      </c>
      <c r="Q37" t="s">
        <v>8399</v>
      </c>
      <c r="S37" t="s">
        <v>2851</v>
      </c>
      <c r="T37" t="str">
        <f t="shared" si="1"/>
        <v>al5106</v>
      </c>
    </row>
    <row r="38" spans="1:20" x14ac:dyDescent="0.3">
      <c r="A38">
        <v>0</v>
      </c>
      <c r="B38">
        <v>0</v>
      </c>
      <c r="C38">
        <v>0</v>
      </c>
      <c r="D38">
        <v>0</v>
      </c>
      <c r="E38">
        <v>0</v>
      </c>
      <c r="F38">
        <v>0</v>
      </c>
      <c r="G38">
        <v>0</v>
      </c>
      <c r="H38">
        <v>1</v>
      </c>
      <c r="J38">
        <f t="shared" si="0"/>
        <v>1</v>
      </c>
      <c r="P38" t="s">
        <v>8400</v>
      </c>
      <c r="Q38" t="s">
        <v>8401</v>
      </c>
      <c r="S38" t="s">
        <v>2866</v>
      </c>
      <c r="T38" t="str">
        <f t="shared" si="1"/>
        <v>ao3394</v>
      </c>
    </row>
    <row r="39" spans="1:20" x14ac:dyDescent="0.3">
      <c r="A39">
        <v>0</v>
      </c>
      <c r="B39">
        <v>0</v>
      </c>
      <c r="C39">
        <v>0</v>
      </c>
      <c r="D39">
        <v>0</v>
      </c>
      <c r="E39">
        <v>1</v>
      </c>
      <c r="F39">
        <v>0</v>
      </c>
      <c r="G39">
        <v>1</v>
      </c>
      <c r="H39">
        <v>1</v>
      </c>
      <c r="J39">
        <f t="shared" si="0"/>
        <v>3</v>
      </c>
      <c r="P39" t="s">
        <v>3209</v>
      </c>
      <c r="Q39" t="s">
        <v>8402</v>
      </c>
      <c r="S39" t="s">
        <v>2922</v>
      </c>
      <c r="T39" t="str">
        <f t="shared" si="1"/>
        <v>al1860</v>
      </c>
    </row>
    <row r="40" spans="1:20" x14ac:dyDescent="0.3">
      <c r="A40">
        <v>0</v>
      </c>
      <c r="B40">
        <v>0</v>
      </c>
      <c r="C40">
        <v>0</v>
      </c>
      <c r="D40">
        <v>0</v>
      </c>
      <c r="E40">
        <v>1</v>
      </c>
      <c r="F40">
        <v>0</v>
      </c>
      <c r="G40">
        <v>0</v>
      </c>
      <c r="H40">
        <v>1</v>
      </c>
      <c r="J40">
        <f t="shared" si="0"/>
        <v>2</v>
      </c>
      <c r="P40" t="s">
        <v>6750</v>
      </c>
      <c r="Q40" t="s">
        <v>8403</v>
      </c>
      <c r="S40" t="s">
        <v>2939</v>
      </c>
      <c r="T40" t="str">
        <f t="shared" si="1"/>
        <v>bz4958</v>
      </c>
    </row>
    <row r="41" spans="1:20" x14ac:dyDescent="0.3">
      <c r="A41">
        <v>1</v>
      </c>
      <c r="B41">
        <v>1</v>
      </c>
      <c r="C41">
        <v>1</v>
      </c>
      <c r="D41">
        <v>0</v>
      </c>
      <c r="E41">
        <v>1</v>
      </c>
      <c r="F41">
        <v>0</v>
      </c>
      <c r="G41">
        <v>1</v>
      </c>
      <c r="H41">
        <v>1</v>
      </c>
      <c r="J41">
        <f t="shared" si="0"/>
        <v>6</v>
      </c>
      <c r="P41" t="s">
        <v>5916</v>
      </c>
      <c r="Q41" t="s">
        <v>8404</v>
      </c>
      <c r="S41" t="s">
        <v>3019</v>
      </c>
      <c r="T41" t="str">
        <f t="shared" si="1"/>
        <v>bf4354</v>
      </c>
    </row>
    <row r="42" spans="1:20" x14ac:dyDescent="0.3">
      <c r="A42">
        <v>1</v>
      </c>
      <c r="B42">
        <v>0</v>
      </c>
      <c r="C42">
        <v>1</v>
      </c>
      <c r="D42">
        <v>0</v>
      </c>
      <c r="E42">
        <v>1</v>
      </c>
      <c r="F42">
        <v>0</v>
      </c>
      <c r="G42">
        <v>0</v>
      </c>
      <c r="H42">
        <v>1</v>
      </c>
      <c r="J42">
        <f t="shared" si="0"/>
        <v>4</v>
      </c>
      <c r="P42" t="s">
        <v>3799</v>
      </c>
      <c r="Q42" t="s">
        <v>8405</v>
      </c>
      <c r="S42" t="s">
        <v>3035</v>
      </c>
      <c r="T42" t="str">
        <f t="shared" si="1"/>
        <v>bv7005</v>
      </c>
    </row>
    <row r="43" spans="1:20" x14ac:dyDescent="0.3">
      <c r="A43">
        <v>1</v>
      </c>
      <c r="B43">
        <v>0</v>
      </c>
      <c r="C43">
        <v>0</v>
      </c>
      <c r="D43">
        <v>0</v>
      </c>
      <c r="E43">
        <v>1</v>
      </c>
      <c r="F43">
        <v>0</v>
      </c>
      <c r="G43">
        <v>0</v>
      </c>
      <c r="H43">
        <v>1</v>
      </c>
      <c r="J43">
        <f t="shared" si="0"/>
        <v>3</v>
      </c>
      <c r="P43" t="s">
        <v>6886</v>
      </c>
      <c r="Q43" t="s">
        <v>8406</v>
      </c>
      <c r="S43" t="s">
        <v>3079</v>
      </c>
      <c r="T43" t="str">
        <f t="shared" si="1"/>
        <v>az3877</v>
      </c>
    </row>
    <row r="44" spans="1:20" x14ac:dyDescent="0.3">
      <c r="A44">
        <v>0</v>
      </c>
      <c r="B44">
        <v>0</v>
      </c>
      <c r="C44">
        <v>0</v>
      </c>
      <c r="D44">
        <v>0</v>
      </c>
      <c r="E44">
        <v>1</v>
      </c>
      <c r="F44">
        <v>0</v>
      </c>
      <c r="G44">
        <v>0</v>
      </c>
      <c r="H44">
        <v>0</v>
      </c>
      <c r="J44">
        <f t="shared" si="0"/>
        <v>1</v>
      </c>
      <c r="P44" t="s">
        <v>3576</v>
      </c>
      <c r="Q44" t="s">
        <v>8407</v>
      </c>
      <c r="S44" t="s">
        <v>3136</v>
      </c>
      <c r="T44" t="str">
        <f t="shared" si="1"/>
        <v>ab6062</v>
      </c>
    </row>
    <row r="45" spans="1:20" x14ac:dyDescent="0.3">
      <c r="A45">
        <v>0</v>
      </c>
      <c r="B45">
        <v>0</v>
      </c>
      <c r="C45">
        <v>0</v>
      </c>
      <c r="D45">
        <v>0</v>
      </c>
      <c r="E45">
        <v>1</v>
      </c>
      <c r="F45">
        <v>1</v>
      </c>
      <c r="G45">
        <v>0</v>
      </c>
      <c r="H45">
        <v>1</v>
      </c>
      <c r="J45">
        <f t="shared" si="0"/>
        <v>3</v>
      </c>
      <c r="P45" t="s">
        <v>3776</v>
      </c>
      <c r="Q45" t="s">
        <v>8408</v>
      </c>
      <c r="S45" t="s">
        <v>3159</v>
      </c>
      <c r="T45" t="str">
        <f t="shared" si="1"/>
        <v>an7816</v>
      </c>
    </row>
    <row r="46" spans="1:20" x14ac:dyDescent="0.3">
      <c r="A46">
        <v>0</v>
      </c>
      <c r="B46">
        <v>0</v>
      </c>
      <c r="C46">
        <v>0</v>
      </c>
      <c r="D46">
        <v>0</v>
      </c>
      <c r="E46">
        <v>1</v>
      </c>
      <c r="F46">
        <v>0</v>
      </c>
      <c r="G46">
        <v>0</v>
      </c>
      <c r="H46">
        <v>1</v>
      </c>
      <c r="J46">
        <f t="shared" si="0"/>
        <v>2</v>
      </c>
      <c r="P46" t="s">
        <v>3310</v>
      </c>
      <c r="Q46" t="s">
        <v>8409</v>
      </c>
      <c r="S46" t="s">
        <v>3248</v>
      </c>
      <c r="T46" t="str">
        <f t="shared" si="1"/>
        <v>ae6193</v>
      </c>
    </row>
    <row r="47" spans="1:20" x14ac:dyDescent="0.3">
      <c r="A47">
        <v>0</v>
      </c>
      <c r="B47">
        <v>0</v>
      </c>
      <c r="C47">
        <v>0</v>
      </c>
      <c r="D47">
        <v>0</v>
      </c>
      <c r="E47">
        <v>1</v>
      </c>
      <c r="F47">
        <v>0</v>
      </c>
      <c r="G47">
        <v>0</v>
      </c>
      <c r="H47">
        <v>0</v>
      </c>
      <c r="J47">
        <f t="shared" si="0"/>
        <v>1</v>
      </c>
      <c r="P47" t="s">
        <v>2999</v>
      </c>
      <c r="Q47" t="s">
        <v>8410</v>
      </c>
      <c r="S47" t="s">
        <v>3318</v>
      </c>
      <c r="T47" t="str">
        <f t="shared" si="1"/>
        <v>at2843</v>
      </c>
    </row>
    <row r="48" spans="1:20" x14ac:dyDescent="0.3">
      <c r="A48">
        <v>0</v>
      </c>
      <c r="B48">
        <v>0</v>
      </c>
      <c r="C48">
        <v>0</v>
      </c>
      <c r="D48">
        <v>0</v>
      </c>
      <c r="E48">
        <v>0</v>
      </c>
      <c r="F48">
        <v>0</v>
      </c>
      <c r="G48">
        <v>0</v>
      </c>
      <c r="H48">
        <v>1</v>
      </c>
      <c r="J48">
        <f t="shared" si="0"/>
        <v>1</v>
      </c>
      <c r="P48" t="s">
        <v>2265</v>
      </c>
      <c r="Q48" t="s">
        <v>8411</v>
      </c>
      <c r="S48" t="s">
        <v>3325</v>
      </c>
      <c r="T48" t="str">
        <f t="shared" si="1"/>
        <v>af1990</v>
      </c>
    </row>
    <row r="49" spans="1:20" x14ac:dyDescent="0.3">
      <c r="A49">
        <v>0</v>
      </c>
      <c r="B49">
        <v>0</v>
      </c>
      <c r="C49">
        <v>0</v>
      </c>
      <c r="D49">
        <v>0</v>
      </c>
      <c r="E49">
        <v>1</v>
      </c>
      <c r="F49">
        <v>0</v>
      </c>
      <c r="G49">
        <v>0</v>
      </c>
      <c r="H49">
        <v>1</v>
      </c>
      <c r="J49">
        <f t="shared" si="0"/>
        <v>2</v>
      </c>
      <c r="P49" t="s">
        <v>5699</v>
      </c>
      <c r="Q49" t="s">
        <v>8412</v>
      </c>
      <c r="S49" t="s">
        <v>3380</v>
      </c>
      <c r="T49" t="str">
        <f t="shared" si="1"/>
        <v>br6795</v>
      </c>
    </row>
    <row r="50" spans="1:20" x14ac:dyDescent="0.3">
      <c r="A50">
        <v>1</v>
      </c>
      <c r="B50">
        <v>0</v>
      </c>
      <c r="C50">
        <v>1</v>
      </c>
      <c r="D50">
        <v>1</v>
      </c>
      <c r="E50">
        <v>1</v>
      </c>
      <c r="F50">
        <v>0</v>
      </c>
      <c r="G50">
        <v>0</v>
      </c>
      <c r="H50">
        <v>1</v>
      </c>
      <c r="J50">
        <f t="shared" si="0"/>
        <v>5</v>
      </c>
      <c r="P50" t="s">
        <v>3651</v>
      </c>
      <c r="Q50" t="s">
        <v>8413</v>
      </c>
      <c r="S50" t="s">
        <v>3397</v>
      </c>
      <c r="T50" t="str">
        <f t="shared" si="1"/>
        <v>be1500</v>
      </c>
    </row>
    <row r="51" spans="1:20" x14ac:dyDescent="0.3">
      <c r="A51">
        <v>1</v>
      </c>
      <c r="B51">
        <v>1</v>
      </c>
      <c r="C51">
        <v>0</v>
      </c>
      <c r="D51">
        <v>0</v>
      </c>
      <c r="E51">
        <v>1</v>
      </c>
      <c r="F51">
        <v>0</v>
      </c>
      <c r="G51">
        <v>0</v>
      </c>
      <c r="H51">
        <v>1</v>
      </c>
      <c r="J51">
        <f t="shared" si="0"/>
        <v>4</v>
      </c>
      <c r="P51" t="s">
        <v>2059</v>
      </c>
      <c r="Q51" t="s">
        <v>8414</v>
      </c>
      <c r="S51" t="s">
        <v>3425</v>
      </c>
      <c r="T51" t="str">
        <f t="shared" si="1"/>
        <v>ai3716</v>
      </c>
    </row>
    <row r="52" spans="1:20" x14ac:dyDescent="0.3">
      <c r="A52">
        <v>0</v>
      </c>
      <c r="B52">
        <v>0</v>
      </c>
      <c r="C52">
        <v>0</v>
      </c>
      <c r="D52">
        <v>0</v>
      </c>
      <c r="E52">
        <v>1</v>
      </c>
      <c r="F52">
        <v>0</v>
      </c>
      <c r="G52">
        <v>1</v>
      </c>
      <c r="H52">
        <v>1</v>
      </c>
      <c r="J52">
        <f t="shared" si="0"/>
        <v>3</v>
      </c>
      <c r="P52" t="s">
        <v>1754</v>
      </c>
      <c r="Q52" t="s">
        <v>8415</v>
      </c>
      <c r="S52" t="s">
        <v>3446</v>
      </c>
      <c r="T52" t="str">
        <f t="shared" si="1"/>
        <v>ar6759</v>
      </c>
    </row>
    <row r="53" spans="1:20" x14ac:dyDescent="0.3">
      <c r="A53">
        <v>1</v>
      </c>
      <c r="B53">
        <v>0</v>
      </c>
      <c r="C53">
        <v>0</v>
      </c>
      <c r="D53">
        <v>0</v>
      </c>
      <c r="E53">
        <v>1</v>
      </c>
      <c r="F53">
        <v>0</v>
      </c>
      <c r="G53">
        <v>1</v>
      </c>
      <c r="H53">
        <v>1</v>
      </c>
      <c r="J53">
        <f t="shared" si="0"/>
        <v>4</v>
      </c>
      <c r="P53" t="s">
        <v>5237</v>
      </c>
      <c r="Q53" t="s">
        <v>8416</v>
      </c>
      <c r="S53" t="s">
        <v>3462</v>
      </c>
      <c r="T53" t="str">
        <f t="shared" si="1"/>
        <v>bu4483</v>
      </c>
    </row>
    <row r="54" spans="1:20" x14ac:dyDescent="0.3">
      <c r="A54">
        <v>0</v>
      </c>
      <c r="B54">
        <v>0</v>
      </c>
      <c r="C54">
        <v>1</v>
      </c>
      <c r="D54">
        <v>0</v>
      </c>
      <c r="E54">
        <v>1</v>
      </c>
      <c r="F54">
        <v>0</v>
      </c>
      <c r="G54">
        <v>0</v>
      </c>
      <c r="H54">
        <v>1</v>
      </c>
      <c r="J54">
        <f t="shared" si="0"/>
        <v>3</v>
      </c>
      <c r="P54" t="s">
        <v>1514</v>
      </c>
      <c r="Q54" t="s">
        <v>8417</v>
      </c>
      <c r="S54" t="s">
        <v>3524</v>
      </c>
      <c r="T54" t="str">
        <f t="shared" si="1"/>
        <v>bs8900</v>
      </c>
    </row>
    <row r="55" spans="1:20" x14ac:dyDescent="0.3">
      <c r="A55">
        <v>1</v>
      </c>
      <c r="B55">
        <v>0</v>
      </c>
      <c r="C55">
        <v>0</v>
      </c>
      <c r="D55">
        <v>1</v>
      </c>
      <c r="E55">
        <v>1</v>
      </c>
      <c r="F55">
        <v>1</v>
      </c>
      <c r="G55">
        <v>1</v>
      </c>
      <c r="H55">
        <v>1</v>
      </c>
      <c r="J55">
        <f t="shared" si="0"/>
        <v>6</v>
      </c>
      <c r="P55" t="s">
        <v>2000</v>
      </c>
      <c r="Q55" t="s">
        <v>8418</v>
      </c>
      <c r="S55" t="s">
        <v>3530</v>
      </c>
      <c r="T55" t="str">
        <f t="shared" si="1"/>
        <v>an8898</v>
      </c>
    </row>
    <row r="56" spans="1:20" x14ac:dyDescent="0.3">
      <c r="A56">
        <v>1</v>
      </c>
      <c r="B56">
        <v>0</v>
      </c>
      <c r="C56">
        <v>1</v>
      </c>
      <c r="D56">
        <v>0</v>
      </c>
      <c r="E56">
        <v>1</v>
      </c>
      <c r="F56">
        <v>1</v>
      </c>
      <c r="G56">
        <v>1</v>
      </c>
      <c r="H56">
        <v>1</v>
      </c>
      <c r="J56">
        <f t="shared" si="0"/>
        <v>6</v>
      </c>
      <c r="P56" t="s">
        <v>3601</v>
      </c>
      <c r="Q56" t="s">
        <v>8419</v>
      </c>
      <c r="S56" t="s">
        <v>3592</v>
      </c>
      <c r="T56" t="str">
        <f t="shared" si="1"/>
        <v>ag6934</v>
      </c>
    </row>
    <row r="57" spans="1:20" x14ac:dyDescent="0.3">
      <c r="A57">
        <v>0</v>
      </c>
      <c r="B57">
        <v>0</v>
      </c>
      <c r="C57">
        <v>0</v>
      </c>
      <c r="D57">
        <v>0</v>
      </c>
      <c r="E57">
        <v>1</v>
      </c>
      <c r="F57">
        <v>0</v>
      </c>
      <c r="G57">
        <v>0</v>
      </c>
      <c r="H57">
        <v>1</v>
      </c>
      <c r="J57">
        <f t="shared" si="0"/>
        <v>2</v>
      </c>
      <c r="P57" t="s">
        <v>5799</v>
      </c>
      <c r="Q57" t="s">
        <v>8420</v>
      </c>
      <c r="S57" t="s">
        <v>3615</v>
      </c>
      <c r="T57" t="str">
        <f t="shared" si="1"/>
        <v>bu1651</v>
      </c>
    </row>
    <row r="58" spans="1:20" x14ac:dyDescent="0.3">
      <c r="A58">
        <v>1</v>
      </c>
      <c r="B58">
        <v>0</v>
      </c>
      <c r="C58">
        <v>0</v>
      </c>
      <c r="D58">
        <v>0</v>
      </c>
      <c r="E58">
        <v>1</v>
      </c>
      <c r="F58">
        <v>1</v>
      </c>
      <c r="G58">
        <v>1</v>
      </c>
      <c r="H58">
        <v>1</v>
      </c>
      <c r="J58">
        <f t="shared" si="0"/>
        <v>5</v>
      </c>
      <c r="P58" t="s">
        <v>2434</v>
      </c>
      <c r="Q58" t="s">
        <v>8421</v>
      </c>
      <c r="S58" t="s">
        <v>3674</v>
      </c>
      <c r="T58" t="str">
        <f t="shared" si="1"/>
        <v>at3777</v>
      </c>
    </row>
    <row r="59" spans="1:20" x14ac:dyDescent="0.3">
      <c r="A59">
        <v>0</v>
      </c>
      <c r="B59">
        <v>0</v>
      </c>
      <c r="C59">
        <v>0</v>
      </c>
      <c r="D59">
        <v>0</v>
      </c>
      <c r="E59">
        <v>0</v>
      </c>
      <c r="F59">
        <v>0</v>
      </c>
      <c r="G59">
        <v>0</v>
      </c>
      <c r="H59">
        <v>1</v>
      </c>
      <c r="J59">
        <f t="shared" si="0"/>
        <v>1</v>
      </c>
      <c r="P59" t="s">
        <v>2819</v>
      </c>
      <c r="Q59" t="s">
        <v>8422</v>
      </c>
      <c r="S59" t="s">
        <v>3710</v>
      </c>
      <c r="T59" t="str">
        <f t="shared" si="1"/>
        <v>br5493</v>
      </c>
    </row>
    <row r="60" spans="1:20" x14ac:dyDescent="0.3">
      <c r="A60">
        <v>0</v>
      </c>
      <c r="B60">
        <v>0</v>
      </c>
      <c r="C60">
        <v>0</v>
      </c>
      <c r="D60">
        <v>0</v>
      </c>
      <c r="E60">
        <v>1</v>
      </c>
      <c r="F60">
        <v>0</v>
      </c>
      <c r="G60">
        <v>1</v>
      </c>
      <c r="H60">
        <v>1</v>
      </c>
      <c r="J60">
        <f t="shared" si="0"/>
        <v>3</v>
      </c>
      <c r="P60" t="s">
        <v>4196</v>
      </c>
      <c r="Q60" t="s">
        <v>8423</v>
      </c>
      <c r="S60" t="s">
        <v>3724</v>
      </c>
      <c r="T60" t="str">
        <f t="shared" si="1"/>
        <v>bt4331</v>
      </c>
    </row>
    <row r="61" spans="1:20" x14ac:dyDescent="0.3">
      <c r="A61">
        <v>0</v>
      </c>
      <c r="B61">
        <v>0</v>
      </c>
      <c r="C61">
        <v>0</v>
      </c>
      <c r="D61">
        <v>1</v>
      </c>
      <c r="E61">
        <v>1</v>
      </c>
      <c r="F61">
        <v>0</v>
      </c>
      <c r="G61">
        <v>1</v>
      </c>
      <c r="H61">
        <v>1</v>
      </c>
      <c r="J61">
        <f t="shared" si="0"/>
        <v>4</v>
      </c>
      <c r="P61" t="s">
        <v>1697</v>
      </c>
      <c r="Q61" t="s">
        <v>8424</v>
      </c>
      <c r="S61" t="s">
        <v>3730</v>
      </c>
      <c r="T61" t="str">
        <f t="shared" si="1"/>
        <v>bs8024</v>
      </c>
    </row>
    <row r="62" spans="1:20" x14ac:dyDescent="0.3">
      <c r="A62">
        <v>1</v>
      </c>
      <c r="B62">
        <v>0</v>
      </c>
      <c r="C62">
        <v>0</v>
      </c>
      <c r="D62">
        <v>0</v>
      </c>
      <c r="E62">
        <v>1</v>
      </c>
      <c r="F62">
        <v>1</v>
      </c>
      <c r="G62">
        <v>1</v>
      </c>
      <c r="H62">
        <v>1</v>
      </c>
      <c r="J62">
        <f t="shared" si="0"/>
        <v>5</v>
      </c>
      <c r="P62" t="s">
        <v>6478</v>
      </c>
      <c r="Q62" t="s">
        <v>8425</v>
      </c>
      <c r="S62" t="s">
        <v>3763</v>
      </c>
      <c r="T62" t="str">
        <f t="shared" si="1"/>
        <v>bf5503</v>
      </c>
    </row>
    <row r="63" spans="1:20" x14ac:dyDescent="0.3">
      <c r="A63">
        <v>0</v>
      </c>
      <c r="B63">
        <v>0</v>
      </c>
      <c r="C63">
        <v>0</v>
      </c>
      <c r="D63">
        <v>0</v>
      </c>
      <c r="E63">
        <v>1</v>
      </c>
      <c r="F63">
        <v>0</v>
      </c>
      <c r="G63">
        <v>0</v>
      </c>
      <c r="H63">
        <v>0</v>
      </c>
      <c r="J63">
        <f t="shared" si="0"/>
        <v>1</v>
      </c>
      <c r="P63" t="s">
        <v>4420</v>
      </c>
      <c r="Q63" t="s">
        <v>8426</v>
      </c>
      <c r="S63" t="s">
        <v>3807</v>
      </c>
      <c r="T63" t="str">
        <f t="shared" si="1"/>
        <v>bw7001</v>
      </c>
    </row>
    <row r="64" spans="1:20" x14ac:dyDescent="0.3">
      <c r="A64">
        <v>1</v>
      </c>
      <c r="B64">
        <v>0</v>
      </c>
      <c r="C64">
        <v>0</v>
      </c>
      <c r="D64">
        <v>1</v>
      </c>
      <c r="E64">
        <v>1</v>
      </c>
      <c r="F64">
        <v>0</v>
      </c>
      <c r="G64">
        <v>1</v>
      </c>
      <c r="H64">
        <v>0</v>
      </c>
      <c r="J64">
        <f t="shared" si="0"/>
        <v>4</v>
      </c>
      <c r="P64" t="s">
        <v>4489</v>
      </c>
      <c r="Q64" t="s">
        <v>8427</v>
      </c>
      <c r="S64" t="s">
        <v>3813</v>
      </c>
      <c r="T64" t="str">
        <f t="shared" si="1"/>
        <v>an5990</v>
      </c>
    </row>
    <row r="65" spans="1:20" x14ac:dyDescent="0.3">
      <c r="A65">
        <v>0</v>
      </c>
      <c r="B65">
        <v>0</v>
      </c>
      <c r="C65">
        <v>0</v>
      </c>
      <c r="D65">
        <v>0</v>
      </c>
      <c r="E65">
        <v>1</v>
      </c>
      <c r="F65">
        <v>1</v>
      </c>
      <c r="G65">
        <v>0</v>
      </c>
      <c r="H65">
        <v>0</v>
      </c>
      <c r="J65">
        <f t="shared" si="0"/>
        <v>2</v>
      </c>
      <c r="P65" t="s">
        <v>1394</v>
      </c>
      <c r="Q65" t="s">
        <v>8428</v>
      </c>
      <c r="S65" t="s">
        <v>3819</v>
      </c>
      <c r="T65" t="str">
        <f t="shared" si="1"/>
        <v>at3571</v>
      </c>
    </row>
    <row r="66" spans="1:20" x14ac:dyDescent="0.3">
      <c r="A66">
        <v>0</v>
      </c>
      <c r="B66">
        <v>0</v>
      </c>
      <c r="C66">
        <v>0</v>
      </c>
      <c r="D66">
        <v>0</v>
      </c>
      <c r="E66">
        <v>1</v>
      </c>
      <c r="F66">
        <v>0</v>
      </c>
      <c r="G66">
        <v>0</v>
      </c>
      <c r="H66">
        <v>1</v>
      </c>
      <c r="J66">
        <f t="shared" si="0"/>
        <v>2</v>
      </c>
      <c r="P66" t="s">
        <v>8429</v>
      </c>
      <c r="Q66" t="s">
        <v>8430</v>
      </c>
      <c r="S66" t="s">
        <v>3888</v>
      </c>
      <c r="T66" t="str">
        <f t="shared" si="1"/>
        <v>bt7189</v>
      </c>
    </row>
    <row r="67" spans="1:20" x14ac:dyDescent="0.3">
      <c r="A67">
        <v>0</v>
      </c>
      <c r="B67">
        <v>0</v>
      </c>
      <c r="C67">
        <v>0</v>
      </c>
      <c r="D67">
        <v>0</v>
      </c>
      <c r="E67">
        <v>1</v>
      </c>
      <c r="F67">
        <v>0</v>
      </c>
      <c r="G67">
        <v>0</v>
      </c>
      <c r="H67">
        <v>1</v>
      </c>
      <c r="J67">
        <f t="shared" ref="J67:J130" si="2">SUM(A67:H67)</f>
        <v>2</v>
      </c>
      <c r="P67" t="s">
        <v>639</v>
      </c>
      <c r="Q67" t="s">
        <v>8431</v>
      </c>
      <c r="S67" t="s">
        <v>3967</v>
      </c>
      <c r="T67" t="str">
        <f t="shared" ref="T67:T130" si="3">VLOOKUP(S67, P67:Q560, 2, 0)</f>
        <v>bv8014</v>
      </c>
    </row>
    <row r="68" spans="1:20" x14ac:dyDescent="0.3">
      <c r="A68">
        <v>1</v>
      </c>
      <c r="B68">
        <v>0</v>
      </c>
      <c r="C68">
        <v>0</v>
      </c>
      <c r="D68">
        <v>0</v>
      </c>
      <c r="E68">
        <v>1</v>
      </c>
      <c r="F68">
        <v>0</v>
      </c>
      <c r="G68">
        <v>0</v>
      </c>
      <c r="H68">
        <v>1</v>
      </c>
      <c r="J68">
        <f t="shared" si="2"/>
        <v>3</v>
      </c>
      <c r="P68" t="s">
        <v>1710</v>
      </c>
      <c r="Q68" t="s">
        <v>8432</v>
      </c>
      <c r="S68" t="s">
        <v>4052</v>
      </c>
      <c r="T68" t="str">
        <f t="shared" si="3"/>
        <v>af1667</v>
      </c>
    </row>
    <row r="69" spans="1:20" x14ac:dyDescent="0.3">
      <c r="A69">
        <v>0</v>
      </c>
      <c r="B69">
        <v>0</v>
      </c>
      <c r="C69">
        <v>0</v>
      </c>
      <c r="D69">
        <v>0</v>
      </c>
      <c r="E69">
        <v>1</v>
      </c>
      <c r="F69">
        <v>0</v>
      </c>
      <c r="G69">
        <v>0</v>
      </c>
      <c r="H69">
        <v>1</v>
      </c>
      <c r="J69">
        <f t="shared" si="2"/>
        <v>2</v>
      </c>
      <c r="P69" t="s">
        <v>4433</v>
      </c>
      <c r="Q69" t="s">
        <v>8433</v>
      </c>
      <c r="S69" t="s">
        <v>4088</v>
      </c>
      <c r="T69" t="str">
        <f t="shared" si="3"/>
        <v>bv4347</v>
      </c>
    </row>
    <row r="70" spans="1:20" x14ac:dyDescent="0.3">
      <c r="A70">
        <v>1</v>
      </c>
      <c r="B70">
        <v>0</v>
      </c>
      <c r="C70">
        <v>0</v>
      </c>
      <c r="D70">
        <v>0</v>
      </c>
      <c r="E70">
        <v>1</v>
      </c>
      <c r="F70">
        <v>0</v>
      </c>
      <c r="G70">
        <v>1</v>
      </c>
      <c r="H70">
        <v>1</v>
      </c>
      <c r="J70">
        <f t="shared" si="2"/>
        <v>4</v>
      </c>
      <c r="P70" t="s">
        <v>8434</v>
      </c>
      <c r="Q70" t="s">
        <v>8435</v>
      </c>
      <c r="S70" t="s">
        <v>4132</v>
      </c>
      <c r="T70" t="str">
        <f t="shared" si="3"/>
        <v>af9880</v>
      </c>
    </row>
    <row r="71" spans="1:20" x14ac:dyDescent="0.3">
      <c r="A71">
        <v>1</v>
      </c>
      <c r="B71">
        <v>0</v>
      </c>
      <c r="C71">
        <v>0</v>
      </c>
      <c r="D71">
        <v>0</v>
      </c>
      <c r="E71">
        <v>1</v>
      </c>
      <c r="F71">
        <v>0</v>
      </c>
      <c r="G71">
        <v>0</v>
      </c>
      <c r="H71">
        <v>1</v>
      </c>
      <c r="J71">
        <f t="shared" si="2"/>
        <v>3</v>
      </c>
      <c r="P71" t="s">
        <v>3202</v>
      </c>
      <c r="Q71" t="s">
        <v>8436</v>
      </c>
      <c r="S71" t="s">
        <v>4163</v>
      </c>
      <c r="T71" t="str">
        <f t="shared" si="3"/>
        <v>bs4289</v>
      </c>
    </row>
    <row r="72" spans="1:20" x14ac:dyDescent="0.3">
      <c r="A72">
        <v>1</v>
      </c>
      <c r="B72">
        <v>0</v>
      </c>
      <c r="C72">
        <v>0</v>
      </c>
      <c r="D72">
        <v>0</v>
      </c>
      <c r="E72">
        <v>1</v>
      </c>
      <c r="F72">
        <v>0</v>
      </c>
      <c r="G72">
        <v>1</v>
      </c>
      <c r="H72">
        <v>1</v>
      </c>
      <c r="J72">
        <f t="shared" si="2"/>
        <v>4</v>
      </c>
      <c r="P72" t="s">
        <v>6181</v>
      </c>
      <c r="Q72" t="s">
        <v>8437</v>
      </c>
      <c r="S72" t="s">
        <v>4205</v>
      </c>
      <c r="T72" t="str">
        <f t="shared" si="3"/>
        <v>bv6906</v>
      </c>
    </row>
    <row r="73" spans="1:20" x14ac:dyDescent="0.3">
      <c r="A73">
        <v>1</v>
      </c>
      <c r="B73">
        <v>0</v>
      </c>
      <c r="C73">
        <v>0</v>
      </c>
      <c r="D73">
        <v>0</v>
      </c>
      <c r="E73">
        <v>1</v>
      </c>
      <c r="F73">
        <v>0</v>
      </c>
      <c r="G73">
        <v>0</v>
      </c>
      <c r="H73">
        <v>1</v>
      </c>
      <c r="J73">
        <f t="shared" si="2"/>
        <v>3</v>
      </c>
      <c r="P73" t="s">
        <v>4354</v>
      </c>
      <c r="Q73" t="s">
        <v>8438</v>
      </c>
      <c r="S73" t="s">
        <v>4236</v>
      </c>
      <c r="T73" t="str">
        <f t="shared" si="3"/>
        <v>by7299</v>
      </c>
    </row>
    <row r="74" spans="1:20" x14ac:dyDescent="0.3">
      <c r="A74">
        <v>1</v>
      </c>
      <c r="B74">
        <v>0</v>
      </c>
      <c r="C74">
        <v>0</v>
      </c>
      <c r="D74">
        <v>0</v>
      </c>
      <c r="E74">
        <v>1</v>
      </c>
      <c r="F74">
        <v>0</v>
      </c>
      <c r="G74">
        <v>0</v>
      </c>
      <c r="H74">
        <v>1</v>
      </c>
      <c r="J74">
        <f t="shared" si="2"/>
        <v>3</v>
      </c>
      <c r="P74" t="s">
        <v>2694</v>
      </c>
      <c r="Q74" t="s">
        <v>8439</v>
      </c>
      <c r="S74" t="s">
        <v>4313</v>
      </c>
      <c r="T74" t="str">
        <f t="shared" si="3"/>
        <v>bh2995</v>
      </c>
    </row>
    <row r="75" spans="1:20" x14ac:dyDescent="0.3">
      <c r="A75">
        <v>0</v>
      </c>
      <c r="B75">
        <v>0</v>
      </c>
      <c r="C75">
        <v>0</v>
      </c>
      <c r="D75">
        <v>0</v>
      </c>
      <c r="E75">
        <v>1</v>
      </c>
      <c r="F75">
        <v>0</v>
      </c>
      <c r="G75">
        <v>0</v>
      </c>
      <c r="H75">
        <v>1</v>
      </c>
      <c r="J75">
        <f t="shared" si="2"/>
        <v>2</v>
      </c>
      <c r="P75" t="s">
        <v>6385</v>
      </c>
      <c r="Q75" t="s">
        <v>8440</v>
      </c>
      <c r="S75" t="s">
        <v>4360</v>
      </c>
      <c r="T75" t="str">
        <f t="shared" si="3"/>
        <v>bj6634</v>
      </c>
    </row>
    <row r="76" spans="1:20" x14ac:dyDescent="0.3">
      <c r="A76">
        <v>0</v>
      </c>
      <c r="B76">
        <v>0</v>
      </c>
      <c r="C76">
        <v>0</v>
      </c>
      <c r="D76">
        <v>1</v>
      </c>
      <c r="E76">
        <v>1</v>
      </c>
      <c r="F76">
        <v>1</v>
      </c>
      <c r="G76">
        <v>0</v>
      </c>
      <c r="H76">
        <v>1</v>
      </c>
      <c r="J76">
        <f t="shared" si="2"/>
        <v>4</v>
      </c>
      <c r="P76" t="s">
        <v>4306</v>
      </c>
      <c r="Q76" t="s">
        <v>8441</v>
      </c>
      <c r="S76" t="s">
        <v>4474</v>
      </c>
      <c r="T76" t="str">
        <f t="shared" si="3"/>
        <v>bj1208</v>
      </c>
    </row>
    <row r="77" spans="1:20" x14ac:dyDescent="0.3">
      <c r="A77">
        <v>0</v>
      </c>
      <c r="B77">
        <v>0</v>
      </c>
      <c r="C77">
        <v>0</v>
      </c>
      <c r="D77">
        <v>0</v>
      </c>
      <c r="E77">
        <v>1</v>
      </c>
      <c r="F77">
        <v>0</v>
      </c>
      <c r="G77">
        <v>0</v>
      </c>
      <c r="H77">
        <v>1</v>
      </c>
      <c r="J77">
        <f t="shared" si="2"/>
        <v>2</v>
      </c>
      <c r="P77" t="s">
        <v>2467</v>
      </c>
      <c r="Q77" t="s">
        <v>8442</v>
      </c>
      <c r="S77" t="s">
        <v>4535</v>
      </c>
      <c r="T77" t="str">
        <f t="shared" si="3"/>
        <v>bt9619</v>
      </c>
    </row>
    <row r="78" spans="1:20" x14ac:dyDescent="0.3">
      <c r="A78">
        <v>1</v>
      </c>
      <c r="B78">
        <v>1</v>
      </c>
      <c r="C78">
        <v>0</v>
      </c>
      <c r="D78">
        <v>1</v>
      </c>
      <c r="E78">
        <v>1</v>
      </c>
      <c r="F78">
        <v>0</v>
      </c>
      <c r="G78">
        <v>1</v>
      </c>
      <c r="H78">
        <v>1</v>
      </c>
      <c r="J78">
        <f t="shared" si="2"/>
        <v>6</v>
      </c>
      <c r="P78" t="s">
        <v>1127</v>
      </c>
      <c r="Q78" t="s">
        <v>8443</v>
      </c>
      <c r="S78" t="s">
        <v>4545</v>
      </c>
      <c r="T78" t="str">
        <f t="shared" si="3"/>
        <v>cc5337</v>
      </c>
    </row>
    <row r="79" spans="1:20" x14ac:dyDescent="0.3">
      <c r="A79">
        <v>1</v>
      </c>
      <c r="B79">
        <v>0</v>
      </c>
      <c r="C79">
        <v>0</v>
      </c>
      <c r="D79">
        <v>1</v>
      </c>
      <c r="E79">
        <v>1</v>
      </c>
      <c r="F79">
        <v>1</v>
      </c>
      <c r="G79">
        <v>1</v>
      </c>
      <c r="H79">
        <v>1</v>
      </c>
      <c r="J79">
        <f t="shared" si="2"/>
        <v>6</v>
      </c>
      <c r="P79" t="s">
        <v>1188</v>
      </c>
      <c r="Q79" t="s">
        <v>8444</v>
      </c>
      <c r="S79" t="s">
        <v>4578</v>
      </c>
      <c r="T79" t="str">
        <f t="shared" si="3"/>
        <v>cf1202</v>
      </c>
    </row>
    <row r="80" spans="1:20" x14ac:dyDescent="0.3">
      <c r="A80">
        <v>0</v>
      </c>
      <c r="B80">
        <v>0</v>
      </c>
      <c r="C80">
        <v>0</v>
      </c>
      <c r="D80">
        <v>0</v>
      </c>
      <c r="E80">
        <v>1</v>
      </c>
      <c r="F80">
        <v>0</v>
      </c>
      <c r="G80">
        <v>0</v>
      </c>
      <c r="H80">
        <v>1</v>
      </c>
      <c r="J80">
        <f t="shared" si="2"/>
        <v>2</v>
      </c>
      <c r="P80" t="s">
        <v>3356</v>
      </c>
      <c r="Q80" t="s">
        <v>8445</v>
      </c>
      <c r="S80" t="s">
        <v>4670</v>
      </c>
      <c r="T80" t="str">
        <f t="shared" si="3"/>
        <v>as3476</v>
      </c>
    </row>
    <row r="81" spans="1:20" x14ac:dyDescent="0.3">
      <c r="A81">
        <v>0</v>
      </c>
      <c r="B81">
        <v>0</v>
      </c>
      <c r="C81">
        <v>0</v>
      </c>
      <c r="D81">
        <v>0</v>
      </c>
      <c r="E81">
        <v>0</v>
      </c>
      <c r="F81">
        <v>0</v>
      </c>
      <c r="G81">
        <v>0</v>
      </c>
      <c r="H81">
        <v>1</v>
      </c>
      <c r="J81">
        <f t="shared" si="2"/>
        <v>1</v>
      </c>
      <c r="P81" t="s">
        <v>8446</v>
      </c>
      <c r="Q81" t="s">
        <v>8447</v>
      </c>
      <c r="S81" t="s">
        <v>3769</v>
      </c>
      <c r="T81" t="str">
        <f t="shared" si="3"/>
        <v>bf1283</v>
      </c>
    </row>
    <row r="82" spans="1:20" x14ac:dyDescent="0.3">
      <c r="A82">
        <v>0</v>
      </c>
      <c r="B82">
        <v>0</v>
      </c>
      <c r="C82">
        <v>0</v>
      </c>
      <c r="D82">
        <v>0</v>
      </c>
      <c r="E82">
        <v>1</v>
      </c>
      <c r="F82">
        <v>0</v>
      </c>
      <c r="G82">
        <v>0</v>
      </c>
      <c r="H82">
        <v>1</v>
      </c>
      <c r="J82">
        <f t="shared" si="2"/>
        <v>2</v>
      </c>
      <c r="P82" t="s">
        <v>6695</v>
      </c>
      <c r="Q82" t="s">
        <v>8448</v>
      </c>
      <c r="S82" t="s">
        <v>4850</v>
      </c>
      <c r="T82" t="str">
        <f t="shared" si="3"/>
        <v>bt7347</v>
      </c>
    </row>
    <row r="83" spans="1:20" x14ac:dyDescent="0.3">
      <c r="A83">
        <v>0</v>
      </c>
      <c r="B83">
        <v>0</v>
      </c>
      <c r="C83">
        <v>0</v>
      </c>
      <c r="D83">
        <v>1</v>
      </c>
      <c r="E83">
        <v>0</v>
      </c>
      <c r="F83">
        <v>0</v>
      </c>
      <c r="G83">
        <v>0</v>
      </c>
      <c r="H83">
        <v>1</v>
      </c>
      <c r="J83">
        <f t="shared" si="2"/>
        <v>2</v>
      </c>
      <c r="P83" t="s">
        <v>8449</v>
      </c>
      <c r="Q83" t="s">
        <v>8450</v>
      </c>
      <c r="S83" t="s">
        <v>4963</v>
      </c>
      <c r="T83" t="str">
        <f t="shared" si="3"/>
        <v>bw1223</v>
      </c>
    </row>
    <row r="84" spans="1:20" x14ac:dyDescent="0.3">
      <c r="A84">
        <v>1</v>
      </c>
      <c r="B84">
        <v>0</v>
      </c>
      <c r="C84">
        <v>0</v>
      </c>
      <c r="D84">
        <v>0</v>
      </c>
      <c r="E84">
        <v>1</v>
      </c>
      <c r="F84">
        <v>0</v>
      </c>
      <c r="G84">
        <v>1</v>
      </c>
      <c r="H84">
        <v>1</v>
      </c>
      <c r="J84">
        <f t="shared" si="2"/>
        <v>4</v>
      </c>
      <c r="P84" t="s">
        <v>3996</v>
      </c>
      <c r="Q84" t="s">
        <v>8451</v>
      </c>
      <c r="S84" t="s">
        <v>5030</v>
      </c>
      <c r="T84" t="str">
        <f t="shared" si="3"/>
        <v>aw8535</v>
      </c>
    </row>
    <row r="85" spans="1:20" x14ac:dyDescent="0.3">
      <c r="A85">
        <v>1</v>
      </c>
      <c r="B85">
        <v>0</v>
      </c>
      <c r="C85">
        <v>0</v>
      </c>
      <c r="D85">
        <v>0</v>
      </c>
      <c r="E85">
        <v>1</v>
      </c>
      <c r="F85">
        <v>1</v>
      </c>
      <c r="G85">
        <v>1</v>
      </c>
      <c r="H85">
        <v>1</v>
      </c>
      <c r="J85">
        <f t="shared" si="2"/>
        <v>5</v>
      </c>
      <c r="P85" t="s">
        <v>3981</v>
      </c>
      <c r="Q85" t="s">
        <v>8452</v>
      </c>
      <c r="S85" t="s">
        <v>5128</v>
      </c>
      <c r="T85" t="str">
        <f t="shared" si="3"/>
        <v>ad5568</v>
      </c>
    </row>
    <row r="86" spans="1:20" x14ac:dyDescent="0.3">
      <c r="A86">
        <v>0</v>
      </c>
      <c r="B86">
        <v>1</v>
      </c>
      <c r="C86">
        <v>0</v>
      </c>
      <c r="D86">
        <v>0</v>
      </c>
      <c r="E86">
        <v>1</v>
      </c>
      <c r="F86">
        <v>0</v>
      </c>
      <c r="G86">
        <v>0</v>
      </c>
      <c r="H86">
        <v>1</v>
      </c>
      <c r="J86">
        <f t="shared" si="2"/>
        <v>3</v>
      </c>
      <c r="P86" t="s">
        <v>6769</v>
      </c>
      <c r="Q86" t="s">
        <v>8453</v>
      </c>
      <c r="S86" t="s">
        <v>5183</v>
      </c>
      <c r="T86" t="str">
        <f t="shared" si="3"/>
        <v>bs7115</v>
      </c>
    </row>
    <row r="87" spans="1:20" x14ac:dyDescent="0.3">
      <c r="A87">
        <v>0</v>
      </c>
      <c r="B87">
        <v>0</v>
      </c>
      <c r="C87">
        <v>0</v>
      </c>
      <c r="D87">
        <v>0</v>
      </c>
      <c r="E87">
        <v>0</v>
      </c>
      <c r="F87">
        <v>0</v>
      </c>
      <c r="G87">
        <v>0</v>
      </c>
      <c r="H87">
        <v>1</v>
      </c>
      <c r="J87">
        <f t="shared" si="2"/>
        <v>1</v>
      </c>
      <c r="P87" t="s">
        <v>4396</v>
      </c>
      <c r="Q87" t="s">
        <v>8454</v>
      </c>
      <c r="S87" t="s">
        <v>5230</v>
      </c>
      <c r="T87" t="str">
        <f t="shared" si="3"/>
        <v>an6658</v>
      </c>
    </row>
    <row r="88" spans="1:20" x14ac:dyDescent="0.3">
      <c r="A88">
        <v>1</v>
      </c>
      <c r="B88">
        <v>1</v>
      </c>
      <c r="C88">
        <v>0</v>
      </c>
      <c r="D88">
        <v>0</v>
      </c>
      <c r="E88">
        <v>1</v>
      </c>
      <c r="F88">
        <v>0</v>
      </c>
      <c r="G88">
        <v>1</v>
      </c>
      <c r="H88">
        <v>1</v>
      </c>
      <c r="J88">
        <f t="shared" si="2"/>
        <v>5</v>
      </c>
      <c r="P88" t="s">
        <v>3743</v>
      </c>
      <c r="Q88" t="s">
        <v>8455</v>
      </c>
      <c r="S88" t="s">
        <v>5244</v>
      </c>
      <c r="T88" t="str">
        <f t="shared" si="3"/>
        <v>ar7755</v>
      </c>
    </row>
    <row r="89" spans="1:20" x14ac:dyDescent="0.3">
      <c r="A89">
        <v>0</v>
      </c>
      <c r="B89">
        <v>0</v>
      </c>
      <c r="C89">
        <v>0</v>
      </c>
      <c r="D89">
        <v>0</v>
      </c>
      <c r="E89">
        <v>1</v>
      </c>
      <c r="F89">
        <v>0</v>
      </c>
      <c r="G89">
        <v>0</v>
      </c>
      <c r="H89">
        <v>1</v>
      </c>
      <c r="J89">
        <f t="shared" si="2"/>
        <v>2</v>
      </c>
      <c r="P89" t="s">
        <v>1913</v>
      </c>
      <c r="Q89" t="s">
        <v>8456</v>
      </c>
      <c r="S89" t="s">
        <v>5251</v>
      </c>
      <c r="T89" t="str">
        <f t="shared" si="3"/>
        <v>ba4445</v>
      </c>
    </row>
    <row r="90" spans="1:20" x14ac:dyDescent="0.3">
      <c r="A90">
        <v>1</v>
      </c>
      <c r="B90">
        <v>0</v>
      </c>
      <c r="C90">
        <v>0</v>
      </c>
      <c r="D90">
        <v>0</v>
      </c>
      <c r="E90">
        <v>1</v>
      </c>
      <c r="F90">
        <v>0</v>
      </c>
      <c r="G90">
        <v>0</v>
      </c>
      <c r="H90">
        <v>1</v>
      </c>
      <c r="J90">
        <f t="shared" si="2"/>
        <v>3</v>
      </c>
      <c r="P90" t="s">
        <v>4620</v>
      </c>
      <c r="Q90" t="s">
        <v>8457</v>
      </c>
      <c r="S90" t="s">
        <v>5426</v>
      </c>
      <c r="T90" t="str">
        <f t="shared" si="3"/>
        <v>ar9123</v>
      </c>
    </row>
    <row r="91" spans="1:20" x14ac:dyDescent="0.3">
      <c r="A91">
        <v>1</v>
      </c>
      <c r="B91">
        <v>0</v>
      </c>
      <c r="C91">
        <v>0</v>
      </c>
      <c r="D91">
        <v>0</v>
      </c>
      <c r="E91">
        <v>1</v>
      </c>
      <c r="F91">
        <v>1</v>
      </c>
      <c r="G91">
        <v>0</v>
      </c>
      <c r="H91">
        <v>1</v>
      </c>
      <c r="J91">
        <f t="shared" si="2"/>
        <v>4</v>
      </c>
      <c r="P91" t="s">
        <v>8458</v>
      </c>
      <c r="Q91" t="s">
        <v>8459</v>
      </c>
      <c r="S91" t="s">
        <v>5585</v>
      </c>
      <c r="T91" t="str">
        <f t="shared" si="3"/>
        <v>bu1108</v>
      </c>
    </row>
    <row r="92" spans="1:20" x14ac:dyDescent="0.3">
      <c r="A92">
        <v>0</v>
      </c>
      <c r="B92">
        <v>0</v>
      </c>
      <c r="C92">
        <v>0</v>
      </c>
      <c r="D92">
        <v>0</v>
      </c>
      <c r="E92">
        <v>0</v>
      </c>
      <c r="F92">
        <v>0</v>
      </c>
      <c r="G92">
        <v>0</v>
      </c>
      <c r="H92">
        <v>1</v>
      </c>
      <c r="J92">
        <f t="shared" si="2"/>
        <v>1</v>
      </c>
      <c r="P92" t="s">
        <v>3271</v>
      </c>
      <c r="Q92" t="s">
        <v>8460</v>
      </c>
      <c r="S92" t="s">
        <v>5607</v>
      </c>
      <c r="T92" t="str">
        <f t="shared" si="3"/>
        <v>ao6979</v>
      </c>
    </row>
    <row r="93" spans="1:20" x14ac:dyDescent="0.3">
      <c r="A93">
        <v>0</v>
      </c>
      <c r="B93">
        <v>0</v>
      </c>
      <c r="C93">
        <v>0</v>
      </c>
      <c r="D93">
        <v>0</v>
      </c>
      <c r="E93">
        <v>1</v>
      </c>
      <c r="F93">
        <v>0</v>
      </c>
      <c r="G93">
        <v>0</v>
      </c>
      <c r="H93">
        <v>1</v>
      </c>
      <c r="J93">
        <f t="shared" si="2"/>
        <v>2</v>
      </c>
      <c r="P93" t="s">
        <v>3584</v>
      </c>
      <c r="Q93" t="s">
        <v>8461</v>
      </c>
      <c r="S93" t="s">
        <v>5618</v>
      </c>
    </row>
    <row r="94" spans="1:20" x14ac:dyDescent="0.3">
      <c r="A94">
        <v>0</v>
      </c>
      <c r="B94">
        <v>0</v>
      </c>
      <c r="C94">
        <v>0</v>
      </c>
      <c r="D94">
        <v>0</v>
      </c>
      <c r="E94">
        <v>1</v>
      </c>
      <c r="F94">
        <v>0</v>
      </c>
      <c r="G94">
        <v>0</v>
      </c>
      <c r="H94">
        <v>0</v>
      </c>
      <c r="J94">
        <f t="shared" si="2"/>
        <v>1</v>
      </c>
      <c r="P94" t="s">
        <v>2541</v>
      </c>
      <c r="Q94" t="s">
        <v>8462</v>
      </c>
      <c r="S94" t="s">
        <v>5625</v>
      </c>
    </row>
    <row r="95" spans="1:20" x14ac:dyDescent="0.3">
      <c r="A95">
        <v>1</v>
      </c>
      <c r="B95">
        <v>0</v>
      </c>
      <c r="C95">
        <v>0</v>
      </c>
      <c r="D95">
        <v>1</v>
      </c>
      <c r="E95">
        <v>1</v>
      </c>
      <c r="F95">
        <v>0</v>
      </c>
      <c r="G95">
        <v>1</v>
      </c>
      <c r="H95">
        <v>1</v>
      </c>
      <c r="J95">
        <f t="shared" si="2"/>
        <v>5</v>
      </c>
      <c r="P95" t="s">
        <v>3068</v>
      </c>
      <c r="Q95" t="s">
        <v>8463</v>
      </c>
      <c r="S95" t="s">
        <v>5658</v>
      </c>
      <c r="T95" t="str">
        <f t="shared" si="3"/>
        <v>cc6270</v>
      </c>
    </row>
    <row r="96" spans="1:20" x14ac:dyDescent="0.3">
      <c r="A96">
        <v>1</v>
      </c>
      <c r="B96">
        <v>1</v>
      </c>
      <c r="C96">
        <v>0</v>
      </c>
      <c r="D96">
        <v>0</v>
      </c>
      <c r="E96">
        <v>1</v>
      </c>
      <c r="F96">
        <v>1</v>
      </c>
      <c r="G96">
        <v>1</v>
      </c>
      <c r="H96">
        <v>1</v>
      </c>
      <c r="J96">
        <f t="shared" si="2"/>
        <v>6</v>
      </c>
      <c r="P96" t="s">
        <v>432</v>
      </c>
      <c r="Q96" t="s">
        <v>8464</v>
      </c>
      <c r="S96" t="s">
        <v>5681</v>
      </c>
      <c r="T96" t="str">
        <f t="shared" si="3"/>
        <v>ai6367</v>
      </c>
    </row>
    <row r="97" spans="1:20" x14ac:dyDescent="0.3">
      <c r="A97">
        <v>1</v>
      </c>
      <c r="B97">
        <v>0</v>
      </c>
      <c r="C97">
        <v>0</v>
      </c>
      <c r="D97">
        <v>0</v>
      </c>
      <c r="E97">
        <v>1</v>
      </c>
      <c r="F97">
        <v>1</v>
      </c>
      <c r="G97">
        <v>1</v>
      </c>
      <c r="H97">
        <v>1</v>
      </c>
      <c r="J97">
        <f t="shared" si="2"/>
        <v>5</v>
      </c>
      <c r="P97" t="s">
        <v>2420</v>
      </c>
      <c r="Q97" t="s">
        <v>8465</v>
      </c>
      <c r="S97" t="s">
        <v>5706</v>
      </c>
      <c r="T97" t="str">
        <f t="shared" si="3"/>
        <v>cc3072</v>
      </c>
    </row>
    <row r="98" spans="1:20" x14ac:dyDescent="0.3">
      <c r="A98">
        <v>1</v>
      </c>
      <c r="B98">
        <v>0</v>
      </c>
      <c r="C98">
        <v>0</v>
      </c>
      <c r="D98">
        <v>0</v>
      </c>
      <c r="E98">
        <v>1</v>
      </c>
      <c r="F98">
        <v>0</v>
      </c>
      <c r="G98">
        <v>0</v>
      </c>
      <c r="H98">
        <v>1</v>
      </c>
      <c r="J98">
        <f t="shared" si="2"/>
        <v>3</v>
      </c>
      <c r="P98" t="s">
        <v>3918</v>
      </c>
      <c r="Q98" t="s">
        <v>8466</v>
      </c>
      <c r="S98" t="s">
        <v>5974</v>
      </c>
      <c r="T98" t="str">
        <f t="shared" si="3"/>
        <v>bx4120</v>
      </c>
    </row>
    <row r="99" spans="1:20" x14ac:dyDescent="0.3">
      <c r="A99">
        <v>0</v>
      </c>
      <c r="B99">
        <v>0</v>
      </c>
      <c r="C99">
        <v>0</v>
      </c>
      <c r="D99">
        <v>0</v>
      </c>
      <c r="E99">
        <v>1</v>
      </c>
      <c r="F99">
        <v>0</v>
      </c>
      <c r="G99">
        <v>1</v>
      </c>
      <c r="H99">
        <v>1</v>
      </c>
      <c r="J99">
        <f t="shared" si="2"/>
        <v>3</v>
      </c>
      <c r="P99" t="s">
        <v>3554</v>
      </c>
      <c r="Q99" t="s">
        <v>8467</v>
      </c>
      <c r="S99" t="s">
        <v>6017</v>
      </c>
      <c r="T99" t="str">
        <f t="shared" si="3"/>
        <v>ai3447</v>
      </c>
    </row>
    <row r="100" spans="1:20" x14ac:dyDescent="0.3">
      <c r="A100">
        <v>0</v>
      </c>
      <c r="B100">
        <v>0</v>
      </c>
      <c r="C100">
        <v>0</v>
      </c>
      <c r="D100">
        <v>0</v>
      </c>
      <c r="E100">
        <v>1</v>
      </c>
      <c r="F100">
        <v>0</v>
      </c>
      <c r="G100">
        <v>0</v>
      </c>
      <c r="H100">
        <v>0</v>
      </c>
      <c r="J100">
        <f t="shared" si="2"/>
        <v>1</v>
      </c>
      <c r="P100" t="s">
        <v>7570</v>
      </c>
      <c r="Q100" t="s">
        <v>8468</v>
      </c>
      <c r="S100" t="s">
        <v>6049</v>
      </c>
      <c r="T100" t="str">
        <f t="shared" si="3"/>
        <v>bf3781</v>
      </c>
    </row>
    <row r="101" spans="1:20" x14ac:dyDescent="0.3">
      <c r="A101">
        <v>0</v>
      </c>
      <c r="B101">
        <v>0</v>
      </c>
      <c r="C101">
        <v>0</v>
      </c>
      <c r="D101">
        <v>0</v>
      </c>
      <c r="E101">
        <v>1</v>
      </c>
      <c r="F101">
        <v>0</v>
      </c>
      <c r="G101">
        <v>0</v>
      </c>
      <c r="H101">
        <v>1</v>
      </c>
      <c r="J101">
        <f t="shared" si="2"/>
        <v>2</v>
      </c>
      <c r="P101" t="s">
        <v>7398</v>
      </c>
      <c r="Q101" t="s">
        <v>8469</v>
      </c>
      <c r="S101" t="s">
        <v>6092</v>
      </c>
      <c r="T101" t="str">
        <f t="shared" si="3"/>
        <v>bm9751</v>
      </c>
    </row>
    <row r="102" spans="1:20" x14ac:dyDescent="0.3">
      <c r="A102">
        <v>0</v>
      </c>
      <c r="B102">
        <v>0</v>
      </c>
      <c r="C102">
        <v>0</v>
      </c>
      <c r="D102">
        <v>0</v>
      </c>
      <c r="E102">
        <v>0</v>
      </c>
      <c r="F102">
        <v>0</v>
      </c>
      <c r="G102">
        <v>0</v>
      </c>
      <c r="H102">
        <v>1</v>
      </c>
      <c r="J102">
        <f t="shared" si="2"/>
        <v>1</v>
      </c>
      <c r="P102" t="s">
        <v>8470</v>
      </c>
      <c r="Q102" t="s">
        <v>8471</v>
      </c>
      <c r="S102" t="s">
        <v>6257</v>
      </c>
      <c r="T102" t="str">
        <f t="shared" si="3"/>
        <v>bq6256</v>
      </c>
    </row>
    <row r="103" spans="1:20" x14ac:dyDescent="0.3">
      <c r="A103">
        <v>1</v>
      </c>
      <c r="B103">
        <v>0</v>
      </c>
      <c r="C103">
        <v>0</v>
      </c>
      <c r="D103">
        <v>0</v>
      </c>
      <c r="E103">
        <v>1</v>
      </c>
      <c r="F103">
        <v>0</v>
      </c>
      <c r="G103">
        <v>0</v>
      </c>
      <c r="H103">
        <v>1</v>
      </c>
      <c r="J103">
        <f t="shared" si="2"/>
        <v>3</v>
      </c>
      <c r="P103" t="s">
        <v>5222</v>
      </c>
      <c r="Q103" t="s">
        <v>8472</v>
      </c>
      <c r="S103" t="s">
        <v>6294</v>
      </c>
      <c r="T103" t="str">
        <f t="shared" si="3"/>
        <v>cb5670</v>
      </c>
    </row>
    <row r="104" spans="1:20" x14ac:dyDescent="0.3">
      <c r="A104">
        <v>1</v>
      </c>
      <c r="B104">
        <v>0</v>
      </c>
      <c r="C104">
        <v>0</v>
      </c>
      <c r="D104">
        <v>0</v>
      </c>
      <c r="E104">
        <v>1</v>
      </c>
      <c r="F104">
        <v>0</v>
      </c>
      <c r="G104">
        <v>0</v>
      </c>
      <c r="H104">
        <v>1</v>
      </c>
      <c r="J104">
        <f t="shared" si="2"/>
        <v>3</v>
      </c>
      <c r="P104" t="s">
        <v>3505</v>
      </c>
      <c r="Q104" t="s">
        <v>8473</v>
      </c>
      <c r="S104" t="s">
        <v>6317</v>
      </c>
    </row>
    <row r="105" spans="1:20" x14ac:dyDescent="0.3">
      <c r="A105">
        <v>0</v>
      </c>
      <c r="B105">
        <v>0</v>
      </c>
      <c r="C105">
        <v>0</v>
      </c>
      <c r="D105">
        <v>0</v>
      </c>
      <c r="E105">
        <v>1</v>
      </c>
      <c r="F105">
        <v>0</v>
      </c>
      <c r="G105">
        <v>0</v>
      </c>
      <c r="H105">
        <v>1</v>
      </c>
      <c r="J105">
        <f t="shared" si="2"/>
        <v>2</v>
      </c>
      <c r="P105" t="s">
        <v>1954</v>
      </c>
      <c r="Q105" t="s">
        <v>8474</v>
      </c>
      <c r="S105" t="s">
        <v>6358</v>
      </c>
      <c r="T105" t="str">
        <f t="shared" si="3"/>
        <v>ba9107</v>
      </c>
    </row>
    <row r="106" spans="1:20" x14ac:dyDescent="0.3">
      <c r="A106">
        <v>0</v>
      </c>
      <c r="B106">
        <v>0</v>
      </c>
      <c r="C106">
        <v>0</v>
      </c>
      <c r="D106">
        <v>0</v>
      </c>
      <c r="E106">
        <v>1</v>
      </c>
      <c r="F106">
        <v>0</v>
      </c>
      <c r="G106">
        <v>0</v>
      </c>
      <c r="H106">
        <v>1</v>
      </c>
      <c r="J106">
        <f t="shared" si="2"/>
        <v>2</v>
      </c>
      <c r="P106" t="s">
        <v>6662</v>
      </c>
      <c r="Q106" t="s">
        <v>8475</v>
      </c>
      <c r="S106" t="s">
        <v>6364</v>
      </c>
      <c r="T106" t="str">
        <f t="shared" si="3"/>
        <v>ba8996</v>
      </c>
    </row>
    <row r="107" spans="1:20" x14ac:dyDescent="0.3">
      <c r="A107">
        <v>1</v>
      </c>
      <c r="B107">
        <v>0</v>
      </c>
      <c r="C107">
        <v>0</v>
      </c>
      <c r="D107">
        <v>0</v>
      </c>
      <c r="E107">
        <v>1</v>
      </c>
      <c r="F107">
        <v>0</v>
      </c>
      <c r="G107">
        <v>1</v>
      </c>
      <c r="H107">
        <v>1</v>
      </c>
      <c r="J107">
        <f t="shared" si="2"/>
        <v>4</v>
      </c>
      <c r="P107" t="s">
        <v>2519</v>
      </c>
      <c r="Q107" t="s">
        <v>8476</v>
      </c>
      <c r="S107" t="s">
        <v>5306</v>
      </c>
      <c r="T107" t="str">
        <f t="shared" si="3"/>
        <v>bv9113</v>
      </c>
    </row>
    <row r="108" spans="1:20" x14ac:dyDescent="0.3">
      <c r="A108">
        <v>0</v>
      </c>
      <c r="B108">
        <v>0</v>
      </c>
      <c r="C108">
        <v>0</v>
      </c>
      <c r="D108">
        <v>0</v>
      </c>
      <c r="E108">
        <v>1</v>
      </c>
      <c r="F108">
        <v>0</v>
      </c>
      <c r="G108">
        <v>0</v>
      </c>
      <c r="H108">
        <v>1</v>
      </c>
      <c r="J108">
        <f t="shared" si="2"/>
        <v>2</v>
      </c>
      <c r="P108" t="s">
        <v>4811</v>
      </c>
      <c r="Q108" t="s">
        <v>8477</v>
      </c>
      <c r="S108" t="s">
        <v>6736</v>
      </c>
      <c r="T108" t="str">
        <f t="shared" si="3"/>
        <v>ak5122</v>
      </c>
    </row>
    <row r="109" spans="1:20" x14ac:dyDescent="0.3">
      <c r="A109">
        <v>0</v>
      </c>
      <c r="B109">
        <v>0</v>
      </c>
      <c r="C109">
        <v>0</v>
      </c>
      <c r="D109">
        <v>0</v>
      </c>
      <c r="E109">
        <v>1</v>
      </c>
      <c r="F109">
        <v>0</v>
      </c>
      <c r="G109">
        <v>1</v>
      </c>
      <c r="H109">
        <v>1</v>
      </c>
      <c r="J109">
        <f t="shared" si="2"/>
        <v>3</v>
      </c>
      <c r="P109" t="s">
        <v>2877</v>
      </c>
      <c r="Q109" t="s">
        <v>8478</v>
      </c>
      <c r="S109" t="s">
        <v>6798</v>
      </c>
      <c r="T109" t="str">
        <f t="shared" si="3"/>
        <v>ak1108</v>
      </c>
    </row>
    <row r="110" spans="1:20" x14ac:dyDescent="0.3">
      <c r="A110">
        <v>0</v>
      </c>
      <c r="B110">
        <v>0</v>
      </c>
      <c r="C110">
        <v>0</v>
      </c>
      <c r="D110">
        <v>0</v>
      </c>
      <c r="E110">
        <v>1</v>
      </c>
      <c r="F110">
        <v>0</v>
      </c>
      <c r="G110">
        <v>0</v>
      </c>
      <c r="H110">
        <v>1</v>
      </c>
      <c r="J110">
        <f t="shared" si="2"/>
        <v>2</v>
      </c>
      <c r="P110" t="s">
        <v>8479</v>
      </c>
      <c r="Q110" t="s">
        <v>8480</v>
      </c>
      <c r="S110" t="s">
        <v>6847</v>
      </c>
      <c r="T110" t="str">
        <f t="shared" si="3"/>
        <v>aw6327</v>
      </c>
    </row>
    <row r="111" spans="1:20" x14ac:dyDescent="0.3">
      <c r="A111">
        <v>0</v>
      </c>
      <c r="B111">
        <v>0</v>
      </c>
      <c r="C111">
        <v>1</v>
      </c>
      <c r="D111">
        <v>1</v>
      </c>
      <c r="E111">
        <v>1</v>
      </c>
      <c r="F111">
        <v>1</v>
      </c>
      <c r="G111">
        <v>0</v>
      </c>
      <c r="H111">
        <v>1</v>
      </c>
      <c r="J111">
        <f t="shared" si="2"/>
        <v>5</v>
      </c>
      <c r="P111" t="s">
        <v>4390</v>
      </c>
      <c r="Q111" t="s">
        <v>8481</v>
      </c>
      <c r="S111" t="s">
        <v>6915</v>
      </c>
      <c r="T111" t="str">
        <f t="shared" si="3"/>
        <v>aw2156</v>
      </c>
    </row>
    <row r="112" spans="1:20" x14ac:dyDescent="0.3">
      <c r="A112">
        <v>0</v>
      </c>
      <c r="B112">
        <v>0</v>
      </c>
      <c r="C112">
        <v>0</v>
      </c>
      <c r="D112">
        <v>0</v>
      </c>
      <c r="E112">
        <v>1</v>
      </c>
      <c r="F112">
        <v>1</v>
      </c>
      <c r="G112">
        <v>1</v>
      </c>
      <c r="H112">
        <v>1</v>
      </c>
      <c r="J112">
        <f t="shared" si="2"/>
        <v>4</v>
      </c>
      <c r="P112" t="s">
        <v>2648</v>
      </c>
      <c r="Q112" t="s">
        <v>8482</v>
      </c>
      <c r="S112" t="s">
        <v>7004</v>
      </c>
      <c r="T112" t="str">
        <f t="shared" si="3"/>
        <v>ae3360</v>
      </c>
    </row>
    <row r="113" spans="1:20" x14ac:dyDescent="0.3">
      <c r="A113">
        <v>0</v>
      </c>
      <c r="B113">
        <v>0</v>
      </c>
      <c r="C113">
        <v>0</v>
      </c>
      <c r="D113">
        <v>0</v>
      </c>
      <c r="E113">
        <v>1</v>
      </c>
      <c r="F113">
        <v>0</v>
      </c>
      <c r="G113">
        <v>0</v>
      </c>
      <c r="H113">
        <v>1</v>
      </c>
      <c r="J113">
        <f t="shared" si="2"/>
        <v>2</v>
      </c>
      <c r="P113" t="s">
        <v>3757</v>
      </c>
      <c r="Q113" t="s">
        <v>8483</v>
      </c>
      <c r="S113" t="s">
        <v>7104</v>
      </c>
      <c r="T113" t="str">
        <f t="shared" si="3"/>
        <v>bt7451</v>
      </c>
    </row>
    <row r="114" spans="1:20" x14ac:dyDescent="0.3">
      <c r="A114">
        <v>1</v>
      </c>
      <c r="B114">
        <v>0</v>
      </c>
      <c r="C114">
        <v>0</v>
      </c>
      <c r="D114">
        <v>0</v>
      </c>
      <c r="E114">
        <v>1</v>
      </c>
      <c r="F114">
        <v>0</v>
      </c>
      <c r="G114">
        <v>0</v>
      </c>
      <c r="H114">
        <v>1</v>
      </c>
      <c r="J114">
        <f t="shared" si="2"/>
        <v>3</v>
      </c>
      <c r="P114" t="s">
        <v>3255</v>
      </c>
      <c r="Q114" t="s">
        <v>8484</v>
      </c>
      <c r="S114" t="s">
        <v>7127</v>
      </c>
      <c r="T114" t="str">
        <f t="shared" si="3"/>
        <v>ba9509</v>
      </c>
    </row>
    <row r="115" spans="1:20" x14ac:dyDescent="0.3">
      <c r="A115">
        <v>0</v>
      </c>
      <c r="B115">
        <v>0</v>
      </c>
      <c r="C115">
        <v>0</v>
      </c>
      <c r="D115">
        <v>0</v>
      </c>
      <c r="E115">
        <v>0</v>
      </c>
      <c r="F115">
        <v>0</v>
      </c>
      <c r="G115">
        <v>0</v>
      </c>
      <c r="H115">
        <v>1</v>
      </c>
      <c r="J115">
        <f t="shared" si="2"/>
        <v>1</v>
      </c>
      <c r="P115" t="s">
        <v>8485</v>
      </c>
      <c r="Q115" t="s">
        <v>8486</v>
      </c>
      <c r="S115" t="s">
        <v>7276</v>
      </c>
      <c r="T115" t="str">
        <f t="shared" si="3"/>
        <v>bf6086</v>
      </c>
    </row>
    <row r="116" spans="1:20" x14ac:dyDescent="0.3">
      <c r="A116">
        <v>0</v>
      </c>
      <c r="B116">
        <v>0</v>
      </c>
      <c r="C116">
        <v>0</v>
      </c>
      <c r="D116">
        <v>0</v>
      </c>
      <c r="E116">
        <v>1</v>
      </c>
      <c r="F116">
        <v>0</v>
      </c>
      <c r="G116">
        <v>0</v>
      </c>
      <c r="H116">
        <v>0</v>
      </c>
      <c r="J116">
        <f t="shared" si="2"/>
        <v>1</v>
      </c>
      <c r="P116" t="s">
        <v>8487</v>
      </c>
      <c r="Q116" t="s">
        <v>8488</v>
      </c>
      <c r="S116" t="s">
        <v>7283</v>
      </c>
      <c r="T116" t="str">
        <f t="shared" si="3"/>
        <v>aw3692</v>
      </c>
    </row>
    <row r="117" spans="1:20" x14ac:dyDescent="0.3">
      <c r="A117">
        <v>1</v>
      </c>
      <c r="B117">
        <v>0</v>
      </c>
      <c r="C117">
        <v>0</v>
      </c>
      <c r="D117">
        <v>0</v>
      </c>
      <c r="E117">
        <v>1</v>
      </c>
      <c r="F117">
        <v>0</v>
      </c>
      <c r="G117">
        <v>1</v>
      </c>
      <c r="H117">
        <v>1</v>
      </c>
      <c r="J117">
        <f t="shared" si="2"/>
        <v>4</v>
      </c>
      <c r="P117" t="s">
        <v>3912</v>
      </c>
      <c r="Q117" t="s">
        <v>8489</v>
      </c>
      <c r="S117" t="s">
        <v>7317</v>
      </c>
      <c r="T117" t="str">
        <f t="shared" si="3"/>
        <v>bb2900</v>
      </c>
    </row>
    <row r="118" spans="1:20" x14ac:dyDescent="0.3">
      <c r="A118">
        <v>0</v>
      </c>
      <c r="B118">
        <v>0</v>
      </c>
      <c r="C118">
        <v>0</v>
      </c>
      <c r="D118">
        <v>0</v>
      </c>
      <c r="E118">
        <v>1</v>
      </c>
      <c r="F118">
        <v>0</v>
      </c>
      <c r="G118">
        <v>0</v>
      </c>
      <c r="H118">
        <v>1</v>
      </c>
      <c r="J118">
        <f t="shared" si="2"/>
        <v>2</v>
      </c>
      <c r="P118" t="s">
        <v>8490</v>
      </c>
      <c r="Q118" t="s">
        <v>8491</v>
      </c>
      <c r="S118" t="s">
        <v>7332</v>
      </c>
      <c r="T118" t="str">
        <f t="shared" si="3"/>
        <v>bu2568</v>
      </c>
    </row>
    <row r="119" spans="1:20" x14ac:dyDescent="0.3">
      <c r="A119">
        <v>1</v>
      </c>
      <c r="B119">
        <v>0</v>
      </c>
      <c r="C119">
        <v>0</v>
      </c>
      <c r="D119">
        <v>0</v>
      </c>
      <c r="E119">
        <v>1</v>
      </c>
      <c r="F119">
        <v>1</v>
      </c>
      <c r="G119">
        <v>0</v>
      </c>
      <c r="H119">
        <v>0</v>
      </c>
      <c r="J119">
        <f t="shared" si="2"/>
        <v>3</v>
      </c>
      <c r="P119" t="s">
        <v>2142</v>
      </c>
      <c r="Q119" t="s">
        <v>8492</v>
      </c>
      <c r="S119" t="s">
        <v>7407</v>
      </c>
      <c r="T119" t="str">
        <f t="shared" si="3"/>
        <v>bb8108</v>
      </c>
    </row>
    <row r="120" spans="1:20" x14ac:dyDescent="0.3">
      <c r="A120">
        <v>1</v>
      </c>
      <c r="B120">
        <v>0</v>
      </c>
      <c r="C120">
        <v>0</v>
      </c>
      <c r="D120">
        <v>1</v>
      </c>
      <c r="E120">
        <v>1</v>
      </c>
      <c r="F120">
        <v>1</v>
      </c>
      <c r="G120">
        <v>1</v>
      </c>
      <c r="H120">
        <v>1</v>
      </c>
      <c r="J120">
        <f t="shared" si="2"/>
        <v>6</v>
      </c>
      <c r="P120" t="s">
        <v>1196</v>
      </c>
      <c r="Q120" t="s">
        <v>8493</v>
      </c>
      <c r="S120" t="s">
        <v>7489</v>
      </c>
      <c r="T120" t="str">
        <f t="shared" si="3"/>
        <v>cc1517</v>
      </c>
    </row>
    <row r="121" spans="1:20" x14ac:dyDescent="0.3">
      <c r="A121">
        <v>0</v>
      </c>
      <c r="B121">
        <v>0</v>
      </c>
      <c r="C121">
        <v>0</v>
      </c>
      <c r="D121">
        <v>0</v>
      </c>
      <c r="E121">
        <v>1</v>
      </c>
      <c r="F121">
        <v>0</v>
      </c>
      <c r="G121">
        <v>0</v>
      </c>
      <c r="H121">
        <v>1</v>
      </c>
      <c r="J121">
        <f t="shared" si="2"/>
        <v>2</v>
      </c>
      <c r="P121" t="s">
        <v>8494</v>
      </c>
      <c r="Q121" t="s">
        <v>8495</v>
      </c>
      <c r="S121" t="s">
        <v>7995</v>
      </c>
      <c r="T121" t="str">
        <f t="shared" si="3"/>
        <v>ak1292</v>
      </c>
    </row>
    <row r="122" spans="1:20" x14ac:dyDescent="0.3">
      <c r="A122">
        <v>1</v>
      </c>
      <c r="B122">
        <v>0</v>
      </c>
      <c r="C122">
        <v>0</v>
      </c>
      <c r="D122">
        <v>0</v>
      </c>
      <c r="E122">
        <v>1</v>
      </c>
      <c r="F122">
        <v>0</v>
      </c>
      <c r="G122">
        <v>1</v>
      </c>
      <c r="H122">
        <v>1</v>
      </c>
      <c r="J122">
        <f t="shared" si="2"/>
        <v>4</v>
      </c>
      <c r="P122" t="s">
        <v>3960</v>
      </c>
      <c r="Q122" t="s">
        <v>8496</v>
      </c>
      <c r="S122" t="s">
        <v>5935</v>
      </c>
    </row>
    <row r="123" spans="1:20" x14ac:dyDescent="0.3">
      <c r="A123">
        <v>1</v>
      </c>
      <c r="B123">
        <v>1</v>
      </c>
      <c r="C123">
        <v>0</v>
      </c>
      <c r="D123">
        <v>0</v>
      </c>
      <c r="E123">
        <v>1</v>
      </c>
      <c r="F123">
        <v>0</v>
      </c>
      <c r="G123">
        <v>0</v>
      </c>
      <c r="H123">
        <v>1</v>
      </c>
      <c r="J123">
        <f t="shared" si="2"/>
        <v>4</v>
      </c>
      <c r="P123" t="s">
        <v>1505</v>
      </c>
      <c r="Q123" t="s">
        <v>8497</v>
      </c>
      <c r="S123" t="s">
        <v>3469</v>
      </c>
    </row>
    <row r="124" spans="1:20" x14ac:dyDescent="0.3">
      <c r="A124">
        <v>1</v>
      </c>
      <c r="B124">
        <v>1</v>
      </c>
      <c r="C124">
        <v>0</v>
      </c>
      <c r="D124">
        <v>1</v>
      </c>
      <c r="E124">
        <v>1</v>
      </c>
      <c r="F124">
        <v>1</v>
      </c>
      <c r="G124">
        <v>1</v>
      </c>
      <c r="H124">
        <v>1</v>
      </c>
      <c r="J124">
        <f t="shared" si="2"/>
        <v>7</v>
      </c>
      <c r="P124" t="s">
        <v>1594</v>
      </c>
      <c r="Q124" t="s">
        <v>8498</v>
      </c>
      <c r="S124" t="s">
        <v>795</v>
      </c>
    </row>
    <row r="125" spans="1:20" x14ac:dyDescent="0.3">
      <c r="A125">
        <v>1</v>
      </c>
      <c r="B125">
        <v>0</v>
      </c>
      <c r="C125">
        <v>0</v>
      </c>
      <c r="D125">
        <v>0</v>
      </c>
      <c r="E125">
        <v>1</v>
      </c>
      <c r="F125">
        <v>0</v>
      </c>
      <c r="G125">
        <v>0</v>
      </c>
      <c r="H125">
        <v>0</v>
      </c>
      <c r="J125">
        <f t="shared" si="2"/>
        <v>2</v>
      </c>
      <c r="P125" t="s">
        <v>8499</v>
      </c>
      <c r="Q125" t="s">
        <v>8500</v>
      </c>
      <c r="S125" t="s">
        <v>205</v>
      </c>
      <c r="T125" t="str">
        <f t="shared" si="3"/>
        <v>aj6107</v>
      </c>
    </row>
    <row r="126" spans="1:20" x14ac:dyDescent="0.3">
      <c r="A126">
        <v>1</v>
      </c>
      <c r="B126">
        <v>0</v>
      </c>
      <c r="C126">
        <v>0</v>
      </c>
      <c r="D126">
        <v>0</v>
      </c>
      <c r="E126">
        <v>1</v>
      </c>
      <c r="F126">
        <v>0</v>
      </c>
      <c r="G126">
        <v>1</v>
      </c>
      <c r="H126">
        <v>1</v>
      </c>
      <c r="J126">
        <f t="shared" si="2"/>
        <v>4</v>
      </c>
      <c r="P126" t="s">
        <v>1903</v>
      </c>
      <c r="Q126" t="s">
        <v>8501</v>
      </c>
      <c r="S126" t="s">
        <v>248</v>
      </c>
      <c r="T126" t="str">
        <f t="shared" si="3"/>
        <v>be2975</v>
      </c>
    </row>
    <row r="127" spans="1:20" x14ac:dyDescent="0.3">
      <c r="A127">
        <v>1</v>
      </c>
      <c r="B127">
        <v>0</v>
      </c>
      <c r="C127">
        <v>0</v>
      </c>
      <c r="D127">
        <v>0</v>
      </c>
      <c r="E127">
        <v>1</v>
      </c>
      <c r="F127">
        <v>1</v>
      </c>
      <c r="G127">
        <v>0</v>
      </c>
      <c r="H127">
        <v>0</v>
      </c>
      <c r="J127">
        <f t="shared" si="2"/>
        <v>3</v>
      </c>
      <c r="P127" t="s">
        <v>1784</v>
      </c>
      <c r="Q127" t="s">
        <v>8502</v>
      </c>
      <c r="S127" t="s">
        <v>387</v>
      </c>
      <c r="T127" t="str">
        <f t="shared" si="3"/>
        <v>ap6314</v>
      </c>
    </row>
    <row r="128" spans="1:20" x14ac:dyDescent="0.3">
      <c r="A128">
        <v>0</v>
      </c>
      <c r="B128">
        <v>0</v>
      </c>
      <c r="C128">
        <v>0</v>
      </c>
      <c r="D128">
        <v>1</v>
      </c>
      <c r="E128">
        <v>1</v>
      </c>
      <c r="F128">
        <v>1</v>
      </c>
      <c r="G128">
        <v>1</v>
      </c>
      <c r="H128">
        <v>1</v>
      </c>
      <c r="J128">
        <f t="shared" si="2"/>
        <v>5</v>
      </c>
      <c r="P128" t="s">
        <v>6426</v>
      </c>
      <c r="Q128" t="s">
        <v>8503</v>
      </c>
      <c r="S128" t="s">
        <v>606</v>
      </c>
      <c r="T128" t="str">
        <f t="shared" si="3"/>
        <v>aa4847</v>
      </c>
    </row>
    <row r="129" spans="1:20" x14ac:dyDescent="0.3">
      <c r="A129">
        <v>1</v>
      </c>
      <c r="B129">
        <v>0</v>
      </c>
      <c r="C129">
        <v>0</v>
      </c>
      <c r="D129">
        <v>1</v>
      </c>
      <c r="E129">
        <v>1</v>
      </c>
      <c r="F129">
        <v>0</v>
      </c>
      <c r="G129">
        <v>0</v>
      </c>
      <c r="H129">
        <v>1</v>
      </c>
      <c r="J129">
        <f t="shared" si="2"/>
        <v>4</v>
      </c>
      <c r="P129" t="s">
        <v>6453</v>
      </c>
      <c r="Q129" t="s">
        <v>8504</v>
      </c>
      <c r="S129" t="s">
        <v>736</v>
      </c>
      <c r="T129" t="str">
        <f t="shared" si="3"/>
        <v>bv7065</v>
      </c>
    </row>
    <row r="130" spans="1:20" x14ac:dyDescent="0.3">
      <c r="A130">
        <v>1</v>
      </c>
      <c r="B130">
        <v>0</v>
      </c>
      <c r="C130">
        <v>0</v>
      </c>
      <c r="D130">
        <v>0</v>
      </c>
      <c r="E130">
        <v>1</v>
      </c>
      <c r="F130">
        <v>0</v>
      </c>
      <c r="G130">
        <v>1</v>
      </c>
      <c r="H130">
        <v>1</v>
      </c>
      <c r="J130">
        <f t="shared" si="2"/>
        <v>4</v>
      </c>
      <c r="P130" t="s">
        <v>1329</v>
      </c>
      <c r="Q130" t="s">
        <v>8505</v>
      </c>
      <c r="S130" t="s">
        <v>1092</v>
      </c>
      <c r="T130" t="str">
        <f t="shared" si="3"/>
        <v>bx6245</v>
      </c>
    </row>
    <row r="131" spans="1:20" x14ac:dyDescent="0.3">
      <c r="A131">
        <v>1</v>
      </c>
      <c r="B131">
        <v>0</v>
      </c>
      <c r="C131">
        <v>0</v>
      </c>
      <c r="D131">
        <v>0</v>
      </c>
      <c r="E131">
        <v>1</v>
      </c>
      <c r="F131">
        <v>0</v>
      </c>
      <c r="G131">
        <v>0</v>
      </c>
      <c r="H131">
        <v>1</v>
      </c>
      <c r="J131">
        <f t="shared" ref="J131:J194" si="4">SUM(A131:H131)</f>
        <v>3</v>
      </c>
      <c r="P131" t="s">
        <v>1740</v>
      </c>
      <c r="Q131" t="s">
        <v>8506</v>
      </c>
      <c r="S131" t="s">
        <v>1205</v>
      </c>
      <c r="T131" t="str">
        <f t="shared" ref="T131:T194" si="5">VLOOKUP(S131, P131:Q624, 2, 0)</f>
        <v>bx9366</v>
      </c>
    </row>
    <row r="132" spans="1:20" x14ac:dyDescent="0.3">
      <c r="A132">
        <v>1</v>
      </c>
      <c r="B132">
        <v>0</v>
      </c>
      <c r="C132">
        <v>0</v>
      </c>
      <c r="D132">
        <v>0</v>
      </c>
      <c r="E132">
        <v>1</v>
      </c>
      <c r="F132">
        <v>0</v>
      </c>
      <c r="G132">
        <v>0</v>
      </c>
      <c r="H132">
        <v>1</v>
      </c>
      <c r="J132">
        <f t="shared" si="4"/>
        <v>3</v>
      </c>
      <c r="P132" t="s">
        <v>2282</v>
      </c>
      <c r="Q132" t="s">
        <v>8507</v>
      </c>
      <c r="S132" t="s">
        <v>1216</v>
      </c>
      <c r="T132" t="str">
        <f t="shared" si="5"/>
        <v>bu6264</v>
      </c>
    </row>
    <row r="133" spans="1:20" x14ac:dyDescent="0.3">
      <c r="A133">
        <v>1</v>
      </c>
      <c r="B133">
        <v>0</v>
      </c>
      <c r="C133">
        <v>0</v>
      </c>
      <c r="D133">
        <v>0</v>
      </c>
      <c r="E133">
        <v>1</v>
      </c>
      <c r="F133">
        <v>0</v>
      </c>
      <c r="G133">
        <v>0</v>
      </c>
      <c r="H133">
        <v>1</v>
      </c>
      <c r="J133">
        <f t="shared" si="4"/>
        <v>3</v>
      </c>
      <c r="P133" t="s">
        <v>7471</v>
      </c>
      <c r="Q133" t="s">
        <v>8508</v>
      </c>
      <c r="S133" t="s">
        <v>1229</v>
      </c>
      <c r="T133" t="str">
        <f t="shared" si="5"/>
        <v>br9993</v>
      </c>
    </row>
    <row r="134" spans="1:20" x14ac:dyDescent="0.3">
      <c r="A134">
        <v>1</v>
      </c>
      <c r="B134">
        <v>0</v>
      </c>
      <c r="C134">
        <v>0</v>
      </c>
      <c r="D134">
        <v>0</v>
      </c>
      <c r="E134">
        <v>1</v>
      </c>
      <c r="F134">
        <v>0</v>
      </c>
      <c r="G134">
        <v>1</v>
      </c>
      <c r="H134">
        <v>1</v>
      </c>
      <c r="J134">
        <f t="shared" si="4"/>
        <v>4</v>
      </c>
      <c r="P134" t="s">
        <v>6928</v>
      </c>
      <c r="Q134" t="s">
        <v>8509</v>
      </c>
      <c r="S134" t="s">
        <v>1241</v>
      </c>
      <c r="T134" t="str">
        <f t="shared" si="5"/>
        <v>bn2691</v>
      </c>
    </row>
    <row r="135" spans="1:20" x14ac:dyDescent="0.3">
      <c r="A135">
        <v>0</v>
      </c>
      <c r="B135">
        <v>0</v>
      </c>
      <c r="C135">
        <v>0</v>
      </c>
      <c r="D135">
        <v>0</v>
      </c>
      <c r="E135">
        <v>1</v>
      </c>
      <c r="F135">
        <v>0</v>
      </c>
      <c r="G135">
        <v>0</v>
      </c>
      <c r="H135">
        <v>1</v>
      </c>
      <c r="J135">
        <f t="shared" si="4"/>
        <v>2</v>
      </c>
      <c r="P135" t="s">
        <v>2408</v>
      </c>
      <c r="Q135" t="s">
        <v>8510</v>
      </c>
      <c r="S135" t="s">
        <v>1357</v>
      </c>
      <c r="T135" t="str">
        <f t="shared" si="5"/>
        <v>bz2764</v>
      </c>
    </row>
    <row r="136" spans="1:20" x14ac:dyDescent="0.3">
      <c r="A136">
        <v>0</v>
      </c>
      <c r="B136">
        <v>0</v>
      </c>
      <c r="C136">
        <v>0</v>
      </c>
      <c r="D136">
        <v>0</v>
      </c>
      <c r="E136">
        <v>1</v>
      </c>
      <c r="F136">
        <v>0</v>
      </c>
      <c r="G136">
        <v>1</v>
      </c>
      <c r="H136">
        <v>1</v>
      </c>
      <c r="J136">
        <f t="shared" si="4"/>
        <v>3</v>
      </c>
      <c r="P136" t="s">
        <v>2681</v>
      </c>
      <c r="Q136" t="s">
        <v>8511</v>
      </c>
      <c r="S136" t="s">
        <v>1421</v>
      </c>
      <c r="T136" t="str">
        <f t="shared" si="5"/>
        <v>bv6540</v>
      </c>
    </row>
    <row r="137" spans="1:20" x14ac:dyDescent="0.3">
      <c r="A137">
        <v>1</v>
      </c>
      <c r="B137">
        <v>1</v>
      </c>
      <c r="C137">
        <v>0</v>
      </c>
      <c r="D137">
        <v>0</v>
      </c>
      <c r="E137">
        <v>1</v>
      </c>
      <c r="F137">
        <v>0</v>
      </c>
      <c r="G137">
        <v>0</v>
      </c>
      <c r="H137">
        <v>1</v>
      </c>
      <c r="J137">
        <f t="shared" si="4"/>
        <v>4</v>
      </c>
      <c r="P137" t="s">
        <v>4947</v>
      </c>
      <c r="Q137" t="s">
        <v>8512</v>
      </c>
      <c r="S137" t="s">
        <v>1672</v>
      </c>
      <c r="T137" t="str">
        <f t="shared" si="5"/>
        <v>ax9940</v>
      </c>
    </row>
    <row r="138" spans="1:20" x14ac:dyDescent="0.3">
      <c r="A138">
        <v>1</v>
      </c>
      <c r="B138">
        <v>0</v>
      </c>
      <c r="C138">
        <v>0</v>
      </c>
      <c r="D138">
        <v>0</v>
      </c>
      <c r="E138">
        <v>1</v>
      </c>
      <c r="F138">
        <v>1</v>
      </c>
      <c r="G138">
        <v>0</v>
      </c>
      <c r="H138">
        <v>1</v>
      </c>
      <c r="J138">
        <f t="shared" si="4"/>
        <v>4</v>
      </c>
      <c r="P138" t="s">
        <v>8513</v>
      </c>
      <c r="Q138" t="s">
        <v>8514</v>
      </c>
      <c r="S138" t="s">
        <v>1798</v>
      </c>
      <c r="T138" t="str">
        <f t="shared" si="5"/>
        <v>aq7985</v>
      </c>
    </row>
    <row r="139" spans="1:20" x14ac:dyDescent="0.3">
      <c r="A139">
        <v>0</v>
      </c>
      <c r="B139">
        <v>0</v>
      </c>
      <c r="C139">
        <v>0</v>
      </c>
      <c r="D139">
        <v>1</v>
      </c>
      <c r="E139">
        <v>1</v>
      </c>
      <c r="F139">
        <v>0</v>
      </c>
      <c r="G139">
        <v>0</v>
      </c>
      <c r="H139">
        <v>1</v>
      </c>
      <c r="J139">
        <f t="shared" si="4"/>
        <v>3</v>
      </c>
      <c r="P139" t="s">
        <v>499</v>
      </c>
      <c r="Q139" t="s">
        <v>8515</v>
      </c>
      <c r="S139" t="s">
        <v>1807</v>
      </c>
      <c r="T139" t="str">
        <f t="shared" si="5"/>
        <v>bu4031</v>
      </c>
    </row>
    <row r="140" spans="1:20" x14ac:dyDescent="0.3">
      <c r="A140">
        <v>1</v>
      </c>
      <c r="B140">
        <v>0</v>
      </c>
      <c r="C140">
        <v>0</v>
      </c>
      <c r="D140">
        <v>0</v>
      </c>
      <c r="E140">
        <v>1</v>
      </c>
      <c r="F140">
        <v>0</v>
      </c>
      <c r="G140">
        <v>1</v>
      </c>
      <c r="H140">
        <v>1</v>
      </c>
      <c r="J140">
        <f t="shared" si="4"/>
        <v>4</v>
      </c>
      <c r="P140" t="s">
        <v>2969</v>
      </c>
      <c r="Q140" t="s">
        <v>8516</v>
      </c>
      <c r="S140" t="s">
        <v>1938</v>
      </c>
      <c r="T140" t="str">
        <f t="shared" si="5"/>
        <v>bt1978</v>
      </c>
    </row>
    <row r="141" spans="1:20" x14ac:dyDescent="0.3">
      <c r="A141">
        <v>1</v>
      </c>
      <c r="B141">
        <v>0</v>
      </c>
      <c r="C141">
        <v>0</v>
      </c>
      <c r="D141">
        <v>0</v>
      </c>
      <c r="E141">
        <v>1</v>
      </c>
      <c r="F141">
        <v>0</v>
      </c>
      <c r="G141">
        <v>0</v>
      </c>
      <c r="H141">
        <v>1</v>
      </c>
      <c r="J141">
        <f t="shared" si="4"/>
        <v>3</v>
      </c>
      <c r="P141" t="s">
        <v>521</v>
      </c>
      <c r="Q141" t="s">
        <v>8517</v>
      </c>
      <c r="S141" t="s">
        <v>2075</v>
      </c>
      <c r="T141" t="str">
        <f t="shared" si="5"/>
        <v>ay8252</v>
      </c>
    </row>
    <row r="142" spans="1:20" x14ac:dyDescent="0.3">
      <c r="A142">
        <v>1</v>
      </c>
      <c r="B142">
        <v>0</v>
      </c>
      <c r="C142">
        <v>0</v>
      </c>
      <c r="D142">
        <v>0</v>
      </c>
      <c r="E142">
        <v>1</v>
      </c>
      <c r="F142">
        <v>0</v>
      </c>
      <c r="G142">
        <v>0</v>
      </c>
      <c r="H142">
        <v>1</v>
      </c>
      <c r="J142">
        <f t="shared" si="4"/>
        <v>3</v>
      </c>
      <c r="P142" t="s">
        <v>1482</v>
      </c>
      <c r="Q142" t="s">
        <v>8518</v>
      </c>
      <c r="S142" t="s">
        <v>2082</v>
      </c>
      <c r="T142" t="str">
        <f t="shared" si="5"/>
        <v>bq8253</v>
      </c>
    </row>
    <row r="143" spans="1:20" x14ac:dyDescent="0.3">
      <c r="A143">
        <v>1</v>
      </c>
      <c r="B143">
        <v>0</v>
      </c>
      <c r="C143">
        <v>1</v>
      </c>
      <c r="D143">
        <v>0</v>
      </c>
      <c r="E143">
        <v>1</v>
      </c>
      <c r="F143">
        <v>1</v>
      </c>
      <c r="G143">
        <v>1</v>
      </c>
      <c r="H143">
        <v>1</v>
      </c>
      <c r="J143">
        <f t="shared" si="4"/>
        <v>6</v>
      </c>
      <c r="P143" t="s">
        <v>8519</v>
      </c>
      <c r="Q143" t="s">
        <v>8520</v>
      </c>
      <c r="S143" t="s">
        <v>2243</v>
      </c>
      <c r="T143" t="str">
        <f t="shared" si="5"/>
        <v>bq8708</v>
      </c>
    </row>
    <row r="144" spans="1:20" x14ac:dyDescent="0.3">
      <c r="A144">
        <v>1</v>
      </c>
      <c r="B144">
        <v>0</v>
      </c>
      <c r="C144">
        <v>0</v>
      </c>
      <c r="D144">
        <v>0</v>
      </c>
      <c r="E144">
        <v>1</v>
      </c>
      <c r="F144">
        <v>1</v>
      </c>
      <c r="G144">
        <v>1</v>
      </c>
      <c r="H144">
        <v>1</v>
      </c>
      <c r="J144">
        <f t="shared" si="4"/>
        <v>5</v>
      </c>
      <c r="P144" t="s">
        <v>3561</v>
      </c>
      <c r="Q144" t="s">
        <v>8521</v>
      </c>
      <c r="S144" t="s">
        <v>2306</v>
      </c>
      <c r="T144" t="str">
        <f t="shared" si="5"/>
        <v>bt2377</v>
      </c>
    </row>
    <row r="145" spans="1:20" x14ac:dyDescent="0.3">
      <c r="A145">
        <v>0</v>
      </c>
      <c r="B145">
        <v>0</v>
      </c>
      <c r="C145">
        <v>0</v>
      </c>
      <c r="D145">
        <v>0</v>
      </c>
      <c r="E145">
        <v>0</v>
      </c>
      <c r="F145">
        <v>0</v>
      </c>
      <c r="G145">
        <v>0</v>
      </c>
      <c r="H145">
        <v>1</v>
      </c>
      <c r="J145">
        <f t="shared" si="4"/>
        <v>1</v>
      </c>
      <c r="P145" t="s">
        <v>8522</v>
      </c>
      <c r="Q145" t="s">
        <v>8523</v>
      </c>
      <c r="S145" t="s">
        <v>2332</v>
      </c>
      <c r="T145" t="str">
        <f t="shared" si="5"/>
        <v>br2936</v>
      </c>
    </row>
    <row r="146" spans="1:20" x14ac:dyDescent="0.3">
      <c r="A146">
        <v>0</v>
      </c>
      <c r="B146">
        <v>0</v>
      </c>
      <c r="C146">
        <v>0</v>
      </c>
      <c r="D146">
        <v>0</v>
      </c>
      <c r="E146">
        <v>1</v>
      </c>
      <c r="F146">
        <v>0</v>
      </c>
      <c r="G146">
        <v>0</v>
      </c>
      <c r="H146">
        <v>1</v>
      </c>
      <c r="J146">
        <f t="shared" si="4"/>
        <v>2</v>
      </c>
      <c r="P146" t="s">
        <v>2014</v>
      </c>
      <c r="Q146" t="s">
        <v>8524</v>
      </c>
      <c r="S146" t="s">
        <v>2362</v>
      </c>
      <c r="T146" t="str">
        <f t="shared" si="5"/>
        <v>bx5729</v>
      </c>
    </row>
    <row r="147" spans="1:20" x14ac:dyDescent="0.3">
      <c r="A147">
        <v>0</v>
      </c>
      <c r="B147">
        <v>1</v>
      </c>
      <c r="C147">
        <v>0</v>
      </c>
      <c r="D147">
        <v>0</v>
      </c>
      <c r="E147">
        <v>1</v>
      </c>
      <c r="F147">
        <v>1</v>
      </c>
      <c r="G147">
        <v>0</v>
      </c>
      <c r="H147">
        <v>1</v>
      </c>
      <c r="J147">
        <f t="shared" si="4"/>
        <v>4</v>
      </c>
      <c r="P147" t="s">
        <v>2164</v>
      </c>
      <c r="Q147" t="s">
        <v>8525</v>
      </c>
      <c r="S147" t="s">
        <v>2459</v>
      </c>
      <c r="T147" t="str">
        <f t="shared" si="5"/>
        <v>an6564</v>
      </c>
    </row>
    <row r="148" spans="1:20" x14ac:dyDescent="0.3">
      <c r="A148">
        <v>1</v>
      </c>
      <c r="B148">
        <v>1</v>
      </c>
      <c r="C148">
        <v>0</v>
      </c>
      <c r="D148">
        <v>0</v>
      </c>
      <c r="E148">
        <v>1</v>
      </c>
      <c r="F148">
        <v>0</v>
      </c>
      <c r="G148">
        <v>0</v>
      </c>
      <c r="H148">
        <v>1</v>
      </c>
      <c r="J148">
        <f t="shared" si="4"/>
        <v>4</v>
      </c>
      <c r="P148" t="s">
        <v>4081</v>
      </c>
      <c r="Q148" t="s">
        <v>8526</v>
      </c>
      <c r="S148" t="s">
        <v>2555</v>
      </c>
      <c r="T148" t="str">
        <f t="shared" si="5"/>
        <v>cd6800</v>
      </c>
    </row>
    <row r="149" spans="1:20" x14ac:dyDescent="0.3">
      <c r="A149">
        <v>1</v>
      </c>
      <c r="B149">
        <v>0</v>
      </c>
      <c r="C149">
        <v>0</v>
      </c>
      <c r="D149">
        <v>1</v>
      </c>
      <c r="E149">
        <v>1</v>
      </c>
      <c r="F149">
        <v>0</v>
      </c>
      <c r="G149">
        <v>0</v>
      </c>
      <c r="H149">
        <v>1</v>
      </c>
      <c r="J149">
        <f t="shared" si="4"/>
        <v>4</v>
      </c>
      <c r="P149" t="s">
        <v>8527</v>
      </c>
      <c r="Q149" t="s">
        <v>8528</v>
      </c>
      <c r="S149" t="s">
        <v>2594</v>
      </c>
      <c r="T149" t="str">
        <f t="shared" si="5"/>
        <v>bq8692</v>
      </c>
    </row>
    <row r="150" spans="1:20" x14ac:dyDescent="0.3">
      <c r="A150">
        <v>0</v>
      </c>
      <c r="B150">
        <v>0</v>
      </c>
      <c r="C150">
        <v>0</v>
      </c>
      <c r="D150">
        <v>0</v>
      </c>
      <c r="E150">
        <v>1</v>
      </c>
      <c r="F150">
        <v>0</v>
      </c>
      <c r="G150">
        <v>0</v>
      </c>
      <c r="H150">
        <v>0</v>
      </c>
      <c r="J150">
        <f t="shared" si="4"/>
        <v>1</v>
      </c>
      <c r="P150" t="s">
        <v>7547</v>
      </c>
      <c r="Q150" t="s">
        <v>8529</v>
      </c>
      <c r="S150" t="s">
        <v>2600</v>
      </c>
      <c r="T150" t="str">
        <f t="shared" si="5"/>
        <v>bc6145</v>
      </c>
    </row>
    <row r="151" spans="1:20" x14ac:dyDescent="0.3">
      <c r="A151">
        <v>0</v>
      </c>
      <c r="B151">
        <v>0</v>
      </c>
      <c r="C151">
        <v>0</v>
      </c>
      <c r="D151">
        <v>0</v>
      </c>
      <c r="E151">
        <v>1</v>
      </c>
      <c r="F151">
        <v>0</v>
      </c>
      <c r="G151">
        <v>0</v>
      </c>
      <c r="H151">
        <v>0</v>
      </c>
      <c r="J151">
        <f t="shared" si="4"/>
        <v>1</v>
      </c>
      <c r="P151" t="s">
        <v>1163</v>
      </c>
      <c r="Q151" t="s">
        <v>8530</v>
      </c>
      <c r="S151" t="s">
        <v>2672</v>
      </c>
      <c r="T151" t="str">
        <f t="shared" si="5"/>
        <v>be7984</v>
      </c>
    </row>
    <row r="152" spans="1:20" x14ac:dyDescent="0.3">
      <c r="A152">
        <v>1</v>
      </c>
      <c r="B152">
        <v>0</v>
      </c>
      <c r="C152">
        <v>0</v>
      </c>
      <c r="D152">
        <v>0</v>
      </c>
      <c r="E152">
        <v>1</v>
      </c>
      <c r="F152">
        <v>0</v>
      </c>
      <c r="G152">
        <v>1</v>
      </c>
      <c r="H152">
        <v>1</v>
      </c>
      <c r="J152">
        <f t="shared" si="4"/>
        <v>4</v>
      </c>
      <c r="P152" t="s">
        <v>3453</v>
      </c>
      <c r="Q152" t="s">
        <v>8531</v>
      </c>
      <c r="S152" t="s">
        <v>2789</v>
      </c>
      <c r="T152" t="str">
        <f t="shared" si="5"/>
        <v>bu7006</v>
      </c>
    </row>
    <row r="153" spans="1:20" x14ac:dyDescent="0.3">
      <c r="A153">
        <v>1</v>
      </c>
      <c r="B153">
        <v>0</v>
      </c>
      <c r="C153">
        <v>0</v>
      </c>
      <c r="D153">
        <v>0</v>
      </c>
      <c r="E153">
        <v>1</v>
      </c>
      <c r="F153">
        <v>0</v>
      </c>
      <c r="G153">
        <v>0</v>
      </c>
      <c r="H153">
        <v>1</v>
      </c>
      <c r="J153">
        <f t="shared" si="4"/>
        <v>3</v>
      </c>
      <c r="P153" t="s">
        <v>6409</v>
      </c>
      <c r="Q153" t="s">
        <v>8532</v>
      </c>
      <c r="S153" t="s">
        <v>2832</v>
      </c>
      <c r="T153" t="str">
        <f t="shared" si="5"/>
        <v>al4373</v>
      </c>
    </row>
    <row r="154" spans="1:20" x14ac:dyDescent="0.3">
      <c r="A154">
        <v>1</v>
      </c>
      <c r="B154">
        <v>1</v>
      </c>
      <c r="C154">
        <v>0</v>
      </c>
      <c r="D154">
        <v>1</v>
      </c>
      <c r="E154">
        <v>1</v>
      </c>
      <c r="F154">
        <v>1</v>
      </c>
      <c r="G154">
        <v>1</v>
      </c>
      <c r="H154">
        <v>1</v>
      </c>
      <c r="J154">
        <f t="shared" si="4"/>
        <v>7</v>
      </c>
      <c r="P154" t="s">
        <v>3568</v>
      </c>
      <c r="Q154" t="s">
        <v>8533</v>
      </c>
      <c r="S154" t="s">
        <v>2837</v>
      </c>
      <c r="T154" t="str">
        <f t="shared" si="5"/>
        <v>bh5863</v>
      </c>
    </row>
    <row r="155" spans="1:20" x14ac:dyDescent="0.3">
      <c r="A155">
        <v>1</v>
      </c>
      <c r="B155">
        <v>1</v>
      </c>
      <c r="C155">
        <v>1</v>
      </c>
      <c r="D155">
        <v>1</v>
      </c>
      <c r="E155">
        <v>1</v>
      </c>
      <c r="F155">
        <v>0</v>
      </c>
      <c r="G155">
        <v>1</v>
      </c>
      <c r="H155">
        <v>1</v>
      </c>
      <c r="J155">
        <f t="shared" si="4"/>
        <v>7</v>
      </c>
      <c r="P155" t="s">
        <v>997</v>
      </c>
      <c r="Q155" t="s">
        <v>8534</v>
      </c>
      <c r="S155" t="s">
        <v>2871</v>
      </c>
      <c r="T155" t="str">
        <f t="shared" si="5"/>
        <v>bu4004</v>
      </c>
    </row>
    <row r="156" spans="1:20" x14ac:dyDescent="0.3">
      <c r="A156">
        <v>0</v>
      </c>
      <c r="B156">
        <v>0</v>
      </c>
      <c r="C156">
        <v>0</v>
      </c>
      <c r="D156">
        <v>0</v>
      </c>
      <c r="E156">
        <v>1</v>
      </c>
      <c r="F156">
        <v>0</v>
      </c>
      <c r="G156">
        <v>0</v>
      </c>
      <c r="H156">
        <v>0</v>
      </c>
      <c r="J156">
        <f t="shared" si="4"/>
        <v>1</v>
      </c>
      <c r="P156" t="s">
        <v>8535</v>
      </c>
      <c r="Q156" t="s">
        <v>8536</v>
      </c>
      <c r="S156" t="s">
        <v>2910</v>
      </c>
      <c r="T156" t="str">
        <f t="shared" si="5"/>
        <v>bz2237</v>
      </c>
    </row>
    <row r="157" spans="1:20" x14ac:dyDescent="0.3">
      <c r="A157">
        <v>1</v>
      </c>
      <c r="B157">
        <v>1</v>
      </c>
      <c r="C157">
        <v>0</v>
      </c>
      <c r="D157">
        <v>0</v>
      </c>
      <c r="E157">
        <v>1</v>
      </c>
      <c r="F157">
        <v>1</v>
      </c>
      <c r="G157">
        <v>1</v>
      </c>
      <c r="H157">
        <v>1</v>
      </c>
      <c r="J157">
        <f t="shared" si="4"/>
        <v>6</v>
      </c>
      <c r="P157" t="s">
        <v>1118</v>
      </c>
      <c r="Q157" t="s">
        <v>8537</v>
      </c>
      <c r="S157" t="s">
        <v>2955</v>
      </c>
      <c r="T157" t="str">
        <f t="shared" si="5"/>
        <v>al2864</v>
      </c>
    </row>
    <row r="158" spans="1:20" x14ac:dyDescent="0.3">
      <c r="A158">
        <v>1</v>
      </c>
      <c r="B158">
        <v>0</v>
      </c>
      <c r="C158">
        <v>0</v>
      </c>
      <c r="D158">
        <v>0</v>
      </c>
      <c r="E158">
        <v>1</v>
      </c>
      <c r="F158">
        <v>1</v>
      </c>
      <c r="G158">
        <v>1</v>
      </c>
      <c r="H158">
        <v>1</v>
      </c>
      <c r="J158">
        <f t="shared" si="4"/>
        <v>5</v>
      </c>
      <c r="P158" t="s">
        <v>6465</v>
      </c>
      <c r="Q158" t="s">
        <v>8538</v>
      </c>
      <c r="S158" t="s">
        <v>2976</v>
      </c>
      <c r="T158" t="str">
        <f t="shared" si="5"/>
        <v>bu6291</v>
      </c>
    </row>
    <row r="159" spans="1:20" x14ac:dyDescent="0.3">
      <c r="A159">
        <v>1</v>
      </c>
      <c r="B159">
        <v>0</v>
      </c>
      <c r="C159">
        <v>0</v>
      </c>
      <c r="D159">
        <v>0</v>
      </c>
      <c r="E159">
        <v>1</v>
      </c>
      <c r="F159">
        <v>1</v>
      </c>
      <c r="G159">
        <v>1</v>
      </c>
      <c r="H159">
        <v>1</v>
      </c>
      <c r="J159">
        <f t="shared" si="4"/>
        <v>5</v>
      </c>
      <c r="P159" t="s">
        <v>2149</v>
      </c>
      <c r="Q159" t="s">
        <v>8539</v>
      </c>
      <c r="S159" t="s">
        <v>2984</v>
      </c>
      <c r="T159" t="str">
        <f t="shared" si="5"/>
        <v>ar1776</v>
      </c>
    </row>
    <row r="160" spans="1:20" x14ac:dyDescent="0.3">
      <c r="A160">
        <v>1</v>
      </c>
      <c r="B160">
        <v>0</v>
      </c>
      <c r="C160">
        <v>0</v>
      </c>
      <c r="D160">
        <v>1</v>
      </c>
      <c r="E160">
        <v>1</v>
      </c>
      <c r="F160">
        <v>0</v>
      </c>
      <c r="G160">
        <v>1</v>
      </c>
      <c r="H160">
        <v>1</v>
      </c>
      <c r="J160">
        <f t="shared" si="4"/>
        <v>5</v>
      </c>
      <c r="P160" t="s">
        <v>3234</v>
      </c>
      <c r="Q160" t="s">
        <v>8540</v>
      </c>
      <c r="S160" t="s">
        <v>3027</v>
      </c>
      <c r="T160" t="str">
        <f t="shared" si="5"/>
        <v>bq1003</v>
      </c>
    </row>
    <row r="161" spans="1:20" x14ac:dyDescent="0.3">
      <c r="A161">
        <v>1</v>
      </c>
      <c r="B161">
        <v>1</v>
      </c>
      <c r="C161">
        <v>1</v>
      </c>
      <c r="D161">
        <v>1</v>
      </c>
      <c r="E161">
        <v>1</v>
      </c>
      <c r="F161">
        <v>1</v>
      </c>
      <c r="G161">
        <v>1</v>
      </c>
      <c r="H161">
        <v>1</v>
      </c>
      <c r="J161">
        <f t="shared" si="4"/>
        <v>8</v>
      </c>
      <c r="P161" t="s">
        <v>4026</v>
      </c>
      <c r="Q161" t="s">
        <v>8541</v>
      </c>
      <c r="S161" t="s">
        <v>3054</v>
      </c>
      <c r="T161" t="str">
        <f t="shared" si="5"/>
        <v>bv8366</v>
      </c>
    </row>
    <row r="162" spans="1:20" x14ac:dyDescent="0.3">
      <c r="A162">
        <v>0</v>
      </c>
      <c r="B162">
        <v>0</v>
      </c>
      <c r="C162">
        <v>1</v>
      </c>
      <c r="D162">
        <v>0</v>
      </c>
      <c r="E162">
        <v>1</v>
      </c>
      <c r="F162">
        <v>0</v>
      </c>
      <c r="G162">
        <v>0</v>
      </c>
      <c r="H162">
        <v>1</v>
      </c>
      <c r="J162">
        <f t="shared" si="4"/>
        <v>3</v>
      </c>
      <c r="P162" t="s">
        <v>6371</v>
      </c>
      <c r="Q162" t="s">
        <v>8542</v>
      </c>
      <c r="S162" t="s">
        <v>3152</v>
      </c>
      <c r="T162" t="str">
        <f t="shared" si="5"/>
        <v>ak5500</v>
      </c>
    </row>
    <row r="163" spans="1:20" x14ac:dyDescent="0.3">
      <c r="A163">
        <v>1</v>
      </c>
      <c r="B163">
        <v>0</v>
      </c>
      <c r="C163">
        <v>0</v>
      </c>
      <c r="D163">
        <v>1</v>
      </c>
      <c r="E163">
        <v>1</v>
      </c>
      <c r="F163">
        <v>1</v>
      </c>
      <c r="G163">
        <v>1</v>
      </c>
      <c r="H163">
        <v>1</v>
      </c>
      <c r="J163">
        <f t="shared" si="4"/>
        <v>6</v>
      </c>
      <c r="P163" t="s">
        <v>7584</v>
      </c>
      <c r="Q163" t="s">
        <v>8543</v>
      </c>
      <c r="S163" t="s">
        <v>3215</v>
      </c>
      <c r="T163" t="str">
        <f t="shared" si="5"/>
        <v>ah9562</v>
      </c>
    </row>
    <row r="164" spans="1:20" x14ac:dyDescent="0.3">
      <c r="A164">
        <v>0</v>
      </c>
      <c r="B164">
        <v>0</v>
      </c>
      <c r="C164">
        <v>0</v>
      </c>
      <c r="D164">
        <v>0</v>
      </c>
      <c r="E164">
        <v>1</v>
      </c>
      <c r="F164">
        <v>0</v>
      </c>
      <c r="G164">
        <v>0</v>
      </c>
      <c r="H164">
        <v>1</v>
      </c>
      <c r="J164">
        <f t="shared" si="4"/>
        <v>2</v>
      </c>
      <c r="P164" t="s">
        <v>2588</v>
      </c>
      <c r="Q164" t="s">
        <v>8544</v>
      </c>
      <c r="S164" t="s">
        <v>3241</v>
      </c>
      <c r="T164" t="str">
        <f t="shared" si="5"/>
        <v>bj1423</v>
      </c>
    </row>
    <row r="165" spans="1:20" x14ac:dyDescent="0.3">
      <c r="A165">
        <v>1</v>
      </c>
      <c r="B165">
        <v>0</v>
      </c>
      <c r="C165">
        <v>0</v>
      </c>
      <c r="D165">
        <v>0</v>
      </c>
      <c r="E165">
        <v>1</v>
      </c>
      <c r="F165">
        <v>0</v>
      </c>
      <c r="G165">
        <v>1</v>
      </c>
      <c r="H165">
        <v>1</v>
      </c>
      <c r="J165">
        <f t="shared" si="4"/>
        <v>4</v>
      </c>
      <c r="P165" t="s">
        <v>2656</v>
      </c>
      <c r="Q165" t="s">
        <v>8545</v>
      </c>
      <c r="S165" t="s">
        <v>3263</v>
      </c>
      <c r="T165" t="str">
        <f t="shared" si="5"/>
        <v>bu7882</v>
      </c>
    </row>
    <row r="166" spans="1:20" x14ac:dyDescent="0.3">
      <c r="A166">
        <v>1</v>
      </c>
      <c r="B166">
        <v>0</v>
      </c>
      <c r="C166">
        <v>0</v>
      </c>
      <c r="D166">
        <v>0</v>
      </c>
      <c r="E166">
        <v>1</v>
      </c>
      <c r="F166">
        <v>0</v>
      </c>
      <c r="G166">
        <v>0</v>
      </c>
      <c r="H166">
        <v>1</v>
      </c>
      <c r="J166">
        <f t="shared" si="4"/>
        <v>3</v>
      </c>
      <c r="P166" t="s">
        <v>7234</v>
      </c>
      <c r="Q166" t="s">
        <v>8546</v>
      </c>
      <c r="S166" t="s">
        <v>3286</v>
      </c>
      <c r="T166" t="str">
        <f t="shared" si="5"/>
        <v>bs1065</v>
      </c>
    </row>
    <row r="167" spans="1:20" x14ac:dyDescent="0.3">
      <c r="A167">
        <v>0</v>
      </c>
      <c r="B167">
        <v>0</v>
      </c>
      <c r="C167">
        <v>0</v>
      </c>
      <c r="D167">
        <v>0</v>
      </c>
      <c r="E167">
        <v>1</v>
      </c>
      <c r="F167">
        <v>0</v>
      </c>
      <c r="G167">
        <v>0</v>
      </c>
      <c r="H167">
        <v>1</v>
      </c>
      <c r="J167">
        <f t="shared" si="4"/>
        <v>2</v>
      </c>
      <c r="P167" t="s">
        <v>4178</v>
      </c>
      <c r="Q167" t="s">
        <v>8547</v>
      </c>
      <c r="S167" t="s">
        <v>3294</v>
      </c>
      <c r="T167" t="str">
        <f t="shared" si="5"/>
        <v>ak3069</v>
      </c>
    </row>
    <row r="168" spans="1:20" x14ac:dyDescent="0.3">
      <c r="A168">
        <v>1</v>
      </c>
      <c r="B168">
        <v>0</v>
      </c>
      <c r="C168">
        <v>0</v>
      </c>
      <c r="D168">
        <v>0</v>
      </c>
      <c r="E168">
        <v>0</v>
      </c>
      <c r="F168">
        <v>0</v>
      </c>
      <c r="G168">
        <v>0</v>
      </c>
      <c r="H168">
        <v>1</v>
      </c>
      <c r="J168">
        <f t="shared" si="4"/>
        <v>2</v>
      </c>
      <c r="P168" t="s">
        <v>8548</v>
      </c>
      <c r="Q168" t="s">
        <v>8549</v>
      </c>
      <c r="S168" t="s">
        <v>3331</v>
      </c>
      <c r="T168" t="str">
        <f t="shared" si="5"/>
        <v>cc2001</v>
      </c>
    </row>
    <row r="169" spans="1:20" x14ac:dyDescent="0.3">
      <c r="A169">
        <v>0</v>
      </c>
      <c r="B169">
        <v>0</v>
      </c>
      <c r="C169">
        <v>0</v>
      </c>
      <c r="D169">
        <v>0</v>
      </c>
      <c r="E169">
        <v>1</v>
      </c>
      <c r="F169">
        <v>0</v>
      </c>
      <c r="G169">
        <v>0</v>
      </c>
      <c r="H169">
        <v>1</v>
      </c>
      <c r="J169">
        <f t="shared" si="4"/>
        <v>2</v>
      </c>
      <c r="P169" t="s">
        <v>8550</v>
      </c>
      <c r="Q169" t="s">
        <v>8551</v>
      </c>
      <c r="S169" t="s">
        <v>3356</v>
      </c>
    </row>
    <row r="170" spans="1:20" x14ac:dyDescent="0.3">
      <c r="A170">
        <v>1</v>
      </c>
      <c r="B170">
        <v>0</v>
      </c>
      <c r="C170">
        <v>0</v>
      </c>
      <c r="D170">
        <v>0</v>
      </c>
      <c r="E170">
        <v>1</v>
      </c>
      <c r="F170">
        <v>1</v>
      </c>
      <c r="G170">
        <v>1</v>
      </c>
      <c r="H170">
        <v>1</v>
      </c>
      <c r="J170">
        <f t="shared" si="4"/>
        <v>5</v>
      </c>
      <c r="P170" t="s">
        <v>4512</v>
      </c>
      <c r="Q170" t="s">
        <v>8552</v>
      </c>
      <c r="S170" t="s">
        <v>3430</v>
      </c>
      <c r="T170" t="str">
        <f t="shared" si="5"/>
        <v>bz4142</v>
      </c>
    </row>
    <row r="171" spans="1:20" x14ac:dyDescent="0.3">
      <c r="A171">
        <v>1</v>
      </c>
      <c r="B171">
        <v>0</v>
      </c>
      <c r="C171">
        <v>0</v>
      </c>
      <c r="D171">
        <v>0</v>
      </c>
      <c r="E171">
        <v>1</v>
      </c>
      <c r="F171">
        <v>0</v>
      </c>
      <c r="G171">
        <v>0</v>
      </c>
      <c r="H171">
        <v>1</v>
      </c>
      <c r="J171">
        <f t="shared" si="4"/>
        <v>3</v>
      </c>
      <c r="P171" t="s">
        <v>3339</v>
      </c>
      <c r="Q171" t="s">
        <v>8553</v>
      </c>
      <c r="S171" t="s">
        <v>3776</v>
      </c>
    </row>
    <row r="172" spans="1:20" x14ac:dyDescent="0.3">
      <c r="A172">
        <v>1</v>
      </c>
      <c r="B172">
        <v>0</v>
      </c>
      <c r="C172">
        <v>0</v>
      </c>
      <c r="D172">
        <v>0</v>
      </c>
      <c r="E172">
        <v>1</v>
      </c>
      <c r="F172">
        <v>1</v>
      </c>
      <c r="G172">
        <v>1</v>
      </c>
      <c r="H172">
        <v>1</v>
      </c>
      <c r="J172">
        <f t="shared" si="4"/>
        <v>5</v>
      </c>
      <c r="P172" t="s">
        <v>8554</v>
      </c>
      <c r="Q172" t="s">
        <v>8555</v>
      </c>
      <c r="S172" t="s">
        <v>3491</v>
      </c>
      <c r="T172" t="str">
        <f t="shared" si="5"/>
        <v>bq8957</v>
      </c>
    </row>
    <row r="173" spans="1:20" x14ac:dyDescent="0.3">
      <c r="A173">
        <v>1</v>
      </c>
      <c r="B173">
        <v>0</v>
      </c>
      <c r="C173">
        <v>0</v>
      </c>
      <c r="D173">
        <v>0</v>
      </c>
      <c r="E173">
        <v>1</v>
      </c>
      <c r="F173">
        <v>1</v>
      </c>
      <c r="G173">
        <v>1</v>
      </c>
      <c r="H173">
        <v>1</v>
      </c>
      <c r="J173">
        <f t="shared" si="4"/>
        <v>5</v>
      </c>
      <c r="P173" t="s">
        <v>3186</v>
      </c>
      <c r="Q173" t="s">
        <v>8556</v>
      </c>
      <c r="S173" t="s">
        <v>4354</v>
      </c>
    </row>
    <row r="174" spans="1:20" x14ac:dyDescent="0.3">
      <c r="A174">
        <v>0</v>
      </c>
      <c r="B174">
        <v>0</v>
      </c>
      <c r="C174">
        <v>0</v>
      </c>
      <c r="D174">
        <v>1</v>
      </c>
      <c r="E174">
        <v>1</v>
      </c>
      <c r="F174">
        <v>0</v>
      </c>
      <c r="G174">
        <v>0</v>
      </c>
      <c r="H174">
        <v>1</v>
      </c>
      <c r="J174">
        <f t="shared" si="4"/>
        <v>3</v>
      </c>
      <c r="P174" t="s">
        <v>3702</v>
      </c>
      <c r="Q174" t="s">
        <v>8557</v>
      </c>
      <c r="S174" t="s">
        <v>3537</v>
      </c>
      <c r="T174" t="str">
        <f t="shared" si="5"/>
        <v>ao2071</v>
      </c>
    </row>
    <row r="175" spans="1:20" x14ac:dyDescent="0.3">
      <c r="A175">
        <v>0</v>
      </c>
      <c r="B175">
        <v>0</v>
      </c>
      <c r="C175">
        <v>0</v>
      </c>
      <c r="D175">
        <v>0</v>
      </c>
      <c r="E175">
        <v>1</v>
      </c>
      <c r="F175">
        <v>1</v>
      </c>
      <c r="G175">
        <v>1</v>
      </c>
      <c r="H175">
        <v>1</v>
      </c>
      <c r="J175">
        <f t="shared" si="4"/>
        <v>4</v>
      </c>
      <c r="P175" t="s">
        <v>5851</v>
      </c>
      <c r="Q175" t="s">
        <v>8558</v>
      </c>
      <c r="S175" t="s">
        <v>3546</v>
      </c>
      <c r="T175" t="str">
        <f t="shared" si="5"/>
        <v>bq2846</v>
      </c>
    </row>
    <row r="176" spans="1:20" x14ac:dyDescent="0.3">
      <c r="A176">
        <v>1</v>
      </c>
      <c r="B176">
        <v>0</v>
      </c>
      <c r="C176">
        <v>0</v>
      </c>
      <c r="D176">
        <v>0</v>
      </c>
      <c r="E176">
        <v>1</v>
      </c>
      <c r="F176">
        <v>0</v>
      </c>
      <c r="G176">
        <v>0</v>
      </c>
      <c r="H176">
        <v>1</v>
      </c>
      <c r="J176">
        <f t="shared" si="4"/>
        <v>3</v>
      </c>
      <c r="P176" t="s">
        <v>6540</v>
      </c>
      <c r="Q176" t="s">
        <v>8559</v>
      </c>
      <c r="S176" t="s">
        <v>3629</v>
      </c>
      <c r="T176" t="str">
        <f t="shared" si="5"/>
        <v>bd9848</v>
      </c>
    </row>
    <row r="177" spans="1:20" x14ac:dyDescent="0.3">
      <c r="A177">
        <v>0</v>
      </c>
      <c r="B177">
        <v>1</v>
      </c>
      <c r="C177">
        <v>0</v>
      </c>
      <c r="D177">
        <v>1</v>
      </c>
      <c r="E177">
        <v>1</v>
      </c>
      <c r="F177">
        <v>1</v>
      </c>
      <c r="G177">
        <v>1</v>
      </c>
      <c r="H177">
        <v>1</v>
      </c>
      <c r="J177">
        <f t="shared" si="4"/>
        <v>6</v>
      </c>
      <c r="P177" t="s">
        <v>3054</v>
      </c>
      <c r="Q177" t="s">
        <v>8560</v>
      </c>
      <c r="S177" t="s">
        <v>3658</v>
      </c>
      <c r="T177" t="str">
        <f t="shared" si="5"/>
        <v>az8049</v>
      </c>
    </row>
    <row r="178" spans="1:20" x14ac:dyDescent="0.3">
      <c r="A178">
        <v>0</v>
      </c>
      <c r="B178">
        <v>0</v>
      </c>
      <c r="C178">
        <v>0</v>
      </c>
      <c r="D178">
        <v>0</v>
      </c>
      <c r="E178">
        <v>1</v>
      </c>
      <c r="F178">
        <v>0</v>
      </c>
      <c r="G178">
        <v>0</v>
      </c>
      <c r="H178">
        <v>1</v>
      </c>
      <c r="J178">
        <f t="shared" si="4"/>
        <v>2</v>
      </c>
      <c r="P178" t="s">
        <v>8561</v>
      </c>
      <c r="Q178" t="s">
        <v>8562</v>
      </c>
      <c r="S178" t="s">
        <v>3702</v>
      </c>
    </row>
    <row r="179" spans="1:20" x14ac:dyDescent="0.3">
      <c r="A179">
        <v>1</v>
      </c>
      <c r="B179">
        <v>0</v>
      </c>
      <c r="C179">
        <v>0</v>
      </c>
      <c r="D179">
        <v>0</v>
      </c>
      <c r="E179">
        <v>1</v>
      </c>
      <c r="F179">
        <v>0</v>
      </c>
      <c r="G179">
        <v>0</v>
      </c>
      <c r="H179">
        <v>1</v>
      </c>
      <c r="J179">
        <f t="shared" si="4"/>
        <v>3</v>
      </c>
      <c r="P179" t="s">
        <v>3438</v>
      </c>
      <c r="Q179" t="s">
        <v>8563</v>
      </c>
      <c r="S179" t="s">
        <v>5888</v>
      </c>
    </row>
    <row r="180" spans="1:20" x14ac:dyDescent="0.3">
      <c r="A180">
        <v>1</v>
      </c>
      <c r="B180">
        <v>0</v>
      </c>
      <c r="C180">
        <v>0</v>
      </c>
      <c r="D180">
        <v>1</v>
      </c>
      <c r="E180">
        <v>1</v>
      </c>
      <c r="F180">
        <v>1</v>
      </c>
      <c r="G180">
        <v>1</v>
      </c>
      <c r="H180">
        <v>1</v>
      </c>
      <c r="J180">
        <f t="shared" si="4"/>
        <v>6</v>
      </c>
      <c r="P180" t="s">
        <v>4244</v>
      </c>
      <c r="Q180" t="s">
        <v>8564</v>
      </c>
      <c r="S180" t="s">
        <v>3791</v>
      </c>
      <c r="T180" t="str">
        <f t="shared" si="5"/>
        <v>bx1639</v>
      </c>
    </row>
    <row r="181" spans="1:20" x14ac:dyDescent="0.3">
      <c r="A181">
        <v>0</v>
      </c>
      <c r="B181">
        <v>0</v>
      </c>
      <c r="C181">
        <v>0</v>
      </c>
      <c r="D181">
        <v>1</v>
      </c>
      <c r="E181">
        <v>1</v>
      </c>
      <c r="F181">
        <v>0</v>
      </c>
      <c r="G181">
        <v>1</v>
      </c>
      <c r="H181">
        <v>1</v>
      </c>
      <c r="J181">
        <f t="shared" si="4"/>
        <v>4</v>
      </c>
      <c r="P181" t="s">
        <v>4613</v>
      </c>
      <c r="Q181" t="s">
        <v>8565</v>
      </c>
      <c r="S181" t="s">
        <v>3831</v>
      </c>
      <c r="T181" t="str">
        <f t="shared" si="5"/>
        <v>br3150</v>
      </c>
    </row>
    <row r="182" spans="1:20" x14ac:dyDescent="0.3">
      <c r="A182">
        <v>0</v>
      </c>
      <c r="B182">
        <v>0</v>
      </c>
      <c r="C182">
        <v>1</v>
      </c>
      <c r="D182">
        <v>0</v>
      </c>
      <c r="E182">
        <v>1</v>
      </c>
      <c r="F182">
        <v>1</v>
      </c>
      <c r="G182">
        <v>1</v>
      </c>
      <c r="H182">
        <v>1</v>
      </c>
      <c r="J182">
        <f t="shared" si="4"/>
        <v>5</v>
      </c>
      <c r="P182" t="s">
        <v>2832</v>
      </c>
      <c r="Q182" t="s">
        <v>8566</v>
      </c>
      <c r="S182" t="s">
        <v>3844</v>
      </c>
      <c r="T182" t="str">
        <f t="shared" si="5"/>
        <v>bq3423</v>
      </c>
    </row>
    <row r="183" spans="1:20" x14ac:dyDescent="0.3">
      <c r="A183">
        <v>1</v>
      </c>
      <c r="B183">
        <v>1</v>
      </c>
      <c r="C183">
        <v>1</v>
      </c>
      <c r="D183">
        <v>1</v>
      </c>
      <c r="E183">
        <v>1</v>
      </c>
      <c r="F183">
        <v>1</v>
      </c>
      <c r="G183">
        <v>1</v>
      </c>
      <c r="H183">
        <v>1</v>
      </c>
      <c r="J183">
        <f t="shared" si="4"/>
        <v>8</v>
      </c>
      <c r="P183" t="s">
        <v>3430</v>
      </c>
      <c r="Q183" t="s">
        <v>8567</v>
      </c>
      <c r="S183" t="s">
        <v>3953</v>
      </c>
      <c r="T183" t="str">
        <f t="shared" si="5"/>
        <v>be8610</v>
      </c>
    </row>
    <row r="184" spans="1:20" x14ac:dyDescent="0.3">
      <c r="A184">
        <v>1</v>
      </c>
      <c r="B184">
        <v>0</v>
      </c>
      <c r="C184">
        <v>0</v>
      </c>
      <c r="D184">
        <v>1</v>
      </c>
      <c r="E184">
        <v>1</v>
      </c>
      <c r="F184">
        <v>0</v>
      </c>
      <c r="G184">
        <v>1</v>
      </c>
      <c r="H184">
        <v>1</v>
      </c>
      <c r="J184">
        <f t="shared" si="4"/>
        <v>5</v>
      </c>
      <c r="P184" t="s">
        <v>2594</v>
      </c>
      <c r="Q184" t="s">
        <v>8568</v>
      </c>
      <c r="S184" t="s">
        <v>4006</v>
      </c>
      <c r="T184" t="str">
        <f t="shared" si="5"/>
        <v>bn4871</v>
      </c>
    </row>
    <row r="185" spans="1:20" x14ac:dyDescent="0.3">
      <c r="A185">
        <v>0</v>
      </c>
      <c r="B185">
        <v>0</v>
      </c>
      <c r="C185">
        <v>0</v>
      </c>
      <c r="D185">
        <v>1</v>
      </c>
      <c r="E185">
        <v>1</v>
      </c>
      <c r="F185">
        <v>0</v>
      </c>
      <c r="G185">
        <v>1</v>
      </c>
      <c r="H185">
        <v>1</v>
      </c>
      <c r="J185">
        <f t="shared" si="4"/>
        <v>4</v>
      </c>
      <c r="P185" t="s">
        <v>4006</v>
      </c>
      <c r="Q185" t="s">
        <v>8569</v>
      </c>
      <c r="S185" t="s">
        <v>4013</v>
      </c>
      <c r="T185" t="str">
        <f t="shared" si="5"/>
        <v>al2610</v>
      </c>
    </row>
    <row r="186" spans="1:20" x14ac:dyDescent="0.3">
      <c r="A186">
        <v>1</v>
      </c>
      <c r="B186">
        <v>0</v>
      </c>
      <c r="C186">
        <v>0</v>
      </c>
      <c r="D186">
        <v>1</v>
      </c>
      <c r="E186">
        <v>1</v>
      </c>
      <c r="F186">
        <v>0</v>
      </c>
      <c r="G186">
        <v>0</v>
      </c>
      <c r="H186">
        <v>1</v>
      </c>
      <c r="J186">
        <f t="shared" si="4"/>
        <v>4</v>
      </c>
      <c r="P186" t="s">
        <v>7865</v>
      </c>
      <c r="Q186" t="s">
        <v>8570</v>
      </c>
      <c r="S186" t="s">
        <v>4020</v>
      </c>
      <c r="T186" t="str">
        <f t="shared" si="5"/>
        <v>bf6801</v>
      </c>
    </row>
    <row r="187" spans="1:20" x14ac:dyDescent="0.3">
      <c r="A187">
        <v>1</v>
      </c>
      <c r="B187">
        <v>0</v>
      </c>
      <c r="C187">
        <v>1</v>
      </c>
      <c r="D187">
        <v>0</v>
      </c>
      <c r="E187">
        <v>1</v>
      </c>
      <c r="F187">
        <v>0</v>
      </c>
      <c r="G187">
        <v>1</v>
      </c>
      <c r="H187">
        <v>1</v>
      </c>
      <c r="J187">
        <f t="shared" si="4"/>
        <v>5</v>
      </c>
      <c r="P187" t="s">
        <v>3831</v>
      </c>
      <c r="Q187" t="s">
        <v>8571</v>
      </c>
      <c r="S187" t="s">
        <v>4044</v>
      </c>
      <c r="T187" t="str">
        <f t="shared" si="5"/>
        <v>bd3532</v>
      </c>
    </row>
    <row r="188" spans="1:20" x14ac:dyDescent="0.3">
      <c r="A188">
        <v>0</v>
      </c>
      <c r="B188">
        <v>0</v>
      </c>
      <c r="C188">
        <v>0</v>
      </c>
      <c r="D188">
        <v>0</v>
      </c>
      <c r="E188">
        <v>1</v>
      </c>
      <c r="F188">
        <v>0</v>
      </c>
      <c r="G188">
        <v>0</v>
      </c>
      <c r="H188">
        <v>1</v>
      </c>
      <c r="J188">
        <f t="shared" si="4"/>
        <v>2</v>
      </c>
      <c r="P188" t="s">
        <v>8572</v>
      </c>
      <c r="Q188" t="s">
        <v>8573</v>
      </c>
      <c r="S188" t="s">
        <v>4066</v>
      </c>
      <c r="T188" t="str">
        <f t="shared" si="5"/>
        <v>bv1643</v>
      </c>
    </row>
    <row r="189" spans="1:20" x14ac:dyDescent="0.3">
      <c r="A189">
        <v>1</v>
      </c>
      <c r="B189">
        <v>1</v>
      </c>
      <c r="C189">
        <v>0</v>
      </c>
      <c r="D189">
        <v>0</v>
      </c>
      <c r="E189">
        <v>1</v>
      </c>
      <c r="F189">
        <v>0</v>
      </c>
      <c r="G189">
        <v>0</v>
      </c>
      <c r="H189">
        <v>1</v>
      </c>
      <c r="J189">
        <f t="shared" si="4"/>
        <v>4</v>
      </c>
      <c r="P189" t="s">
        <v>248</v>
      </c>
      <c r="Q189" t="s">
        <v>8574</v>
      </c>
      <c r="S189" t="s">
        <v>4117</v>
      </c>
      <c r="T189" t="str">
        <f t="shared" si="5"/>
        <v>bs4718</v>
      </c>
    </row>
    <row r="190" spans="1:20" hidden="1" x14ac:dyDescent="0.3">
      <c r="A190">
        <v>0</v>
      </c>
      <c r="B190">
        <v>0</v>
      </c>
      <c r="C190">
        <v>0</v>
      </c>
      <c r="D190">
        <v>0</v>
      </c>
      <c r="E190">
        <v>0</v>
      </c>
      <c r="F190">
        <v>0</v>
      </c>
      <c r="G190">
        <v>0</v>
      </c>
      <c r="H190">
        <v>0</v>
      </c>
      <c r="J190">
        <f t="shared" si="4"/>
        <v>0</v>
      </c>
      <c r="P190" t="s">
        <v>4405</v>
      </c>
      <c r="Q190" t="s">
        <v>8575</v>
      </c>
      <c r="S190" t="s">
        <v>4154</v>
      </c>
      <c r="T190" t="str">
        <f t="shared" si="5"/>
        <v>br6783</v>
      </c>
    </row>
    <row r="191" spans="1:20" x14ac:dyDescent="0.3">
      <c r="A191">
        <v>1</v>
      </c>
      <c r="B191">
        <v>0</v>
      </c>
      <c r="C191">
        <v>0</v>
      </c>
      <c r="D191">
        <v>0</v>
      </c>
      <c r="E191">
        <v>1</v>
      </c>
      <c r="F191">
        <v>0</v>
      </c>
      <c r="G191">
        <v>0</v>
      </c>
      <c r="H191">
        <v>1</v>
      </c>
      <c r="J191">
        <f t="shared" si="4"/>
        <v>3</v>
      </c>
      <c r="P191" t="s">
        <v>4171</v>
      </c>
      <c r="Q191" t="s">
        <v>8576</v>
      </c>
      <c r="S191" t="s">
        <v>4171</v>
      </c>
      <c r="T191" t="str">
        <f t="shared" si="5"/>
        <v>bq7273</v>
      </c>
    </row>
    <row r="192" spans="1:20" x14ac:dyDescent="0.3">
      <c r="A192">
        <v>1</v>
      </c>
      <c r="B192">
        <v>0</v>
      </c>
      <c r="C192">
        <v>0</v>
      </c>
      <c r="D192">
        <v>0</v>
      </c>
      <c r="E192">
        <v>1</v>
      </c>
      <c r="F192">
        <v>0</v>
      </c>
      <c r="G192">
        <v>1</v>
      </c>
      <c r="H192">
        <v>1</v>
      </c>
      <c r="J192">
        <f t="shared" si="4"/>
        <v>4</v>
      </c>
      <c r="P192" t="s">
        <v>3658</v>
      </c>
      <c r="Q192" t="s">
        <v>8577</v>
      </c>
      <c r="S192" t="s">
        <v>4213</v>
      </c>
      <c r="T192" t="str">
        <f t="shared" si="5"/>
        <v>bx8609</v>
      </c>
    </row>
    <row r="193" spans="1:20" x14ac:dyDescent="0.3">
      <c r="A193">
        <v>1</v>
      </c>
      <c r="B193">
        <v>0</v>
      </c>
      <c r="C193">
        <v>0</v>
      </c>
      <c r="D193">
        <v>0</v>
      </c>
      <c r="E193">
        <v>1</v>
      </c>
      <c r="F193">
        <v>0</v>
      </c>
      <c r="G193">
        <v>1</v>
      </c>
      <c r="H193">
        <v>1</v>
      </c>
      <c r="J193">
        <f t="shared" si="4"/>
        <v>4</v>
      </c>
      <c r="P193" t="s">
        <v>6893</v>
      </c>
      <c r="Q193" t="s">
        <v>8578</v>
      </c>
      <c r="S193" t="s">
        <v>4244</v>
      </c>
    </row>
    <row r="194" spans="1:20" x14ac:dyDescent="0.3">
      <c r="A194">
        <v>1</v>
      </c>
      <c r="B194">
        <v>0</v>
      </c>
      <c r="C194">
        <v>0</v>
      </c>
      <c r="D194">
        <v>0</v>
      </c>
      <c r="E194">
        <v>1</v>
      </c>
      <c r="F194">
        <v>1</v>
      </c>
      <c r="G194">
        <v>1</v>
      </c>
      <c r="H194">
        <v>1</v>
      </c>
      <c r="J194">
        <f t="shared" si="4"/>
        <v>5</v>
      </c>
      <c r="P194" t="s">
        <v>3791</v>
      </c>
      <c r="Q194" t="s">
        <v>8579</v>
      </c>
      <c r="S194" t="s">
        <v>4251</v>
      </c>
      <c r="T194" t="str">
        <f t="shared" si="5"/>
        <v>bv1091</v>
      </c>
    </row>
    <row r="195" spans="1:20" x14ac:dyDescent="0.3">
      <c r="A195">
        <v>1</v>
      </c>
      <c r="B195">
        <v>0</v>
      </c>
      <c r="C195">
        <v>0</v>
      </c>
      <c r="D195">
        <v>0</v>
      </c>
      <c r="E195">
        <v>1</v>
      </c>
      <c r="F195">
        <v>0</v>
      </c>
      <c r="G195">
        <v>1</v>
      </c>
      <c r="H195">
        <v>1</v>
      </c>
      <c r="J195">
        <f t="shared" ref="J195:J258" si="6">SUM(A195:H195)</f>
        <v>4</v>
      </c>
      <c r="P195" t="s">
        <v>8580</v>
      </c>
      <c r="Q195" t="s">
        <v>8581</v>
      </c>
      <c r="S195" t="s">
        <v>4274</v>
      </c>
      <c r="T195" t="str">
        <f t="shared" ref="T195:T258" si="7">VLOOKUP(S195, P195:Q688, 2, 0)</f>
        <v>bp9717</v>
      </c>
    </row>
    <row r="196" spans="1:20" hidden="1" x14ac:dyDescent="0.3">
      <c r="A196">
        <v>0</v>
      </c>
      <c r="B196">
        <v>0</v>
      </c>
      <c r="C196">
        <v>0</v>
      </c>
      <c r="D196">
        <v>0</v>
      </c>
      <c r="E196">
        <v>0</v>
      </c>
      <c r="F196">
        <v>0</v>
      </c>
      <c r="G196">
        <v>0</v>
      </c>
      <c r="H196">
        <v>0</v>
      </c>
      <c r="J196">
        <f t="shared" si="6"/>
        <v>0</v>
      </c>
      <c r="P196" t="s">
        <v>1241</v>
      </c>
      <c r="Q196" t="s">
        <v>8582</v>
      </c>
      <c r="S196" t="s">
        <v>4321</v>
      </c>
      <c r="T196" t="str">
        <f t="shared" si="7"/>
        <v>be8786</v>
      </c>
    </row>
    <row r="197" spans="1:20" x14ac:dyDescent="0.3">
      <c r="A197">
        <v>1</v>
      </c>
      <c r="B197">
        <v>0</v>
      </c>
      <c r="C197">
        <v>0</v>
      </c>
      <c r="D197">
        <v>1</v>
      </c>
      <c r="E197">
        <v>1</v>
      </c>
      <c r="F197">
        <v>0</v>
      </c>
      <c r="G197">
        <v>1</v>
      </c>
      <c r="H197">
        <v>1</v>
      </c>
      <c r="J197">
        <f t="shared" si="6"/>
        <v>5</v>
      </c>
      <c r="P197" t="s">
        <v>2082</v>
      </c>
      <c r="Q197" t="s">
        <v>8583</v>
      </c>
      <c r="S197" t="s">
        <v>4384</v>
      </c>
      <c r="T197" t="str">
        <f t="shared" si="7"/>
        <v>bh8295</v>
      </c>
    </row>
    <row r="198" spans="1:20" x14ac:dyDescent="0.3">
      <c r="A198">
        <v>0</v>
      </c>
      <c r="B198">
        <v>0</v>
      </c>
      <c r="C198">
        <v>0</v>
      </c>
      <c r="D198">
        <v>0</v>
      </c>
      <c r="E198">
        <v>1</v>
      </c>
      <c r="F198">
        <v>0</v>
      </c>
      <c r="G198">
        <v>1</v>
      </c>
      <c r="H198">
        <v>0</v>
      </c>
      <c r="J198">
        <f t="shared" si="6"/>
        <v>2</v>
      </c>
      <c r="P198" t="s">
        <v>1357</v>
      </c>
      <c r="Q198" t="s">
        <v>8584</v>
      </c>
      <c r="S198" t="s">
        <v>4405</v>
      </c>
    </row>
    <row r="199" spans="1:20" x14ac:dyDescent="0.3">
      <c r="A199">
        <v>0</v>
      </c>
      <c r="B199">
        <v>0</v>
      </c>
      <c r="C199">
        <v>0</v>
      </c>
      <c r="D199">
        <v>0</v>
      </c>
      <c r="E199">
        <v>1</v>
      </c>
      <c r="F199">
        <v>0</v>
      </c>
      <c r="G199">
        <v>0</v>
      </c>
      <c r="H199">
        <v>1</v>
      </c>
      <c r="J199">
        <f t="shared" si="6"/>
        <v>2</v>
      </c>
      <c r="P199" t="s">
        <v>2910</v>
      </c>
      <c r="Q199" t="s">
        <v>8585</v>
      </c>
      <c r="S199" t="s">
        <v>4442</v>
      </c>
      <c r="T199" t="str">
        <f t="shared" si="7"/>
        <v>ac6142</v>
      </c>
    </row>
    <row r="200" spans="1:20" x14ac:dyDescent="0.3">
      <c r="A200">
        <v>0</v>
      </c>
      <c r="B200">
        <v>0</v>
      </c>
      <c r="C200">
        <v>0</v>
      </c>
      <c r="D200">
        <v>0</v>
      </c>
      <c r="E200">
        <v>1</v>
      </c>
      <c r="F200">
        <v>0</v>
      </c>
      <c r="G200">
        <v>0</v>
      </c>
      <c r="H200">
        <v>1</v>
      </c>
      <c r="J200">
        <f t="shared" si="6"/>
        <v>2</v>
      </c>
      <c r="P200" t="s">
        <v>1807</v>
      </c>
      <c r="Q200" t="s">
        <v>8586</v>
      </c>
      <c r="S200" t="s">
        <v>4449</v>
      </c>
      <c r="T200" t="str">
        <f t="shared" si="7"/>
        <v>bx9056</v>
      </c>
    </row>
    <row r="201" spans="1:20" x14ac:dyDescent="0.3">
      <c r="A201">
        <v>0</v>
      </c>
      <c r="B201">
        <v>0</v>
      </c>
      <c r="C201">
        <v>0</v>
      </c>
      <c r="D201">
        <v>0</v>
      </c>
      <c r="E201">
        <v>1</v>
      </c>
      <c r="F201">
        <v>0</v>
      </c>
      <c r="G201">
        <v>0</v>
      </c>
      <c r="H201">
        <v>1</v>
      </c>
      <c r="J201">
        <f t="shared" si="6"/>
        <v>2</v>
      </c>
      <c r="P201" t="s">
        <v>2976</v>
      </c>
      <c r="Q201" t="s">
        <v>8587</v>
      </c>
      <c r="S201" t="s">
        <v>4496</v>
      </c>
      <c r="T201" t="str">
        <f t="shared" si="7"/>
        <v>bx9242</v>
      </c>
    </row>
    <row r="202" spans="1:20" x14ac:dyDescent="0.3">
      <c r="A202">
        <v>0</v>
      </c>
      <c r="B202">
        <v>0</v>
      </c>
      <c r="C202">
        <v>0</v>
      </c>
      <c r="D202">
        <v>0</v>
      </c>
      <c r="E202">
        <v>1</v>
      </c>
      <c r="F202">
        <v>0</v>
      </c>
      <c r="G202">
        <v>0</v>
      </c>
      <c r="H202">
        <v>1</v>
      </c>
      <c r="J202">
        <f t="shared" si="6"/>
        <v>2</v>
      </c>
      <c r="P202" t="s">
        <v>2871</v>
      </c>
      <c r="Q202" t="s">
        <v>8588</v>
      </c>
      <c r="S202" t="s">
        <v>4524</v>
      </c>
      <c r="T202" t="str">
        <f t="shared" si="7"/>
        <v>bu1211</v>
      </c>
    </row>
    <row r="203" spans="1:20" x14ac:dyDescent="0.3">
      <c r="A203">
        <v>0</v>
      </c>
      <c r="B203">
        <v>0</v>
      </c>
      <c r="C203">
        <v>0</v>
      </c>
      <c r="D203">
        <v>0</v>
      </c>
      <c r="E203">
        <v>1</v>
      </c>
      <c r="F203">
        <v>0</v>
      </c>
      <c r="G203">
        <v>0</v>
      </c>
      <c r="H203">
        <v>1</v>
      </c>
      <c r="J203">
        <f t="shared" si="6"/>
        <v>2</v>
      </c>
      <c r="P203" t="s">
        <v>1672</v>
      </c>
      <c r="Q203" t="s">
        <v>8589</v>
      </c>
      <c r="S203" t="s">
        <v>4529</v>
      </c>
      <c r="T203" t="str">
        <f t="shared" si="7"/>
        <v>bc1344</v>
      </c>
    </row>
    <row r="204" spans="1:20" x14ac:dyDescent="0.3">
      <c r="A204">
        <v>0</v>
      </c>
      <c r="B204">
        <v>0</v>
      </c>
      <c r="C204">
        <v>0</v>
      </c>
      <c r="D204">
        <v>0</v>
      </c>
      <c r="E204">
        <v>1</v>
      </c>
      <c r="F204">
        <v>0</v>
      </c>
      <c r="G204">
        <v>0</v>
      </c>
      <c r="H204">
        <v>1</v>
      </c>
      <c r="J204">
        <f t="shared" si="6"/>
        <v>2</v>
      </c>
      <c r="P204" t="s">
        <v>4154</v>
      </c>
      <c r="Q204" t="s">
        <v>8590</v>
      </c>
      <c r="S204" t="s">
        <v>4613</v>
      </c>
    </row>
    <row r="205" spans="1:20" x14ac:dyDescent="0.3">
      <c r="A205">
        <v>0</v>
      </c>
      <c r="B205">
        <v>0</v>
      </c>
      <c r="C205">
        <v>0</v>
      </c>
      <c r="D205">
        <v>0</v>
      </c>
      <c r="E205">
        <v>1</v>
      </c>
      <c r="F205">
        <v>0</v>
      </c>
      <c r="G205">
        <v>0</v>
      </c>
      <c r="H205">
        <v>1</v>
      </c>
      <c r="J205">
        <f t="shared" si="6"/>
        <v>2</v>
      </c>
      <c r="P205" t="s">
        <v>2555</v>
      </c>
      <c r="Q205" t="s">
        <v>8591</v>
      </c>
      <c r="S205" t="s">
        <v>4704</v>
      </c>
      <c r="T205" t="str">
        <f t="shared" si="7"/>
        <v>aa2343</v>
      </c>
    </row>
    <row r="206" spans="1:20" x14ac:dyDescent="0.3">
      <c r="A206">
        <v>0</v>
      </c>
      <c r="B206">
        <v>0</v>
      </c>
      <c r="C206">
        <v>0</v>
      </c>
      <c r="D206">
        <v>1</v>
      </c>
      <c r="E206">
        <v>1</v>
      </c>
      <c r="F206">
        <v>0</v>
      </c>
      <c r="G206">
        <v>1</v>
      </c>
      <c r="H206">
        <v>1</v>
      </c>
      <c r="J206">
        <f t="shared" si="6"/>
        <v>4</v>
      </c>
      <c r="P206" t="s">
        <v>1229</v>
      </c>
      <c r="Q206" t="s">
        <v>8592</v>
      </c>
      <c r="S206" t="s">
        <v>4977</v>
      </c>
      <c r="T206" t="str">
        <f t="shared" si="7"/>
        <v>az9176</v>
      </c>
    </row>
    <row r="207" spans="1:20" x14ac:dyDescent="0.3">
      <c r="A207">
        <v>1</v>
      </c>
      <c r="B207">
        <v>0</v>
      </c>
      <c r="C207">
        <v>0</v>
      </c>
      <c r="D207">
        <v>0</v>
      </c>
      <c r="E207">
        <v>1</v>
      </c>
      <c r="F207">
        <v>0</v>
      </c>
      <c r="G207">
        <v>0</v>
      </c>
      <c r="H207">
        <v>1</v>
      </c>
      <c r="J207">
        <f t="shared" si="6"/>
        <v>3</v>
      </c>
      <c r="P207" t="s">
        <v>3629</v>
      </c>
      <c r="Q207" t="s">
        <v>8593</v>
      </c>
      <c r="S207" t="s">
        <v>5257</v>
      </c>
      <c r="T207" t="str">
        <f t="shared" si="7"/>
        <v>bz8116</v>
      </c>
    </row>
    <row r="208" spans="1:20" x14ac:dyDescent="0.3">
      <c r="A208">
        <v>1</v>
      </c>
      <c r="B208">
        <v>0</v>
      </c>
      <c r="C208">
        <v>0</v>
      </c>
      <c r="D208">
        <v>0</v>
      </c>
      <c r="E208">
        <v>1</v>
      </c>
      <c r="F208">
        <v>0</v>
      </c>
      <c r="G208">
        <v>0</v>
      </c>
      <c r="H208">
        <v>1</v>
      </c>
      <c r="J208">
        <f t="shared" si="6"/>
        <v>3</v>
      </c>
      <c r="P208" t="s">
        <v>8594</v>
      </c>
      <c r="Q208" t="s">
        <v>8595</v>
      </c>
      <c r="S208" t="s">
        <v>5497</v>
      </c>
    </row>
    <row r="209" spans="1:20" x14ac:dyDescent="0.3">
      <c r="A209">
        <v>1</v>
      </c>
      <c r="B209">
        <v>1</v>
      </c>
      <c r="C209">
        <v>0</v>
      </c>
      <c r="D209">
        <v>0</v>
      </c>
      <c r="E209">
        <v>1</v>
      </c>
      <c r="F209">
        <v>0</v>
      </c>
      <c r="G209">
        <v>0</v>
      </c>
      <c r="H209">
        <v>1</v>
      </c>
      <c r="J209">
        <f t="shared" si="6"/>
        <v>4</v>
      </c>
      <c r="P209" t="s">
        <v>8596</v>
      </c>
      <c r="Q209" t="s">
        <v>8597</v>
      </c>
      <c r="S209" t="s">
        <v>5549</v>
      </c>
      <c r="T209" t="str">
        <f t="shared" si="7"/>
        <v>ai9817</v>
      </c>
    </row>
    <row r="210" spans="1:20" x14ac:dyDescent="0.3">
      <c r="A210">
        <v>1</v>
      </c>
      <c r="B210">
        <v>0</v>
      </c>
      <c r="C210">
        <v>0</v>
      </c>
      <c r="D210">
        <v>1</v>
      </c>
      <c r="E210">
        <v>1</v>
      </c>
      <c r="F210">
        <v>0</v>
      </c>
      <c r="G210">
        <v>0</v>
      </c>
      <c r="H210">
        <v>1</v>
      </c>
      <c r="J210">
        <f t="shared" si="6"/>
        <v>4</v>
      </c>
      <c r="P210" t="s">
        <v>7501</v>
      </c>
      <c r="Q210" t="s">
        <v>8598</v>
      </c>
      <c r="S210" t="s">
        <v>5601</v>
      </c>
      <c r="T210" t="str">
        <f t="shared" si="7"/>
        <v>cc5253</v>
      </c>
    </row>
    <row r="211" spans="1:20" x14ac:dyDescent="0.3">
      <c r="A211">
        <v>1</v>
      </c>
      <c r="B211">
        <v>0</v>
      </c>
      <c r="C211">
        <v>0</v>
      </c>
      <c r="D211">
        <v>0</v>
      </c>
      <c r="E211">
        <v>1</v>
      </c>
      <c r="F211">
        <v>0</v>
      </c>
      <c r="G211">
        <v>0</v>
      </c>
      <c r="H211">
        <v>1</v>
      </c>
      <c r="J211">
        <f t="shared" si="6"/>
        <v>3</v>
      </c>
      <c r="P211" t="s">
        <v>8599</v>
      </c>
      <c r="Q211" t="s">
        <v>8600</v>
      </c>
      <c r="S211" t="s">
        <v>5645</v>
      </c>
      <c r="T211" t="str">
        <f t="shared" si="7"/>
        <v>aj5251</v>
      </c>
    </row>
    <row r="212" spans="1:20" x14ac:dyDescent="0.3">
      <c r="A212">
        <v>1</v>
      </c>
      <c r="B212">
        <v>0</v>
      </c>
      <c r="C212">
        <v>0</v>
      </c>
      <c r="D212">
        <v>0</v>
      </c>
      <c r="E212">
        <v>1</v>
      </c>
      <c r="F212">
        <v>0</v>
      </c>
      <c r="G212">
        <v>1</v>
      </c>
      <c r="H212">
        <v>1</v>
      </c>
      <c r="J212">
        <f t="shared" si="6"/>
        <v>4</v>
      </c>
      <c r="P212" t="s">
        <v>3331</v>
      </c>
      <c r="Q212" t="s">
        <v>8601</v>
      </c>
      <c r="S212" t="s">
        <v>5672</v>
      </c>
      <c r="T212" t="str">
        <f t="shared" si="7"/>
        <v>cc1146</v>
      </c>
    </row>
    <row r="213" spans="1:20" x14ac:dyDescent="0.3">
      <c r="A213">
        <v>1</v>
      </c>
      <c r="B213">
        <v>0</v>
      </c>
      <c r="C213">
        <v>0</v>
      </c>
      <c r="D213">
        <v>0</v>
      </c>
      <c r="E213">
        <v>1</v>
      </c>
      <c r="F213">
        <v>0</v>
      </c>
      <c r="G213">
        <v>0</v>
      </c>
      <c r="H213">
        <v>1</v>
      </c>
      <c r="J213">
        <f t="shared" si="6"/>
        <v>3</v>
      </c>
      <c r="P213" t="s">
        <v>4213</v>
      </c>
      <c r="Q213" t="s">
        <v>8602</v>
      </c>
      <c r="S213" t="s">
        <v>5851</v>
      </c>
    </row>
    <row r="214" spans="1:20" x14ac:dyDescent="0.3">
      <c r="A214">
        <v>0</v>
      </c>
      <c r="B214">
        <v>0</v>
      </c>
      <c r="C214">
        <v>1</v>
      </c>
      <c r="D214">
        <v>0</v>
      </c>
      <c r="E214">
        <v>1</v>
      </c>
      <c r="F214">
        <v>0</v>
      </c>
      <c r="G214">
        <v>0</v>
      </c>
      <c r="H214">
        <v>1</v>
      </c>
      <c r="J214">
        <f t="shared" si="6"/>
        <v>3</v>
      </c>
      <c r="P214" t="s">
        <v>1421</v>
      </c>
      <c r="Q214" t="s">
        <v>8603</v>
      </c>
      <c r="S214" t="s">
        <v>5967</v>
      </c>
      <c r="T214" t="str">
        <f t="shared" si="7"/>
        <v>ca5808</v>
      </c>
    </row>
    <row r="215" spans="1:20" x14ac:dyDescent="0.3">
      <c r="A215">
        <v>0</v>
      </c>
      <c r="B215">
        <v>0</v>
      </c>
      <c r="C215">
        <v>0</v>
      </c>
      <c r="D215">
        <v>0</v>
      </c>
      <c r="E215">
        <v>1</v>
      </c>
      <c r="F215">
        <v>0</v>
      </c>
      <c r="G215">
        <v>0</v>
      </c>
      <c r="H215">
        <v>1</v>
      </c>
      <c r="J215">
        <f t="shared" si="6"/>
        <v>2</v>
      </c>
      <c r="P215" t="s">
        <v>3844</v>
      </c>
      <c r="Q215" t="s">
        <v>8604</v>
      </c>
      <c r="S215" t="s">
        <v>5981</v>
      </c>
      <c r="T215" t="str">
        <f t="shared" si="7"/>
        <v>af7838</v>
      </c>
    </row>
    <row r="216" spans="1:20" x14ac:dyDescent="0.3">
      <c r="A216">
        <v>1</v>
      </c>
      <c r="B216">
        <v>0</v>
      </c>
      <c r="C216">
        <v>0</v>
      </c>
      <c r="D216">
        <v>0</v>
      </c>
      <c r="E216">
        <v>1</v>
      </c>
      <c r="F216">
        <v>0</v>
      </c>
      <c r="G216">
        <v>0</v>
      </c>
      <c r="H216">
        <v>1</v>
      </c>
      <c r="J216">
        <f t="shared" si="6"/>
        <v>3</v>
      </c>
      <c r="P216" t="s">
        <v>2128</v>
      </c>
      <c r="Q216" t="s">
        <v>8605</v>
      </c>
      <c r="S216" t="s">
        <v>6001</v>
      </c>
      <c r="T216" t="str">
        <f t="shared" si="7"/>
        <v>as1256</v>
      </c>
    </row>
    <row r="217" spans="1:20" hidden="1" x14ac:dyDescent="0.3">
      <c r="A217">
        <v>0</v>
      </c>
      <c r="B217">
        <v>0</v>
      </c>
      <c r="C217">
        <v>0</v>
      </c>
      <c r="D217">
        <v>0</v>
      </c>
      <c r="E217">
        <v>0</v>
      </c>
      <c r="F217">
        <v>0</v>
      </c>
      <c r="G217">
        <v>0</v>
      </c>
      <c r="H217">
        <v>0</v>
      </c>
      <c r="J217">
        <f t="shared" si="6"/>
        <v>0</v>
      </c>
      <c r="P217" t="s">
        <v>1938</v>
      </c>
      <c r="Q217" t="s">
        <v>8606</v>
      </c>
      <c r="S217" t="s">
        <v>6063</v>
      </c>
      <c r="T217" t="str">
        <f t="shared" si="7"/>
        <v>bf2385</v>
      </c>
    </row>
    <row r="218" spans="1:20" x14ac:dyDescent="0.3">
      <c r="A218">
        <v>0</v>
      </c>
      <c r="B218">
        <v>0</v>
      </c>
      <c r="C218">
        <v>0</v>
      </c>
      <c r="D218">
        <v>0</v>
      </c>
      <c r="E218">
        <v>1</v>
      </c>
      <c r="F218">
        <v>0</v>
      </c>
      <c r="G218">
        <v>0</v>
      </c>
      <c r="H218">
        <v>1</v>
      </c>
      <c r="J218">
        <f t="shared" si="6"/>
        <v>2</v>
      </c>
      <c r="P218" t="s">
        <v>2306</v>
      </c>
      <c r="Q218" t="s">
        <v>8607</v>
      </c>
      <c r="S218" t="s">
        <v>6078</v>
      </c>
      <c r="T218" t="str">
        <f t="shared" si="7"/>
        <v>bt1598</v>
      </c>
    </row>
    <row r="219" spans="1:20" x14ac:dyDescent="0.3">
      <c r="A219">
        <v>1</v>
      </c>
      <c r="B219">
        <v>0</v>
      </c>
      <c r="C219">
        <v>0</v>
      </c>
      <c r="D219">
        <v>0</v>
      </c>
      <c r="E219">
        <v>1</v>
      </c>
      <c r="F219">
        <v>1</v>
      </c>
      <c r="G219">
        <v>1</v>
      </c>
      <c r="H219">
        <v>1</v>
      </c>
      <c r="J219">
        <f t="shared" si="6"/>
        <v>5</v>
      </c>
      <c r="P219" t="s">
        <v>6001</v>
      </c>
      <c r="Q219" t="s">
        <v>8608</v>
      </c>
      <c r="S219" t="s">
        <v>6195</v>
      </c>
      <c r="T219" t="str">
        <f t="shared" si="7"/>
        <v>bq1259</v>
      </c>
    </row>
    <row r="220" spans="1:20" x14ac:dyDescent="0.3">
      <c r="A220">
        <v>1</v>
      </c>
      <c r="B220">
        <v>0</v>
      </c>
      <c r="C220">
        <v>1</v>
      </c>
      <c r="D220">
        <v>0</v>
      </c>
      <c r="E220">
        <v>1</v>
      </c>
      <c r="F220">
        <v>0</v>
      </c>
      <c r="G220">
        <v>1</v>
      </c>
      <c r="H220">
        <v>1</v>
      </c>
      <c r="J220">
        <f t="shared" si="6"/>
        <v>5</v>
      </c>
      <c r="P220" t="s">
        <v>3286</v>
      </c>
      <c r="Q220" t="s">
        <v>8609</v>
      </c>
      <c r="S220" t="s">
        <v>6202</v>
      </c>
      <c r="T220" t="str">
        <f t="shared" si="7"/>
        <v>bk3506</v>
      </c>
    </row>
    <row r="221" spans="1:20" x14ac:dyDescent="0.3">
      <c r="A221">
        <v>0</v>
      </c>
      <c r="B221">
        <v>0</v>
      </c>
      <c r="C221">
        <v>0</v>
      </c>
      <c r="D221">
        <v>0</v>
      </c>
      <c r="E221">
        <v>1</v>
      </c>
      <c r="F221">
        <v>0</v>
      </c>
      <c r="G221">
        <v>0</v>
      </c>
      <c r="H221">
        <v>1</v>
      </c>
      <c r="J221">
        <f t="shared" si="6"/>
        <v>2</v>
      </c>
      <c r="P221" t="s">
        <v>4449</v>
      </c>
      <c r="Q221" t="s">
        <v>8610</v>
      </c>
      <c r="S221" t="s">
        <v>6233</v>
      </c>
      <c r="T221" t="str">
        <f t="shared" si="7"/>
        <v>br9977</v>
      </c>
    </row>
    <row r="222" spans="1:20" x14ac:dyDescent="0.3">
      <c r="A222">
        <v>1</v>
      </c>
      <c r="B222">
        <v>0</v>
      </c>
      <c r="C222">
        <v>0</v>
      </c>
      <c r="D222">
        <v>0</v>
      </c>
      <c r="E222">
        <v>1</v>
      </c>
      <c r="F222">
        <v>0</v>
      </c>
      <c r="G222">
        <v>0</v>
      </c>
      <c r="H222">
        <v>1</v>
      </c>
      <c r="J222">
        <f t="shared" si="6"/>
        <v>3</v>
      </c>
      <c r="P222" t="s">
        <v>3152</v>
      </c>
      <c r="Q222" t="s">
        <v>8611</v>
      </c>
      <c r="S222" t="s">
        <v>6249</v>
      </c>
      <c r="T222" t="str">
        <f t="shared" si="7"/>
        <v>bx3241</v>
      </c>
    </row>
    <row r="223" spans="1:20" x14ac:dyDescent="0.3">
      <c r="A223">
        <v>0</v>
      </c>
      <c r="B223">
        <v>0</v>
      </c>
      <c r="C223">
        <v>0</v>
      </c>
      <c r="D223">
        <v>0</v>
      </c>
      <c r="E223">
        <v>1</v>
      </c>
      <c r="F223">
        <v>0</v>
      </c>
      <c r="G223">
        <v>0</v>
      </c>
      <c r="H223">
        <v>0</v>
      </c>
      <c r="J223">
        <f t="shared" si="6"/>
        <v>1</v>
      </c>
      <c r="P223" t="s">
        <v>1683</v>
      </c>
      <c r="Q223" t="s">
        <v>8612</v>
      </c>
      <c r="S223" t="s">
        <v>6280</v>
      </c>
      <c r="T223" t="str">
        <f t="shared" si="7"/>
        <v>by9481</v>
      </c>
    </row>
    <row r="224" spans="1:20" x14ac:dyDescent="0.3">
      <c r="A224">
        <v>0</v>
      </c>
      <c r="B224">
        <v>0</v>
      </c>
      <c r="C224">
        <v>0</v>
      </c>
      <c r="D224">
        <v>0</v>
      </c>
      <c r="E224">
        <v>1</v>
      </c>
      <c r="F224">
        <v>0</v>
      </c>
      <c r="G224">
        <v>0</v>
      </c>
      <c r="H224">
        <v>1</v>
      </c>
      <c r="J224">
        <f t="shared" si="6"/>
        <v>2</v>
      </c>
      <c r="P224" t="s">
        <v>6078</v>
      </c>
      <c r="Q224" t="s">
        <v>8613</v>
      </c>
      <c r="S224" t="s">
        <v>6302</v>
      </c>
      <c r="T224" t="str">
        <f t="shared" si="7"/>
        <v>bb1088</v>
      </c>
    </row>
    <row r="225" spans="1:20" x14ac:dyDescent="0.3">
      <c r="A225">
        <v>1</v>
      </c>
      <c r="B225">
        <v>0</v>
      </c>
      <c r="C225">
        <v>0</v>
      </c>
      <c r="D225">
        <v>1</v>
      </c>
      <c r="E225">
        <v>1</v>
      </c>
      <c r="F225">
        <v>0</v>
      </c>
      <c r="G225">
        <v>1</v>
      </c>
      <c r="H225">
        <v>1</v>
      </c>
      <c r="J225">
        <f t="shared" si="6"/>
        <v>5</v>
      </c>
      <c r="P225" t="s">
        <v>3537</v>
      </c>
      <c r="Q225" t="s">
        <v>8614</v>
      </c>
      <c r="S225" t="s">
        <v>6399</v>
      </c>
      <c r="T225" t="str">
        <f t="shared" si="7"/>
        <v>am7156</v>
      </c>
    </row>
    <row r="226" spans="1:20" x14ac:dyDescent="0.3">
      <c r="A226">
        <v>0</v>
      </c>
      <c r="B226">
        <v>0</v>
      </c>
      <c r="C226">
        <v>0</v>
      </c>
      <c r="D226">
        <v>0</v>
      </c>
      <c r="E226">
        <v>1</v>
      </c>
      <c r="F226">
        <v>0</v>
      </c>
      <c r="G226">
        <v>0</v>
      </c>
      <c r="H226">
        <v>1</v>
      </c>
      <c r="J226">
        <f t="shared" si="6"/>
        <v>2</v>
      </c>
      <c r="P226" t="s">
        <v>3546</v>
      </c>
      <c r="Q226" t="s">
        <v>8615</v>
      </c>
      <c r="S226" t="s">
        <v>6491</v>
      </c>
    </row>
    <row r="227" spans="1:20" x14ac:dyDescent="0.3">
      <c r="A227">
        <v>1</v>
      </c>
      <c r="B227">
        <v>0</v>
      </c>
      <c r="C227">
        <v>1</v>
      </c>
      <c r="D227">
        <v>0</v>
      </c>
      <c r="E227">
        <v>1</v>
      </c>
      <c r="F227">
        <v>1</v>
      </c>
      <c r="G227">
        <v>1</v>
      </c>
      <c r="H227">
        <v>1</v>
      </c>
      <c r="J227">
        <f t="shared" si="6"/>
        <v>6</v>
      </c>
      <c r="P227" t="s">
        <v>8616</v>
      </c>
      <c r="Q227" t="s">
        <v>8617</v>
      </c>
      <c r="S227" t="s">
        <v>6540</v>
      </c>
    </row>
    <row r="228" spans="1:20" x14ac:dyDescent="0.3">
      <c r="A228">
        <v>0</v>
      </c>
      <c r="B228">
        <v>0</v>
      </c>
      <c r="C228">
        <v>0</v>
      </c>
      <c r="D228">
        <v>0</v>
      </c>
      <c r="E228">
        <v>1</v>
      </c>
      <c r="F228">
        <v>0</v>
      </c>
      <c r="G228">
        <v>0</v>
      </c>
      <c r="H228">
        <v>1</v>
      </c>
      <c r="J228">
        <f t="shared" si="6"/>
        <v>2</v>
      </c>
      <c r="P228" t="s">
        <v>5549</v>
      </c>
      <c r="Q228" t="s">
        <v>8618</v>
      </c>
      <c r="S228" t="s">
        <v>6590</v>
      </c>
    </row>
    <row r="229" spans="1:20" x14ac:dyDescent="0.3">
      <c r="A229">
        <v>1</v>
      </c>
      <c r="B229">
        <v>0</v>
      </c>
      <c r="C229">
        <v>0</v>
      </c>
      <c r="D229">
        <v>0</v>
      </c>
      <c r="E229">
        <v>1</v>
      </c>
      <c r="F229">
        <v>1</v>
      </c>
      <c r="G229">
        <v>1</v>
      </c>
      <c r="H229">
        <v>1</v>
      </c>
      <c r="J229">
        <f t="shared" si="6"/>
        <v>5</v>
      </c>
      <c r="P229" t="s">
        <v>4117</v>
      </c>
      <c r="Q229" t="s">
        <v>8619</v>
      </c>
      <c r="S229" t="s">
        <v>6630</v>
      </c>
      <c r="T229" t="str">
        <f t="shared" si="7"/>
        <v>cc7284</v>
      </c>
    </row>
    <row r="230" spans="1:20" x14ac:dyDescent="0.3">
      <c r="A230">
        <v>1</v>
      </c>
      <c r="B230">
        <v>0</v>
      </c>
      <c r="C230">
        <v>0</v>
      </c>
      <c r="D230">
        <v>0</v>
      </c>
      <c r="E230">
        <v>1</v>
      </c>
      <c r="F230">
        <v>1</v>
      </c>
      <c r="G230">
        <v>1</v>
      </c>
      <c r="H230">
        <v>1</v>
      </c>
      <c r="J230">
        <f t="shared" si="6"/>
        <v>5</v>
      </c>
      <c r="P230" t="s">
        <v>6673</v>
      </c>
      <c r="Q230" t="s">
        <v>8620</v>
      </c>
      <c r="S230" t="s">
        <v>6668</v>
      </c>
      <c r="T230" t="str">
        <f t="shared" si="7"/>
        <v>bs3303</v>
      </c>
    </row>
    <row r="231" spans="1:20" x14ac:dyDescent="0.3">
      <c r="A231">
        <v>1</v>
      </c>
      <c r="B231">
        <v>0</v>
      </c>
      <c r="C231">
        <v>0</v>
      </c>
      <c r="D231">
        <v>0</v>
      </c>
      <c r="E231">
        <v>1</v>
      </c>
      <c r="F231">
        <v>1</v>
      </c>
      <c r="G231">
        <v>0</v>
      </c>
      <c r="H231">
        <v>1</v>
      </c>
      <c r="J231">
        <f t="shared" si="6"/>
        <v>4</v>
      </c>
      <c r="P231" t="s">
        <v>8621</v>
      </c>
      <c r="Q231" t="s">
        <v>8622</v>
      </c>
      <c r="S231" t="s">
        <v>6673</v>
      </c>
    </row>
    <row r="232" spans="1:20" x14ac:dyDescent="0.3">
      <c r="A232">
        <v>0</v>
      </c>
      <c r="B232">
        <v>0</v>
      </c>
      <c r="C232">
        <v>0</v>
      </c>
      <c r="D232">
        <v>0</v>
      </c>
      <c r="E232">
        <v>1</v>
      </c>
      <c r="F232">
        <v>0</v>
      </c>
      <c r="G232">
        <v>0</v>
      </c>
      <c r="H232">
        <v>1</v>
      </c>
      <c r="J232">
        <f t="shared" si="6"/>
        <v>2</v>
      </c>
      <c r="P232" t="s">
        <v>736</v>
      </c>
      <c r="Q232" t="s">
        <v>8623</v>
      </c>
      <c r="S232" t="s">
        <v>6724</v>
      </c>
      <c r="T232" t="str">
        <f t="shared" si="7"/>
        <v>ac1585</v>
      </c>
    </row>
    <row r="233" spans="1:20" x14ac:dyDescent="0.3">
      <c r="A233">
        <v>1</v>
      </c>
      <c r="B233">
        <v>0</v>
      </c>
      <c r="C233">
        <v>0</v>
      </c>
      <c r="D233">
        <v>0</v>
      </c>
      <c r="E233">
        <v>1</v>
      </c>
      <c r="F233">
        <v>1</v>
      </c>
      <c r="G233">
        <v>1</v>
      </c>
      <c r="H233">
        <v>1</v>
      </c>
      <c r="J233">
        <f t="shared" si="6"/>
        <v>5</v>
      </c>
      <c r="P233" t="s">
        <v>7725</v>
      </c>
      <c r="Q233" t="s">
        <v>8624</v>
      </c>
      <c r="S233" t="s">
        <v>6763</v>
      </c>
      <c r="T233" t="str">
        <f t="shared" si="7"/>
        <v>af6073</v>
      </c>
    </row>
    <row r="234" spans="1:20" x14ac:dyDescent="0.3">
      <c r="A234">
        <v>1</v>
      </c>
      <c r="B234">
        <v>0</v>
      </c>
      <c r="C234">
        <v>0</v>
      </c>
      <c r="D234">
        <v>0</v>
      </c>
      <c r="E234">
        <v>1</v>
      </c>
      <c r="F234">
        <v>1</v>
      </c>
      <c r="G234">
        <v>1</v>
      </c>
      <c r="H234">
        <v>1</v>
      </c>
      <c r="J234">
        <f t="shared" si="6"/>
        <v>5</v>
      </c>
      <c r="P234" t="s">
        <v>3241</v>
      </c>
      <c r="Q234" t="s">
        <v>8625</v>
      </c>
      <c r="S234" t="s">
        <v>6893</v>
      </c>
    </row>
    <row r="235" spans="1:20" x14ac:dyDescent="0.3">
      <c r="A235">
        <v>1</v>
      </c>
      <c r="B235">
        <v>0</v>
      </c>
      <c r="C235">
        <v>0</v>
      </c>
      <c r="D235">
        <v>0</v>
      </c>
      <c r="E235">
        <v>1</v>
      </c>
      <c r="F235">
        <v>1</v>
      </c>
      <c r="G235">
        <v>1</v>
      </c>
      <c r="H235">
        <v>1</v>
      </c>
      <c r="J235">
        <f t="shared" si="6"/>
        <v>5</v>
      </c>
      <c r="P235" t="s">
        <v>2075</v>
      </c>
      <c r="Q235" t="s">
        <v>8626</v>
      </c>
      <c r="S235" t="s">
        <v>6999</v>
      </c>
      <c r="T235" t="str">
        <f t="shared" si="7"/>
        <v>cc1999</v>
      </c>
    </row>
    <row r="236" spans="1:20" x14ac:dyDescent="0.3">
      <c r="A236">
        <v>0</v>
      </c>
      <c r="B236">
        <v>0</v>
      </c>
      <c r="C236">
        <v>1</v>
      </c>
      <c r="D236">
        <v>1</v>
      </c>
      <c r="E236">
        <v>1</v>
      </c>
      <c r="F236">
        <v>1</v>
      </c>
      <c r="G236">
        <v>1</v>
      </c>
      <c r="H236">
        <v>1</v>
      </c>
      <c r="J236">
        <f t="shared" si="6"/>
        <v>6</v>
      </c>
      <c r="P236" t="s">
        <v>2459</v>
      </c>
      <c r="Q236" t="s">
        <v>8627</v>
      </c>
      <c r="S236" t="s">
        <v>7015</v>
      </c>
      <c r="T236" t="str">
        <f t="shared" si="7"/>
        <v>ae4351</v>
      </c>
    </row>
    <row r="237" spans="1:20" x14ac:dyDescent="0.3">
      <c r="A237">
        <v>0</v>
      </c>
      <c r="B237">
        <v>0</v>
      </c>
      <c r="C237">
        <v>0</v>
      </c>
      <c r="D237">
        <v>0</v>
      </c>
      <c r="E237">
        <v>1</v>
      </c>
      <c r="F237">
        <v>0</v>
      </c>
      <c r="G237">
        <v>0</v>
      </c>
      <c r="H237">
        <v>1</v>
      </c>
      <c r="J237">
        <f t="shared" si="6"/>
        <v>2</v>
      </c>
      <c r="P237" t="s">
        <v>6280</v>
      </c>
      <c r="Q237" t="s">
        <v>8628</v>
      </c>
      <c r="S237" t="s">
        <v>7145</v>
      </c>
      <c r="T237" t="str">
        <f t="shared" si="7"/>
        <v>bt7856</v>
      </c>
    </row>
    <row r="238" spans="1:20" x14ac:dyDescent="0.3">
      <c r="A238">
        <v>0</v>
      </c>
      <c r="B238">
        <v>0</v>
      </c>
      <c r="C238">
        <v>0</v>
      </c>
      <c r="D238">
        <v>0</v>
      </c>
      <c r="E238">
        <v>1</v>
      </c>
      <c r="F238">
        <v>0</v>
      </c>
      <c r="G238">
        <v>0</v>
      </c>
      <c r="H238">
        <v>1</v>
      </c>
      <c r="J238">
        <f t="shared" si="6"/>
        <v>2</v>
      </c>
      <c r="P238" t="s">
        <v>7465</v>
      </c>
      <c r="Q238" t="s">
        <v>8629</v>
      </c>
      <c r="S238" t="s">
        <v>7190</v>
      </c>
      <c r="T238" t="str">
        <f t="shared" si="7"/>
        <v>ac2587</v>
      </c>
    </row>
    <row r="239" spans="1:20" x14ac:dyDescent="0.3">
      <c r="A239">
        <v>1</v>
      </c>
      <c r="B239">
        <v>0</v>
      </c>
      <c r="C239">
        <v>0</v>
      </c>
      <c r="D239">
        <v>0</v>
      </c>
      <c r="E239">
        <v>1</v>
      </c>
      <c r="F239">
        <v>0</v>
      </c>
      <c r="G239">
        <v>1</v>
      </c>
      <c r="H239">
        <v>1</v>
      </c>
      <c r="J239">
        <f t="shared" si="6"/>
        <v>4</v>
      </c>
      <c r="P239" t="s">
        <v>4442</v>
      </c>
      <c r="Q239" t="s">
        <v>8630</v>
      </c>
      <c r="S239" t="s">
        <v>7215</v>
      </c>
    </row>
    <row r="240" spans="1:20" x14ac:dyDescent="0.3">
      <c r="A240">
        <v>1</v>
      </c>
      <c r="B240">
        <v>0</v>
      </c>
      <c r="C240">
        <v>0</v>
      </c>
      <c r="D240">
        <v>0</v>
      </c>
      <c r="E240">
        <v>1</v>
      </c>
      <c r="F240">
        <v>1</v>
      </c>
      <c r="G240">
        <v>1</v>
      </c>
      <c r="H240">
        <v>1</v>
      </c>
      <c r="J240">
        <f t="shared" si="6"/>
        <v>5</v>
      </c>
      <c r="P240" t="s">
        <v>606</v>
      </c>
      <c r="Q240" t="s">
        <v>8631</v>
      </c>
      <c r="S240" t="s">
        <v>7221</v>
      </c>
      <c r="T240" t="str">
        <f t="shared" si="7"/>
        <v>bz4000</v>
      </c>
    </row>
    <row r="241" spans="1:20" x14ac:dyDescent="0.3">
      <c r="A241">
        <v>1</v>
      </c>
      <c r="B241">
        <v>0</v>
      </c>
      <c r="C241">
        <v>1</v>
      </c>
      <c r="D241">
        <v>0</v>
      </c>
      <c r="E241">
        <v>1</v>
      </c>
      <c r="F241">
        <v>0</v>
      </c>
      <c r="G241">
        <v>1</v>
      </c>
      <c r="H241">
        <v>1</v>
      </c>
      <c r="J241">
        <f t="shared" si="6"/>
        <v>5</v>
      </c>
      <c r="P241" t="s">
        <v>8632</v>
      </c>
      <c r="Q241" t="s">
        <v>8633</v>
      </c>
      <c r="S241" t="s">
        <v>3903</v>
      </c>
      <c r="T241" t="str">
        <f t="shared" si="7"/>
        <v>bq5982</v>
      </c>
    </row>
    <row r="242" spans="1:20" x14ac:dyDescent="0.3">
      <c r="A242">
        <v>1</v>
      </c>
      <c r="B242">
        <v>0</v>
      </c>
      <c r="C242">
        <v>0</v>
      </c>
      <c r="D242">
        <v>0</v>
      </c>
      <c r="E242">
        <v>1</v>
      </c>
      <c r="F242">
        <v>0</v>
      </c>
      <c r="G242">
        <v>0</v>
      </c>
      <c r="H242">
        <v>1</v>
      </c>
      <c r="J242">
        <f t="shared" si="6"/>
        <v>3</v>
      </c>
      <c r="P242" t="s">
        <v>2243</v>
      </c>
      <c r="Q242" t="s">
        <v>8634</v>
      </c>
      <c r="S242" t="s">
        <v>7338</v>
      </c>
      <c r="T242" t="str">
        <f t="shared" si="7"/>
        <v>bz1641</v>
      </c>
    </row>
    <row r="243" spans="1:20" x14ac:dyDescent="0.3">
      <c r="A243">
        <v>0</v>
      </c>
      <c r="B243">
        <v>0</v>
      </c>
      <c r="C243">
        <v>0</v>
      </c>
      <c r="D243">
        <v>0</v>
      </c>
      <c r="E243">
        <v>1</v>
      </c>
      <c r="F243">
        <v>0</v>
      </c>
      <c r="G243">
        <v>0</v>
      </c>
      <c r="H243">
        <v>0</v>
      </c>
      <c r="J243">
        <f t="shared" si="6"/>
        <v>1</v>
      </c>
      <c r="P243" t="s">
        <v>4321</v>
      </c>
      <c r="Q243" t="s">
        <v>8635</v>
      </c>
      <c r="S243" t="s">
        <v>7418</v>
      </c>
      <c r="T243" t="str">
        <f t="shared" si="7"/>
        <v>bs3484</v>
      </c>
    </row>
    <row r="244" spans="1:20" x14ac:dyDescent="0.3">
      <c r="A244">
        <v>1</v>
      </c>
      <c r="B244">
        <v>0</v>
      </c>
      <c r="C244">
        <v>1</v>
      </c>
      <c r="D244">
        <v>1</v>
      </c>
      <c r="E244">
        <v>1</v>
      </c>
      <c r="F244">
        <v>0</v>
      </c>
      <c r="G244">
        <v>0</v>
      </c>
      <c r="H244">
        <v>0</v>
      </c>
      <c r="J244">
        <f t="shared" si="6"/>
        <v>4</v>
      </c>
      <c r="P244" t="s">
        <v>3918</v>
      </c>
      <c r="Q244" t="s">
        <v>8636</v>
      </c>
      <c r="S244" t="s">
        <v>7465</v>
      </c>
    </row>
    <row r="245" spans="1:20" x14ac:dyDescent="0.3">
      <c r="A245">
        <v>1</v>
      </c>
      <c r="B245">
        <v>0</v>
      </c>
      <c r="C245">
        <v>0</v>
      </c>
      <c r="D245">
        <v>0</v>
      </c>
      <c r="E245">
        <v>1</v>
      </c>
      <c r="F245">
        <v>1</v>
      </c>
      <c r="G245">
        <v>0</v>
      </c>
      <c r="H245">
        <v>0</v>
      </c>
      <c r="J245">
        <f t="shared" si="6"/>
        <v>3</v>
      </c>
      <c r="P245" t="s">
        <v>4977</v>
      </c>
      <c r="Q245" t="s">
        <v>8637</v>
      </c>
      <c r="S245" t="s">
        <v>7501</v>
      </c>
    </row>
    <row r="246" spans="1:20" x14ac:dyDescent="0.3">
      <c r="A246">
        <v>1</v>
      </c>
      <c r="B246">
        <v>0</v>
      </c>
      <c r="C246">
        <v>0</v>
      </c>
      <c r="D246">
        <v>0</v>
      </c>
      <c r="E246">
        <v>1</v>
      </c>
      <c r="F246">
        <v>0</v>
      </c>
      <c r="G246">
        <v>0</v>
      </c>
      <c r="H246">
        <v>1</v>
      </c>
      <c r="J246">
        <f t="shared" si="6"/>
        <v>3</v>
      </c>
      <c r="P246" t="s">
        <v>7831</v>
      </c>
      <c r="Q246" t="s">
        <v>8638</v>
      </c>
      <c r="S246" t="s">
        <v>7577</v>
      </c>
      <c r="T246" t="str">
        <f t="shared" si="7"/>
        <v>br9400</v>
      </c>
    </row>
    <row r="247" spans="1:20" x14ac:dyDescent="0.3">
      <c r="A247">
        <v>0</v>
      </c>
      <c r="B247">
        <v>0</v>
      </c>
      <c r="C247">
        <v>0</v>
      </c>
      <c r="D247">
        <v>0</v>
      </c>
      <c r="E247">
        <v>1</v>
      </c>
      <c r="F247">
        <v>0</v>
      </c>
      <c r="G247">
        <v>0</v>
      </c>
      <c r="H247">
        <v>0</v>
      </c>
      <c r="J247">
        <f t="shared" si="6"/>
        <v>1</v>
      </c>
      <c r="P247" t="s">
        <v>8639</v>
      </c>
      <c r="Q247" t="s">
        <v>8640</v>
      </c>
      <c r="S247" t="s">
        <v>7590</v>
      </c>
      <c r="T247" t="str">
        <f t="shared" si="7"/>
        <v>ag9669</v>
      </c>
    </row>
    <row r="248" spans="1:20" x14ac:dyDescent="0.3">
      <c r="A248">
        <v>1</v>
      </c>
      <c r="B248">
        <v>0</v>
      </c>
      <c r="C248">
        <v>0</v>
      </c>
      <c r="D248">
        <v>0</v>
      </c>
      <c r="E248">
        <v>1</v>
      </c>
      <c r="F248">
        <v>1</v>
      </c>
      <c r="G248">
        <v>1</v>
      </c>
      <c r="H248">
        <v>1</v>
      </c>
      <c r="J248">
        <f t="shared" si="6"/>
        <v>5</v>
      </c>
      <c r="P248" t="s">
        <v>6630</v>
      </c>
      <c r="Q248" t="s">
        <v>8641</v>
      </c>
      <c r="S248" t="s">
        <v>7618</v>
      </c>
      <c r="T248" t="str">
        <f t="shared" si="7"/>
        <v>ao7220</v>
      </c>
    </row>
    <row r="249" spans="1:20" x14ac:dyDescent="0.3">
      <c r="A249">
        <v>1</v>
      </c>
      <c r="B249">
        <v>0</v>
      </c>
      <c r="C249">
        <v>0</v>
      </c>
      <c r="D249">
        <v>0</v>
      </c>
      <c r="E249">
        <v>1</v>
      </c>
      <c r="F249">
        <v>0</v>
      </c>
      <c r="G249">
        <v>0</v>
      </c>
      <c r="H249">
        <v>1</v>
      </c>
      <c r="J249">
        <f t="shared" si="6"/>
        <v>3</v>
      </c>
      <c r="P249" t="s">
        <v>8642</v>
      </c>
      <c r="Q249" t="s">
        <v>8643</v>
      </c>
      <c r="S249" t="s">
        <v>7719</v>
      </c>
      <c r="T249" t="str">
        <f t="shared" si="7"/>
        <v>bb7293</v>
      </c>
    </row>
    <row r="250" spans="1:20" x14ac:dyDescent="0.3">
      <c r="A250">
        <v>0</v>
      </c>
      <c r="B250">
        <v>0</v>
      </c>
      <c r="C250">
        <v>0</v>
      </c>
      <c r="D250">
        <v>1</v>
      </c>
      <c r="E250">
        <v>1</v>
      </c>
      <c r="F250">
        <v>0</v>
      </c>
      <c r="G250">
        <v>1</v>
      </c>
      <c r="H250">
        <v>1</v>
      </c>
      <c r="J250">
        <f t="shared" si="6"/>
        <v>4</v>
      </c>
      <c r="P250" t="s">
        <v>4013</v>
      </c>
      <c r="Q250" t="s">
        <v>8644</v>
      </c>
      <c r="S250" t="s">
        <v>7725</v>
      </c>
    </row>
    <row r="251" spans="1:20" x14ac:dyDescent="0.3">
      <c r="A251">
        <v>1</v>
      </c>
      <c r="B251">
        <v>0</v>
      </c>
      <c r="C251">
        <v>0</v>
      </c>
      <c r="D251">
        <v>0</v>
      </c>
      <c r="E251">
        <v>1</v>
      </c>
      <c r="F251">
        <v>0</v>
      </c>
      <c r="G251">
        <v>0</v>
      </c>
      <c r="H251">
        <v>1</v>
      </c>
      <c r="J251">
        <f t="shared" si="6"/>
        <v>3</v>
      </c>
      <c r="P251" t="s">
        <v>8645</v>
      </c>
      <c r="Q251" t="s">
        <v>8646</v>
      </c>
      <c r="S251" t="s">
        <v>7733</v>
      </c>
      <c r="T251" t="str">
        <f t="shared" si="7"/>
        <v>bu8114</v>
      </c>
    </row>
    <row r="252" spans="1:20" x14ac:dyDescent="0.3">
      <c r="A252">
        <v>1</v>
      </c>
      <c r="B252">
        <v>0</v>
      </c>
      <c r="C252">
        <v>0</v>
      </c>
      <c r="D252">
        <v>0</v>
      </c>
      <c r="E252">
        <v>1</v>
      </c>
      <c r="F252">
        <v>0</v>
      </c>
      <c r="G252">
        <v>1</v>
      </c>
      <c r="H252">
        <v>1</v>
      </c>
      <c r="J252">
        <f t="shared" si="6"/>
        <v>4</v>
      </c>
      <c r="P252" t="s">
        <v>3903</v>
      </c>
      <c r="Q252" t="s">
        <v>8647</v>
      </c>
      <c r="S252" t="s">
        <v>7831</v>
      </c>
    </row>
    <row r="253" spans="1:20" hidden="1" x14ac:dyDescent="0.3">
      <c r="A253">
        <v>0</v>
      </c>
      <c r="B253">
        <v>0</v>
      </c>
      <c r="C253">
        <v>0</v>
      </c>
      <c r="D253">
        <v>0</v>
      </c>
      <c r="E253">
        <v>0</v>
      </c>
      <c r="F253">
        <v>0</v>
      </c>
      <c r="G253">
        <v>0</v>
      </c>
      <c r="H253">
        <v>0</v>
      </c>
      <c r="J253">
        <f t="shared" si="6"/>
        <v>0</v>
      </c>
      <c r="P253" t="s">
        <v>6668</v>
      </c>
      <c r="Q253" t="s">
        <v>8648</v>
      </c>
      <c r="S253" t="s">
        <v>7837</v>
      </c>
    </row>
    <row r="254" spans="1:20" x14ac:dyDescent="0.3">
      <c r="A254">
        <v>1</v>
      </c>
      <c r="B254">
        <v>0</v>
      </c>
      <c r="C254">
        <v>0</v>
      </c>
      <c r="D254">
        <v>0</v>
      </c>
      <c r="E254">
        <v>1</v>
      </c>
      <c r="F254">
        <v>0</v>
      </c>
      <c r="G254">
        <v>0</v>
      </c>
      <c r="H254">
        <v>1</v>
      </c>
      <c r="J254">
        <f t="shared" si="6"/>
        <v>3</v>
      </c>
      <c r="P254" t="s">
        <v>4496</v>
      </c>
      <c r="Q254" t="s">
        <v>8649</v>
      </c>
      <c r="S254" t="s">
        <v>7865</v>
      </c>
    </row>
    <row r="255" spans="1:20" x14ac:dyDescent="0.3">
      <c r="A255">
        <v>1</v>
      </c>
      <c r="B255">
        <v>0</v>
      </c>
      <c r="C255">
        <v>0</v>
      </c>
      <c r="D255">
        <v>0</v>
      </c>
      <c r="E255">
        <v>1</v>
      </c>
      <c r="F255">
        <v>0</v>
      </c>
      <c r="G255">
        <v>0</v>
      </c>
      <c r="H255">
        <v>1</v>
      </c>
      <c r="J255">
        <f t="shared" si="6"/>
        <v>3</v>
      </c>
      <c r="P255" t="s">
        <v>5645</v>
      </c>
      <c r="Q255" t="s">
        <v>8650</v>
      </c>
      <c r="S255" t="s">
        <v>487</v>
      </c>
      <c r="T255" t="str">
        <f t="shared" si="7"/>
        <v>by5088</v>
      </c>
    </row>
    <row r="256" spans="1:20" x14ac:dyDescent="0.3">
      <c r="A256">
        <v>0</v>
      </c>
      <c r="B256">
        <v>0</v>
      </c>
      <c r="C256">
        <v>0</v>
      </c>
      <c r="D256">
        <v>0</v>
      </c>
      <c r="E256">
        <v>0</v>
      </c>
      <c r="F256">
        <v>0</v>
      </c>
      <c r="G256">
        <v>0</v>
      </c>
      <c r="H256">
        <v>1</v>
      </c>
      <c r="J256">
        <f t="shared" si="6"/>
        <v>1</v>
      </c>
      <c r="P256" t="s">
        <v>8651</v>
      </c>
      <c r="Q256" t="s">
        <v>8652</v>
      </c>
      <c r="S256" t="s">
        <v>1890</v>
      </c>
      <c r="T256" t="str">
        <f t="shared" si="7"/>
        <v>bz7559</v>
      </c>
    </row>
    <row r="257" spans="1:20" x14ac:dyDescent="0.3">
      <c r="A257">
        <v>1</v>
      </c>
      <c r="B257">
        <v>1</v>
      </c>
      <c r="C257">
        <v>0</v>
      </c>
      <c r="D257">
        <v>0</v>
      </c>
      <c r="E257">
        <v>1</v>
      </c>
      <c r="F257">
        <v>1</v>
      </c>
      <c r="G257">
        <v>1</v>
      </c>
      <c r="H257">
        <v>1</v>
      </c>
      <c r="J257">
        <f t="shared" si="6"/>
        <v>6</v>
      </c>
      <c r="P257" t="s">
        <v>4529</v>
      </c>
      <c r="Q257" t="s">
        <v>8653</v>
      </c>
      <c r="S257" t="s">
        <v>4795</v>
      </c>
      <c r="T257" t="str">
        <f t="shared" si="7"/>
        <v>bo5782</v>
      </c>
    </row>
    <row r="258" spans="1:20" x14ac:dyDescent="0.3">
      <c r="A258">
        <v>1</v>
      </c>
      <c r="B258">
        <v>0</v>
      </c>
      <c r="C258">
        <v>0</v>
      </c>
      <c r="D258">
        <v>0</v>
      </c>
      <c r="E258">
        <v>1</v>
      </c>
      <c r="F258">
        <v>1</v>
      </c>
      <c r="G258">
        <v>0</v>
      </c>
      <c r="H258">
        <v>1</v>
      </c>
      <c r="J258">
        <f t="shared" si="6"/>
        <v>4</v>
      </c>
      <c r="P258" t="s">
        <v>7145</v>
      </c>
      <c r="Q258" t="s">
        <v>8654</v>
      </c>
      <c r="S258" t="s">
        <v>6470</v>
      </c>
      <c r="T258" t="str">
        <f t="shared" si="7"/>
        <v>ah8536</v>
      </c>
    </row>
    <row r="259" spans="1:20" x14ac:dyDescent="0.3">
      <c r="A259">
        <v>1</v>
      </c>
      <c r="B259">
        <v>0</v>
      </c>
      <c r="C259">
        <v>0</v>
      </c>
      <c r="D259">
        <v>0</v>
      </c>
      <c r="E259">
        <v>0</v>
      </c>
      <c r="F259">
        <v>0</v>
      </c>
      <c r="G259">
        <v>0</v>
      </c>
      <c r="H259">
        <v>1</v>
      </c>
      <c r="J259">
        <f t="shared" ref="J259:J322" si="8">SUM(A259:H259)</f>
        <v>2</v>
      </c>
      <c r="P259" t="s">
        <v>387</v>
      </c>
      <c r="Q259" t="s">
        <v>8655</v>
      </c>
      <c r="S259" t="s">
        <v>6790</v>
      </c>
      <c r="T259" t="str">
        <f t="shared" ref="T259:T320" si="9">VLOOKUP(S259, P259:Q752, 2, 0)</f>
        <v>br8212</v>
      </c>
    </row>
    <row r="260" spans="1:20" x14ac:dyDescent="0.3">
      <c r="A260">
        <v>1</v>
      </c>
      <c r="B260">
        <v>0</v>
      </c>
      <c r="C260">
        <v>0</v>
      </c>
      <c r="D260">
        <v>1</v>
      </c>
      <c r="E260">
        <v>1</v>
      </c>
      <c r="F260">
        <v>1</v>
      </c>
      <c r="G260">
        <v>1</v>
      </c>
      <c r="H260">
        <v>1</v>
      </c>
      <c r="J260">
        <f t="shared" si="8"/>
        <v>6</v>
      </c>
      <c r="P260" t="s">
        <v>6063</v>
      </c>
      <c r="Q260" t="s">
        <v>8656</v>
      </c>
      <c r="S260" t="s">
        <v>7167</v>
      </c>
    </row>
    <row r="261" spans="1:20" x14ac:dyDescent="0.3">
      <c r="A261">
        <v>0</v>
      </c>
      <c r="B261">
        <v>0</v>
      </c>
      <c r="C261">
        <v>0</v>
      </c>
      <c r="D261">
        <v>0</v>
      </c>
      <c r="E261">
        <v>1</v>
      </c>
      <c r="F261">
        <v>0</v>
      </c>
      <c r="G261">
        <v>0</v>
      </c>
      <c r="H261">
        <v>1</v>
      </c>
      <c r="J261">
        <f t="shared" si="8"/>
        <v>2</v>
      </c>
      <c r="P261" t="s">
        <v>8657</v>
      </c>
      <c r="Q261" t="s">
        <v>8658</v>
      </c>
      <c r="S261" t="s">
        <v>714</v>
      </c>
    </row>
    <row r="262" spans="1:20" x14ac:dyDescent="0.3">
      <c r="A262">
        <v>0</v>
      </c>
      <c r="B262">
        <v>0</v>
      </c>
      <c r="C262">
        <v>0</v>
      </c>
      <c r="D262">
        <v>1</v>
      </c>
      <c r="E262">
        <v>1</v>
      </c>
      <c r="F262">
        <v>1</v>
      </c>
      <c r="G262">
        <v>1</v>
      </c>
      <c r="H262">
        <v>1</v>
      </c>
      <c r="J262">
        <f t="shared" si="8"/>
        <v>5</v>
      </c>
      <c r="P262" t="s">
        <v>8659</v>
      </c>
      <c r="Q262" t="s">
        <v>8660</v>
      </c>
      <c r="S262" t="s">
        <v>499</v>
      </c>
    </row>
    <row r="263" spans="1:20" x14ac:dyDescent="0.3">
      <c r="A263">
        <v>1</v>
      </c>
      <c r="B263">
        <v>0</v>
      </c>
      <c r="C263">
        <v>0</v>
      </c>
      <c r="D263">
        <v>1</v>
      </c>
      <c r="E263">
        <v>1</v>
      </c>
      <c r="F263">
        <v>0</v>
      </c>
      <c r="G263">
        <v>0</v>
      </c>
      <c r="H263">
        <v>1</v>
      </c>
      <c r="J263">
        <f t="shared" si="8"/>
        <v>4</v>
      </c>
      <c r="P263" t="s">
        <v>8661</v>
      </c>
      <c r="Q263" t="s">
        <v>8662</v>
      </c>
      <c r="S263" t="s">
        <v>521</v>
      </c>
    </row>
    <row r="264" spans="1:20" x14ac:dyDescent="0.3">
      <c r="A264">
        <v>1</v>
      </c>
      <c r="B264">
        <v>1</v>
      </c>
      <c r="C264">
        <v>1</v>
      </c>
      <c r="D264">
        <v>0</v>
      </c>
      <c r="E264">
        <v>1</v>
      </c>
      <c r="F264">
        <v>1</v>
      </c>
      <c r="G264">
        <v>1</v>
      </c>
      <c r="H264">
        <v>1</v>
      </c>
      <c r="J264">
        <f t="shared" si="8"/>
        <v>7</v>
      </c>
      <c r="P264" t="s">
        <v>2789</v>
      </c>
      <c r="Q264" t="s">
        <v>8663</v>
      </c>
      <c r="S264" t="s">
        <v>639</v>
      </c>
    </row>
    <row r="265" spans="1:20" x14ac:dyDescent="0.3">
      <c r="A265">
        <v>0</v>
      </c>
      <c r="B265">
        <v>0</v>
      </c>
      <c r="C265">
        <v>0</v>
      </c>
      <c r="D265">
        <v>0</v>
      </c>
      <c r="E265">
        <v>0</v>
      </c>
      <c r="F265">
        <v>0</v>
      </c>
      <c r="G265">
        <v>0</v>
      </c>
      <c r="H265">
        <v>1</v>
      </c>
      <c r="J265">
        <f t="shared" si="8"/>
        <v>1</v>
      </c>
      <c r="P265" t="s">
        <v>3215</v>
      </c>
      <c r="Q265" t="s">
        <v>8664</v>
      </c>
      <c r="S265" t="s">
        <v>648</v>
      </c>
    </row>
    <row r="266" spans="1:20" x14ac:dyDescent="0.3">
      <c r="A266">
        <v>1</v>
      </c>
      <c r="B266">
        <v>0</v>
      </c>
      <c r="C266">
        <v>0</v>
      </c>
      <c r="D266">
        <v>1</v>
      </c>
      <c r="E266">
        <v>1</v>
      </c>
      <c r="F266">
        <v>1</v>
      </c>
      <c r="G266">
        <v>1</v>
      </c>
      <c r="H266">
        <v>1</v>
      </c>
      <c r="J266">
        <f t="shared" si="8"/>
        <v>6</v>
      </c>
      <c r="P266" t="s">
        <v>8665</v>
      </c>
      <c r="Q266" t="s">
        <v>8666</v>
      </c>
      <c r="S266" t="s">
        <v>871</v>
      </c>
    </row>
    <row r="267" spans="1:20" x14ac:dyDescent="0.3">
      <c r="A267">
        <v>1</v>
      </c>
      <c r="B267">
        <v>1</v>
      </c>
      <c r="C267">
        <v>1</v>
      </c>
      <c r="D267">
        <v>0</v>
      </c>
      <c r="E267">
        <v>1</v>
      </c>
      <c r="F267">
        <v>1</v>
      </c>
      <c r="G267">
        <v>1</v>
      </c>
      <c r="H267">
        <v>1</v>
      </c>
      <c r="J267">
        <f t="shared" si="8"/>
        <v>7</v>
      </c>
      <c r="P267" t="s">
        <v>5981</v>
      </c>
      <c r="Q267" t="s">
        <v>8667</v>
      </c>
      <c r="S267" t="s">
        <v>997</v>
      </c>
    </row>
    <row r="268" spans="1:20" x14ac:dyDescent="0.3">
      <c r="A268">
        <v>1</v>
      </c>
      <c r="B268">
        <v>0</v>
      </c>
      <c r="C268">
        <v>0</v>
      </c>
      <c r="D268">
        <v>1</v>
      </c>
      <c r="E268">
        <v>1</v>
      </c>
      <c r="F268">
        <v>1</v>
      </c>
      <c r="G268">
        <v>1</v>
      </c>
      <c r="H268">
        <v>1</v>
      </c>
      <c r="J268">
        <f t="shared" si="8"/>
        <v>6</v>
      </c>
      <c r="P268" t="s">
        <v>6195</v>
      </c>
      <c r="Q268" t="s">
        <v>8668</v>
      </c>
      <c r="S268" t="s">
        <v>1118</v>
      </c>
    </row>
    <row r="269" spans="1:20" x14ac:dyDescent="0.3">
      <c r="A269">
        <v>0</v>
      </c>
      <c r="B269">
        <v>0</v>
      </c>
      <c r="C269">
        <v>0</v>
      </c>
      <c r="D269">
        <v>0</v>
      </c>
      <c r="E269">
        <v>1</v>
      </c>
      <c r="F269">
        <v>0</v>
      </c>
      <c r="G269">
        <v>0</v>
      </c>
      <c r="H269">
        <v>1</v>
      </c>
      <c r="J269">
        <f t="shared" si="8"/>
        <v>2</v>
      </c>
      <c r="P269" t="s">
        <v>7577</v>
      </c>
      <c r="Q269" t="s">
        <v>8669</v>
      </c>
      <c r="S269" t="s">
        <v>1127</v>
      </c>
    </row>
    <row r="270" spans="1:20" x14ac:dyDescent="0.3">
      <c r="A270">
        <v>1</v>
      </c>
      <c r="B270">
        <v>0</v>
      </c>
      <c r="C270">
        <v>0</v>
      </c>
      <c r="D270">
        <v>0</v>
      </c>
      <c r="E270">
        <v>1</v>
      </c>
      <c r="F270">
        <v>1</v>
      </c>
      <c r="G270">
        <v>1</v>
      </c>
      <c r="H270">
        <v>1</v>
      </c>
      <c r="J270">
        <f t="shared" si="8"/>
        <v>5</v>
      </c>
      <c r="P270" t="s">
        <v>8670</v>
      </c>
      <c r="Q270" t="s">
        <v>8671</v>
      </c>
      <c r="S270" t="s">
        <v>1163</v>
      </c>
    </row>
    <row r="271" spans="1:20" x14ac:dyDescent="0.3">
      <c r="A271">
        <v>0</v>
      </c>
      <c r="B271">
        <v>0</v>
      </c>
      <c r="C271">
        <v>0</v>
      </c>
      <c r="D271">
        <v>0</v>
      </c>
      <c r="E271">
        <v>1</v>
      </c>
      <c r="F271">
        <v>0</v>
      </c>
      <c r="G271">
        <v>1</v>
      </c>
      <c r="H271">
        <v>1</v>
      </c>
      <c r="J271">
        <f t="shared" si="8"/>
        <v>3</v>
      </c>
      <c r="P271" t="s">
        <v>8672</v>
      </c>
      <c r="Q271" t="s">
        <v>8673</v>
      </c>
      <c r="S271" t="s">
        <v>1188</v>
      </c>
    </row>
    <row r="272" spans="1:20" x14ac:dyDescent="0.3">
      <c r="A272">
        <v>0</v>
      </c>
      <c r="B272">
        <v>0</v>
      </c>
      <c r="C272">
        <v>0</v>
      </c>
      <c r="D272">
        <v>0</v>
      </c>
      <c r="E272">
        <v>1</v>
      </c>
      <c r="F272">
        <v>0</v>
      </c>
      <c r="G272">
        <v>0</v>
      </c>
      <c r="H272">
        <v>1</v>
      </c>
      <c r="J272">
        <f t="shared" si="8"/>
        <v>2</v>
      </c>
      <c r="P272" t="s">
        <v>6302</v>
      </c>
      <c r="Q272" t="s">
        <v>8674</v>
      </c>
      <c r="S272" t="s">
        <v>1196</v>
      </c>
    </row>
    <row r="273" spans="1:19" x14ac:dyDescent="0.3">
      <c r="A273">
        <v>1</v>
      </c>
      <c r="B273">
        <v>0</v>
      </c>
      <c r="C273">
        <v>0</v>
      </c>
      <c r="D273">
        <v>0</v>
      </c>
      <c r="E273">
        <v>1</v>
      </c>
      <c r="F273">
        <v>0</v>
      </c>
      <c r="G273">
        <v>0</v>
      </c>
      <c r="H273">
        <v>1</v>
      </c>
      <c r="J273">
        <f t="shared" si="8"/>
        <v>3</v>
      </c>
      <c r="P273" t="s">
        <v>4044</v>
      </c>
      <c r="Q273" t="s">
        <v>8675</v>
      </c>
      <c r="S273" t="s">
        <v>1329</v>
      </c>
    </row>
    <row r="274" spans="1:19" x14ac:dyDescent="0.3">
      <c r="A274">
        <v>1</v>
      </c>
      <c r="B274">
        <v>1</v>
      </c>
      <c r="C274">
        <v>0</v>
      </c>
      <c r="D274">
        <v>0</v>
      </c>
      <c r="E274">
        <v>1</v>
      </c>
      <c r="F274">
        <v>0</v>
      </c>
      <c r="G274">
        <v>1</v>
      </c>
      <c r="H274">
        <v>1</v>
      </c>
      <c r="J274">
        <f t="shared" si="8"/>
        <v>5</v>
      </c>
      <c r="P274" t="s">
        <v>4020</v>
      </c>
      <c r="Q274" t="s">
        <v>8676</v>
      </c>
      <c r="S274" t="s">
        <v>1394</v>
      </c>
    </row>
    <row r="275" spans="1:19" x14ac:dyDescent="0.3">
      <c r="A275">
        <v>1</v>
      </c>
      <c r="B275">
        <v>1</v>
      </c>
      <c r="C275">
        <v>1</v>
      </c>
      <c r="D275">
        <v>0</v>
      </c>
      <c r="E275">
        <v>1</v>
      </c>
      <c r="F275">
        <v>0</v>
      </c>
      <c r="G275">
        <v>0</v>
      </c>
      <c r="H275">
        <v>1</v>
      </c>
      <c r="J275">
        <f t="shared" si="8"/>
        <v>5</v>
      </c>
      <c r="P275" t="s">
        <v>8677</v>
      </c>
      <c r="Q275" t="s">
        <v>8678</v>
      </c>
      <c r="S275" t="s">
        <v>1482</v>
      </c>
    </row>
    <row r="276" spans="1:19" x14ac:dyDescent="0.3">
      <c r="A276">
        <v>0</v>
      </c>
      <c r="B276">
        <v>0</v>
      </c>
      <c r="C276">
        <v>0</v>
      </c>
      <c r="D276">
        <v>0</v>
      </c>
      <c r="E276">
        <v>1</v>
      </c>
      <c r="F276">
        <v>0</v>
      </c>
      <c r="G276">
        <v>1</v>
      </c>
      <c r="H276">
        <v>1</v>
      </c>
      <c r="J276">
        <f t="shared" si="8"/>
        <v>3</v>
      </c>
      <c r="P276" t="s">
        <v>3294</v>
      </c>
      <c r="Q276" t="s">
        <v>8679</v>
      </c>
      <c r="S276" t="s">
        <v>1505</v>
      </c>
    </row>
    <row r="277" spans="1:19" x14ac:dyDescent="0.3">
      <c r="A277">
        <v>0</v>
      </c>
      <c r="B277">
        <v>0</v>
      </c>
      <c r="C277">
        <v>0</v>
      </c>
      <c r="D277">
        <v>0</v>
      </c>
      <c r="E277">
        <v>1</v>
      </c>
      <c r="F277">
        <v>0</v>
      </c>
      <c r="G277">
        <v>0</v>
      </c>
      <c r="H277">
        <v>1</v>
      </c>
      <c r="J277">
        <f t="shared" si="8"/>
        <v>2</v>
      </c>
      <c r="P277" t="s">
        <v>2837</v>
      </c>
      <c r="Q277" t="s">
        <v>8680</v>
      </c>
      <c r="S277" t="s">
        <v>1514</v>
      </c>
    </row>
    <row r="278" spans="1:19" x14ac:dyDescent="0.3">
      <c r="A278">
        <v>1</v>
      </c>
      <c r="B278">
        <v>1</v>
      </c>
      <c r="C278">
        <v>0</v>
      </c>
      <c r="D278">
        <v>1</v>
      </c>
      <c r="E278">
        <v>1</v>
      </c>
      <c r="F278">
        <v>1</v>
      </c>
      <c r="G278">
        <v>1</v>
      </c>
      <c r="H278">
        <v>1</v>
      </c>
      <c r="J278">
        <f t="shared" si="8"/>
        <v>7</v>
      </c>
      <c r="P278" t="s">
        <v>8681</v>
      </c>
      <c r="Q278" t="s">
        <v>8682</v>
      </c>
      <c r="S278" t="s">
        <v>1594</v>
      </c>
    </row>
    <row r="279" spans="1:19" x14ac:dyDescent="0.3">
      <c r="A279">
        <v>0</v>
      </c>
      <c r="B279">
        <v>1</v>
      </c>
      <c r="C279">
        <v>1</v>
      </c>
      <c r="D279">
        <v>1</v>
      </c>
      <c r="E279">
        <v>1</v>
      </c>
      <c r="F279">
        <v>1</v>
      </c>
      <c r="G279">
        <v>1</v>
      </c>
      <c r="H279">
        <v>1</v>
      </c>
      <c r="J279">
        <f t="shared" si="8"/>
        <v>7</v>
      </c>
      <c r="P279" t="s">
        <v>3497</v>
      </c>
      <c r="Q279" t="s">
        <v>8683</v>
      </c>
      <c r="S279" t="s">
        <v>1697</v>
      </c>
    </row>
    <row r="280" spans="1:19" x14ac:dyDescent="0.3">
      <c r="A280">
        <v>0</v>
      </c>
      <c r="B280">
        <v>0</v>
      </c>
      <c r="C280">
        <v>0</v>
      </c>
      <c r="D280">
        <v>0</v>
      </c>
      <c r="E280">
        <v>1</v>
      </c>
      <c r="F280">
        <v>0</v>
      </c>
      <c r="G280">
        <v>1</v>
      </c>
      <c r="H280">
        <v>1</v>
      </c>
      <c r="J280">
        <f t="shared" si="8"/>
        <v>3</v>
      </c>
      <c r="P280" t="s">
        <v>2672</v>
      </c>
      <c r="Q280" t="s">
        <v>8684</v>
      </c>
      <c r="S280" t="s">
        <v>1710</v>
      </c>
    </row>
    <row r="281" spans="1:19" hidden="1" x14ac:dyDescent="0.3">
      <c r="A281">
        <v>0</v>
      </c>
      <c r="B281">
        <v>0</v>
      </c>
      <c r="C281">
        <v>0</v>
      </c>
      <c r="D281">
        <v>0</v>
      </c>
      <c r="E281">
        <v>0</v>
      </c>
      <c r="F281">
        <v>0</v>
      </c>
      <c r="G281">
        <v>0</v>
      </c>
      <c r="H281">
        <v>0</v>
      </c>
      <c r="J281">
        <f t="shared" si="8"/>
        <v>0</v>
      </c>
      <c r="P281" t="s">
        <v>3769</v>
      </c>
      <c r="Q281" t="s">
        <v>8685</v>
      </c>
      <c r="S281" t="s">
        <v>1740</v>
      </c>
    </row>
    <row r="282" spans="1:19" x14ac:dyDescent="0.3">
      <c r="A282">
        <v>0</v>
      </c>
      <c r="B282">
        <v>0</v>
      </c>
      <c r="C282">
        <v>0</v>
      </c>
      <c r="D282">
        <v>0</v>
      </c>
      <c r="E282">
        <v>1</v>
      </c>
      <c r="F282">
        <v>0</v>
      </c>
      <c r="G282">
        <v>1</v>
      </c>
      <c r="H282">
        <v>1</v>
      </c>
      <c r="J282">
        <f t="shared" si="8"/>
        <v>3</v>
      </c>
      <c r="P282" t="s">
        <v>6724</v>
      </c>
      <c r="Q282" t="s">
        <v>8686</v>
      </c>
      <c r="S282" t="s">
        <v>1754</v>
      </c>
    </row>
    <row r="283" spans="1:19" x14ac:dyDescent="0.3">
      <c r="A283">
        <v>0</v>
      </c>
      <c r="B283">
        <v>0</v>
      </c>
      <c r="C283">
        <v>0</v>
      </c>
      <c r="D283">
        <v>0</v>
      </c>
      <c r="E283">
        <v>1</v>
      </c>
      <c r="F283">
        <v>0</v>
      </c>
      <c r="G283">
        <v>1</v>
      </c>
      <c r="H283">
        <v>1</v>
      </c>
      <c r="J283">
        <f t="shared" si="8"/>
        <v>3</v>
      </c>
      <c r="P283" t="s">
        <v>2984</v>
      </c>
      <c r="Q283" t="s">
        <v>8687</v>
      </c>
      <c r="S283" t="s">
        <v>1784</v>
      </c>
    </row>
    <row r="284" spans="1:19" x14ac:dyDescent="0.3">
      <c r="A284">
        <v>1</v>
      </c>
      <c r="B284">
        <v>0</v>
      </c>
      <c r="C284">
        <v>0</v>
      </c>
      <c r="D284">
        <v>1</v>
      </c>
      <c r="E284">
        <v>1</v>
      </c>
      <c r="F284">
        <v>0</v>
      </c>
      <c r="G284">
        <v>1</v>
      </c>
      <c r="H284">
        <v>1</v>
      </c>
      <c r="J284">
        <f t="shared" si="8"/>
        <v>5</v>
      </c>
      <c r="P284" t="s">
        <v>2332</v>
      </c>
      <c r="Q284" t="s">
        <v>8688</v>
      </c>
      <c r="S284" t="s">
        <v>1903</v>
      </c>
    </row>
    <row r="285" spans="1:19" x14ac:dyDescent="0.3">
      <c r="A285">
        <v>0</v>
      </c>
      <c r="B285">
        <v>0</v>
      </c>
      <c r="C285">
        <v>0</v>
      </c>
      <c r="D285">
        <v>0</v>
      </c>
      <c r="E285">
        <v>1</v>
      </c>
      <c r="F285">
        <v>0</v>
      </c>
      <c r="G285">
        <v>0</v>
      </c>
      <c r="H285">
        <v>1</v>
      </c>
      <c r="J285">
        <f t="shared" si="8"/>
        <v>2</v>
      </c>
      <c r="P285" t="s">
        <v>4066</v>
      </c>
      <c r="Q285" t="s">
        <v>8689</v>
      </c>
      <c r="S285" t="s">
        <v>1913</v>
      </c>
    </row>
    <row r="286" spans="1:19" x14ac:dyDescent="0.3">
      <c r="A286">
        <v>0</v>
      </c>
      <c r="B286">
        <v>0</v>
      </c>
      <c r="C286">
        <v>0</v>
      </c>
      <c r="D286">
        <v>0</v>
      </c>
      <c r="E286">
        <v>1</v>
      </c>
      <c r="F286">
        <v>0</v>
      </c>
      <c r="G286">
        <v>0</v>
      </c>
      <c r="H286">
        <v>0</v>
      </c>
      <c r="J286">
        <f t="shared" si="8"/>
        <v>1</v>
      </c>
      <c r="P286" t="s">
        <v>6202</v>
      </c>
      <c r="Q286" t="s">
        <v>8690</v>
      </c>
      <c r="S286" t="s">
        <v>1683</v>
      </c>
    </row>
    <row r="287" spans="1:19" x14ac:dyDescent="0.3">
      <c r="A287">
        <v>1</v>
      </c>
      <c r="B287">
        <v>1</v>
      </c>
      <c r="C287">
        <v>1</v>
      </c>
      <c r="D287">
        <v>0</v>
      </c>
      <c r="E287">
        <v>1</v>
      </c>
      <c r="F287">
        <v>0</v>
      </c>
      <c r="G287">
        <v>0</v>
      </c>
      <c r="H287">
        <v>1</v>
      </c>
      <c r="J287">
        <f t="shared" si="8"/>
        <v>5</v>
      </c>
      <c r="P287" t="s">
        <v>2600</v>
      </c>
      <c r="Q287" t="s">
        <v>8691</v>
      </c>
      <c r="S287" t="s">
        <v>1954</v>
      </c>
    </row>
    <row r="288" spans="1:19" x14ac:dyDescent="0.3">
      <c r="A288">
        <v>0</v>
      </c>
      <c r="B288">
        <v>0</v>
      </c>
      <c r="C288">
        <v>0</v>
      </c>
      <c r="D288">
        <v>1</v>
      </c>
      <c r="E288">
        <v>1</v>
      </c>
      <c r="F288">
        <v>0</v>
      </c>
      <c r="G288">
        <v>1</v>
      </c>
      <c r="H288">
        <v>1</v>
      </c>
      <c r="J288">
        <f t="shared" si="8"/>
        <v>4</v>
      </c>
      <c r="P288" t="s">
        <v>5672</v>
      </c>
      <c r="Q288" t="s">
        <v>8692</v>
      </c>
      <c r="S288" t="s">
        <v>2000</v>
      </c>
    </row>
    <row r="289" spans="1:20" x14ac:dyDescent="0.3">
      <c r="A289">
        <v>0</v>
      </c>
      <c r="B289">
        <v>0</v>
      </c>
      <c r="C289">
        <v>0</v>
      </c>
      <c r="D289">
        <v>1</v>
      </c>
      <c r="E289">
        <v>1</v>
      </c>
      <c r="F289">
        <v>0</v>
      </c>
      <c r="G289">
        <v>0</v>
      </c>
      <c r="H289">
        <v>1</v>
      </c>
      <c r="J289">
        <f t="shared" si="8"/>
        <v>3</v>
      </c>
      <c r="P289" t="s">
        <v>205</v>
      </c>
      <c r="Q289" t="s">
        <v>8693</v>
      </c>
      <c r="S289" t="s">
        <v>2014</v>
      </c>
    </row>
    <row r="290" spans="1:20" x14ac:dyDescent="0.3">
      <c r="A290">
        <v>1</v>
      </c>
      <c r="B290">
        <v>0</v>
      </c>
      <c r="C290">
        <v>0</v>
      </c>
      <c r="D290">
        <v>0</v>
      </c>
      <c r="E290">
        <v>1</v>
      </c>
      <c r="F290">
        <v>0</v>
      </c>
      <c r="G290">
        <v>1</v>
      </c>
      <c r="H290">
        <v>1</v>
      </c>
      <c r="J290">
        <f t="shared" si="8"/>
        <v>4</v>
      </c>
      <c r="P290" t="s">
        <v>1205</v>
      </c>
      <c r="Q290" t="s">
        <v>8694</v>
      </c>
      <c r="S290" t="s">
        <v>1930</v>
      </c>
      <c r="T290" t="str">
        <f t="shared" si="9"/>
        <v>bj1645</v>
      </c>
    </row>
    <row r="291" spans="1:20" x14ac:dyDescent="0.3">
      <c r="A291">
        <v>0</v>
      </c>
      <c r="B291">
        <v>0</v>
      </c>
      <c r="C291">
        <v>0</v>
      </c>
      <c r="D291">
        <v>0</v>
      </c>
      <c r="E291">
        <v>0</v>
      </c>
      <c r="F291">
        <v>0</v>
      </c>
      <c r="G291">
        <v>0</v>
      </c>
      <c r="H291">
        <v>1</v>
      </c>
      <c r="J291">
        <f t="shared" si="8"/>
        <v>1</v>
      </c>
      <c r="P291" t="s">
        <v>4384</v>
      </c>
      <c r="Q291" t="s">
        <v>8695</v>
      </c>
      <c r="S291" t="s">
        <v>2021</v>
      </c>
      <c r="T291" t="str">
        <f t="shared" si="9"/>
        <v>ad4520</v>
      </c>
    </row>
    <row r="292" spans="1:20" x14ac:dyDescent="0.3">
      <c r="A292">
        <v>1</v>
      </c>
      <c r="B292">
        <v>0</v>
      </c>
      <c r="C292">
        <v>0</v>
      </c>
      <c r="D292">
        <v>0</v>
      </c>
      <c r="E292">
        <v>1</v>
      </c>
      <c r="F292">
        <v>0</v>
      </c>
      <c r="G292">
        <v>0</v>
      </c>
      <c r="H292">
        <v>1</v>
      </c>
      <c r="J292">
        <f t="shared" si="8"/>
        <v>3</v>
      </c>
      <c r="P292" t="s">
        <v>5601</v>
      </c>
      <c r="Q292" t="s">
        <v>8696</v>
      </c>
      <c r="S292" t="s">
        <v>2059</v>
      </c>
    </row>
    <row r="293" spans="1:20" x14ac:dyDescent="0.3">
      <c r="A293">
        <v>1</v>
      </c>
      <c r="B293">
        <v>0</v>
      </c>
      <c r="C293">
        <v>0</v>
      </c>
      <c r="D293">
        <v>0</v>
      </c>
      <c r="E293">
        <v>1</v>
      </c>
      <c r="F293">
        <v>0</v>
      </c>
      <c r="G293">
        <v>0</v>
      </c>
      <c r="H293">
        <v>0</v>
      </c>
      <c r="J293">
        <f t="shared" si="8"/>
        <v>2</v>
      </c>
      <c r="P293" t="s">
        <v>2362</v>
      </c>
      <c r="Q293" t="s">
        <v>8697</v>
      </c>
      <c r="S293" t="s">
        <v>2128</v>
      </c>
    </row>
    <row r="294" spans="1:20" x14ac:dyDescent="0.3">
      <c r="A294">
        <v>0</v>
      </c>
      <c r="B294">
        <v>0</v>
      </c>
      <c r="C294">
        <v>0</v>
      </c>
      <c r="D294">
        <v>0</v>
      </c>
      <c r="E294">
        <v>0</v>
      </c>
      <c r="F294">
        <v>0</v>
      </c>
      <c r="G294">
        <v>0</v>
      </c>
      <c r="H294">
        <v>1</v>
      </c>
      <c r="J294">
        <f t="shared" si="8"/>
        <v>1</v>
      </c>
      <c r="P294" t="s">
        <v>3263</v>
      </c>
      <c r="Q294" t="s">
        <v>8698</v>
      </c>
      <c r="S294" t="s">
        <v>2142</v>
      </c>
    </row>
    <row r="295" spans="1:20" x14ac:dyDescent="0.3">
      <c r="A295">
        <v>0</v>
      </c>
      <c r="B295">
        <v>0</v>
      </c>
      <c r="C295">
        <v>0</v>
      </c>
      <c r="D295">
        <v>0</v>
      </c>
      <c r="E295">
        <v>1</v>
      </c>
      <c r="F295">
        <v>0</v>
      </c>
      <c r="G295">
        <v>0</v>
      </c>
      <c r="H295">
        <v>1</v>
      </c>
      <c r="J295">
        <f t="shared" si="8"/>
        <v>2</v>
      </c>
      <c r="P295" t="s">
        <v>4274</v>
      </c>
      <c r="Q295" t="s">
        <v>8699</v>
      </c>
      <c r="S295" t="s">
        <v>2149</v>
      </c>
    </row>
    <row r="296" spans="1:20" x14ac:dyDescent="0.3">
      <c r="A296">
        <v>0</v>
      </c>
      <c r="B296">
        <v>0</v>
      </c>
      <c r="C296">
        <v>0</v>
      </c>
      <c r="D296">
        <v>0</v>
      </c>
      <c r="E296">
        <v>0</v>
      </c>
      <c r="F296">
        <v>0</v>
      </c>
      <c r="G296">
        <v>0</v>
      </c>
      <c r="H296">
        <v>1</v>
      </c>
      <c r="J296">
        <f t="shared" si="8"/>
        <v>1</v>
      </c>
      <c r="P296" t="s">
        <v>7190</v>
      </c>
      <c r="Q296" t="s">
        <v>8700</v>
      </c>
      <c r="S296" t="s">
        <v>2164</v>
      </c>
    </row>
    <row r="297" spans="1:20" x14ac:dyDescent="0.3">
      <c r="A297">
        <v>0</v>
      </c>
      <c r="B297">
        <v>0</v>
      </c>
      <c r="C297">
        <v>0</v>
      </c>
      <c r="D297">
        <v>0</v>
      </c>
      <c r="E297">
        <v>0</v>
      </c>
      <c r="F297">
        <v>0</v>
      </c>
      <c r="G297">
        <v>0</v>
      </c>
      <c r="H297">
        <v>1</v>
      </c>
      <c r="J297">
        <f t="shared" si="8"/>
        <v>1</v>
      </c>
      <c r="P297" t="s">
        <v>8701</v>
      </c>
      <c r="Q297" t="s">
        <v>8702</v>
      </c>
      <c r="S297" t="s">
        <v>2265</v>
      </c>
    </row>
    <row r="298" spans="1:20" x14ac:dyDescent="0.3">
      <c r="A298">
        <v>1</v>
      </c>
      <c r="B298">
        <v>1</v>
      </c>
      <c r="C298">
        <v>1</v>
      </c>
      <c r="D298">
        <v>0</v>
      </c>
      <c r="E298">
        <v>1</v>
      </c>
      <c r="F298">
        <v>1</v>
      </c>
      <c r="G298">
        <v>1</v>
      </c>
      <c r="H298">
        <v>1</v>
      </c>
      <c r="J298">
        <f t="shared" si="8"/>
        <v>7</v>
      </c>
      <c r="P298" t="s">
        <v>1216</v>
      </c>
      <c r="Q298" t="s">
        <v>8703</v>
      </c>
      <c r="S298" t="s">
        <v>2282</v>
      </c>
    </row>
    <row r="299" spans="1:20" x14ac:dyDescent="0.3">
      <c r="A299">
        <v>0</v>
      </c>
      <c r="B299">
        <v>0</v>
      </c>
      <c r="C299">
        <v>0</v>
      </c>
      <c r="D299">
        <v>0</v>
      </c>
      <c r="E299">
        <v>1</v>
      </c>
      <c r="F299">
        <v>0</v>
      </c>
      <c r="G299">
        <v>0</v>
      </c>
      <c r="H299">
        <v>1</v>
      </c>
      <c r="J299">
        <f t="shared" si="8"/>
        <v>2</v>
      </c>
      <c r="P299" t="s">
        <v>3102</v>
      </c>
      <c r="Q299" t="s">
        <v>8704</v>
      </c>
      <c r="S299" t="s">
        <v>2348</v>
      </c>
      <c r="T299" t="str">
        <f t="shared" si="9"/>
        <v>br8761</v>
      </c>
    </row>
    <row r="300" spans="1:20" x14ac:dyDescent="0.3">
      <c r="A300">
        <v>1</v>
      </c>
      <c r="B300">
        <v>0</v>
      </c>
      <c r="C300">
        <v>0</v>
      </c>
      <c r="D300">
        <v>1</v>
      </c>
      <c r="E300">
        <v>1</v>
      </c>
      <c r="F300">
        <v>0</v>
      </c>
      <c r="G300">
        <v>0</v>
      </c>
      <c r="H300">
        <v>1</v>
      </c>
      <c r="J300">
        <f t="shared" si="8"/>
        <v>4</v>
      </c>
      <c r="P300" t="s">
        <v>7418</v>
      </c>
      <c r="Q300" t="s">
        <v>8705</v>
      </c>
      <c r="S300" t="s">
        <v>3102</v>
      </c>
    </row>
    <row r="301" spans="1:20" x14ac:dyDescent="0.3">
      <c r="A301">
        <v>0</v>
      </c>
      <c r="B301">
        <v>0</v>
      </c>
      <c r="C301">
        <v>0</v>
      </c>
      <c r="D301">
        <v>0</v>
      </c>
      <c r="E301">
        <v>1</v>
      </c>
      <c r="F301">
        <v>0</v>
      </c>
      <c r="G301">
        <v>0</v>
      </c>
      <c r="H301">
        <v>1</v>
      </c>
      <c r="J301">
        <f t="shared" si="8"/>
        <v>2</v>
      </c>
      <c r="P301" t="s">
        <v>3027</v>
      </c>
      <c r="Q301" t="s">
        <v>8706</v>
      </c>
      <c r="S301" t="s">
        <v>2408</v>
      </c>
    </row>
    <row r="302" spans="1:20" x14ac:dyDescent="0.3">
      <c r="A302">
        <v>0</v>
      </c>
      <c r="B302">
        <v>0</v>
      </c>
      <c r="C302">
        <v>0</v>
      </c>
      <c r="D302">
        <v>0</v>
      </c>
      <c r="E302">
        <v>1</v>
      </c>
      <c r="F302">
        <v>1</v>
      </c>
      <c r="G302">
        <v>1</v>
      </c>
      <c r="H302">
        <v>1</v>
      </c>
      <c r="J302">
        <f t="shared" si="8"/>
        <v>4</v>
      </c>
      <c r="P302" t="s">
        <v>6763</v>
      </c>
      <c r="Q302" t="s">
        <v>8707</v>
      </c>
      <c r="S302" t="s">
        <v>2420</v>
      </c>
    </row>
    <row r="303" spans="1:20" x14ac:dyDescent="0.3">
      <c r="A303">
        <v>0</v>
      </c>
      <c r="B303">
        <v>1</v>
      </c>
      <c r="C303">
        <v>0</v>
      </c>
      <c r="D303">
        <v>1</v>
      </c>
      <c r="E303">
        <v>1</v>
      </c>
      <c r="F303">
        <v>1</v>
      </c>
      <c r="G303">
        <v>1</v>
      </c>
      <c r="H303">
        <v>1</v>
      </c>
      <c r="J303">
        <f t="shared" si="8"/>
        <v>6</v>
      </c>
      <c r="P303" t="s">
        <v>8708</v>
      </c>
      <c r="Q303" t="s">
        <v>8709</v>
      </c>
      <c r="S303" t="s">
        <v>2434</v>
      </c>
    </row>
    <row r="304" spans="1:20" hidden="1" x14ac:dyDescent="0.3">
      <c r="A304">
        <v>0</v>
      </c>
      <c r="B304">
        <v>0</v>
      </c>
      <c r="C304">
        <v>0</v>
      </c>
      <c r="D304">
        <v>0</v>
      </c>
      <c r="E304">
        <v>0</v>
      </c>
      <c r="F304">
        <v>0</v>
      </c>
      <c r="G304">
        <v>0</v>
      </c>
      <c r="H304">
        <v>0</v>
      </c>
      <c r="J304">
        <f t="shared" si="8"/>
        <v>0</v>
      </c>
      <c r="P304" t="s">
        <v>1092</v>
      </c>
      <c r="Q304" t="s">
        <v>8710</v>
      </c>
      <c r="S304" t="s">
        <v>2467</v>
      </c>
    </row>
    <row r="305" spans="1:20" x14ac:dyDescent="0.3">
      <c r="A305">
        <v>1</v>
      </c>
      <c r="B305">
        <v>0</v>
      </c>
      <c r="C305">
        <v>0</v>
      </c>
      <c r="D305">
        <v>0</v>
      </c>
      <c r="E305">
        <v>1</v>
      </c>
      <c r="F305">
        <v>1</v>
      </c>
      <c r="G305">
        <v>1</v>
      </c>
      <c r="H305">
        <v>1</v>
      </c>
      <c r="J305">
        <f t="shared" si="8"/>
        <v>5</v>
      </c>
      <c r="P305" t="s">
        <v>1798</v>
      </c>
      <c r="Q305" t="s">
        <v>8711</v>
      </c>
      <c r="S305" t="s">
        <v>2519</v>
      </c>
    </row>
    <row r="306" spans="1:20" x14ac:dyDescent="0.3">
      <c r="A306">
        <v>1</v>
      </c>
      <c r="B306">
        <v>0</v>
      </c>
      <c r="C306">
        <v>0</v>
      </c>
      <c r="D306">
        <v>1</v>
      </c>
      <c r="E306">
        <v>1</v>
      </c>
      <c r="F306">
        <v>0</v>
      </c>
      <c r="G306">
        <v>1</v>
      </c>
      <c r="H306">
        <v>1</v>
      </c>
      <c r="J306">
        <f t="shared" si="8"/>
        <v>5</v>
      </c>
      <c r="P306" t="s">
        <v>4524</v>
      </c>
      <c r="Q306" t="s">
        <v>8712</v>
      </c>
      <c r="S306" t="s">
        <v>2541</v>
      </c>
    </row>
    <row r="307" spans="1:20" x14ac:dyDescent="0.3">
      <c r="A307">
        <v>1</v>
      </c>
      <c r="B307">
        <v>0</v>
      </c>
      <c r="C307">
        <v>0</v>
      </c>
      <c r="D307">
        <v>0</v>
      </c>
      <c r="E307">
        <v>1</v>
      </c>
      <c r="F307">
        <v>0</v>
      </c>
      <c r="G307">
        <v>0</v>
      </c>
      <c r="H307">
        <v>1</v>
      </c>
      <c r="J307">
        <f t="shared" si="8"/>
        <v>3</v>
      </c>
      <c r="P307" t="s">
        <v>7015</v>
      </c>
      <c r="Q307" t="s">
        <v>8713</v>
      </c>
      <c r="S307" t="s">
        <v>2588</v>
      </c>
    </row>
    <row r="308" spans="1:20" x14ac:dyDescent="0.3">
      <c r="A308">
        <v>1</v>
      </c>
      <c r="B308">
        <v>0</v>
      </c>
      <c r="C308">
        <v>0</v>
      </c>
      <c r="D308">
        <v>1</v>
      </c>
      <c r="E308">
        <v>1</v>
      </c>
      <c r="F308">
        <v>0</v>
      </c>
      <c r="G308">
        <v>0</v>
      </c>
      <c r="H308">
        <v>1</v>
      </c>
      <c r="J308">
        <f t="shared" si="8"/>
        <v>4</v>
      </c>
      <c r="P308" t="s">
        <v>6999</v>
      </c>
      <c r="Q308" t="s">
        <v>8714</v>
      </c>
      <c r="S308" t="s">
        <v>2648</v>
      </c>
    </row>
    <row r="309" spans="1:20" x14ac:dyDescent="0.3">
      <c r="A309">
        <v>0</v>
      </c>
      <c r="B309">
        <v>0</v>
      </c>
      <c r="C309">
        <v>0</v>
      </c>
      <c r="D309">
        <v>0</v>
      </c>
      <c r="E309">
        <v>1</v>
      </c>
      <c r="F309">
        <v>0</v>
      </c>
      <c r="G309">
        <v>0</v>
      </c>
      <c r="H309">
        <v>0</v>
      </c>
      <c r="J309">
        <f t="shared" si="8"/>
        <v>1</v>
      </c>
      <c r="P309" t="s">
        <v>8715</v>
      </c>
      <c r="Q309" t="s">
        <v>8716</v>
      </c>
      <c r="S309" t="s">
        <v>2656</v>
      </c>
    </row>
    <row r="310" spans="1:20" x14ac:dyDescent="0.3">
      <c r="A310">
        <v>0</v>
      </c>
      <c r="B310">
        <v>0</v>
      </c>
      <c r="C310">
        <v>0</v>
      </c>
      <c r="D310">
        <v>0</v>
      </c>
      <c r="E310">
        <v>1</v>
      </c>
      <c r="F310">
        <v>1</v>
      </c>
      <c r="G310">
        <v>0</v>
      </c>
      <c r="H310">
        <v>1</v>
      </c>
      <c r="J310">
        <f t="shared" si="8"/>
        <v>3</v>
      </c>
      <c r="P310" t="s">
        <v>2955</v>
      </c>
      <c r="Q310" t="s">
        <v>8717</v>
      </c>
      <c r="S310" t="s">
        <v>2681</v>
      </c>
    </row>
    <row r="311" spans="1:20" x14ac:dyDescent="0.3">
      <c r="A311">
        <v>1</v>
      </c>
      <c r="B311">
        <v>0</v>
      </c>
      <c r="C311">
        <v>1</v>
      </c>
      <c r="D311">
        <v>1</v>
      </c>
      <c r="E311">
        <v>1</v>
      </c>
      <c r="F311">
        <v>0</v>
      </c>
      <c r="G311">
        <v>1</v>
      </c>
      <c r="H311">
        <v>1</v>
      </c>
      <c r="J311">
        <f t="shared" si="8"/>
        <v>6</v>
      </c>
      <c r="P311" t="s">
        <v>5967</v>
      </c>
      <c r="Q311" t="s">
        <v>8718</v>
      </c>
      <c r="S311" t="s">
        <v>3438</v>
      </c>
    </row>
    <row r="312" spans="1:20" x14ac:dyDescent="0.3">
      <c r="A312">
        <v>1</v>
      </c>
      <c r="B312">
        <v>0</v>
      </c>
      <c r="C312">
        <v>0</v>
      </c>
      <c r="D312">
        <v>0</v>
      </c>
      <c r="E312">
        <v>1</v>
      </c>
      <c r="F312">
        <v>0</v>
      </c>
      <c r="G312">
        <v>0</v>
      </c>
      <c r="H312">
        <v>0</v>
      </c>
      <c r="J312">
        <f t="shared" si="8"/>
        <v>2</v>
      </c>
      <c r="P312" t="s">
        <v>5257</v>
      </c>
      <c r="Q312" t="s">
        <v>8719</v>
      </c>
      <c r="S312" t="s">
        <v>2694</v>
      </c>
    </row>
    <row r="313" spans="1:20" x14ac:dyDescent="0.3">
      <c r="A313">
        <v>0</v>
      </c>
      <c r="B313">
        <v>0</v>
      </c>
      <c r="C313">
        <v>0</v>
      </c>
      <c r="D313">
        <v>1</v>
      </c>
      <c r="E313">
        <v>1</v>
      </c>
      <c r="F313">
        <v>0</v>
      </c>
      <c r="G313">
        <v>1</v>
      </c>
      <c r="H313">
        <v>1</v>
      </c>
      <c r="J313">
        <f t="shared" si="8"/>
        <v>4</v>
      </c>
      <c r="P313" t="s">
        <v>4251</v>
      </c>
      <c r="Q313" t="s">
        <v>8720</v>
      </c>
      <c r="S313" t="s">
        <v>2819</v>
      </c>
    </row>
    <row r="314" spans="1:20" x14ac:dyDescent="0.3">
      <c r="A314">
        <v>0</v>
      </c>
      <c r="B314">
        <v>0</v>
      </c>
      <c r="C314">
        <v>0</v>
      </c>
      <c r="D314">
        <v>0</v>
      </c>
      <c r="E314">
        <v>0</v>
      </c>
      <c r="F314">
        <v>0</v>
      </c>
      <c r="G314">
        <v>0</v>
      </c>
      <c r="H314">
        <v>1</v>
      </c>
      <c r="J314">
        <f t="shared" si="8"/>
        <v>1</v>
      </c>
      <c r="P314" t="s">
        <v>3491</v>
      </c>
      <c r="Q314" t="s">
        <v>8721</v>
      </c>
      <c r="S314" t="s">
        <v>2877</v>
      </c>
    </row>
    <row r="315" spans="1:20" x14ac:dyDescent="0.3">
      <c r="A315">
        <v>1</v>
      </c>
      <c r="B315">
        <v>1</v>
      </c>
      <c r="C315">
        <v>0</v>
      </c>
      <c r="D315">
        <v>0</v>
      </c>
      <c r="E315">
        <v>1</v>
      </c>
      <c r="F315">
        <v>1</v>
      </c>
      <c r="G315">
        <v>1</v>
      </c>
      <c r="H315">
        <v>1</v>
      </c>
      <c r="J315">
        <f t="shared" si="8"/>
        <v>6</v>
      </c>
      <c r="P315" t="s">
        <v>5791</v>
      </c>
      <c r="Q315" t="s">
        <v>8722</v>
      </c>
      <c r="S315" t="s">
        <v>2969</v>
      </c>
    </row>
    <row r="316" spans="1:20" x14ac:dyDescent="0.3">
      <c r="A316">
        <v>1</v>
      </c>
      <c r="B316">
        <v>0</v>
      </c>
      <c r="C316">
        <v>0</v>
      </c>
      <c r="D316">
        <v>0</v>
      </c>
      <c r="E316">
        <v>1</v>
      </c>
      <c r="F316">
        <v>0</v>
      </c>
      <c r="G316">
        <v>1</v>
      </c>
      <c r="H316">
        <v>1</v>
      </c>
      <c r="J316">
        <f t="shared" si="8"/>
        <v>4</v>
      </c>
      <c r="P316" t="s">
        <v>4704</v>
      </c>
      <c r="Q316" t="s">
        <v>8723</v>
      </c>
      <c r="S316" t="s">
        <v>2999</v>
      </c>
    </row>
    <row r="317" spans="1:20" x14ac:dyDescent="0.3">
      <c r="A317">
        <v>0</v>
      </c>
      <c r="B317">
        <v>0</v>
      </c>
      <c r="C317">
        <v>1</v>
      </c>
      <c r="D317">
        <v>0</v>
      </c>
      <c r="E317">
        <v>1</v>
      </c>
      <c r="F317">
        <v>0</v>
      </c>
      <c r="G317">
        <v>0</v>
      </c>
      <c r="H317">
        <v>1</v>
      </c>
      <c r="J317">
        <f t="shared" si="8"/>
        <v>3</v>
      </c>
      <c r="P317" t="s">
        <v>7590</v>
      </c>
      <c r="Q317" t="s">
        <v>8724</v>
      </c>
      <c r="S317" t="s">
        <v>3068</v>
      </c>
    </row>
    <row r="318" spans="1:20" x14ac:dyDescent="0.3">
      <c r="A318">
        <v>0</v>
      </c>
      <c r="B318">
        <v>0</v>
      </c>
      <c r="C318">
        <v>0</v>
      </c>
      <c r="D318">
        <v>1</v>
      </c>
      <c r="E318">
        <v>1</v>
      </c>
      <c r="F318">
        <v>0</v>
      </c>
      <c r="G318">
        <v>0</v>
      </c>
      <c r="H318">
        <v>1</v>
      </c>
      <c r="J318">
        <f t="shared" si="8"/>
        <v>3</v>
      </c>
      <c r="P318" t="s">
        <v>3953</v>
      </c>
      <c r="Q318" t="s">
        <v>8725</v>
      </c>
      <c r="S318" t="s">
        <v>3497</v>
      </c>
    </row>
    <row r="319" spans="1:20" x14ac:dyDescent="0.3">
      <c r="A319">
        <v>0</v>
      </c>
      <c r="B319">
        <v>0</v>
      </c>
      <c r="C319">
        <v>0</v>
      </c>
      <c r="D319">
        <v>0</v>
      </c>
      <c r="E319">
        <v>1</v>
      </c>
      <c r="F319">
        <v>0</v>
      </c>
      <c r="G319">
        <v>0</v>
      </c>
      <c r="H319">
        <v>1</v>
      </c>
      <c r="J319">
        <f t="shared" si="8"/>
        <v>2</v>
      </c>
      <c r="P319" t="s">
        <v>8726</v>
      </c>
      <c r="Q319" t="s">
        <v>8727</v>
      </c>
      <c r="S319" t="s">
        <v>3109</v>
      </c>
    </row>
    <row r="320" spans="1:20" x14ac:dyDescent="0.3">
      <c r="A320">
        <v>1</v>
      </c>
      <c r="B320">
        <v>1</v>
      </c>
      <c r="C320">
        <v>0</v>
      </c>
      <c r="D320">
        <v>0</v>
      </c>
      <c r="E320">
        <v>1</v>
      </c>
      <c r="F320">
        <v>0</v>
      </c>
      <c r="G320">
        <v>1</v>
      </c>
      <c r="H320">
        <v>1</v>
      </c>
      <c r="J320">
        <f t="shared" si="8"/>
        <v>5</v>
      </c>
      <c r="P320" t="s">
        <v>2348</v>
      </c>
      <c r="Q320" t="s">
        <v>8728</v>
      </c>
      <c r="S320" t="s">
        <v>4732</v>
      </c>
      <c r="T320" t="str">
        <f t="shared" si="9"/>
        <v>bk8714</v>
      </c>
    </row>
    <row r="321" spans="1:20" x14ac:dyDescent="0.3">
      <c r="A321">
        <v>0</v>
      </c>
      <c r="B321">
        <v>0</v>
      </c>
      <c r="C321">
        <v>0</v>
      </c>
      <c r="D321">
        <v>0</v>
      </c>
      <c r="E321">
        <v>1</v>
      </c>
      <c r="F321">
        <v>0</v>
      </c>
      <c r="G321">
        <v>0</v>
      </c>
      <c r="H321">
        <v>0</v>
      </c>
      <c r="J321">
        <f t="shared" si="8"/>
        <v>1</v>
      </c>
      <c r="P321" t="s">
        <v>3159</v>
      </c>
      <c r="Q321" t="s">
        <v>8729</v>
      </c>
      <c r="S321" t="s">
        <v>3186</v>
      </c>
    </row>
    <row r="322" spans="1:20" x14ac:dyDescent="0.3">
      <c r="A322">
        <v>1</v>
      </c>
      <c r="B322">
        <v>1</v>
      </c>
      <c r="C322">
        <v>0</v>
      </c>
      <c r="D322">
        <v>0</v>
      </c>
      <c r="E322">
        <v>1</v>
      </c>
      <c r="F322">
        <v>0</v>
      </c>
      <c r="G322">
        <v>1</v>
      </c>
      <c r="H322">
        <v>1</v>
      </c>
      <c r="J322">
        <f t="shared" si="8"/>
        <v>5</v>
      </c>
      <c r="P322" t="s">
        <v>2021</v>
      </c>
      <c r="Q322" t="s">
        <v>8730</v>
      </c>
      <c r="S322" t="s">
        <v>3202</v>
      </c>
    </row>
    <row r="323" spans="1:20" x14ac:dyDescent="0.3">
      <c r="A323">
        <v>0</v>
      </c>
      <c r="B323">
        <v>0</v>
      </c>
      <c r="C323">
        <v>0</v>
      </c>
      <c r="D323">
        <v>0</v>
      </c>
      <c r="E323">
        <v>0</v>
      </c>
      <c r="F323">
        <v>0</v>
      </c>
      <c r="G323">
        <v>0</v>
      </c>
      <c r="H323">
        <v>1</v>
      </c>
      <c r="J323">
        <f t="shared" ref="J323:J386" si="10">SUM(A323:H323)</f>
        <v>1</v>
      </c>
      <c r="P323" t="s">
        <v>3524</v>
      </c>
      <c r="Q323" t="s">
        <v>8731</v>
      </c>
      <c r="S323" t="s">
        <v>3209</v>
      </c>
    </row>
    <row r="324" spans="1:20" x14ac:dyDescent="0.3">
      <c r="A324">
        <v>0</v>
      </c>
      <c r="B324">
        <v>0</v>
      </c>
      <c r="C324">
        <v>0</v>
      </c>
      <c r="D324">
        <v>0</v>
      </c>
      <c r="E324">
        <v>1</v>
      </c>
      <c r="F324">
        <v>0</v>
      </c>
      <c r="G324">
        <v>0</v>
      </c>
      <c r="H324">
        <v>0</v>
      </c>
      <c r="J324">
        <f t="shared" si="10"/>
        <v>1</v>
      </c>
      <c r="P324" t="s">
        <v>2203</v>
      </c>
      <c r="Q324" t="s">
        <v>8732</v>
      </c>
      <c r="S324" t="s">
        <v>3234</v>
      </c>
    </row>
    <row r="325" spans="1:20" x14ac:dyDescent="0.3">
      <c r="A325">
        <v>0</v>
      </c>
      <c r="B325">
        <v>0</v>
      </c>
      <c r="C325">
        <v>0</v>
      </c>
      <c r="D325">
        <v>0</v>
      </c>
      <c r="E325">
        <v>1</v>
      </c>
      <c r="F325">
        <v>0</v>
      </c>
      <c r="G325">
        <v>0</v>
      </c>
      <c r="H325">
        <v>1</v>
      </c>
      <c r="J325">
        <f t="shared" si="10"/>
        <v>2</v>
      </c>
      <c r="P325" t="s">
        <v>8733</v>
      </c>
      <c r="Q325" t="s">
        <v>8734</v>
      </c>
      <c r="S325" t="s">
        <v>3255</v>
      </c>
    </row>
    <row r="326" spans="1:20" x14ac:dyDescent="0.3">
      <c r="A326">
        <v>1</v>
      </c>
      <c r="B326">
        <v>0</v>
      </c>
      <c r="C326">
        <v>1</v>
      </c>
      <c r="D326">
        <v>0</v>
      </c>
      <c r="E326">
        <v>1</v>
      </c>
      <c r="F326">
        <v>1</v>
      </c>
      <c r="G326">
        <v>1</v>
      </c>
      <c r="H326">
        <v>1</v>
      </c>
      <c r="J326">
        <f t="shared" si="10"/>
        <v>6</v>
      </c>
      <c r="P326" t="s">
        <v>8735</v>
      </c>
      <c r="Q326" t="s">
        <v>8736</v>
      </c>
      <c r="S326" t="s">
        <v>3271</v>
      </c>
    </row>
    <row r="327" spans="1:20" x14ac:dyDescent="0.3">
      <c r="A327">
        <v>0</v>
      </c>
      <c r="B327">
        <v>0</v>
      </c>
      <c r="C327">
        <v>0</v>
      </c>
      <c r="D327">
        <v>0</v>
      </c>
      <c r="E327">
        <v>1</v>
      </c>
      <c r="F327">
        <v>0</v>
      </c>
      <c r="G327">
        <v>0</v>
      </c>
      <c r="H327">
        <v>1</v>
      </c>
      <c r="J327">
        <f t="shared" si="10"/>
        <v>2</v>
      </c>
      <c r="P327" t="s">
        <v>8737</v>
      </c>
      <c r="Q327" t="s">
        <v>8738</v>
      </c>
      <c r="S327" t="s">
        <v>3310</v>
      </c>
    </row>
    <row r="328" spans="1:20" x14ac:dyDescent="0.3">
      <c r="A328">
        <v>0</v>
      </c>
      <c r="B328">
        <v>0</v>
      </c>
      <c r="C328">
        <v>0</v>
      </c>
      <c r="D328">
        <v>0</v>
      </c>
      <c r="E328">
        <v>1</v>
      </c>
      <c r="F328">
        <v>0</v>
      </c>
      <c r="G328">
        <v>0</v>
      </c>
      <c r="H328">
        <v>1</v>
      </c>
      <c r="J328">
        <f t="shared" si="10"/>
        <v>2</v>
      </c>
      <c r="P328" t="s">
        <v>8739</v>
      </c>
      <c r="Q328" t="s">
        <v>8740</v>
      </c>
      <c r="S328" t="s">
        <v>3339</v>
      </c>
    </row>
    <row r="329" spans="1:20" x14ac:dyDescent="0.3">
      <c r="A329">
        <v>0</v>
      </c>
      <c r="B329">
        <v>0</v>
      </c>
      <c r="C329">
        <v>0</v>
      </c>
      <c r="D329">
        <v>0</v>
      </c>
      <c r="E329">
        <v>1</v>
      </c>
      <c r="F329">
        <v>0</v>
      </c>
      <c r="G329">
        <v>1</v>
      </c>
      <c r="H329">
        <v>1</v>
      </c>
      <c r="J329">
        <f t="shared" si="10"/>
        <v>3</v>
      </c>
      <c r="P329" t="s">
        <v>1762</v>
      </c>
      <c r="Q329" t="s">
        <v>8741</v>
      </c>
      <c r="S329" t="s">
        <v>6439</v>
      </c>
      <c r="T329" t="str">
        <f t="shared" ref="T329:T374" si="11">VLOOKUP(S329, P329:Q822, 2, 0)</f>
        <v>bs8788</v>
      </c>
    </row>
    <row r="330" spans="1:20" x14ac:dyDescent="0.3">
      <c r="A330">
        <v>1</v>
      </c>
      <c r="B330">
        <v>0</v>
      </c>
      <c r="C330">
        <v>0</v>
      </c>
      <c r="D330">
        <v>0</v>
      </c>
      <c r="E330">
        <v>1</v>
      </c>
      <c r="F330">
        <v>0</v>
      </c>
      <c r="G330">
        <v>0</v>
      </c>
      <c r="H330">
        <v>1</v>
      </c>
      <c r="J330">
        <f t="shared" si="10"/>
        <v>3</v>
      </c>
      <c r="P330" t="s">
        <v>3446</v>
      </c>
      <c r="Q330" t="s">
        <v>8742</v>
      </c>
      <c r="S330" t="s">
        <v>3453</v>
      </c>
    </row>
    <row r="331" spans="1:20" x14ac:dyDescent="0.3">
      <c r="A331">
        <v>0</v>
      </c>
      <c r="B331">
        <v>0</v>
      </c>
      <c r="C331">
        <v>0</v>
      </c>
      <c r="D331">
        <v>0</v>
      </c>
      <c r="E331">
        <v>1</v>
      </c>
      <c r="F331">
        <v>1</v>
      </c>
      <c r="G331">
        <v>1</v>
      </c>
      <c r="H331">
        <v>1</v>
      </c>
      <c r="J331">
        <f t="shared" si="10"/>
        <v>4</v>
      </c>
      <c r="P331" t="s">
        <v>3530</v>
      </c>
      <c r="Q331" t="s">
        <v>8743</v>
      </c>
      <c r="S331" t="s">
        <v>3505</v>
      </c>
    </row>
    <row r="332" spans="1:20" x14ac:dyDescent="0.3">
      <c r="A332">
        <v>0</v>
      </c>
      <c r="B332">
        <v>0</v>
      </c>
      <c r="C332">
        <v>0</v>
      </c>
      <c r="D332">
        <v>0</v>
      </c>
      <c r="E332">
        <v>1</v>
      </c>
      <c r="F332">
        <v>0</v>
      </c>
      <c r="G332">
        <v>1</v>
      </c>
      <c r="H332">
        <v>1</v>
      </c>
      <c r="J332">
        <f t="shared" si="10"/>
        <v>3</v>
      </c>
      <c r="P332" t="s">
        <v>5585</v>
      </c>
      <c r="Q332" t="s">
        <v>8744</v>
      </c>
      <c r="S332" t="s">
        <v>3554</v>
      </c>
    </row>
    <row r="333" spans="1:20" x14ac:dyDescent="0.3">
      <c r="A333">
        <v>0</v>
      </c>
      <c r="B333">
        <v>0</v>
      </c>
      <c r="C333">
        <v>0</v>
      </c>
      <c r="D333">
        <v>1</v>
      </c>
      <c r="E333">
        <v>1</v>
      </c>
      <c r="F333">
        <v>0</v>
      </c>
      <c r="G333">
        <v>1</v>
      </c>
      <c r="H333">
        <v>1</v>
      </c>
      <c r="J333">
        <f t="shared" si="10"/>
        <v>4</v>
      </c>
      <c r="P333" t="s">
        <v>2384</v>
      </c>
      <c r="Q333" t="s">
        <v>8745</v>
      </c>
      <c r="S333" t="s">
        <v>3561</v>
      </c>
    </row>
    <row r="334" spans="1:20" x14ac:dyDescent="0.3">
      <c r="A334">
        <v>0</v>
      </c>
      <c r="B334">
        <v>0</v>
      </c>
      <c r="C334">
        <v>0</v>
      </c>
      <c r="D334">
        <v>0</v>
      </c>
      <c r="E334">
        <v>1</v>
      </c>
      <c r="F334">
        <v>0</v>
      </c>
      <c r="G334">
        <v>1</v>
      </c>
      <c r="H334">
        <v>1</v>
      </c>
      <c r="J334">
        <f t="shared" si="10"/>
        <v>3</v>
      </c>
      <c r="P334" t="s">
        <v>3019</v>
      </c>
      <c r="Q334" t="s">
        <v>8746</v>
      </c>
      <c r="S334" t="s">
        <v>3568</v>
      </c>
    </row>
    <row r="335" spans="1:20" x14ac:dyDescent="0.3">
      <c r="A335">
        <v>1</v>
      </c>
      <c r="B335">
        <v>0</v>
      </c>
      <c r="C335">
        <v>0</v>
      </c>
      <c r="D335">
        <v>0</v>
      </c>
      <c r="E335">
        <v>1</v>
      </c>
      <c r="F335">
        <v>0</v>
      </c>
      <c r="G335">
        <v>1</v>
      </c>
      <c r="H335">
        <v>1</v>
      </c>
      <c r="J335">
        <f t="shared" si="10"/>
        <v>4</v>
      </c>
      <c r="P335" t="s">
        <v>5251</v>
      </c>
      <c r="Q335" t="s">
        <v>8747</v>
      </c>
      <c r="S335" t="s">
        <v>3576</v>
      </c>
    </row>
    <row r="336" spans="1:20" x14ac:dyDescent="0.3">
      <c r="A336">
        <v>0</v>
      </c>
      <c r="B336">
        <v>0</v>
      </c>
      <c r="C336">
        <v>0</v>
      </c>
      <c r="D336">
        <v>0</v>
      </c>
      <c r="E336">
        <v>1</v>
      </c>
      <c r="F336">
        <v>0</v>
      </c>
      <c r="G336">
        <v>0</v>
      </c>
      <c r="H336">
        <v>1</v>
      </c>
      <c r="J336">
        <f t="shared" si="10"/>
        <v>2</v>
      </c>
      <c r="P336" t="s">
        <v>3819</v>
      </c>
      <c r="Q336" t="s">
        <v>8748</v>
      </c>
      <c r="S336" t="s">
        <v>3584</v>
      </c>
    </row>
    <row r="337" spans="1:19" x14ac:dyDescent="0.3">
      <c r="A337">
        <v>1</v>
      </c>
      <c r="B337">
        <v>0</v>
      </c>
      <c r="C337">
        <v>1</v>
      </c>
      <c r="D337">
        <v>0</v>
      </c>
      <c r="E337">
        <v>1</v>
      </c>
      <c r="F337">
        <v>1</v>
      </c>
      <c r="G337">
        <v>1</v>
      </c>
      <c r="H337">
        <v>1</v>
      </c>
      <c r="J337">
        <f t="shared" si="10"/>
        <v>6</v>
      </c>
      <c r="P337" t="s">
        <v>6798</v>
      </c>
      <c r="Q337" t="s">
        <v>8749</v>
      </c>
      <c r="S337" t="s">
        <v>3601</v>
      </c>
    </row>
    <row r="338" spans="1:19" x14ac:dyDescent="0.3">
      <c r="A338">
        <v>0</v>
      </c>
      <c r="B338">
        <v>0</v>
      </c>
      <c r="C338">
        <v>0</v>
      </c>
      <c r="D338">
        <v>1</v>
      </c>
      <c r="E338">
        <v>1</v>
      </c>
      <c r="F338">
        <v>0</v>
      </c>
      <c r="G338">
        <v>1</v>
      </c>
      <c r="H338">
        <v>1</v>
      </c>
      <c r="J338">
        <f t="shared" si="10"/>
        <v>4</v>
      </c>
      <c r="P338" t="s">
        <v>3079</v>
      </c>
      <c r="Q338" t="s">
        <v>8750</v>
      </c>
      <c r="S338" t="s">
        <v>3651</v>
      </c>
    </row>
    <row r="339" spans="1:19" x14ac:dyDescent="0.3">
      <c r="A339">
        <v>0</v>
      </c>
      <c r="B339">
        <v>0</v>
      </c>
      <c r="C339">
        <v>0</v>
      </c>
      <c r="D339">
        <v>0</v>
      </c>
      <c r="E339">
        <v>1</v>
      </c>
      <c r="F339">
        <v>0</v>
      </c>
      <c r="G339">
        <v>1</v>
      </c>
      <c r="H339">
        <v>1</v>
      </c>
      <c r="J339">
        <f t="shared" si="10"/>
        <v>3</v>
      </c>
      <c r="P339" t="s">
        <v>1984</v>
      </c>
      <c r="Q339" t="s">
        <v>8751</v>
      </c>
      <c r="S339" t="s">
        <v>3743</v>
      </c>
    </row>
    <row r="340" spans="1:19" x14ac:dyDescent="0.3">
      <c r="A340">
        <v>0</v>
      </c>
      <c r="B340">
        <v>0</v>
      </c>
      <c r="C340">
        <v>0</v>
      </c>
      <c r="D340">
        <v>0</v>
      </c>
      <c r="E340">
        <v>1</v>
      </c>
      <c r="F340">
        <v>0</v>
      </c>
      <c r="G340">
        <v>0</v>
      </c>
      <c r="H340">
        <v>1</v>
      </c>
      <c r="J340">
        <f t="shared" si="10"/>
        <v>2</v>
      </c>
      <c r="P340" t="s">
        <v>8752</v>
      </c>
      <c r="Q340" t="s">
        <v>8753</v>
      </c>
      <c r="S340" t="s">
        <v>3757</v>
      </c>
    </row>
    <row r="341" spans="1:19" x14ac:dyDescent="0.3">
      <c r="A341">
        <v>0</v>
      </c>
      <c r="B341">
        <v>0</v>
      </c>
      <c r="C341">
        <v>0</v>
      </c>
      <c r="D341">
        <v>0</v>
      </c>
      <c r="E341">
        <v>1</v>
      </c>
      <c r="F341">
        <v>0</v>
      </c>
      <c r="G341">
        <v>1</v>
      </c>
      <c r="H341">
        <v>1</v>
      </c>
      <c r="J341">
        <f t="shared" si="10"/>
        <v>3</v>
      </c>
      <c r="P341" t="s">
        <v>4732</v>
      </c>
      <c r="Q341" t="s">
        <v>8754</v>
      </c>
      <c r="S341" t="s">
        <v>3799</v>
      </c>
    </row>
    <row r="342" spans="1:19" x14ac:dyDescent="0.3">
      <c r="A342">
        <v>1</v>
      </c>
      <c r="B342">
        <v>0</v>
      </c>
      <c r="C342">
        <v>1</v>
      </c>
      <c r="D342">
        <v>0</v>
      </c>
      <c r="E342">
        <v>1</v>
      </c>
      <c r="F342">
        <v>1</v>
      </c>
      <c r="G342">
        <v>1</v>
      </c>
      <c r="H342">
        <v>1</v>
      </c>
      <c r="J342">
        <f t="shared" si="10"/>
        <v>6</v>
      </c>
      <c r="P342" t="s">
        <v>6736</v>
      </c>
      <c r="Q342" t="s">
        <v>8755</v>
      </c>
      <c r="S342" t="s">
        <v>3912</v>
      </c>
    </row>
    <row r="343" spans="1:19" x14ac:dyDescent="0.3">
      <c r="A343">
        <v>1</v>
      </c>
      <c r="B343">
        <v>0</v>
      </c>
      <c r="C343">
        <v>1</v>
      </c>
      <c r="D343">
        <v>0</v>
      </c>
      <c r="E343">
        <v>1</v>
      </c>
      <c r="F343">
        <v>1</v>
      </c>
      <c r="G343">
        <v>1</v>
      </c>
      <c r="H343">
        <v>1</v>
      </c>
      <c r="J343">
        <f t="shared" si="10"/>
        <v>6</v>
      </c>
      <c r="P343" t="s">
        <v>7104</v>
      </c>
      <c r="Q343" t="s">
        <v>8756</v>
      </c>
      <c r="S343" t="s">
        <v>3918</v>
      </c>
    </row>
    <row r="344" spans="1:19" x14ac:dyDescent="0.3">
      <c r="A344">
        <v>1</v>
      </c>
      <c r="B344">
        <v>0</v>
      </c>
      <c r="C344">
        <v>0</v>
      </c>
      <c r="D344">
        <v>1</v>
      </c>
      <c r="E344">
        <v>1</v>
      </c>
      <c r="F344">
        <v>0</v>
      </c>
      <c r="G344">
        <v>0</v>
      </c>
      <c r="H344">
        <v>1</v>
      </c>
      <c r="J344">
        <f t="shared" si="10"/>
        <v>4</v>
      </c>
      <c r="P344" t="s">
        <v>3674</v>
      </c>
      <c r="Q344" t="s">
        <v>8757</v>
      </c>
      <c r="S344" t="s">
        <v>432</v>
      </c>
    </row>
    <row r="345" spans="1:19" x14ac:dyDescent="0.3">
      <c r="A345">
        <v>0</v>
      </c>
      <c r="B345">
        <v>0</v>
      </c>
      <c r="C345">
        <v>0</v>
      </c>
      <c r="D345">
        <v>0</v>
      </c>
      <c r="E345">
        <v>0</v>
      </c>
      <c r="F345">
        <v>0</v>
      </c>
      <c r="G345">
        <v>0</v>
      </c>
      <c r="H345">
        <v>1</v>
      </c>
      <c r="J345">
        <f t="shared" si="10"/>
        <v>1</v>
      </c>
      <c r="P345" t="s">
        <v>1890</v>
      </c>
      <c r="Q345" t="s">
        <v>8758</v>
      </c>
      <c r="S345" t="s">
        <v>3960</v>
      </c>
    </row>
    <row r="346" spans="1:19" x14ac:dyDescent="0.3">
      <c r="A346">
        <v>1</v>
      </c>
      <c r="B346">
        <v>0</v>
      </c>
      <c r="C346">
        <v>0</v>
      </c>
      <c r="D346">
        <v>1</v>
      </c>
      <c r="E346">
        <v>1</v>
      </c>
      <c r="F346">
        <v>1</v>
      </c>
      <c r="G346">
        <v>1</v>
      </c>
      <c r="H346">
        <v>1</v>
      </c>
      <c r="J346">
        <f t="shared" si="10"/>
        <v>6</v>
      </c>
      <c r="P346" t="s">
        <v>7127</v>
      </c>
      <c r="Q346" t="s">
        <v>8759</v>
      </c>
      <c r="S346" t="s">
        <v>3981</v>
      </c>
    </row>
    <row r="347" spans="1:19" x14ac:dyDescent="0.3">
      <c r="A347">
        <v>0</v>
      </c>
      <c r="B347">
        <v>0</v>
      </c>
      <c r="C347">
        <v>0</v>
      </c>
      <c r="D347">
        <v>0</v>
      </c>
      <c r="E347">
        <v>1</v>
      </c>
      <c r="F347">
        <v>0</v>
      </c>
      <c r="G347">
        <v>0</v>
      </c>
      <c r="H347">
        <v>1</v>
      </c>
      <c r="J347">
        <f t="shared" si="10"/>
        <v>2</v>
      </c>
      <c r="P347" t="s">
        <v>1559</v>
      </c>
      <c r="Q347" t="s">
        <v>8760</v>
      </c>
      <c r="S347" t="s">
        <v>3996</v>
      </c>
    </row>
    <row r="348" spans="1:19" x14ac:dyDescent="0.3">
      <c r="A348">
        <v>0</v>
      </c>
      <c r="B348">
        <v>0</v>
      </c>
      <c r="C348">
        <v>0</v>
      </c>
      <c r="D348">
        <v>1</v>
      </c>
      <c r="E348">
        <v>1</v>
      </c>
      <c r="F348">
        <v>0</v>
      </c>
      <c r="G348">
        <v>0</v>
      </c>
      <c r="H348">
        <v>1</v>
      </c>
      <c r="J348">
        <f t="shared" si="10"/>
        <v>3</v>
      </c>
      <c r="P348" t="s">
        <v>2340</v>
      </c>
      <c r="Q348" t="s">
        <v>8761</v>
      </c>
      <c r="S348" t="s">
        <v>4026</v>
      </c>
    </row>
    <row r="349" spans="1:19" x14ac:dyDescent="0.3">
      <c r="A349">
        <v>0</v>
      </c>
      <c r="B349">
        <v>0</v>
      </c>
      <c r="C349">
        <v>0</v>
      </c>
      <c r="D349">
        <v>0</v>
      </c>
      <c r="E349">
        <v>1</v>
      </c>
      <c r="F349">
        <v>0</v>
      </c>
      <c r="G349">
        <v>1</v>
      </c>
      <c r="H349">
        <v>1</v>
      </c>
      <c r="J349">
        <f t="shared" si="10"/>
        <v>3</v>
      </c>
      <c r="P349" t="s">
        <v>5306</v>
      </c>
      <c r="Q349" t="s">
        <v>8762</v>
      </c>
      <c r="S349" t="s">
        <v>4031</v>
      </c>
    </row>
    <row r="350" spans="1:19" x14ac:dyDescent="0.3">
      <c r="A350">
        <v>0</v>
      </c>
      <c r="B350">
        <v>0</v>
      </c>
      <c r="C350">
        <v>0</v>
      </c>
      <c r="D350">
        <v>0</v>
      </c>
      <c r="E350">
        <v>1</v>
      </c>
      <c r="F350">
        <v>0</v>
      </c>
      <c r="G350">
        <v>0</v>
      </c>
      <c r="H350">
        <v>1</v>
      </c>
      <c r="J350">
        <f t="shared" si="10"/>
        <v>2</v>
      </c>
      <c r="P350" t="s">
        <v>5974</v>
      </c>
      <c r="Q350" t="s">
        <v>8763</v>
      </c>
      <c r="S350" t="s">
        <v>4059</v>
      </c>
    </row>
    <row r="351" spans="1:19" x14ac:dyDescent="0.3">
      <c r="A351">
        <v>0</v>
      </c>
      <c r="B351">
        <v>0</v>
      </c>
      <c r="C351">
        <v>0</v>
      </c>
      <c r="D351">
        <v>0</v>
      </c>
      <c r="E351">
        <v>0</v>
      </c>
      <c r="F351">
        <v>0</v>
      </c>
      <c r="G351">
        <v>0</v>
      </c>
      <c r="H351">
        <v>1</v>
      </c>
      <c r="J351">
        <f t="shared" si="10"/>
        <v>1</v>
      </c>
      <c r="P351" t="s">
        <v>2623</v>
      </c>
      <c r="Q351" t="s">
        <v>8764</v>
      </c>
      <c r="S351" t="s">
        <v>4081</v>
      </c>
    </row>
    <row r="352" spans="1:19" x14ac:dyDescent="0.3">
      <c r="A352">
        <v>0</v>
      </c>
      <c r="B352">
        <v>0</v>
      </c>
      <c r="C352">
        <v>0</v>
      </c>
      <c r="D352">
        <v>0</v>
      </c>
      <c r="E352">
        <v>1</v>
      </c>
      <c r="F352">
        <v>0</v>
      </c>
      <c r="G352">
        <v>0</v>
      </c>
      <c r="H352">
        <v>0</v>
      </c>
      <c r="J352">
        <f t="shared" si="10"/>
        <v>1</v>
      </c>
      <c r="P352" t="s">
        <v>4313</v>
      </c>
      <c r="Q352" t="s">
        <v>8765</v>
      </c>
      <c r="S352" t="s">
        <v>4178</v>
      </c>
    </row>
    <row r="353" spans="1:19" x14ac:dyDescent="0.3">
      <c r="A353">
        <v>0</v>
      </c>
      <c r="B353">
        <v>0</v>
      </c>
      <c r="C353">
        <v>0</v>
      </c>
      <c r="D353">
        <v>0</v>
      </c>
      <c r="E353">
        <v>1</v>
      </c>
      <c r="F353">
        <v>0</v>
      </c>
      <c r="G353">
        <v>1</v>
      </c>
      <c r="H353">
        <v>1</v>
      </c>
      <c r="J353">
        <f t="shared" si="10"/>
        <v>3</v>
      </c>
      <c r="P353" t="s">
        <v>2866</v>
      </c>
      <c r="Q353" t="s">
        <v>8766</v>
      </c>
      <c r="S353" t="s">
        <v>4196</v>
      </c>
    </row>
    <row r="354" spans="1:19" x14ac:dyDescent="0.3">
      <c r="A354">
        <v>0</v>
      </c>
      <c r="B354">
        <v>0</v>
      </c>
      <c r="C354">
        <v>0</v>
      </c>
      <c r="D354">
        <v>1</v>
      </c>
      <c r="E354">
        <v>1</v>
      </c>
      <c r="F354">
        <v>0</v>
      </c>
      <c r="G354">
        <v>0</v>
      </c>
      <c r="H354">
        <v>1</v>
      </c>
      <c r="J354">
        <f t="shared" si="10"/>
        <v>3</v>
      </c>
      <c r="P354" t="s">
        <v>5607</v>
      </c>
      <c r="Q354" t="s">
        <v>8767</v>
      </c>
      <c r="S354" t="s">
        <v>4306</v>
      </c>
    </row>
    <row r="355" spans="1:19" x14ac:dyDescent="0.3">
      <c r="A355">
        <v>0</v>
      </c>
      <c r="B355">
        <v>0</v>
      </c>
      <c r="C355">
        <v>0</v>
      </c>
      <c r="D355">
        <v>0</v>
      </c>
      <c r="E355">
        <v>1</v>
      </c>
      <c r="F355">
        <v>0</v>
      </c>
      <c r="G355">
        <v>0</v>
      </c>
      <c r="H355">
        <v>0</v>
      </c>
      <c r="J355">
        <f t="shared" si="10"/>
        <v>1</v>
      </c>
      <c r="P355" t="s">
        <v>2939</v>
      </c>
      <c r="Q355" t="s">
        <v>8768</v>
      </c>
      <c r="S355" t="s">
        <v>4390</v>
      </c>
    </row>
    <row r="356" spans="1:19" x14ac:dyDescent="0.3">
      <c r="A356">
        <v>0</v>
      </c>
      <c r="B356">
        <v>0</v>
      </c>
      <c r="C356">
        <v>0</v>
      </c>
      <c r="D356">
        <v>1</v>
      </c>
      <c r="E356">
        <v>1</v>
      </c>
      <c r="F356">
        <v>0</v>
      </c>
      <c r="G356">
        <v>1</v>
      </c>
      <c r="H356">
        <v>0</v>
      </c>
      <c r="J356">
        <f t="shared" si="10"/>
        <v>3</v>
      </c>
      <c r="P356" t="s">
        <v>3248</v>
      </c>
      <c r="Q356" t="s">
        <v>8769</v>
      </c>
      <c r="S356" t="s">
        <v>4396</v>
      </c>
    </row>
    <row r="357" spans="1:19" x14ac:dyDescent="0.3">
      <c r="A357">
        <v>0</v>
      </c>
      <c r="B357">
        <v>0</v>
      </c>
      <c r="C357">
        <v>0</v>
      </c>
      <c r="D357">
        <v>0</v>
      </c>
      <c r="E357">
        <v>1</v>
      </c>
      <c r="F357">
        <v>0</v>
      </c>
      <c r="G357">
        <v>1</v>
      </c>
      <c r="H357">
        <v>1</v>
      </c>
      <c r="J357">
        <f t="shared" si="10"/>
        <v>3</v>
      </c>
      <c r="P357" t="s">
        <v>7276</v>
      </c>
      <c r="Q357" t="s">
        <v>8770</v>
      </c>
      <c r="S357" t="s">
        <v>4420</v>
      </c>
    </row>
    <row r="358" spans="1:19" x14ac:dyDescent="0.3">
      <c r="A358">
        <v>1</v>
      </c>
      <c r="B358">
        <v>0</v>
      </c>
      <c r="C358">
        <v>0</v>
      </c>
      <c r="D358">
        <v>0</v>
      </c>
      <c r="E358">
        <v>1</v>
      </c>
      <c r="F358">
        <v>0</v>
      </c>
      <c r="G358">
        <v>1</v>
      </c>
      <c r="H358">
        <v>1</v>
      </c>
      <c r="J358">
        <f t="shared" si="10"/>
        <v>4</v>
      </c>
      <c r="P358" t="s">
        <v>8771</v>
      </c>
      <c r="Q358" t="s">
        <v>8772</v>
      </c>
      <c r="S358" t="s">
        <v>4433</v>
      </c>
    </row>
    <row r="359" spans="1:19" x14ac:dyDescent="0.3">
      <c r="A359">
        <v>0</v>
      </c>
      <c r="B359">
        <v>0</v>
      </c>
      <c r="C359">
        <v>0</v>
      </c>
      <c r="D359">
        <v>0</v>
      </c>
      <c r="E359">
        <v>0</v>
      </c>
      <c r="F359">
        <v>0</v>
      </c>
      <c r="G359">
        <v>0</v>
      </c>
      <c r="H359">
        <v>1</v>
      </c>
      <c r="J359">
        <f t="shared" si="10"/>
        <v>1</v>
      </c>
      <c r="P359" t="s">
        <v>4795</v>
      </c>
      <c r="Q359" t="s">
        <v>8773</v>
      </c>
      <c r="S359" t="s">
        <v>4489</v>
      </c>
    </row>
    <row r="360" spans="1:19" x14ac:dyDescent="0.3">
      <c r="A360">
        <v>1</v>
      </c>
      <c r="B360">
        <v>0</v>
      </c>
      <c r="C360">
        <v>0</v>
      </c>
      <c r="D360">
        <v>1</v>
      </c>
      <c r="E360">
        <v>1</v>
      </c>
      <c r="F360">
        <v>0</v>
      </c>
      <c r="G360">
        <v>1</v>
      </c>
      <c r="H360">
        <v>1</v>
      </c>
      <c r="J360">
        <f t="shared" si="10"/>
        <v>5</v>
      </c>
      <c r="P360" t="s">
        <v>5426</v>
      </c>
      <c r="Q360" t="s">
        <v>8774</v>
      </c>
      <c r="S360" t="s">
        <v>4512</v>
      </c>
    </row>
    <row r="361" spans="1:19" x14ac:dyDescent="0.3">
      <c r="A361">
        <v>1</v>
      </c>
      <c r="B361">
        <v>0</v>
      </c>
      <c r="C361">
        <v>0</v>
      </c>
      <c r="D361">
        <v>0</v>
      </c>
      <c r="E361">
        <v>1</v>
      </c>
      <c r="F361">
        <v>0</v>
      </c>
      <c r="G361">
        <v>1</v>
      </c>
      <c r="H361">
        <v>1</v>
      </c>
      <c r="J361">
        <f t="shared" si="10"/>
        <v>4</v>
      </c>
      <c r="P361" t="s">
        <v>3925</v>
      </c>
      <c r="Q361" t="s">
        <v>8775</v>
      </c>
      <c r="S361" t="s">
        <v>4620</v>
      </c>
    </row>
    <row r="362" spans="1:19" x14ac:dyDescent="0.3">
      <c r="A362">
        <v>0</v>
      </c>
      <c r="B362">
        <v>0</v>
      </c>
      <c r="C362">
        <v>0</v>
      </c>
      <c r="D362">
        <v>0</v>
      </c>
      <c r="E362">
        <v>1</v>
      </c>
      <c r="F362">
        <v>0</v>
      </c>
      <c r="G362">
        <v>0</v>
      </c>
      <c r="H362">
        <v>1</v>
      </c>
      <c r="J362">
        <f t="shared" si="10"/>
        <v>2</v>
      </c>
      <c r="P362" t="s">
        <v>3724</v>
      </c>
      <c r="Q362" t="s">
        <v>8776</v>
      </c>
      <c r="S362" t="s">
        <v>4811</v>
      </c>
    </row>
    <row r="363" spans="1:19" x14ac:dyDescent="0.3">
      <c r="A363">
        <v>0</v>
      </c>
      <c r="B363">
        <v>0</v>
      </c>
      <c r="C363">
        <v>0</v>
      </c>
      <c r="D363">
        <v>1</v>
      </c>
      <c r="E363">
        <v>1</v>
      </c>
      <c r="F363">
        <v>1</v>
      </c>
      <c r="G363">
        <v>1</v>
      </c>
      <c r="H363">
        <v>1</v>
      </c>
      <c r="J363">
        <f t="shared" si="10"/>
        <v>5</v>
      </c>
      <c r="P363" t="s">
        <v>4850</v>
      </c>
      <c r="Q363" t="s">
        <v>8777</v>
      </c>
      <c r="S363" t="s">
        <v>4947</v>
      </c>
    </row>
    <row r="364" spans="1:19" x14ac:dyDescent="0.3">
      <c r="A364">
        <v>0</v>
      </c>
      <c r="B364">
        <v>0</v>
      </c>
      <c r="C364">
        <v>0</v>
      </c>
      <c r="D364">
        <v>0</v>
      </c>
      <c r="E364">
        <v>1</v>
      </c>
      <c r="F364">
        <v>0</v>
      </c>
      <c r="G364">
        <v>0</v>
      </c>
      <c r="H364">
        <v>1</v>
      </c>
      <c r="J364">
        <f t="shared" si="10"/>
        <v>2</v>
      </c>
      <c r="P364" t="s">
        <v>5681</v>
      </c>
      <c r="Q364" t="s">
        <v>8778</v>
      </c>
      <c r="S364" t="s">
        <v>5222</v>
      </c>
    </row>
    <row r="365" spans="1:19" x14ac:dyDescent="0.3">
      <c r="A365">
        <v>0</v>
      </c>
      <c r="B365">
        <v>0</v>
      </c>
      <c r="C365">
        <v>0</v>
      </c>
      <c r="D365">
        <v>0</v>
      </c>
      <c r="E365">
        <v>1</v>
      </c>
      <c r="F365">
        <v>0</v>
      </c>
      <c r="G365">
        <v>1</v>
      </c>
      <c r="H365">
        <v>1</v>
      </c>
      <c r="J365">
        <f t="shared" si="10"/>
        <v>3</v>
      </c>
      <c r="P365" t="s">
        <v>3117</v>
      </c>
      <c r="Q365" t="s">
        <v>8779</v>
      </c>
      <c r="S365" t="s">
        <v>5237</v>
      </c>
    </row>
    <row r="366" spans="1:19" hidden="1" x14ac:dyDescent="0.3">
      <c r="A366">
        <v>0</v>
      </c>
      <c r="B366">
        <v>0</v>
      </c>
      <c r="C366">
        <v>0</v>
      </c>
      <c r="D366">
        <v>0</v>
      </c>
      <c r="E366">
        <v>0</v>
      </c>
      <c r="F366">
        <v>0</v>
      </c>
      <c r="G366">
        <v>0</v>
      </c>
      <c r="H366">
        <v>0</v>
      </c>
      <c r="J366">
        <f t="shared" si="10"/>
        <v>0</v>
      </c>
      <c r="P366" t="s">
        <v>1618</v>
      </c>
      <c r="Q366" t="s">
        <v>8780</v>
      </c>
      <c r="S366" t="s">
        <v>5491</v>
      </c>
    </row>
    <row r="367" spans="1:19" x14ac:dyDescent="0.3">
      <c r="A367">
        <v>1</v>
      </c>
      <c r="B367">
        <v>0</v>
      </c>
      <c r="C367">
        <v>0</v>
      </c>
      <c r="D367">
        <v>1</v>
      </c>
      <c r="E367">
        <v>1</v>
      </c>
      <c r="F367">
        <v>1</v>
      </c>
      <c r="G367">
        <v>1</v>
      </c>
      <c r="H367">
        <v>1</v>
      </c>
      <c r="J367">
        <f t="shared" si="10"/>
        <v>6</v>
      </c>
      <c r="P367" t="s">
        <v>2451</v>
      </c>
      <c r="Q367" t="s">
        <v>8781</v>
      </c>
      <c r="S367" t="s">
        <v>5571</v>
      </c>
    </row>
    <row r="368" spans="1:19" x14ac:dyDescent="0.3">
      <c r="A368">
        <v>0</v>
      </c>
      <c r="B368">
        <v>0</v>
      </c>
      <c r="C368">
        <v>0</v>
      </c>
      <c r="D368">
        <v>0</v>
      </c>
      <c r="E368">
        <v>1</v>
      </c>
      <c r="F368">
        <v>0</v>
      </c>
      <c r="G368">
        <v>1</v>
      </c>
      <c r="H368">
        <v>1</v>
      </c>
      <c r="J368">
        <f t="shared" si="10"/>
        <v>3</v>
      </c>
      <c r="P368" t="s">
        <v>5706</v>
      </c>
      <c r="Q368" t="s">
        <v>8782</v>
      </c>
      <c r="S368" t="s">
        <v>5699</v>
      </c>
    </row>
    <row r="369" spans="1:20" x14ac:dyDescent="0.3">
      <c r="A369">
        <v>1</v>
      </c>
      <c r="B369">
        <v>0</v>
      </c>
      <c r="C369">
        <v>0</v>
      </c>
      <c r="D369">
        <v>0</v>
      </c>
      <c r="E369">
        <v>1</v>
      </c>
      <c r="F369">
        <v>0</v>
      </c>
      <c r="G369">
        <v>0</v>
      </c>
      <c r="H369">
        <v>1</v>
      </c>
      <c r="J369">
        <f t="shared" si="10"/>
        <v>3</v>
      </c>
      <c r="P369" t="s">
        <v>4132</v>
      </c>
      <c r="Q369" t="s">
        <v>8783</v>
      </c>
      <c r="S369" t="s">
        <v>5799</v>
      </c>
    </row>
    <row r="370" spans="1:20" hidden="1" x14ac:dyDescent="0.3">
      <c r="A370">
        <v>0</v>
      </c>
      <c r="B370">
        <v>0</v>
      </c>
      <c r="C370">
        <v>0</v>
      </c>
      <c r="D370">
        <v>0</v>
      </c>
      <c r="E370">
        <v>0</v>
      </c>
      <c r="F370">
        <v>0</v>
      </c>
      <c r="G370">
        <v>0</v>
      </c>
      <c r="H370">
        <v>0</v>
      </c>
      <c r="J370">
        <f t="shared" si="10"/>
        <v>0</v>
      </c>
      <c r="P370" t="s">
        <v>2844</v>
      </c>
      <c r="Q370" t="s">
        <v>8784</v>
      </c>
      <c r="S370" t="s">
        <v>5916</v>
      </c>
    </row>
    <row r="371" spans="1:20" x14ac:dyDescent="0.3">
      <c r="A371">
        <v>1</v>
      </c>
      <c r="B371">
        <v>1</v>
      </c>
      <c r="C371">
        <v>0</v>
      </c>
      <c r="D371">
        <v>1</v>
      </c>
      <c r="E371">
        <v>1</v>
      </c>
      <c r="F371">
        <v>0</v>
      </c>
      <c r="G371">
        <v>1</v>
      </c>
      <c r="H371">
        <v>1</v>
      </c>
      <c r="J371">
        <f t="shared" si="10"/>
        <v>6</v>
      </c>
      <c r="P371" t="s">
        <v>5183</v>
      </c>
      <c r="Q371" t="s">
        <v>8785</v>
      </c>
      <c r="S371" t="s">
        <v>6054</v>
      </c>
    </row>
    <row r="372" spans="1:20" x14ac:dyDescent="0.3">
      <c r="A372">
        <v>0</v>
      </c>
      <c r="B372">
        <v>0</v>
      </c>
      <c r="C372">
        <v>0</v>
      </c>
      <c r="D372">
        <v>0</v>
      </c>
      <c r="E372">
        <v>1</v>
      </c>
      <c r="F372">
        <v>0</v>
      </c>
      <c r="G372">
        <v>0</v>
      </c>
      <c r="H372">
        <v>1</v>
      </c>
      <c r="J372">
        <f t="shared" si="10"/>
        <v>2</v>
      </c>
      <c r="P372" t="s">
        <v>487</v>
      </c>
      <c r="Q372" t="s">
        <v>8786</v>
      </c>
      <c r="S372" t="s">
        <v>6146</v>
      </c>
    </row>
    <row r="373" spans="1:20" x14ac:dyDescent="0.3">
      <c r="A373">
        <v>0</v>
      </c>
      <c r="B373">
        <v>0</v>
      </c>
      <c r="C373">
        <v>0</v>
      </c>
      <c r="D373">
        <v>0</v>
      </c>
      <c r="E373">
        <v>1</v>
      </c>
      <c r="F373">
        <v>0</v>
      </c>
      <c r="G373">
        <v>1</v>
      </c>
      <c r="H373">
        <v>1</v>
      </c>
      <c r="J373">
        <f t="shared" si="10"/>
        <v>3</v>
      </c>
      <c r="P373" t="s">
        <v>5244</v>
      </c>
      <c r="Q373" t="s">
        <v>8787</v>
      </c>
      <c r="S373" t="s">
        <v>6181</v>
      </c>
    </row>
    <row r="374" spans="1:20" x14ac:dyDescent="0.3">
      <c r="A374">
        <v>1</v>
      </c>
      <c r="B374">
        <v>0</v>
      </c>
      <c r="C374">
        <v>0</v>
      </c>
      <c r="D374">
        <v>0</v>
      </c>
      <c r="E374">
        <v>1</v>
      </c>
      <c r="F374">
        <v>1</v>
      </c>
      <c r="G374">
        <v>0</v>
      </c>
      <c r="H374">
        <v>1</v>
      </c>
      <c r="J374">
        <f t="shared" si="10"/>
        <v>4</v>
      </c>
      <c r="P374" t="s">
        <v>3615</v>
      </c>
      <c r="Q374" t="s">
        <v>8788</v>
      </c>
      <c r="S374" t="s">
        <v>6215</v>
      </c>
      <c r="T374" t="str">
        <f t="shared" si="11"/>
        <v>bm8387</v>
      </c>
    </row>
    <row r="375" spans="1:20" x14ac:dyDescent="0.3">
      <c r="A375">
        <v>1</v>
      </c>
      <c r="B375">
        <v>0</v>
      </c>
      <c r="C375">
        <v>0</v>
      </c>
      <c r="D375">
        <v>0</v>
      </c>
      <c r="E375">
        <v>1</v>
      </c>
      <c r="F375">
        <v>0</v>
      </c>
      <c r="G375">
        <v>0</v>
      </c>
      <c r="H375">
        <v>1</v>
      </c>
      <c r="J375">
        <f t="shared" si="10"/>
        <v>3</v>
      </c>
      <c r="P375" t="s">
        <v>8789</v>
      </c>
      <c r="Q375" t="s">
        <v>8790</v>
      </c>
      <c r="S375" t="s">
        <v>6264</v>
      </c>
    </row>
    <row r="376" spans="1:20" x14ac:dyDescent="0.3">
      <c r="A376">
        <v>0</v>
      </c>
      <c r="B376">
        <v>0</v>
      </c>
      <c r="C376">
        <v>0</v>
      </c>
      <c r="D376">
        <v>0</v>
      </c>
      <c r="E376">
        <v>1</v>
      </c>
      <c r="F376">
        <v>0</v>
      </c>
      <c r="G376">
        <v>1</v>
      </c>
      <c r="H376">
        <v>1</v>
      </c>
      <c r="J376">
        <f t="shared" si="10"/>
        <v>3</v>
      </c>
      <c r="P376" t="s">
        <v>8791</v>
      </c>
      <c r="Q376" t="s">
        <v>8792</v>
      </c>
      <c r="S376" t="s">
        <v>6371</v>
      </c>
    </row>
    <row r="377" spans="1:20" x14ac:dyDescent="0.3">
      <c r="A377">
        <v>1</v>
      </c>
      <c r="B377">
        <v>0</v>
      </c>
      <c r="C377">
        <v>0</v>
      </c>
      <c r="D377">
        <v>1</v>
      </c>
      <c r="E377">
        <v>1</v>
      </c>
      <c r="F377">
        <v>0</v>
      </c>
      <c r="G377">
        <v>1</v>
      </c>
      <c r="H377">
        <v>1</v>
      </c>
      <c r="J377">
        <f t="shared" si="10"/>
        <v>5</v>
      </c>
      <c r="P377" t="s">
        <v>4205</v>
      </c>
      <c r="Q377" t="s">
        <v>8793</v>
      </c>
      <c r="S377" t="s">
        <v>6385</v>
      </c>
    </row>
    <row r="378" spans="1:20" x14ac:dyDescent="0.3">
      <c r="A378">
        <v>0</v>
      </c>
      <c r="B378">
        <v>0</v>
      </c>
      <c r="C378">
        <v>0</v>
      </c>
      <c r="D378">
        <v>0</v>
      </c>
      <c r="E378">
        <v>1</v>
      </c>
      <c r="F378">
        <v>0</v>
      </c>
      <c r="G378">
        <v>0</v>
      </c>
      <c r="H378">
        <v>1</v>
      </c>
      <c r="J378">
        <f t="shared" si="10"/>
        <v>2</v>
      </c>
      <c r="P378" t="s">
        <v>3763</v>
      </c>
      <c r="Q378" t="s">
        <v>8794</v>
      </c>
      <c r="S378" t="s">
        <v>6409</v>
      </c>
    </row>
    <row r="379" spans="1:20" x14ac:dyDescent="0.3">
      <c r="A379">
        <v>0</v>
      </c>
      <c r="B379">
        <v>0</v>
      </c>
      <c r="C379">
        <v>0</v>
      </c>
      <c r="D379">
        <v>0</v>
      </c>
      <c r="E379">
        <v>1</v>
      </c>
      <c r="F379">
        <v>0</v>
      </c>
      <c r="G379">
        <v>0</v>
      </c>
      <c r="H379">
        <v>1</v>
      </c>
      <c r="J379">
        <f t="shared" si="10"/>
        <v>2</v>
      </c>
      <c r="P379" t="s">
        <v>4052</v>
      </c>
      <c r="Q379" t="s">
        <v>8795</v>
      </c>
      <c r="S379" t="s">
        <v>6426</v>
      </c>
    </row>
    <row r="380" spans="1:20" x14ac:dyDescent="0.3">
      <c r="A380">
        <v>0</v>
      </c>
      <c r="B380">
        <v>0</v>
      </c>
      <c r="C380">
        <v>0</v>
      </c>
      <c r="D380">
        <v>0</v>
      </c>
      <c r="E380">
        <v>1</v>
      </c>
      <c r="F380">
        <v>0</v>
      </c>
      <c r="G380">
        <v>0</v>
      </c>
      <c r="H380">
        <v>1</v>
      </c>
      <c r="J380">
        <f t="shared" si="10"/>
        <v>2</v>
      </c>
      <c r="P380" t="s">
        <v>3730</v>
      </c>
      <c r="Q380" t="s">
        <v>8796</v>
      </c>
      <c r="S380" t="s">
        <v>6453</v>
      </c>
    </row>
    <row r="381" spans="1:20" x14ac:dyDescent="0.3">
      <c r="A381">
        <v>1</v>
      </c>
      <c r="B381">
        <v>0</v>
      </c>
      <c r="C381">
        <v>0</v>
      </c>
      <c r="D381">
        <v>0</v>
      </c>
      <c r="E381">
        <v>1</v>
      </c>
      <c r="F381">
        <v>0</v>
      </c>
      <c r="G381">
        <v>0</v>
      </c>
      <c r="H381">
        <v>1</v>
      </c>
      <c r="J381">
        <f t="shared" si="10"/>
        <v>3</v>
      </c>
      <c r="P381" t="s">
        <v>2922</v>
      </c>
      <c r="Q381" t="s">
        <v>8797</v>
      </c>
      <c r="S381" t="s">
        <v>6465</v>
      </c>
    </row>
    <row r="382" spans="1:20" x14ac:dyDescent="0.3">
      <c r="A382">
        <v>0</v>
      </c>
      <c r="B382">
        <v>0</v>
      </c>
      <c r="C382">
        <v>0</v>
      </c>
      <c r="D382">
        <v>0</v>
      </c>
      <c r="E382">
        <v>1</v>
      </c>
      <c r="F382">
        <v>0</v>
      </c>
      <c r="G382">
        <v>0</v>
      </c>
      <c r="H382">
        <v>1</v>
      </c>
      <c r="J382">
        <f t="shared" si="10"/>
        <v>2</v>
      </c>
      <c r="P382" t="s">
        <v>1769</v>
      </c>
      <c r="Q382" t="s">
        <v>8798</v>
      </c>
      <c r="S382" t="s">
        <v>6478</v>
      </c>
    </row>
    <row r="383" spans="1:20" x14ac:dyDescent="0.3">
      <c r="A383">
        <v>1</v>
      </c>
      <c r="B383">
        <v>0</v>
      </c>
      <c r="C383">
        <v>0</v>
      </c>
      <c r="D383">
        <v>1</v>
      </c>
      <c r="E383">
        <v>1</v>
      </c>
      <c r="F383">
        <v>1</v>
      </c>
      <c r="G383">
        <v>1</v>
      </c>
      <c r="H383">
        <v>1</v>
      </c>
      <c r="J383">
        <f t="shared" si="10"/>
        <v>6</v>
      </c>
      <c r="P383" t="s">
        <v>2115</v>
      </c>
      <c r="Q383" t="s">
        <v>8799</v>
      </c>
      <c r="S383" t="s">
        <v>6662</v>
      </c>
    </row>
    <row r="384" spans="1:20" x14ac:dyDescent="0.3">
      <c r="A384">
        <v>0</v>
      </c>
      <c r="B384">
        <v>0</v>
      </c>
      <c r="C384">
        <v>0</v>
      </c>
      <c r="D384">
        <v>0</v>
      </c>
      <c r="E384">
        <v>1</v>
      </c>
      <c r="F384">
        <v>0</v>
      </c>
      <c r="G384">
        <v>0</v>
      </c>
      <c r="H384">
        <v>0</v>
      </c>
      <c r="J384">
        <f t="shared" si="10"/>
        <v>1</v>
      </c>
      <c r="P384" t="s">
        <v>3380</v>
      </c>
      <c r="Q384" t="s">
        <v>8800</v>
      </c>
      <c r="S384" t="s">
        <v>6695</v>
      </c>
    </row>
    <row r="385" spans="1:20" x14ac:dyDescent="0.3">
      <c r="A385">
        <v>0</v>
      </c>
      <c r="B385">
        <v>0</v>
      </c>
      <c r="C385">
        <v>1</v>
      </c>
      <c r="D385">
        <v>1</v>
      </c>
      <c r="E385">
        <v>1</v>
      </c>
      <c r="F385">
        <v>0</v>
      </c>
      <c r="G385">
        <v>0</v>
      </c>
      <c r="H385">
        <v>1</v>
      </c>
      <c r="J385">
        <f t="shared" si="10"/>
        <v>4</v>
      </c>
      <c r="P385" t="s">
        <v>279</v>
      </c>
      <c r="Q385" t="s">
        <v>8801</v>
      </c>
      <c r="S385" t="s">
        <v>6750</v>
      </c>
    </row>
    <row r="386" spans="1:20" x14ac:dyDescent="0.3">
      <c r="A386">
        <v>0</v>
      </c>
      <c r="B386">
        <v>0</v>
      </c>
      <c r="C386">
        <v>0</v>
      </c>
      <c r="D386">
        <v>0</v>
      </c>
      <c r="E386">
        <v>1</v>
      </c>
      <c r="F386">
        <v>0</v>
      </c>
      <c r="G386">
        <v>1</v>
      </c>
      <c r="H386">
        <v>1</v>
      </c>
      <c r="J386">
        <f t="shared" si="10"/>
        <v>3</v>
      </c>
      <c r="P386" t="s">
        <v>6915</v>
      </c>
      <c r="Q386" t="s">
        <v>8802</v>
      </c>
      <c r="S386" t="s">
        <v>6769</v>
      </c>
    </row>
    <row r="387" spans="1:20" x14ac:dyDescent="0.3">
      <c r="A387">
        <v>0</v>
      </c>
      <c r="B387">
        <v>0</v>
      </c>
      <c r="C387">
        <v>0</v>
      </c>
      <c r="D387">
        <v>0</v>
      </c>
      <c r="E387">
        <v>1</v>
      </c>
      <c r="F387">
        <v>0</v>
      </c>
      <c r="G387">
        <v>0</v>
      </c>
      <c r="H387">
        <v>0</v>
      </c>
      <c r="J387">
        <f t="shared" ref="J387:J412" si="12">SUM(A387:H387)</f>
        <v>1</v>
      </c>
      <c r="P387" t="s">
        <v>8803</v>
      </c>
      <c r="Q387" t="s">
        <v>8804</v>
      </c>
      <c r="S387" t="s">
        <v>6829</v>
      </c>
      <c r="T387" t="str">
        <f t="shared" ref="T387:T412" si="13">VLOOKUP(S387, P387:Q880, 2, 0)</f>
        <v>ax1937</v>
      </c>
    </row>
    <row r="388" spans="1:20" x14ac:dyDescent="0.3">
      <c r="A388">
        <v>1</v>
      </c>
      <c r="B388">
        <v>0</v>
      </c>
      <c r="C388">
        <v>0</v>
      </c>
      <c r="D388">
        <v>0</v>
      </c>
      <c r="E388">
        <v>1</v>
      </c>
      <c r="F388">
        <v>0</v>
      </c>
      <c r="G388">
        <v>0</v>
      </c>
      <c r="H388">
        <v>1</v>
      </c>
      <c r="J388">
        <f t="shared" si="12"/>
        <v>3</v>
      </c>
      <c r="P388" t="s">
        <v>6790</v>
      </c>
      <c r="Q388" t="s">
        <v>8805</v>
      </c>
      <c r="S388" t="s">
        <v>6928</v>
      </c>
    </row>
    <row r="389" spans="1:20" x14ac:dyDescent="0.3">
      <c r="A389">
        <v>0</v>
      </c>
      <c r="B389">
        <v>0</v>
      </c>
      <c r="C389">
        <v>0</v>
      </c>
      <c r="D389">
        <v>0</v>
      </c>
      <c r="E389">
        <v>1</v>
      </c>
      <c r="F389">
        <v>0</v>
      </c>
      <c r="G389">
        <v>0</v>
      </c>
      <c r="H389">
        <v>1</v>
      </c>
      <c r="J389">
        <f t="shared" si="12"/>
        <v>2</v>
      </c>
      <c r="P389" t="s">
        <v>7489</v>
      </c>
      <c r="Q389" t="s">
        <v>8806</v>
      </c>
      <c r="S389" t="s">
        <v>7234</v>
      </c>
    </row>
    <row r="390" spans="1:20" x14ac:dyDescent="0.3">
      <c r="A390">
        <v>1</v>
      </c>
      <c r="B390">
        <v>0</v>
      </c>
      <c r="C390">
        <v>0</v>
      </c>
      <c r="D390">
        <v>1</v>
      </c>
      <c r="E390">
        <v>1</v>
      </c>
      <c r="F390">
        <v>0</v>
      </c>
      <c r="G390">
        <v>1</v>
      </c>
      <c r="H390">
        <v>1</v>
      </c>
      <c r="J390">
        <f t="shared" si="12"/>
        <v>5</v>
      </c>
      <c r="P390" t="s">
        <v>7004</v>
      </c>
      <c r="Q390" t="s">
        <v>8807</v>
      </c>
      <c r="S390" t="s">
        <v>7398</v>
      </c>
    </row>
    <row r="391" spans="1:20" x14ac:dyDescent="0.3">
      <c r="A391">
        <v>0</v>
      </c>
      <c r="B391">
        <v>0</v>
      </c>
      <c r="C391">
        <v>0</v>
      </c>
      <c r="D391">
        <v>0</v>
      </c>
      <c r="E391">
        <v>1</v>
      </c>
      <c r="F391">
        <v>0</v>
      </c>
      <c r="G391">
        <v>1</v>
      </c>
      <c r="H391">
        <v>1</v>
      </c>
      <c r="J391">
        <f t="shared" si="12"/>
        <v>3</v>
      </c>
      <c r="P391" t="s">
        <v>2573</v>
      </c>
      <c r="Q391" t="s">
        <v>8808</v>
      </c>
      <c r="S391" t="s">
        <v>7454</v>
      </c>
      <c r="T391" t="str">
        <f t="shared" si="13"/>
        <v>ac9819</v>
      </c>
    </row>
    <row r="392" spans="1:20" x14ac:dyDescent="0.3">
      <c r="A392">
        <v>0</v>
      </c>
      <c r="B392">
        <v>0</v>
      </c>
      <c r="C392">
        <v>0</v>
      </c>
      <c r="D392">
        <v>1</v>
      </c>
      <c r="E392">
        <v>1</v>
      </c>
      <c r="F392">
        <v>1</v>
      </c>
      <c r="G392">
        <v>0</v>
      </c>
      <c r="H392">
        <v>1</v>
      </c>
      <c r="J392">
        <f t="shared" si="12"/>
        <v>4</v>
      </c>
      <c r="P392" t="s">
        <v>8809</v>
      </c>
      <c r="Q392" t="s">
        <v>8810</v>
      </c>
      <c r="S392" t="s">
        <v>7471</v>
      </c>
    </row>
    <row r="393" spans="1:20" x14ac:dyDescent="0.3">
      <c r="A393">
        <v>0</v>
      </c>
      <c r="B393">
        <v>0</v>
      </c>
      <c r="C393">
        <v>0</v>
      </c>
      <c r="D393">
        <v>0</v>
      </c>
      <c r="E393">
        <v>1</v>
      </c>
      <c r="F393">
        <v>0</v>
      </c>
      <c r="G393">
        <v>0</v>
      </c>
      <c r="H393">
        <v>1</v>
      </c>
      <c r="J393">
        <f t="shared" si="12"/>
        <v>2</v>
      </c>
      <c r="P393" t="s">
        <v>2547</v>
      </c>
      <c r="Q393" t="s">
        <v>8811</v>
      </c>
      <c r="S393" t="s">
        <v>7547</v>
      </c>
    </row>
    <row r="394" spans="1:20" x14ac:dyDescent="0.3">
      <c r="A394">
        <v>1</v>
      </c>
      <c r="B394">
        <v>1</v>
      </c>
      <c r="C394">
        <v>1</v>
      </c>
      <c r="D394">
        <v>1</v>
      </c>
      <c r="E394">
        <v>1</v>
      </c>
      <c r="F394">
        <v>1</v>
      </c>
      <c r="G394">
        <v>1</v>
      </c>
      <c r="H394">
        <v>1</v>
      </c>
      <c r="J394">
        <f t="shared" si="12"/>
        <v>8</v>
      </c>
      <c r="P394" t="s">
        <v>4535</v>
      </c>
      <c r="Q394" t="s">
        <v>8812</v>
      </c>
      <c r="S394" t="s">
        <v>7570</v>
      </c>
    </row>
    <row r="395" spans="1:20" x14ac:dyDescent="0.3">
      <c r="A395">
        <v>0</v>
      </c>
      <c r="B395">
        <v>0</v>
      </c>
      <c r="C395">
        <v>0</v>
      </c>
      <c r="D395">
        <v>0</v>
      </c>
      <c r="E395">
        <v>1</v>
      </c>
      <c r="F395">
        <v>0</v>
      </c>
      <c r="G395">
        <v>0</v>
      </c>
      <c r="H395">
        <v>1</v>
      </c>
      <c r="J395">
        <f t="shared" si="12"/>
        <v>2</v>
      </c>
      <c r="P395" t="s">
        <v>3035</v>
      </c>
      <c r="Q395" t="s">
        <v>8813</v>
      </c>
      <c r="S395" t="s">
        <v>7584</v>
      </c>
    </row>
    <row r="396" spans="1:20" x14ac:dyDescent="0.3">
      <c r="A396">
        <v>0</v>
      </c>
      <c r="B396">
        <v>0</v>
      </c>
      <c r="C396">
        <v>0</v>
      </c>
      <c r="D396">
        <v>0</v>
      </c>
      <c r="E396">
        <v>1</v>
      </c>
      <c r="F396">
        <v>0</v>
      </c>
      <c r="G396">
        <v>0</v>
      </c>
      <c r="H396">
        <v>1</v>
      </c>
      <c r="J396">
        <f t="shared" si="12"/>
        <v>2</v>
      </c>
      <c r="P396" t="s">
        <v>2565</v>
      </c>
      <c r="Q396" t="s">
        <v>8814</v>
      </c>
      <c r="S396" t="s">
        <v>7930</v>
      </c>
      <c r="T396" t="str">
        <f t="shared" si="13"/>
        <v>bd7762</v>
      </c>
    </row>
    <row r="397" spans="1:20" x14ac:dyDescent="0.3">
      <c r="A397">
        <v>0</v>
      </c>
      <c r="B397">
        <v>0</v>
      </c>
      <c r="C397">
        <v>0</v>
      </c>
      <c r="D397">
        <v>1</v>
      </c>
      <c r="E397">
        <v>1</v>
      </c>
      <c r="F397">
        <v>0</v>
      </c>
      <c r="G397">
        <v>0</v>
      </c>
      <c r="H397">
        <v>1</v>
      </c>
      <c r="J397">
        <f t="shared" si="12"/>
        <v>3</v>
      </c>
      <c r="P397" t="s">
        <v>3967</v>
      </c>
      <c r="Q397" t="s">
        <v>8815</v>
      </c>
      <c r="S397" t="s">
        <v>1448</v>
      </c>
      <c r="T397" t="str">
        <f t="shared" si="13"/>
        <v>by5447</v>
      </c>
    </row>
    <row r="398" spans="1:20" x14ac:dyDescent="0.3">
      <c r="A398">
        <v>0</v>
      </c>
      <c r="B398">
        <v>0</v>
      </c>
      <c r="C398">
        <v>0</v>
      </c>
      <c r="D398">
        <v>0</v>
      </c>
      <c r="E398">
        <v>1</v>
      </c>
      <c r="F398">
        <v>0</v>
      </c>
      <c r="G398">
        <v>1</v>
      </c>
      <c r="H398">
        <v>1</v>
      </c>
      <c r="J398">
        <f t="shared" si="12"/>
        <v>3</v>
      </c>
      <c r="P398" t="s">
        <v>8816</v>
      </c>
      <c r="Q398" t="s">
        <v>8817</v>
      </c>
      <c r="S398" t="s">
        <v>1638</v>
      </c>
      <c r="T398" t="str">
        <f t="shared" si="13"/>
        <v>ay1215</v>
      </c>
    </row>
    <row r="399" spans="1:20" x14ac:dyDescent="0.3">
      <c r="A399">
        <v>1</v>
      </c>
      <c r="B399">
        <v>0</v>
      </c>
      <c r="C399">
        <v>0</v>
      </c>
      <c r="D399">
        <v>0</v>
      </c>
      <c r="E399">
        <v>1</v>
      </c>
      <c r="F399">
        <v>0</v>
      </c>
      <c r="G399">
        <v>0</v>
      </c>
      <c r="H399">
        <v>1</v>
      </c>
      <c r="J399">
        <f t="shared" si="12"/>
        <v>3</v>
      </c>
      <c r="P399" t="s">
        <v>2299</v>
      </c>
      <c r="Q399" t="s">
        <v>8818</v>
      </c>
      <c r="S399" t="s">
        <v>1769</v>
      </c>
    </row>
    <row r="400" spans="1:20" x14ac:dyDescent="0.3">
      <c r="A400">
        <v>0</v>
      </c>
      <c r="B400">
        <v>0</v>
      </c>
      <c r="C400">
        <v>0</v>
      </c>
      <c r="D400">
        <v>1</v>
      </c>
      <c r="E400">
        <v>1</v>
      </c>
      <c r="F400">
        <v>0</v>
      </c>
      <c r="G400">
        <v>1</v>
      </c>
      <c r="H400">
        <v>1</v>
      </c>
      <c r="J400">
        <f t="shared" si="12"/>
        <v>4</v>
      </c>
      <c r="P400" t="s">
        <v>8819</v>
      </c>
      <c r="Q400" t="s">
        <v>8820</v>
      </c>
      <c r="S400" t="s">
        <v>2044</v>
      </c>
      <c r="T400" t="str">
        <f t="shared" si="13"/>
        <v>ap7552</v>
      </c>
    </row>
    <row r="401" spans="1:20" x14ac:dyDescent="0.3">
      <c r="A401">
        <v>1</v>
      </c>
      <c r="B401">
        <v>0</v>
      </c>
      <c r="C401">
        <v>0</v>
      </c>
      <c r="D401">
        <v>0</v>
      </c>
      <c r="E401">
        <v>1</v>
      </c>
      <c r="F401">
        <v>1</v>
      </c>
      <c r="G401">
        <v>1</v>
      </c>
      <c r="H401">
        <v>1</v>
      </c>
      <c r="J401">
        <f t="shared" si="12"/>
        <v>5</v>
      </c>
      <c r="P401" t="s">
        <v>6358</v>
      </c>
      <c r="Q401" t="s">
        <v>8821</v>
      </c>
      <c r="S401" t="s">
        <v>2384</v>
      </c>
    </row>
    <row r="402" spans="1:20" x14ac:dyDescent="0.3">
      <c r="A402">
        <v>1</v>
      </c>
      <c r="B402">
        <v>0</v>
      </c>
      <c r="C402">
        <v>0</v>
      </c>
      <c r="D402">
        <v>0</v>
      </c>
      <c r="E402">
        <v>1</v>
      </c>
      <c r="F402">
        <v>0</v>
      </c>
      <c r="G402">
        <v>1</v>
      </c>
      <c r="H402">
        <v>1</v>
      </c>
      <c r="J402">
        <f t="shared" si="12"/>
        <v>4</v>
      </c>
      <c r="P402" t="s">
        <v>3318</v>
      </c>
      <c r="Q402" t="s">
        <v>8822</v>
      </c>
      <c r="S402" t="s">
        <v>3117</v>
      </c>
    </row>
    <row r="403" spans="1:20" x14ac:dyDescent="0.3">
      <c r="A403">
        <v>0</v>
      </c>
      <c r="B403">
        <v>0</v>
      </c>
      <c r="C403">
        <v>0</v>
      </c>
      <c r="D403">
        <v>0</v>
      </c>
      <c r="E403">
        <v>0</v>
      </c>
      <c r="F403">
        <v>0</v>
      </c>
      <c r="G403">
        <v>0</v>
      </c>
      <c r="H403">
        <v>1</v>
      </c>
      <c r="J403">
        <f t="shared" si="12"/>
        <v>1</v>
      </c>
      <c r="P403" t="s">
        <v>3888</v>
      </c>
      <c r="Q403" t="s">
        <v>8823</v>
      </c>
      <c r="S403" t="s">
        <v>4073</v>
      </c>
      <c r="T403" t="str">
        <f t="shared" si="13"/>
        <v>bf1559</v>
      </c>
    </row>
    <row r="404" spans="1:20" x14ac:dyDescent="0.3">
      <c r="A404">
        <v>1</v>
      </c>
      <c r="B404">
        <v>0</v>
      </c>
      <c r="C404">
        <v>0</v>
      </c>
      <c r="D404">
        <v>0</v>
      </c>
      <c r="E404">
        <v>1</v>
      </c>
      <c r="F404">
        <v>0</v>
      </c>
      <c r="G404">
        <v>0</v>
      </c>
      <c r="H404">
        <v>0</v>
      </c>
      <c r="J404">
        <f t="shared" si="12"/>
        <v>2</v>
      </c>
      <c r="P404" t="s">
        <v>3592</v>
      </c>
      <c r="Q404" t="s">
        <v>8824</v>
      </c>
      <c r="S404" t="s">
        <v>5791</v>
      </c>
    </row>
    <row r="405" spans="1:20" x14ac:dyDescent="0.3">
      <c r="A405">
        <v>0</v>
      </c>
      <c r="B405">
        <v>0</v>
      </c>
      <c r="C405">
        <v>0</v>
      </c>
      <c r="D405">
        <v>0</v>
      </c>
      <c r="E405">
        <v>1</v>
      </c>
      <c r="F405">
        <v>0</v>
      </c>
      <c r="G405">
        <v>0</v>
      </c>
      <c r="H405">
        <v>1</v>
      </c>
      <c r="J405">
        <f t="shared" si="12"/>
        <v>2</v>
      </c>
      <c r="P405" t="s">
        <v>5030</v>
      </c>
      <c r="Q405" t="s">
        <v>8825</v>
      </c>
      <c r="S405" t="s">
        <v>6435</v>
      </c>
    </row>
    <row r="406" spans="1:20" x14ac:dyDescent="0.3">
      <c r="A406">
        <v>0</v>
      </c>
      <c r="B406">
        <v>0</v>
      </c>
      <c r="C406">
        <v>0</v>
      </c>
      <c r="D406">
        <v>0</v>
      </c>
      <c r="E406">
        <v>1</v>
      </c>
      <c r="F406">
        <v>1</v>
      </c>
      <c r="G406">
        <v>1</v>
      </c>
      <c r="H406">
        <v>1</v>
      </c>
      <c r="J406">
        <f t="shared" si="12"/>
        <v>4</v>
      </c>
      <c r="P406" t="s">
        <v>4474</v>
      </c>
      <c r="Q406" t="s">
        <v>8826</v>
      </c>
      <c r="S406" t="s">
        <v>7202</v>
      </c>
    </row>
    <row r="407" spans="1:20" x14ac:dyDescent="0.3">
      <c r="A407">
        <v>0</v>
      </c>
      <c r="B407">
        <v>0</v>
      </c>
      <c r="C407">
        <v>0</v>
      </c>
      <c r="D407">
        <v>0</v>
      </c>
      <c r="E407">
        <v>0</v>
      </c>
      <c r="F407">
        <v>0</v>
      </c>
      <c r="G407">
        <v>0</v>
      </c>
      <c r="H407">
        <v>1</v>
      </c>
      <c r="J407">
        <f t="shared" si="12"/>
        <v>1</v>
      </c>
      <c r="P407" t="s">
        <v>1602</v>
      </c>
      <c r="Q407" t="s">
        <v>8827</v>
      </c>
      <c r="S407" t="s">
        <v>2686</v>
      </c>
      <c r="T407" t="str">
        <f t="shared" si="13"/>
        <v>cd2706</v>
      </c>
    </row>
    <row r="408" spans="1:20" x14ac:dyDescent="0.3">
      <c r="A408">
        <v>0</v>
      </c>
      <c r="B408">
        <v>0</v>
      </c>
      <c r="C408">
        <v>0</v>
      </c>
      <c r="D408">
        <v>0</v>
      </c>
      <c r="E408">
        <v>0</v>
      </c>
      <c r="F408">
        <v>0</v>
      </c>
      <c r="G408">
        <v>0</v>
      </c>
      <c r="H408">
        <v>1</v>
      </c>
      <c r="J408">
        <f t="shared" si="12"/>
        <v>1</v>
      </c>
      <c r="P408" t="s">
        <v>4360</v>
      </c>
      <c r="Q408" t="s">
        <v>8828</v>
      </c>
      <c r="S408" t="s">
        <v>3411</v>
      </c>
      <c r="T408" t="str">
        <f t="shared" si="13"/>
        <v>bz3599</v>
      </c>
    </row>
    <row r="409" spans="1:20" x14ac:dyDescent="0.3">
      <c r="A409">
        <v>0</v>
      </c>
      <c r="B409">
        <v>0</v>
      </c>
      <c r="C409">
        <v>0</v>
      </c>
      <c r="D409">
        <v>0</v>
      </c>
      <c r="E409">
        <v>0</v>
      </c>
      <c r="F409">
        <v>0</v>
      </c>
      <c r="G409">
        <v>0</v>
      </c>
      <c r="H409">
        <v>1</v>
      </c>
      <c r="J409">
        <f t="shared" si="12"/>
        <v>1</v>
      </c>
      <c r="P409" t="s">
        <v>8829</v>
      </c>
      <c r="Q409" t="s">
        <v>8830</v>
      </c>
      <c r="S409" t="s">
        <v>3925</v>
      </c>
    </row>
    <row r="410" spans="1:20" x14ac:dyDescent="0.3">
      <c r="A410">
        <v>1</v>
      </c>
      <c r="B410">
        <v>0</v>
      </c>
      <c r="C410">
        <v>0</v>
      </c>
      <c r="D410">
        <v>0</v>
      </c>
      <c r="E410">
        <v>1</v>
      </c>
      <c r="F410">
        <v>0</v>
      </c>
      <c r="G410">
        <v>0</v>
      </c>
      <c r="H410">
        <v>1</v>
      </c>
      <c r="J410">
        <f t="shared" si="12"/>
        <v>3</v>
      </c>
      <c r="P410" t="s">
        <v>2580</v>
      </c>
      <c r="Q410" t="s">
        <v>8831</v>
      </c>
      <c r="S410" t="s">
        <v>5563</v>
      </c>
    </row>
    <row r="411" spans="1:20" x14ac:dyDescent="0.3">
      <c r="A411">
        <v>1</v>
      </c>
      <c r="B411">
        <v>0</v>
      </c>
      <c r="C411">
        <v>0</v>
      </c>
      <c r="D411">
        <v>0</v>
      </c>
      <c r="E411">
        <v>1</v>
      </c>
      <c r="F411">
        <v>1</v>
      </c>
      <c r="G411">
        <v>1</v>
      </c>
      <c r="H411">
        <v>1</v>
      </c>
      <c r="J411">
        <f t="shared" si="12"/>
        <v>5</v>
      </c>
      <c r="P411" t="s">
        <v>6049</v>
      </c>
      <c r="Q411" t="s">
        <v>8832</v>
      </c>
      <c r="S411" t="s">
        <v>6886</v>
      </c>
    </row>
    <row r="412" spans="1:20" hidden="1" x14ac:dyDescent="0.3">
      <c r="A412">
        <v>0</v>
      </c>
      <c r="B412">
        <v>0</v>
      </c>
      <c r="C412">
        <v>0</v>
      </c>
      <c r="D412">
        <v>0</v>
      </c>
      <c r="E412">
        <v>0</v>
      </c>
      <c r="F412">
        <v>0</v>
      </c>
      <c r="G412">
        <v>0</v>
      </c>
      <c r="H412">
        <v>0</v>
      </c>
      <c r="J412">
        <f t="shared" si="12"/>
        <v>0</v>
      </c>
      <c r="P412" t="s">
        <v>7283</v>
      </c>
      <c r="Q412" t="s">
        <v>8833</v>
      </c>
      <c r="S412" t="s">
        <v>7514</v>
      </c>
      <c r="T412" t="str">
        <f t="shared" si="13"/>
        <v>bx5315</v>
      </c>
    </row>
    <row r="413" spans="1:20" x14ac:dyDescent="0.3">
      <c r="P413" t="s">
        <v>6294</v>
      </c>
      <c r="Q413" t="s">
        <v>8834</v>
      </c>
    </row>
    <row r="414" spans="1:20" x14ac:dyDescent="0.3">
      <c r="A414">
        <f>COUNTIF(A2:A412, 1)</f>
        <v>194</v>
      </c>
      <c r="B414">
        <f t="shared" ref="B414:H414" si="14">COUNTIF(B2:B412, 1)</f>
        <v>38</v>
      </c>
      <c r="C414">
        <f t="shared" si="14"/>
        <v>37</v>
      </c>
      <c r="D414">
        <f t="shared" si="14"/>
        <v>75</v>
      </c>
      <c r="E414">
        <f t="shared" si="14"/>
        <v>374</v>
      </c>
      <c r="F414">
        <f t="shared" si="14"/>
        <v>87</v>
      </c>
      <c r="G414">
        <f t="shared" si="14"/>
        <v>165</v>
      </c>
      <c r="H414">
        <f t="shared" si="14"/>
        <v>366</v>
      </c>
      <c r="P414" t="s">
        <v>3425</v>
      </c>
      <c r="Q414" t="s">
        <v>8835</v>
      </c>
    </row>
    <row r="415" spans="1:20" x14ac:dyDescent="0.3">
      <c r="P415" t="s">
        <v>5658</v>
      </c>
      <c r="Q415" t="s">
        <v>8836</v>
      </c>
    </row>
    <row r="416" spans="1:20" x14ac:dyDescent="0.3">
      <c r="A416" s="12">
        <f>A414/411</f>
        <v>0.47201946472019463</v>
      </c>
      <c r="B416" s="52">
        <f t="shared" ref="B416:H416" si="15">B414/411</f>
        <v>9.2457420924574207E-2</v>
      </c>
      <c r="C416" s="52">
        <f t="shared" si="15"/>
        <v>9.002433090024331E-2</v>
      </c>
      <c r="D416" s="52">
        <f t="shared" si="15"/>
        <v>0.18248175182481752</v>
      </c>
      <c r="E416" s="12">
        <f t="shared" si="15"/>
        <v>0.90997566909975669</v>
      </c>
      <c r="F416" s="52">
        <f t="shared" si="15"/>
        <v>0.21167883211678831</v>
      </c>
      <c r="G416" s="52">
        <f t="shared" si="15"/>
        <v>0.40145985401459855</v>
      </c>
      <c r="H416" s="12">
        <f t="shared" si="15"/>
        <v>0.89051094890510951</v>
      </c>
      <c r="P416" t="s">
        <v>2686</v>
      </c>
      <c r="Q416" t="s">
        <v>8837</v>
      </c>
    </row>
    <row r="417" spans="1:17" x14ac:dyDescent="0.3">
      <c r="A417" t="s">
        <v>4597</v>
      </c>
      <c r="B417" s="21" t="s">
        <v>8345</v>
      </c>
      <c r="C417" s="21" t="s">
        <v>8346</v>
      </c>
      <c r="D417" s="21" t="s">
        <v>8347</v>
      </c>
      <c r="E417" t="s">
        <v>8348</v>
      </c>
      <c r="F417" s="21" t="s">
        <v>8272</v>
      </c>
      <c r="G417" s="21" t="s">
        <v>8276</v>
      </c>
      <c r="H417" t="s">
        <v>8349</v>
      </c>
      <c r="P417" t="s">
        <v>1930</v>
      </c>
      <c r="Q417" t="s">
        <v>8838</v>
      </c>
    </row>
    <row r="418" spans="1:17" x14ac:dyDescent="0.3">
      <c r="P418" t="s">
        <v>2443</v>
      </c>
      <c r="Q418" t="s">
        <v>8839</v>
      </c>
    </row>
    <row r="419" spans="1:17" x14ac:dyDescent="0.3">
      <c r="P419" t="s">
        <v>4545</v>
      </c>
      <c r="Q419" t="s">
        <v>8840</v>
      </c>
    </row>
    <row r="420" spans="1:17" x14ac:dyDescent="0.3">
      <c r="P420" t="s">
        <v>2187</v>
      </c>
      <c r="Q420" t="s">
        <v>8841</v>
      </c>
    </row>
    <row r="421" spans="1:17" x14ac:dyDescent="0.3">
      <c r="G421" s="21" t="s">
        <v>8842</v>
      </c>
      <c r="P421" t="s">
        <v>7407</v>
      </c>
      <c r="Q421" t="s">
        <v>8843</v>
      </c>
    </row>
    <row r="422" spans="1:17" x14ac:dyDescent="0.3">
      <c r="P422" t="s">
        <v>4236</v>
      </c>
      <c r="Q422" t="s">
        <v>8844</v>
      </c>
    </row>
    <row r="423" spans="1:17" x14ac:dyDescent="0.3">
      <c r="P423" t="s">
        <v>7332</v>
      </c>
      <c r="Q423" t="s">
        <v>8845</v>
      </c>
    </row>
    <row r="424" spans="1:17" x14ac:dyDescent="0.3">
      <c r="P424" t="s">
        <v>3710</v>
      </c>
      <c r="Q424" t="s">
        <v>8846</v>
      </c>
    </row>
    <row r="425" spans="1:17" x14ac:dyDescent="0.3">
      <c r="P425" t="s">
        <v>693</v>
      </c>
      <c r="Q425" t="s">
        <v>8847</v>
      </c>
    </row>
    <row r="426" spans="1:17" x14ac:dyDescent="0.3">
      <c r="P426" t="s">
        <v>1448</v>
      </c>
      <c r="Q426" t="s">
        <v>8848</v>
      </c>
    </row>
    <row r="427" spans="1:17" x14ac:dyDescent="0.3">
      <c r="P427" t="s">
        <v>6092</v>
      </c>
      <c r="Q427" t="s">
        <v>8849</v>
      </c>
    </row>
    <row r="428" spans="1:17" x14ac:dyDescent="0.3">
      <c r="P428" t="s">
        <v>4088</v>
      </c>
      <c r="Q428" t="s">
        <v>8850</v>
      </c>
    </row>
    <row r="429" spans="1:17" x14ac:dyDescent="0.3">
      <c r="P429" t="s">
        <v>2851</v>
      </c>
      <c r="Q429" t="s">
        <v>8851</v>
      </c>
    </row>
    <row r="430" spans="1:17" x14ac:dyDescent="0.3">
      <c r="P430" t="s">
        <v>5128</v>
      </c>
      <c r="Q430" t="s">
        <v>8852</v>
      </c>
    </row>
    <row r="431" spans="1:17" x14ac:dyDescent="0.3">
      <c r="P431" t="s">
        <v>821</v>
      </c>
      <c r="Q431" t="s">
        <v>8853</v>
      </c>
    </row>
    <row r="432" spans="1:17" x14ac:dyDescent="0.3">
      <c r="P432" t="s">
        <v>2355</v>
      </c>
      <c r="Q432" t="s">
        <v>8854</v>
      </c>
    </row>
    <row r="433" spans="16:17" x14ac:dyDescent="0.3">
      <c r="P433" t="s">
        <v>3813</v>
      </c>
      <c r="Q433" t="s">
        <v>8855</v>
      </c>
    </row>
    <row r="434" spans="16:17" x14ac:dyDescent="0.3">
      <c r="P434" t="s">
        <v>708</v>
      </c>
      <c r="Q434" t="s">
        <v>8856</v>
      </c>
    </row>
    <row r="435" spans="16:17" x14ac:dyDescent="0.3">
      <c r="P435" t="s">
        <v>1723</v>
      </c>
      <c r="Q435" t="s">
        <v>8857</v>
      </c>
    </row>
    <row r="436" spans="16:17" x14ac:dyDescent="0.3">
      <c r="P436" t="s">
        <v>5230</v>
      </c>
      <c r="Q436" t="s">
        <v>8858</v>
      </c>
    </row>
    <row r="437" spans="16:17" x14ac:dyDescent="0.3">
      <c r="P437" t="s">
        <v>8859</v>
      </c>
      <c r="Q437" t="s">
        <v>8860</v>
      </c>
    </row>
    <row r="438" spans="16:17" x14ac:dyDescent="0.3">
      <c r="P438" t="s">
        <v>4578</v>
      </c>
      <c r="Q438" t="s">
        <v>8861</v>
      </c>
    </row>
    <row r="439" spans="16:17" x14ac:dyDescent="0.3">
      <c r="P439" t="s">
        <v>8862</v>
      </c>
      <c r="Q439" t="s">
        <v>8863</v>
      </c>
    </row>
    <row r="440" spans="16:17" x14ac:dyDescent="0.3">
      <c r="P440" t="s">
        <v>2044</v>
      </c>
      <c r="Q440" t="s">
        <v>8864</v>
      </c>
    </row>
    <row r="441" spans="16:17" x14ac:dyDescent="0.3">
      <c r="P441" t="s">
        <v>6364</v>
      </c>
      <c r="Q441" t="s">
        <v>8865</v>
      </c>
    </row>
    <row r="442" spans="16:17" x14ac:dyDescent="0.3">
      <c r="P442" t="s">
        <v>3397</v>
      </c>
      <c r="Q442" t="s">
        <v>8866</v>
      </c>
    </row>
    <row r="443" spans="16:17" x14ac:dyDescent="0.3">
      <c r="P443" t="s">
        <v>2369</v>
      </c>
      <c r="Q443" t="s">
        <v>8867</v>
      </c>
    </row>
    <row r="444" spans="16:17" x14ac:dyDescent="0.3">
      <c r="P444" t="s">
        <v>4073</v>
      </c>
      <c r="Q444" t="s">
        <v>8868</v>
      </c>
    </row>
    <row r="445" spans="16:17" x14ac:dyDescent="0.3">
      <c r="P445" t="s">
        <v>2258</v>
      </c>
      <c r="Q445" t="s">
        <v>8869</v>
      </c>
    </row>
    <row r="446" spans="16:17" x14ac:dyDescent="0.3">
      <c r="P446" t="s">
        <v>878</v>
      </c>
      <c r="Q446" t="s">
        <v>8870</v>
      </c>
    </row>
    <row r="447" spans="16:17" x14ac:dyDescent="0.3">
      <c r="P447" t="s">
        <v>3462</v>
      </c>
      <c r="Q447" t="s">
        <v>8871</v>
      </c>
    </row>
    <row r="448" spans="16:17" x14ac:dyDescent="0.3">
      <c r="P448" t="s">
        <v>2251</v>
      </c>
      <c r="Q448" t="s">
        <v>8872</v>
      </c>
    </row>
    <row r="449" spans="16:17" x14ac:dyDescent="0.3">
      <c r="P449" t="s">
        <v>3325</v>
      </c>
      <c r="Q449" t="s">
        <v>8873</v>
      </c>
    </row>
    <row r="450" spans="16:17" x14ac:dyDescent="0.3">
      <c r="P450" t="s">
        <v>6257</v>
      </c>
      <c r="Q450" t="s">
        <v>8874</v>
      </c>
    </row>
    <row r="451" spans="16:17" x14ac:dyDescent="0.3">
      <c r="P451" t="s">
        <v>1638</v>
      </c>
      <c r="Q451" t="s">
        <v>8875</v>
      </c>
    </row>
    <row r="452" spans="16:17" x14ac:dyDescent="0.3">
      <c r="P452" t="s">
        <v>1970</v>
      </c>
      <c r="Q452" t="s">
        <v>8876</v>
      </c>
    </row>
    <row r="453" spans="16:17" x14ac:dyDescent="0.3">
      <c r="P453" t="s">
        <v>7514</v>
      </c>
      <c r="Q453" t="s">
        <v>8877</v>
      </c>
    </row>
    <row r="454" spans="16:17" x14ac:dyDescent="0.3">
      <c r="P454" t="s">
        <v>4963</v>
      </c>
      <c r="Q454" t="s">
        <v>8878</v>
      </c>
    </row>
    <row r="455" spans="16:17" x14ac:dyDescent="0.3">
      <c r="P455" t="s">
        <v>4670</v>
      </c>
      <c r="Q455" t="s">
        <v>8879</v>
      </c>
    </row>
    <row r="456" spans="16:17" x14ac:dyDescent="0.3">
      <c r="P456" t="s">
        <v>1586</v>
      </c>
      <c r="Q456" t="s">
        <v>8880</v>
      </c>
    </row>
    <row r="457" spans="16:17" x14ac:dyDescent="0.3">
      <c r="P457" t="s">
        <v>3136</v>
      </c>
      <c r="Q457" t="s">
        <v>8881</v>
      </c>
    </row>
    <row r="458" spans="16:17" x14ac:dyDescent="0.3">
      <c r="P458" t="s">
        <v>2639</v>
      </c>
      <c r="Q458" t="s">
        <v>8882</v>
      </c>
    </row>
    <row r="459" spans="16:17" x14ac:dyDescent="0.3">
      <c r="P459" t="s">
        <v>1834</v>
      </c>
      <c r="Q459" t="s">
        <v>8883</v>
      </c>
    </row>
    <row r="460" spans="16:17" x14ac:dyDescent="0.3">
      <c r="P460" t="s">
        <v>6017</v>
      </c>
      <c r="Q460" t="s">
        <v>8884</v>
      </c>
    </row>
    <row r="461" spans="16:17" x14ac:dyDescent="0.3">
      <c r="P461" t="s">
        <v>8885</v>
      </c>
      <c r="Q461" t="s">
        <v>8886</v>
      </c>
    </row>
    <row r="462" spans="16:17" x14ac:dyDescent="0.3">
      <c r="P462" t="s">
        <v>4163</v>
      </c>
      <c r="Q462" t="s">
        <v>8887</v>
      </c>
    </row>
    <row r="463" spans="16:17" x14ac:dyDescent="0.3">
      <c r="P463" t="s">
        <v>3411</v>
      </c>
      <c r="Q463" t="s">
        <v>8888</v>
      </c>
    </row>
    <row r="464" spans="16:17" x14ac:dyDescent="0.3">
      <c r="P464" t="s">
        <v>2103</v>
      </c>
      <c r="Q464" t="s">
        <v>8889</v>
      </c>
    </row>
    <row r="465" spans="16:17" x14ac:dyDescent="0.3">
      <c r="P465" t="s">
        <v>3807</v>
      </c>
      <c r="Q465" t="s">
        <v>8890</v>
      </c>
    </row>
    <row r="466" spans="16:17" x14ac:dyDescent="0.3">
      <c r="P466" t="s">
        <v>8891</v>
      </c>
      <c r="Q466" t="s">
        <v>8892</v>
      </c>
    </row>
    <row r="467" spans="16:17" x14ac:dyDescent="0.3">
      <c r="P467" t="s">
        <v>2805</v>
      </c>
      <c r="Q467" t="s">
        <v>8893</v>
      </c>
    </row>
    <row r="468" spans="16:17" x14ac:dyDescent="0.3">
      <c r="P468" t="s">
        <v>7317</v>
      </c>
      <c r="Q468" t="s">
        <v>8894</v>
      </c>
    </row>
    <row r="469" spans="16:17" x14ac:dyDescent="0.3">
      <c r="P469" t="s">
        <v>6399</v>
      </c>
      <c r="Q469" t="s">
        <v>8895</v>
      </c>
    </row>
    <row r="470" spans="16:17" x14ac:dyDescent="0.3">
      <c r="P470" t="s">
        <v>7917</v>
      </c>
      <c r="Q470" t="s">
        <v>8896</v>
      </c>
    </row>
    <row r="471" spans="16:17" x14ac:dyDescent="0.3">
      <c r="P471" t="s">
        <v>6233</v>
      </c>
      <c r="Q471" t="s">
        <v>8897</v>
      </c>
    </row>
    <row r="472" spans="16:17" x14ac:dyDescent="0.3">
      <c r="P472" t="s">
        <v>8898</v>
      </c>
      <c r="Q472" t="s">
        <v>8899</v>
      </c>
    </row>
    <row r="473" spans="16:17" x14ac:dyDescent="0.3">
      <c r="P473" t="s">
        <v>7733</v>
      </c>
      <c r="Q473" t="s">
        <v>8900</v>
      </c>
    </row>
    <row r="474" spans="16:17" x14ac:dyDescent="0.3">
      <c r="P474" t="s">
        <v>6470</v>
      </c>
      <c r="Q474" t="s">
        <v>8901</v>
      </c>
    </row>
    <row r="475" spans="16:17" x14ac:dyDescent="0.3">
      <c r="P475" t="s">
        <v>6215</v>
      </c>
      <c r="Q475" t="s">
        <v>8902</v>
      </c>
    </row>
    <row r="476" spans="16:17" x14ac:dyDescent="0.3">
      <c r="P476" t="s">
        <v>6829</v>
      </c>
      <c r="Q476" t="s">
        <v>8903</v>
      </c>
    </row>
    <row r="477" spans="16:17" x14ac:dyDescent="0.3">
      <c r="P477" t="s">
        <v>6847</v>
      </c>
      <c r="Q477" t="s">
        <v>8904</v>
      </c>
    </row>
    <row r="478" spans="16:17" x14ac:dyDescent="0.3">
      <c r="P478" t="s">
        <v>6249</v>
      </c>
      <c r="Q478" t="s">
        <v>8905</v>
      </c>
    </row>
    <row r="479" spans="16:17" x14ac:dyDescent="0.3">
      <c r="P479" t="s">
        <v>6439</v>
      </c>
      <c r="Q479" t="s">
        <v>8906</v>
      </c>
    </row>
    <row r="480" spans="16:17" x14ac:dyDescent="0.3">
      <c r="P480" t="s">
        <v>7221</v>
      </c>
      <c r="Q480" t="s">
        <v>8907</v>
      </c>
    </row>
    <row r="481" spans="15:17" x14ac:dyDescent="0.3">
      <c r="P481" t="s">
        <v>7338</v>
      </c>
      <c r="Q481" t="s">
        <v>8908</v>
      </c>
    </row>
    <row r="482" spans="15:17" x14ac:dyDescent="0.3">
      <c r="P482" t="s">
        <v>8909</v>
      </c>
      <c r="Q482" t="s">
        <v>8910</v>
      </c>
    </row>
    <row r="483" spans="15:17" x14ac:dyDescent="0.3">
      <c r="P483" t="s">
        <v>8911</v>
      </c>
      <c r="Q483" t="s">
        <v>714</v>
      </c>
    </row>
    <row r="484" spans="15:17" x14ac:dyDescent="0.3">
      <c r="P484" t="s">
        <v>8912</v>
      </c>
      <c r="Q484" t="s">
        <v>7167</v>
      </c>
    </row>
    <row r="485" spans="15:17" x14ac:dyDescent="0.3">
      <c r="P485" t="s">
        <v>7618</v>
      </c>
      <c r="Q485" t="s">
        <v>8913</v>
      </c>
    </row>
    <row r="486" spans="15:17" x14ac:dyDescent="0.3">
      <c r="P486" t="s">
        <v>7719</v>
      </c>
      <c r="Q486" t="s">
        <v>8914</v>
      </c>
    </row>
    <row r="487" spans="15:17" x14ac:dyDescent="0.3">
      <c r="P487" t="s">
        <v>7930</v>
      </c>
      <c r="Q487" t="s">
        <v>8915</v>
      </c>
    </row>
    <row r="488" spans="15:17" x14ac:dyDescent="0.3">
      <c r="P488" t="s">
        <v>7454</v>
      </c>
      <c r="Q488" t="s">
        <v>8916</v>
      </c>
    </row>
    <row r="489" spans="15:17" x14ac:dyDescent="0.3">
      <c r="P489" t="s">
        <v>8917</v>
      </c>
      <c r="Q489" t="s">
        <v>795</v>
      </c>
    </row>
    <row r="490" spans="15:17" x14ac:dyDescent="0.3">
      <c r="P490" t="s">
        <v>8918</v>
      </c>
      <c r="Q490" t="s">
        <v>3469</v>
      </c>
    </row>
    <row r="491" spans="15:17" x14ac:dyDescent="0.3">
      <c r="P491" t="s">
        <v>8919</v>
      </c>
      <c r="Q491" t="s">
        <v>8920</v>
      </c>
    </row>
    <row r="492" spans="15:17" x14ac:dyDescent="0.3">
      <c r="P492" t="s">
        <v>8921</v>
      </c>
      <c r="Q492" t="s">
        <v>8922</v>
      </c>
    </row>
    <row r="493" spans="15:17" x14ac:dyDescent="0.3">
      <c r="P493" t="s">
        <v>8923</v>
      </c>
      <c r="Q493" t="s">
        <v>8924</v>
      </c>
    </row>
    <row r="494" spans="15:17" x14ac:dyDescent="0.3">
      <c r="P494" t="s">
        <v>7995</v>
      </c>
      <c r="Q494" t="s">
        <v>8925</v>
      </c>
    </row>
    <row r="495" spans="15:17" ht="15" thickBot="1" x14ac:dyDescent="0.35">
      <c r="P495" t="s">
        <v>8926</v>
      </c>
      <c r="Q495" t="s">
        <v>5935</v>
      </c>
    </row>
    <row r="496" spans="15:17" ht="15" thickBot="1" x14ac:dyDescent="0.35">
      <c r="O496" s="54"/>
      <c r="P496" s="55"/>
      <c r="Q496" s="54"/>
    </row>
    <row r="497" spans="15:17" ht="15" thickBot="1" x14ac:dyDescent="0.35">
      <c r="O497" s="54"/>
      <c r="P497" s="55"/>
      <c r="Q497" s="54"/>
    </row>
    <row r="498" spans="15:17" ht="15" thickBot="1" x14ac:dyDescent="0.35">
      <c r="O498" s="54"/>
      <c r="P498" s="55"/>
      <c r="Q498" s="54"/>
    </row>
    <row r="499" spans="15:17" ht="15" thickBot="1" x14ac:dyDescent="0.35">
      <c r="O499" s="54"/>
      <c r="P499" s="55"/>
      <c r="Q499" s="54"/>
    </row>
    <row r="500" spans="15:17" ht="15" thickBot="1" x14ac:dyDescent="0.35">
      <c r="O500" s="54"/>
      <c r="P500" s="54"/>
      <c r="Q500" s="54"/>
    </row>
    <row r="501" spans="15:17" ht="15" thickBot="1" x14ac:dyDescent="0.35">
      <c r="O501" s="54"/>
      <c r="P501" s="54"/>
      <c r="Q501" s="54"/>
    </row>
    <row r="502" spans="15:17" ht="15" thickBot="1" x14ac:dyDescent="0.35">
      <c r="O502" s="55"/>
      <c r="P502" s="56"/>
      <c r="Q502" s="55"/>
    </row>
    <row r="503" spans="15:17" x14ac:dyDescent="0.3">
      <c r="P503" s="56"/>
    </row>
    <row r="504" spans="15:17" x14ac:dyDescent="0.3">
      <c r="P504" s="56"/>
    </row>
    <row r="505" spans="15:17" x14ac:dyDescent="0.3">
      <c r="P505" s="56"/>
    </row>
    <row r="506" spans="15:17" x14ac:dyDescent="0.3">
      <c r="P506" s="56"/>
    </row>
    <row r="507" spans="15:17" x14ac:dyDescent="0.3">
      <c r="P507" s="56"/>
    </row>
    <row r="508" spans="15:17" x14ac:dyDescent="0.3">
      <c r="P508" s="56"/>
    </row>
    <row r="509" spans="15:17" x14ac:dyDescent="0.3">
      <c r="P509" s="56"/>
    </row>
    <row r="510" spans="15:17" x14ac:dyDescent="0.3">
      <c r="P510" s="56"/>
    </row>
    <row r="511" spans="15:17" x14ac:dyDescent="0.3">
      <c r="P511" s="56"/>
    </row>
    <row r="512" spans="15:17" x14ac:dyDescent="0.3">
      <c r="P512" s="56"/>
    </row>
    <row r="513" spans="16:16" x14ac:dyDescent="0.3">
      <c r="P513" s="56"/>
    </row>
    <row r="514" spans="16:16" x14ac:dyDescent="0.3">
      <c r="P514" s="56"/>
    </row>
    <row r="515" spans="16:16" x14ac:dyDescent="0.3">
      <c r="P515" s="56"/>
    </row>
    <row r="516" spans="16:16" x14ac:dyDescent="0.3">
      <c r="P516" s="56"/>
    </row>
    <row r="517" spans="16:16" x14ac:dyDescent="0.3">
      <c r="P517" s="56"/>
    </row>
    <row r="518" spans="16:16" x14ac:dyDescent="0.3">
      <c r="P518" s="56"/>
    </row>
    <row r="519" spans="16:16" x14ac:dyDescent="0.3">
      <c r="P519" s="56"/>
    </row>
    <row r="520" spans="16:16" x14ac:dyDescent="0.3">
      <c r="P520" s="56"/>
    </row>
    <row r="521" spans="16:16" x14ac:dyDescent="0.3">
      <c r="P521" s="56"/>
    </row>
    <row r="522" spans="16:16" x14ac:dyDescent="0.3">
      <c r="P522" s="56"/>
    </row>
    <row r="523" spans="16:16" x14ac:dyDescent="0.3">
      <c r="P523" s="56"/>
    </row>
    <row r="524" spans="16:16" x14ac:dyDescent="0.3">
      <c r="P524" s="56"/>
    </row>
    <row r="525" spans="16:16" x14ac:dyDescent="0.3">
      <c r="P525" s="56"/>
    </row>
    <row r="526" spans="16:16" x14ac:dyDescent="0.3">
      <c r="P526" s="56"/>
    </row>
    <row r="527" spans="16:16" x14ac:dyDescent="0.3">
      <c r="P527" s="56"/>
    </row>
    <row r="528" spans="16:16" x14ac:dyDescent="0.3">
      <c r="P528" s="56"/>
    </row>
    <row r="529" spans="16:16" x14ac:dyDescent="0.3">
      <c r="P529" s="56"/>
    </row>
    <row r="530" spans="16:16" x14ac:dyDescent="0.3">
      <c r="P530" s="56"/>
    </row>
    <row r="531" spans="16:16" x14ac:dyDescent="0.3">
      <c r="P531" s="56"/>
    </row>
    <row r="532" spans="16:16" x14ac:dyDescent="0.3">
      <c r="P532" s="56"/>
    </row>
    <row r="533" spans="16:16" x14ac:dyDescent="0.3">
      <c r="P533" s="56"/>
    </row>
    <row r="534" spans="16:16" x14ac:dyDescent="0.3">
      <c r="P534" s="56"/>
    </row>
    <row r="535" spans="16:16" x14ac:dyDescent="0.3">
      <c r="P535" s="56"/>
    </row>
    <row r="536" spans="16:16" x14ac:dyDescent="0.3">
      <c r="P536" s="56"/>
    </row>
    <row r="537" spans="16:16" x14ac:dyDescent="0.3">
      <c r="P537" s="56"/>
    </row>
    <row r="538" spans="16:16" x14ac:dyDescent="0.3">
      <c r="P538" s="56"/>
    </row>
    <row r="539" spans="16:16" x14ac:dyDescent="0.3">
      <c r="P539" s="56"/>
    </row>
    <row r="540" spans="16:16" x14ac:dyDescent="0.3">
      <c r="P540" s="56"/>
    </row>
    <row r="541" spans="16:16" x14ac:dyDescent="0.3">
      <c r="P541" s="56"/>
    </row>
    <row r="542" spans="16:16" x14ac:dyDescent="0.3">
      <c r="P542" s="56"/>
    </row>
    <row r="543" spans="16:16" x14ac:dyDescent="0.3">
      <c r="P543" s="56"/>
    </row>
    <row r="544" spans="16:16" x14ac:dyDescent="0.3">
      <c r="P544" s="56"/>
    </row>
    <row r="545" spans="16:16" x14ac:dyDescent="0.3">
      <c r="P545" s="56"/>
    </row>
    <row r="546" spans="16:16" x14ac:dyDescent="0.3">
      <c r="P546" s="56"/>
    </row>
    <row r="547" spans="16:16" x14ac:dyDescent="0.3">
      <c r="P547" s="56"/>
    </row>
    <row r="548" spans="16:16" x14ac:dyDescent="0.3">
      <c r="P548" s="56"/>
    </row>
    <row r="549" spans="16:16" x14ac:dyDescent="0.3">
      <c r="P549" s="56"/>
    </row>
    <row r="550" spans="16:16" x14ac:dyDescent="0.3">
      <c r="P550" s="56"/>
    </row>
    <row r="551" spans="16:16" x14ac:dyDescent="0.3">
      <c r="P551" s="56"/>
    </row>
    <row r="552" spans="16:16" x14ac:dyDescent="0.3">
      <c r="P552" s="56"/>
    </row>
    <row r="553" spans="16:16" x14ac:dyDescent="0.3">
      <c r="P553" s="56"/>
    </row>
    <row r="554" spans="16:16" x14ac:dyDescent="0.3">
      <c r="P554" s="56"/>
    </row>
    <row r="555" spans="16:16" x14ac:dyDescent="0.3">
      <c r="P555" s="56"/>
    </row>
    <row r="556" spans="16:16" x14ac:dyDescent="0.3">
      <c r="P556" s="56"/>
    </row>
    <row r="557" spans="16:16" x14ac:dyDescent="0.3">
      <c r="P557" s="56"/>
    </row>
    <row r="558" spans="16:16" x14ac:dyDescent="0.3">
      <c r="P558" s="56"/>
    </row>
    <row r="559" spans="16:16" x14ac:dyDescent="0.3">
      <c r="P559" s="56"/>
    </row>
    <row r="560" spans="16:16" x14ac:dyDescent="0.3">
      <c r="P560" s="56"/>
    </row>
    <row r="561" spans="16:16" x14ac:dyDescent="0.3">
      <c r="P561" s="56"/>
    </row>
    <row r="562" spans="16:16" x14ac:dyDescent="0.3">
      <c r="P562" s="56"/>
    </row>
    <row r="563" spans="16:16" x14ac:dyDescent="0.3">
      <c r="P563" s="56"/>
    </row>
    <row r="564" spans="16:16" x14ac:dyDescent="0.3">
      <c r="P564" s="56"/>
    </row>
    <row r="565" spans="16:16" x14ac:dyDescent="0.3">
      <c r="P565" s="56"/>
    </row>
    <row r="566" spans="16:16" x14ac:dyDescent="0.3">
      <c r="P566" s="56"/>
    </row>
    <row r="567" spans="16:16" x14ac:dyDescent="0.3">
      <c r="P567" s="56"/>
    </row>
    <row r="568" spans="16:16" x14ac:dyDescent="0.3">
      <c r="P568" s="56"/>
    </row>
    <row r="569" spans="16:16" x14ac:dyDescent="0.3">
      <c r="P569" s="56"/>
    </row>
    <row r="570" spans="16:16" x14ac:dyDescent="0.3">
      <c r="P570" s="56"/>
    </row>
    <row r="571" spans="16:16" x14ac:dyDescent="0.3">
      <c r="P571" s="56"/>
    </row>
    <row r="572" spans="16:16" x14ac:dyDescent="0.3">
      <c r="P572" s="56"/>
    </row>
    <row r="573" spans="16:16" x14ac:dyDescent="0.3">
      <c r="P573" s="56"/>
    </row>
    <row r="574" spans="16:16" x14ac:dyDescent="0.3">
      <c r="P574" s="56"/>
    </row>
    <row r="575" spans="16:16" x14ac:dyDescent="0.3">
      <c r="P575" s="56"/>
    </row>
    <row r="576" spans="16:16" x14ac:dyDescent="0.3">
      <c r="P576" s="56"/>
    </row>
    <row r="577" spans="16:16" x14ac:dyDescent="0.3">
      <c r="P577" s="56"/>
    </row>
    <row r="578" spans="16:16" x14ac:dyDescent="0.3">
      <c r="P578" s="56"/>
    </row>
    <row r="579" spans="16:16" x14ac:dyDescent="0.3">
      <c r="P579" s="56"/>
    </row>
    <row r="580" spans="16:16" x14ac:dyDescent="0.3">
      <c r="P580" s="56"/>
    </row>
    <row r="581" spans="16:16" x14ac:dyDescent="0.3">
      <c r="P581" s="56"/>
    </row>
    <row r="582" spans="16:16" x14ac:dyDescent="0.3">
      <c r="P582" s="56"/>
    </row>
    <row r="583" spans="16:16" x14ac:dyDescent="0.3">
      <c r="P583" s="56"/>
    </row>
    <row r="584" spans="16:16" x14ac:dyDescent="0.3">
      <c r="P584" s="56"/>
    </row>
    <row r="585" spans="16:16" x14ac:dyDescent="0.3">
      <c r="P585" s="56"/>
    </row>
    <row r="586" spans="16:16" x14ac:dyDescent="0.3">
      <c r="P586" s="56"/>
    </row>
    <row r="587" spans="16:16" x14ac:dyDescent="0.3">
      <c r="P587" s="56"/>
    </row>
    <row r="588" spans="16:16" x14ac:dyDescent="0.3">
      <c r="P588" s="56"/>
    </row>
    <row r="589" spans="16:16" x14ac:dyDescent="0.3">
      <c r="P589" s="56"/>
    </row>
    <row r="590" spans="16:16" x14ac:dyDescent="0.3">
      <c r="P590" s="56"/>
    </row>
    <row r="591" spans="16:16" x14ac:dyDescent="0.3">
      <c r="P591" s="56"/>
    </row>
    <row r="592" spans="16:16" x14ac:dyDescent="0.3">
      <c r="P592" s="56"/>
    </row>
    <row r="593" spans="16:16" x14ac:dyDescent="0.3">
      <c r="P593" s="56"/>
    </row>
    <row r="594" spans="16:16" x14ac:dyDescent="0.3">
      <c r="P594" s="56"/>
    </row>
    <row r="595" spans="16:16" x14ac:dyDescent="0.3">
      <c r="P595" s="56"/>
    </row>
    <row r="596" spans="16:16" x14ac:dyDescent="0.3">
      <c r="P596" s="56"/>
    </row>
    <row r="597" spans="16:16" x14ac:dyDescent="0.3">
      <c r="P597" s="56"/>
    </row>
    <row r="598" spans="16:16" x14ac:dyDescent="0.3">
      <c r="P598" s="56"/>
    </row>
    <row r="599" spans="16:16" x14ac:dyDescent="0.3">
      <c r="P599" s="56"/>
    </row>
    <row r="600" spans="16:16" x14ac:dyDescent="0.3">
      <c r="P600" s="56"/>
    </row>
    <row r="601" spans="16:16" x14ac:dyDescent="0.3">
      <c r="P601" s="56"/>
    </row>
    <row r="602" spans="16:16" x14ac:dyDescent="0.3">
      <c r="P602" s="56"/>
    </row>
    <row r="603" spans="16:16" x14ac:dyDescent="0.3">
      <c r="P603" s="56"/>
    </row>
    <row r="604" spans="16:16" x14ac:dyDescent="0.3">
      <c r="P604" s="56"/>
    </row>
    <row r="605" spans="16:16" x14ac:dyDescent="0.3">
      <c r="P605" s="56"/>
    </row>
    <row r="606" spans="16:16" x14ac:dyDescent="0.3">
      <c r="P606" s="56"/>
    </row>
    <row r="607" spans="16:16" x14ac:dyDescent="0.3">
      <c r="P607" s="56"/>
    </row>
    <row r="608" spans="16:16" x14ac:dyDescent="0.3">
      <c r="P608" s="56"/>
    </row>
    <row r="609" spans="16:16" x14ac:dyDescent="0.3">
      <c r="P609" s="56"/>
    </row>
    <row r="610" spans="16:16" x14ac:dyDescent="0.3">
      <c r="P610" s="56"/>
    </row>
    <row r="611" spans="16:16" x14ac:dyDescent="0.3">
      <c r="P611" s="56"/>
    </row>
    <row r="612" spans="16:16" x14ac:dyDescent="0.3">
      <c r="P612" s="56"/>
    </row>
    <row r="613" spans="16:16" x14ac:dyDescent="0.3">
      <c r="P613" s="56"/>
    </row>
    <row r="614" spans="16:16" x14ac:dyDescent="0.3">
      <c r="P614" s="56"/>
    </row>
    <row r="615" spans="16:16" x14ac:dyDescent="0.3">
      <c r="P615" s="56"/>
    </row>
    <row r="616" spans="16:16" x14ac:dyDescent="0.3">
      <c r="P616" s="56"/>
    </row>
    <row r="617" spans="16:16" x14ac:dyDescent="0.3">
      <c r="P617" s="56"/>
    </row>
    <row r="618" spans="16:16" x14ac:dyDescent="0.3">
      <c r="P618" s="56"/>
    </row>
    <row r="619" spans="16:16" x14ac:dyDescent="0.3">
      <c r="P619" s="56"/>
    </row>
    <row r="620" spans="16:16" x14ac:dyDescent="0.3">
      <c r="P620" s="56"/>
    </row>
    <row r="621" spans="16:16" x14ac:dyDescent="0.3">
      <c r="P621" s="56"/>
    </row>
    <row r="622" spans="16:16" x14ac:dyDescent="0.3">
      <c r="P622" s="56"/>
    </row>
    <row r="623" spans="16:16" x14ac:dyDescent="0.3">
      <c r="P623" s="56"/>
    </row>
    <row r="624" spans="16:16" x14ac:dyDescent="0.3">
      <c r="P624" s="56"/>
    </row>
    <row r="625" spans="16:16" x14ac:dyDescent="0.3">
      <c r="P625" s="56"/>
    </row>
    <row r="626" spans="16:16" x14ac:dyDescent="0.3">
      <c r="P626" s="56"/>
    </row>
    <row r="627" spans="16:16" x14ac:dyDescent="0.3">
      <c r="P627" s="56"/>
    </row>
    <row r="628" spans="16:16" x14ac:dyDescent="0.3">
      <c r="P628" s="56"/>
    </row>
    <row r="629" spans="16:16" x14ac:dyDescent="0.3">
      <c r="P629" s="56"/>
    </row>
    <row r="630" spans="16:16" x14ac:dyDescent="0.3">
      <c r="P630" s="56"/>
    </row>
    <row r="631" spans="16:16" x14ac:dyDescent="0.3">
      <c r="P631" s="56"/>
    </row>
    <row r="632" spans="16:16" x14ac:dyDescent="0.3">
      <c r="P632" s="56"/>
    </row>
    <row r="633" spans="16:16" x14ac:dyDescent="0.3">
      <c r="P633" s="56"/>
    </row>
    <row r="634" spans="16:16" x14ac:dyDescent="0.3">
      <c r="P634" s="56"/>
    </row>
    <row r="635" spans="16:16" x14ac:dyDescent="0.3">
      <c r="P635" s="56"/>
    </row>
    <row r="636" spans="16:16" x14ac:dyDescent="0.3">
      <c r="P636" s="56"/>
    </row>
    <row r="637" spans="16:16" x14ac:dyDescent="0.3">
      <c r="P637" s="56"/>
    </row>
    <row r="638" spans="16:16" x14ac:dyDescent="0.3">
      <c r="P638" s="56"/>
    </row>
    <row r="639" spans="16:16" x14ac:dyDescent="0.3">
      <c r="P639" s="56"/>
    </row>
    <row r="640" spans="16:16" x14ac:dyDescent="0.3">
      <c r="P640" s="56"/>
    </row>
    <row r="641" spans="16:16" x14ac:dyDescent="0.3">
      <c r="P641" s="56"/>
    </row>
    <row r="642" spans="16:16" x14ac:dyDescent="0.3">
      <c r="P642" s="56"/>
    </row>
    <row r="643" spans="16:16" x14ac:dyDescent="0.3">
      <c r="P643" s="56"/>
    </row>
    <row r="644" spans="16:16" x14ac:dyDescent="0.3">
      <c r="P644" s="56"/>
    </row>
    <row r="645" spans="16:16" x14ac:dyDescent="0.3">
      <c r="P645" s="56"/>
    </row>
    <row r="646" spans="16:16" x14ac:dyDescent="0.3">
      <c r="P646" s="56"/>
    </row>
    <row r="647" spans="16:16" x14ac:dyDescent="0.3">
      <c r="P647" s="56"/>
    </row>
    <row r="648" spans="16:16" x14ac:dyDescent="0.3">
      <c r="P648" s="56"/>
    </row>
    <row r="649" spans="16:16" x14ac:dyDescent="0.3">
      <c r="P649" s="56"/>
    </row>
    <row r="650" spans="16:16" x14ac:dyDescent="0.3">
      <c r="P650" s="56"/>
    </row>
    <row r="651" spans="16:16" x14ac:dyDescent="0.3">
      <c r="P651" s="56"/>
    </row>
    <row r="652" spans="16:16" x14ac:dyDescent="0.3">
      <c r="P652" s="56"/>
    </row>
    <row r="653" spans="16:16" x14ac:dyDescent="0.3">
      <c r="P653" s="56"/>
    </row>
    <row r="654" spans="16:16" x14ac:dyDescent="0.3">
      <c r="P654" s="56"/>
    </row>
    <row r="655" spans="16:16" x14ac:dyDescent="0.3">
      <c r="P655" s="56"/>
    </row>
    <row r="656" spans="16:16" x14ac:dyDescent="0.3">
      <c r="P656" s="56"/>
    </row>
    <row r="657" spans="16:16" x14ac:dyDescent="0.3">
      <c r="P657" s="56"/>
    </row>
    <row r="658" spans="16:16" x14ac:dyDescent="0.3">
      <c r="P658" s="56"/>
    </row>
    <row r="659" spans="16:16" x14ac:dyDescent="0.3">
      <c r="P659" s="56"/>
    </row>
    <row r="660" spans="16:16" x14ac:dyDescent="0.3">
      <c r="P660" s="56"/>
    </row>
    <row r="661" spans="16:16" x14ac:dyDescent="0.3">
      <c r="P661" s="56"/>
    </row>
    <row r="662" spans="16:16" x14ac:dyDescent="0.3">
      <c r="P662" s="56"/>
    </row>
    <row r="663" spans="16:16" x14ac:dyDescent="0.3">
      <c r="P663" s="56"/>
    </row>
    <row r="664" spans="16:16" x14ac:dyDescent="0.3">
      <c r="P664" s="56"/>
    </row>
    <row r="665" spans="16:16" x14ac:dyDescent="0.3">
      <c r="P665" s="56"/>
    </row>
    <row r="666" spans="16:16" x14ac:dyDescent="0.3">
      <c r="P666" s="56"/>
    </row>
    <row r="667" spans="16:16" x14ac:dyDescent="0.3">
      <c r="P667" s="56"/>
    </row>
    <row r="668" spans="16:16" x14ac:dyDescent="0.3">
      <c r="P668" s="56"/>
    </row>
    <row r="669" spans="16:16" x14ac:dyDescent="0.3">
      <c r="P669" s="56"/>
    </row>
    <row r="670" spans="16:16" x14ac:dyDescent="0.3">
      <c r="P670" s="56"/>
    </row>
    <row r="671" spans="16:16" x14ac:dyDescent="0.3">
      <c r="P671" s="56"/>
    </row>
    <row r="672" spans="16:16" x14ac:dyDescent="0.3">
      <c r="P672" s="56"/>
    </row>
    <row r="673" spans="16:16" x14ac:dyDescent="0.3">
      <c r="P673" s="56"/>
    </row>
    <row r="674" spans="16:16" x14ac:dyDescent="0.3">
      <c r="P674" s="56"/>
    </row>
    <row r="675" spans="16:16" x14ac:dyDescent="0.3">
      <c r="P675" s="56"/>
    </row>
    <row r="676" spans="16:16" x14ac:dyDescent="0.3">
      <c r="P676" s="56"/>
    </row>
    <row r="677" spans="16:16" x14ac:dyDescent="0.3">
      <c r="P677" s="56"/>
    </row>
    <row r="678" spans="16:16" x14ac:dyDescent="0.3">
      <c r="P678" s="56"/>
    </row>
    <row r="679" spans="16:16" x14ac:dyDescent="0.3">
      <c r="P679" s="56"/>
    </row>
    <row r="680" spans="16:16" x14ac:dyDescent="0.3">
      <c r="P680" s="56"/>
    </row>
    <row r="681" spans="16:16" x14ac:dyDescent="0.3">
      <c r="P681" s="56"/>
    </row>
    <row r="682" spans="16:16" x14ac:dyDescent="0.3">
      <c r="P682" s="56"/>
    </row>
    <row r="683" spans="16:16" x14ac:dyDescent="0.3">
      <c r="P683" s="56"/>
    </row>
    <row r="684" spans="16:16" x14ac:dyDescent="0.3">
      <c r="P684" s="56"/>
    </row>
    <row r="685" spans="16:16" x14ac:dyDescent="0.3">
      <c r="P685" s="56"/>
    </row>
    <row r="686" spans="16:16" x14ac:dyDescent="0.3">
      <c r="P686" s="56"/>
    </row>
    <row r="687" spans="16:16" x14ac:dyDescent="0.3">
      <c r="P687" s="56"/>
    </row>
    <row r="688" spans="16:16" x14ac:dyDescent="0.3">
      <c r="P688" s="56"/>
    </row>
    <row r="689" spans="16:16" x14ac:dyDescent="0.3">
      <c r="P689" s="56"/>
    </row>
    <row r="690" spans="16:16" x14ac:dyDescent="0.3">
      <c r="P690" s="56"/>
    </row>
    <row r="691" spans="16:16" x14ac:dyDescent="0.3">
      <c r="P691" s="56"/>
    </row>
    <row r="692" spans="16:16" x14ac:dyDescent="0.3">
      <c r="P692" s="56"/>
    </row>
    <row r="693" spans="16:16" x14ac:dyDescent="0.3">
      <c r="P693" s="56"/>
    </row>
    <row r="694" spans="16:16" x14ac:dyDescent="0.3">
      <c r="P694" s="56"/>
    </row>
    <row r="695" spans="16:16" x14ac:dyDescent="0.3">
      <c r="P695" s="56"/>
    </row>
    <row r="696" spans="16:16" x14ac:dyDescent="0.3">
      <c r="P696" s="56"/>
    </row>
    <row r="697" spans="16:16" x14ac:dyDescent="0.3">
      <c r="P697" s="56"/>
    </row>
    <row r="698" spans="16:16" x14ac:dyDescent="0.3">
      <c r="P698" s="56"/>
    </row>
    <row r="699" spans="16:16" x14ac:dyDescent="0.3">
      <c r="P699" s="56"/>
    </row>
    <row r="700" spans="16:16" x14ac:dyDescent="0.3">
      <c r="P700" s="56"/>
    </row>
    <row r="701" spans="16:16" x14ac:dyDescent="0.3">
      <c r="P701" s="56"/>
    </row>
    <row r="702" spans="16:16" x14ac:dyDescent="0.3">
      <c r="P702" s="56"/>
    </row>
    <row r="703" spans="16:16" x14ac:dyDescent="0.3">
      <c r="P703" s="56"/>
    </row>
    <row r="704" spans="16:16" x14ac:dyDescent="0.3">
      <c r="P704" s="56"/>
    </row>
    <row r="705" spans="16:16" x14ac:dyDescent="0.3">
      <c r="P705" s="56"/>
    </row>
    <row r="706" spans="16:16" x14ac:dyDescent="0.3">
      <c r="P706" s="56"/>
    </row>
    <row r="707" spans="16:16" x14ac:dyDescent="0.3">
      <c r="P707" s="56"/>
    </row>
    <row r="708" spans="16:16" x14ac:dyDescent="0.3">
      <c r="P708" s="56"/>
    </row>
    <row r="709" spans="16:16" x14ac:dyDescent="0.3">
      <c r="P709" s="56"/>
    </row>
    <row r="710" spans="16:16" x14ac:dyDescent="0.3">
      <c r="P710" s="56"/>
    </row>
    <row r="711" spans="16:16" x14ac:dyDescent="0.3">
      <c r="P711" s="56"/>
    </row>
    <row r="712" spans="16:16" x14ac:dyDescent="0.3">
      <c r="P712" s="56"/>
    </row>
    <row r="713" spans="16:16" x14ac:dyDescent="0.3">
      <c r="P713" s="56"/>
    </row>
    <row r="714" spans="16:16" x14ac:dyDescent="0.3">
      <c r="P714" s="56"/>
    </row>
    <row r="715" spans="16:16" x14ac:dyDescent="0.3">
      <c r="P715" s="56"/>
    </row>
    <row r="716" spans="16:16" x14ac:dyDescent="0.3">
      <c r="P716" s="56"/>
    </row>
    <row r="717" spans="16:16" x14ac:dyDescent="0.3">
      <c r="P717" s="56"/>
    </row>
    <row r="718" spans="16:16" x14ac:dyDescent="0.3">
      <c r="P718" s="56"/>
    </row>
    <row r="719" spans="16:16" x14ac:dyDescent="0.3">
      <c r="P719" s="56"/>
    </row>
    <row r="720" spans="16:16" x14ac:dyDescent="0.3">
      <c r="P720" s="56"/>
    </row>
    <row r="721" spans="16:16" x14ac:dyDescent="0.3">
      <c r="P721" s="56"/>
    </row>
    <row r="722" spans="16:16" x14ac:dyDescent="0.3">
      <c r="P722" s="56"/>
    </row>
    <row r="723" spans="16:16" x14ac:dyDescent="0.3">
      <c r="P723" s="56"/>
    </row>
    <row r="724" spans="16:16" x14ac:dyDescent="0.3">
      <c r="P724" s="56"/>
    </row>
    <row r="725" spans="16:16" x14ac:dyDescent="0.3">
      <c r="P725" s="56"/>
    </row>
    <row r="726" spans="16:16" x14ac:dyDescent="0.3">
      <c r="P726" s="56"/>
    </row>
    <row r="727" spans="16:16" x14ac:dyDescent="0.3">
      <c r="P727" s="56"/>
    </row>
    <row r="728" spans="16:16" x14ac:dyDescent="0.3">
      <c r="P728" s="56"/>
    </row>
    <row r="729" spans="16:16" x14ac:dyDescent="0.3">
      <c r="P729" s="56"/>
    </row>
    <row r="730" spans="16:16" x14ac:dyDescent="0.3">
      <c r="P730" s="56"/>
    </row>
    <row r="731" spans="16:16" x14ac:dyDescent="0.3">
      <c r="P731" s="56"/>
    </row>
    <row r="732" spans="16:16" x14ac:dyDescent="0.3">
      <c r="P732" s="56"/>
    </row>
    <row r="733" spans="16:16" x14ac:dyDescent="0.3">
      <c r="P733" s="56"/>
    </row>
    <row r="734" spans="16:16" x14ac:dyDescent="0.3">
      <c r="P734" s="56"/>
    </row>
    <row r="735" spans="16:16" x14ac:dyDescent="0.3">
      <c r="P735" s="56"/>
    </row>
    <row r="736" spans="16:16" x14ac:dyDescent="0.3">
      <c r="P736" s="56"/>
    </row>
    <row r="737" spans="16:16" x14ac:dyDescent="0.3">
      <c r="P737" s="56"/>
    </row>
    <row r="738" spans="16:16" x14ac:dyDescent="0.3">
      <c r="P738" s="56"/>
    </row>
    <row r="739" spans="16:16" x14ac:dyDescent="0.3">
      <c r="P739" s="56"/>
    </row>
    <row r="740" spans="16:16" x14ac:dyDescent="0.3">
      <c r="P740" s="56"/>
    </row>
    <row r="741" spans="16:16" x14ac:dyDescent="0.3">
      <c r="P741" s="56"/>
    </row>
    <row r="742" spans="16:16" x14ac:dyDescent="0.3">
      <c r="P742" s="56"/>
    </row>
    <row r="743" spans="16:16" x14ac:dyDescent="0.3">
      <c r="P743" s="56"/>
    </row>
    <row r="744" spans="16:16" x14ac:dyDescent="0.3">
      <c r="P744" s="56"/>
    </row>
    <row r="745" spans="16:16" x14ac:dyDescent="0.3">
      <c r="P745" s="56"/>
    </row>
    <row r="746" spans="16:16" x14ac:dyDescent="0.3">
      <c r="P746" s="56"/>
    </row>
    <row r="747" spans="16:16" x14ac:dyDescent="0.3">
      <c r="P747" s="56"/>
    </row>
    <row r="748" spans="16:16" x14ac:dyDescent="0.3">
      <c r="P748" s="56"/>
    </row>
    <row r="749" spans="16:16" x14ac:dyDescent="0.3">
      <c r="P749" s="56"/>
    </row>
    <row r="750" spans="16:16" x14ac:dyDescent="0.3">
      <c r="P750" s="56"/>
    </row>
    <row r="751" spans="16:16" x14ac:dyDescent="0.3">
      <c r="P751" s="56"/>
    </row>
    <row r="752" spans="16:16" x14ac:dyDescent="0.3">
      <c r="P752" s="56"/>
    </row>
    <row r="753" spans="16:16" x14ac:dyDescent="0.3">
      <c r="P753" s="56"/>
    </row>
    <row r="754" spans="16:16" x14ac:dyDescent="0.3">
      <c r="P754" s="56"/>
    </row>
    <row r="755" spans="16:16" x14ac:dyDescent="0.3">
      <c r="P755" s="56"/>
    </row>
    <row r="756" spans="16:16" x14ac:dyDescent="0.3">
      <c r="P756" s="56"/>
    </row>
    <row r="757" spans="16:16" x14ac:dyDescent="0.3">
      <c r="P757" s="56"/>
    </row>
    <row r="758" spans="16:16" x14ac:dyDescent="0.3">
      <c r="P758" s="56"/>
    </row>
    <row r="759" spans="16:16" x14ac:dyDescent="0.3">
      <c r="P759" s="56"/>
    </row>
    <row r="760" spans="16:16" x14ac:dyDescent="0.3">
      <c r="P760" s="56"/>
    </row>
    <row r="761" spans="16:16" x14ac:dyDescent="0.3">
      <c r="P761" s="56"/>
    </row>
    <row r="762" spans="16:16" x14ac:dyDescent="0.3">
      <c r="P762" s="56"/>
    </row>
    <row r="763" spans="16:16" x14ac:dyDescent="0.3">
      <c r="P763" s="56"/>
    </row>
    <row r="764" spans="16:16" x14ac:dyDescent="0.3">
      <c r="P764" s="56"/>
    </row>
    <row r="765" spans="16:16" x14ac:dyDescent="0.3">
      <c r="P765" s="56"/>
    </row>
    <row r="766" spans="16:16" x14ac:dyDescent="0.3">
      <c r="P766" s="56"/>
    </row>
    <row r="767" spans="16:16" x14ac:dyDescent="0.3">
      <c r="P767" s="56"/>
    </row>
    <row r="768" spans="16:16" x14ac:dyDescent="0.3">
      <c r="P768" s="56"/>
    </row>
    <row r="769" spans="16:16" x14ac:dyDescent="0.3">
      <c r="P769" s="56"/>
    </row>
    <row r="770" spans="16:16" x14ac:dyDescent="0.3">
      <c r="P770" s="56"/>
    </row>
    <row r="771" spans="16:16" x14ac:dyDescent="0.3">
      <c r="P771" s="56"/>
    </row>
    <row r="772" spans="16:16" x14ac:dyDescent="0.3">
      <c r="P772" s="56"/>
    </row>
    <row r="773" spans="16:16" x14ac:dyDescent="0.3">
      <c r="P773" s="56"/>
    </row>
    <row r="774" spans="16:16" x14ac:dyDescent="0.3">
      <c r="P774" s="56"/>
    </row>
    <row r="775" spans="16:16" x14ac:dyDescent="0.3">
      <c r="P775" s="56"/>
    </row>
    <row r="776" spans="16:16" x14ac:dyDescent="0.3">
      <c r="P776" s="56"/>
    </row>
    <row r="777" spans="16:16" x14ac:dyDescent="0.3">
      <c r="P777" s="56"/>
    </row>
    <row r="778" spans="16:16" x14ac:dyDescent="0.3">
      <c r="P778" s="56"/>
    </row>
    <row r="779" spans="16:16" x14ac:dyDescent="0.3">
      <c r="P779" s="56"/>
    </row>
    <row r="780" spans="16:16" x14ac:dyDescent="0.3">
      <c r="P780" s="56"/>
    </row>
    <row r="781" spans="16:16" x14ac:dyDescent="0.3">
      <c r="P781" s="56"/>
    </row>
    <row r="782" spans="16:16" x14ac:dyDescent="0.3">
      <c r="P782" s="56"/>
    </row>
    <row r="783" spans="16:16" x14ac:dyDescent="0.3">
      <c r="P783" s="56"/>
    </row>
    <row r="784" spans="16:16" x14ac:dyDescent="0.3">
      <c r="P784" s="56"/>
    </row>
    <row r="785" spans="16:16" x14ac:dyDescent="0.3">
      <c r="P785" s="56"/>
    </row>
    <row r="786" spans="16:16" x14ac:dyDescent="0.3">
      <c r="P786" s="56"/>
    </row>
    <row r="787" spans="16:16" x14ac:dyDescent="0.3">
      <c r="P787" s="56"/>
    </row>
    <row r="788" spans="16:16" x14ac:dyDescent="0.3">
      <c r="P788" s="56"/>
    </row>
    <row r="789" spans="16:16" x14ac:dyDescent="0.3">
      <c r="P789" s="56"/>
    </row>
    <row r="790" spans="16:16" x14ac:dyDescent="0.3">
      <c r="P790" s="56"/>
    </row>
    <row r="791" spans="16:16" x14ac:dyDescent="0.3">
      <c r="P791" s="56"/>
    </row>
    <row r="792" spans="16:16" x14ac:dyDescent="0.3">
      <c r="P792" s="56"/>
    </row>
    <row r="793" spans="16:16" x14ac:dyDescent="0.3">
      <c r="P793" s="56"/>
    </row>
    <row r="794" spans="16:16" x14ac:dyDescent="0.3">
      <c r="P794" s="56"/>
    </row>
    <row r="795" spans="16:16" x14ac:dyDescent="0.3">
      <c r="P795" s="56"/>
    </row>
    <row r="796" spans="16:16" x14ac:dyDescent="0.3">
      <c r="P796" s="56"/>
    </row>
    <row r="797" spans="16:16" x14ac:dyDescent="0.3">
      <c r="P797" s="56"/>
    </row>
    <row r="798" spans="16:16" x14ac:dyDescent="0.3">
      <c r="P798" s="56"/>
    </row>
    <row r="799" spans="16:16" x14ac:dyDescent="0.3">
      <c r="P799" s="56"/>
    </row>
    <row r="800" spans="16:16" x14ac:dyDescent="0.3">
      <c r="P800" s="56"/>
    </row>
    <row r="801" spans="16:16" x14ac:dyDescent="0.3">
      <c r="P801" s="56"/>
    </row>
    <row r="802" spans="16:16" x14ac:dyDescent="0.3">
      <c r="P802" s="56"/>
    </row>
    <row r="803" spans="16:16" x14ac:dyDescent="0.3">
      <c r="P803" s="56"/>
    </row>
    <row r="804" spans="16:16" x14ac:dyDescent="0.3">
      <c r="P804" s="56"/>
    </row>
    <row r="805" spans="16:16" x14ac:dyDescent="0.3">
      <c r="P805" s="56"/>
    </row>
    <row r="806" spans="16:16" x14ac:dyDescent="0.3">
      <c r="P806" s="56"/>
    </row>
    <row r="807" spans="16:16" x14ac:dyDescent="0.3">
      <c r="P807" s="56"/>
    </row>
    <row r="808" spans="16:16" x14ac:dyDescent="0.3">
      <c r="P808" s="56"/>
    </row>
    <row r="809" spans="16:16" x14ac:dyDescent="0.3">
      <c r="P809" s="56"/>
    </row>
    <row r="810" spans="16:16" x14ac:dyDescent="0.3">
      <c r="P810" s="56"/>
    </row>
    <row r="811" spans="16:16" x14ac:dyDescent="0.3">
      <c r="P811" s="56"/>
    </row>
    <row r="812" spans="16:16" x14ac:dyDescent="0.3">
      <c r="P812" s="56"/>
    </row>
    <row r="813" spans="16:16" x14ac:dyDescent="0.3">
      <c r="P813" s="56"/>
    </row>
    <row r="814" spans="16:16" x14ac:dyDescent="0.3">
      <c r="P814" s="56"/>
    </row>
    <row r="815" spans="16:16" x14ac:dyDescent="0.3">
      <c r="P815" s="56"/>
    </row>
    <row r="816" spans="16:16" x14ac:dyDescent="0.3">
      <c r="P816" s="56"/>
    </row>
    <row r="817" spans="16:16" x14ac:dyDescent="0.3">
      <c r="P817" s="56"/>
    </row>
    <row r="818" spans="16:16" x14ac:dyDescent="0.3">
      <c r="P818" s="56"/>
    </row>
    <row r="819" spans="16:16" x14ac:dyDescent="0.3">
      <c r="P819" s="56"/>
    </row>
    <row r="820" spans="16:16" x14ac:dyDescent="0.3">
      <c r="P820" s="56"/>
    </row>
    <row r="821" spans="16:16" x14ac:dyDescent="0.3">
      <c r="P821" s="56"/>
    </row>
    <row r="822" spans="16:16" x14ac:dyDescent="0.3">
      <c r="P822" s="56"/>
    </row>
    <row r="823" spans="16:16" x14ac:dyDescent="0.3">
      <c r="P823" s="56"/>
    </row>
    <row r="824" spans="16:16" x14ac:dyDescent="0.3">
      <c r="P824" s="56"/>
    </row>
    <row r="825" spans="16:16" x14ac:dyDescent="0.3">
      <c r="P825" s="56"/>
    </row>
    <row r="826" spans="16:16" x14ac:dyDescent="0.3">
      <c r="P826" s="56"/>
    </row>
    <row r="827" spans="16:16" x14ac:dyDescent="0.3">
      <c r="P827" s="56"/>
    </row>
    <row r="828" spans="16:16" x14ac:dyDescent="0.3">
      <c r="P828" s="56"/>
    </row>
    <row r="829" spans="16:16" x14ac:dyDescent="0.3">
      <c r="P829" s="56"/>
    </row>
    <row r="830" spans="16:16" x14ac:dyDescent="0.3">
      <c r="P830" s="56"/>
    </row>
    <row r="831" spans="16:16" x14ac:dyDescent="0.3">
      <c r="P831" s="56"/>
    </row>
    <row r="832" spans="16:16" x14ac:dyDescent="0.3">
      <c r="P832" s="56"/>
    </row>
    <row r="833" spans="16:16" x14ac:dyDescent="0.3">
      <c r="P833" s="56"/>
    </row>
    <row r="834" spans="16:16" x14ac:dyDescent="0.3">
      <c r="P834" s="56"/>
    </row>
    <row r="835" spans="16:16" x14ac:dyDescent="0.3">
      <c r="P835" s="56"/>
    </row>
    <row r="836" spans="16:16" x14ac:dyDescent="0.3">
      <c r="P836" s="56"/>
    </row>
    <row r="837" spans="16:16" x14ac:dyDescent="0.3">
      <c r="P837" s="56"/>
    </row>
    <row r="838" spans="16:16" x14ac:dyDescent="0.3">
      <c r="P838" s="56"/>
    </row>
    <row r="839" spans="16:16" x14ac:dyDescent="0.3">
      <c r="P839" s="56"/>
    </row>
    <row r="840" spans="16:16" x14ac:dyDescent="0.3">
      <c r="P840" s="56"/>
    </row>
    <row r="841" spans="16:16" x14ac:dyDescent="0.3">
      <c r="P841" s="56"/>
    </row>
    <row r="842" spans="16:16" x14ac:dyDescent="0.3">
      <c r="P842" s="56"/>
    </row>
    <row r="843" spans="16:16" x14ac:dyDescent="0.3">
      <c r="P843" s="56"/>
    </row>
    <row r="844" spans="16:16" x14ac:dyDescent="0.3">
      <c r="P844" s="56"/>
    </row>
    <row r="845" spans="16:16" x14ac:dyDescent="0.3">
      <c r="P845" s="56"/>
    </row>
    <row r="846" spans="16:16" x14ac:dyDescent="0.3">
      <c r="P846" s="56"/>
    </row>
    <row r="847" spans="16:16" x14ac:dyDescent="0.3">
      <c r="P847" s="56"/>
    </row>
    <row r="848" spans="16:16" x14ac:dyDescent="0.3">
      <c r="P848" s="56"/>
    </row>
    <row r="849" spans="16:16" x14ac:dyDescent="0.3">
      <c r="P849" s="56"/>
    </row>
    <row r="850" spans="16:16" x14ac:dyDescent="0.3">
      <c r="P850" s="56"/>
    </row>
    <row r="851" spans="16:16" x14ac:dyDescent="0.3">
      <c r="P851" s="56"/>
    </row>
    <row r="852" spans="16:16" x14ac:dyDescent="0.3">
      <c r="P852" s="56"/>
    </row>
    <row r="853" spans="16:16" x14ac:dyDescent="0.3">
      <c r="P853" s="56"/>
    </row>
    <row r="854" spans="16:16" x14ac:dyDescent="0.3">
      <c r="P854" s="56"/>
    </row>
    <row r="855" spans="16:16" x14ac:dyDescent="0.3">
      <c r="P855" s="56"/>
    </row>
    <row r="856" spans="16:16" x14ac:dyDescent="0.3">
      <c r="P856" s="56"/>
    </row>
    <row r="857" spans="16:16" x14ac:dyDescent="0.3">
      <c r="P857" s="56"/>
    </row>
    <row r="858" spans="16:16" x14ac:dyDescent="0.3">
      <c r="P858" s="56"/>
    </row>
    <row r="859" spans="16:16" x14ac:dyDescent="0.3">
      <c r="P859" s="56"/>
    </row>
    <row r="860" spans="16:16" x14ac:dyDescent="0.3">
      <c r="P860" s="56"/>
    </row>
    <row r="861" spans="16:16" x14ac:dyDescent="0.3">
      <c r="P861" s="56"/>
    </row>
    <row r="862" spans="16:16" x14ac:dyDescent="0.3">
      <c r="P862" s="56"/>
    </row>
    <row r="863" spans="16:16" x14ac:dyDescent="0.3">
      <c r="P863" s="56"/>
    </row>
    <row r="864" spans="16:16" x14ac:dyDescent="0.3">
      <c r="P864" s="56"/>
    </row>
    <row r="865" spans="16:16" x14ac:dyDescent="0.3">
      <c r="P865" s="56"/>
    </row>
    <row r="866" spans="16:16" x14ac:dyDescent="0.3">
      <c r="P866" s="56"/>
    </row>
    <row r="867" spans="16:16" x14ac:dyDescent="0.3">
      <c r="P867" s="56"/>
    </row>
    <row r="868" spans="16:16" x14ac:dyDescent="0.3">
      <c r="P868" s="56"/>
    </row>
    <row r="869" spans="16:16" x14ac:dyDescent="0.3">
      <c r="P869" s="56"/>
    </row>
    <row r="870" spans="16:16" x14ac:dyDescent="0.3">
      <c r="P870" s="56"/>
    </row>
    <row r="871" spans="16:16" x14ac:dyDescent="0.3">
      <c r="P871" s="56"/>
    </row>
    <row r="872" spans="16:16" x14ac:dyDescent="0.3">
      <c r="P872" s="56"/>
    </row>
    <row r="873" spans="16:16" x14ac:dyDescent="0.3">
      <c r="P873" s="56"/>
    </row>
    <row r="874" spans="16:16" x14ac:dyDescent="0.3">
      <c r="P874" s="56"/>
    </row>
    <row r="875" spans="16:16" x14ac:dyDescent="0.3">
      <c r="P875" s="56"/>
    </row>
    <row r="876" spans="16:16" x14ac:dyDescent="0.3">
      <c r="P876" s="56"/>
    </row>
    <row r="877" spans="16:16" x14ac:dyDescent="0.3">
      <c r="P877" s="56"/>
    </row>
    <row r="878" spans="16:16" x14ac:dyDescent="0.3">
      <c r="P878" s="56"/>
    </row>
    <row r="879" spans="16:16" x14ac:dyDescent="0.3">
      <c r="P879" s="56"/>
    </row>
    <row r="880" spans="16:16" x14ac:dyDescent="0.3">
      <c r="P880" s="56"/>
    </row>
    <row r="881" spans="16:16" x14ac:dyDescent="0.3">
      <c r="P881" s="56"/>
    </row>
    <row r="882" spans="16:16" x14ac:dyDescent="0.3">
      <c r="P882" s="56"/>
    </row>
    <row r="883" spans="16:16" x14ac:dyDescent="0.3">
      <c r="P883" s="56"/>
    </row>
    <row r="884" spans="16:16" x14ac:dyDescent="0.3">
      <c r="P884" s="56"/>
    </row>
    <row r="885" spans="16:16" x14ac:dyDescent="0.3">
      <c r="P885" s="56"/>
    </row>
    <row r="886" spans="16:16" x14ac:dyDescent="0.3">
      <c r="P886" s="56"/>
    </row>
    <row r="887" spans="16:16" x14ac:dyDescent="0.3">
      <c r="P887" s="56"/>
    </row>
    <row r="888" spans="16:16" x14ac:dyDescent="0.3">
      <c r="P888" s="56"/>
    </row>
    <row r="889" spans="16:16" x14ac:dyDescent="0.3">
      <c r="P889" s="56"/>
    </row>
    <row r="890" spans="16:16" x14ac:dyDescent="0.3">
      <c r="P890" s="56"/>
    </row>
    <row r="891" spans="16:16" x14ac:dyDescent="0.3">
      <c r="P891" s="56"/>
    </row>
    <row r="892" spans="16:16" x14ac:dyDescent="0.3">
      <c r="P892" s="56"/>
    </row>
    <row r="893" spans="16:16" x14ac:dyDescent="0.3">
      <c r="P893" s="56"/>
    </row>
    <row r="894" spans="16:16" x14ac:dyDescent="0.3">
      <c r="P894" s="56"/>
    </row>
    <row r="895" spans="16:16" x14ac:dyDescent="0.3">
      <c r="P895" s="56"/>
    </row>
    <row r="896" spans="16:16" x14ac:dyDescent="0.3">
      <c r="P896" s="56"/>
    </row>
    <row r="897" spans="16:16" x14ac:dyDescent="0.3">
      <c r="P897" s="56"/>
    </row>
    <row r="898" spans="16:16" x14ac:dyDescent="0.3">
      <c r="P898" s="56"/>
    </row>
    <row r="899" spans="16:16" x14ac:dyDescent="0.3">
      <c r="P899" s="56"/>
    </row>
    <row r="900" spans="16:16" x14ac:dyDescent="0.3">
      <c r="P900" s="56"/>
    </row>
    <row r="901" spans="16:16" x14ac:dyDescent="0.3">
      <c r="P901" s="56"/>
    </row>
    <row r="902" spans="16:16" x14ac:dyDescent="0.3">
      <c r="P902" s="56"/>
    </row>
    <row r="903" spans="16:16" x14ac:dyDescent="0.3">
      <c r="P903" s="56"/>
    </row>
    <row r="904" spans="16:16" x14ac:dyDescent="0.3">
      <c r="P904" s="56"/>
    </row>
    <row r="905" spans="16:16" x14ac:dyDescent="0.3">
      <c r="P905" s="56"/>
    </row>
    <row r="906" spans="16:16" x14ac:dyDescent="0.3">
      <c r="P906" s="56"/>
    </row>
    <row r="907" spans="16:16" x14ac:dyDescent="0.3">
      <c r="P907" s="56"/>
    </row>
    <row r="908" spans="16:16" x14ac:dyDescent="0.3">
      <c r="P908" s="56"/>
    </row>
    <row r="909" spans="16:16" x14ac:dyDescent="0.3">
      <c r="P909" s="56"/>
    </row>
    <row r="910" spans="16:16" x14ac:dyDescent="0.3">
      <c r="P910" s="56"/>
    </row>
    <row r="911" spans="16:16" x14ac:dyDescent="0.3">
      <c r="P911" s="56"/>
    </row>
    <row r="912" spans="16:16" x14ac:dyDescent="0.3">
      <c r="P912" s="56"/>
    </row>
  </sheetData>
  <autoFilter ref="J1:J412" xr:uid="{7F05C6AD-568E-43C0-8E26-B94D1F3CA7FF}">
    <filterColumn colId="0">
      <filters>
        <filter val="1"/>
        <filter val="2"/>
        <filter val="3"/>
        <filter val="4"/>
        <filter val="5"/>
        <filter val="6"/>
        <filter val="7"/>
        <filter val="8"/>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C4E92-6F4B-4205-87DB-988124F42CC2}">
  <dimension ref="C1:E26"/>
  <sheetViews>
    <sheetView topLeftCell="A9" workbookViewId="0">
      <selection activeCell="D23" sqref="D23"/>
    </sheetView>
  </sheetViews>
  <sheetFormatPr defaultRowHeight="14.4" x14ac:dyDescent="0.3"/>
  <cols>
    <col min="4" max="4" width="65.33203125" customWidth="1"/>
    <col min="5" max="5" width="17.6640625" customWidth="1"/>
  </cols>
  <sheetData>
    <row r="1" spans="3:5" ht="45" customHeight="1" thickBot="1" x14ac:dyDescent="0.35">
      <c r="C1" s="91" t="s">
        <v>8927</v>
      </c>
      <c r="D1" s="92"/>
      <c r="E1" s="93"/>
    </row>
    <row r="2" spans="3:5" ht="15" thickBot="1" x14ac:dyDescent="0.35"/>
    <row r="3" spans="3:5" ht="15" thickBot="1" x14ac:dyDescent="0.35">
      <c r="C3" s="24" t="s">
        <v>8928</v>
      </c>
      <c r="D3" s="25" t="s">
        <v>8929</v>
      </c>
      <c r="E3" s="26" t="s">
        <v>8930</v>
      </c>
    </row>
    <row r="4" spans="3:5" x14ac:dyDescent="0.3">
      <c r="C4" s="32">
        <v>1</v>
      </c>
      <c r="D4" s="35" t="s">
        <v>8931</v>
      </c>
      <c r="E4" s="84" t="s">
        <v>8932</v>
      </c>
    </row>
    <row r="5" spans="3:5" x14ac:dyDescent="0.3">
      <c r="C5" s="33">
        <v>2</v>
      </c>
      <c r="D5" s="38" t="s">
        <v>8933</v>
      </c>
      <c r="E5" s="85"/>
    </row>
    <row r="6" spans="3:5" x14ac:dyDescent="0.3">
      <c r="C6" s="33">
        <v>3</v>
      </c>
      <c r="D6" s="38" t="s">
        <v>8934</v>
      </c>
      <c r="E6" s="85"/>
    </row>
    <row r="7" spans="3:5" x14ac:dyDescent="0.3">
      <c r="C7" s="33">
        <v>4</v>
      </c>
      <c r="D7" s="38" t="s">
        <v>8935</v>
      </c>
      <c r="E7" s="85"/>
    </row>
    <row r="8" spans="3:5" x14ac:dyDescent="0.3">
      <c r="C8" s="33">
        <v>5</v>
      </c>
      <c r="D8" s="38" t="s">
        <v>8936</v>
      </c>
      <c r="E8" s="85"/>
    </row>
    <row r="9" spans="3:5" ht="15" thickBot="1" x14ac:dyDescent="0.35">
      <c r="C9" s="45">
        <v>6</v>
      </c>
      <c r="D9" s="48" t="s">
        <v>8937</v>
      </c>
      <c r="E9" s="86"/>
    </row>
    <row r="10" spans="3:5" ht="15" thickBot="1" x14ac:dyDescent="0.35">
      <c r="C10" s="34">
        <v>7</v>
      </c>
      <c r="D10" s="37" t="s">
        <v>8938</v>
      </c>
      <c r="E10" s="78" t="s">
        <v>8939</v>
      </c>
    </row>
    <row r="11" spans="3:5" ht="14.4" customHeight="1" x14ac:dyDescent="0.3">
      <c r="C11" s="46">
        <v>7</v>
      </c>
      <c r="D11" s="47" t="s">
        <v>8940</v>
      </c>
      <c r="E11" s="89"/>
    </row>
    <row r="12" spans="3:5" x14ac:dyDescent="0.3">
      <c r="C12" s="28">
        <v>8</v>
      </c>
      <c r="D12" s="30" t="s">
        <v>8941</v>
      </c>
      <c r="E12" s="89"/>
    </row>
    <row r="13" spans="3:5" ht="15" thickBot="1" x14ac:dyDescent="0.35">
      <c r="C13" s="29">
        <v>9</v>
      </c>
      <c r="D13" s="31" t="s">
        <v>8942</v>
      </c>
      <c r="E13" s="89"/>
    </row>
    <row r="14" spans="3:5" x14ac:dyDescent="0.3">
      <c r="C14" s="32">
        <v>10</v>
      </c>
      <c r="D14" s="43" t="s">
        <v>8943</v>
      </c>
      <c r="E14" s="89"/>
    </row>
    <row r="15" spans="3:5" x14ac:dyDescent="0.3">
      <c r="C15" s="33">
        <v>11</v>
      </c>
      <c r="D15" s="36" t="s">
        <v>8941</v>
      </c>
      <c r="E15" s="89"/>
    </row>
    <row r="16" spans="3:5" ht="15" thickBot="1" x14ac:dyDescent="0.35">
      <c r="C16" s="34">
        <v>12</v>
      </c>
      <c r="D16" s="37" t="s">
        <v>8942</v>
      </c>
      <c r="E16" s="89"/>
    </row>
    <row r="17" spans="3:5" x14ac:dyDescent="0.3">
      <c r="C17" s="27">
        <v>13</v>
      </c>
      <c r="D17" s="42" t="s">
        <v>8944</v>
      </c>
      <c r="E17" s="89"/>
    </row>
    <row r="18" spans="3:5" x14ac:dyDescent="0.3">
      <c r="C18" s="28">
        <v>14</v>
      </c>
      <c r="D18" s="30" t="s">
        <v>8941</v>
      </c>
      <c r="E18" s="89"/>
    </row>
    <row r="19" spans="3:5" ht="15" thickBot="1" x14ac:dyDescent="0.35">
      <c r="C19" s="29">
        <v>15</v>
      </c>
      <c r="D19" s="31" t="s">
        <v>8942</v>
      </c>
      <c r="E19" s="89"/>
    </row>
    <row r="20" spans="3:5" x14ac:dyDescent="0.3">
      <c r="C20" s="32">
        <v>16</v>
      </c>
      <c r="D20" s="43" t="s">
        <v>8945</v>
      </c>
      <c r="E20" s="89"/>
    </row>
    <row r="21" spans="3:5" x14ac:dyDescent="0.3">
      <c r="C21" s="33">
        <v>17</v>
      </c>
      <c r="D21" s="36" t="s">
        <v>8941</v>
      </c>
      <c r="E21" s="89"/>
    </row>
    <row r="22" spans="3:5" x14ac:dyDescent="0.3">
      <c r="C22" s="33">
        <v>18</v>
      </c>
      <c r="D22" s="38" t="s">
        <v>8221</v>
      </c>
      <c r="E22" s="89"/>
    </row>
    <row r="23" spans="3:5" ht="15" thickBot="1" x14ac:dyDescent="0.35">
      <c r="C23" s="34">
        <v>19</v>
      </c>
      <c r="D23" s="39" t="s">
        <v>8941</v>
      </c>
      <c r="E23" s="90"/>
    </row>
    <row r="24" spans="3:5" x14ac:dyDescent="0.3">
      <c r="C24" s="27">
        <v>20</v>
      </c>
      <c r="D24" s="42" t="s">
        <v>8946</v>
      </c>
      <c r="E24" s="87" t="s">
        <v>8947</v>
      </c>
    </row>
    <row r="25" spans="3:5" ht="15" thickBot="1" x14ac:dyDescent="0.35">
      <c r="C25" s="29">
        <v>21</v>
      </c>
      <c r="D25" s="31" t="s">
        <v>8948</v>
      </c>
      <c r="E25" s="88"/>
    </row>
    <row r="26" spans="3:5" ht="15" thickBot="1" x14ac:dyDescent="0.35">
      <c r="C26" s="40">
        <v>22</v>
      </c>
      <c r="D26" s="41" t="s">
        <v>8949</v>
      </c>
      <c r="E26" s="44" t="s">
        <v>8932</v>
      </c>
    </row>
  </sheetData>
  <mergeCells count="4">
    <mergeCell ref="E4:E9"/>
    <mergeCell ref="E24:E25"/>
    <mergeCell ref="E10:E23"/>
    <mergeCell ref="C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55DE-43A0-46BB-BD25-0089439188D2}">
  <dimension ref="A1:G7"/>
  <sheetViews>
    <sheetView workbookViewId="0"/>
  </sheetViews>
  <sheetFormatPr defaultRowHeight="14.4" x14ac:dyDescent="0.3"/>
  <sheetData>
    <row r="1" spans="1:7" x14ac:dyDescent="0.3">
      <c r="C1" t="s">
        <v>8950</v>
      </c>
    </row>
    <row r="2" spans="1:7" x14ac:dyDescent="0.3">
      <c r="C2" t="s">
        <v>8951</v>
      </c>
      <c r="D2" t="s">
        <v>8952</v>
      </c>
      <c r="E2" t="s">
        <v>8953</v>
      </c>
      <c r="F2" t="s">
        <v>8954</v>
      </c>
      <c r="G2" t="s">
        <v>8955</v>
      </c>
    </row>
    <row r="3" spans="1:7" x14ac:dyDescent="0.3">
      <c r="A3" t="s">
        <v>8956</v>
      </c>
      <c r="B3" t="s">
        <v>8951</v>
      </c>
      <c r="C3" t="s">
        <v>8957</v>
      </c>
      <c r="D3" t="s">
        <v>8958</v>
      </c>
      <c r="E3" t="s">
        <v>8959</v>
      </c>
      <c r="F3" t="s">
        <v>8960</v>
      </c>
      <c r="G3" t="s">
        <v>8961</v>
      </c>
    </row>
    <row r="4" spans="1:7" x14ac:dyDescent="0.3">
      <c r="B4" t="s">
        <v>8952</v>
      </c>
      <c r="C4" t="s">
        <v>8957</v>
      </c>
      <c r="D4" t="s">
        <v>8958</v>
      </c>
      <c r="E4" t="s">
        <v>8959</v>
      </c>
      <c r="F4" t="s">
        <v>8960</v>
      </c>
      <c r="G4" t="s">
        <v>8961</v>
      </c>
    </row>
    <row r="5" spans="1:7" x14ac:dyDescent="0.3">
      <c r="B5" t="s">
        <v>8953</v>
      </c>
      <c r="C5" t="s">
        <v>8957</v>
      </c>
      <c r="D5" t="s">
        <v>8958</v>
      </c>
      <c r="E5" t="s">
        <v>8959</v>
      </c>
      <c r="F5" t="s">
        <v>8960</v>
      </c>
      <c r="G5" t="s">
        <v>8961</v>
      </c>
    </row>
    <row r="6" spans="1:7" x14ac:dyDescent="0.3">
      <c r="B6" t="s">
        <v>8954</v>
      </c>
      <c r="C6" t="s">
        <v>8957</v>
      </c>
      <c r="D6" t="s">
        <v>8958</v>
      </c>
      <c r="E6" t="s">
        <v>8959</v>
      </c>
      <c r="F6" t="s">
        <v>8960</v>
      </c>
      <c r="G6" t="s">
        <v>8961</v>
      </c>
    </row>
    <row r="7" spans="1:7" x14ac:dyDescent="0.3">
      <c r="B7" t="s">
        <v>8955</v>
      </c>
      <c r="C7" t="s">
        <v>8957</v>
      </c>
      <c r="D7" t="s">
        <v>8958</v>
      </c>
      <c r="E7" t="s">
        <v>8959</v>
      </c>
      <c r="F7" t="s">
        <v>8960</v>
      </c>
      <c r="G7" t="s">
        <v>8961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Rough_Cleaned</vt:lpstr>
      <vt:lpstr>1k CRO_Reach</vt:lpstr>
      <vt:lpstr>Sampled Observations</vt:lpstr>
      <vt:lpstr>MKB_Rough</vt:lpstr>
      <vt:lpstr>Analysis_categorized</vt:lpstr>
      <vt:lpstr>Rough + Analysis</vt:lpstr>
      <vt:lpstr>Technique`s use calculation</vt:lpstr>
      <vt:lpstr>Presentation outline</vt:lpstr>
      <vt:lpstr>PG`s rough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Ashish Ghanghoria</cp:lastModifiedBy>
  <cp:revision/>
  <dcterms:created xsi:type="dcterms:W3CDTF">2026-02-17T09:44:23Z</dcterms:created>
  <dcterms:modified xsi:type="dcterms:W3CDTF">2026-09-08T08:58:17Z</dcterms:modified>
  <cp:category/>
  <cp:contentStatus/>
</cp:coreProperties>
</file>